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570" windowWidth="20730" windowHeight="11760"/>
  </bookViews>
  <sheets>
    <sheet name="data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data!$A$1:$W$3152</definedName>
  </definedNames>
  <calcPr calcId="125725"/>
</workbook>
</file>

<file path=xl/calcChain.xml><?xml version="1.0" encoding="utf-8"?>
<calcChain xmlns="http://schemas.openxmlformats.org/spreadsheetml/2006/main">
  <c r="E3" i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W2"/>
  <c r="V2"/>
  <c r="U2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S2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P2"/>
  <c r="O2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M2"/>
  <c r="L2"/>
  <c r="K2"/>
  <c r="J2"/>
  <c r="I2"/>
  <c r="H2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</calcChain>
</file>

<file path=xl/sharedStrings.xml><?xml version="1.0" encoding="utf-8"?>
<sst xmlns="http://schemas.openxmlformats.org/spreadsheetml/2006/main" count="12625" uniqueCount="3258">
  <si>
    <t>Дата и время визита</t>
  </si>
  <si>
    <t>Визиты</t>
  </si>
  <si>
    <t>2018-02-02 09:44:26</t>
  </si>
  <si>
    <t>52</t>
  </si>
  <si>
    <t>29108574</t>
  </si>
  <si>
    <t>native_mobile_cpc_remont_F50-55</t>
  </si>
  <si>
    <t>2018-02-08 09:24:05</t>
  </si>
  <si>
    <t>55</t>
  </si>
  <si>
    <t>29270226</t>
  </si>
  <si>
    <t>native_mobile_cpc_remont_F55-60</t>
  </si>
  <si>
    <t>2018-03-09 13:55:15</t>
  </si>
  <si>
    <t>41</t>
  </si>
  <si>
    <t>29270212</t>
  </si>
  <si>
    <t>native_mobile_cpc_remont_F40-45</t>
  </si>
  <si>
    <t>2018-01-13 00:38:29</t>
  </si>
  <si>
    <t>48</t>
  </si>
  <si>
    <t>28728144</t>
  </si>
  <si>
    <t>90x75_cpc_remont_F45-50</t>
  </si>
  <si>
    <t>2018-01-13 09:47:55</t>
  </si>
  <si>
    <t>57</t>
  </si>
  <si>
    <t>28728201</t>
  </si>
  <si>
    <t>90x75_cpc_remont_F55-60</t>
  </si>
  <si>
    <t>2018-01-13 14:14:08</t>
  </si>
  <si>
    <t>2018-01-14 16:34:35</t>
  </si>
  <si>
    <t>59</t>
  </si>
  <si>
    <t>2018-01-15 09:30:56</t>
  </si>
  <si>
    <t>50</t>
  </si>
  <si>
    <t>28728192</t>
  </si>
  <si>
    <t>90x75_cpc_remont_F50-55</t>
  </si>
  <si>
    <t>2018-01-15 09:32:25</t>
  </si>
  <si>
    <t>28728199</t>
  </si>
  <si>
    <t>2018-01-15 09:34:41</t>
  </si>
  <si>
    <t>60</t>
  </si>
  <si>
    <t>2018-01-15 09:34:48</t>
  </si>
  <si>
    <t>2018-01-15 09:34:59</t>
  </si>
  <si>
    <t>45</t>
  </si>
  <si>
    <t>28728145</t>
  </si>
  <si>
    <t>2018-01-15 09:36:06</t>
  </si>
  <si>
    <t>2018-01-15 09:36:27</t>
  </si>
  <si>
    <t>2018-01-15 09:36:42</t>
  </si>
  <si>
    <t>28728200</t>
  </si>
  <si>
    <t>2018-01-15 09:38:00</t>
  </si>
  <si>
    <t>2018-01-15 09:39:07</t>
  </si>
  <si>
    <t>56</t>
  </si>
  <si>
    <t>2018-01-15 09:40:13</t>
  </si>
  <si>
    <t>49</t>
  </si>
  <si>
    <t>2018-01-15 09:43:05</t>
  </si>
  <si>
    <t>40</t>
  </si>
  <si>
    <t>28728134</t>
  </si>
  <si>
    <t>90x75_cpc_remont_F40-45</t>
  </si>
  <si>
    <t>2018-01-15 09:44:10</t>
  </si>
  <si>
    <t>42</t>
  </si>
  <si>
    <t>28728136</t>
  </si>
  <si>
    <t>2018-01-15 09:45:12</t>
  </si>
  <si>
    <t>2018-01-15 09:45:16</t>
  </si>
  <si>
    <t>2018-01-15 09:49:09</t>
  </si>
  <si>
    <t>46</t>
  </si>
  <si>
    <t>2018-01-15 09:50:18</t>
  </si>
  <si>
    <t>28728143</t>
  </si>
  <si>
    <t>2018-01-15 09:51:11</t>
  </si>
  <si>
    <t>53</t>
  </si>
  <si>
    <t>28728194</t>
  </si>
  <si>
    <t>2018-01-15 09:53:01</t>
  </si>
  <si>
    <t>54</t>
  </si>
  <si>
    <t>2018-01-15 09:53:26</t>
  </si>
  <si>
    <t>2018-01-15 09:55:13</t>
  </si>
  <si>
    <t>2018-01-15 09:56:05</t>
  </si>
  <si>
    <t>2018-01-15 09:58:55</t>
  </si>
  <si>
    <t>2018-01-15 09:59:37</t>
  </si>
  <si>
    <t>2018-01-15 10:03:56</t>
  </si>
  <si>
    <t>2018-01-15 10:04:50</t>
  </si>
  <si>
    <t>28728193</t>
  </si>
  <si>
    <t>2018-01-15 10:06:01</t>
  </si>
  <si>
    <t>51</t>
  </si>
  <si>
    <t>2018-01-15 10:09:43</t>
  </si>
  <si>
    <t>2018-01-15 10:15:21</t>
  </si>
  <si>
    <t>2018-01-15 10:16:52</t>
  </si>
  <si>
    <t>2018-01-15 10:17:00</t>
  </si>
  <si>
    <t>2018-01-15 10:18:31</t>
  </si>
  <si>
    <t>2018-01-15 10:22:01</t>
  </si>
  <si>
    <t>2018-01-15 10:25:15</t>
  </si>
  <si>
    <t>2018-01-15 10:25:46</t>
  </si>
  <si>
    <t>2018-01-15 10:27:39</t>
  </si>
  <si>
    <t>2018-01-15 10:33:12</t>
  </si>
  <si>
    <t>2018-01-15 10:34:14</t>
  </si>
  <si>
    <t>2018-01-15 10:34:45</t>
  </si>
  <si>
    <t>2018-01-15 10:34:47</t>
  </si>
  <si>
    <t>47</t>
  </si>
  <si>
    <t>2018-01-15 10:35:23</t>
  </si>
  <si>
    <t>2018-01-15 10:36:24</t>
  </si>
  <si>
    <t>58</t>
  </si>
  <si>
    <t>2018-01-15 10:42:07</t>
  </si>
  <si>
    <t>2018-01-15 10:43:01</t>
  </si>
  <si>
    <t>2018-01-15 10:46:40</t>
  </si>
  <si>
    <t>2018-01-15 10:47:48</t>
  </si>
  <si>
    <t>2018-01-15 10:50:26</t>
  </si>
  <si>
    <t>2018-01-15 10:51:40</t>
  </si>
  <si>
    <t>2018-01-15 10:54:59</t>
  </si>
  <si>
    <t>2018-01-15 10:58:44</t>
  </si>
  <si>
    <t>2018-01-15 11:24:23</t>
  </si>
  <si>
    <t>2018-01-15 11:31:52</t>
  </si>
  <si>
    <t>2018-01-15 11:38:33</t>
  </si>
  <si>
    <t>2018-01-15 11:52:14</t>
  </si>
  <si>
    <t>2018-01-15 12:00:35</t>
  </si>
  <si>
    <t>2018-01-15 12:11:05</t>
  </si>
  <si>
    <t>2018-01-15 12:14:41</t>
  </si>
  <si>
    <t>2018-01-15 12:14:53</t>
  </si>
  <si>
    <t>2018-01-15 12:22:36</t>
  </si>
  <si>
    <t>2018-01-15 12:24:29</t>
  </si>
  <si>
    <t>2018-01-15 12:27:39</t>
  </si>
  <si>
    <t>2018-01-15 12:31:59</t>
  </si>
  <si>
    <t>2018-01-15 12:33:11</t>
  </si>
  <si>
    <t>2018-01-15 12:34:04</t>
  </si>
  <si>
    <t>2018-01-15 12:35:33</t>
  </si>
  <si>
    <t>2018-01-15 12:39:16</t>
  </si>
  <si>
    <t>2018-01-15 12:40:03</t>
  </si>
  <si>
    <t>2018-01-15 12:46:29</t>
  </si>
  <si>
    <t>2018-01-15 12:46:35</t>
  </si>
  <si>
    <t>2018-01-15 12:51:12</t>
  </si>
  <si>
    <t>2018-01-15 12:57:24</t>
  </si>
  <si>
    <t>2018-01-15 13:01:54</t>
  </si>
  <si>
    <t>2018-01-15 13:03:52</t>
  </si>
  <si>
    <t>2018-01-15 13:08:51</t>
  </si>
  <si>
    <t>2018-01-15 13:08:53</t>
  </si>
  <si>
    <t>2018-01-15 13:10:27</t>
  </si>
  <si>
    <t>2018-01-15 13:13:36</t>
  </si>
  <si>
    <t>2018-01-15 13:16:34</t>
  </si>
  <si>
    <t>2018-01-15 13:18:11</t>
  </si>
  <si>
    <t>2018-01-15 13:20:10</t>
  </si>
  <si>
    <t>2018-01-15 13:21:58</t>
  </si>
  <si>
    <t>2018-01-15 13:24:26</t>
  </si>
  <si>
    <t>43</t>
  </si>
  <si>
    <t>2018-01-15 13:25:29</t>
  </si>
  <si>
    <t>2018-01-15 13:28:53</t>
  </si>
  <si>
    <t>2018-01-15 13:30:13</t>
  </si>
  <si>
    <t>2018-01-15 13:30:37</t>
  </si>
  <si>
    <t>2018-01-15 13:30:53</t>
  </si>
  <si>
    <t>2018-01-15 13:36:16</t>
  </si>
  <si>
    <t>2018-01-15 13:38:24</t>
  </si>
  <si>
    <t>2018-01-15 13:38:46</t>
  </si>
  <si>
    <t>2018-01-15 13:43:30</t>
  </si>
  <si>
    <t>2018-01-15 13:44:00</t>
  </si>
  <si>
    <t>2018-01-15 13:45:41</t>
  </si>
  <si>
    <t>2018-01-15 13:47:11</t>
  </si>
  <si>
    <t>2018-01-15 13:47:40</t>
  </si>
  <si>
    <t>2018-01-15 13:50:11</t>
  </si>
  <si>
    <t>2018-01-15 13:50:40</t>
  </si>
  <si>
    <t>2018-01-15 13:51:29</t>
  </si>
  <si>
    <t>2018-01-15 13:51:49</t>
  </si>
  <si>
    <t>2018-01-15 13:52:18</t>
  </si>
  <si>
    <t>2018-01-15 13:54:53</t>
  </si>
  <si>
    <t>2018-01-15 13:55:47</t>
  </si>
  <si>
    <t>2018-01-15 13:56:09</t>
  </si>
  <si>
    <t>2018-01-15 14:00:16</t>
  </si>
  <si>
    <t>2018-01-15 14:00:58</t>
  </si>
  <si>
    <t>2018-01-15 14:02:35</t>
  </si>
  <si>
    <t>2018-01-15 14:07:25</t>
  </si>
  <si>
    <t>2018-01-15 14:09:53</t>
  </si>
  <si>
    <t>2018-01-15 14:09:59</t>
  </si>
  <si>
    <t>2018-01-15 14:10:22</t>
  </si>
  <si>
    <t>2018-01-15 14:14:17</t>
  </si>
  <si>
    <t>2018-01-15 14:14:52</t>
  </si>
  <si>
    <t>2018-01-15 14:16:19</t>
  </si>
  <si>
    <t>2018-01-15 14:21:18</t>
  </si>
  <si>
    <t>2018-01-15 14:21:27</t>
  </si>
  <si>
    <t>2018-01-15 14:22:42</t>
  </si>
  <si>
    <t>2018-01-15 14:23:07</t>
  </si>
  <si>
    <t>2018-01-15 14:27:36</t>
  </si>
  <si>
    <t>2018-01-15 14:29:25</t>
  </si>
  <si>
    <t>2018-01-15 14:31:22</t>
  </si>
  <si>
    <t>2018-01-15 14:33:16</t>
  </si>
  <si>
    <t>2018-01-15 14:34:11</t>
  </si>
  <si>
    <t>2018-01-15 14:36:28</t>
  </si>
  <si>
    <t>2018-01-15 14:38:02</t>
  </si>
  <si>
    <t>2018-01-15 14:46:14</t>
  </si>
  <si>
    <t>2018-01-15 15:17:43</t>
  </si>
  <si>
    <t>2018-01-15 15:54:39</t>
  </si>
  <si>
    <t>2018-01-15 15:57:19</t>
  </si>
  <si>
    <t>44</t>
  </si>
  <si>
    <t>2018-01-15 16:21:35</t>
  </si>
  <si>
    <t>2018-01-15 16:28:18</t>
  </si>
  <si>
    <t>2018-01-15 16:32:37</t>
  </si>
  <si>
    <t>2018-01-15 16:35:15</t>
  </si>
  <si>
    <t>2018-01-15 16:36:36</t>
  </si>
  <si>
    <t>2018-01-15 18:08:27</t>
  </si>
  <si>
    <t>28728135</t>
  </si>
  <si>
    <t>2018-01-15 18:30:23</t>
  </si>
  <si>
    <t>2018-01-16 08:51:10</t>
  </si>
  <si>
    <t>2018-01-16 10:22:13</t>
  </si>
  <si>
    <t>2018-01-16 10:22:44</t>
  </si>
  <si>
    <t>2018-01-16 10:23:09</t>
  </si>
  <si>
    <t>2018-01-16 10:28:34</t>
  </si>
  <si>
    <t>2018-01-16 10:28:43</t>
  </si>
  <si>
    <t>2018-01-16 10:30:14</t>
  </si>
  <si>
    <t>2018-01-16 10:31:15</t>
  </si>
  <si>
    <t>2018-01-16 10:35:01</t>
  </si>
  <si>
    <t>2018-01-16 10:36:28</t>
  </si>
  <si>
    <t>2018-01-16 10:38:24</t>
  </si>
  <si>
    <t>2018-01-16 10:39:41</t>
  </si>
  <si>
    <t>2018-01-16 10:43:42</t>
  </si>
  <si>
    <t>2018-01-16 10:44:57</t>
  </si>
  <si>
    <t>2018-01-16 10:46:06</t>
  </si>
  <si>
    <t>2018-01-16 10:52:07</t>
  </si>
  <si>
    <t>2018-01-16 10:52:32</t>
  </si>
  <si>
    <t>2018-01-16 10:55:45</t>
  </si>
  <si>
    <t>2018-01-16 11:00:04</t>
  </si>
  <si>
    <t>2018-01-16 11:02:13</t>
  </si>
  <si>
    <t>2018-01-16 11:02:17</t>
  </si>
  <si>
    <t>2018-01-16 11:02:55</t>
  </si>
  <si>
    <t>2018-01-16 11:03:14</t>
  </si>
  <si>
    <t>2018-01-16 11:06:38</t>
  </si>
  <si>
    <t>2018-01-16 11:08:59</t>
  </si>
  <si>
    <t>2018-01-16 11:09:39</t>
  </si>
  <si>
    <t>2018-01-16 11:10:06</t>
  </si>
  <si>
    <t>2018-01-16 11:10:20</t>
  </si>
  <si>
    <t>2018-01-16 11:10:26</t>
  </si>
  <si>
    <t>2018-01-16 11:10:31</t>
  </si>
  <si>
    <t>2018-01-16 11:10:48</t>
  </si>
  <si>
    <t>2018-01-16 11:15:21</t>
  </si>
  <si>
    <t>2018-01-16 11:19:43</t>
  </si>
  <si>
    <t>2018-01-16 11:24:25</t>
  </si>
  <si>
    <t>2018-01-16 11:24:44</t>
  </si>
  <si>
    <t>2018-01-16 11:29:04</t>
  </si>
  <si>
    <t>2018-01-16 11:31:19</t>
  </si>
  <si>
    <t>2018-01-16 11:32:58</t>
  </si>
  <si>
    <t>2018-01-16 11:32:59</t>
  </si>
  <si>
    <t>2018-01-16 11:33:24</t>
  </si>
  <si>
    <t>2018-01-16 11:33:45</t>
  </si>
  <si>
    <t>2018-01-16 11:34:10</t>
  </si>
  <si>
    <t>2018-01-16 11:35:57</t>
  </si>
  <si>
    <t>2018-01-16 11:37:00</t>
  </si>
  <si>
    <t>2018-01-16 11:38:07</t>
  </si>
  <si>
    <t>2018-01-16 11:39:12</t>
  </si>
  <si>
    <t>2018-01-16 11:39:31</t>
  </si>
  <si>
    <t>2018-01-16 11:39:59</t>
  </si>
  <si>
    <t>2018-01-16 11:40:42</t>
  </si>
  <si>
    <t>2018-01-16 11:42:02</t>
  </si>
  <si>
    <t>2018-01-16 11:42:03</t>
  </si>
  <si>
    <t>2018-01-16 11:45:12</t>
  </si>
  <si>
    <t>2018-01-16 11:45:41</t>
  </si>
  <si>
    <t>2018-01-16 11:46:56</t>
  </si>
  <si>
    <t>2018-01-16 11:48:22</t>
  </si>
  <si>
    <t>2018-01-16 11:48:25</t>
  </si>
  <si>
    <t>2018-01-16 11:49:00</t>
  </si>
  <si>
    <t>2018-01-16 11:50:19</t>
  </si>
  <si>
    <t>2018-01-16 11:50:42</t>
  </si>
  <si>
    <t>2018-01-16 11:51:34</t>
  </si>
  <si>
    <t>2018-01-16 11:52:20</t>
  </si>
  <si>
    <t>2018-01-16 11:52:31</t>
  </si>
  <si>
    <t>2018-01-16 11:54:08</t>
  </si>
  <si>
    <t>2018-01-16 11:54:14</t>
  </si>
  <si>
    <t>2018-01-16 11:54:31</t>
  </si>
  <si>
    <t>2018-01-16 11:55:15</t>
  </si>
  <si>
    <t>2018-01-16 11:55:37</t>
  </si>
  <si>
    <t>2018-01-16 11:55:52</t>
  </si>
  <si>
    <t>2018-01-16 11:56:07</t>
  </si>
  <si>
    <t>2018-01-16 11:58:24</t>
  </si>
  <si>
    <t>2018-01-16 11:58:52</t>
  </si>
  <si>
    <t>2018-01-16 12:02:23</t>
  </si>
  <si>
    <t>2018-01-16 12:02:49</t>
  </si>
  <si>
    <t>2018-01-16 12:03:21</t>
  </si>
  <si>
    <t>2018-01-16 12:04:17</t>
  </si>
  <si>
    <t>2018-01-16 12:04:38</t>
  </si>
  <si>
    <t>2018-01-16 12:05:44</t>
  </si>
  <si>
    <t>2018-01-16 12:08:21</t>
  </si>
  <si>
    <t>2018-01-16 12:16:28</t>
  </si>
  <si>
    <t>2018-01-16 12:18:05</t>
  </si>
  <si>
    <t>2018-01-16 12:29:21</t>
  </si>
  <si>
    <t>2018-01-16 12:39:09</t>
  </si>
  <si>
    <t>2018-01-16 12:40:51</t>
  </si>
  <si>
    <t>2018-01-16 12:48:40</t>
  </si>
  <si>
    <t>2018-01-16 12:50:57</t>
  </si>
  <si>
    <t>2018-01-16 12:52:21</t>
  </si>
  <si>
    <t>2018-01-16 12:56:27</t>
  </si>
  <si>
    <t>2018-01-16 13:00:56</t>
  </si>
  <si>
    <t>2018-01-16 13:02:39</t>
  </si>
  <si>
    <t>2018-01-16 13:04:09</t>
  </si>
  <si>
    <t>2018-01-16 13:07:05</t>
  </si>
  <si>
    <t>2018-01-16 13:09:58</t>
  </si>
  <si>
    <t>2018-01-16 13:10:07</t>
  </si>
  <si>
    <t>2018-01-16 13:12:03</t>
  </si>
  <si>
    <t>2018-01-16 13:19:42</t>
  </si>
  <si>
    <t>2018-01-16 13:20:44</t>
  </si>
  <si>
    <t>2018-01-16 13:20:56</t>
  </si>
  <si>
    <t>2018-01-16 13:21:38</t>
  </si>
  <si>
    <t>2018-01-16 13:22:08</t>
  </si>
  <si>
    <t>2018-01-16 13:22:25</t>
  </si>
  <si>
    <t>2018-01-16 13:25:20</t>
  </si>
  <si>
    <t>2018-01-16 13:27:00</t>
  </si>
  <si>
    <t>2018-01-16 13:28:36</t>
  </si>
  <si>
    <t>2018-01-16 13:29:27</t>
  </si>
  <si>
    <t>2018-01-16 13:29:58</t>
  </si>
  <si>
    <t>2018-01-16 13:30:55</t>
  </si>
  <si>
    <t>2018-01-16 13:31:36</t>
  </si>
  <si>
    <t>2018-01-16 13:32:42</t>
  </si>
  <si>
    <t>2018-01-16 13:36:47</t>
  </si>
  <si>
    <t>2018-01-16 13:37:51</t>
  </si>
  <si>
    <t>2018-01-16 13:39:00</t>
  </si>
  <si>
    <t>2018-01-16 13:42:53</t>
  </si>
  <si>
    <t>2018-01-16 13:45:55</t>
  </si>
  <si>
    <t>2018-01-16 13:47:05</t>
  </si>
  <si>
    <t>2018-01-16 13:52:24</t>
  </si>
  <si>
    <t>2018-01-16 13:53:12</t>
  </si>
  <si>
    <t>2018-01-16 13:53:48</t>
  </si>
  <si>
    <t>2018-01-16 13:53:49</t>
  </si>
  <si>
    <t>2018-01-16 13:56:39</t>
  </si>
  <si>
    <t>2018-01-16 13:57:47</t>
  </si>
  <si>
    <t>2018-01-16 13:58:41</t>
  </si>
  <si>
    <t>2018-01-16 14:00:29</t>
  </si>
  <si>
    <t>2018-01-16 14:08:29</t>
  </si>
  <si>
    <t>2018-01-16 14:25:34</t>
  </si>
  <si>
    <t>2018-01-16 14:35:58</t>
  </si>
  <si>
    <t>2018-01-16 14:38:12</t>
  </si>
  <si>
    <t>2018-01-16 14:40:43</t>
  </si>
  <si>
    <t>2018-01-16 14:43:10</t>
  </si>
  <si>
    <t>2018-01-16 14:49:53</t>
  </si>
  <si>
    <t>2018-01-16 14:56:20</t>
  </si>
  <si>
    <t>2018-01-16 14:56:29</t>
  </si>
  <si>
    <t>2018-01-16 14:57:58</t>
  </si>
  <si>
    <t>2018-01-16 15:04:26</t>
  </si>
  <si>
    <t>2018-01-16 15:47:18</t>
  </si>
  <si>
    <t>2018-01-16 15:58:37</t>
  </si>
  <si>
    <t>2018-01-16 15:59:53</t>
  </si>
  <si>
    <t>2018-01-16 16:07:22</t>
  </si>
  <si>
    <t>2018-01-16 16:21:46</t>
  </si>
  <si>
    <t>2018-01-16 16:52:48</t>
  </si>
  <si>
    <t>2018-01-16 17:40:39</t>
  </si>
  <si>
    <t>2018-01-17 08:53:43</t>
  </si>
  <si>
    <t>2018-01-17 10:00:29</t>
  </si>
  <si>
    <t>2018-01-17 10:30:22</t>
  </si>
  <si>
    <t>2018-01-17 10:31:02</t>
  </si>
  <si>
    <t>2018-01-17 10:33:00</t>
  </si>
  <si>
    <t>2018-01-17 10:36:16</t>
  </si>
  <si>
    <t>2018-01-17 10:37:15</t>
  </si>
  <si>
    <t>2018-01-17 10:39:15</t>
  </si>
  <si>
    <t>2018-01-17 10:44:18</t>
  </si>
  <si>
    <t>2018-01-17 10:44:55</t>
  </si>
  <si>
    <t>2018-01-17 10:45:52</t>
  </si>
  <si>
    <t>2018-01-17 10:46:38</t>
  </si>
  <si>
    <t>2018-01-17 10:47:55</t>
  </si>
  <si>
    <t>2018-01-17 10:53:33</t>
  </si>
  <si>
    <t>2018-01-17 10:55:39</t>
  </si>
  <si>
    <t>2018-01-17 11:04:10</t>
  </si>
  <si>
    <t>2018-01-17 11:13:31</t>
  </si>
  <si>
    <t>2018-01-17 11:18:35</t>
  </si>
  <si>
    <t>2018-01-17 11:23:34</t>
  </si>
  <si>
    <t>2018-01-17 11:33:16</t>
  </si>
  <si>
    <t>2018-01-17 11:34:04</t>
  </si>
  <si>
    <t>2018-01-17 11:34:12</t>
  </si>
  <si>
    <t>2018-01-17 11:35:40</t>
  </si>
  <si>
    <t>2018-01-17 11:37:59</t>
  </si>
  <si>
    <t>2018-01-17 11:38:09</t>
  </si>
  <si>
    <t>2018-01-17 11:39:43</t>
  </si>
  <si>
    <t>2018-01-17 11:41:09</t>
  </si>
  <si>
    <t>2018-01-17 11:41:47</t>
  </si>
  <si>
    <t>2018-01-17 11:42:14</t>
  </si>
  <si>
    <t>2018-01-17 11:42:40</t>
  </si>
  <si>
    <t>2018-01-17 11:45:03</t>
  </si>
  <si>
    <t>2018-01-17 11:48:03</t>
  </si>
  <si>
    <t>2018-01-17 11:49:50</t>
  </si>
  <si>
    <t>2018-01-17 11:51:57</t>
  </si>
  <si>
    <t>2018-01-17 11:55:04</t>
  </si>
  <si>
    <t>2018-01-17 11:58:09</t>
  </si>
  <si>
    <t>2018-01-17 12:04:48</t>
  </si>
  <si>
    <t>2018-01-17 12:13:37</t>
  </si>
  <si>
    <t>2018-01-17 12:15:44</t>
  </si>
  <si>
    <t>2018-01-17 12:29:09</t>
  </si>
  <si>
    <t>2018-01-17 12:52:59</t>
  </si>
  <si>
    <t>2018-01-17 12:59:21</t>
  </si>
  <si>
    <t>2018-01-17 13:05:20</t>
  </si>
  <si>
    <t>2018-01-17 13:24:25</t>
  </si>
  <si>
    <t>2018-01-17 13:36:12</t>
  </si>
  <si>
    <t>2018-01-17 13:42:36</t>
  </si>
  <si>
    <t>2018-01-17 13:46:44</t>
  </si>
  <si>
    <t>2018-01-17 13:57:37</t>
  </si>
  <si>
    <t>2018-01-17 14:14:34</t>
  </si>
  <si>
    <t>2018-01-17 14:32:11</t>
  </si>
  <si>
    <t>2018-01-17 14:34:11</t>
  </si>
  <si>
    <t>2018-01-17 14:41:14</t>
  </si>
  <si>
    <t>2018-01-17 14:53:32</t>
  </si>
  <si>
    <t>2018-01-17 15:03:50</t>
  </si>
  <si>
    <t>2018-01-17 15:29:54</t>
  </si>
  <si>
    <t>2018-01-17 15:46:51</t>
  </si>
  <si>
    <t>2018-01-17 15:48:31</t>
  </si>
  <si>
    <t>2018-01-17 15:49:41</t>
  </si>
  <si>
    <t>2018-01-17 15:50:16</t>
  </si>
  <si>
    <t>2018-01-17 16:02:44</t>
  </si>
  <si>
    <t>2018-01-17 16:03:04</t>
  </si>
  <si>
    <t>2018-01-17 16:03:55</t>
  </si>
  <si>
    <t>2018-01-17 16:09:49</t>
  </si>
  <si>
    <t>2018-01-17 16:10:24</t>
  </si>
  <si>
    <t>2018-01-17 16:11:18</t>
  </si>
  <si>
    <t>2018-01-17 16:15:54</t>
  </si>
  <si>
    <t>2018-01-17 17:02:27</t>
  </si>
  <si>
    <t>2018-01-17 17:16:45</t>
  </si>
  <si>
    <t>2018-01-17 17:18:06</t>
  </si>
  <si>
    <t>2018-01-17 17:21:50</t>
  </si>
  <si>
    <t>2018-01-17 17:23:00</t>
  </si>
  <si>
    <t>2018-01-17 17:23:42</t>
  </si>
  <si>
    <t>2018-01-17 17:25:02</t>
  </si>
  <si>
    <t>2018-01-17 17:25:56</t>
  </si>
  <si>
    <t>2018-01-17 17:29:28</t>
  </si>
  <si>
    <t>2018-01-17 17:33:35</t>
  </si>
  <si>
    <t>28550758</t>
  </si>
  <si>
    <t>90x75_cpc_wide_F40-50</t>
  </si>
  <si>
    <t>2018-01-17 18:02:51</t>
  </si>
  <si>
    <t>2018-01-17 19:39:29</t>
  </si>
  <si>
    <t>2018-01-17 21:06:08</t>
  </si>
  <si>
    <t>2018-01-18 08:02:25</t>
  </si>
  <si>
    <t>2018-01-18 08:02:34</t>
  </si>
  <si>
    <t>2018-01-18 08:08:38</t>
  </si>
  <si>
    <t>2018-01-18 08:10:54</t>
  </si>
  <si>
    <t>2018-01-18 08:14:45</t>
  </si>
  <si>
    <t>2018-01-18 08:17:40</t>
  </si>
  <si>
    <t>2018-01-18 08:21:13</t>
  </si>
  <si>
    <t>2018-01-18 08:23:31</t>
  </si>
  <si>
    <t>2018-01-18 08:24:45</t>
  </si>
  <si>
    <t>2018-01-18 08:26:08</t>
  </si>
  <si>
    <t>2018-01-18 08:42:33</t>
  </si>
  <si>
    <t>2018-01-18 08:43:48</t>
  </si>
  <si>
    <t>2018-01-18 08:46:08</t>
  </si>
  <si>
    <t>2018-01-18 08:49:18</t>
  </si>
  <si>
    <t>2018-01-18 08:58:38</t>
  </si>
  <si>
    <t>2018-01-18 09:01:33</t>
  </si>
  <si>
    <t>2018-01-18 09:13:12</t>
  </si>
  <si>
    <t>2018-01-18 09:14:28</t>
  </si>
  <si>
    <t>2018-01-18 09:14:58</t>
  </si>
  <si>
    <t>2018-01-18 09:15:14</t>
  </si>
  <si>
    <t>2018-01-18 09:34:13</t>
  </si>
  <si>
    <t>2018-01-18 09:58:21</t>
  </si>
  <si>
    <t>2018-01-18 10:49:09</t>
  </si>
  <si>
    <t>2018-01-18 10:58:08</t>
  </si>
  <si>
    <t>2018-01-18 11:03:44</t>
  </si>
  <si>
    <t>2018-01-18 11:16:07</t>
  </si>
  <si>
    <t>2018-01-18 11:17:45</t>
  </si>
  <si>
    <t>2018-01-18 11:18:42</t>
  </si>
  <si>
    <t>2018-01-18 11:23:08</t>
  </si>
  <si>
    <t>29014396</t>
  </si>
  <si>
    <t>90x75_cpm_remont_F40-45</t>
  </si>
  <si>
    <t>2018-01-18 11:39:52</t>
  </si>
  <si>
    <t>29014427</t>
  </si>
  <si>
    <t>90x75_cpm_remont_F45-50</t>
  </si>
  <si>
    <t>2018-01-18 11:46:48</t>
  </si>
  <si>
    <t>29014395</t>
  </si>
  <si>
    <t>2018-01-18 11:50:53</t>
  </si>
  <si>
    <t>2018-01-18 11:52:53</t>
  </si>
  <si>
    <t>2018-01-18 12:21:07</t>
  </si>
  <si>
    <t>2018-01-18 13:05:22</t>
  </si>
  <si>
    <t>2018-01-18 13:13:34</t>
  </si>
  <si>
    <t>2018-01-18 13:13:35</t>
  </si>
  <si>
    <t>2018-01-18 13:15:24</t>
  </si>
  <si>
    <t>2018-01-18 13:23:32</t>
  </si>
  <si>
    <t>2018-01-18 13:23:44</t>
  </si>
  <si>
    <t>2018-01-18 13:28:23</t>
  </si>
  <si>
    <t>2018-01-18 13:46:32</t>
  </si>
  <si>
    <t>2018-01-18 13:59:44</t>
  </si>
  <si>
    <t>2018-01-18 13:59:58</t>
  </si>
  <si>
    <t>2018-01-18 14:02:51</t>
  </si>
  <si>
    <t>2018-01-18 14:04:20</t>
  </si>
  <si>
    <t>2018-01-18 14:12:49</t>
  </si>
  <si>
    <t>2018-01-18 14:26:59</t>
  </si>
  <si>
    <t>2018-01-18 14:27:31</t>
  </si>
  <si>
    <t>2018-01-18 14:28:15</t>
  </si>
  <si>
    <t>2018-01-18 14:28:46</t>
  </si>
  <si>
    <t>2018-01-18 14:46:42</t>
  </si>
  <si>
    <t>2018-01-18 14:46:52</t>
  </si>
  <si>
    <t>2018-01-18 14:53:31</t>
  </si>
  <si>
    <t>2018-01-18 15:11:43</t>
  </si>
  <si>
    <t>2018-01-18 15:28:40</t>
  </si>
  <si>
    <t>2018-01-18 15:44:30</t>
  </si>
  <si>
    <t>2018-01-18 15:44:50</t>
  </si>
  <si>
    <t>2018-01-18 15:55:05</t>
  </si>
  <si>
    <t>2018-01-18 15:56:41</t>
  </si>
  <si>
    <t>2018-01-18 16:05:27</t>
  </si>
  <si>
    <t>2018-01-18 16:16:48</t>
  </si>
  <si>
    <t>2018-01-18 16:18:26</t>
  </si>
  <si>
    <t>2018-01-18 16:45:05</t>
  </si>
  <si>
    <t>2018-01-18 17:29:53</t>
  </si>
  <si>
    <t>2018-01-18 17:35:34</t>
  </si>
  <si>
    <t>2018-01-19 08:02:34</t>
  </si>
  <si>
    <t>2018-01-19 08:02:40</t>
  </si>
  <si>
    <t>2018-01-19 08:08:40</t>
  </si>
  <si>
    <t>2018-01-19 08:11:00</t>
  </si>
  <si>
    <t>2018-01-19 08:13:01</t>
  </si>
  <si>
    <t>2018-01-19 08:17:12</t>
  </si>
  <si>
    <t>2018-01-19 08:24:24</t>
  </si>
  <si>
    <t>2018-01-19 08:33:36</t>
  </si>
  <si>
    <t>2018-01-19 08:43:19</t>
  </si>
  <si>
    <t>2018-01-19 08:54:04</t>
  </si>
  <si>
    <t>2018-01-19 08:57:37</t>
  </si>
  <si>
    <t>2018-01-19 09:04:43</t>
  </si>
  <si>
    <t>2018-01-19 09:37:17</t>
  </si>
  <si>
    <t>2018-01-19 09:49:57</t>
  </si>
  <si>
    <t>2018-01-19 09:51:07</t>
  </si>
  <si>
    <t>2018-01-19 09:53:59</t>
  </si>
  <si>
    <t>2018-01-19 09:58:32</t>
  </si>
  <si>
    <t>2018-01-19 10:31:38</t>
  </si>
  <si>
    <t>2018-01-19 11:36:41</t>
  </si>
  <si>
    <t>2018-01-19 12:10:37</t>
  </si>
  <si>
    <t>2018-01-19 12:12:58</t>
  </si>
  <si>
    <t>2018-01-19 12:26:32</t>
  </si>
  <si>
    <t>2018-01-19 12:30:24</t>
  </si>
  <si>
    <t>2018-01-19 12:43:27</t>
  </si>
  <si>
    <t>2018-01-19 13:15:04</t>
  </si>
  <si>
    <t>2018-01-19 13:16:23</t>
  </si>
  <si>
    <t>2018-01-19 13:34:55</t>
  </si>
  <si>
    <t>2018-01-19 13:36:18</t>
  </si>
  <si>
    <t>2018-01-19 13:45:12</t>
  </si>
  <si>
    <t>2018-01-19 14:04:30</t>
  </si>
  <si>
    <t>2018-01-19 14:32:47</t>
  </si>
  <si>
    <t>2018-01-19 14:36:22</t>
  </si>
  <si>
    <t>2018-01-19 14:37:57</t>
  </si>
  <si>
    <t>2018-01-19 15:10:36</t>
  </si>
  <si>
    <t>2018-01-19 15:31:06</t>
  </si>
  <si>
    <t>2018-01-19 15:32:02</t>
  </si>
  <si>
    <t>2018-01-19 15:32:21</t>
  </si>
  <si>
    <t>2018-01-19 15:37:24</t>
  </si>
  <si>
    <t>2018-01-19 15:38:59</t>
  </si>
  <si>
    <t>2018-01-19 15:40:10</t>
  </si>
  <si>
    <t>2018-01-19 15:41:32</t>
  </si>
  <si>
    <t>2018-01-19 15:46:45</t>
  </si>
  <si>
    <t>2018-01-19 15:48:49</t>
  </si>
  <si>
    <t>2018-01-19 15:51:27</t>
  </si>
  <si>
    <t>2018-01-19 15:52:44</t>
  </si>
  <si>
    <t>2018-01-19 16:38:54</t>
  </si>
  <si>
    <t>2018-01-19 16:58:06</t>
  </si>
  <si>
    <t>2018-01-19 17:11:00</t>
  </si>
  <si>
    <t>2018-01-19 17:35:56</t>
  </si>
  <si>
    <t>2018-01-19 18:08:39</t>
  </si>
  <si>
    <t>2018-01-19 19:39:58</t>
  </si>
  <si>
    <t>2018-01-19 20:15:52</t>
  </si>
  <si>
    <t>2018-01-21 14:00:12</t>
  </si>
  <si>
    <t>2018-01-22 08:06:57</t>
  </si>
  <si>
    <t>2018-01-22 08:11:40</t>
  </si>
  <si>
    <t>2018-01-22 08:14:30</t>
  </si>
  <si>
    <t>2018-01-22 08:15:55</t>
  </si>
  <si>
    <t>2018-01-22 08:21:22</t>
  </si>
  <si>
    <t>2018-01-22 08:29:04</t>
  </si>
  <si>
    <t>2018-01-22 08:41:32</t>
  </si>
  <si>
    <t>2018-01-22 08:41:50</t>
  </si>
  <si>
    <t>2018-01-22 08:46:09</t>
  </si>
  <si>
    <t>2018-01-22 08:46:54</t>
  </si>
  <si>
    <t>2018-01-22 09:04:42</t>
  </si>
  <si>
    <t>2018-01-22 09:22:14</t>
  </si>
  <si>
    <t>2018-01-22 10:01:41</t>
  </si>
  <si>
    <t>2018-01-22 10:23:45</t>
  </si>
  <si>
    <t>2018-01-22 10:49:49</t>
  </si>
  <si>
    <t>29071641</t>
  </si>
  <si>
    <t>2018-01-22 10:50:37</t>
  </si>
  <si>
    <t>2018-01-22 10:52:12</t>
  </si>
  <si>
    <t>29071647</t>
  </si>
  <si>
    <t>2018-01-22 10:52:58</t>
  </si>
  <si>
    <t>29071649</t>
  </si>
  <si>
    <t>2018-01-22 10:55:57</t>
  </si>
  <si>
    <t>2018-01-22 10:56:06</t>
  </si>
  <si>
    <t>2018-01-22 10:58:35</t>
  </si>
  <si>
    <t>2018-01-22 10:59:28</t>
  </si>
  <si>
    <t>2018-01-22 11:01:51</t>
  </si>
  <si>
    <t>2018-01-22 11:09:25</t>
  </si>
  <si>
    <t>2018-01-22 11:17:59</t>
  </si>
  <si>
    <t>2018-01-22 11:25:50</t>
  </si>
  <si>
    <t>2018-01-22 11:32:47</t>
  </si>
  <si>
    <t>2018-01-22 11:35:28</t>
  </si>
  <si>
    <t>29071644</t>
  </si>
  <si>
    <t>2018-01-22 11:37:07</t>
  </si>
  <si>
    <t>2018-01-22 11:38:43</t>
  </si>
  <si>
    <t>2018-01-22 11:42:08</t>
  </si>
  <si>
    <t>2018-01-22 11:49:07</t>
  </si>
  <si>
    <t>29072124</t>
  </si>
  <si>
    <t>native_desktop_cpc_remont_F45-50</t>
  </si>
  <si>
    <t>2018-01-22 11:54:15</t>
  </si>
  <si>
    <t>2018-01-22 11:57:55</t>
  </si>
  <si>
    <t>2018-01-22 12:12:06</t>
  </si>
  <si>
    <t>29072167</t>
  </si>
  <si>
    <t>native_desktop_cpc_remont_F50-55</t>
  </si>
  <si>
    <t>2018-01-22 12:15:42</t>
  </si>
  <si>
    <t>2018-01-22 12:28:40</t>
  </si>
  <si>
    <t>2018-01-22 12:34:37</t>
  </si>
  <si>
    <t>2018-01-22 12:37:56</t>
  </si>
  <si>
    <t>2018-01-22 12:38:09</t>
  </si>
  <si>
    <t>2018-01-22 12:38:40</t>
  </si>
  <si>
    <t>2018-01-22 12:38:49</t>
  </si>
  <si>
    <t>2018-01-22 12:38:57</t>
  </si>
  <si>
    <t>2018-01-22 12:41:20</t>
  </si>
  <si>
    <t>2018-01-22 12:45:51</t>
  </si>
  <si>
    <t>2018-01-22 12:48:07</t>
  </si>
  <si>
    <t>2018-01-22 13:11:21</t>
  </si>
  <si>
    <t>2018-01-22 13:13:50</t>
  </si>
  <si>
    <t>2018-01-22 13:26:52</t>
  </si>
  <si>
    <t>2018-01-22 13:40:07</t>
  </si>
  <si>
    <t>2018-01-22 13:47:57</t>
  </si>
  <si>
    <t>2018-01-22 13:48:17</t>
  </si>
  <si>
    <t>2018-01-22 13:55:57</t>
  </si>
  <si>
    <t>2018-01-22 13:58:48</t>
  </si>
  <si>
    <t>29072096</t>
  </si>
  <si>
    <t>native_desktop_cpc_remont_F40-45</t>
  </si>
  <si>
    <t>2018-01-22 14:00:31</t>
  </si>
  <si>
    <t>2018-01-22 14:01:12</t>
  </si>
  <si>
    <t>2018-01-22 14:01:30</t>
  </si>
  <si>
    <t>2018-01-22 14:02:09</t>
  </si>
  <si>
    <t>2018-01-22 14:03:16</t>
  </si>
  <si>
    <t>2018-01-22 14:03:20</t>
  </si>
  <si>
    <t>2018-01-22 14:03:53</t>
  </si>
  <si>
    <t>2018-01-22 14:04:00</t>
  </si>
  <si>
    <t>2018-01-22 14:04:11</t>
  </si>
  <si>
    <t>2018-01-22 14:04:14</t>
  </si>
  <si>
    <t>2018-01-22 14:04:17</t>
  </si>
  <si>
    <t>2018-01-22 14:04:28</t>
  </si>
  <si>
    <t>2018-01-22 14:04:54</t>
  </si>
  <si>
    <t>2018-01-22 14:04:57</t>
  </si>
  <si>
    <t>29072170</t>
  </si>
  <si>
    <t>2018-01-22 14:05:35</t>
  </si>
  <si>
    <t>2018-01-22 14:05:40</t>
  </si>
  <si>
    <t>2018-01-22 14:06:06</t>
  </si>
  <si>
    <t>2018-01-22 14:06:12</t>
  </si>
  <si>
    <t>2018-01-22 14:06:29</t>
  </si>
  <si>
    <t>2018-01-22 14:06:51</t>
  </si>
  <si>
    <t>2018-01-22 14:07:02</t>
  </si>
  <si>
    <t>2018-01-22 14:07:13</t>
  </si>
  <si>
    <t>29072136</t>
  </si>
  <si>
    <t>native_mobile_cpc_remont_F45-50</t>
  </si>
  <si>
    <t>2018-01-22 14:07:17</t>
  </si>
  <si>
    <t>2018-01-22 14:08:14</t>
  </si>
  <si>
    <t>2018-01-22 14:08:35</t>
  </si>
  <si>
    <t>2018-01-22 14:09:10</t>
  </si>
  <si>
    <t>2018-01-22 14:09:13</t>
  </si>
  <si>
    <t>2018-01-22 14:09:41</t>
  </si>
  <si>
    <t>2018-01-22 14:09:58</t>
  </si>
  <si>
    <t>2018-01-22 14:10:19</t>
  </si>
  <si>
    <t>2018-01-22 14:10:56</t>
  </si>
  <si>
    <t>2018-01-22 14:15:41</t>
  </si>
  <si>
    <t>2018-01-22 14:50:55</t>
  </si>
  <si>
    <t>2018-01-22 16:41:15</t>
  </si>
  <si>
    <t>2018-01-22 22:49:43</t>
  </si>
  <si>
    <t>2018-01-23 10:51:31</t>
  </si>
  <si>
    <t>2018-01-23 10:52:02</t>
  </si>
  <si>
    <t>2018-01-23 10:54:07</t>
  </si>
  <si>
    <t>2018-01-23 10:54:10</t>
  </si>
  <si>
    <t>2018-01-23 10:54:41</t>
  </si>
  <si>
    <t>2018-01-23 10:54:57</t>
  </si>
  <si>
    <t>2018-01-23 10:55:12</t>
  </si>
  <si>
    <t>2018-01-23 10:55:16</t>
  </si>
  <si>
    <t>2018-01-23 10:55:49</t>
  </si>
  <si>
    <t>2018-01-23 10:55:55</t>
  </si>
  <si>
    <t>2018-01-23 10:56:09</t>
  </si>
  <si>
    <t>2018-01-23 10:56:14</t>
  </si>
  <si>
    <t>2018-01-23 10:56:22</t>
  </si>
  <si>
    <t>2018-01-23 10:57:35</t>
  </si>
  <si>
    <t>2018-01-23 10:58:54</t>
  </si>
  <si>
    <t>2018-01-23 10:59:52</t>
  </si>
  <si>
    <t>2018-01-23 11:00:18</t>
  </si>
  <si>
    <t>29072114</t>
  </si>
  <si>
    <t>2018-01-23 11:00:58</t>
  </si>
  <si>
    <t>2018-01-23 11:01:02</t>
  </si>
  <si>
    <t>2018-01-23 11:01:23</t>
  </si>
  <si>
    <t>2018-01-23 11:01:45</t>
  </si>
  <si>
    <t>2018-01-23 11:03:25</t>
  </si>
  <si>
    <t>2018-01-23 11:04:31</t>
  </si>
  <si>
    <t>2018-01-23 11:06:44</t>
  </si>
  <si>
    <t>2018-01-23 11:07:16</t>
  </si>
  <si>
    <t>2018-01-23 11:07:38</t>
  </si>
  <si>
    <t>2018-01-23 11:08:39</t>
  </si>
  <si>
    <t>2018-01-23 11:09:24</t>
  </si>
  <si>
    <t>native_mobile_cpm_remont_F40-45</t>
  </si>
  <si>
    <t>2018-01-23 11:09:32</t>
  </si>
  <si>
    <t>2018-01-23 11:09:46</t>
  </si>
  <si>
    <t>2018-01-23 11:10:25</t>
  </si>
  <si>
    <t>2018-01-23 11:11:24</t>
  </si>
  <si>
    <t>2018-01-23 11:16:11</t>
  </si>
  <si>
    <t>2018-01-23 11:41:59</t>
  </si>
  <si>
    <t>2018-01-23 11:45:24</t>
  </si>
  <si>
    <t>2018-01-23 13:08:38</t>
  </si>
  <si>
    <t>2018-01-23 13:09:44</t>
  </si>
  <si>
    <t>2018-01-23 13:10:29</t>
  </si>
  <si>
    <t>2018-01-23 13:11:04</t>
  </si>
  <si>
    <t>2018-01-23 13:11:36</t>
  </si>
  <si>
    <t>2018-01-23 13:11:47</t>
  </si>
  <si>
    <t>2018-01-23 13:22:07</t>
  </si>
  <si>
    <t>2018-01-23 13:26:36</t>
  </si>
  <si>
    <t>2018-01-23 13:26:42</t>
  </si>
  <si>
    <t>2018-01-23 13:28:14</t>
  </si>
  <si>
    <t>2018-01-23 13:30:40</t>
  </si>
  <si>
    <t>2018-01-23 13:33:28</t>
  </si>
  <si>
    <t>2018-01-23 14:01:07</t>
  </si>
  <si>
    <t>2018-01-23 21:58:59</t>
  </si>
  <si>
    <t>2018-01-23 21:59:21</t>
  </si>
  <si>
    <t>2018-01-23 22:01:32</t>
  </si>
  <si>
    <t>2018-01-23 22:01:37</t>
  </si>
  <si>
    <t>2018-01-23 22:02:00</t>
  </si>
  <si>
    <t>2018-01-23 22:02:01</t>
  </si>
  <si>
    <t>2018-01-23 22:02:02</t>
  </si>
  <si>
    <t>2018-01-23 22:02:23</t>
  </si>
  <si>
    <t>2018-01-23 22:02:30</t>
  </si>
  <si>
    <t>2018-01-23 22:02:45</t>
  </si>
  <si>
    <t>2018-01-23 22:02:56</t>
  </si>
  <si>
    <t>2018-01-23 22:03:15</t>
  </si>
  <si>
    <t>2018-01-23 22:04:01</t>
  </si>
  <si>
    <t>2018-01-23 22:04:08</t>
  </si>
  <si>
    <t>2018-01-23 22:04:36</t>
  </si>
  <si>
    <t>2018-01-23 22:08:10</t>
  </si>
  <si>
    <t>2018-01-23 22:09:11</t>
  </si>
  <si>
    <t>2018-01-23 22:11:36</t>
  </si>
  <si>
    <t>2018-01-23 22:12:29</t>
  </si>
  <si>
    <t>2018-01-23 22:13:15</t>
  </si>
  <si>
    <t>2018-01-23 22:13:21</t>
  </si>
  <si>
    <t>2018-01-23 22:15:49</t>
  </si>
  <si>
    <t>2018-01-23 22:23:16</t>
  </si>
  <si>
    <t>2018-01-23 22:29:57</t>
  </si>
  <si>
    <t>2018-01-23 22:32:18</t>
  </si>
  <si>
    <t>2018-01-23 22:33:40</t>
  </si>
  <si>
    <t>2018-01-23 22:39:43</t>
  </si>
  <si>
    <t>2018-01-23 22:45:16</t>
  </si>
  <si>
    <t>2018-01-23 22:51:47</t>
  </si>
  <si>
    <t>2018-01-23 22:57:49</t>
  </si>
  <si>
    <t>2018-01-23 23:00:12</t>
  </si>
  <si>
    <t>2018-01-23 23:02:54</t>
  </si>
  <si>
    <t>2018-01-24 06:53:40</t>
  </si>
  <si>
    <t>2018-01-24 08:00:41</t>
  </si>
  <si>
    <t>2018-01-24 08:00:51</t>
  </si>
  <si>
    <t>2018-01-24 08:02:19</t>
  </si>
  <si>
    <t>2018-01-24 08:02:37</t>
  </si>
  <si>
    <t>2018-01-24 08:03:34</t>
  </si>
  <si>
    <t>2018-01-24 08:03:37</t>
  </si>
  <si>
    <t>2018-01-24 08:04:26</t>
  </si>
  <si>
    <t>2018-01-24 08:08:28</t>
  </si>
  <si>
    <t>2018-01-24 08:21:24</t>
  </si>
  <si>
    <t>2018-01-24 08:27:08</t>
  </si>
  <si>
    <t>2018-01-24 08:29:16</t>
  </si>
  <si>
    <t>2018-01-24 08:52:15</t>
  </si>
  <si>
    <t>2018-01-24 09:01:17</t>
  </si>
  <si>
    <t>2018-01-24 09:01:21</t>
  </si>
  <si>
    <t>2018-01-24 09:04:52</t>
  </si>
  <si>
    <t>2018-01-24 09:18:29</t>
  </si>
  <si>
    <t>2018-01-24 09:24:15</t>
  </si>
  <si>
    <t>2018-01-24 09:26:15</t>
  </si>
  <si>
    <t>2018-01-24 09:28:28</t>
  </si>
  <si>
    <t>2018-01-24 09:50:50</t>
  </si>
  <si>
    <t>2018-01-24 09:51:51</t>
  </si>
  <si>
    <t>2018-01-24 09:58:49</t>
  </si>
  <si>
    <t>2018-01-24 10:38:28</t>
  </si>
  <si>
    <t>2018-01-24 11:02:58</t>
  </si>
  <si>
    <t>2018-01-24 11:13:58</t>
  </si>
  <si>
    <t>2018-01-24 12:11:32</t>
  </si>
  <si>
    <t>29096490</t>
  </si>
  <si>
    <t>2018-01-24 12:15:52</t>
  </si>
  <si>
    <t>2018-01-24 12:47:29</t>
  </si>
  <si>
    <t>29096498</t>
  </si>
  <si>
    <t>2018-01-24 12:48:17</t>
  </si>
  <si>
    <t>2018-01-24 12:52:24</t>
  </si>
  <si>
    <t>2018-01-24 12:54:24</t>
  </si>
  <si>
    <t>2018-01-24 12:55:23</t>
  </si>
  <si>
    <t>2018-01-24 12:55:25</t>
  </si>
  <si>
    <t>29096588</t>
  </si>
  <si>
    <t>2018-01-24 12:55:32</t>
  </si>
  <si>
    <t>2018-01-24 14:39:37</t>
  </si>
  <si>
    <t>29098985</t>
  </si>
  <si>
    <t>2018-01-24 14:46:13</t>
  </si>
  <si>
    <t>2018-01-24 14:49:57</t>
  </si>
  <si>
    <t>29099301</t>
  </si>
  <si>
    <t>2018-01-24 14:50:09</t>
  </si>
  <si>
    <t>29099300</t>
  </si>
  <si>
    <t>2018-01-24 14:52:21</t>
  </si>
  <si>
    <t>29099303</t>
  </si>
  <si>
    <t>2018-01-24 14:56:00</t>
  </si>
  <si>
    <t>29099326</t>
  </si>
  <si>
    <t>2018-01-24 14:58:28</t>
  </si>
  <si>
    <t>29099302</t>
  </si>
  <si>
    <t>2018-01-24 14:59:14</t>
  </si>
  <si>
    <t>29099329</t>
  </si>
  <si>
    <t>2018-01-24 14:59:38</t>
  </si>
  <si>
    <t>2018-01-24 15:02:20</t>
  </si>
  <si>
    <t>29099330</t>
  </si>
  <si>
    <t>2018-01-24 15:03:24</t>
  </si>
  <si>
    <t>29099314</t>
  </si>
  <si>
    <t>2018-01-24 15:05:34</t>
  </si>
  <si>
    <t>29099327</t>
  </si>
  <si>
    <t>2018-01-24 15:06:30</t>
  </si>
  <si>
    <t>2018-01-24 15:11:32</t>
  </si>
  <si>
    <t>29096500</t>
  </si>
  <si>
    <t>2018-01-24 15:25:50</t>
  </si>
  <si>
    <t>29099929</t>
  </si>
  <si>
    <t>2018-01-24 15:27:08</t>
  </si>
  <si>
    <t>29099931</t>
  </si>
  <si>
    <t>2018-01-24 15:27:36</t>
  </si>
  <si>
    <t>29099917</t>
  </si>
  <si>
    <t>2018-01-24 15:28:30</t>
  </si>
  <si>
    <t>2018-01-24 15:37:17</t>
  </si>
  <si>
    <t>2018-01-24 15:39:25</t>
  </si>
  <si>
    <t>29099911</t>
  </si>
  <si>
    <t>2018-01-24 15:42:39</t>
  </si>
  <si>
    <t>29099932</t>
  </si>
  <si>
    <t>2018-01-24 15:42:54</t>
  </si>
  <si>
    <t>2018-01-24 15:44:19</t>
  </si>
  <si>
    <t>29099936</t>
  </si>
  <si>
    <t>2018-01-24 15:46:29</t>
  </si>
  <si>
    <t>2018-01-24 15:48:16</t>
  </si>
  <si>
    <t>29099930</t>
  </si>
  <si>
    <t>2018-01-24 15:49:27</t>
  </si>
  <si>
    <t>2018-01-24 15:49:59</t>
  </si>
  <si>
    <t>2018-01-24 15:50:45</t>
  </si>
  <si>
    <t>2018-01-24 16:03:27</t>
  </si>
  <si>
    <t>29100560</t>
  </si>
  <si>
    <t>2018-01-24 16:07:31</t>
  </si>
  <si>
    <t>29100555</t>
  </si>
  <si>
    <t>2018-01-24 16:09:34</t>
  </si>
  <si>
    <t>29100552</t>
  </si>
  <si>
    <t>2018-01-24 16:11:39</t>
  </si>
  <si>
    <t>29100557</t>
  </si>
  <si>
    <t>2018-01-24 16:13:45</t>
  </si>
  <si>
    <t>2018-01-24 16:15:08</t>
  </si>
  <si>
    <t>2018-01-24 16:25:33</t>
  </si>
  <si>
    <t>29100965</t>
  </si>
  <si>
    <t>2018-01-24 16:27:34</t>
  </si>
  <si>
    <t>2018-01-24 16:31:16</t>
  </si>
  <si>
    <t>29100979</t>
  </si>
  <si>
    <t>2018-01-24 16:32:06</t>
  </si>
  <si>
    <t>2018-01-24 16:33:00</t>
  </si>
  <si>
    <t>2018-01-24 16:34:23</t>
  </si>
  <si>
    <t>2018-01-24 16:39:49</t>
  </si>
  <si>
    <t>2018-01-24 16:40:22</t>
  </si>
  <si>
    <t>2018-01-24 16:40:57</t>
  </si>
  <si>
    <t>2018-01-24 16:42:29</t>
  </si>
  <si>
    <t>2018-01-24 16:44:14</t>
  </si>
  <si>
    <t>2018-01-24 16:45:05</t>
  </si>
  <si>
    <t>29100934</t>
  </si>
  <si>
    <t>2018-01-24 16:46:16</t>
  </si>
  <si>
    <t>2018-01-24 16:46:23</t>
  </si>
  <si>
    <t>2018-01-24 16:46:50</t>
  </si>
  <si>
    <t>2018-01-24 16:47:24</t>
  </si>
  <si>
    <t>2018-01-24 16:55:07</t>
  </si>
  <si>
    <t>2018-01-24 16:55:26</t>
  </si>
  <si>
    <t>2018-01-24 17:07:23</t>
  </si>
  <si>
    <t>2018-01-24 17:09:50</t>
  </si>
  <si>
    <t>29100933</t>
  </si>
  <si>
    <t>2018-01-24 18:40:52</t>
  </si>
  <si>
    <t>2018-01-24 18:56:03</t>
  </si>
  <si>
    <t>2018-01-24 20:59:22</t>
  </si>
  <si>
    <t>2018-01-24 21:14:12</t>
  </si>
  <si>
    <t>2018-01-24 22:52:35</t>
  </si>
  <si>
    <t>2018-01-25 09:00:50</t>
  </si>
  <si>
    <t>2018-01-25 09:19:42</t>
  </si>
  <si>
    <t>2018-01-25 09:21:57</t>
  </si>
  <si>
    <t>2018-01-25 09:22:14</t>
  </si>
  <si>
    <t>2018-01-25 09:24:51</t>
  </si>
  <si>
    <t>2018-01-25 09:25:25</t>
  </si>
  <si>
    <t>2018-01-25 09:26:04</t>
  </si>
  <si>
    <t>2018-01-25 09:26:08</t>
  </si>
  <si>
    <t>2018-01-25 09:27:07</t>
  </si>
  <si>
    <t>2018-01-25 09:28:09</t>
  </si>
  <si>
    <t>2018-01-25 09:28:46</t>
  </si>
  <si>
    <t>2018-01-25 09:29:05</t>
  </si>
  <si>
    <t>2018-01-25 09:31:07</t>
  </si>
  <si>
    <t>2018-01-25 09:31:21</t>
  </si>
  <si>
    <t>2018-01-25 09:32:24</t>
  </si>
  <si>
    <t>2018-01-25 09:35:30</t>
  </si>
  <si>
    <t>2018-01-25 09:40:57</t>
  </si>
  <si>
    <t>2018-01-25 09:44:53</t>
  </si>
  <si>
    <t>2018-01-25 09:51:25</t>
  </si>
  <si>
    <t>2018-01-25 10:28:02</t>
  </si>
  <si>
    <t>2018-01-25 10:28:23</t>
  </si>
  <si>
    <t>2018-01-25 10:39:54</t>
  </si>
  <si>
    <t>2018-01-25 10:54:38</t>
  </si>
  <si>
    <t>2018-01-25 11:28:43</t>
  </si>
  <si>
    <t>2018-01-25 11:54:45</t>
  </si>
  <si>
    <t>2018-01-25 12:01:32</t>
  </si>
  <si>
    <t>29108579</t>
  </si>
  <si>
    <t>2018-01-25 12:02:25</t>
  </si>
  <si>
    <t>2018-01-25 12:02:54</t>
  </si>
  <si>
    <t>2018-01-25 12:02:58</t>
  </si>
  <si>
    <t>2018-01-25 12:03:03</t>
  </si>
  <si>
    <t>29108577</t>
  </si>
  <si>
    <t>2018-01-25 12:03:13</t>
  </si>
  <si>
    <t>2018-01-25 12:03:26</t>
  </si>
  <si>
    <t>29108569</t>
  </si>
  <si>
    <t>2018-01-25 12:03:39</t>
  </si>
  <si>
    <t>29108575</t>
  </si>
  <si>
    <t>2018-01-25 12:03:43</t>
  </si>
  <si>
    <t>2018-01-25 12:04:22</t>
  </si>
  <si>
    <t>29108567</t>
  </si>
  <si>
    <t>2018-01-25 12:05:28</t>
  </si>
  <si>
    <t>2018-01-25 12:07:30</t>
  </si>
  <si>
    <t>2018-01-25 12:08:39</t>
  </si>
  <si>
    <t>2018-01-25 12:09:16</t>
  </si>
  <si>
    <t>2018-01-25 12:10:11</t>
  </si>
  <si>
    <t>2018-01-25 12:19:34</t>
  </si>
  <si>
    <t>2018-01-25 12:20:19</t>
  </si>
  <si>
    <t>29108861</t>
  </si>
  <si>
    <t>2018-01-25 12:20:30</t>
  </si>
  <si>
    <t>29108832</t>
  </si>
  <si>
    <t>2018-01-25 12:23:28</t>
  </si>
  <si>
    <t>2018-01-25 12:23:36</t>
  </si>
  <si>
    <t>29108854</t>
  </si>
  <si>
    <t>2018-01-25 12:24:09</t>
  </si>
  <si>
    <t>2018-01-25 12:24:14</t>
  </si>
  <si>
    <t>29108858</t>
  </si>
  <si>
    <t>2018-01-25 12:26:31</t>
  </si>
  <si>
    <t>2018-01-25 12:27:58</t>
  </si>
  <si>
    <t>2018-01-25 12:28:24</t>
  </si>
  <si>
    <t>29108863</t>
  </si>
  <si>
    <t>2018-01-25 13:21:54</t>
  </si>
  <si>
    <t>2018-01-25 15:14:33</t>
  </si>
  <si>
    <t>2018-01-25 18:29:13</t>
  </si>
  <si>
    <t>2018-01-25 21:39:30</t>
  </si>
  <si>
    <t>2018-01-26 08:19:26</t>
  </si>
  <si>
    <t>2018-01-26 08:41:41</t>
  </si>
  <si>
    <t>2018-01-26 10:10:00</t>
  </si>
  <si>
    <t>2018-01-26 10:54:57</t>
  </si>
  <si>
    <t>2018-01-26 10:57:23</t>
  </si>
  <si>
    <t>2018-01-26 10:57:43</t>
  </si>
  <si>
    <t>2018-01-26 10:58:29</t>
  </si>
  <si>
    <t>2018-01-26 10:59:15</t>
  </si>
  <si>
    <t>2018-01-26 11:00:43</t>
  </si>
  <si>
    <t>2018-01-26 11:01:02</t>
  </si>
  <si>
    <t>2018-01-26 11:03:11</t>
  </si>
  <si>
    <t>2018-01-26 11:05:35</t>
  </si>
  <si>
    <t>2018-01-26 11:06:27</t>
  </si>
  <si>
    <t>2018-01-26 11:07:30</t>
  </si>
  <si>
    <t>2018-01-26 11:08:18</t>
  </si>
  <si>
    <t>2018-01-26 11:08:36</t>
  </si>
  <si>
    <t>2018-01-26 11:09:07</t>
  </si>
  <si>
    <t>2018-01-26 11:10:34</t>
  </si>
  <si>
    <t>2018-01-26 11:16:22</t>
  </si>
  <si>
    <t>2018-01-26 11:18:28</t>
  </si>
  <si>
    <t>2018-01-26 11:24:07</t>
  </si>
  <si>
    <t>2018-01-26 11:26:54</t>
  </si>
  <si>
    <t>2018-01-26 11:31:08</t>
  </si>
  <si>
    <t>2018-01-26 11:34:31</t>
  </si>
  <si>
    <t>2018-01-26 11:35:33</t>
  </si>
  <si>
    <t>2018-01-26 11:35:41</t>
  </si>
  <si>
    <t>2018-01-26 11:35:51</t>
  </si>
  <si>
    <t>2018-01-26 11:35:56</t>
  </si>
  <si>
    <t>2018-01-26 11:36:09</t>
  </si>
  <si>
    <t>2018-01-26 11:38:28</t>
  </si>
  <si>
    <t>2018-01-26 11:38:50</t>
  </si>
  <si>
    <t>2018-01-26 11:44:21</t>
  </si>
  <si>
    <t>2018-01-26 11:45:27</t>
  </si>
  <si>
    <t>2018-01-26 11:49:05</t>
  </si>
  <si>
    <t>2018-01-26 11:49:10</t>
  </si>
  <si>
    <t>2018-01-26 11:49:36</t>
  </si>
  <si>
    <t>2018-01-26 11:52:11</t>
  </si>
  <si>
    <t>2018-01-26 11:52:19</t>
  </si>
  <si>
    <t>2018-01-26 11:53:23</t>
  </si>
  <si>
    <t>2018-01-26 11:53:34</t>
  </si>
  <si>
    <t>2018-01-26 11:53:50</t>
  </si>
  <si>
    <t>2018-01-26 11:55:45</t>
  </si>
  <si>
    <t>2018-01-26 11:57:39</t>
  </si>
  <si>
    <t>2018-01-26 11:57:53</t>
  </si>
  <si>
    <t>2018-01-26 11:58:23</t>
  </si>
  <si>
    <t>2018-01-26 11:58:59</t>
  </si>
  <si>
    <t>2018-01-26 11:59:37</t>
  </si>
  <si>
    <t>2018-01-26 12:00:25</t>
  </si>
  <si>
    <t>2018-01-26 12:01:45</t>
  </si>
  <si>
    <t>2018-01-26 12:01:47</t>
  </si>
  <si>
    <t>2018-01-26 12:01:57</t>
  </si>
  <si>
    <t>2018-01-26 12:03:53</t>
  </si>
  <si>
    <t>2018-01-26 12:03:56</t>
  </si>
  <si>
    <t>2018-01-26 12:04:26</t>
  </si>
  <si>
    <t>2018-01-26 12:06:12</t>
  </si>
  <si>
    <t>2018-01-26 12:06:20</t>
  </si>
  <si>
    <t>2018-01-26 12:06:39</t>
  </si>
  <si>
    <t>2018-01-26 12:06:53</t>
  </si>
  <si>
    <t>2018-01-26 12:09:16</t>
  </si>
  <si>
    <t>2018-01-26 12:11:05</t>
  </si>
  <si>
    <t>2018-01-26 12:11:25</t>
  </si>
  <si>
    <t>2018-01-26 12:13:03</t>
  </si>
  <si>
    <t>2018-01-26 12:14:28</t>
  </si>
  <si>
    <t>2018-01-26 12:15:27</t>
  </si>
  <si>
    <t>2018-01-26 12:15:54</t>
  </si>
  <si>
    <t>2018-01-26 12:17:58</t>
  </si>
  <si>
    <t>2018-01-26 12:18:43</t>
  </si>
  <si>
    <t>2018-01-26 12:21:43</t>
  </si>
  <si>
    <t>2018-01-26 12:27:00</t>
  </si>
  <si>
    <t>2018-01-26 12:27:43</t>
  </si>
  <si>
    <t>2018-01-26 12:56:22</t>
  </si>
  <si>
    <t>2018-01-26 12:57:09</t>
  </si>
  <si>
    <t>2018-01-26 14:34:27</t>
  </si>
  <si>
    <t>2018-01-27 10:50:56</t>
  </si>
  <si>
    <t>2018-01-27 21:39:43</t>
  </si>
  <si>
    <t>2018-01-28 10:49:46</t>
  </si>
  <si>
    <t>2018-01-28 21:06:19</t>
  </si>
  <si>
    <t>2018-01-29 22:30:57</t>
  </si>
  <si>
    <t>2018-01-30 08:07:04</t>
  </si>
  <si>
    <t>2018-01-30 08:09:28</t>
  </si>
  <si>
    <t>2018-01-30 08:40:13</t>
  </si>
  <si>
    <t>2018-01-30 08:45:19</t>
  </si>
  <si>
    <t>2018-01-30 08:45:30</t>
  </si>
  <si>
    <t>2018-01-30 08:46:24</t>
  </si>
  <si>
    <t>2018-01-30 08:46:43</t>
  </si>
  <si>
    <t>2018-01-30 08:46:55</t>
  </si>
  <si>
    <t>2018-01-30 08:47:35</t>
  </si>
  <si>
    <t>2018-01-30 08:47:44</t>
  </si>
  <si>
    <t>2018-01-30 08:47:49</t>
  </si>
  <si>
    <t>2018-01-30 08:48:23</t>
  </si>
  <si>
    <t>2018-01-30 08:49:23</t>
  </si>
  <si>
    <t>2018-01-30 08:49:46</t>
  </si>
  <si>
    <t>2018-01-30 08:49:49</t>
  </si>
  <si>
    <t>2018-01-30 08:50:33</t>
  </si>
  <si>
    <t>2018-01-30 08:50:51</t>
  </si>
  <si>
    <t>2018-01-30 08:51:01</t>
  </si>
  <si>
    <t>2018-01-30 08:51:12</t>
  </si>
  <si>
    <t>2018-01-30 08:51:15</t>
  </si>
  <si>
    <t>2018-01-30 08:51:47</t>
  </si>
  <si>
    <t>2018-01-30 08:52:18</t>
  </si>
  <si>
    <t>2018-01-30 08:52:43</t>
  </si>
  <si>
    <t>2018-01-30 08:52:48</t>
  </si>
  <si>
    <t>2018-01-30 08:52:57</t>
  </si>
  <si>
    <t>2018-01-30 08:53:07</t>
  </si>
  <si>
    <t>2018-01-30 08:53:11</t>
  </si>
  <si>
    <t>2018-01-30 08:53:54</t>
  </si>
  <si>
    <t>2018-01-30 08:55:12</t>
  </si>
  <si>
    <t>2018-01-30 08:55:34</t>
  </si>
  <si>
    <t>2018-01-30 08:56:13</t>
  </si>
  <si>
    <t>2018-01-30 08:56:21</t>
  </si>
  <si>
    <t>2018-01-30 08:56:45</t>
  </si>
  <si>
    <t>2018-01-30 08:56:49</t>
  </si>
  <si>
    <t>2018-01-30 08:57:35</t>
  </si>
  <si>
    <t>2018-01-30 08:57:41</t>
  </si>
  <si>
    <t>2018-01-30 08:58:28</t>
  </si>
  <si>
    <t>2018-01-30 08:59:02</t>
  </si>
  <si>
    <t>2018-01-30 08:59:05</t>
  </si>
  <si>
    <t>2018-01-30 08:59:49</t>
  </si>
  <si>
    <t>2018-01-30 09:02:21</t>
  </si>
  <si>
    <t>2018-01-30 09:02:24</t>
  </si>
  <si>
    <t>2018-01-30 09:02:25</t>
  </si>
  <si>
    <t>2018-01-30 09:03:37</t>
  </si>
  <si>
    <t>2018-01-30 09:04:16</t>
  </si>
  <si>
    <t>2018-01-30 09:04:32</t>
  </si>
  <si>
    <t>2018-01-30 09:05:01</t>
  </si>
  <si>
    <t>2018-01-30 09:05:23</t>
  </si>
  <si>
    <t>2018-01-30 09:06:55</t>
  </si>
  <si>
    <t>2018-01-30 09:07:40</t>
  </si>
  <si>
    <t>2018-01-30 09:07:55</t>
  </si>
  <si>
    <t>2018-01-30 09:10:05</t>
  </si>
  <si>
    <t>2018-01-30 09:12:49</t>
  </si>
  <si>
    <t>2018-01-30 09:13:15</t>
  </si>
  <si>
    <t>2018-01-30 09:14:28</t>
  </si>
  <si>
    <t>2018-01-30 09:18:12</t>
  </si>
  <si>
    <t>2018-01-30 09:18:53</t>
  </si>
  <si>
    <t>2018-01-30 09:19:33</t>
  </si>
  <si>
    <t>2018-01-30 09:20:10</t>
  </si>
  <si>
    <t>2018-01-30 09:20:38</t>
  </si>
  <si>
    <t>2018-01-30 09:21:28</t>
  </si>
  <si>
    <t>2018-01-30 09:25:36</t>
  </si>
  <si>
    <t>2018-01-30 09:27:55</t>
  </si>
  <si>
    <t>2018-01-30 09:28:32</t>
  </si>
  <si>
    <t>2018-01-30 09:30:48</t>
  </si>
  <si>
    <t>2018-01-30 11:22:42</t>
  </si>
  <si>
    <t>2018-01-30 22:34:52</t>
  </si>
  <si>
    <t>2018-01-30 22:35:45</t>
  </si>
  <si>
    <t>2018-01-31 08:18:07</t>
  </si>
  <si>
    <t>2018-01-31 10:24:54</t>
  </si>
  <si>
    <t>2018-01-31 10:25:11</t>
  </si>
  <si>
    <t>2018-01-31 10:26:53</t>
  </si>
  <si>
    <t>2018-01-31 10:27:04</t>
  </si>
  <si>
    <t>2018-01-31 10:27:29</t>
  </si>
  <si>
    <t>2018-01-31 10:28:11</t>
  </si>
  <si>
    <t>2018-01-31 10:29:26</t>
  </si>
  <si>
    <t>2018-01-31 10:32:40</t>
  </si>
  <si>
    <t>2018-01-31 10:32:53</t>
  </si>
  <si>
    <t>2018-01-31 10:33:48</t>
  </si>
  <si>
    <t>2018-01-31 10:34:50</t>
  </si>
  <si>
    <t>2018-01-31 10:35:12</t>
  </si>
  <si>
    <t>2018-01-31 10:35:25</t>
  </si>
  <si>
    <t>2018-01-31 10:35:29</t>
  </si>
  <si>
    <t>2018-01-31 10:35:36</t>
  </si>
  <si>
    <t>2018-01-31 10:35:43</t>
  </si>
  <si>
    <t>2018-01-31 10:36:05</t>
  </si>
  <si>
    <t>2018-01-31 10:37:22</t>
  </si>
  <si>
    <t>2018-01-31 10:37:34</t>
  </si>
  <si>
    <t>2018-01-31 10:37:57</t>
  </si>
  <si>
    <t>2018-01-31 10:38:22</t>
  </si>
  <si>
    <t>2018-01-31 10:39:09</t>
  </si>
  <si>
    <t>2018-01-31 10:39:21</t>
  </si>
  <si>
    <t>2018-01-31 10:40:02</t>
  </si>
  <si>
    <t>2018-01-31 10:40:20</t>
  </si>
  <si>
    <t>2018-01-31 10:41:13</t>
  </si>
  <si>
    <t>2018-01-31 10:43:15</t>
  </si>
  <si>
    <t>2018-01-31 10:43:41</t>
  </si>
  <si>
    <t>2018-01-31 10:44:07</t>
  </si>
  <si>
    <t>2018-01-31 10:44:30</t>
  </si>
  <si>
    <t>2018-01-31 10:45:41</t>
  </si>
  <si>
    <t>2018-01-31 10:46:55</t>
  </si>
  <si>
    <t>2018-01-31 10:47:09</t>
  </si>
  <si>
    <t>2018-01-31 10:49:46</t>
  </si>
  <si>
    <t>2018-01-31 10:51:58</t>
  </si>
  <si>
    <t>2018-01-31 10:52:45</t>
  </si>
  <si>
    <t>2018-01-31 10:54:46</t>
  </si>
  <si>
    <t>2018-01-31 10:55:37</t>
  </si>
  <si>
    <t>2018-01-31 10:57:15</t>
  </si>
  <si>
    <t>2018-01-31 11:00:14</t>
  </si>
  <si>
    <t>2018-01-31 11:06:03</t>
  </si>
  <si>
    <t>2018-01-31 11:06:16</t>
  </si>
  <si>
    <t>2018-01-31 11:08:13</t>
  </si>
  <si>
    <t>2018-01-31 11:09:57</t>
  </si>
  <si>
    <t>2018-01-31 11:13:15</t>
  </si>
  <si>
    <t>2018-01-31 11:14:06</t>
  </si>
  <si>
    <t>2018-01-31 11:26:05</t>
  </si>
  <si>
    <t>2018-01-31 11:27:16</t>
  </si>
  <si>
    <t>2018-01-31 11:32:45</t>
  </si>
  <si>
    <t>2018-01-31 12:13:07</t>
  </si>
  <si>
    <t>2018-01-31 12:48:54</t>
  </si>
  <si>
    <t>2018-01-31 15:30:42</t>
  </si>
  <si>
    <t>2018-02-01 09:07:06</t>
  </si>
  <si>
    <t>2018-02-01 09:08:08</t>
  </si>
  <si>
    <t>2018-02-01 09:08:31</t>
  </si>
  <si>
    <t>2018-02-01 09:09:12</t>
  </si>
  <si>
    <t>2018-02-01 09:11:15</t>
  </si>
  <si>
    <t>2018-02-01 09:11:22</t>
  </si>
  <si>
    <t>2018-02-01 09:11:46</t>
  </si>
  <si>
    <t>2018-02-01 09:13:17</t>
  </si>
  <si>
    <t>2018-02-01 09:14:42</t>
  </si>
  <si>
    <t>2018-02-01 09:14:58</t>
  </si>
  <si>
    <t>2018-02-01 09:16:21</t>
  </si>
  <si>
    <t>2018-02-01 09:16:23</t>
  </si>
  <si>
    <t>2018-02-01 09:16:59</t>
  </si>
  <si>
    <t>2018-02-01 09:17:05</t>
  </si>
  <si>
    <t>2018-02-01 09:17:34</t>
  </si>
  <si>
    <t>2018-02-01 09:17:40</t>
  </si>
  <si>
    <t>2018-02-01 09:18:24</t>
  </si>
  <si>
    <t>2018-02-01 09:18:32</t>
  </si>
  <si>
    <t>2018-02-01 09:19:20</t>
  </si>
  <si>
    <t>2018-02-01 09:19:57</t>
  </si>
  <si>
    <t>2018-02-01 09:20:43</t>
  </si>
  <si>
    <t>2018-02-01 09:22:38</t>
  </si>
  <si>
    <t>2018-02-01 09:23:16</t>
  </si>
  <si>
    <t>2018-02-01 09:23:31</t>
  </si>
  <si>
    <t>2018-02-01 09:24:12</t>
  </si>
  <si>
    <t>2018-02-01 09:25:02</t>
  </si>
  <si>
    <t>2018-02-01 09:25:41</t>
  </si>
  <si>
    <t>2018-02-01 09:26:12</t>
  </si>
  <si>
    <t>2018-02-01 09:26:27</t>
  </si>
  <si>
    <t>2018-02-01 09:26:34</t>
  </si>
  <si>
    <t>2018-02-01 09:27:52</t>
  </si>
  <si>
    <t>2018-02-01 09:28:39</t>
  </si>
  <si>
    <t>2018-02-01 09:29:13</t>
  </si>
  <si>
    <t>2018-02-01 09:29:50</t>
  </si>
  <si>
    <t>2018-02-01 09:30:27</t>
  </si>
  <si>
    <t>2018-02-01 09:30:35</t>
  </si>
  <si>
    <t>2018-02-01 09:30:43</t>
  </si>
  <si>
    <t>2018-02-01 09:32:16</t>
  </si>
  <si>
    <t>2018-02-01 09:33:58</t>
  </si>
  <si>
    <t>2018-02-01 09:34:00</t>
  </si>
  <si>
    <t>2018-02-01 09:34:16</t>
  </si>
  <si>
    <t>2018-02-01 09:35:06</t>
  </si>
  <si>
    <t>2018-02-01 09:35:21</t>
  </si>
  <si>
    <t>2018-02-01 09:35:23</t>
  </si>
  <si>
    <t>2018-02-01 09:35:25</t>
  </si>
  <si>
    <t>2018-02-01 09:36:26</t>
  </si>
  <si>
    <t>2018-02-01 09:36:36</t>
  </si>
  <si>
    <t>2018-02-01 09:37:36</t>
  </si>
  <si>
    <t>2018-02-01 09:38:24</t>
  </si>
  <si>
    <t>2018-02-01 09:38:44</t>
  </si>
  <si>
    <t>2018-02-01 09:41:31</t>
  </si>
  <si>
    <t>2018-02-01 09:42:23</t>
  </si>
  <si>
    <t>2018-02-01 09:43:28</t>
  </si>
  <si>
    <t>2018-02-01 09:46:12</t>
  </si>
  <si>
    <t>2018-02-01 09:46:32</t>
  </si>
  <si>
    <t>2018-02-01 09:48:43</t>
  </si>
  <si>
    <t>2018-02-01 09:49:57</t>
  </si>
  <si>
    <t>2018-02-01 09:53:05</t>
  </si>
  <si>
    <t>2018-02-01 10:02:24</t>
  </si>
  <si>
    <t>2018-02-01 11:14:42</t>
  </si>
  <si>
    <t>29225065</t>
  </si>
  <si>
    <t>native_mobile_cpm_remont_F50-55</t>
  </si>
  <si>
    <t>2018-02-01 12:29:09</t>
  </si>
  <si>
    <t>2018-02-01 12:51:54</t>
  </si>
  <si>
    <t>29230703</t>
  </si>
  <si>
    <t>2018-02-01 12:59:26</t>
  </si>
  <si>
    <t>2018-02-01 13:01:50</t>
  </si>
  <si>
    <t>2018-02-01 13:05:54</t>
  </si>
  <si>
    <t>2018-02-01 13:07:01</t>
  </si>
  <si>
    <t>2018-02-01 13:15:53</t>
  </si>
  <si>
    <t>2018-02-01 13:17:46</t>
  </si>
  <si>
    <t>2018-02-01 13:17:47</t>
  </si>
  <si>
    <t>2018-02-01 13:20:22</t>
  </si>
  <si>
    <t>2018-02-01 13:20:32</t>
  </si>
  <si>
    <t>2018-02-01 13:25:51</t>
  </si>
  <si>
    <t>2018-02-01 13:28:22</t>
  </si>
  <si>
    <t>2018-02-01 13:28:35</t>
  </si>
  <si>
    <t>2018-02-01 13:30:38</t>
  </si>
  <si>
    <t>2018-02-01 13:32:05</t>
  </si>
  <si>
    <t>2018-02-01 13:33:58</t>
  </si>
  <si>
    <t>2018-02-01 13:44:43</t>
  </si>
  <si>
    <t>2018-02-01 19:54:29</t>
  </si>
  <si>
    <t>2018-02-01 20:35:06</t>
  </si>
  <si>
    <t>2018-02-01 21:20:08</t>
  </si>
  <si>
    <t>2018-02-01 23:01:22</t>
  </si>
  <si>
    <t>2018-02-02 08:01:52</t>
  </si>
  <si>
    <t>2018-02-02 08:02:12</t>
  </si>
  <si>
    <t>2018-02-02 08:02:34</t>
  </si>
  <si>
    <t>2018-02-02 08:03:13</t>
  </si>
  <si>
    <t>2018-02-02 08:03:32</t>
  </si>
  <si>
    <t>2018-02-02 08:05:11</t>
  </si>
  <si>
    <t>2018-02-02 08:05:46</t>
  </si>
  <si>
    <t>2018-02-02 08:05:49</t>
  </si>
  <si>
    <t>2018-02-02 08:06:09</t>
  </si>
  <si>
    <t>2018-02-02 08:06:44</t>
  </si>
  <si>
    <t>2018-02-02 08:07:30</t>
  </si>
  <si>
    <t>2018-02-02 08:07:46</t>
  </si>
  <si>
    <t>2018-02-02 08:09:01</t>
  </si>
  <si>
    <t>2018-02-02 08:09:14</t>
  </si>
  <si>
    <t>2018-02-02 08:09:28</t>
  </si>
  <si>
    <t>2018-02-02 08:09:46</t>
  </si>
  <si>
    <t>2018-02-02 08:10:04</t>
  </si>
  <si>
    <t>2018-02-02 08:10:39</t>
  </si>
  <si>
    <t>2018-02-02 08:11:13</t>
  </si>
  <si>
    <t>2018-02-02 08:11:34</t>
  </si>
  <si>
    <t>2018-02-02 08:12:09</t>
  </si>
  <si>
    <t>2018-02-02 08:12:25</t>
  </si>
  <si>
    <t>2018-02-02 08:13:05</t>
  </si>
  <si>
    <t>2018-02-02 08:13:38</t>
  </si>
  <si>
    <t>2018-02-02 08:14:10</t>
  </si>
  <si>
    <t>2018-02-02 08:14:23</t>
  </si>
  <si>
    <t>2018-02-02 08:15:36</t>
  </si>
  <si>
    <t>2018-02-02 08:16:02</t>
  </si>
  <si>
    <t>2018-02-02 08:16:20</t>
  </si>
  <si>
    <t>2018-02-02 08:16:41</t>
  </si>
  <si>
    <t>2018-02-02 08:16:42</t>
  </si>
  <si>
    <t>2018-02-02 08:17:48</t>
  </si>
  <si>
    <t>2018-02-02 08:20:10</t>
  </si>
  <si>
    <t>2018-02-02 08:21:48</t>
  </si>
  <si>
    <t>2018-02-02 08:22:26</t>
  </si>
  <si>
    <t>2018-02-02 08:23:45</t>
  </si>
  <si>
    <t>2018-02-02 08:23:54</t>
  </si>
  <si>
    <t>2018-02-02 08:24:54</t>
  </si>
  <si>
    <t>2018-02-02 08:25:24</t>
  </si>
  <si>
    <t>2018-02-02 08:27:27</t>
  </si>
  <si>
    <t>2018-02-02 08:27:48</t>
  </si>
  <si>
    <t>2018-02-02 08:30:07</t>
  </si>
  <si>
    <t>2018-02-02 08:41:50</t>
  </si>
  <si>
    <t>2018-02-02 08:52:18</t>
  </si>
  <si>
    <t>2018-02-02 09:30:30</t>
  </si>
  <si>
    <t>2018-02-02 09:31:37</t>
  </si>
  <si>
    <t>2018-02-02 09:33:53</t>
  </si>
  <si>
    <t>2018-02-02 09:34:38</t>
  </si>
  <si>
    <t>2018-02-02 09:35:19</t>
  </si>
  <si>
    <t>2018-02-02 09:38:53</t>
  </si>
  <si>
    <t>2018-02-02 09:39:05</t>
  </si>
  <si>
    <t>2018-02-02 09:40:16</t>
  </si>
  <si>
    <t>2018-02-02 09:40:49</t>
  </si>
  <si>
    <t>2018-02-02 09:41:40</t>
  </si>
  <si>
    <t>2018-02-02 09:42:33</t>
  </si>
  <si>
    <t>2018-02-02 09:44:36</t>
  </si>
  <si>
    <t>2018-02-02 09:47:57</t>
  </si>
  <si>
    <t>2018-02-02 09:48:06</t>
  </si>
  <si>
    <t>2018-02-02 10:00:45</t>
  </si>
  <si>
    <t>2018-02-02 10:02:58</t>
  </si>
  <si>
    <t>2018-02-02 10:08:29</t>
  </si>
  <si>
    <t>2018-02-02 10:10:37</t>
  </si>
  <si>
    <t>2018-02-02 10:17:40</t>
  </si>
  <si>
    <t>2018-02-02 10:19:06</t>
  </si>
  <si>
    <t>2018-02-02 10:46:05</t>
  </si>
  <si>
    <t>2018-02-02 10:49:19</t>
  </si>
  <si>
    <t>2018-02-02 17:08:02</t>
  </si>
  <si>
    <t>2018-02-02 18:22:47</t>
  </si>
  <si>
    <t>2018-02-02 21:05:37</t>
  </si>
  <si>
    <t>2018-02-02 21:05:43</t>
  </si>
  <si>
    <t>30</t>
  </si>
  <si>
    <t>28550566</t>
  </si>
  <si>
    <t>90x75_cpc_wide_F30-40</t>
  </si>
  <si>
    <t>2018-02-02 21:59:51</t>
  </si>
  <si>
    <t>2018-02-03 03:53:14</t>
  </si>
  <si>
    <t>2018-02-03 20:17:11</t>
  </si>
  <si>
    <t>2018-02-05 01:12:22</t>
  </si>
  <si>
    <t>2018-02-05 01:53:31</t>
  </si>
  <si>
    <t>2018-02-05 07:02:18</t>
  </si>
  <si>
    <t>2018-02-05 08:19:48</t>
  </si>
  <si>
    <t>2018-02-05 10:26:38</t>
  </si>
  <si>
    <t>2018-02-05 10:32:59</t>
  </si>
  <si>
    <t>29270203</t>
  </si>
  <si>
    <t>2018-02-05 13:30:01</t>
  </si>
  <si>
    <t>2018-02-05 14:34:17</t>
  </si>
  <si>
    <t>2018-02-05 15:51:59</t>
  </si>
  <si>
    <t>2018-02-06 10:07:58</t>
  </si>
  <si>
    <t>2018-02-06 10:08:03</t>
  </si>
  <si>
    <t>2018-02-06 10:08:07</t>
  </si>
  <si>
    <t>29270215</t>
  </si>
  <si>
    <t>2018-02-06 10:08:32</t>
  </si>
  <si>
    <t>2018-02-06 10:08:35</t>
  </si>
  <si>
    <t>2018-02-06 10:08:38</t>
  </si>
  <si>
    <t>2018-02-06 10:08:39</t>
  </si>
  <si>
    <t>2018-02-06 10:09:21</t>
  </si>
  <si>
    <t>2018-02-06 10:09:27</t>
  </si>
  <si>
    <t>2018-02-06 10:09:32</t>
  </si>
  <si>
    <t>2018-02-06 10:10:24</t>
  </si>
  <si>
    <t>2018-02-06 10:10:27</t>
  </si>
  <si>
    <t>2018-02-06 10:10:32</t>
  </si>
  <si>
    <t>2018-02-06 10:10:40</t>
  </si>
  <si>
    <t>2018-02-06 10:10:47</t>
  </si>
  <si>
    <t>2018-02-06 10:10:52</t>
  </si>
  <si>
    <t>2018-02-06 10:11:02</t>
  </si>
  <si>
    <t>2018-02-06 10:11:26</t>
  </si>
  <si>
    <t>2018-02-06 10:11:53</t>
  </si>
  <si>
    <t>2018-02-06 10:13:07</t>
  </si>
  <si>
    <t>2018-02-06 10:13:23</t>
  </si>
  <si>
    <t>2018-02-06 10:13:41</t>
  </si>
  <si>
    <t>2018-02-06 10:14:19</t>
  </si>
  <si>
    <t>2018-02-06 10:14:48</t>
  </si>
  <si>
    <t>2018-02-06 10:14:55</t>
  </si>
  <si>
    <t>2018-02-06 10:15:13</t>
  </si>
  <si>
    <t>2018-02-06 10:15:16</t>
  </si>
  <si>
    <t>2018-02-06 10:16:49</t>
  </si>
  <si>
    <t>2018-02-06 10:16:51</t>
  </si>
  <si>
    <t>2018-02-06 10:16:53</t>
  </si>
  <si>
    <t>2018-02-06 10:17:28</t>
  </si>
  <si>
    <t>2018-02-06 10:17:34</t>
  </si>
  <si>
    <t>2018-02-06 10:17:54</t>
  </si>
  <si>
    <t>2018-02-06 10:18:15</t>
  </si>
  <si>
    <t>2018-02-06 10:19:03</t>
  </si>
  <si>
    <t>2018-02-06 10:19:19</t>
  </si>
  <si>
    <t>2018-02-06 10:19:24</t>
  </si>
  <si>
    <t>2018-02-06 10:19:42</t>
  </si>
  <si>
    <t>2018-02-06 10:20:07</t>
  </si>
  <si>
    <t>2018-02-06 10:20:21</t>
  </si>
  <si>
    <t>2018-02-06 10:20:22</t>
  </si>
  <si>
    <t>2018-02-06 10:20:25</t>
  </si>
  <si>
    <t>2018-02-06 10:20:49</t>
  </si>
  <si>
    <t>2018-02-06 10:21:04</t>
  </si>
  <si>
    <t>2018-02-06 10:21:19</t>
  </si>
  <si>
    <t>2018-02-06 10:21:40</t>
  </si>
  <si>
    <t>2018-02-06 10:21:46</t>
  </si>
  <si>
    <t>2018-02-06 10:22:38</t>
  </si>
  <si>
    <t>2018-02-06 10:23:11</t>
  </si>
  <si>
    <t>2018-02-06 10:23:56</t>
  </si>
  <si>
    <t>2018-02-06 10:24:04</t>
  </si>
  <si>
    <t>2018-02-06 10:24:13</t>
  </si>
  <si>
    <t>2018-02-06 10:24:26</t>
  </si>
  <si>
    <t>2018-02-06 10:24:41</t>
  </si>
  <si>
    <t>2018-02-06 10:24:43</t>
  </si>
  <si>
    <t>2018-02-06 10:24:46</t>
  </si>
  <si>
    <t>2018-02-06 10:24:49</t>
  </si>
  <si>
    <t>2018-02-06 10:25:05</t>
  </si>
  <si>
    <t>2018-02-06 10:25:43</t>
  </si>
  <si>
    <t>2018-02-06 10:26:12</t>
  </si>
  <si>
    <t>2018-02-06 10:26:32</t>
  </si>
  <si>
    <t>2018-02-06 10:26:34</t>
  </si>
  <si>
    <t>2018-02-06 10:27:53</t>
  </si>
  <si>
    <t>2018-02-06 10:28:01</t>
  </si>
  <si>
    <t>2018-02-06 10:29:18</t>
  </si>
  <si>
    <t>2018-02-06 10:30:25</t>
  </si>
  <si>
    <t>2018-02-06 10:32:28</t>
  </si>
  <si>
    <t>2018-02-06 10:35:19</t>
  </si>
  <si>
    <t>2018-02-06 10:37:47</t>
  </si>
  <si>
    <t>2018-02-06 10:38:14</t>
  </si>
  <si>
    <t>2018-02-06 10:40:55</t>
  </si>
  <si>
    <t>2018-02-06 10:52:44</t>
  </si>
  <si>
    <t>2018-02-06 10:55:52</t>
  </si>
  <si>
    <t>2018-02-06 11:07:51</t>
  </si>
  <si>
    <t>2018-02-06 11:29:28</t>
  </si>
  <si>
    <t>2018-02-06 11:54:08</t>
  </si>
  <si>
    <t>2018-02-06 13:18:26</t>
  </si>
  <si>
    <t>2018-02-06 14:01:04</t>
  </si>
  <si>
    <t>2018-02-06 22:11:33</t>
  </si>
  <si>
    <t>2018-02-06 23:08:43</t>
  </si>
  <si>
    <t>2018-02-07 09:01:15</t>
  </si>
  <si>
    <t>2018-02-07 09:01:28</t>
  </si>
  <si>
    <t>2018-02-07 09:01:48</t>
  </si>
  <si>
    <t>2018-02-07 09:01:56</t>
  </si>
  <si>
    <t>2018-02-07 09:03:05</t>
  </si>
  <si>
    <t>2018-02-07 09:03:16</t>
  </si>
  <si>
    <t>2018-02-07 09:04:11</t>
  </si>
  <si>
    <t>2018-02-07 09:04:59</t>
  </si>
  <si>
    <t>2018-02-07 09:06:23</t>
  </si>
  <si>
    <t>2018-02-07 09:06:37</t>
  </si>
  <si>
    <t>2018-02-07 09:06:48</t>
  </si>
  <si>
    <t>2018-02-07 09:06:58</t>
  </si>
  <si>
    <t>2018-02-07 09:07:41</t>
  </si>
  <si>
    <t>2018-02-07 09:07:56</t>
  </si>
  <si>
    <t>2018-02-07 09:08:13</t>
  </si>
  <si>
    <t>2018-02-07 09:08:20</t>
  </si>
  <si>
    <t>2018-02-07 09:08:21</t>
  </si>
  <si>
    <t>2018-02-07 09:09:07</t>
  </si>
  <si>
    <t>2018-02-07 09:09:50</t>
  </si>
  <si>
    <t>2018-02-07 09:10:38</t>
  </si>
  <si>
    <t>2018-02-07 09:11:49</t>
  </si>
  <si>
    <t>2018-02-07 09:12:05</t>
  </si>
  <si>
    <t>2018-02-07 09:12:30</t>
  </si>
  <si>
    <t>2018-02-07 09:13:11</t>
  </si>
  <si>
    <t>2018-02-07 09:13:12</t>
  </si>
  <si>
    <t>2018-02-07 09:13:18</t>
  </si>
  <si>
    <t>2018-02-07 09:13:27</t>
  </si>
  <si>
    <t>2018-02-07 09:13:32</t>
  </si>
  <si>
    <t>2018-02-07 09:14:50</t>
  </si>
  <si>
    <t>2018-02-07 09:15:13</t>
  </si>
  <si>
    <t>2018-02-07 09:15:29</t>
  </si>
  <si>
    <t>2018-02-07 09:17:16</t>
  </si>
  <si>
    <t>2018-02-07 09:18:04</t>
  </si>
  <si>
    <t>2018-02-07 09:18:10</t>
  </si>
  <si>
    <t>2018-02-07 09:18:29</t>
  </si>
  <si>
    <t>2018-02-07 09:19:05</t>
  </si>
  <si>
    <t>2018-02-07 09:19:11</t>
  </si>
  <si>
    <t>2018-02-07 09:19:28</t>
  </si>
  <si>
    <t>2018-02-07 09:20:01</t>
  </si>
  <si>
    <t>2018-02-07 09:20:21</t>
  </si>
  <si>
    <t>2018-02-07 09:20:28</t>
  </si>
  <si>
    <t>2018-02-07 09:20:40</t>
  </si>
  <si>
    <t>2018-02-07 09:21:02</t>
  </si>
  <si>
    <t>2018-02-07 09:21:27</t>
  </si>
  <si>
    <t>2018-02-07 09:21:33</t>
  </si>
  <si>
    <t>2018-02-07 09:21:39</t>
  </si>
  <si>
    <t>2018-02-07 09:21:43</t>
  </si>
  <si>
    <t>2018-02-07 09:22:18</t>
  </si>
  <si>
    <t>2018-02-07 09:22:26</t>
  </si>
  <si>
    <t>2018-02-07 09:23:16</t>
  </si>
  <si>
    <t>2018-02-07 09:23:29</t>
  </si>
  <si>
    <t>2018-02-07 09:23:39</t>
  </si>
  <si>
    <t>2018-02-07 09:23:41</t>
  </si>
  <si>
    <t>2018-02-07 09:24:41</t>
  </si>
  <si>
    <t>2018-02-07 09:25:32</t>
  </si>
  <si>
    <t>2018-02-07 09:26:27</t>
  </si>
  <si>
    <t>2018-02-07 09:26:28</t>
  </si>
  <si>
    <t>2018-02-07 09:33:21</t>
  </si>
  <si>
    <t>2018-02-07 09:33:53</t>
  </si>
  <si>
    <t>2018-02-07 09:48:16</t>
  </si>
  <si>
    <t>2018-02-07 10:18:08</t>
  </si>
  <si>
    <t>2018-02-07 10:39:25</t>
  </si>
  <si>
    <t>2018-02-07 10:53:36</t>
  </si>
  <si>
    <t>2018-02-07 11:08:18</t>
  </si>
  <si>
    <t>2018-02-07 12:29:33</t>
  </si>
  <si>
    <t>2018-02-07 14:26:02</t>
  </si>
  <si>
    <t>2018-02-07 14:47:41</t>
  </si>
  <si>
    <t>2018-02-07 15:16:53</t>
  </si>
  <si>
    <t>2018-02-07 15:39:41</t>
  </si>
  <si>
    <t>2018-02-07 16:11:38</t>
  </si>
  <si>
    <t>2018-02-07 17:31:03</t>
  </si>
  <si>
    <t>2018-02-07 23:11:26</t>
  </si>
  <si>
    <t>2018-02-08 00:50:00</t>
  </si>
  <si>
    <t>2018-02-08 09:00:59</t>
  </si>
  <si>
    <t>2018-02-08 09:01:29</t>
  </si>
  <si>
    <t>2018-02-08 09:01:50</t>
  </si>
  <si>
    <t>2018-02-08 09:02:09</t>
  </si>
  <si>
    <t>2018-02-08 09:02:16</t>
  </si>
  <si>
    <t>2018-02-08 09:02:22</t>
  </si>
  <si>
    <t>2018-02-08 09:02:27</t>
  </si>
  <si>
    <t>2018-02-08 09:02:28</t>
  </si>
  <si>
    <t>2018-02-08 09:03:07</t>
  </si>
  <si>
    <t>2018-02-08 09:03:56</t>
  </si>
  <si>
    <t>2018-02-08 09:04:38</t>
  </si>
  <si>
    <t>2018-02-08 09:04:49</t>
  </si>
  <si>
    <t>2018-02-08 09:05:02</t>
  </si>
  <si>
    <t>2018-02-08 09:05:16</t>
  </si>
  <si>
    <t>2018-02-08 09:05:18</t>
  </si>
  <si>
    <t>2018-02-08 09:05:46</t>
  </si>
  <si>
    <t>2018-02-08 09:05:53</t>
  </si>
  <si>
    <t>2018-02-08 09:06:19</t>
  </si>
  <si>
    <t>2018-02-08 09:06:28</t>
  </si>
  <si>
    <t>2018-02-08 09:07:24</t>
  </si>
  <si>
    <t>2018-02-08 09:07:30</t>
  </si>
  <si>
    <t>2018-02-08 09:08:36</t>
  </si>
  <si>
    <t>2018-02-08 09:08:57</t>
  </si>
  <si>
    <t>2018-02-08 09:09:06</t>
  </si>
  <si>
    <t>2018-02-08 09:09:17</t>
  </si>
  <si>
    <t>2018-02-08 09:09:42</t>
  </si>
  <si>
    <t>2018-02-08 09:09:44</t>
  </si>
  <si>
    <t>2018-02-08 09:10:10</t>
  </si>
  <si>
    <t>2018-02-08 09:10:14</t>
  </si>
  <si>
    <t>2018-02-08 09:10:18</t>
  </si>
  <si>
    <t>2018-02-08 09:10:38</t>
  </si>
  <si>
    <t>2018-02-08 09:10:51</t>
  </si>
  <si>
    <t>2018-02-08 09:11:06</t>
  </si>
  <si>
    <t>2018-02-08 09:11:31</t>
  </si>
  <si>
    <t>2018-02-08 09:11:34</t>
  </si>
  <si>
    <t>2018-02-08 09:12:04</t>
  </si>
  <si>
    <t>2018-02-08 09:12:17</t>
  </si>
  <si>
    <t>2018-02-08 09:13:22</t>
  </si>
  <si>
    <t>2018-02-08 09:13:51</t>
  </si>
  <si>
    <t>2018-02-08 09:14:04</t>
  </si>
  <si>
    <t>2018-02-08 09:15:30</t>
  </si>
  <si>
    <t>2018-02-08 09:15:39</t>
  </si>
  <si>
    <t>2018-02-08 09:15:41</t>
  </si>
  <si>
    <t>2018-02-08 09:16:07</t>
  </si>
  <si>
    <t>2018-02-08 09:16:22</t>
  </si>
  <si>
    <t>2018-02-08 09:16:23</t>
  </si>
  <si>
    <t>2018-02-08 09:17:25</t>
  </si>
  <si>
    <t>2018-02-08 09:18:03</t>
  </si>
  <si>
    <t>2018-02-08 09:19:08</t>
  </si>
  <si>
    <t>2018-02-08 09:19:16</t>
  </si>
  <si>
    <t>2018-02-08 09:20:07</t>
  </si>
  <si>
    <t>2018-02-08 09:21:16</t>
  </si>
  <si>
    <t>2018-02-08 09:22:00</t>
  </si>
  <si>
    <t>2018-02-08 09:22:11</t>
  </si>
  <si>
    <t>2018-02-08 09:25:22</t>
  </si>
  <si>
    <t>2018-02-08 09:25:42</t>
  </si>
  <si>
    <t>2018-02-08 09:26:20</t>
  </si>
  <si>
    <t>2018-02-08 09:28:00</t>
  </si>
  <si>
    <t>2018-02-08 09:28:34</t>
  </si>
  <si>
    <t>2018-02-08 09:29:10</t>
  </si>
  <si>
    <t>2018-02-08 09:39:45</t>
  </si>
  <si>
    <t>2018-02-08 09:44:24</t>
  </si>
  <si>
    <t>2018-02-08 09:45:07</t>
  </si>
  <si>
    <t>2018-02-08 10:13:53</t>
  </si>
  <si>
    <t>2018-02-08 10:34:31</t>
  </si>
  <si>
    <t>2018-02-08 11:05:04</t>
  </si>
  <si>
    <t>2018-02-08 12:11:01</t>
  </si>
  <si>
    <t>2018-02-08 12:16:09</t>
  </si>
  <si>
    <t>2018-02-08 13:18:33</t>
  </si>
  <si>
    <t>2018-02-08 14:22:55</t>
  </si>
  <si>
    <t>2018-02-08 15:13:26</t>
  </si>
  <si>
    <t>2018-02-08 15:37:55</t>
  </si>
  <si>
    <t>2018-02-08 15:41:06</t>
  </si>
  <si>
    <t>2018-02-08 18:06:05</t>
  </si>
  <si>
    <t>2018-02-08 21:27:28</t>
  </si>
  <si>
    <t>2018-02-08 21:38:51</t>
  </si>
  <si>
    <t>2018-02-09 09:00:35</t>
  </si>
  <si>
    <t>2018-02-09 09:01:06</t>
  </si>
  <si>
    <t>2018-02-09 09:01:08</t>
  </si>
  <si>
    <t>2018-02-09 09:01:31</t>
  </si>
  <si>
    <t>2018-02-09 09:01:50</t>
  </si>
  <si>
    <t>2018-02-09 09:02:30</t>
  </si>
  <si>
    <t>2018-02-09 09:02:31</t>
  </si>
  <si>
    <t>2018-02-09 09:03:18</t>
  </si>
  <si>
    <t>2018-02-09 09:03:46</t>
  </si>
  <si>
    <t>2018-02-09 09:04:24</t>
  </si>
  <si>
    <t>2018-02-09 09:04:34</t>
  </si>
  <si>
    <t>2018-02-09 09:04:36</t>
  </si>
  <si>
    <t>2018-02-09 09:04:46</t>
  </si>
  <si>
    <t>2018-02-09 09:04:59</t>
  </si>
  <si>
    <t>2018-02-09 09:05:09</t>
  </si>
  <si>
    <t>2018-02-09 09:05:30</t>
  </si>
  <si>
    <t>2018-02-09 09:05:45</t>
  </si>
  <si>
    <t>2018-02-09 09:06:23</t>
  </si>
  <si>
    <t>2018-02-09 09:06:46</t>
  </si>
  <si>
    <t>2018-02-09 09:07:35</t>
  </si>
  <si>
    <t>2018-02-09 09:08:37</t>
  </si>
  <si>
    <t>2018-02-09 09:09:07</t>
  </si>
  <si>
    <t>2018-02-09 09:09:12</t>
  </si>
  <si>
    <t>2018-02-09 09:10:12</t>
  </si>
  <si>
    <t>2018-02-09 09:10:46</t>
  </si>
  <si>
    <t>2018-02-09 09:10:53</t>
  </si>
  <si>
    <t>2018-02-09 09:10:54</t>
  </si>
  <si>
    <t>2018-02-09 09:10:57</t>
  </si>
  <si>
    <t>2018-02-09 09:10:58</t>
  </si>
  <si>
    <t>2018-02-09 09:11:19</t>
  </si>
  <si>
    <t>2018-02-09 09:12:02</t>
  </si>
  <si>
    <t>2018-02-09 09:12:15</t>
  </si>
  <si>
    <t>2018-02-09 09:12:26</t>
  </si>
  <si>
    <t>2018-02-09 09:13:42</t>
  </si>
  <si>
    <t>2018-02-09 09:14:17</t>
  </si>
  <si>
    <t>2018-02-09 09:14:32</t>
  </si>
  <si>
    <t>2018-02-09 09:14:38</t>
  </si>
  <si>
    <t>2018-02-09 09:16:10</t>
  </si>
  <si>
    <t>2018-02-09 09:16:35</t>
  </si>
  <si>
    <t>2018-02-09 09:17:25</t>
  </si>
  <si>
    <t>2018-02-09 09:17:50</t>
  </si>
  <si>
    <t>2018-02-09 09:18:13</t>
  </si>
  <si>
    <t>2018-02-09 09:18:31</t>
  </si>
  <si>
    <t>2018-02-09 09:19:05</t>
  </si>
  <si>
    <t>2018-02-09 09:19:21</t>
  </si>
  <si>
    <t>2018-02-09 09:20:14</t>
  </si>
  <si>
    <t>2018-02-09 09:20:40</t>
  </si>
  <si>
    <t>2018-02-09 09:21:23</t>
  </si>
  <si>
    <t>2018-02-09 09:22:30</t>
  </si>
  <si>
    <t>2018-02-09 09:24:47</t>
  </si>
  <si>
    <t>2018-02-09 09:26:06</t>
  </si>
  <si>
    <t>2018-02-09 09:26:29</t>
  </si>
  <si>
    <t>2018-02-09 09:27:00</t>
  </si>
  <si>
    <t>2018-02-09 09:27:19</t>
  </si>
  <si>
    <t>2018-02-09 09:27:34</t>
  </si>
  <si>
    <t>2018-02-09 09:27:55</t>
  </si>
  <si>
    <t>2018-02-09 09:32:19</t>
  </si>
  <si>
    <t>2018-02-09 09:33:42</t>
  </si>
  <si>
    <t>2018-02-09 09:35:39</t>
  </si>
  <si>
    <t>2018-02-09 09:46:06</t>
  </si>
  <si>
    <t>2018-02-09 09:46:50</t>
  </si>
  <si>
    <t>2018-02-09 09:49:05</t>
  </si>
  <si>
    <t>2018-02-09 09:49:09</t>
  </si>
  <si>
    <t>2018-02-09 09:52:27</t>
  </si>
  <si>
    <t>2018-02-09 09:52:54</t>
  </si>
  <si>
    <t>2018-02-09 09:54:49</t>
  </si>
  <si>
    <t>2018-02-09 09:55:19</t>
  </si>
  <si>
    <t>2018-02-09 09:56:28</t>
  </si>
  <si>
    <t>2018-02-09 09:57:56</t>
  </si>
  <si>
    <t>2018-02-09 10:13:00</t>
  </si>
  <si>
    <t>2018-02-09 10:27:28</t>
  </si>
  <si>
    <t>2018-02-09 10:27:44</t>
  </si>
  <si>
    <t>2018-02-09 14:21:03</t>
  </si>
  <si>
    <t>2018-02-09 14:53:08</t>
  </si>
  <si>
    <t>2018-02-09 15:25:01</t>
  </si>
  <si>
    <t>2018-02-09 15:48:15</t>
  </si>
  <si>
    <t>2018-02-09 16:47:30</t>
  </si>
  <si>
    <t>2018-02-09 17:07:55</t>
  </si>
  <si>
    <t>2018-02-09 17:56:08</t>
  </si>
  <si>
    <t>2018-02-09 18:22:57</t>
  </si>
  <si>
    <t>2018-02-09 19:21:29</t>
  </si>
  <si>
    <t>2018-02-09 19:56:20</t>
  </si>
  <si>
    <t>2018-02-10 10:00:24</t>
  </si>
  <si>
    <t>2018-02-10 15:10:54</t>
  </si>
  <si>
    <t>2018-02-10 16:31:24</t>
  </si>
  <si>
    <t>2018-02-10 18:54:55</t>
  </si>
  <si>
    <t>2018-02-10 21:22:27</t>
  </si>
  <si>
    <t>2018-02-11 06:57:29</t>
  </si>
  <si>
    <t>2018-02-11 13:03:27</t>
  </si>
  <si>
    <t>2018-02-11 21:12:43</t>
  </si>
  <si>
    <t>2018-02-12 09:01:12</t>
  </si>
  <si>
    <t>2018-02-12 09:01:42</t>
  </si>
  <si>
    <t>2018-02-12 09:03:05</t>
  </si>
  <si>
    <t>2018-02-12 09:03:38</t>
  </si>
  <si>
    <t>2018-02-12 09:05:39</t>
  </si>
  <si>
    <t>2018-02-12 09:08:26</t>
  </si>
  <si>
    <t>2018-02-12 09:09:06</t>
  </si>
  <si>
    <t>2018-02-12 09:09:37</t>
  </si>
  <si>
    <t>2018-02-12 09:09:56</t>
  </si>
  <si>
    <t>2018-02-12 09:10:08</t>
  </si>
  <si>
    <t>2018-02-12 09:10:40</t>
  </si>
  <si>
    <t>2018-02-12 09:11:13</t>
  </si>
  <si>
    <t>2018-02-12 09:11:42</t>
  </si>
  <si>
    <t>2018-02-12 09:12:39</t>
  </si>
  <si>
    <t>2018-02-12 09:12:49</t>
  </si>
  <si>
    <t>2018-02-12 09:13:48</t>
  </si>
  <si>
    <t>2018-02-12 09:13:57</t>
  </si>
  <si>
    <t>2018-02-12 09:14:33</t>
  </si>
  <si>
    <t>2018-02-12 09:18:31</t>
  </si>
  <si>
    <t>2018-02-12 09:22:59</t>
  </si>
  <si>
    <t>2018-02-12 09:52:30</t>
  </si>
  <si>
    <t>2018-02-12 14:39:31</t>
  </si>
  <si>
    <t>2018-02-12 14:39:44</t>
  </si>
  <si>
    <t>2018-02-12 17:05:10</t>
  </si>
  <si>
    <t>2018-02-12 21:26:53</t>
  </si>
  <si>
    <t>2018-02-13 02:10:38</t>
  </si>
  <si>
    <t>2018-02-13 09:05:35</t>
  </si>
  <si>
    <t>2018-02-13 10:16:32</t>
  </si>
  <si>
    <t>2018-02-13 10:16:56</t>
  </si>
  <si>
    <t>2018-02-13 10:17:38</t>
  </si>
  <si>
    <t>2018-02-13 10:18:09</t>
  </si>
  <si>
    <t>2018-02-13 10:18:10</t>
  </si>
  <si>
    <t>2018-02-13 10:19:27</t>
  </si>
  <si>
    <t>2018-02-13 10:19:59</t>
  </si>
  <si>
    <t>2018-02-13 10:21:09</t>
  </si>
  <si>
    <t>2018-02-13 10:21:56</t>
  </si>
  <si>
    <t>2018-02-13 10:22:12</t>
  </si>
  <si>
    <t>2018-02-13 10:22:32</t>
  </si>
  <si>
    <t>2018-02-13 10:24:42</t>
  </si>
  <si>
    <t>2018-02-13 10:24:50</t>
  </si>
  <si>
    <t>2018-02-13 10:25:50</t>
  </si>
  <si>
    <t>2018-02-13 10:26:52</t>
  </si>
  <si>
    <t>2018-02-13 10:28:08</t>
  </si>
  <si>
    <t>2018-02-13 10:28:12</t>
  </si>
  <si>
    <t>2018-02-13 10:29:17</t>
  </si>
  <si>
    <t>2018-02-13 10:30:20</t>
  </si>
  <si>
    <t>2018-02-13 10:31:28</t>
  </si>
  <si>
    <t>2018-02-13 10:31:56</t>
  </si>
  <si>
    <t>2018-02-13 10:32:13</t>
  </si>
  <si>
    <t>2018-02-13 10:32:53</t>
  </si>
  <si>
    <t>2018-02-13 10:33:07</t>
  </si>
  <si>
    <t>2018-02-13 10:33:22</t>
  </si>
  <si>
    <t>2018-02-13 10:34:07</t>
  </si>
  <si>
    <t>2018-02-13 10:34:29</t>
  </si>
  <si>
    <t>2018-02-13 10:34:30</t>
  </si>
  <si>
    <t>2018-02-13 10:34:44</t>
  </si>
  <si>
    <t>2018-02-13 10:34:49</t>
  </si>
  <si>
    <t>2018-02-13 10:35:33</t>
  </si>
  <si>
    <t>2018-02-13 10:36:02</t>
  </si>
  <si>
    <t>2018-02-13 10:36:10</t>
  </si>
  <si>
    <t>2018-02-13 10:37:44</t>
  </si>
  <si>
    <t>2018-02-13 10:38:14</t>
  </si>
  <si>
    <t>2018-02-13 10:38:19</t>
  </si>
  <si>
    <t>2018-02-13 10:38:23</t>
  </si>
  <si>
    <t>2018-02-13 10:38:54</t>
  </si>
  <si>
    <t>2018-02-13 10:41:31</t>
  </si>
  <si>
    <t>2018-02-13 10:42:20</t>
  </si>
  <si>
    <t>2018-02-13 10:43:26</t>
  </si>
  <si>
    <t>2018-02-13 10:44:07</t>
  </si>
  <si>
    <t>2018-02-13 10:44:29</t>
  </si>
  <si>
    <t>2018-02-13 10:46:26</t>
  </si>
  <si>
    <t>2018-02-13 10:46:57</t>
  </si>
  <si>
    <t>2018-02-13 10:48:07</t>
  </si>
  <si>
    <t>2018-02-13 10:48:27</t>
  </si>
  <si>
    <t>2018-02-13 10:49:43</t>
  </si>
  <si>
    <t>2018-02-13 10:49:52</t>
  </si>
  <si>
    <t>2018-02-13 10:50:04</t>
  </si>
  <si>
    <t>2018-02-13 10:55:01</t>
  </si>
  <si>
    <t>2018-02-13 10:55:09</t>
  </si>
  <si>
    <t>2018-02-13 10:55:47</t>
  </si>
  <si>
    <t>2018-02-13 10:55:55</t>
  </si>
  <si>
    <t>2018-02-13 11:11:51</t>
  </si>
  <si>
    <t>2018-02-13 11:15:07</t>
  </si>
  <si>
    <t>2018-02-13 11:21:41</t>
  </si>
  <si>
    <t>2018-02-13 11:23:02</t>
  </si>
  <si>
    <t>2018-02-13 11:26:18</t>
  </si>
  <si>
    <t>2018-02-13 11:29:25</t>
  </si>
  <si>
    <t>2018-02-13 11:32:59</t>
  </si>
  <si>
    <t>2018-02-13 11:33:30</t>
  </si>
  <si>
    <t>2018-02-13 11:34:44</t>
  </si>
  <si>
    <t>2018-02-13 11:35:31</t>
  </si>
  <si>
    <t>2018-02-13 12:05:05</t>
  </si>
  <si>
    <t>2018-02-13 12:18:43</t>
  </si>
  <si>
    <t>2018-02-13 13:02:17</t>
  </si>
  <si>
    <t>2018-02-13 13:14:58</t>
  </si>
  <si>
    <t>2018-02-13 13:44:11</t>
  </si>
  <si>
    <t>2018-02-13 14:07:19</t>
  </si>
  <si>
    <t>2018-02-13 14:14:35</t>
  </si>
  <si>
    <t>2018-02-13 15:10:33</t>
  </si>
  <si>
    <t>2018-02-13 15:40:36</t>
  </si>
  <si>
    <t>2018-02-13 17:16:01</t>
  </si>
  <si>
    <t>2018-02-13 17:52:44</t>
  </si>
  <si>
    <t>2018-02-13 19:09:51</t>
  </si>
  <si>
    <t>2018-02-13 19:40:06</t>
  </si>
  <si>
    <t>2018-02-13 22:26:37</t>
  </si>
  <si>
    <t>2018-02-14 01:58:17</t>
  </si>
  <si>
    <t>2018-02-14 10:01:00</t>
  </si>
  <si>
    <t>2018-02-14 10:01:19</t>
  </si>
  <si>
    <t>2018-02-14 10:01:42</t>
  </si>
  <si>
    <t>2018-02-14 10:02:14</t>
  </si>
  <si>
    <t>2018-02-14 10:06:38</t>
  </si>
  <si>
    <t>2018-02-14 10:25:39</t>
  </si>
  <si>
    <t>2018-02-14 10:25:47</t>
  </si>
  <si>
    <t>2018-02-14 10:28:39</t>
  </si>
  <si>
    <t>2018-02-14 10:28:42</t>
  </si>
  <si>
    <t>2018-02-14 10:28:58</t>
  </si>
  <si>
    <t>2018-02-14 10:29:14</t>
  </si>
  <si>
    <t>2018-02-14 10:29:53</t>
  </si>
  <si>
    <t>2018-02-14 10:30:17</t>
  </si>
  <si>
    <t>2018-02-14 10:30:19</t>
  </si>
  <si>
    <t>2018-02-14 10:30:50</t>
  </si>
  <si>
    <t>2018-02-14 10:31:01</t>
  </si>
  <si>
    <t>2018-02-14 10:32:25</t>
  </si>
  <si>
    <t>2018-02-14 10:32:38</t>
  </si>
  <si>
    <t>2018-02-14 10:33:48</t>
  </si>
  <si>
    <t>2018-02-14 10:35:34</t>
  </si>
  <si>
    <t>2018-02-14 10:35:45</t>
  </si>
  <si>
    <t>2018-02-14 10:35:56</t>
  </si>
  <si>
    <t>2018-02-14 10:36:07</t>
  </si>
  <si>
    <t>2018-02-14 10:36:09</t>
  </si>
  <si>
    <t>2018-02-14 10:36:26</t>
  </si>
  <si>
    <t>2018-02-14 10:37:16</t>
  </si>
  <si>
    <t>2018-02-14 10:38:49</t>
  </si>
  <si>
    <t>2018-02-14 10:39:59</t>
  </si>
  <si>
    <t>2018-02-14 10:42:34</t>
  </si>
  <si>
    <t>2018-02-14 10:46:33</t>
  </si>
  <si>
    <t>2018-02-14 10:46:36</t>
  </si>
  <si>
    <t>2018-02-14 10:47:21</t>
  </si>
  <si>
    <t>2018-02-14 10:48:06</t>
  </si>
  <si>
    <t>2018-02-14 10:49:15</t>
  </si>
  <si>
    <t>2018-02-14 10:49:26</t>
  </si>
  <si>
    <t>2018-02-14 10:49:32</t>
  </si>
  <si>
    <t>2018-02-14 10:49:36</t>
  </si>
  <si>
    <t>2018-02-14 10:52:15</t>
  </si>
  <si>
    <t>2018-02-14 10:52:47</t>
  </si>
  <si>
    <t>2018-02-14 11:04:50</t>
  </si>
  <si>
    <t>2018-02-14 11:51:48</t>
  </si>
  <si>
    <t>2018-02-14 12:33:46</t>
  </si>
  <si>
    <t>2018-02-14 13:06:08</t>
  </si>
  <si>
    <t>2018-02-14 13:44:36</t>
  </si>
  <si>
    <t>2018-02-14 14:20:15</t>
  </si>
  <si>
    <t>2018-02-14 14:20:23</t>
  </si>
  <si>
    <t>2018-02-14 14:22:28</t>
  </si>
  <si>
    <t>2018-02-14 14:22:41</t>
  </si>
  <si>
    <t>2018-02-14 14:23:50</t>
  </si>
  <si>
    <t>2018-02-14 14:23:56</t>
  </si>
  <si>
    <t>2018-02-14 14:24:34</t>
  </si>
  <si>
    <t>2018-02-14 14:25:04</t>
  </si>
  <si>
    <t>2018-02-14 14:27:24</t>
  </si>
  <si>
    <t>2018-02-14 14:28:01</t>
  </si>
  <si>
    <t>2018-02-14 14:28:31</t>
  </si>
  <si>
    <t>2018-02-14 14:29:23</t>
  </si>
  <si>
    <t>2018-02-14 14:38:45</t>
  </si>
  <si>
    <t>2018-02-14 14:45:18</t>
  </si>
  <si>
    <t>2018-02-14 15:01:01</t>
  </si>
  <si>
    <t>2018-02-14 15:18:07</t>
  </si>
  <si>
    <t>2018-02-14 15:19:09</t>
  </si>
  <si>
    <t>2018-02-14 15:45:02</t>
  </si>
  <si>
    <t>2018-02-14 15:47:57</t>
  </si>
  <si>
    <t>2018-02-14 15:48:20</t>
  </si>
  <si>
    <t>2018-02-14 15:51:04</t>
  </si>
  <si>
    <t>2018-02-14 15:52:32</t>
  </si>
  <si>
    <t>2018-02-14 15:54:18</t>
  </si>
  <si>
    <t>2018-02-14 15:54:41</t>
  </si>
  <si>
    <t>2018-02-14 15:56:12</t>
  </si>
  <si>
    <t>2018-02-14 15:56:13</t>
  </si>
  <si>
    <t>2018-02-14 15:59:50</t>
  </si>
  <si>
    <t>2018-02-14 16:01:31</t>
  </si>
  <si>
    <t>2018-02-14 16:07:55</t>
  </si>
  <si>
    <t>2018-02-14 17:49:23</t>
  </si>
  <si>
    <t>2018-02-14 19:12:44</t>
  </si>
  <si>
    <t>2018-02-14 19:20:32</t>
  </si>
  <si>
    <t>2018-02-14 23:41:37</t>
  </si>
  <si>
    <t>2018-02-15 03:59:10</t>
  </si>
  <si>
    <t>2018-02-15 10:00:16</t>
  </si>
  <si>
    <t>2018-02-15 10:01:25</t>
  </si>
  <si>
    <t>2018-02-15 10:01:38</t>
  </si>
  <si>
    <t>2018-02-15 10:03:26</t>
  </si>
  <si>
    <t>2018-02-15 10:04:55</t>
  </si>
  <si>
    <t>2018-02-15 10:05:12</t>
  </si>
  <si>
    <t>2018-02-15 10:05:28</t>
  </si>
  <si>
    <t>2018-02-15 10:06:55</t>
  </si>
  <si>
    <t>2018-02-15 10:07:47</t>
  </si>
  <si>
    <t>2018-02-15 10:08:31</t>
  </si>
  <si>
    <t>2018-02-15 10:09:16</t>
  </si>
  <si>
    <t>2018-02-15 10:10:23</t>
  </si>
  <si>
    <t>2018-02-15 10:13:27</t>
  </si>
  <si>
    <t>2018-02-15 10:13:44</t>
  </si>
  <si>
    <t>2018-02-15 10:16:06</t>
  </si>
  <si>
    <t>2018-02-15 10:17:39</t>
  </si>
  <si>
    <t>2018-02-15 10:19:59</t>
  </si>
  <si>
    <t>2018-02-15 10:20:29</t>
  </si>
  <si>
    <t>2018-02-15 10:21:06</t>
  </si>
  <si>
    <t>2018-02-15 10:21:48</t>
  </si>
  <si>
    <t>2018-02-15 10:23:35</t>
  </si>
  <si>
    <t>2018-02-15 10:23:39</t>
  </si>
  <si>
    <t>2018-02-15 10:24:12</t>
  </si>
  <si>
    <t>2018-02-15 10:25:38</t>
  </si>
  <si>
    <t>2018-02-15 10:26:16</t>
  </si>
  <si>
    <t>2018-02-15 10:26:38</t>
  </si>
  <si>
    <t>2018-02-15 10:27:10</t>
  </si>
  <si>
    <t>2018-02-15 10:28:02</t>
  </si>
  <si>
    <t>2018-02-15 10:28:09</t>
  </si>
  <si>
    <t>2018-02-15 10:32:18</t>
  </si>
  <si>
    <t>2018-02-15 10:32:42</t>
  </si>
  <si>
    <t>2018-02-15 10:33:04</t>
  </si>
  <si>
    <t>2018-02-15 10:35:01</t>
  </si>
  <si>
    <t>2018-02-15 10:35:43</t>
  </si>
  <si>
    <t>2018-02-15 10:36:50</t>
  </si>
  <si>
    <t>2018-02-15 10:49:12</t>
  </si>
  <si>
    <t>2018-02-15 11:05:26</t>
  </si>
  <si>
    <t>2018-02-15 11:23:55</t>
  </si>
  <si>
    <t>2018-02-15 11:57:02</t>
  </si>
  <si>
    <t>2018-02-15 12:01:00</t>
  </si>
  <si>
    <t>2018-02-15 12:38:36</t>
  </si>
  <si>
    <t>2018-02-15 12:50:12</t>
  </si>
  <si>
    <t>2018-02-15 13:21:19</t>
  </si>
  <si>
    <t>2018-02-15 13:21:29</t>
  </si>
  <si>
    <t>2018-02-15 13:23:49</t>
  </si>
  <si>
    <t>2018-02-15 13:25:43</t>
  </si>
  <si>
    <t>2018-02-15 13:26:26</t>
  </si>
  <si>
    <t>2018-02-15 13:29:25</t>
  </si>
  <si>
    <t>2018-02-15 13:30:52</t>
  </si>
  <si>
    <t>2018-02-15 13:31:01</t>
  </si>
  <si>
    <t>2018-02-15 13:31:17</t>
  </si>
  <si>
    <t>2018-02-15 13:32:35</t>
  </si>
  <si>
    <t>2018-02-15 13:33:16</t>
  </si>
  <si>
    <t>2018-02-15 13:33:33</t>
  </si>
  <si>
    <t>2018-02-15 13:33:41</t>
  </si>
  <si>
    <t>2018-02-15 13:34:01</t>
  </si>
  <si>
    <t>2018-02-15 13:36:23</t>
  </si>
  <si>
    <t>2018-02-15 13:40:32</t>
  </si>
  <si>
    <t>2018-02-15 13:42:48</t>
  </si>
  <si>
    <t>2018-02-15 13:43:26</t>
  </si>
  <si>
    <t>2018-02-15 13:43:51</t>
  </si>
  <si>
    <t>2018-02-15 13:43:52</t>
  </si>
  <si>
    <t>2018-02-15 13:47:59</t>
  </si>
  <si>
    <t>2018-02-15 13:48:04</t>
  </si>
  <si>
    <t>2018-02-15 13:50:42</t>
  </si>
  <si>
    <t>2018-02-15 14:07:00</t>
  </si>
  <si>
    <t>2018-02-15 14:09:19</t>
  </si>
  <si>
    <t>2018-02-15 14:12:06</t>
  </si>
  <si>
    <t>2018-02-15 14:14:45</t>
  </si>
  <si>
    <t>2018-02-15 14:14:47</t>
  </si>
  <si>
    <t>2018-02-15 14:18:53</t>
  </si>
  <si>
    <t>2018-02-15 14:20:31</t>
  </si>
  <si>
    <t>2018-02-15 14:22:35</t>
  </si>
  <si>
    <t>2018-02-15 14:24:18</t>
  </si>
  <si>
    <t>2018-02-15 14:25:06</t>
  </si>
  <si>
    <t>2018-02-15 14:25:48</t>
  </si>
  <si>
    <t>2018-02-15 14:25:52</t>
  </si>
  <si>
    <t>2018-02-15 14:27:10</t>
  </si>
  <si>
    <t>2018-02-15 14:29:18</t>
  </si>
  <si>
    <t>2018-02-15 14:32:04</t>
  </si>
  <si>
    <t>2018-02-15 14:36:25</t>
  </si>
  <si>
    <t>2018-02-15 14:39:24</t>
  </si>
  <si>
    <t>2018-02-15 14:41:47</t>
  </si>
  <si>
    <t>2018-02-15 14:46:21</t>
  </si>
  <si>
    <t>2018-02-15 14:48:49</t>
  </si>
  <si>
    <t>2018-02-15 15:00:12</t>
  </si>
  <si>
    <t>2018-02-15 15:00:54</t>
  </si>
  <si>
    <t>2018-02-15 15:03:14</t>
  </si>
  <si>
    <t>2018-02-15 15:04:14</t>
  </si>
  <si>
    <t>2018-02-15 15:05:51</t>
  </si>
  <si>
    <t>2018-02-15 15:05:55</t>
  </si>
  <si>
    <t>2018-02-15 15:07:29</t>
  </si>
  <si>
    <t>2018-02-15 15:07:34</t>
  </si>
  <si>
    <t>2018-02-15 15:14:40</t>
  </si>
  <si>
    <t>2018-02-15 15:14:43</t>
  </si>
  <si>
    <t>2018-02-15 15:15:42</t>
  </si>
  <si>
    <t>2018-02-15 15:16:24</t>
  </si>
  <si>
    <t>2018-02-15 15:16:49</t>
  </si>
  <si>
    <t>2018-02-15 15:17:16</t>
  </si>
  <si>
    <t>2018-02-15 15:18:20</t>
  </si>
  <si>
    <t>2018-02-15 15:18:41</t>
  </si>
  <si>
    <t>2018-02-15 15:22:50</t>
  </si>
  <si>
    <t>2018-02-15 15:35:33</t>
  </si>
  <si>
    <t>2018-02-15 15:45:46</t>
  </si>
  <si>
    <t>2018-02-15 16:00:47</t>
  </si>
  <si>
    <t>2018-02-15 16:07:45</t>
  </si>
  <si>
    <t>2018-02-15 16:28:53</t>
  </si>
  <si>
    <t>2018-02-15 16:37:31</t>
  </si>
  <si>
    <t>2018-02-15 16:55:31</t>
  </si>
  <si>
    <t>2018-02-15 17:15:24</t>
  </si>
  <si>
    <t>2018-02-15 18:56:45</t>
  </si>
  <si>
    <t>2018-02-15 19:48:37</t>
  </si>
  <si>
    <t>2018-02-15 20:24:06</t>
  </si>
  <si>
    <t>2018-02-15 21:34:09</t>
  </si>
  <si>
    <t>2018-02-15 21:44:10</t>
  </si>
  <si>
    <t>2018-02-15 22:25:05</t>
  </si>
  <si>
    <t>2018-02-16 09:41:36</t>
  </si>
  <si>
    <t>2018-02-16 09:49:17</t>
  </si>
  <si>
    <t>2018-02-16 10:04:27</t>
  </si>
  <si>
    <t>2018-02-16 10:06:54</t>
  </si>
  <si>
    <t>2018-02-16 10:07:42</t>
  </si>
  <si>
    <t>2018-02-16 10:08:10</t>
  </si>
  <si>
    <t>2018-02-16 10:08:24</t>
  </si>
  <si>
    <t>2018-02-16 10:08:41</t>
  </si>
  <si>
    <t>2018-02-16 10:09:23</t>
  </si>
  <si>
    <t>2018-02-16 10:10:26</t>
  </si>
  <si>
    <t>2018-02-16 10:10:32</t>
  </si>
  <si>
    <t>2018-02-16 10:10:55</t>
  </si>
  <si>
    <t>2018-02-16 10:11:38</t>
  </si>
  <si>
    <t>2018-02-16 10:11:45</t>
  </si>
  <si>
    <t>2018-02-16 10:12:17</t>
  </si>
  <si>
    <t>2018-02-16 10:12:18</t>
  </si>
  <si>
    <t>2018-02-16 10:12:44</t>
  </si>
  <si>
    <t>2018-02-16 10:13:33</t>
  </si>
  <si>
    <t>2018-02-16 10:14:30</t>
  </si>
  <si>
    <t>2018-02-16 10:14:51</t>
  </si>
  <si>
    <t>2018-02-16 10:15:16</t>
  </si>
  <si>
    <t>2018-02-16 10:15:45</t>
  </si>
  <si>
    <t>2018-02-16 10:17:19</t>
  </si>
  <si>
    <t>2018-02-16 10:17:55</t>
  </si>
  <si>
    <t>2018-02-16 10:18:56</t>
  </si>
  <si>
    <t>2018-02-16 10:19:40</t>
  </si>
  <si>
    <t>2018-02-16 10:20:15</t>
  </si>
  <si>
    <t>2018-02-16 10:20:33</t>
  </si>
  <si>
    <t>2018-02-16 10:21:29</t>
  </si>
  <si>
    <t>2018-02-16 10:22:12</t>
  </si>
  <si>
    <t>2018-02-16 10:24:12</t>
  </si>
  <si>
    <t>2018-02-16 10:25:37</t>
  </si>
  <si>
    <t>2018-02-16 10:25:46</t>
  </si>
  <si>
    <t>2018-02-16 10:26:41</t>
  </si>
  <si>
    <t>2018-02-16 10:26:47</t>
  </si>
  <si>
    <t>2018-02-16 10:27:18</t>
  </si>
  <si>
    <t>2018-02-16 10:28:12</t>
  </si>
  <si>
    <t>2018-02-16 10:28:32</t>
  </si>
  <si>
    <t>2018-02-16 10:30:02</t>
  </si>
  <si>
    <t>2018-02-16 10:30:20</t>
  </si>
  <si>
    <t>2018-02-16 10:46:39</t>
  </si>
  <si>
    <t>2018-02-16 11:07:12</t>
  </si>
  <si>
    <t>2018-02-16 11:13:22</t>
  </si>
  <si>
    <t>2018-02-16 12:32:39</t>
  </si>
  <si>
    <t>2018-02-16 12:52:15</t>
  </si>
  <si>
    <t>2018-02-16 12:57:24</t>
  </si>
  <si>
    <t>2018-02-16 13:11:11</t>
  </si>
  <si>
    <t>2018-02-16 13:11:32</t>
  </si>
  <si>
    <t>2018-02-16 13:11:58</t>
  </si>
  <si>
    <t>2018-02-16 13:13:26</t>
  </si>
  <si>
    <t>2018-02-16 13:13:34</t>
  </si>
  <si>
    <t>2018-02-16 13:13:56</t>
  </si>
  <si>
    <t>2018-02-16 13:20:41</t>
  </si>
  <si>
    <t>2018-02-16 13:21:39</t>
  </si>
  <si>
    <t>2018-02-16 13:22:49</t>
  </si>
  <si>
    <t>2018-02-16 13:24:12</t>
  </si>
  <si>
    <t>2018-02-16 13:24:25</t>
  </si>
  <si>
    <t>2018-02-16 13:27:45</t>
  </si>
  <si>
    <t>2018-02-16 13:30:34</t>
  </si>
  <si>
    <t>2018-02-16 13:34:26</t>
  </si>
  <si>
    <t>2018-02-16 13:36:34</t>
  </si>
  <si>
    <t>2018-02-16 13:38:14</t>
  </si>
  <si>
    <t>2018-02-16 13:39:17</t>
  </si>
  <si>
    <t>2018-02-16 13:42:34</t>
  </si>
  <si>
    <t>2018-02-16 13:43:58</t>
  </si>
  <si>
    <t>2018-02-16 13:47:08</t>
  </si>
  <si>
    <t>2018-02-16 13:47:28</t>
  </si>
  <si>
    <t>2018-02-16 13:49:52</t>
  </si>
  <si>
    <t>2018-02-16 13:52:48</t>
  </si>
  <si>
    <t>2018-02-16 13:54:03</t>
  </si>
  <si>
    <t>2018-02-16 13:54:12</t>
  </si>
  <si>
    <t>2018-02-16 13:55:22</t>
  </si>
  <si>
    <t>2018-02-16 13:55:43</t>
  </si>
  <si>
    <t>2018-02-16 13:56:37</t>
  </si>
  <si>
    <t>2018-02-16 13:57:20</t>
  </si>
  <si>
    <t>2018-02-16 13:57:33</t>
  </si>
  <si>
    <t>2018-02-16 13:59:45</t>
  </si>
  <si>
    <t>2018-02-16 14:00:50</t>
  </si>
  <si>
    <t>2018-02-16 14:00:59</t>
  </si>
  <si>
    <t>2018-02-16 14:01:47</t>
  </si>
  <si>
    <t>2018-02-16 14:02:57</t>
  </si>
  <si>
    <t>2018-02-16 14:05:03</t>
  </si>
  <si>
    <t>2018-02-16 14:14:20</t>
  </si>
  <si>
    <t>2018-02-16 14:15:23</t>
  </si>
  <si>
    <t>2018-02-16 14:15:43</t>
  </si>
  <si>
    <t>2018-02-16 14:16:43</t>
  </si>
  <si>
    <t>2018-02-16 14:24:56</t>
  </si>
  <si>
    <t>2018-02-16 14:47:08</t>
  </si>
  <si>
    <t>2018-02-16 15:51:47</t>
  </si>
  <si>
    <t>2018-02-16 16:05:34</t>
  </si>
  <si>
    <t>2018-02-16 16:36:53</t>
  </si>
  <si>
    <t>2018-02-16 19:02:40</t>
  </si>
  <si>
    <t>2018-02-16 20:36:08</t>
  </si>
  <si>
    <t>2018-02-16 22:15:25</t>
  </si>
  <si>
    <t>2018-02-16 23:14:16</t>
  </si>
  <si>
    <t>2018-02-16 23:14:36</t>
  </si>
  <si>
    <t>2018-02-17 09:53:42</t>
  </si>
  <si>
    <t>2018-02-17 11:26:20</t>
  </si>
  <si>
    <t>2018-02-17 14:27:27</t>
  </si>
  <si>
    <t>2018-02-17 16:13:50</t>
  </si>
  <si>
    <t>2018-02-17 17:29:38</t>
  </si>
  <si>
    <t>2018-02-17 17:37:27</t>
  </si>
  <si>
    <t>2018-02-17 20:44:38</t>
  </si>
  <si>
    <t>2018-02-17 21:49:50</t>
  </si>
  <si>
    <t>2018-02-17 21:58:16</t>
  </si>
  <si>
    <t>2018-02-18 01:40:02</t>
  </si>
  <si>
    <t>2018-02-18 10:27:25</t>
  </si>
  <si>
    <t>2018-02-18 11:03:30</t>
  </si>
  <si>
    <t>2018-02-18 11:51:59</t>
  </si>
  <si>
    <t>2018-02-18 20:42:26</t>
  </si>
  <si>
    <t>2018-02-18 21:14:12</t>
  </si>
  <si>
    <t>2018-02-19 08:27:54</t>
  </si>
  <si>
    <t>2018-02-19 10:02:07</t>
  </si>
  <si>
    <t>2018-02-19 10:02:08</t>
  </si>
  <si>
    <t>2018-02-19 10:02:48</t>
  </si>
  <si>
    <t>2018-02-19 10:03:00</t>
  </si>
  <si>
    <t>2018-02-19 10:03:29</t>
  </si>
  <si>
    <t>2018-02-19 10:03:38</t>
  </si>
  <si>
    <t>2018-02-19 10:03:59</t>
  </si>
  <si>
    <t>2018-02-19 10:06:19</t>
  </si>
  <si>
    <t>2018-02-19 10:07:17</t>
  </si>
  <si>
    <t>2018-02-19 10:09:17</t>
  </si>
  <si>
    <t>2018-02-19 10:10:20</t>
  </si>
  <si>
    <t>2018-02-19 10:10:21</t>
  </si>
  <si>
    <t>2018-02-19 10:11:36</t>
  </si>
  <si>
    <t>2018-02-19 10:11:38</t>
  </si>
  <si>
    <t>2018-02-19 10:11:58</t>
  </si>
  <si>
    <t>2018-02-19 10:12:28</t>
  </si>
  <si>
    <t>2018-02-19 10:13:04</t>
  </si>
  <si>
    <t>2018-02-19 10:13:17</t>
  </si>
  <si>
    <t>2018-02-19 10:16:58</t>
  </si>
  <si>
    <t>2018-02-19 10:18:21</t>
  </si>
  <si>
    <t>2018-02-19 10:18:26</t>
  </si>
  <si>
    <t>2018-02-19 10:18:52</t>
  </si>
  <si>
    <t>2018-02-19 10:19:02</t>
  </si>
  <si>
    <t>2018-02-19 10:20:01</t>
  </si>
  <si>
    <t>2018-02-19 10:20:06</t>
  </si>
  <si>
    <t>2018-02-19 10:20:12</t>
  </si>
  <si>
    <t>2018-02-19 10:20:28</t>
  </si>
  <si>
    <t>2018-02-19 10:21:12</t>
  </si>
  <si>
    <t>2018-02-19 10:22:12</t>
  </si>
  <si>
    <t>2018-02-19 10:22:45</t>
  </si>
  <si>
    <t>2018-02-19 10:23:04</t>
  </si>
  <si>
    <t>2018-02-19 10:23:36</t>
  </si>
  <si>
    <t>2018-02-19 10:23:51</t>
  </si>
  <si>
    <t>2018-02-19 10:24:23</t>
  </si>
  <si>
    <t>2018-02-19 10:25:48</t>
  </si>
  <si>
    <t>2018-02-19 10:26:13</t>
  </si>
  <si>
    <t>2018-02-19 10:26:23</t>
  </si>
  <si>
    <t>2018-02-19 10:27:55</t>
  </si>
  <si>
    <t>2018-02-19 10:28:32</t>
  </si>
  <si>
    <t>2018-02-19 10:29:19</t>
  </si>
  <si>
    <t>2018-02-19 10:30:26</t>
  </si>
  <si>
    <t>2018-02-19 10:30:31</t>
  </si>
  <si>
    <t>2018-02-19 10:31:22</t>
  </si>
  <si>
    <t>2018-02-19 10:31:25</t>
  </si>
  <si>
    <t>2018-02-19 10:32:13</t>
  </si>
  <si>
    <t>2018-02-19 10:32:23</t>
  </si>
  <si>
    <t>2018-02-19 10:34:26</t>
  </si>
  <si>
    <t>2018-02-19 10:35:43</t>
  </si>
  <si>
    <t>2018-02-19 10:40:51</t>
  </si>
  <si>
    <t>2018-02-19 10:59:23</t>
  </si>
  <si>
    <t>2018-02-19 11:01:25</t>
  </si>
  <si>
    <t>2018-02-19 11:18:37</t>
  </si>
  <si>
    <t>2018-02-19 11:43:22</t>
  </si>
  <si>
    <t>2018-02-19 12:10:28</t>
  </si>
  <si>
    <t>2018-02-19 12:22:09</t>
  </si>
  <si>
    <t>2018-02-19 12:24:17</t>
  </si>
  <si>
    <t>2018-02-19 13:08:44</t>
  </si>
  <si>
    <t>2018-02-19 13:13:03</t>
  </si>
  <si>
    <t>2018-02-19 13:13:22</t>
  </si>
  <si>
    <t>2018-02-19 13:13:57</t>
  </si>
  <si>
    <t>2018-02-19 13:14:52</t>
  </si>
  <si>
    <t>2018-02-19 13:15:03</t>
  </si>
  <si>
    <t>2018-02-19 13:15:08</t>
  </si>
  <si>
    <t>2018-02-19 13:15:49</t>
  </si>
  <si>
    <t>2018-02-19 13:16:01</t>
  </si>
  <si>
    <t>2018-02-19 13:16:11</t>
  </si>
  <si>
    <t>2018-02-19 13:16:23</t>
  </si>
  <si>
    <t>2018-02-19 13:16:25</t>
  </si>
  <si>
    <t>2018-02-19 13:16:41</t>
  </si>
  <si>
    <t>2018-02-19 13:17:39</t>
  </si>
  <si>
    <t>2018-02-19 13:18:11</t>
  </si>
  <si>
    <t>2018-02-19 13:18:45</t>
  </si>
  <si>
    <t>2018-02-19 13:20:00</t>
  </si>
  <si>
    <t>2018-02-19 13:20:12</t>
  </si>
  <si>
    <t>2018-02-19 13:20:19</t>
  </si>
  <si>
    <t>2018-02-19 13:20:44</t>
  </si>
  <si>
    <t>2018-02-19 13:20:50</t>
  </si>
  <si>
    <t>2018-02-19 13:20:56</t>
  </si>
  <si>
    <t>2018-02-19 13:21:42</t>
  </si>
  <si>
    <t>2018-02-19 13:21:56</t>
  </si>
  <si>
    <t>2018-02-19 13:22:29</t>
  </si>
  <si>
    <t>2018-02-19 13:22:39</t>
  </si>
  <si>
    <t>2018-02-19 13:22:51</t>
  </si>
  <si>
    <t>2018-02-19 13:23:01</t>
  </si>
  <si>
    <t>2018-02-19 13:26:25</t>
  </si>
  <si>
    <t>2018-02-19 13:32:09</t>
  </si>
  <si>
    <t>2018-02-19 13:37:52</t>
  </si>
  <si>
    <t>2018-02-19 13:42:35</t>
  </si>
  <si>
    <t>2018-02-19 13:55:02</t>
  </si>
  <si>
    <t>2018-02-19 15:38:31</t>
  </si>
  <si>
    <t>2018-02-19 18:39:05</t>
  </si>
  <si>
    <t>2018-02-19 19:06:12</t>
  </si>
  <si>
    <t>2018-02-19 19:32:27</t>
  </si>
  <si>
    <t>2018-02-19 20:01:00</t>
  </si>
  <si>
    <t>2018-02-19 20:05:13</t>
  </si>
  <si>
    <t>2018-02-19 20:49:51</t>
  </si>
  <si>
    <t>2018-02-19 21:24:48</t>
  </si>
  <si>
    <t>2018-02-19 21:45:46</t>
  </si>
  <si>
    <t>2018-02-19 21:49:32</t>
  </si>
  <si>
    <t>2018-02-20 09:55:42</t>
  </si>
  <si>
    <t>2018-02-20 10:00:24</t>
  </si>
  <si>
    <t>2018-02-20 10:01:40</t>
  </si>
  <si>
    <t>2018-02-20 10:01:50</t>
  </si>
  <si>
    <t>2018-02-20 10:02:39</t>
  </si>
  <si>
    <t>2018-02-20 10:03:36</t>
  </si>
  <si>
    <t>2018-02-20 10:04:49</t>
  </si>
  <si>
    <t>2018-02-20 10:05:40</t>
  </si>
  <si>
    <t>2018-02-20 10:06:01</t>
  </si>
  <si>
    <t>2018-02-20 10:06:15</t>
  </si>
  <si>
    <t>2018-02-20 10:07:39</t>
  </si>
  <si>
    <t>2018-02-20 10:08:31</t>
  </si>
  <si>
    <t>2018-02-20 10:08:32</t>
  </si>
  <si>
    <t>2018-02-20 10:08:57</t>
  </si>
  <si>
    <t>2018-02-20 10:09:22</t>
  </si>
  <si>
    <t>2018-02-20 10:09:27</t>
  </si>
  <si>
    <t>2018-02-20 10:09:48</t>
  </si>
  <si>
    <t>2018-02-20 10:09:56</t>
  </si>
  <si>
    <t>2018-02-20 10:10:23</t>
  </si>
  <si>
    <t>2018-02-20 10:10:32</t>
  </si>
  <si>
    <t>2018-02-20 10:11:12</t>
  </si>
  <si>
    <t>2018-02-20 10:12:20</t>
  </si>
  <si>
    <t>2018-02-20 10:13:48</t>
  </si>
  <si>
    <t>2018-02-20 10:25:08</t>
  </si>
  <si>
    <t>2018-02-20 10:39:56</t>
  </si>
  <si>
    <t>2018-02-20 11:00:29</t>
  </si>
  <si>
    <t>2018-02-20 11:05:08</t>
  </si>
  <si>
    <t>2018-02-20 11:17:05</t>
  </si>
  <si>
    <t>2018-02-20 11:48:29</t>
  </si>
  <si>
    <t>2018-02-20 11:48:33</t>
  </si>
  <si>
    <t>2018-02-20 11:51:48</t>
  </si>
  <si>
    <t>2018-02-20 11:52:11</t>
  </si>
  <si>
    <t>2018-02-20 11:52:37</t>
  </si>
  <si>
    <t>2018-02-20 11:53:17</t>
  </si>
  <si>
    <t>2018-02-20 11:53:18</t>
  </si>
  <si>
    <t>2018-02-20 11:53:58</t>
  </si>
  <si>
    <t>2018-02-20 11:54:26</t>
  </si>
  <si>
    <t>2018-02-20 11:54:31</t>
  </si>
  <si>
    <t>2018-02-20 11:56:57</t>
  </si>
  <si>
    <t>2018-02-20 11:57:08</t>
  </si>
  <si>
    <t>2018-02-20 11:57:33</t>
  </si>
  <si>
    <t>2018-02-20 11:57:59</t>
  </si>
  <si>
    <t>2018-02-20 11:58:01</t>
  </si>
  <si>
    <t>2018-02-20 11:58:02</t>
  </si>
  <si>
    <t>2018-02-20 11:58:20</t>
  </si>
  <si>
    <t>2018-02-20 11:58:43</t>
  </si>
  <si>
    <t>2018-02-20 11:58:47</t>
  </si>
  <si>
    <t>2018-02-20 12:01:27</t>
  </si>
  <si>
    <t>2018-02-20 12:08:24</t>
  </si>
  <si>
    <t>2018-02-20 12:09:25</t>
  </si>
  <si>
    <t>2018-02-20 12:20:22</t>
  </si>
  <si>
    <t>2018-02-20 12:54:45</t>
  </si>
  <si>
    <t>2018-02-20 12:57:59</t>
  </si>
  <si>
    <t>2018-02-20 13:27:08</t>
  </si>
  <si>
    <t>2018-02-20 13:27:29</t>
  </si>
  <si>
    <t>2018-02-20 13:27:44</t>
  </si>
  <si>
    <t>2018-02-20 13:28:09</t>
  </si>
  <si>
    <t>2018-02-20 13:31:32</t>
  </si>
  <si>
    <t>2018-02-20 13:32:18</t>
  </si>
  <si>
    <t>2018-02-20 13:33:00</t>
  </si>
  <si>
    <t>2018-02-20 14:57:24</t>
  </si>
  <si>
    <t>2018-02-20 15:08:37</t>
  </si>
  <si>
    <t>2018-02-20 16:22:30</t>
  </si>
  <si>
    <t>2018-02-20 18:48:31</t>
  </si>
  <si>
    <t>2018-02-20 21:37:40</t>
  </si>
  <si>
    <t>2018-02-20 23:04:33</t>
  </si>
  <si>
    <t>2018-02-20 23:53:46</t>
  </si>
  <si>
    <t>2018-02-21 10:00:59</t>
  </si>
  <si>
    <t>2018-02-21 10:02:03</t>
  </si>
  <si>
    <t>2018-02-21 10:03:29</t>
  </si>
  <si>
    <t>2018-02-21 10:04:09</t>
  </si>
  <si>
    <t>2018-02-21 10:04:17</t>
  </si>
  <si>
    <t>2018-02-21 10:04:19</t>
  </si>
  <si>
    <t>2018-02-21 10:06:24</t>
  </si>
  <si>
    <t>2018-02-21 10:06:26</t>
  </si>
  <si>
    <t>2018-02-21 10:06:35</t>
  </si>
  <si>
    <t>2018-02-21 10:07:17</t>
  </si>
  <si>
    <t>2018-02-21 10:07:47</t>
  </si>
  <si>
    <t>2018-02-21 10:08:52</t>
  </si>
  <si>
    <t>2018-02-21 10:13:07</t>
  </si>
  <si>
    <t>2018-02-21 10:14:41</t>
  </si>
  <si>
    <t>2018-02-21 10:14:59</t>
  </si>
  <si>
    <t>2018-02-21 10:15:02</t>
  </si>
  <si>
    <t>2018-02-21 10:16:39</t>
  </si>
  <si>
    <t>2018-02-21 10:17:47</t>
  </si>
  <si>
    <t>2018-02-21 10:17:50</t>
  </si>
  <si>
    <t>2018-02-21 10:17:55</t>
  </si>
  <si>
    <t>2018-02-21 10:19:08</t>
  </si>
  <si>
    <t>2018-02-21 10:20:01</t>
  </si>
  <si>
    <t>2018-02-21 10:20:36</t>
  </si>
  <si>
    <t>2018-02-21 10:20:49</t>
  </si>
  <si>
    <t>2018-02-21 10:21:26</t>
  </si>
  <si>
    <t>2018-02-21 10:22:01</t>
  </si>
  <si>
    <t>2018-02-21 10:22:23</t>
  </si>
  <si>
    <t>2018-02-21 10:22:51</t>
  </si>
  <si>
    <t>2018-02-21 10:24:05</t>
  </si>
  <si>
    <t>2018-02-21 10:29:11</t>
  </si>
  <si>
    <t>2018-02-21 10:30:54</t>
  </si>
  <si>
    <t>2018-02-21 10:48:16</t>
  </si>
  <si>
    <t>2018-02-21 12:35:09</t>
  </si>
  <si>
    <t>2018-02-21 12:36:40</t>
  </si>
  <si>
    <t>2018-02-21 12:36:42</t>
  </si>
  <si>
    <t>2018-02-21 12:37:43</t>
  </si>
  <si>
    <t>2018-02-21 12:38:14</t>
  </si>
  <si>
    <t>2018-02-21 12:39:50</t>
  </si>
  <si>
    <t>2018-02-21 12:40:04</t>
  </si>
  <si>
    <t>2018-02-21 12:41:00</t>
  </si>
  <si>
    <t>2018-02-21 12:42:16</t>
  </si>
  <si>
    <t>2018-02-21 12:44:12</t>
  </si>
  <si>
    <t>2018-02-21 12:45:11</t>
  </si>
  <si>
    <t>2018-02-21 12:45:26</t>
  </si>
  <si>
    <t>2018-02-21 12:46:13</t>
  </si>
  <si>
    <t>2018-02-21 12:50:27</t>
  </si>
  <si>
    <t>2018-02-21 12:50:33</t>
  </si>
  <si>
    <t>2018-02-21 12:55:10</t>
  </si>
  <si>
    <t>2018-02-21 12:56:05</t>
  </si>
  <si>
    <t>2018-02-21 13:04:15</t>
  </si>
  <si>
    <t>2018-02-21 13:04:42</t>
  </si>
  <si>
    <t>2018-02-21 15:00:36</t>
  </si>
  <si>
    <t>2018-02-21 15:24:18</t>
  </si>
  <si>
    <t>2018-02-21 15:56:59</t>
  </si>
  <si>
    <t>2018-02-21 19:22:07</t>
  </si>
  <si>
    <t>2018-02-21 19:39:59</t>
  </si>
  <si>
    <t>2018-02-21 20:06:12</t>
  </si>
  <si>
    <t>2018-02-21 21:33:59</t>
  </si>
  <si>
    <t>2018-02-22 01:02:19</t>
  </si>
  <si>
    <t>2018-02-22 10:05:38</t>
  </si>
  <si>
    <t>2018-02-22 10:06:04</t>
  </si>
  <si>
    <t>2018-02-22 10:06:18</t>
  </si>
  <si>
    <t>2018-02-22 10:07:01</t>
  </si>
  <si>
    <t>2018-02-22 10:07:32</t>
  </si>
  <si>
    <t>2018-02-22 10:09:39</t>
  </si>
  <si>
    <t>2018-02-22 10:09:44</t>
  </si>
  <si>
    <t>2018-02-22 10:10:38</t>
  </si>
  <si>
    <t>2018-02-22 10:12:18</t>
  </si>
  <si>
    <t>2018-02-22 10:12:47</t>
  </si>
  <si>
    <t>2018-02-22 10:13:28</t>
  </si>
  <si>
    <t>2018-02-22 10:13:47</t>
  </si>
  <si>
    <t>2018-02-22 10:13:49</t>
  </si>
  <si>
    <t>2018-02-22 10:13:55</t>
  </si>
  <si>
    <t>2018-02-22 10:14:37</t>
  </si>
  <si>
    <t>2018-02-22 10:16:08</t>
  </si>
  <si>
    <t>2018-02-22 10:16:12</t>
  </si>
  <si>
    <t>2018-02-22 10:16:33</t>
  </si>
  <si>
    <t>2018-02-22 10:16:47</t>
  </si>
  <si>
    <t>2018-02-22 10:17:02</t>
  </si>
  <si>
    <t>2018-02-22 10:18:25</t>
  </si>
  <si>
    <t>2018-02-22 10:20:01</t>
  </si>
  <si>
    <t>2018-02-22 10:20:08</t>
  </si>
  <si>
    <t>2018-02-22 10:20:34</t>
  </si>
  <si>
    <t>2018-02-22 10:21:08</t>
  </si>
  <si>
    <t>2018-02-22 10:21:19</t>
  </si>
  <si>
    <t>2018-02-22 10:21:49</t>
  </si>
  <si>
    <t>2018-02-22 10:22:57</t>
  </si>
  <si>
    <t>2018-02-22 10:23:10</t>
  </si>
  <si>
    <t>2018-02-22 10:24:18</t>
  </si>
  <si>
    <t>2018-02-22 10:24:41</t>
  </si>
  <si>
    <t>2018-02-22 10:24:50</t>
  </si>
  <si>
    <t>2018-02-22 10:24:59</t>
  </si>
  <si>
    <t>2018-02-22 10:25:16</t>
  </si>
  <si>
    <t>2018-02-22 10:26:05</t>
  </si>
  <si>
    <t>2018-02-22 10:27:03</t>
  </si>
  <si>
    <t>2018-02-22 10:27:27</t>
  </si>
  <si>
    <t>2018-02-22 10:28:18</t>
  </si>
  <si>
    <t>2018-02-22 10:28:30</t>
  </si>
  <si>
    <t>2018-02-22 10:28:31</t>
  </si>
  <si>
    <t>2018-02-22 10:28:33</t>
  </si>
  <si>
    <t>2018-02-22 10:28:35</t>
  </si>
  <si>
    <t>2018-02-22 10:29:32</t>
  </si>
  <si>
    <t>2018-02-22 10:31:01</t>
  </si>
  <si>
    <t>2018-02-22 10:31:32</t>
  </si>
  <si>
    <t>2018-02-22 10:31:44</t>
  </si>
  <si>
    <t>2018-02-22 10:31:47</t>
  </si>
  <si>
    <t>2018-02-22 10:31:52</t>
  </si>
  <si>
    <t>2018-02-22 10:32:12</t>
  </si>
  <si>
    <t>2018-02-22 10:35:39</t>
  </si>
  <si>
    <t>2018-02-22 10:37:13</t>
  </si>
  <si>
    <t>2018-02-22 10:37:27</t>
  </si>
  <si>
    <t>2018-02-22 10:38:21</t>
  </si>
  <si>
    <t>2018-02-22 10:39:11</t>
  </si>
  <si>
    <t>2018-02-22 10:39:43</t>
  </si>
  <si>
    <t>2018-02-22 10:40:03</t>
  </si>
  <si>
    <t>2018-02-22 10:40:08</t>
  </si>
  <si>
    <t>2018-02-22 10:40:53</t>
  </si>
  <si>
    <t>2018-02-22 10:46:59</t>
  </si>
  <si>
    <t>2018-02-22 10:48:34</t>
  </si>
  <si>
    <t>2018-02-22 10:51:50</t>
  </si>
  <si>
    <t>2018-02-22 10:54:57</t>
  </si>
  <si>
    <t>2018-02-22 10:58:00</t>
  </si>
  <si>
    <t>2018-02-22 11:14:20</t>
  </si>
  <si>
    <t>2018-02-22 11:21:09</t>
  </si>
  <si>
    <t>2018-02-22 11:36:42</t>
  </si>
  <si>
    <t>2018-02-22 12:29:03</t>
  </si>
  <si>
    <t>2018-02-22 14:25:23</t>
  </si>
  <si>
    <t>2018-02-22 15:30:21</t>
  </si>
  <si>
    <t>2018-02-22 18:56:00</t>
  </si>
  <si>
    <t>2018-02-23 09:31:09</t>
  </si>
  <si>
    <t>2018-02-23 10:33:08</t>
  </si>
  <si>
    <t>2018-02-23 10:49:19</t>
  </si>
  <si>
    <t>2018-02-23 18:32:28</t>
  </si>
  <si>
    <t>2018-02-23 20:41:17</t>
  </si>
  <si>
    <t>2018-02-23 22:48:55</t>
  </si>
  <si>
    <t>2018-02-23 22:53:19</t>
  </si>
  <si>
    <t>2018-02-24 08:25:14</t>
  </si>
  <si>
    <t>2018-02-24 13:57:48</t>
  </si>
  <si>
    <t>2018-02-24 15:07:53</t>
  </si>
  <si>
    <t>2018-02-24 17:07:23</t>
  </si>
  <si>
    <t>2018-02-24 19:14:41</t>
  </si>
  <si>
    <t>2018-02-25 11:48:23</t>
  </si>
  <si>
    <t>2018-02-26 10:01:48</t>
  </si>
  <si>
    <t>2018-02-26 10:02:45</t>
  </si>
  <si>
    <t>2018-02-26 10:03:25</t>
  </si>
  <si>
    <t>2018-02-26 10:04:45</t>
  </si>
  <si>
    <t>2018-02-26 10:05:11</t>
  </si>
  <si>
    <t>2018-02-26 10:05:26</t>
  </si>
  <si>
    <t>2018-02-26 10:06:48</t>
  </si>
  <si>
    <t>2018-02-26 10:07:18</t>
  </si>
  <si>
    <t>2018-02-26 10:07:19</t>
  </si>
  <si>
    <t>2018-02-26 10:07:38</t>
  </si>
  <si>
    <t>2018-02-26 10:08:09</t>
  </si>
  <si>
    <t>2018-02-26 10:08:30</t>
  </si>
  <si>
    <t>2018-02-26 10:08:37</t>
  </si>
  <si>
    <t>2018-02-26 10:08:38</t>
  </si>
  <si>
    <t>2018-02-26 10:08:57</t>
  </si>
  <si>
    <t>2018-02-26 10:09:13</t>
  </si>
  <si>
    <t>2018-02-26 10:09:52</t>
  </si>
  <si>
    <t>2018-02-26 10:09:55</t>
  </si>
  <si>
    <t>2018-02-26 10:10:34</t>
  </si>
  <si>
    <t>2018-02-26 10:12:18</t>
  </si>
  <si>
    <t>2018-02-26 10:18:15</t>
  </si>
  <si>
    <t>2018-02-26 10:37:06</t>
  </si>
  <si>
    <t>2018-02-26 11:13:34</t>
  </si>
  <si>
    <t>2018-02-26 11:24:22</t>
  </si>
  <si>
    <t>2018-02-26 15:04:12</t>
  </si>
  <si>
    <t>2018-02-26 15:57:53</t>
  </si>
  <si>
    <t>2018-02-26 16:08:45</t>
  </si>
  <si>
    <t>2018-02-26 16:33:41</t>
  </si>
  <si>
    <t>2018-02-26 17:00:46</t>
  </si>
  <si>
    <t>2018-02-26 23:08:19</t>
  </si>
  <si>
    <t>2018-02-27 05:52:05</t>
  </si>
  <si>
    <t>2018-02-27 11:17:07</t>
  </si>
  <si>
    <t>2018-02-27 12:08:59</t>
  </si>
  <si>
    <t>2018-02-27 12:42:11</t>
  </si>
  <si>
    <t>2018-02-27 12:45:35</t>
  </si>
  <si>
    <t>2018-02-27 12:46:55</t>
  </si>
  <si>
    <t>2018-02-27 12:50:33</t>
  </si>
  <si>
    <t>2018-02-27 12:50:36</t>
  </si>
  <si>
    <t>2018-02-27 12:53:27</t>
  </si>
  <si>
    <t>2018-02-27 13:00:08</t>
  </si>
  <si>
    <t>2018-02-27 13:03:05</t>
  </si>
  <si>
    <t>2018-02-27 13:03:45</t>
  </si>
  <si>
    <t>2018-02-27 13:08:41</t>
  </si>
  <si>
    <t>2018-02-27 13:09:58</t>
  </si>
  <si>
    <t>2018-02-27 13:11:28</t>
  </si>
  <si>
    <t>2018-02-27 13:13:51</t>
  </si>
  <si>
    <t>2018-02-27 13:14:09</t>
  </si>
  <si>
    <t>2018-02-27 13:16:33</t>
  </si>
  <si>
    <t>2018-02-27 13:18:25</t>
  </si>
  <si>
    <t>2018-02-27 13:22:08</t>
  </si>
  <si>
    <t>2018-02-27 13:22:27</t>
  </si>
  <si>
    <t>2018-02-27 13:23:57</t>
  </si>
  <si>
    <t>2018-02-27 13:25:00</t>
  </si>
  <si>
    <t>2018-02-27 13:27:53</t>
  </si>
  <si>
    <t>2018-02-27 13:27:55</t>
  </si>
  <si>
    <t>2018-02-27 13:28:33</t>
  </si>
  <si>
    <t>2018-02-27 13:35:23</t>
  </si>
  <si>
    <t>2018-02-27 13:39:16</t>
  </si>
  <si>
    <t>2018-02-27 13:42:18</t>
  </si>
  <si>
    <t>2018-02-27 13:43:48</t>
  </si>
  <si>
    <t>2018-02-27 13:47:48</t>
  </si>
  <si>
    <t>2018-02-27 13:49:35</t>
  </si>
  <si>
    <t>2018-02-27 13:51:31</t>
  </si>
  <si>
    <t>2018-02-27 13:54:28</t>
  </si>
  <si>
    <t>2018-02-27 13:55:27</t>
  </si>
  <si>
    <t>2018-02-27 13:55:55</t>
  </si>
  <si>
    <t>2018-02-27 13:59:30</t>
  </si>
  <si>
    <t>2018-02-27 14:02:36</t>
  </si>
  <si>
    <t>2018-02-27 14:03:25</t>
  </si>
  <si>
    <t>2018-02-27 14:12:21</t>
  </si>
  <si>
    <t>2018-02-27 14:13:02</t>
  </si>
  <si>
    <t>2018-02-27 14:17:54</t>
  </si>
  <si>
    <t>2018-02-27 14:48:17</t>
  </si>
  <si>
    <t>2018-02-28 11:01:28</t>
  </si>
  <si>
    <t>2018-02-28 12:04:24</t>
  </si>
  <si>
    <t>2018-02-28 12:11:25</t>
  </si>
  <si>
    <t>2018-02-28 12:19:01</t>
  </si>
  <si>
    <t>2018-02-28 12:43:17</t>
  </si>
  <si>
    <t>2018-02-28 12:45:23</t>
  </si>
  <si>
    <t>2018-02-28 12:48:27</t>
  </si>
  <si>
    <t>2018-02-28 12:57:29</t>
  </si>
  <si>
    <t>2018-02-28 13:22:20</t>
  </si>
  <si>
    <t>2018-02-28 13:32:14</t>
  </si>
  <si>
    <t>2018-02-28 13:43:22</t>
  </si>
  <si>
    <t>2018-02-28 13:47:28</t>
  </si>
  <si>
    <t>2018-02-28 13:47:50</t>
  </si>
  <si>
    <t>2018-02-28 13:52:01</t>
  </si>
  <si>
    <t>2018-02-28 13:58:00</t>
  </si>
  <si>
    <t>2018-02-28 14:16:01</t>
  </si>
  <si>
    <t>2018-02-28 14:19:48</t>
  </si>
  <si>
    <t>2018-02-28 14:27:19</t>
  </si>
  <si>
    <t>2018-02-28 14:29:17</t>
  </si>
  <si>
    <t>2018-02-28 14:29:41</t>
  </si>
  <si>
    <t>2018-02-28 14:30:01</t>
  </si>
  <si>
    <t>2018-02-28 14:33:32</t>
  </si>
  <si>
    <t>2018-02-28 14:40:46</t>
  </si>
  <si>
    <t>2018-02-28 14:48:44</t>
  </si>
  <si>
    <t>2018-02-28 14:50:14</t>
  </si>
  <si>
    <t>2018-02-28 14:51:54</t>
  </si>
  <si>
    <t>2018-02-28 14:53:25</t>
  </si>
  <si>
    <t>2018-02-28 14:53:45</t>
  </si>
  <si>
    <t>2018-02-28 15:00:44</t>
  </si>
  <si>
    <t>2018-02-28 15:03:40</t>
  </si>
  <si>
    <t>2018-02-28 15:09:12</t>
  </si>
  <si>
    <t>2018-02-28 15:09:18</t>
  </si>
  <si>
    <t>2018-02-28 15:18:44</t>
  </si>
  <si>
    <t>2018-02-28 15:25:09</t>
  </si>
  <si>
    <t>2018-02-28 15:30:46</t>
  </si>
  <si>
    <t>2018-02-28 15:31:05</t>
  </si>
  <si>
    <t>2018-02-28 15:32:09</t>
  </si>
  <si>
    <t>2018-02-28 15:35:04</t>
  </si>
  <si>
    <t>2018-02-28 15:36:37</t>
  </si>
  <si>
    <t>2018-02-28 15:38:52</t>
  </si>
  <si>
    <t>2018-02-28 15:42:31</t>
  </si>
  <si>
    <t>2018-02-28 15:55:31</t>
  </si>
  <si>
    <t>2018-02-28 15:56:05</t>
  </si>
  <si>
    <t>2018-02-28 15:59:29</t>
  </si>
  <si>
    <t>2018-02-28 15:59:37</t>
  </si>
  <si>
    <t>2018-02-28 16:03:17</t>
  </si>
  <si>
    <t>2018-02-28 16:05:00</t>
  </si>
  <si>
    <t>2018-02-28 16:05:59</t>
  </si>
  <si>
    <t>2018-02-28 16:08:37</t>
  </si>
  <si>
    <t>2018-02-28 16:12:20</t>
  </si>
  <si>
    <t>2018-02-28 16:13:07</t>
  </si>
  <si>
    <t>2018-02-28 16:14:25</t>
  </si>
  <si>
    <t>2018-02-28 16:16:58</t>
  </si>
  <si>
    <t>2018-02-28 16:32:25</t>
  </si>
  <si>
    <t>2018-02-28 17:48:54</t>
  </si>
  <si>
    <t>2018-02-28 20:30:08</t>
  </si>
  <si>
    <t>2018-02-28 20:32:05</t>
  </si>
  <si>
    <t>2018-02-28 22:21:16</t>
  </si>
  <si>
    <t>2018-02-28 23:03:06</t>
  </si>
  <si>
    <t>2018-03-01 06:08:44</t>
  </si>
  <si>
    <t>2018-03-01 10:32:36</t>
  </si>
  <si>
    <t>2018-03-01 12:03:36</t>
  </si>
  <si>
    <t>2018-03-01 12:04:02</t>
  </si>
  <si>
    <t>2018-03-01 12:05:06</t>
  </si>
  <si>
    <t>2018-03-01 12:05:56</t>
  </si>
  <si>
    <t>2018-03-01 12:06:26</t>
  </si>
  <si>
    <t>2018-03-01 12:08:41</t>
  </si>
  <si>
    <t>2018-03-01 12:11:03</t>
  </si>
  <si>
    <t>2018-03-01 12:12:24</t>
  </si>
  <si>
    <t>2018-03-01 12:16:05</t>
  </si>
  <si>
    <t>2018-03-01 12:17:38</t>
  </si>
  <si>
    <t>2018-03-01 12:17:47</t>
  </si>
  <si>
    <t>2018-03-01 12:19:16</t>
  </si>
  <si>
    <t>2018-03-01 12:20:38</t>
  </si>
  <si>
    <t>2018-03-01 12:21:02</t>
  </si>
  <si>
    <t>2018-03-01 12:23:52</t>
  </si>
  <si>
    <t>2018-03-01 12:24:23</t>
  </si>
  <si>
    <t>2018-03-01 12:24:24</t>
  </si>
  <si>
    <t>2018-03-01 12:24:41</t>
  </si>
  <si>
    <t>2018-03-01 12:25:21</t>
  </si>
  <si>
    <t>2018-03-01 12:25:45</t>
  </si>
  <si>
    <t>2018-03-01 12:26:55</t>
  </si>
  <si>
    <t>2018-03-01 12:27:29</t>
  </si>
  <si>
    <t>2018-03-01 12:27:43</t>
  </si>
  <si>
    <t>2018-03-01 12:29:04</t>
  </si>
  <si>
    <t>2018-03-01 12:31:29</t>
  </si>
  <si>
    <t>2018-03-01 12:31:50</t>
  </si>
  <si>
    <t>2018-03-01 12:31:55</t>
  </si>
  <si>
    <t>2018-03-01 12:33:02</t>
  </si>
  <si>
    <t>2018-03-01 12:35:03</t>
  </si>
  <si>
    <t>2018-03-01 12:36:35</t>
  </si>
  <si>
    <t>2018-03-01 12:36:37</t>
  </si>
  <si>
    <t>2018-03-01 12:37:17</t>
  </si>
  <si>
    <t>2018-03-01 12:38:26</t>
  </si>
  <si>
    <t>2018-03-01 12:39:16</t>
  </si>
  <si>
    <t>2018-03-01 12:40:18</t>
  </si>
  <si>
    <t>2018-03-01 12:40:42</t>
  </si>
  <si>
    <t>2018-03-01 12:41:46</t>
  </si>
  <si>
    <t>2018-03-01 12:44:40</t>
  </si>
  <si>
    <t>2018-03-01 12:45:05</t>
  </si>
  <si>
    <t>2018-03-01 12:46:05</t>
  </si>
  <si>
    <t>2018-03-01 12:46:43</t>
  </si>
  <si>
    <t>2018-03-01 12:50:45</t>
  </si>
  <si>
    <t>2018-03-01 12:53:05</t>
  </si>
  <si>
    <t>2018-03-01 13:20:44</t>
  </si>
  <si>
    <t>2018-03-01 13:52:58</t>
  </si>
  <si>
    <t>2018-03-01 13:55:57</t>
  </si>
  <si>
    <t>2018-03-01 14:05:28</t>
  </si>
  <si>
    <t>2018-03-01 14:55:14</t>
  </si>
  <si>
    <t>2018-03-01 15:00:15</t>
  </si>
  <si>
    <t>2018-03-01 17:33:19</t>
  </si>
  <si>
    <t>2018-03-01 17:42:08</t>
  </si>
  <si>
    <t>2018-03-01 19:52:19</t>
  </si>
  <si>
    <t>2018-03-02 01:13:57</t>
  </si>
  <si>
    <t>2018-03-02 02:06:40</t>
  </si>
  <si>
    <t>2018-03-02 09:13:27</t>
  </si>
  <si>
    <t>2018-03-02 12:15:33</t>
  </si>
  <si>
    <t>2018-03-02 12:19:39</t>
  </si>
  <si>
    <t>2018-03-02 12:23:49</t>
  </si>
  <si>
    <t>2018-03-02 12:24:37</t>
  </si>
  <si>
    <t>2018-03-02 12:25:11</t>
  </si>
  <si>
    <t>2018-03-02 12:25:41</t>
  </si>
  <si>
    <t>2018-03-02 12:31:34</t>
  </si>
  <si>
    <t>2018-03-02 12:32:15</t>
  </si>
  <si>
    <t>2018-03-02 12:33:06</t>
  </si>
  <si>
    <t>2018-03-02 12:33:21</t>
  </si>
  <si>
    <t>2018-03-02 12:33:28</t>
  </si>
  <si>
    <t>2018-03-02 12:36:13</t>
  </si>
  <si>
    <t>2018-03-02 12:37:53</t>
  </si>
  <si>
    <t>2018-03-02 12:38:33</t>
  </si>
  <si>
    <t>2018-03-02 12:38:49</t>
  </si>
  <si>
    <t>2018-03-02 12:40:59</t>
  </si>
  <si>
    <t>2018-03-02 12:41:08</t>
  </si>
  <si>
    <t>2018-03-02 12:41:49</t>
  </si>
  <si>
    <t>2018-03-02 12:44:10</t>
  </si>
  <si>
    <t>2018-03-02 12:44:28</t>
  </si>
  <si>
    <t>2018-03-02 12:47:25</t>
  </si>
  <si>
    <t>2018-03-02 12:49:10</t>
  </si>
  <si>
    <t>2018-03-02 12:50:19</t>
  </si>
  <si>
    <t>2018-03-02 12:51:16</t>
  </si>
  <si>
    <t>2018-03-02 12:51:18</t>
  </si>
  <si>
    <t>2018-03-02 12:53:42</t>
  </si>
  <si>
    <t>2018-03-02 12:55:09</t>
  </si>
  <si>
    <t>2018-03-02 12:55:54</t>
  </si>
  <si>
    <t>2018-03-02 12:57:32</t>
  </si>
  <si>
    <t>2018-03-02 12:57:38</t>
  </si>
  <si>
    <t>2018-03-02 12:58:25</t>
  </si>
  <si>
    <t>2018-03-02 12:59:31</t>
  </si>
  <si>
    <t>2018-03-02 13:05:59</t>
  </si>
  <si>
    <t>2018-03-02 13:07:25</t>
  </si>
  <si>
    <t>2018-03-02 13:07:52</t>
  </si>
  <si>
    <t>2018-03-02 13:09:20</t>
  </si>
  <si>
    <t>2018-03-02 13:10:10</t>
  </si>
  <si>
    <t>2018-03-02 13:14:29</t>
  </si>
  <si>
    <t>2018-03-02 13:19:22</t>
  </si>
  <si>
    <t>2018-03-02 13:22:59</t>
  </si>
  <si>
    <t>2018-03-02 13:26:53</t>
  </si>
  <si>
    <t>2018-03-02 13:30:31</t>
  </si>
  <si>
    <t>2018-03-02 13:31:45</t>
  </si>
  <si>
    <t>2018-03-02 13:34:09</t>
  </si>
  <si>
    <t>2018-03-02 13:35:01</t>
  </si>
  <si>
    <t>2018-03-02 13:35:42</t>
  </si>
  <si>
    <t>2018-03-02 13:38:58</t>
  </si>
  <si>
    <t>2018-03-02 13:39:06</t>
  </si>
  <si>
    <t>2018-03-02 13:39:21</t>
  </si>
  <si>
    <t>2018-03-02 13:40:19</t>
  </si>
  <si>
    <t>2018-03-02 13:40:32</t>
  </si>
  <si>
    <t>2018-03-02 13:41:10</t>
  </si>
  <si>
    <t>2018-03-02 13:41:20</t>
  </si>
  <si>
    <t>2018-03-02 13:47:28</t>
  </si>
  <si>
    <t>2018-03-02 13:54:30</t>
  </si>
  <si>
    <t>2018-03-02 13:58:02</t>
  </si>
  <si>
    <t>2018-03-02 14:00:31</t>
  </si>
  <si>
    <t>2018-03-02 14:04:43</t>
  </si>
  <si>
    <t>2018-03-02 14:06:06</t>
  </si>
  <si>
    <t>2018-03-02 14:30:22</t>
  </si>
  <si>
    <t>2018-03-02 15:52:39</t>
  </si>
  <si>
    <t>2018-03-02 16:04:17</t>
  </si>
  <si>
    <t>2018-03-02 16:45:27</t>
  </si>
  <si>
    <t>2018-03-02 16:49:35</t>
  </si>
  <si>
    <t>2018-03-02 16:55:01</t>
  </si>
  <si>
    <t>2018-03-02 17:46:35</t>
  </si>
  <si>
    <t>2018-03-02 19:16:54</t>
  </si>
  <si>
    <t>2018-03-02 20:03:07</t>
  </si>
  <si>
    <t>2018-03-02 20:05:43</t>
  </si>
  <si>
    <t>2018-03-02 20:38:46</t>
  </si>
  <si>
    <t>2018-03-02 22:06:54</t>
  </si>
  <si>
    <t>2018-03-03 13:46:09</t>
  </si>
  <si>
    <t>2018-03-03 16:39:32</t>
  </si>
  <si>
    <t>2018-03-03 17:03:02</t>
  </si>
  <si>
    <t>2018-03-03 21:01:58</t>
  </si>
  <si>
    <t>2018-03-05 09:53:11</t>
  </si>
  <si>
    <t>2018-03-05 12:02:01</t>
  </si>
  <si>
    <t>2018-03-05 12:02:03</t>
  </si>
  <si>
    <t>2018-03-05 12:02:27</t>
  </si>
  <si>
    <t>2018-03-05 12:02:54</t>
  </si>
  <si>
    <t>2018-03-05 12:03:38</t>
  </si>
  <si>
    <t>2018-03-05 12:04:14</t>
  </si>
  <si>
    <t>2018-03-05 12:06:07</t>
  </si>
  <si>
    <t>2018-03-05 12:06:11</t>
  </si>
  <si>
    <t>2018-03-05 12:06:29</t>
  </si>
  <si>
    <t>2018-03-05 12:06:39</t>
  </si>
  <si>
    <t>2018-03-05 12:06:56</t>
  </si>
  <si>
    <t>2018-03-05 12:07:12</t>
  </si>
  <si>
    <t>2018-03-05 12:10:33</t>
  </si>
  <si>
    <t>2018-03-05 12:11:55</t>
  </si>
  <si>
    <t>2018-03-05 12:14:45</t>
  </si>
  <si>
    <t>2018-03-05 12:15:05</t>
  </si>
  <si>
    <t>2018-03-05 12:15:47</t>
  </si>
  <si>
    <t>2018-03-05 12:16:46</t>
  </si>
  <si>
    <t>2018-03-05 12:19:03</t>
  </si>
  <si>
    <t>2018-03-05 12:19:43</t>
  </si>
  <si>
    <t>2018-03-05 12:21:59</t>
  </si>
  <si>
    <t>2018-03-05 12:23:10</t>
  </si>
  <si>
    <t>2018-03-05 12:23:43</t>
  </si>
  <si>
    <t>2018-03-05 12:24:37</t>
  </si>
  <si>
    <t>2018-03-05 12:27:28</t>
  </si>
  <si>
    <t>2018-03-05 13:29:51</t>
  </si>
  <si>
    <t>2018-03-05 17:40:40</t>
  </si>
  <si>
    <t>2018-03-05 17:42:40</t>
  </si>
  <si>
    <t>2018-03-06 08:11:10</t>
  </si>
  <si>
    <t>2018-03-06 12:01:19</t>
  </si>
  <si>
    <t>2018-03-06 12:03:50</t>
  </si>
  <si>
    <t>2018-03-06 12:03:58</t>
  </si>
  <si>
    <t>2018-03-06 12:05:25</t>
  </si>
  <si>
    <t>2018-03-06 12:05:48</t>
  </si>
  <si>
    <t>2018-03-06 12:05:53</t>
  </si>
  <si>
    <t>2018-03-06 12:05:59</t>
  </si>
  <si>
    <t>2018-03-06 12:06:08</t>
  </si>
  <si>
    <t>2018-03-06 12:06:11</t>
  </si>
  <si>
    <t>2018-03-06 12:08:35</t>
  </si>
  <si>
    <t>2018-03-06 12:08:58</t>
  </si>
  <si>
    <t>2018-03-06 12:09:29</t>
  </si>
  <si>
    <t>2018-03-06 12:09:40</t>
  </si>
  <si>
    <t>2018-03-06 12:09:43</t>
  </si>
  <si>
    <t>2018-03-06 12:11:07</t>
  </si>
  <si>
    <t>2018-03-06 12:11:31</t>
  </si>
  <si>
    <t>2018-03-06 12:12:04</t>
  </si>
  <si>
    <t>2018-03-06 12:12:24</t>
  </si>
  <si>
    <t>2018-03-06 12:13:07</t>
  </si>
  <si>
    <t>2018-03-06 12:13:32</t>
  </si>
  <si>
    <t>2018-03-06 12:13:34</t>
  </si>
  <si>
    <t>2018-03-06 12:14:11</t>
  </si>
  <si>
    <t>2018-03-06 12:14:24</t>
  </si>
  <si>
    <t>2018-03-06 12:15:21</t>
  </si>
  <si>
    <t>2018-03-06 12:15:24</t>
  </si>
  <si>
    <t>2018-03-06 12:17:05</t>
  </si>
  <si>
    <t>2018-03-06 12:17:13</t>
  </si>
  <si>
    <t>2018-03-06 12:17:33</t>
  </si>
  <si>
    <t>2018-03-06 12:17:37</t>
  </si>
  <si>
    <t>2018-03-06 12:17:53</t>
  </si>
  <si>
    <t>2018-03-06 12:19:44</t>
  </si>
  <si>
    <t>2018-03-06 12:20:45</t>
  </si>
  <si>
    <t>2018-03-06 12:21:26</t>
  </si>
  <si>
    <t>2018-03-06 12:21:34</t>
  </si>
  <si>
    <t>2018-03-06 12:21:57</t>
  </si>
  <si>
    <t>2018-03-06 12:22:13</t>
  </si>
  <si>
    <t>2018-03-06 12:22:18</t>
  </si>
  <si>
    <t>2018-03-06 12:22:38</t>
  </si>
  <si>
    <t>2018-03-06 12:25:05</t>
  </si>
  <si>
    <t>2018-03-06 12:25:07</t>
  </si>
  <si>
    <t>2018-03-06 12:26:28</t>
  </si>
  <si>
    <t>2018-03-06 12:26:59</t>
  </si>
  <si>
    <t>2018-03-06 12:27:34</t>
  </si>
  <si>
    <t>2018-03-06 12:27:45</t>
  </si>
  <si>
    <t>2018-03-06 12:29:45</t>
  </si>
  <si>
    <t>2018-03-06 12:30:03</t>
  </si>
  <si>
    <t>2018-03-06 12:30:37</t>
  </si>
  <si>
    <t>2018-03-06 12:32:28</t>
  </si>
  <si>
    <t>2018-03-06 12:32:31</t>
  </si>
  <si>
    <t>2018-03-06 12:34:30</t>
  </si>
  <si>
    <t>2018-03-06 12:35:44</t>
  </si>
  <si>
    <t>2018-03-06 12:36:09</t>
  </si>
  <si>
    <t>2018-03-06 12:36:32</t>
  </si>
  <si>
    <t>2018-03-06 12:38:09</t>
  </si>
  <si>
    <t>2018-03-06 12:38:14</t>
  </si>
  <si>
    <t>2018-03-06 12:39:11</t>
  </si>
  <si>
    <t>2018-03-06 12:39:42</t>
  </si>
  <si>
    <t>2018-03-06 12:41:14</t>
  </si>
  <si>
    <t>2018-03-06 12:42:48</t>
  </si>
  <si>
    <t>2018-03-06 12:42:52</t>
  </si>
  <si>
    <t>2018-03-06 12:42:58</t>
  </si>
  <si>
    <t>2018-03-06 12:46:14</t>
  </si>
  <si>
    <t>2018-03-06 12:46:40</t>
  </si>
  <si>
    <t>2018-03-06 12:47:37</t>
  </si>
  <si>
    <t>2018-03-06 12:48:03</t>
  </si>
  <si>
    <t>2018-03-06 12:48:39</t>
  </si>
  <si>
    <t>2018-03-06 13:01:31</t>
  </si>
  <si>
    <t>2018-03-06 13:17:58</t>
  </si>
  <si>
    <t>2018-03-06 14:25:39</t>
  </si>
  <si>
    <t>2018-03-06 14:51:52</t>
  </si>
  <si>
    <t>2018-03-06 16:59:43</t>
  </si>
  <si>
    <t>2018-03-06 17:26:00</t>
  </si>
  <si>
    <t>2018-03-07 09:54:26</t>
  </si>
  <si>
    <t>2018-03-07 12:03:04</t>
  </si>
  <si>
    <t>2018-03-07 12:04:57</t>
  </si>
  <si>
    <t>2018-03-07 12:05:19</t>
  </si>
  <si>
    <t>2018-03-07 12:06:04</t>
  </si>
  <si>
    <t>2018-03-07 12:06:24</t>
  </si>
  <si>
    <t>2018-03-07 12:06:35</t>
  </si>
  <si>
    <t>2018-03-07 12:09:52</t>
  </si>
  <si>
    <t>2018-03-07 12:10:07</t>
  </si>
  <si>
    <t>2018-03-07 12:10:15</t>
  </si>
  <si>
    <t>2018-03-07 12:10:26</t>
  </si>
  <si>
    <t>2018-03-07 12:10:51</t>
  </si>
  <si>
    <t>2018-03-07 12:11:12</t>
  </si>
  <si>
    <t>2018-03-07 12:12:38</t>
  </si>
  <si>
    <t>2018-03-07 12:13:07</t>
  </si>
  <si>
    <t>2018-03-07 12:13:47</t>
  </si>
  <si>
    <t>2018-03-07 12:14:27</t>
  </si>
  <si>
    <t>2018-03-07 12:15:14</t>
  </si>
  <si>
    <t>2018-03-07 12:16:28</t>
  </si>
  <si>
    <t>2018-03-07 12:17:23</t>
  </si>
  <si>
    <t>2018-03-07 12:18:18</t>
  </si>
  <si>
    <t>2018-03-07 12:18:32</t>
  </si>
  <si>
    <t>2018-03-07 12:19:05</t>
  </si>
  <si>
    <t>2018-03-07 12:19:26</t>
  </si>
  <si>
    <t>2018-03-07 12:19:52</t>
  </si>
  <si>
    <t>2018-03-07 12:19:56</t>
  </si>
  <si>
    <t>2018-03-07 12:21:32</t>
  </si>
  <si>
    <t>2018-03-07 12:22:47</t>
  </si>
  <si>
    <t>2018-03-07 12:23:35</t>
  </si>
  <si>
    <t>2018-03-07 12:24:27</t>
  </si>
  <si>
    <t>2018-03-07 12:25:07</t>
  </si>
  <si>
    <t>2018-03-07 12:26:43</t>
  </si>
  <si>
    <t>2018-03-07 12:27:05</t>
  </si>
  <si>
    <t>2018-03-07 12:27:15</t>
  </si>
  <si>
    <t>2018-03-07 12:28:30</t>
  </si>
  <si>
    <t>2018-03-07 12:28:56</t>
  </si>
  <si>
    <t>2018-03-07 12:30:42</t>
  </si>
  <si>
    <t>2018-03-07 12:31:24</t>
  </si>
  <si>
    <t>2018-03-07 12:32:45</t>
  </si>
  <si>
    <t>2018-03-07 12:33:08</t>
  </si>
  <si>
    <t>2018-03-07 12:33:33</t>
  </si>
  <si>
    <t>2018-03-07 12:33:57</t>
  </si>
  <si>
    <t>2018-03-07 12:33:58</t>
  </si>
  <si>
    <t>2018-03-07 12:36:38</t>
  </si>
  <si>
    <t>2018-03-07 12:38:15</t>
  </si>
  <si>
    <t>2018-03-07 12:38:40</t>
  </si>
  <si>
    <t>2018-03-07 12:39:11</t>
  </si>
  <si>
    <t>2018-03-07 12:40:51</t>
  </si>
  <si>
    <t>2018-03-07 12:40:57</t>
  </si>
  <si>
    <t>2018-03-07 12:42:19</t>
  </si>
  <si>
    <t>2018-03-07 12:43:41</t>
  </si>
  <si>
    <t>2018-03-07 12:43:52</t>
  </si>
  <si>
    <t>2018-03-07 12:44:06</t>
  </si>
  <si>
    <t>2018-03-07 12:44:28</t>
  </si>
  <si>
    <t>2018-03-07 12:46:08</t>
  </si>
  <si>
    <t>2018-03-07 12:47:15</t>
  </si>
  <si>
    <t>2018-03-07 12:48:10</t>
  </si>
  <si>
    <t>2018-03-07 12:49:10</t>
  </si>
  <si>
    <t>2018-03-07 12:50:38</t>
  </si>
  <si>
    <t>2018-03-07 12:59:16</t>
  </si>
  <si>
    <t>2018-03-07 13:08:35</t>
  </si>
  <si>
    <t>2018-03-07 13:11:45</t>
  </si>
  <si>
    <t>2018-03-07 13:34:09</t>
  </si>
  <si>
    <t>2018-03-07 13:59:09</t>
  </si>
  <si>
    <t>2018-03-07 16:26:48</t>
  </si>
  <si>
    <t>2018-03-07 16:35:08</t>
  </si>
  <si>
    <t>2018-03-07 16:49:06</t>
  </si>
  <si>
    <t>2018-03-07 18:14:33</t>
  </si>
  <si>
    <t>2018-03-07 18:19:24</t>
  </si>
  <si>
    <t>2018-03-07 18:59:17</t>
  </si>
  <si>
    <t>2018-03-07 19:33:54</t>
  </si>
  <si>
    <t>2018-03-07 22:32:07</t>
  </si>
  <si>
    <t>2018-03-08 08:18:15</t>
  </si>
  <si>
    <t>2018-03-08 10:12:13</t>
  </si>
  <si>
    <t>2018-03-08 11:05:35</t>
  </si>
  <si>
    <t>2018-03-08 11:58:29</t>
  </si>
  <si>
    <t>2018-03-08 19:44:02</t>
  </si>
  <si>
    <t>2018-03-08 21:00:48</t>
  </si>
  <si>
    <t>2018-03-09 13:47:36</t>
  </si>
  <si>
    <t>2018-03-09 13:47:52</t>
  </si>
  <si>
    <t>2018-03-09 13:47:55</t>
  </si>
  <si>
    <t>2018-03-09 13:48:32</t>
  </si>
  <si>
    <t>2018-03-09 13:48:56</t>
  </si>
  <si>
    <t>2018-03-09 13:49:24</t>
  </si>
  <si>
    <t>2018-03-09 13:49:33</t>
  </si>
  <si>
    <t>2018-03-09 13:49:53</t>
  </si>
  <si>
    <t>2018-03-09 13:50:36</t>
  </si>
  <si>
    <t>2018-03-09 13:50:56</t>
  </si>
  <si>
    <t>2018-03-09 13:51:12</t>
  </si>
  <si>
    <t>2018-03-09 13:51:14</t>
  </si>
  <si>
    <t>2018-03-09 13:51:45</t>
  </si>
  <si>
    <t>2018-03-09 13:52:15</t>
  </si>
  <si>
    <t>2018-03-09 13:52:50</t>
  </si>
  <si>
    <t>2018-03-09 13:53:16</t>
  </si>
  <si>
    <t>2018-03-09 13:54:15</t>
  </si>
  <si>
    <t>2018-03-09 13:55:19</t>
  </si>
  <si>
    <t>2018-03-09 13:56:19</t>
  </si>
  <si>
    <t>2018-03-09 13:57:06</t>
  </si>
  <si>
    <t>2018-03-09 13:57:13</t>
  </si>
  <si>
    <t>2018-03-09 13:57:21</t>
  </si>
  <si>
    <t>2018-03-09 13:57:30</t>
  </si>
  <si>
    <t>2018-03-09 13:57:46</t>
  </si>
  <si>
    <t>2018-03-09 13:57:56</t>
  </si>
  <si>
    <t>2018-03-09 14:00:26</t>
  </si>
  <si>
    <t>2018-03-09 14:01:26</t>
  </si>
  <si>
    <t>2018-03-09 14:02:04</t>
  </si>
  <si>
    <t>2018-03-09 14:03:06</t>
  </si>
  <si>
    <t>2018-03-09 14:05:07</t>
  </si>
  <si>
    <t>2018-03-09 14:05:25</t>
  </si>
  <si>
    <t>2018-03-09 14:05:49</t>
  </si>
  <si>
    <t>2018-03-09 14:06:13</t>
  </si>
  <si>
    <t>2018-03-09 14:07:00</t>
  </si>
  <si>
    <t>2018-03-09 14:07:25</t>
  </si>
  <si>
    <t>2018-03-09 14:07:37</t>
  </si>
  <si>
    <t>2018-03-09 14:08:39</t>
  </si>
  <si>
    <t>2018-03-09 14:09:11</t>
  </si>
  <si>
    <t>2018-03-09 14:09:59</t>
  </si>
  <si>
    <t>2018-03-09 14:10:51</t>
  </si>
  <si>
    <t>2018-03-09 14:11:30</t>
  </si>
  <si>
    <t>2018-03-09 14:11:32</t>
  </si>
  <si>
    <t>2018-03-09 14:11:42</t>
  </si>
  <si>
    <t>2018-03-09 14:12:37</t>
  </si>
  <si>
    <t>2018-03-09 14:12:41</t>
  </si>
  <si>
    <t>2018-03-09 14:13:21</t>
  </si>
  <si>
    <t>2018-03-09 14:13:44</t>
  </si>
  <si>
    <t>2018-03-09 14:14:55</t>
  </si>
  <si>
    <t>2018-03-09 14:17:05</t>
  </si>
  <si>
    <t>2018-03-09 14:17:19</t>
  </si>
  <si>
    <t>2018-03-09 14:17:30</t>
  </si>
  <si>
    <t>2018-03-09 14:17:34</t>
  </si>
  <si>
    <t>2018-03-09 14:18:51</t>
  </si>
  <si>
    <t>2018-03-09 14:20:18</t>
  </si>
  <si>
    <t>2018-03-09 14:20:41</t>
  </si>
  <si>
    <t>2018-03-09 14:34:34</t>
  </si>
  <si>
    <t>2018-03-09 14:38:53</t>
  </si>
  <si>
    <t>2018-03-09 14:52:08</t>
  </si>
  <si>
    <t>2018-03-09 14:57:26</t>
  </si>
  <si>
    <t>2018-03-09 14:58:23</t>
  </si>
  <si>
    <t>2018-03-09 15:10:19</t>
  </si>
  <si>
    <t>2018-03-09 15:18:24</t>
  </si>
  <si>
    <t>2018-03-09 15:32:38</t>
  </si>
  <si>
    <t>2018-03-09 15:55:44</t>
  </si>
  <si>
    <t>2018-03-09 16:48:00</t>
  </si>
  <si>
    <t>2018-03-09 17:43:52</t>
  </si>
  <si>
    <t>2018-03-09 18:13:55</t>
  </si>
  <si>
    <t>2018-03-09 19:41:52</t>
  </si>
  <si>
    <t>2018-03-09 20:51:14</t>
  </si>
  <si>
    <t>2018-03-09 20:53:05</t>
  </si>
  <si>
    <t>2018-03-09 22:21:33</t>
  </si>
  <si>
    <t>2018-03-10 11:57:16</t>
  </si>
  <si>
    <t>2018-03-10 12:29:11</t>
  </si>
  <si>
    <t>2018-03-11 01:21:07</t>
  </si>
  <si>
    <t>2018-03-11 08:36:43</t>
  </si>
  <si>
    <t>2018-03-11 11:11:43</t>
  </si>
  <si>
    <t>2018-03-11 18:34:04</t>
  </si>
  <si>
    <t>2018-03-11 20:57:33</t>
  </si>
  <si>
    <t>2018-03-11 23:30:35</t>
  </si>
  <si>
    <t>2018-03-12 11:26:15</t>
  </si>
  <si>
    <t>2018-03-12 12:06:49</t>
  </si>
  <si>
    <t>2018-03-12 12:07:06</t>
  </si>
  <si>
    <t>2018-03-12 12:08:13</t>
  </si>
  <si>
    <t>2018-03-12 12:08:16</t>
  </si>
  <si>
    <t>2018-03-12 12:08:56</t>
  </si>
  <si>
    <t>2018-03-12 12:09:33</t>
  </si>
  <si>
    <t>2018-03-12 12:10:57</t>
  </si>
  <si>
    <t>2018-03-12 12:12:58</t>
  </si>
  <si>
    <t>2018-03-12 12:13:19</t>
  </si>
  <si>
    <t>2018-03-12 12:13:44</t>
  </si>
  <si>
    <t>2018-03-12 12:15:25</t>
  </si>
  <si>
    <t>2018-03-12 12:15:37</t>
  </si>
  <si>
    <t>2018-03-12 12:15:52</t>
  </si>
  <si>
    <t>2018-03-12 12:16:12</t>
  </si>
  <si>
    <t>2018-03-12 12:16:46</t>
  </si>
  <si>
    <t>2018-03-12 12:17:28</t>
  </si>
  <si>
    <t>2018-03-12 12:18:21</t>
  </si>
  <si>
    <t>2018-03-12 12:21:32</t>
  </si>
  <si>
    <t>2018-03-12 12:24:02</t>
  </si>
  <si>
    <t>2018-03-12 12:24:06</t>
  </si>
  <si>
    <t>2018-03-12 12:24:33</t>
  </si>
  <si>
    <t>2018-03-12 12:24:43</t>
  </si>
  <si>
    <t>2018-03-12 12:25:34</t>
  </si>
  <si>
    <t>2018-03-12 12:25:44</t>
  </si>
  <si>
    <t>2018-03-12 12:27:10</t>
  </si>
  <si>
    <t>2018-03-12 12:27:22</t>
  </si>
  <si>
    <t>2018-03-12 12:27:29</t>
  </si>
  <si>
    <t>2018-03-12 12:28:25</t>
  </si>
  <si>
    <t>2018-03-12 12:28:32</t>
  </si>
  <si>
    <t>2018-03-12 12:28:41</t>
  </si>
  <si>
    <t>2018-03-12 12:29:34</t>
  </si>
  <si>
    <t>2018-03-12 12:30:36</t>
  </si>
  <si>
    <t>2018-03-12 12:31:25</t>
  </si>
  <si>
    <t>2018-03-12 12:33:40</t>
  </si>
  <si>
    <t>2018-03-12 12:36:39</t>
  </si>
  <si>
    <t>2018-03-12 12:36:49</t>
  </si>
  <si>
    <t>2018-03-12 12:37:05</t>
  </si>
  <si>
    <t>2018-03-12 12:37:52</t>
  </si>
  <si>
    <t>2018-03-12 12:39:11</t>
  </si>
  <si>
    <t>2018-03-12 12:40:12</t>
  </si>
  <si>
    <t>2018-03-12 12:40:29</t>
  </si>
  <si>
    <t>2018-03-12 12:42:36</t>
  </si>
  <si>
    <t>2018-03-12 12:44:09</t>
  </si>
  <si>
    <t>2018-03-12 12:45:07</t>
  </si>
  <si>
    <t>2018-03-12 12:45:10</t>
  </si>
  <si>
    <t>2018-03-12 12:46:16</t>
  </si>
  <si>
    <t>2018-03-12 12:47:14</t>
  </si>
  <si>
    <t>2018-03-12 12:48:57</t>
  </si>
  <si>
    <t>2018-03-12 12:48:59</t>
  </si>
  <si>
    <t>2018-03-12 12:49:25</t>
  </si>
  <si>
    <t>2018-03-12 12:49:36</t>
  </si>
  <si>
    <t>2018-03-12 12:50:12</t>
  </si>
  <si>
    <t>2018-03-12 12:51:24</t>
  </si>
  <si>
    <t>2018-03-12 12:52:32</t>
  </si>
  <si>
    <t>2018-03-12 12:53:16</t>
  </si>
  <si>
    <t>2018-03-12 12:53:21</t>
  </si>
  <si>
    <t>2018-03-12 12:53:39</t>
  </si>
  <si>
    <t>2018-03-12 12:54:50</t>
  </si>
  <si>
    <t>2018-03-12 13:00:33</t>
  </si>
  <si>
    <t>2018-03-12 13:03:00</t>
  </si>
  <si>
    <t>2018-03-12 13:07:55</t>
  </si>
  <si>
    <t>2018-03-12 13:17:34</t>
  </si>
  <si>
    <t>2018-03-12 13:34:06</t>
  </si>
  <si>
    <t>2018-03-12 13:40:30</t>
  </si>
  <si>
    <t>2018-03-12 14:02:54</t>
  </si>
  <si>
    <t>2018-03-12 14:07:41</t>
  </si>
  <si>
    <t>2018-03-12 14:44:05</t>
  </si>
  <si>
    <t>2018-03-12 15:18:49</t>
  </si>
  <si>
    <t>2018-03-12 15:25:38</t>
  </si>
  <si>
    <t>2018-03-12 15:45:40</t>
  </si>
  <si>
    <t>2018-03-12 16:13:58</t>
  </si>
  <si>
    <t>2018-03-12 16:43:40</t>
  </si>
  <si>
    <t>2018-03-12 17:13:29</t>
  </si>
  <si>
    <t>2018-03-12 19:20:29</t>
  </si>
  <si>
    <t>2018-03-12 21:17:42</t>
  </si>
  <si>
    <t>2018-03-13 00:01:36</t>
  </si>
  <si>
    <t>2018-03-13 09:41:02</t>
  </si>
  <si>
    <t>2018-03-13 12:03:39</t>
  </si>
  <si>
    <t>2018-03-13 12:05:01</t>
  </si>
  <si>
    <t>2018-03-13 12:05:32</t>
  </si>
  <si>
    <t>2018-03-13 12:05:44</t>
  </si>
  <si>
    <t>2018-03-13 12:07:38</t>
  </si>
  <si>
    <t>2018-03-13 12:08:28</t>
  </si>
  <si>
    <t>2018-03-13 12:08:32</t>
  </si>
  <si>
    <t>2018-03-13 12:08:42</t>
  </si>
  <si>
    <t>2018-03-13 12:08:53</t>
  </si>
  <si>
    <t>2018-03-13 12:13:23</t>
  </si>
  <si>
    <t>2018-03-13 12:13:37</t>
  </si>
  <si>
    <t>2018-03-13 12:14:10</t>
  </si>
  <si>
    <t>2018-03-13 12:14:34</t>
  </si>
  <si>
    <t>2018-03-13 12:15:42</t>
  </si>
  <si>
    <t>2018-03-13 12:19:21</t>
  </si>
  <si>
    <t>2018-03-13 12:19:50</t>
  </si>
  <si>
    <t>2018-03-13 12:22:30</t>
  </si>
  <si>
    <t>2018-03-13 12:22:35</t>
  </si>
  <si>
    <t>2018-03-13 12:23:58</t>
  </si>
  <si>
    <t>2018-03-13 12:26:16</t>
  </si>
  <si>
    <t>2018-03-13 12:27:11</t>
  </si>
  <si>
    <t>2018-03-13 12:28:31</t>
  </si>
  <si>
    <t>2018-03-13 12:29:44</t>
  </si>
  <si>
    <t>2018-03-13 12:30:11</t>
  </si>
  <si>
    <t>2018-03-13 12:35:33</t>
  </si>
  <si>
    <t>2018-03-13 12:37:34</t>
  </si>
  <si>
    <t>2018-03-13 12:40:10</t>
  </si>
  <si>
    <t>2018-03-13 12:41:46</t>
  </si>
  <si>
    <t>2018-03-13 12:42:13</t>
  </si>
  <si>
    <t>2018-03-13 12:42:32</t>
  </si>
  <si>
    <t>2018-03-13 12:42:39</t>
  </si>
  <si>
    <t>2018-03-13 12:43:16</t>
  </si>
  <si>
    <t>2018-03-13 12:43:35</t>
  </si>
  <si>
    <t>2018-03-13 12:45:40</t>
  </si>
  <si>
    <t>2018-03-13 12:46:32</t>
  </si>
  <si>
    <t>2018-03-13 12:47:36</t>
  </si>
  <si>
    <t>2018-03-13 12:49:22</t>
  </si>
  <si>
    <t>2018-03-13 12:49:23</t>
  </si>
  <si>
    <t>2018-03-13 12:50:15</t>
  </si>
  <si>
    <t>2018-03-13 13:00:43</t>
  </si>
  <si>
    <t>2018-03-13 13:12:15</t>
  </si>
  <si>
    <t>2018-03-13 13:26:48</t>
  </si>
  <si>
    <t>2018-03-13 13:27:33</t>
  </si>
  <si>
    <t>2018-03-13 13:28:28</t>
  </si>
  <si>
    <t>2018-03-13 13:29:36</t>
  </si>
  <si>
    <t>2018-03-13 13:34:42</t>
  </si>
  <si>
    <t>2018-03-13 13:34:52</t>
  </si>
  <si>
    <t>2018-03-13 13:37:58</t>
  </si>
  <si>
    <t>2018-03-13 13:43:31</t>
  </si>
  <si>
    <t>2018-03-13 13:44:29</t>
  </si>
  <si>
    <t>2018-03-13 13:45:03</t>
  </si>
  <si>
    <t>2018-03-13 13:45:30</t>
  </si>
  <si>
    <t>2018-03-13 13:46:39</t>
  </si>
  <si>
    <t>2018-03-13 13:46:50</t>
  </si>
  <si>
    <t>2018-03-13 14:26:49</t>
  </si>
  <si>
    <t>2018-03-13 14:45:28</t>
  </si>
  <si>
    <t>2018-03-13 15:14:31</t>
  </si>
  <si>
    <t>2018-03-13 17:05:46</t>
  </si>
  <si>
    <t>2018-03-13 17:44:40</t>
  </si>
  <si>
    <t>2018-03-13 19:05:13</t>
  </si>
  <si>
    <t>2018-03-13 19:19:12</t>
  </si>
  <si>
    <t>2018-03-13 22:21:34</t>
  </si>
  <si>
    <t>2018-03-14 10:36:39</t>
  </si>
  <si>
    <t>2018-03-14 12:07:46</t>
  </si>
  <si>
    <t>2018-03-14 12:10:03</t>
  </si>
  <si>
    <t>2018-03-14 12:10:06</t>
  </si>
  <si>
    <t>2018-03-14 12:12:04</t>
  </si>
  <si>
    <t>2018-03-14 12:12:21</t>
  </si>
  <si>
    <t>2018-03-14 12:15:00</t>
  </si>
  <si>
    <t>2018-03-14 12:18:40</t>
  </si>
  <si>
    <t>2018-03-14 12:18:58</t>
  </si>
  <si>
    <t>2018-03-14 12:20:25</t>
  </si>
  <si>
    <t>2018-03-14 12:20:45</t>
  </si>
  <si>
    <t>2018-03-14 12:20:57</t>
  </si>
  <si>
    <t>2018-03-14 12:21:39</t>
  </si>
  <si>
    <t>2018-03-14 12:22:46</t>
  </si>
  <si>
    <t>2018-03-14 12:23:44</t>
  </si>
  <si>
    <t>2018-03-14 12:24:28</t>
  </si>
  <si>
    <t>2018-03-14 12:24:44</t>
  </si>
  <si>
    <t>2018-03-14 12:27:40</t>
  </si>
  <si>
    <t>2018-03-14 12:32:51</t>
  </si>
  <si>
    <t>2018-03-14 12:34:45</t>
  </si>
  <si>
    <t>2018-03-14 12:34:51</t>
  </si>
  <si>
    <t>2018-03-14 12:37:47</t>
  </si>
  <si>
    <t>2018-03-14 12:39:32</t>
  </si>
  <si>
    <t>2018-03-14 12:45:49</t>
  </si>
  <si>
    <t>2018-03-14 12:48:22</t>
  </si>
  <si>
    <t>2018-03-14 12:58:58</t>
  </si>
  <si>
    <t>2018-03-14 13:00:39</t>
  </si>
  <si>
    <t>2018-03-14 13:01:14</t>
  </si>
  <si>
    <t>2018-03-14 13:03:20</t>
  </si>
  <si>
    <t>2018-03-14 13:07:48</t>
  </si>
  <si>
    <t>2018-03-14 13:11:11</t>
  </si>
  <si>
    <t>2018-03-14 13:12:46</t>
  </si>
  <si>
    <t>2018-03-14 13:13:24</t>
  </si>
  <si>
    <t>2018-03-14 13:14:04</t>
  </si>
  <si>
    <t>2018-03-14 13:14:48</t>
  </si>
  <si>
    <t>2018-03-14 13:16:05</t>
  </si>
  <si>
    <t>2018-03-14 13:16:12</t>
  </si>
  <si>
    <t>2018-03-14 13:19:12</t>
  </si>
  <si>
    <t>2018-03-14 13:19:18</t>
  </si>
  <si>
    <t>2018-03-14 13:20:13</t>
  </si>
  <si>
    <t>2018-03-14 13:23:31</t>
  </si>
  <si>
    <t>2018-03-14 13:24:59</t>
  </si>
  <si>
    <t>2018-03-14 13:27:34</t>
  </si>
  <si>
    <t>2018-03-14 13:28:33</t>
  </si>
  <si>
    <t>2018-03-14 13:30:10</t>
  </si>
  <si>
    <t>2018-03-14 13:31:02</t>
  </si>
  <si>
    <t>2018-03-14 13:33:40</t>
  </si>
  <si>
    <t>2018-03-14 13:35:59</t>
  </si>
  <si>
    <t>2018-03-14 13:36:49</t>
  </si>
  <si>
    <t>2018-03-14 13:37:50</t>
  </si>
  <si>
    <t>2018-03-14 13:38:05</t>
  </si>
  <si>
    <t>2018-03-14 13:40:48</t>
  </si>
  <si>
    <t>2018-03-14 13:42:44</t>
  </si>
  <si>
    <t>2018-03-14 13:45:13</t>
  </si>
  <si>
    <t>2018-03-14 13:45:24</t>
  </si>
  <si>
    <t>2018-03-14 13:45:38</t>
  </si>
  <si>
    <t>2018-03-14 13:45:59</t>
  </si>
  <si>
    <t>2018-03-14 13:47:35</t>
  </si>
  <si>
    <t>2018-03-14 13:47:36</t>
  </si>
  <si>
    <t>2018-03-14 13:49:48</t>
  </si>
  <si>
    <t>2018-03-14 13:58:19</t>
  </si>
  <si>
    <t>2018-03-14 14:13:46</t>
  </si>
  <si>
    <t>2018-03-14 14:35:32</t>
  </si>
  <si>
    <t>2018-03-14 14:42:14</t>
  </si>
  <si>
    <t>2018-03-14 14:56:17</t>
  </si>
  <si>
    <t>2018-03-14 15:40:48</t>
  </si>
  <si>
    <t>2018-03-14 15:48:24</t>
  </si>
  <si>
    <t>2018-03-14 16:36:06</t>
  </si>
  <si>
    <t>2018-03-14 17:09:21</t>
  </si>
  <si>
    <t>2018-03-14 17:42:34</t>
  </si>
  <si>
    <t>2018-03-14 17:43:31</t>
  </si>
  <si>
    <t>2018-03-14 18:30:13</t>
  </si>
  <si>
    <t>2018-03-14 19:43:02</t>
  </si>
  <si>
    <t>2018-03-14 20:23:23</t>
  </si>
  <si>
    <t>2018-03-14 20:48:39</t>
  </si>
  <si>
    <t>2018-03-14 22:13:42</t>
  </si>
  <si>
    <t>2018-03-15 11:33:00</t>
  </si>
  <si>
    <t>2018-03-15 12:02:14</t>
  </si>
  <si>
    <t>2018-03-15 12:03:23</t>
  </si>
  <si>
    <t>2018-03-15 12:04:49</t>
  </si>
  <si>
    <t>2018-03-15 12:06:15</t>
  </si>
  <si>
    <t>2018-03-15 12:08:02</t>
  </si>
  <si>
    <t>2018-03-15 12:08:50</t>
  </si>
  <si>
    <t>2018-03-15 12:09:02</t>
  </si>
  <si>
    <t>2018-03-15 12:09:46</t>
  </si>
  <si>
    <t>2018-03-15 12:09:47</t>
  </si>
  <si>
    <t>2018-03-15 12:09:52</t>
  </si>
  <si>
    <t>2018-03-15 12:09:57</t>
  </si>
  <si>
    <t>2018-03-15 12:09:59</t>
  </si>
  <si>
    <t>2018-03-15 12:10:04</t>
  </si>
  <si>
    <t>2018-03-15 12:10:45</t>
  </si>
  <si>
    <t>2018-03-15 12:11:31</t>
  </si>
  <si>
    <t>2018-03-15 12:11:51</t>
  </si>
  <si>
    <t>2018-03-15 12:12:44</t>
  </si>
  <si>
    <t>2018-03-15 12:12:53</t>
  </si>
  <si>
    <t>2018-03-15 12:13:53</t>
  </si>
  <si>
    <t>2018-03-15 12:16:09</t>
  </si>
  <si>
    <t>2018-03-15 12:17:11</t>
  </si>
  <si>
    <t>2018-03-15 12:17:30</t>
  </si>
  <si>
    <t>2018-03-15 12:17:47</t>
  </si>
  <si>
    <t>2018-03-15 12:17:49</t>
  </si>
  <si>
    <t>2018-03-15 12:18:31</t>
  </si>
  <si>
    <t>2018-03-15 12:19:16</t>
  </si>
  <si>
    <t>2018-03-15 12:20:07</t>
  </si>
  <si>
    <t>2018-03-15 12:20:17</t>
  </si>
  <si>
    <t>2018-03-15 12:21:02</t>
  </si>
  <si>
    <t>2018-03-15 12:21:30</t>
  </si>
  <si>
    <t>2018-03-15 12:21:48</t>
  </si>
  <si>
    <t>2018-03-15 12:24:55</t>
  </si>
  <si>
    <t>2018-03-15 12:26:59</t>
  </si>
  <si>
    <t>2018-03-15 12:28:02</t>
  </si>
  <si>
    <t>2018-03-15 12:29:06</t>
  </si>
  <si>
    <t>2018-03-15 12:29:12</t>
  </si>
  <si>
    <t>2018-03-15 12:29:56</t>
  </si>
  <si>
    <t>2018-03-15 12:30:01</t>
  </si>
  <si>
    <t>2018-03-15 12:31:20</t>
  </si>
  <si>
    <t>2018-03-15 12:31:47</t>
  </si>
  <si>
    <t>2018-03-15 12:34:29</t>
  </si>
  <si>
    <t>2018-03-15 12:37:47</t>
  </si>
  <si>
    <t>2018-03-15 12:38:14</t>
  </si>
  <si>
    <t>2018-03-15 12:38:54</t>
  </si>
  <si>
    <t>2018-03-15 12:40:17</t>
  </si>
  <si>
    <t>2018-03-15 12:40:21</t>
  </si>
  <si>
    <t>2018-03-15 12:41:40</t>
  </si>
  <si>
    <t>2018-03-15 12:47:38</t>
  </si>
  <si>
    <t>2018-03-15 12:52:50</t>
  </si>
  <si>
    <t>2018-03-15 12:55:06</t>
  </si>
  <si>
    <t>2018-03-15 12:58:41</t>
  </si>
  <si>
    <t>2018-03-15 12:59:40</t>
  </si>
  <si>
    <t>2018-03-15 12:59:57</t>
  </si>
  <si>
    <t>2018-03-15 13:00:06</t>
  </si>
  <si>
    <t>2018-03-15 13:00:52</t>
  </si>
  <si>
    <t>2018-03-15 13:01:15</t>
  </si>
  <si>
    <t>2018-03-15 13:02:47</t>
  </si>
  <si>
    <t>2018-03-15 13:02:57</t>
  </si>
  <si>
    <t>2018-03-15 13:03:06</t>
  </si>
  <si>
    <t>2018-03-15 13:07:15</t>
  </si>
  <si>
    <t>2018-03-15 13:07:24</t>
  </si>
  <si>
    <t>2018-03-15 13:09:49</t>
  </si>
  <si>
    <t>2018-03-15 13:22:42</t>
  </si>
  <si>
    <t>2018-03-15 13:23:04</t>
  </si>
  <si>
    <t>2018-03-15 13:35:22</t>
  </si>
  <si>
    <t>2018-03-15 13:44:04</t>
  </si>
  <si>
    <t>2018-03-15 14:46:00</t>
  </si>
  <si>
    <t>2018-03-15 14:58:13</t>
  </si>
  <si>
    <t>2018-03-15 16:35:11</t>
  </si>
  <si>
    <t>2018-03-15 16:52:24</t>
  </si>
  <si>
    <t>2018-03-15 16:57:44</t>
  </si>
  <si>
    <t>2018-03-15 18:58:54</t>
  </si>
  <si>
    <t>2018-03-15 20:17:43</t>
  </si>
  <si>
    <t>2018-03-16 11:44:54</t>
  </si>
  <si>
    <t>2018-03-16 12:04:24</t>
  </si>
  <si>
    <t>2018-03-16 12:10:44</t>
  </si>
  <si>
    <t>2018-03-16 12:11:31</t>
  </si>
  <si>
    <t>2018-03-16 12:11:52</t>
  </si>
  <si>
    <t>2018-03-16 12:14:44</t>
  </si>
  <si>
    <t>2018-03-16 12:17:31</t>
  </si>
  <si>
    <t>2018-03-16 12:18:11</t>
  </si>
  <si>
    <t>2018-03-16 12:19:18</t>
  </si>
  <si>
    <t>2018-03-16 12:20:16</t>
  </si>
  <si>
    <t>2018-03-16 12:20:42</t>
  </si>
  <si>
    <t>2018-03-16 12:21:03</t>
  </si>
  <si>
    <t>2018-03-16 12:21:11</t>
  </si>
  <si>
    <t>2018-03-16 12:23:47</t>
  </si>
  <si>
    <t>2018-03-16 12:23:59</t>
  </si>
  <si>
    <t>2018-03-16 12:25:00</t>
  </si>
  <si>
    <t>2018-03-16 12:25:32</t>
  </si>
  <si>
    <t>2018-03-16 12:27:35</t>
  </si>
  <si>
    <t>2018-03-16 12:27:50</t>
  </si>
  <si>
    <t>2018-03-16 12:28:42</t>
  </si>
  <si>
    <t>2018-03-16 12:29:08</t>
  </si>
  <si>
    <t>2018-03-16 12:37:55</t>
  </si>
  <si>
    <t>2018-03-16 12:41:17</t>
  </si>
  <si>
    <t>2018-03-16 12:47:03</t>
  </si>
  <si>
    <t>2018-03-16 12:48:45</t>
  </si>
  <si>
    <t>2018-03-16 12:52:19</t>
  </si>
  <si>
    <t>2018-03-16 12:52:28</t>
  </si>
  <si>
    <t>2018-03-16 12:54:05</t>
  </si>
  <si>
    <t>2018-03-16 12:57:22</t>
  </si>
  <si>
    <t>2018-03-16 12:57:25</t>
  </si>
  <si>
    <t>2018-03-16 12:59:08</t>
  </si>
  <si>
    <t>2018-03-16 13:09:37</t>
  </si>
  <si>
    <t>2018-03-16 13:11:13</t>
  </si>
  <si>
    <t>2018-03-16 13:13:39</t>
  </si>
  <si>
    <t>2018-03-16 13:16:05</t>
  </si>
  <si>
    <t>2018-03-16 13:20:38</t>
  </si>
  <si>
    <t>2018-03-16 13:30:39</t>
  </si>
  <si>
    <t>2018-03-16 13:37:34</t>
  </si>
  <si>
    <t>2018-03-16 13:38:12</t>
  </si>
  <si>
    <t>2018-03-16 13:41:54</t>
  </si>
  <si>
    <t>2018-03-16 13:42:38</t>
  </si>
  <si>
    <t>2018-03-16 13:43:47</t>
  </si>
  <si>
    <t>2018-03-16 13:44:41</t>
  </si>
  <si>
    <t>2018-03-16 13:46:06</t>
  </si>
  <si>
    <t>2018-03-16 13:47:59</t>
  </si>
  <si>
    <t>2018-03-16 13:48:29</t>
  </si>
  <si>
    <t>2018-03-16 13:50:22</t>
  </si>
  <si>
    <t>2018-03-16 17:10:03</t>
  </si>
  <si>
    <t>2018-03-17 14:52:44</t>
  </si>
  <si>
    <t>2018-03-17 18:59:16</t>
  </si>
  <si>
    <t>2018-03-17 23:25:53</t>
  </si>
  <si>
    <t>2018-03-18 08:40:07</t>
  </si>
  <si>
    <t>2018-03-18 08:59:36</t>
  </si>
  <si>
    <t>2018-03-18 12:19:01</t>
  </si>
  <si>
    <t>2018-03-18 18:54:56</t>
  </si>
  <si>
    <t>2018-03-19 06:41:32</t>
  </si>
  <si>
    <t>2018-03-19 12:01:48</t>
  </si>
  <si>
    <t>2018-03-19 12:04:13</t>
  </si>
  <si>
    <t>2018-03-19 12:04:54</t>
  </si>
  <si>
    <t>2018-03-19 12:06:00</t>
  </si>
  <si>
    <t>2018-03-19 12:06:17</t>
  </si>
  <si>
    <t>2018-03-19 12:07:08</t>
  </si>
  <si>
    <t>2018-03-19 12:07:50</t>
  </si>
  <si>
    <t>2018-03-19 12:08:42</t>
  </si>
  <si>
    <t>2018-03-19 12:08:51</t>
  </si>
  <si>
    <t>2018-03-19 12:08:55</t>
  </si>
  <si>
    <t>2018-03-19 12:09:03</t>
  </si>
  <si>
    <t>2018-03-19 12:09:58</t>
  </si>
  <si>
    <t>2018-03-19 12:11:54</t>
  </si>
  <si>
    <t>2018-03-19 12:11:58</t>
  </si>
  <si>
    <t>2018-03-19 12:12:17</t>
  </si>
  <si>
    <t>2018-03-19 12:12:48</t>
  </si>
  <si>
    <t>2018-03-19 12:15:42</t>
  </si>
  <si>
    <t>2018-03-19 12:17:44</t>
  </si>
  <si>
    <t>2018-03-19 12:17:56</t>
  </si>
  <si>
    <t>2018-03-19 12:18:25</t>
  </si>
  <si>
    <t>2018-03-19 12:20:43</t>
  </si>
  <si>
    <t>2018-03-19 12:21:00</t>
  </si>
  <si>
    <t>2018-03-19 12:21:13</t>
  </si>
  <si>
    <t>2018-03-19 12:21:17</t>
  </si>
  <si>
    <t>2018-03-19 12:21:31</t>
  </si>
  <si>
    <t>2018-03-19 12:22:56</t>
  </si>
  <si>
    <t>2018-03-19 12:23:47</t>
  </si>
  <si>
    <t>2018-03-19 12:23:50</t>
  </si>
  <si>
    <t>2018-03-19 12:24:24</t>
  </si>
  <si>
    <t>2018-03-19 12:25:00</t>
  </si>
  <si>
    <t>2018-03-19 12:25:27</t>
  </si>
  <si>
    <t>2018-03-19 12:33:15</t>
  </si>
  <si>
    <t>2018-03-19 12:44:55</t>
  </si>
  <si>
    <t>2018-03-19 12:50:09</t>
  </si>
  <si>
    <t>2018-03-19 14:14:10</t>
  </si>
  <si>
    <t>2018-03-19 14:56:04</t>
  </si>
  <si>
    <t>2018-03-19 16:09:15</t>
  </si>
  <si>
    <t>2018-03-19 17:15:30</t>
  </si>
  <si>
    <t>2018-03-19 19:03:33</t>
  </si>
  <si>
    <t>2018-03-19 19:58:59</t>
  </si>
  <si>
    <t>2018-03-19 20:58:23</t>
  </si>
  <si>
    <t>2018-03-19 22:22:58</t>
  </si>
  <si>
    <t>2018-03-20 00:14:25</t>
  </si>
  <si>
    <t>2018-03-20 07:38:28</t>
  </si>
  <si>
    <t>2018-03-21 20:59:14</t>
  </si>
  <si>
    <t>2018-03-22 09:40:13</t>
  </si>
  <si>
    <t>2018-03-22 10:49:04</t>
  </si>
  <si>
    <t>2018-03-22 11:47:11</t>
  </si>
  <si>
    <t>2018-03-22 16:36:41</t>
  </si>
  <si>
    <t>2018-03-23 07:34:41</t>
  </si>
  <si>
    <t>2018-03-23 14:03:09</t>
  </si>
  <si>
    <t>2018-03-24 17:48:56</t>
  </si>
  <si>
    <t>2018-03-28 10:55:03</t>
  </si>
  <si>
    <t>2018-03-29 15:58:44</t>
  </si>
  <si>
    <t>2018-04-09 00:10:26</t>
  </si>
  <si>
    <t>Возраст</t>
  </si>
  <si>
    <t>Объявление</t>
  </si>
  <si>
    <t>Сегмент</t>
  </si>
  <si>
    <t>Достижение цели</t>
  </si>
  <si>
    <t>Поддержка сookies</t>
  </si>
  <si>
    <t>Поддержка Java</t>
  </si>
  <si>
    <t>Поддержка JavaScript</t>
  </si>
  <si>
    <t>Поддержка Flash</t>
  </si>
  <si>
    <t>Поддержка Silverlight</t>
  </si>
  <si>
    <t>Мобильность</t>
  </si>
  <si>
    <t>Блокировка рекламы</t>
  </si>
  <si>
    <t>Глубина просмотра</t>
  </si>
  <si>
    <t>Время на сайте</t>
  </si>
  <si>
    <t>Отказность</t>
  </si>
  <si>
    <t>Является ли визит первым визитом посетителя</t>
  </si>
  <si>
    <t>Визитов в истории</t>
  </si>
  <si>
    <t>Дней от первого визита</t>
  </si>
  <si>
    <t>Тип устройства</t>
  </si>
  <si>
    <t>Группа операционных систем</t>
  </si>
  <si>
    <t>Операционная система (детально)</t>
  </si>
  <si>
    <t>Браузер</t>
  </si>
</sst>
</file>

<file path=xl/styles.xml><?xml version="1.0" encoding="utf-8"?>
<styleSheet xmlns="http://schemas.openxmlformats.org/spreadsheetml/2006/main">
  <fonts count="3">
    <font>
      <sz val="11"/>
      <color indexed="8"/>
      <name val="Calibri"/>
      <family val="2"/>
      <scheme val="minor"/>
    </font>
    <font>
      <b/>
      <sz val="11"/>
      <name val="Arial"/>
    </font>
    <font>
      <b/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0" fontId="2" fillId="0" borderId="0" xfId="0" applyFont="1" applyAlignment="1">
      <alignment horizontal="center"/>
    </xf>
    <xf numFmtId="22" fontId="0" fillId="0" borderId="0" xfId="0" applyNumberFormat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>
            <v>1</v>
          </cell>
          <cell r="C2">
            <v>0</v>
          </cell>
          <cell r="D2">
            <v>1</v>
          </cell>
          <cell r="E2">
            <v>0</v>
          </cell>
          <cell r="F2">
            <v>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2018-01-13 09:47:55</v>
          </cell>
          <cell r="B3">
            <v>1</v>
          </cell>
          <cell r="C3">
            <v>0</v>
          </cell>
          <cell r="D3">
            <v>1</v>
          </cell>
          <cell r="E3">
            <v>0</v>
          </cell>
          <cell r="F3">
            <v>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 t="str">
            <v>2018-01-13 14:14:08</v>
          </cell>
          <cell r="B4">
            <v>1</v>
          </cell>
          <cell r="C4">
            <v>0</v>
          </cell>
          <cell r="D4">
            <v>1</v>
          </cell>
          <cell r="E4">
            <v>0</v>
          </cell>
          <cell r="F4">
            <v>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 t="str">
            <v>2018-01-14 16:34:35</v>
          </cell>
          <cell r="B5">
            <v>1</v>
          </cell>
          <cell r="C5">
            <v>0</v>
          </cell>
          <cell r="D5">
            <v>1</v>
          </cell>
          <cell r="E5">
            <v>0</v>
          </cell>
          <cell r="F5">
            <v>1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 t="str">
            <v>2018-01-15 09:30:56</v>
          </cell>
          <cell r="B6">
            <v>1</v>
          </cell>
          <cell r="C6">
            <v>0</v>
          </cell>
          <cell r="D6">
            <v>1</v>
          </cell>
          <cell r="E6">
            <v>0</v>
          </cell>
          <cell r="F6">
            <v>1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2018-01-15 09:32:25</v>
          </cell>
          <cell r="B7">
            <v>1</v>
          </cell>
          <cell r="C7">
            <v>0</v>
          </cell>
          <cell r="D7">
            <v>1</v>
          </cell>
          <cell r="E7">
            <v>1</v>
          </cell>
          <cell r="F7">
            <v>1</v>
          </cell>
          <cell r="G7">
            <v>0</v>
          </cell>
          <cell r="H7">
            <v>1</v>
          </cell>
          <cell r="I7">
            <v>0</v>
          </cell>
          <cell r="J7">
            <v>0</v>
          </cell>
        </row>
        <row r="8">
          <cell r="A8" t="str">
            <v>2018-01-15 09:34:41</v>
          </cell>
          <cell r="B8">
            <v>1</v>
          </cell>
          <cell r="C8">
            <v>0</v>
          </cell>
          <cell r="D8">
            <v>1</v>
          </cell>
          <cell r="E8">
            <v>0</v>
          </cell>
          <cell r="F8">
            <v>1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2018-01-15 09:34:48</v>
          </cell>
          <cell r="B9">
            <v>1</v>
          </cell>
          <cell r="C9">
            <v>0</v>
          </cell>
          <cell r="D9">
            <v>1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2018-01-15 09:34:59</v>
          </cell>
          <cell r="B10">
            <v>1</v>
          </cell>
          <cell r="C10">
            <v>0</v>
          </cell>
          <cell r="D10">
            <v>1</v>
          </cell>
          <cell r="E10">
            <v>0</v>
          </cell>
          <cell r="F10">
            <v>1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</row>
        <row r="11">
          <cell r="A11" t="str">
            <v>2018-01-15 09:36:06</v>
          </cell>
          <cell r="B11">
            <v>1</v>
          </cell>
          <cell r="C11">
            <v>0</v>
          </cell>
          <cell r="D11">
            <v>1</v>
          </cell>
          <cell r="E11">
            <v>0</v>
          </cell>
          <cell r="F11">
            <v>1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2018-01-15 09:36:27</v>
          </cell>
          <cell r="B12">
            <v>1</v>
          </cell>
          <cell r="C12">
            <v>0</v>
          </cell>
          <cell r="D12">
            <v>1</v>
          </cell>
          <cell r="E12">
            <v>0</v>
          </cell>
          <cell r="F12">
            <v>1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</row>
        <row r="13">
          <cell r="A13" t="str">
            <v>2018-01-15 09:36:42</v>
          </cell>
          <cell r="B13">
            <v>1</v>
          </cell>
          <cell r="C13">
            <v>0</v>
          </cell>
          <cell r="D13">
            <v>1</v>
          </cell>
          <cell r="E13">
            <v>0</v>
          </cell>
          <cell r="F13">
            <v>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2018-01-15 09:38:00</v>
          </cell>
          <cell r="B14">
            <v>1</v>
          </cell>
          <cell r="C14">
            <v>0</v>
          </cell>
          <cell r="D14">
            <v>1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2018-01-15 09:39:07</v>
          </cell>
          <cell r="B15">
            <v>1</v>
          </cell>
          <cell r="C15">
            <v>0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2018-01-15 09:40:13</v>
          </cell>
          <cell r="B16">
            <v>1</v>
          </cell>
          <cell r="C16">
            <v>0</v>
          </cell>
          <cell r="D16">
            <v>1</v>
          </cell>
          <cell r="E16">
            <v>0</v>
          </cell>
          <cell r="F16">
            <v>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 t="str">
            <v>2018-01-15 09:43:05</v>
          </cell>
          <cell r="B17">
            <v>1</v>
          </cell>
          <cell r="C17">
            <v>1</v>
          </cell>
          <cell r="D17">
            <v>1</v>
          </cell>
          <cell r="E17">
            <v>0</v>
          </cell>
          <cell r="F17">
            <v>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2018-01-15 09:44:10</v>
          </cell>
          <cell r="B18">
            <v>1</v>
          </cell>
          <cell r="C18">
            <v>0</v>
          </cell>
          <cell r="D18">
            <v>1</v>
          </cell>
          <cell r="E18">
            <v>0</v>
          </cell>
          <cell r="F18">
            <v>1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2018-01-15 09:45:12</v>
          </cell>
          <cell r="B19">
            <v>1</v>
          </cell>
          <cell r="C19">
            <v>0</v>
          </cell>
          <cell r="D19">
            <v>1</v>
          </cell>
          <cell r="E19">
            <v>0</v>
          </cell>
          <cell r="F19">
            <v>1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2018-01-15 09:45:16</v>
          </cell>
          <cell r="B20">
            <v>1</v>
          </cell>
          <cell r="C20">
            <v>0</v>
          </cell>
          <cell r="D20">
            <v>1</v>
          </cell>
          <cell r="E20">
            <v>0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2018-01-15 09:49:09</v>
          </cell>
          <cell r="B21">
            <v>1</v>
          </cell>
          <cell r="C21">
            <v>0</v>
          </cell>
          <cell r="D21">
            <v>1</v>
          </cell>
          <cell r="E21">
            <v>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2018-01-15 09:50:18</v>
          </cell>
          <cell r="B22">
            <v>1</v>
          </cell>
          <cell r="C22">
            <v>0</v>
          </cell>
          <cell r="D22">
            <v>1</v>
          </cell>
          <cell r="E22">
            <v>0</v>
          </cell>
          <cell r="F22">
            <v>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2018-01-15 09:51:11</v>
          </cell>
          <cell r="B23">
            <v>1</v>
          </cell>
          <cell r="C23">
            <v>1</v>
          </cell>
          <cell r="D23">
            <v>1</v>
          </cell>
          <cell r="E23">
            <v>0</v>
          </cell>
          <cell r="F23">
            <v>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2018-01-15 09:53:01</v>
          </cell>
          <cell r="B24">
            <v>1</v>
          </cell>
          <cell r="C24">
            <v>0</v>
          </cell>
          <cell r="D24">
            <v>1</v>
          </cell>
          <cell r="E24">
            <v>0</v>
          </cell>
          <cell r="F24">
            <v>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2018-01-15 09:53:26</v>
          </cell>
          <cell r="B25">
            <v>1</v>
          </cell>
          <cell r="C25">
            <v>0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2018-01-15 09:55:13</v>
          </cell>
          <cell r="B26">
            <v>1</v>
          </cell>
          <cell r="C26">
            <v>0</v>
          </cell>
          <cell r="D26">
            <v>1</v>
          </cell>
          <cell r="E26">
            <v>0</v>
          </cell>
          <cell r="F26">
            <v>1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2018-01-15 09:56:05</v>
          </cell>
          <cell r="B27">
            <v>1</v>
          </cell>
          <cell r="C27">
            <v>0</v>
          </cell>
          <cell r="D27">
            <v>1</v>
          </cell>
          <cell r="E27">
            <v>0</v>
          </cell>
          <cell r="F27">
            <v>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2018-01-15 09:58:55</v>
          </cell>
          <cell r="B28">
            <v>1</v>
          </cell>
          <cell r="C28">
            <v>0</v>
          </cell>
          <cell r="D28">
            <v>1</v>
          </cell>
          <cell r="E28">
            <v>0</v>
          </cell>
          <cell r="F28">
            <v>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2018-01-15 09:59:37</v>
          </cell>
          <cell r="B29">
            <v>1</v>
          </cell>
          <cell r="C29">
            <v>0</v>
          </cell>
          <cell r="D29">
            <v>1</v>
          </cell>
          <cell r="E29">
            <v>0</v>
          </cell>
          <cell r="F29">
            <v>1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</row>
        <row r="30">
          <cell r="A30" t="str">
            <v>2018-01-15 10:03:56</v>
          </cell>
          <cell r="B30">
            <v>1</v>
          </cell>
          <cell r="C30">
            <v>1</v>
          </cell>
          <cell r="D30">
            <v>1</v>
          </cell>
          <cell r="E30">
            <v>0</v>
          </cell>
          <cell r="F30">
            <v>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 t="str">
            <v>2018-01-15 10:04:50</v>
          </cell>
          <cell r="B31">
            <v>1</v>
          </cell>
          <cell r="C31">
            <v>0</v>
          </cell>
          <cell r="D31">
            <v>1</v>
          </cell>
          <cell r="E31">
            <v>0</v>
          </cell>
          <cell r="F31">
            <v>1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</row>
        <row r="32">
          <cell r="A32" t="str">
            <v>2018-01-15 10:06:01</v>
          </cell>
          <cell r="B32">
            <v>1</v>
          </cell>
          <cell r="C32">
            <v>0</v>
          </cell>
          <cell r="D32">
            <v>1</v>
          </cell>
          <cell r="E32">
            <v>0</v>
          </cell>
          <cell r="F32">
            <v>1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</row>
        <row r="33">
          <cell r="A33" t="str">
            <v>2018-01-15 10:09:43</v>
          </cell>
          <cell r="B33">
            <v>1</v>
          </cell>
          <cell r="C33">
            <v>0</v>
          </cell>
          <cell r="D33">
            <v>1</v>
          </cell>
          <cell r="E33">
            <v>0</v>
          </cell>
          <cell r="F33">
            <v>1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</row>
        <row r="34">
          <cell r="A34" t="str">
            <v>2018-01-15 10:15:21</v>
          </cell>
          <cell r="B34">
            <v>1</v>
          </cell>
          <cell r="C34">
            <v>0</v>
          </cell>
          <cell r="D34">
            <v>1</v>
          </cell>
          <cell r="E34">
            <v>0</v>
          </cell>
          <cell r="F34">
            <v>1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</row>
        <row r="35">
          <cell r="A35" t="str">
            <v>2018-01-15 10:16:52</v>
          </cell>
          <cell r="B35">
            <v>1</v>
          </cell>
          <cell r="C35">
            <v>0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0</v>
          </cell>
          <cell r="J35">
            <v>0</v>
          </cell>
        </row>
        <row r="36">
          <cell r="A36" t="str">
            <v>2018-01-15 10:17:00</v>
          </cell>
          <cell r="B36">
            <v>1</v>
          </cell>
          <cell r="C36">
            <v>0</v>
          </cell>
          <cell r="D36">
            <v>1</v>
          </cell>
          <cell r="E36">
            <v>1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 t="str">
            <v>2018-01-15 10:18:31</v>
          </cell>
          <cell r="B37">
            <v>1</v>
          </cell>
          <cell r="C37">
            <v>0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</row>
        <row r="38">
          <cell r="A38" t="str">
            <v>2018-01-15 10:22:01</v>
          </cell>
          <cell r="B38">
            <v>1</v>
          </cell>
          <cell r="C38">
            <v>0</v>
          </cell>
          <cell r="D38">
            <v>1</v>
          </cell>
          <cell r="E38">
            <v>0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2018-01-15 10:25:15</v>
          </cell>
          <cell r="B39">
            <v>1</v>
          </cell>
          <cell r="C39">
            <v>0</v>
          </cell>
          <cell r="D39">
            <v>1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2018-01-15 10:25:46</v>
          </cell>
          <cell r="B40">
            <v>1</v>
          </cell>
          <cell r="C40">
            <v>0</v>
          </cell>
          <cell r="D40">
            <v>1</v>
          </cell>
          <cell r="E40">
            <v>0</v>
          </cell>
          <cell r="F40">
            <v>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 t="str">
            <v>2018-01-15 10:27:39</v>
          </cell>
          <cell r="B41">
            <v>1</v>
          </cell>
          <cell r="C41">
            <v>0</v>
          </cell>
          <cell r="D41">
            <v>1</v>
          </cell>
          <cell r="E41">
            <v>0</v>
          </cell>
          <cell r="F41">
            <v>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2018-01-15 10:33:12</v>
          </cell>
          <cell r="B42">
            <v>1</v>
          </cell>
          <cell r="C42">
            <v>0</v>
          </cell>
          <cell r="D42">
            <v>1</v>
          </cell>
          <cell r="E42">
            <v>1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2018-01-15 10:34:14</v>
          </cell>
          <cell r="B43">
            <v>1</v>
          </cell>
          <cell r="C43">
            <v>0</v>
          </cell>
          <cell r="D43">
            <v>1</v>
          </cell>
          <cell r="E43">
            <v>0</v>
          </cell>
          <cell r="F43">
            <v>1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</row>
        <row r="44">
          <cell r="A44" t="str">
            <v>2018-01-15 10:34:45</v>
          </cell>
          <cell r="B44">
            <v>1</v>
          </cell>
          <cell r="C44">
            <v>0</v>
          </cell>
          <cell r="D44">
            <v>1</v>
          </cell>
          <cell r="E44">
            <v>0</v>
          </cell>
          <cell r="F44">
            <v>1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2018-01-15 10:34:47</v>
          </cell>
          <cell r="B45">
            <v>1</v>
          </cell>
          <cell r="C45">
            <v>0</v>
          </cell>
          <cell r="D45">
            <v>1</v>
          </cell>
          <cell r="E45">
            <v>1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2018-01-15 10:35:23</v>
          </cell>
          <cell r="B46">
            <v>1</v>
          </cell>
          <cell r="C46">
            <v>0</v>
          </cell>
          <cell r="D46">
            <v>1</v>
          </cell>
          <cell r="E46">
            <v>0</v>
          </cell>
          <cell r="F46">
            <v>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 t="str">
            <v>2018-01-15 10:36:24</v>
          </cell>
          <cell r="B47">
            <v>1</v>
          </cell>
          <cell r="C47">
            <v>0</v>
          </cell>
          <cell r="D47">
            <v>1</v>
          </cell>
          <cell r="E47">
            <v>0</v>
          </cell>
          <cell r="F47">
            <v>1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</row>
        <row r="48">
          <cell r="A48" t="str">
            <v>2018-01-15 10:42:07</v>
          </cell>
          <cell r="B48">
            <v>1</v>
          </cell>
          <cell r="C48">
            <v>0</v>
          </cell>
          <cell r="D48">
            <v>1</v>
          </cell>
          <cell r="E48">
            <v>1</v>
          </cell>
          <cell r="F48">
            <v>1</v>
          </cell>
          <cell r="G48">
            <v>1</v>
          </cell>
          <cell r="H48">
            <v>0</v>
          </cell>
          <cell r="I48">
            <v>0</v>
          </cell>
          <cell r="J48">
            <v>0</v>
          </cell>
        </row>
        <row r="49">
          <cell r="A49" t="str">
            <v>2018-01-15 10:43:01</v>
          </cell>
          <cell r="B49">
            <v>1</v>
          </cell>
          <cell r="C49">
            <v>0</v>
          </cell>
          <cell r="D49">
            <v>1</v>
          </cell>
          <cell r="E49">
            <v>0</v>
          </cell>
          <cell r="F49">
            <v>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 t="str">
            <v>2018-01-15 10:46:40</v>
          </cell>
          <cell r="B50">
            <v>1</v>
          </cell>
          <cell r="C50">
            <v>0</v>
          </cell>
          <cell r="D50">
            <v>1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2018-01-15 10:47:48</v>
          </cell>
          <cell r="B51">
            <v>1</v>
          </cell>
          <cell r="C51">
            <v>0</v>
          </cell>
          <cell r="D51">
            <v>1</v>
          </cell>
          <cell r="E51">
            <v>0</v>
          </cell>
          <cell r="F51">
            <v>1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2018-01-15 10:50:26</v>
          </cell>
          <cell r="B52">
            <v>1</v>
          </cell>
          <cell r="C52">
            <v>0</v>
          </cell>
          <cell r="D52">
            <v>1</v>
          </cell>
          <cell r="E52">
            <v>0</v>
          </cell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 t="str">
            <v>2018-01-15 10:51:40</v>
          </cell>
          <cell r="B53">
            <v>1</v>
          </cell>
          <cell r="C53">
            <v>0</v>
          </cell>
          <cell r="D53">
            <v>1</v>
          </cell>
          <cell r="E53">
            <v>0</v>
          </cell>
          <cell r="F53">
            <v>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 t="str">
            <v>2018-01-15 10:54:59</v>
          </cell>
          <cell r="B54">
            <v>1</v>
          </cell>
          <cell r="C54">
            <v>0</v>
          </cell>
          <cell r="D54">
            <v>1</v>
          </cell>
          <cell r="E54">
            <v>0</v>
          </cell>
          <cell r="F54">
            <v>1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</row>
        <row r="55">
          <cell r="A55" t="str">
            <v>2018-01-15 10:58:44</v>
          </cell>
          <cell r="B55">
            <v>1</v>
          </cell>
          <cell r="C55">
            <v>0</v>
          </cell>
          <cell r="D55">
            <v>1</v>
          </cell>
          <cell r="E55">
            <v>0</v>
          </cell>
          <cell r="F55">
            <v>1</v>
          </cell>
          <cell r="G55">
            <v>1</v>
          </cell>
          <cell r="H55">
            <v>0</v>
          </cell>
          <cell r="I55">
            <v>0</v>
          </cell>
          <cell r="J55">
            <v>0</v>
          </cell>
        </row>
        <row r="56">
          <cell r="A56" t="str">
            <v>2018-01-15 11:24:23</v>
          </cell>
          <cell r="B56">
            <v>1</v>
          </cell>
          <cell r="C56">
            <v>0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0</v>
          </cell>
          <cell r="J56">
            <v>0</v>
          </cell>
        </row>
        <row r="57">
          <cell r="A57" t="str">
            <v>2018-01-15 11:31:52</v>
          </cell>
          <cell r="B57">
            <v>1</v>
          </cell>
          <cell r="C57">
            <v>0</v>
          </cell>
          <cell r="D57">
            <v>1</v>
          </cell>
          <cell r="E57">
            <v>0</v>
          </cell>
          <cell r="F57">
            <v>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 t="str">
            <v>2018-01-15 11:38:33</v>
          </cell>
          <cell r="B58">
            <v>1</v>
          </cell>
          <cell r="C58">
            <v>0</v>
          </cell>
          <cell r="D58">
            <v>1</v>
          </cell>
          <cell r="E58">
            <v>0</v>
          </cell>
          <cell r="F58">
            <v>1</v>
          </cell>
          <cell r="G58">
            <v>1</v>
          </cell>
          <cell r="H58">
            <v>0</v>
          </cell>
          <cell r="I58">
            <v>0</v>
          </cell>
          <cell r="J58">
            <v>0</v>
          </cell>
        </row>
        <row r="59">
          <cell r="A59" t="str">
            <v>2018-01-15 11:52:14</v>
          </cell>
          <cell r="B59">
            <v>1</v>
          </cell>
          <cell r="C59">
            <v>0</v>
          </cell>
          <cell r="D59">
            <v>1</v>
          </cell>
          <cell r="E59">
            <v>0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 t="str">
            <v>2018-01-15 12:00:35</v>
          </cell>
          <cell r="B60">
            <v>1</v>
          </cell>
          <cell r="C60">
            <v>0</v>
          </cell>
          <cell r="D60">
            <v>1</v>
          </cell>
          <cell r="E60">
            <v>0</v>
          </cell>
          <cell r="F60">
            <v>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 t="str">
            <v>2018-01-15 12:11:05</v>
          </cell>
          <cell r="B61">
            <v>1</v>
          </cell>
          <cell r="C61">
            <v>0</v>
          </cell>
          <cell r="D61">
            <v>1</v>
          </cell>
          <cell r="E61">
            <v>0</v>
          </cell>
          <cell r="F61">
            <v>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 t="str">
            <v>2018-01-15 12:14:41</v>
          </cell>
          <cell r="B62">
            <v>1</v>
          </cell>
          <cell r="C62">
            <v>0</v>
          </cell>
          <cell r="D62">
            <v>1</v>
          </cell>
          <cell r="E62">
            <v>0</v>
          </cell>
          <cell r="F62">
            <v>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2018-01-15 12:14:53</v>
          </cell>
          <cell r="B63">
            <v>1</v>
          </cell>
          <cell r="C63">
            <v>0</v>
          </cell>
          <cell r="D63">
            <v>1</v>
          </cell>
          <cell r="E63">
            <v>0</v>
          </cell>
          <cell r="F63">
            <v>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2018-01-15 12:22:36</v>
          </cell>
          <cell r="B64">
            <v>1</v>
          </cell>
          <cell r="C64">
            <v>0</v>
          </cell>
          <cell r="D64">
            <v>1</v>
          </cell>
          <cell r="E64">
            <v>0</v>
          </cell>
          <cell r="F64">
            <v>1</v>
          </cell>
          <cell r="G64">
            <v>1</v>
          </cell>
          <cell r="H64">
            <v>0</v>
          </cell>
          <cell r="I64">
            <v>0</v>
          </cell>
          <cell r="J64">
            <v>0</v>
          </cell>
        </row>
        <row r="65">
          <cell r="A65" t="str">
            <v>2018-01-15 12:24:29</v>
          </cell>
          <cell r="B65">
            <v>1</v>
          </cell>
          <cell r="C65">
            <v>0</v>
          </cell>
          <cell r="D65">
            <v>1</v>
          </cell>
          <cell r="E65">
            <v>0</v>
          </cell>
          <cell r="F65">
            <v>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2018-01-15 12:27:39</v>
          </cell>
          <cell r="B66">
            <v>1</v>
          </cell>
          <cell r="C66">
            <v>0</v>
          </cell>
          <cell r="D66">
            <v>1</v>
          </cell>
          <cell r="E66">
            <v>0</v>
          </cell>
          <cell r="F66">
            <v>1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2018-01-15 12:31:59</v>
          </cell>
          <cell r="B67">
            <v>1</v>
          </cell>
          <cell r="C67">
            <v>0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0</v>
          </cell>
          <cell r="J67">
            <v>0</v>
          </cell>
        </row>
        <row r="68">
          <cell r="A68" t="str">
            <v>2018-01-15 12:33:11</v>
          </cell>
          <cell r="B68">
            <v>1</v>
          </cell>
          <cell r="C68">
            <v>0</v>
          </cell>
          <cell r="D68">
            <v>1</v>
          </cell>
          <cell r="E68">
            <v>0</v>
          </cell>
          <cell r="F68">
            <v>1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 t="str">
            <v>2018-01-15 12:34:04</v>
          </cell>
          <cell r="B69">
            <v>1</v>
          </cell>
          <cell r="C69">
            <v>0</v>
          </cell>
          <cell r="D69">
            <v>1</v>
          </cell>
          <cell r="E69">
            <v>1</v>
          </cell>
          <cell r="F69">
            <v>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 t="str">
            <v>2018-01-15 12:35:33</v>
          </cell>
          <cell r="B70">
            <v>1</v>
          </cell>
          <cell r="C70">
            <v>0</v>
          </cell>
          <cell r="D70">
            <v>1</v>
          </cell>
          <cell r="E70">
            <v>0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 t="str">
            <v>2018-01-15 12:39:16</v>
          </cell>
          <cell r="B71">
            <v>1</v>
          </cell>
          <cell r="C71">
            <v>0</v>
          </cell>
          <cell r="D71">
            <v>1</v>
          </cell>
          <cell r="E71">
            <v>0</v>
          </cell>
          <cell r="F71">
            <v>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</row>
        <row r="72">
          <cell r="A72" t="str">
            <v>2018-01-15 12:40:03</v>
          </cell>
          <cell r="B72">
            <v>1</v>
          </cell>
          <cell r="C72">
            <v>0</v>
          </cell>
          <cell r="D72">
            <v>1</v>
          </cell>
          <cell r="E72">
            <v>1</v>
          </cell>
          <cell r="F72">
            <v>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2018-01-15 12:46:29</v>
          </cell>
          <cell r="B73">
            <v>1</v>
          </cell>
          <cell r="C73">
            <v>0</v>
          </cell>
          <cell r="D73">
            <v>1</v>
          </cell>
          <cell r="E73">
            <v>0</v>
          </cell>
          <cell r="F73">
            <v>1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 t="str">
            <v>2018-01-15 12:46:35</v>
          </cell>
          <cell r="B74">
            <v>1</v>
          </cell>
          <cell r="C74">
            <v>0</v>
          </cell>
          <cell r="D74">
            <v>1</v>
          </cell>
          <cell r="E74">
            <v>0</v>
          </cell>
          <cell r="F74">
            <v>1</v>
          </cell>
          <cell r="G74">
            <v>1</v>
          </cell>
          <cell r="H74">
            <v>0</v>
          </cell>
          <cell r="I74">
            <v>0</v>
          </cell>
          <cell r="J74">
            <v>0</v>
          </cell>
        </row>
        <row r="75">
          <cell r="A75" t="str">
            <v>2018-01-15 12:51:12</v>
          </cell>
          <cell r="B75">
            <v>1</v>
          </cell>
          <cell r="C75">
            <v>0</v>
          </cell>
          <cell r="D75">
            <v>1</v>
          </cell>
          <cell r="E75">
            <v>0</v>
          </cell>
          <cell r="F75">
            <v>1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 t="str">
            <v>2018-01-15 12:57:24</v>
          </cell>
          <cell r="B76">
            <v>1</v>
          </cell>
          <cell r="C76">
            <v>0</v>
          </cell>
          <cell r="D76">
            <v>1</v>
          </cell>
          <cell r="E76">
            <v>0</v>
          </cell>
          <cell r="F76">
            <v>1</v>
          </cell>
          <cell r="G76">
            <v>1</v>
          </cell>
          <cell r="H76">
            <v>0</v>
          </cell>
          <cell r="I76">
            <v>0</v>
          </cell>
          <cell r="J76">
            <v>0</v>
          </cell>
        </row>
        <row r="77">
          <cell r="A77" t="str">
            <v>2018-01-15 13:01:54</v>
          </cell>
          <cell r="B77">
            <v>1</v>
          </cell>
          <cell r="C77">
            <v>0</v>
          </cell>
          <cell r="D77">
            <v>1</v>
          </cell>
          <cell r="E77">
            <v>0</v>
          </cell>
          <cell r="F77">
            <v>1</v>
          </cell>
          <cell r="G77">
            <v>1</v>
          </cell>
          <cell r="H77">
            <v>0</v>
          </cell>
          <cell r="I77">
            <v>0</v>
          </cell>
          <cell r="J77">
            <v>0</v>
          </cell>
        </row>
        <row r="78">
          <cell r="A78" t="str">
            <v>2018-01-15 13:03:52</v>
          </cell>
          <cell r="B78">
            <v>1</v>
          </cell>
          <cell r="C78">
            <v>0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0</v>
          </cell>
          <cell r="I78">
            <v>0</v>
          </cell>
          <cell r="J78">
            <v>0</v>
          </cell>
        </row>
        <row r="79">
          <cell r="A79" t="str">
            <v>2018-01-15 13:08:51</v>
          </cell>
          <cell r="B79">
            <v>1</v>
          </cell>
          <cell r="C79">
            <v>0</v>
          </cell>
          <cell r="D79">
            <v>1</v>
          </cell>
          <cell r="E79">
            <v>0</v>
          </cell>
          <cell r="F79">
            <v>1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 t="str">
            <v>2018-01-15 13:08:53</v>
          </cell>
          <cell r="B80">
            <v>1</v>
          </cell>
          <cell r="C80">
            <v>0</v>
          </cell>
          <cell r="D80">
            <v>1</v>
          </cell>
          <cell r="E80">
            <v>0</v>
          </cell>
          <cell r="F80">
            <v>1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 t="str">
            <v>2018-01-15 13:10:27</v>
          </cell>
          <cell r="B81">
            <v>1</v>
          </cell>
          <cell r="C81">
            <v>0</v>
          </cell>
          <cell r="D81">
            <v>1</v>
          </cell>
          <cell r="E81">
            <v>0</v>
          </cell>
          <cell r="F81">
            <v>1</v>
          </cell>
          <cell r="G81">
            <v>1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2018-01-15 13:13:36</v>
          </cell>
          <cell r="B82">
            <v>1</v>
          </cell>
          <cell r="C82">
            <v>0</v>
          </cell>
          <cell r="D82">
            <v>1</v>
          </cell>
          <cell r="E82">
            <v>0</v>
          </cell>
          <cell r="F82">
            <v>1</v>
          </cell>
          <cell r="G82">
            <v>1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2018-01-15 13:16:34</v>
          </cell>
          <cell r="B83">
            <v>1</v>
          </cell>
          <cell r="C83">
            <v>0</v>
          </cell>
          <cell r="D83">
            <v>1</v>
          </cell>
          <cell r="E83">
            <v>0</v>
          </cell>
          <cell r="F83">
            <v>1</v>
          </cell>
          <cell r="G83">
            <v>1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2018-01-15 13:18:11</v>
          </cell>
          <cell r="B84">
            <v>1</v>
          </cell>
          <cell r="C84">
            <v>0</v>
          </cell>
          <cell r="D84">
            <v>1</v>
          </cell>
          <cell r="E84">
            <v>0</v>
          </cell>
          <cell r="F84">
            <v>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2018-01-15 13:20:10</v>
          </cell>
          <cell r="B85">
            <v>1</v>
          </cell>
          <cell r="C85">
            <v>0</v>
          </cell>
          <cell r="D85">
            <v>1</v>
          </cell>
          <cell r="E85">
            <v>0</v>
          </cell>
          <cell r="F85">
            <v>1</v>
          </cell>
          <cell r="G85">
            <v>1</v>
          </cell>
          <cell r="H85">
            <v>0</v>
          </cell>
          <cell r="I85">
            <v>0</v>
          </cell>
          <cell r="J85">
            <v>0</v>
          </cell>
        </row>
        <row r="86">
          <cell r="A86" t="str">
            <v>2018-01-15 13:21:58</v>
          </cell>
          <cell r="B86">
            <v>1</v>
          </cell>
          <cell r="C86">
            <v>0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0</v>
          </cell>
          <cell r="I86">
            <v>0</v>
          </cell>
          <cell r="J86">
            <v>0</v>
          </cell>
        </row>
        <row r="87">
          <cell r="A87" t="str">
            <v>2018-01-15 13:24:26</v>
          </cell>
          <cell r="B87">
            <v>1</v>
          </cell>
          <cell r="C87">
            <v>0</v>
          </cell>
          <cell r="D87">
            <v>1</v>
          </cell>
          <cell r="E87">
            <v>0</v>
          </cell>
          <cell r="F87">
            <v>1</v>
          </cell>
          <cell r="G87">
            <v>1</v>
          </cell>
          <cell r="H87">
            <v>0</v>
          </cell>
          <cell r="I87">
            <v>0</v>
          </cell>
          <cell r="J87">
            <v>0</v>
          </cell>
        </row>
        <row r="88">
          <cell r="A88" t="str">
            <v>2018-01-15 13:25:29</v>
          </cell>
          <cell r="B88">
            <v>1</v>
          </cell>
          <cell r="C88">
            <v>0</v>
          </cell>
          <cell r="D88">
            <v>1</v>
          </cell>
          <cell r="E88">
            <v>0</v>
          </cell>
          <cell r="F88">
            <v>1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 t="str">
            <v>2018-01-15 13:28:53</v>
          </cell>
          <cell r="B89">
            <v>1</v>
          </cell>
          <cell r="C89">
            <v>0</v>
          </cell>
          <cell r="D89">
            <v>1</v>
          </cell>
          <cell r="E89">
            <v>0</v>
          </cell>
          <cell r="F89">
            <v>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 t="str">
            <v>2018-01-15 13:30:13</v>
          </cell>
          <cell r="B90">
            <v>1</v>
          </cell>
          <cell r="C90">
            <v>0</v>
          </cell>
          <cell r="D90">
            <v>1</v>
          </cell>
          <cell r="E90">
            <v>0</v>
          </cell>
          <cell r="F90">
            <v>1</v>
          </cell>
          <cell r="G90">
            <v>1</v>
          </cell>
          <cell r="H90">
            <v>0</v>
          </cell>
          <cell r="I90">
            <v>0</v>
          </cell>
          <cell r="J90">
            <v>0</v>
          </cell>
        </row>
        <row r="91">
          <cell r="A91" t="str">
            <v>2018-01-15 13:30:37</v>
          </cell>
          <cell r="B91">
            <v>1</v>
          </cell>
          <cell r="C91">
            <v>0</v>
          </cell>
          <cell r="D91">
            <v>1</v>
          </cell>
          <cell r="E91">
            <v>0</v>
          </cell>
          <cell r="F91">
            <v>1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 t="str">
            <v>2018-01-15 13:30:53</v>
          </cell>
          <cell r="B92">
            <v>1</v>
          </cell>
          <cell r="C92">
            <v>0</v>
          </cell>
          <cell r="D92">
            <v>1</v>
          </cell>
          <cell r="E92">
            <v>0</v>
          </cell>
          <cell r="F92">
            <v>1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 t="str">
            <v>2018-01-15 13:36:16</v>
          </cell>
          <cell r="B93">
            <v>1</v>
          </cell>
          <cell r="C93">
            <v>0</v>
          </cell>
          <cell r="D93">
            <v>1</v>
          </cell>
          <cell r="E93">
            <v>0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</row>
        <row r="94">
          <cell r="A94" t="str">
            <v>2018-01-15 13:38:24</v>
          </cell>
          <cell r="B94">
            <v>1</v>
          </cell>
          <cell r="C94">
            <v>0</v>
          </cell>
          <cell r="D94">
            <v>1</v>
          </cell>
          <cell r="E94">
            <v>0</v>
          </cell>
          <cell r="F94">
            <v>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 t="str">
            <v>2018-01-15 13:38:46</v>
          </cell>
          <cell r="B95">
            <v>1</v>
          </cell>
          <cell r="C95">
            <v>0</v>
          </cell>
          <cell r="D95">
            <v>1</v>
          </cell>
          <cell r="E95">
            <v>0</v>
          </cell>
          <cell r="F95">
            <v>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 t="str">
            <v>2018-01-15 13:43:30</v>
          </cell>
          <cell r="B96">
            <v>1</v>
          </cell>
          <cell r="C96">
            <v>0</v>
          </cell>
          <cell r="D96">
            <v>1</v>
          </cell>
          <cell r="E96">
            <v>0</v>
          </cell>
          <cell r="F96">
            <v>1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 t="str">
            <v>2018-01-15 13:44:00</v>
          </cell>
          <cell r="B97">
            <v>1</v>
          </cell>
          <cell r="C97">
            <v>0</v>
          </cell>
          <cell r="D97">
            <v>1</v>
          </cell>
          <cell r="E97">
            <v>0</v>
          </cell>
          <cell r="F97">
            <v>1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 t="str">
            <v>2018-01-15 13:45:41</v>
          </cell>
          <cell r="B98">
            <v>1</v>
          </cell>
          <cell r="C98">
            <v>0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 t="str">
            <v>2018-01-15 13:47:11</v>
          </cell>
          <cell r="B99">
            <v>1</v>
          </cell>
          <cell r="C99">
            <v>0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 t="str">
            <v>2018-01-15 13:47:40</v>
          </cell>
          <cell r="B100">
            <v>1</v>
          </cell>
          <cell r="C100">
            <v>0</v>
          </cell>
          <cell r="D100">
            <v>1</v>
          </cell>
          <cell r="E100">
            <v>0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 t="str">
            <v>2018-01-15 13:50:11</v>
          </cell>
          <cell r="B101">
            <v>1</v>
          </cell>
          <cell r="C101">
            <v>0</v>
          </cell>
          <cell r="D101">
            <v>1</v>
          </cell>
          <cell r="E101">
            <v>0</v>
          </cell>
          <cell r="F101">
            <v>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 t="str">
            <v>2018-01-15 13:50:40</v>
          </cell>
          <cell r="B102">
            <v>1</v>
          </cell>
          <cell r="C102">
            <v>0</v>
          </cell>
          <cell r="D102">
            <v>1</v>
          </cell>
          <cell r="E102">
            <v>0</v>
          </cell>
          <cell r="F102">
            <v>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 t="str">
            <v>2018-01-15 13:51:29</v>
          </cell>
          <cell r="B103">
            <v>1</v>
          </cell>
          <cell r="C103">
            <v>0</v>
          </cell>
          <cell r="D103">
            <v>1</v>
          </cell>
          <cell r="E103">
            <v>0</v>
          </cell>
          <cell r="F103">
            <v>1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 t="str">
            <v>2018-01-15 13:51:49</v>
          </cell>
          <cell r="B104">
            <v>1</v>
          </cell>
          <cell r="C104">
            <v>0</v>
          </cell>
          <cell r="D104">
            <v>1</v>
          </cell>
          <cell r="E104">
            <v>0</v>
          </cell>
          <cell r="F104">
            <v>1</v>
          </cell>
          <cell r="G104">
            <v>1</v>
          </cell>
          <cell r="H104">
            <v>0</v>
          </cell>
          <cell r="I104">
            <v>0</v>
          </cell>
          <cell r="J104">
            <v>0</v>
          </cell>
        </row>
        <row r="105">
          <cell r="A105" t="str">
            <v>2018-01-15 13:52:18</v>
          </cell>
          <cell r="B105">
            <v>1</v>
          </cell>
          <cell r="C105">
            <v>0</v>
          </cell>
          <cell r="D105">
            <v>1</v>
          </cell>
          <cell r="E105">
            <v>0</v>
          </cell>
          <cell r="F105">
            <v>1</v>
          </cell>
          <cell r="G105">
            <v>1</v>
          </cell>
          <cell r="H105">
            <v>1</v>
          </cell>
          <cell r="I105">
            <v>0</v>
          </cell>
          <cell r="J105">
            <v>0</v>
          </cell>
        </row>
        <row r="106">
          <cell r="A106" t="str">
            <v>2018-01-15 13:54:53</v>
          </cell>
          <cell r="B106">
            <v>1</v>
          </cell>
          <cell r="C106">
            <v>0</v>
          </cell>
          <cell r="D106">
            <v>1</v>
          </cell>
          <cell r="E106">
            <v>0</v>
          </cell>
          <cell r="F106">
            <v>1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</row>
        <row r="107">
          <cell r="A107" t="str">
            <v>2018-01-15 13:55:47</v>
          </cell>
          <cell r="B107">
            <v>1</v>
          </cell>
          <cell r="C107">
            <v>0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0</v>
          </cell>
          <cell r="J107">
            <v>0</v>
          </cell>
        </row>
        <row r="108">
          <cell r="A108" t="str">
            <v>2018-01-15 13:56:09</v>
          </cell>
          <cell r="B108">
            <v>1</v>
          </cell>
          <cell r="C108">
            <v>0</v>
          </cell>
          <cell r="D108">
            <v>1</v>
          </cell>
          <cell r="E108">
            <v>0</v>
          </cell>
          <cell r="F108">
            <v>1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 t="str">
            <v>2018-01-15 14:00:16</v>
          </cell>
          <cell r="B109">
            <v>1</v>
          </cell>
          <cell r="C109">
            <v>0</v>
          </cell>
          <cell r="D109">
            <v>1</v>
          </cell>
          <cell r="E109">
            <v>1</v>
          </cell>
          <cell r="F109">
            <v>1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A110" t="str">
            <v>2018-01-15 14:00:58</v>
          </cell>
          <cell r="B110">
            <v>1</v>
          </cell>
          <cell r="C110">
            <v>0</v>
          </cell>
          <cell r="D110">
            <v>1</v>
          </cell>
          <cell r="E110">
            <v>0</v>
          </cell>
          <cell r="F110">
            <v>1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</row>
        <row r="111">
          <cell r="A111" t="str">
            <v>2018-01-15 14:02:35</v>
          </cell>
          <cell r="B111">
            <v>1</v>
          </cell>
          <cell r="C111">
            <v>1</v>
          </cell>
          <cell r="D111">
            <v>1</v>
          </cell>
          <cell r="E111">
            <v>0</v>
          </cell>
          <cell r="F111">
            <v>1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 t="str">
            <v>2018-01-15 14:07:25</v>
          </cell>
          <cell r="B112">
            <v>1</v>
          </cell>
          <cell r="C112">
            <v>0</v>
          </cell>
          <cell r="D112">
            <v>1</v>
          </cell>
          <cell r="E112">
            <v>0</v>
          </cell>
          <cell r="F112">
            <v>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 t="str">
            <v>2018-01-15 14:09:53</v>
          </cell>
          <cell r="B113">
            <v>1</v>
          </cell>
          <cell r="C113">
            <v>0</v>
          </cell>
          <cell r="D113">
            <v>1</v>
          </cell>
          <cell r="E113">
            <v>0</v>
          </cell>
          <cell r="F113">
            <v>1</v>
          </cell>
          <cell r="G113">
            <v>1</v>
          </cell>
          <cell r="H113">
            <v>0</v>
          </cell>
          <cell r="I113">
            <v>0</v>
          </cell>
          <cell r="J113">
            <v>0</v>
          </cell>
        </row>
        <row r="114">
          <cell r="A114" t="str">
            <v>2018-01-15 14:09:59</v>
          </cell>
          <cell r="B114">
            <v>1</v>
          </cell>
          <cell r="C114">
            <v>0</v>
          </cell>
          <cell r="D114">
            <v>1</v>
          </cell>
          <cell r="E114">
            <v>0</v>
          </cell>
          <cell r="F114">
            <v>1</v>
          </cell>
          <cell r="G114">
            <v>1</v>
          </cell>
          <cell r="H114">
            <v>0</v>
          </cell>
          <cell r="I114">
            <v>0</v>
          </cell>
          <cell r="J114">
            <v>0</v>
          </cell>
        </row>
        <row r="115">
          <cell r="A115" t="str">
            <v>2018-01-15 14:10:22</v>
          </cell>
          <cell r="B115">
            <v>1</v>
          </cell>
          <cell r="C115">
            <v>0</v>
          </cell>
          <cell r="D115">
            <v>1</v>
          </cell>
          <cell r="E115">
            <v>0</v>
          </cell>
          <cell r="F115">
            <v>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 t="str">
            <v>2018-01-15 14:14:17</v>
          </cell>
          <cell r="B116">
            <v>1</v>
          </cell>
          <cell r="C116">
            <v>0</v>
          </cell>
          <cell r="D116">
            <v>1</v>
          </cell>
          <cell r="E116">
            <v>0</v>
          </cell>
          <cell r="F116">
            <v>1</v>
          </cell>
          <cell r="G116">
            <v>1</v>
          </cell>
          <cell r="H116">
            <v>0</v>
          </cell>
          <cell r="I116">
            <v>0</v>
          </cell>
          <cell r="J116">
            <v>1</v>
          </cell>
        </row>
        <row r="117">
          <cell r="A117" t="str">
            <v>2018-01-15 14:14:52</v>
          </cell>
          <cell r="B117">
            <v>1</v>
          </cell>
          <cell r="C117">
            <v>0</v>
          </cell>
          <cell r="D117">
            <v>1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A118" t="str">
            <v>2018-01-15 14:16:19</v>
          </cell>
          <cell r="B118">
            <v>1</v>
          </cell>
          <cell r="C118">
            <v>0</v>
          </cell>
          <cell r="D118">
            <v>1</v>
          </cell>
          <cell r="E118">
            <v>0</v>
          </cell>
          <cell r="F118">
            <v>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A119" t="str">
            <v>2018-01-15 14:21:18</v>
          </cell>
          <cell r="B119">
            <v>1</v>
          </cell>
          <cell r="C119">
            <v>0</v>
          </cell>
          <cell r="D119">
            <v>1</v>
          </cell>
          <cell r="E119">
            <v>0</v>
          </cell>
          <cell r="F119">
            <v>1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A120" t="str">
            <v>2018-01-15 14:21:27</v>
          </cell>
          <cell r="B120">
            <v>1</v>
          </cell>
          <cell r="C120">
            <v>0</v>
          </cell>
          <cell r="D120">
            <v>1</v>
          </cell>
          <cell r="E120">
            <v>0</v>
          </cell>
          <cell r="F120">
            <v>1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 t="str">
            <v>2018-01-15 14:22:42</v>
          </cell>
          <cell r="B121">
            <v>1</v>
          </cell>
          <cell r="C121">
            <v>0</v>
          </cell>
          <cell r="D121">
            <v>1</v>
          </cell>
          <cell r="E121">
            <v>0</v>
          </cell>
          <cell r="F121">
            <v>1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 t="str">
            <v>2018-01-15 14:23:07</v>
          </cell>
          <cell r="B122">
            <v>1</v>
          </cell>
          <cell r="C122">
            <v>0</v>
          </cell>
          <cell r="D122">
            <v>1</v>
          </cell>
          <cell r="E122">
            <v>0</v>
          </cell>
          <cell r="F122">
            <v>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 t="str">
            <v>2018-01-15 14:27:36</v>
          </cell>
          <cell r="B123">
            <v>1</v>
          </cell>
          <cell r="C123">
            <v>0</v>
          </cell>
          <cell r="D123">
            <v>1</v>
          </cell>
          <cell r="E123">
            <v>1</v>
          </cell>
          <cell r="F123">
            <v>1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A124" t="str">
            <v>2018-01-15 14:29:25</v>
          </cell>
          <cell r="B124">
            <v>1</v>
          </cell>
          <cell r="C124">
            <v>0</v>
          </cell>
          <cell r="D124">
            <v>1</v>
          </cell>
          <cell r="E124">
            <v>0</v>
          </cell>
          <cell r="F124">
            <v>1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 t="str">
            <v>2018-01-15 14:31:22</v>
          </cell>
          <cell r="B125">
            <v>1</v>
          </cell>
          <cell r="C125">
            <v>0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0</v>
          </cell>
          <cell r="I125">
            <v>0</v>
          </cell>
          <cell r="J125">
            <v>0</v>
          </cell>
        </row>
        <row r="126">
          <cell r="A126" t="str">
            <v>2018-01-15 14:33:16</v>
          </cell>
          <cell r="B126">
            <v>1</v>
          </cell>
          <cell r="C126">
            <v>0</v>
          </cell>
          <cell r="D126">
            <v>1</v>
          </cell>
          <cell r="E126">
            <v>0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 t="str">
            <v>2018-01-15 14:34:11</v>
          </cell>
          <cell r="B127">
            <v>1</v>
          </cell>
          <cell r="C127">
            <v>0</v>
          </cell>
          <cell r="D127">
            <v>1</v>
          </cell>
          <cell r="E127">
            <v>0</v>
          </cell>
          <cell r="F127">
            <v>1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 t="str">
            <v>2018-01-15 14:36:28</v>
          </cell>
          <cell r="B128">
            <v>1</v>
          </cell>
          <cell r="C128">
            <v>0</v>
          </cell>
          <cell r="D128">
            <v>1</v>
          </cell>
          <cell r="E128">
            <v>0</v>
          </cell>
          <cell r="F128">
            <v>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A129" t="str">
            <v>2018-01-15 14:38:02</v>
          </cell>
          <cell r="B129">
            <v>1</v>
          </cell>
          <cell r="C129">
            <v>0</v>
          </cell>
          <cell r="D129">
            <v>1</v>
          </cell>
          <cell r="E129">
            <v>0</v>
          </cell>
          <cell r="F129">
            <v>1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 t="str">
            <v>2018-01-15 14:46:14</v>
          </cell>
          <cell r="B130">
            <v>1</v>
          </cell>
          <cell r="C130">
            <v>0</v>
          </cell>
          <cell r="D130">
            <v>1</v>
          </cell>
          <cell r="E130">
            <v>1</v>
          </cell>
          <cell r="F130">
            <v>1</v>
          </cell>
          <cell r="G130">
            <v>0</v>
          </cell>
          <cell r="H130">
            <v>0</v>
          </cell>
          <cell r="I130">
            <v>1</v>
          </cell>
          <cell r="J130">
            <v>0</v>
          </cell>
        </row>
        <row r="131">
          <cell r="A131" t="str">
            <v>2018-01-15 15:17:43</v>
          </cell>
          <cell r="B131">
            <v>1</v>
          </cell>
          <cell r="C131">
            <v>0</v>
          </cell>
          <cell r="D131">
            <v>1</v>
          </cell>
          <cell r="E131">
            <v>0</v>
          </cell>
          <cell r="F131">
            <v>1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 t="str">
            <v>2018-01-15 15:54:39</v>
          </cell>
          <cell r="B132">
            <v>1</v>
          </cell>
          <cell r="C132">
            <v>0</v>
          </cell>
          <cell r="D132">
            <v>1</v>
          </cell>
          <cell r="E132">
            <v>0</v>
          </cell>
          <cell r="F132">
            <v>1</v>
          </cell>
          <cell r="G132">
            <v>1</v>
          </cell>
          <cell r="H132">
            <v>0</v>
          </cell>
          <cell r="I132">
            <v>0</v>
          </cell>
          <cell r="J132">
            <v>0</v>
          </cell>
        </row>
        <row r="133">
          <cell r="A133" t="str">
            <v>2018-01-15 15:57:19</v>
          </cell>
          <cell r="B133">
            <v>1</v>
          </cell>
          <cell r="C133">
            <v>0</v>
          </cell>
          <cell r="D133">
            <v>1</v>
          </cell>
          <cell r="E133">
            <v>0</v>
          </cell>
          <cell r="F133">
            <v>1</v>
          </cell>
          <cell r="G133">
            <v>0</v>
          </cell>
          <cell r="H133">
            <v>0</v>
          </cell>
          <cell r="I133">
            <v>1</v>
          </cell>
          <cell r="J133">
            <v>0</v>
          </cell>
        </row>
        <row r="134">
          <cell r="A134" t="str">
            <v>2018-01-15 16:21:35</v>
          </cell>
          <cell r="B134">
            <v>1</v>
          </cell>
          <cell r="C134">
            <v>0</v>
          </cell>
          <cell r="D134">
            <v>1</v>
          </cell>
          <cell r="E134">
            <v>0</v>
          </cell>
          <cell r="F134">
            <v>1</v>
          </cell>
          <cell r="G134">
            <v>1</v>
          </cell>
          <cell r="H134">
            <v>0</v>
          </cell>
          <cell r="I134">
            <v>0</v>
          </cell>
          <cell r="J134">
            <v>0</v>
          </cell>
        </row>
        <row r="135">
          <cell r="A135" t="str">
            <v>2018-01-15 16:28:18</v>
          </cell>
          <cell r="B135">
            <v>1</v>
          </cell>
          <cell r="C135">
            <v>0</v>
          </cell>
          <cell r="D135">
            <v>1</v>
          </cell>
          <cell r="E135">
            <v>0</v>
          </cell>
          <cell r="F135">
            <v>1</v>
          </cell>
          <cell r="G135">
            <v>1</v>
          </cell>
          <cell r="H135">
            <v>0</v>
          </cell>
          <cell r="I135">
            <v>0</v>
          </cell>
          <cell r="J135">
            <v>0</v>
          </cell>
        </row>
        <row r="136">
          <cell r="A136" t="str">
            <v>2018-01-15 16:32:37</v>
          </cell>
          <cell r="B136">
            <v>1</v>
          </cell>
          <cell r="C136">
            <v>0</v>
          </cell>
          <cell r="D136">
            <v>1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A137" t="str">
            <v>2018-01-15 16:35:15</v>
          </cell>
          <cell r="B137">
            <v>1</v>
          </cell>
          <cell r="C137">
            <v>0</v>
          </cell>
          <cell r="D137">
            <v>1</v>
          </cell>
          <cell r="E137">
            <v>1</v>
          </cell>
          <cell r="F137">
            <v>1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 t="str">
            <v>2018-01-15 16:36:36</v>
          </cell>
          <cell r="B138">
            <v>1</v>
          </cell>
          <cell r="C138">
            <v>0</v>
          </cell>
          <cell r="D138">
            <v>1</v>
          </cell>
          <cell r="E138">
            <v>0</v>
          </cell>
          <cell r="F138">
            <v>1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A139" t="str">
            <v>2018-01-15 18:08:27</v>
          </cell>
          <cell r="B139">
            <v>1</v>
          </cell>
          <cell r="C139">
            <v>0</v>
          </cell>
          <cell r="D139">
            <v>1</v>
          </cell>
          <cell r="E139">
            <v>0</v>
          </cell>
          <cell r="F139">
            <v>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 t="str">
            <v>2018-01-15 18:30:23</v>
          </cell>
          <cell r="B140">
            <v>1</v>
          </cell>
          <cell r="C140">
            <v>0</v>
          </cell>
          <cell r="D140">
            <v>1</v>
          </cell>
          <cell r="E140">
            <v>0</v>
          </cell>
          <cell r="F140">
            <v>1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 t="str">
            <v>2018-01-16 08:51:10</v>
          </cell>
          <cell r="B141">
            <v>1</v>
          </cell>
          <cell r="C141">
            <v>0</v>
          </cell>
          <cell r="D141">
            <v>1</v>
          </cell>
          <cell r="E141">
            <v>0</v>
          </cell>
          <cell r="F141">
            <v>1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A142" t="str">
            <v>2018-01-16 10:22:13</v>
          </cell>
          <cell r="B142">
            <v>1</v>
          </cell>
          <cell r="C142">
            <v>0</v>
          </cell>
          <cell r="D142">
            <v>1</v>
          </cell>
          <cell r="E142">
            <v>0</v>
          </cell>
          <cell r="F142">
            <v>1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A143" t="str">
            <v>2018-01-16 10:22:44</v>
          </cell>
          <cell r="B143">
            <v>1</v>
          </cell>
          <cell r="C143">
            <v>0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</row>
        <row r="144">
          <cell r="A144" t="str">
            <v>2018-01-16 10:23:09</v>
          </cell>
          <cell r="B144">
            <v>1</v>
          </cell>
          <cell r="C144">
            <v>0</v>
          </cell>
          <cell r="D144">
            <v>1</v>
          </cell>
          <cell r="E144">
            <v>0</v>
          </cell>
          <cell r="F144">
            <v>1</v>
          </cell>
          <cell r="G144">
            <v>0</v>
          </cell>
          <cell r="H144">
            <v>0</v>
          </cell>
          <cell r="I144">
            <v>1</v>
          </cell>
          <cell r="J144">
            <v>0</v>
          </cell>
        </row>
        <row r="145">
          <cell r="A145" t="str">
            <v>2018-01-16 10:28:34</v>
          </cell>
          <cell r="B145">
            <v>1</v>
          </cell>
          <cell r="C145">
            <v>0</v>
          </cell>
          <cell r="D145">
            <v>1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A146" t="str">
            <v>2018-01-16 10:28:43</v>
          </cell>
          <cell r="B146">
            <v>1</v>
          </cell>
          <cell r="C146">
            <v>1</v>
          </cell>
          <cell r="D146">
            <v>1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A147" t="str">
            <v>2018-01-16 10:30:14</v>
          </cell>
          <cell r="B147">
            <v>1</v>
          </cell>
          <cell r="C147">
            <v>0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0</v>
          </cell>
          <cell r="J147">
            <v>0</v>
          </cell>
        </row>
        <row r="148">
          <cell r="A148" t="str">
            <v>2018-01-16 10:31:15</v>
          </cell>
          <cell r="B148">
            <v>1</v>
          </cell>
          <cell r="C148">
            <v>0</v>
          </cell>
          <cell r="D148">
            <v>1</v>
          </cell>
          <cell r="E148">
            <v>0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</row>
        <row r="149">
          <cell r="A149" t="str">
            <v>2018-01-16 10:35:01</v>
          </cell>
          <cell r="B149">
            <v>1</v>
          </cell>
          <cell r="C149">
            <v>0</v>
          </cell>
          <cell r="D149">
            <v>1</v>
          </cell>
          <cell r="E149">
            <v>0</v>
          </cell>
          <cell r="F149">
            <v>1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A150" t="str">
            <v>2018-01-16 10:36:28</v>
          </cell>
          <cell r="B150">
            <v>1</v>
          </cell>
          <cell r="C150">
            <v>0</v>
          </cell>
          <cell r="D150">
            <v>1</v>
          </cell>
          <cell r="E150">
            <v>0</v>
          </cell>
          <cell r="F150">
            <v>1</v>
          </cell>
          <cell r="G150">
            <v>1</v>
          </cell>
          <cell r="H150">
            <v>0</v>
          </cell>
          <cell r="I150">
            <v>0</v>
          </cell>
          <cell r="J150">
            <v>0</v>
          </cell>
        </row>
        <row r="151">
          <cell r="A151" t="str">
            <v>2018-01-16 10:38:24</v>
          </cell>
          <cell r="B151">
            <v>1</v>
          </cell>
          <cell r="C151">
            <v>0</v>
          </cell>
          <cell r="D151">
            <v>1</v>
          </cell>
          <cell r="E151">
            <v>1</v>
          </cell>
          <cell r="F151">
            <v>1</v>
          </cell>
          <cell r="G151">
            <v>0</v>
          </cell>
          <cell r="H151">
            <v>1</v>
          </cell>
          <cell r="I151">
            <v>0</v>
          </cell>
          <cell r="J151">
            <v>0</v>
          </cell>
        </row>
        <row r="152">
          <cell r="A152" t="str">
            <v>2018-01-16 10:39:41</v>
          </cell>
          <cell r="B152">
            <v>1</v>
          </cell>
          <cell r="C152">
            <v>0</v>
          </cell>
          <cell r="D152">
            <v>1</v>
          </cell>
          <cell r="E152">
            <v>0</v>
          </cell>
          <cell r="F152">
            <v>1</v>
          </cell>
          <cell r="G152">
            <v>1</v>
          </cell>
          <cell r="H152">
            <v>0</v>
          </cell>
          <cell r="I152">
            <v>0</v>
          </cell>
          <cell r="J152">
            <v>0</v>
          </cell>
        </row>
        <row r="153">
          <cell r="A153" t="str">
            <v>2018-01-16 10:43:42</v>
          </cell>
          <cell r="B153">
            <v>1</v>
          </cell>
          <cell r="C153">
            <v>0</v>
          </cell>
          <cell r="D153">
            <v>1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A154" t="str">
            <v>2018-01-16 10:44:57</v>
          </cell>
          <cell r="B154">
            <v>1</v>
          </cell>
          <cell r="C154">
            <v>0</v>
          </cell>
          <cell r="D154">
            <v>1</v>
          </cell>
          <cell r="E154">
            <v>0</v>
          </cell>
          <cell r="F154">
            <v>1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A155" t="str">
            <v>2018-01-16 10:46:06</v>
          </cell>
          <cell r="B155">
            <v>1</v>
          </cell>
          <cell r="C155">
            <v>0</v>
          </cell>
          <cell r="D155">
            <v>1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0</v>
          </cell>
          <cell r="J155">
            <v>0</v>
          </cell>
        </row>
        <row r="156">
          <cell r="A156" t="str">
            <v>2018-01-16 10:52:07</v>
          </cell>
          <cell r="B156">
            <v>1</v>
          </cell>
          <cell r="C156">
            <v>0</v>
          </cell>
          <cell r="D156">
            <v>1</v>
          </cell>
          <cell r="E156">
            <v>0</v>
          </cell>
          <cell r="F156">
            <v>1</v>
          </cell>
          <cell r="G156">
            <v>1</v>
          </cell>
          <cell r="H156">
            <v>0</v>
          </cell>
          <cell r="I156">
            <v>0</v>
          </cell>
          <cell r="J156">
            <v>0</v>
          </cell>
        </row>
        <row r="157">
          <cell r="A157" t="str">
            <v>2018-01-16 10:52:32</v>
          </cell>
          <cell r="B157">
            <v>1</v>
          </cell>
          <cell r="C157">
            <v>0</v>
          </cell>
          <cell r="D157">
            <v>1</v>
          </cell>
          <cell r="E157">
            <v>1</v>
          </cell>
          <cell r="F157">
            <v>1</v>
          </cell>
          <cell r="G157">
            <v>1</v>
          </cell>
          <cell r="H157">
            <v>1</v>
          </cell>
          <cell r="I157">
            <v>0</v>
          </cell>
          <cell r="J157">
            <v>0</v>
          </cell>
        </row>
        <row r="158">
          <cell r="A158" t="str">
            <v>2018-01-16 10:55:45</v>
          </cell>
          <cell r="B158">
            <v>1</v>
          </cell>
          <cell r="C158">
            <v>0</v>
          </cell>
          <cell r="D158">
            <v>1</v>
          </cell>
          <cell r="E158">
            <v>0</v>
          </cell>
          <cell r="F158">
            <v>1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</row>
        <row r="159">
          <cell r="A159" t="str">
            <v>2018-01-16 11:00:04</v>
          </cell>
          <cell r="B159">
            <v>1</v>
          </cell>
          <cell r="C159">
            <v>0</v>
          </cell>
          <cell r="D159">
            <v>1</v>
          </cell>
          <cell r="E159">
            <v>0</v>
          </cell>
          <cell r="F159">
            <v>1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</row>
        <row r="160">
          <cell r="A160" t="str">
            <v>2018-01-16 11:02:13</v>
          </cell>
          <cell r="B160">
            <v>1</v>
          </cell>
          <cell r="C160">
            <v>0</v>
          </cell>
          <cell r="D160">
            <v>1</v>
          </cell>
          <cell r="E160">
            <v>0</v>
          </cell>
          <cell r="F160">
            <v>1</v>
          </cell>
          <cell r="G160">
            <v>1</v>
          </cell>
          <cell r="H160">
            <v>0</v>
          </cell>
          <cell r="I160">
            <v>0</v>
          </cell>
          <cell r="J160">
            <v>0</v>
          </cell>
        </row>
        <row r="161">
          <cell r="A161" t="str">
            <v>2018-01-16 11:02:17</v>
          </cell>
          <cell r="B161">
            <v>1</v>
          </cell>
          <cell r="C161">
            <v>0</v>
          </cell>
          <cell r="D161">
            <v>1</v>
          </cell>
          <cell r="E161">
            <v>0</v>
          </cell>
          <cell r="F161">
            <v>1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</row>
        <row r="162">
          <cell r="A162" t="str">
            <v>2018-01-16 11:02:55</v>
          </cell>
          <cell r="B162">
            <v>1</v>
          </cell>
          <cell r="C162">
            <v>0</v>
          </cell>
          <cell r="D162">
            <v>1</v>
          </cell>
          <cell r="E162">
            <v>1</v>
          </cell>
          <cell r="F162">
            <v>1</v>
          </cell>
          <cell r="G162">
            <v>1</v>
          </cell>
          <cell r="H162">
            <v>1</v>
          </cell>
          <cell r="I162">
            <v>0</v>
          </cell>
          <cell r="J162">
            <v>0</v>
          </cell>
        </row>
        <row r="163">
          <cell r="A163" t="str">
            <v>2018-01-16 11:03:14</v>
          </cell>
          <cell r="B163">
            <v>1</v>
          </cell>
          <cell r="C163">
            <v>0</v>
          </cell>
          <cell r="D163">
            <v>1</v>
          </cell>
          <cell r="E163">
            <v>0</v>
          </cell>
          <cell r="F163">
            <v>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A164" t="str">
            <v>2018-01-16 11:06:38</v>
          </cell>
          <cell r="B164">
            <v>1</v>
          </cell>
          <cell r="C164">
            <v>0</v>
          </cell>
          <cell r="D164">
            <v>1</v>
          </cell>
          <cell r="E164">
            <v>0</v>
          </cell>
          <cell r="F164">
            <v>1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A165" t="str">
            <v>2018-01-16 11:08:59</v>
          </cell>
          <cell r="B165">
            <v>1</v>
          </cell>
          <cell r="C165">
            <v>0</v>
          </cell>
          <cell r="D165">
            <v>1</v>
          </cell>
          <cell r="E165">
            <v>1</v>
          </cell>
          <cell r="F165">
            <v>1</v>
          </cell>
          <cell r="G165">
            <v>1</v>
          </cell>
          <cell r="H165">
            <v>0</v>
          </cell>
          <cell r="I165">
            <v>0</v>
          </cell>
          <cell r="J165">
            <v>0</v>
          </cell>
        </row>
        <row r="166">
          <cell r="A166" t="str">
            <v>2018-01-16 11:09:39</v>
          </cell>
          <cell r="B166">
            <v>1</v>
          </cell>
          <cell r="C166">
            <v>0</v>
          </cell>
          <cell r="D166">
            <v>1</v>
          </cell>
          <cell r="E166">
            <v>0</v>
          </cell>
          <cell r="F166">
            <v>1</v>
          </cell>
          <cell r="G166">
            <v>1</v>
          </cell>
          <cell r="H166">
            <v>0</v>
          </cell>
          <cell r="I166">
            <v>0</v>
          </cell>
          <cell r="J166">
            <v>0</v>
          </cell>
        </row>
        <row r="167">
          <cell r="A167" t="str">
            <v>2018-01-16 11:10:06</v>
          </cell>
          <cell r="B167">
            <v>1</v>
          </cell>
          <cell r="C167">
            <v>0</v>
          </cell>
          <cell r="D167">
            <v>1</v>
          </cell>
          <cell r="E167">
            <v>0</v>
          </cell>
          <cell r="F167">
            <v>1</v>
          </cell>
          <cell r="G167">
            <v>1</v>
          </cell>
          <cell r="H167">
            <v>0</v>
          </cell>
          <cell r="I167">
            <v>0</v>
          </cell>
          <cell r="J167">
            <v>0</v>
          </cell>
        </row>
        <row r="168">
          <cell r="A168" t="str">
            <v>2018-01-16 11:10:20</v>
          </cell>
          <cell r="B168">
            <v>1</v>
          </cell>
          <cell r="C168">
            <v>0</v>
          </cell>
          <cell r="D168">
            <v>1</v>
          </cell>
          <cell r="E168">
            <v>0</v>
          </cell>
          <cell r="F168">
            <v>1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A169" t="str">
            <v>2018-01-16 11:10:26</v>
          </cell>
          <cell r="B169">
            <v>1</v>
          </cell>
          <cell r="C169">
            <v>0</v>
          </cell>
          <cell r="D169">
            <v>1</v>
          </cell>
          <cell r="E169">
            <v>0</v>
          </cell>
          <cell r="F169">
            <v>1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A170" t="str">
            <v>2018-01-16 11:10:31</v>
          </cell>
          <cell r="B170">
            <v>1</v>
          </cell>
          <cell r="C170">
            <v>0</v>
          </cell>
          <cell r="D170">
            <v>1</v>
          </cell>
          <cell r="E170">
            <v>1</v>
          </cell>
          <cell r="F170">
            <v>1</v>
          </cell>
          <cell r="G170">
            <v>1</v>
          </cell>
          <cell r="H170">
            <v>0</v>
          </cell>
          <cell r="I170">
            <v>0</v>
          </cell>
          <cell r="J170">
            <v>0</v>
          </cell>
        </row>
        <row r="171">
          <cell r="A171" t="str">
            <v>2018-01-16 11:10:48</v>
          </cell>
          <cell r="B171">
            <v>1</v>
          </cell>
          <cell r="C171">
            <v>0</v>
          </cell>
          <cell r="D171">
            <v>1</v>
          </cell>
          <cell r="E171">
            <v>0</v>
          </cell>
          <cell r="F171">
            <v>1</v>
          </cell>
          <cell r="G171">
            <v>1</v>
          </cell>
          <cell r="H171">
            <v>0</v>
          </cell>
          <cell r="I171">
            <v>0</v>
          </cell>
          <cell r="J171">
            <v>0</v>
          </cell>
        </row>
        <row r="172">
          <cell r="A172" t="str">
            <v>2018-01-16 11:15:21</v>
          </cell>
          <cell r="B172">
            <v>1</v>
          </cell>
          <cell r="C172">
            <v>0</v>
          </cell>
          <cell r="D172">
            <v>1</v>
          </cell>
          <cell r="E172">
            <v>1</v>
          </cell>
          <cell r="F172">
            <v>1</v>
          </cell>
          <cell r="G172">
            <v>0</v>
          </cell>
          <cell r="H172">
            <v>1</v>
          </cell>
          <cell r="I172">
            <v>0</v>
          </cell>
          <cell r="J172">
            <v>0</v>
          </cell>
        </row>
        <row r="173">
          <cell r="A173" t="str">
            <v>2018-01-16 11:19:43</v>
          </cell>
          <cell r="B173">
            <v>1</v>
          </cell>
          <cell r="C173">
            <v>0</v>
          </cell>
          <cell r="D173">
            <v>1</v>
          </cell>
          <cell r="E173">
            <v>0</v>
          </cell>
          <cell r="F173">
            <v>1</v>
          </cell>
          <cell r="G173">
            <v>1</v>
          </cell>
          <cell r="H173">
            <v>0</v>
          </cell>
          <cell r="I173">
            <v>0</v>
          </cell>
          <cell r="J173">
            <v>0</v>
          </cell>
        </row>
        <row r="174">
          <cell r="A174" t="str">
            <v>2018-01-16 11:24:25</v>
          </cell>
          <cell r="B174">
            <v>1</v>
          </cell>
          <cell r="C174">
            <v>0</v>
          </cell>
          <cell r="D174">
            <v>1</v>
          </cell>
          <cell r="E174">
            <v>0</v>
          </cell>
          <cell r="F174">
            <v>1</v>
          </cell>
          <cell r="G174">
            <v>1</v>
          </cell>
          <cell r="H174">
            <v>0</v>
          </cell>
          <cell r="I174">
            <v>0</v>
          </cell>
          <cell r="J174">
            <v>0</v>
          </cell>
        </row>
        <row r="175">
          <cell r="A175" t="str">
            <v>2018-01-16 11:24:44</v>
          </cell>
          <cell r="B175">
            <v>1</v>
          </cell>
          <cell r="C175">
            <v>0</v>
          </cell>
          <cell r="D175">
            <v>1</v>
          </cell>
          <cell r="E175">
            <v>0</v>
          </cell>
          <cell r="F175">
            <v>1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</row>
        <row r="176">
          <cell r="A176" t="str">
            <v>2018-01-16 11:29:04</v>
          </cell>
          <cell r="B176">
            <v>1</v>
          </cell>
          <cell r="C176">
            <v>0</v>
          </cell>
          <cell r="D176">
            <v>1</v>
          </cell>
          <cell r="E176">
            <v>0</v>
          </cell>
          <cell r="F176">
            <v>1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A177" t="str">
            <v>2018-01-16 11:31:19</v>
          </cell>
          <cell r="B177">
            <v>1</v>
          </cell>
          <cell r="C177">
            <v>0</v>
          </cell>
          <cell r="D177">
            <v>1</v>
          </cell>
          <cell r="E177">
            <v>0</v>
          </cell>
          <cell r="F177">
            <v>1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A178" t="str">
            <v>2018-01-16 11:32:58</v>
          </cell>
          <cell r="B178">
            <v>1</v>
          </cell>
          <cell r="C178">
            <v>0</v>
          </cell>
          <cell r="D178">
            <v>1</v>
          </cell>
          <cell r="E178">
            <v>0</v>
          </cell>
          <cell r="F178">
            <v>1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</row>
        <row r="179">
          <cell r="A179" t="str">
            <v>2018-01-16 11:32:59</v>
          </cell>
          <cell r="B179">
            <v>1</v>
          </cell>
          <cell r="C179">
            <v>0</v>
          </cell>
          <cell r="D179">
            <v>1</v>
          </cell>
          <cell r="E179">
            <v>0</v>
          </cell>
          <cell r="F179">
            <v>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</row>
        <row r="180">
          <cell r="A180" t="str">
            <v>2018-01-16 11:33:24</v>
          </cell>
          <cell r="B180">
            <v>1</v>
          </cell>
          <cell r="C180">
            <v>0</v>
          </cell>
          <cell r="D180">
            <v>1</v>
          </cell>
          <cell r="E180">
            <v>0</v>
          </cell>
          <cell r="F180">
            <v>1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</row>
        <row r="181">
          <cell r="A181" t="str">
            <v>2018-01-16 11:33:45</v>
          </cell>
          <cell r="B181">
            <v>1</v>
          </cell>
          <cell r="C181">
            <v>0</v>
          </cell>
          <cell r="D181">
            <v>1</v>
          </cell>
          <cell r="E181">
            <v>1</v>
          </cell>
          <cell r="F181">
            <v>1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</row>
        <row r="182">
          <cell r="A182" t="str">
            <v>2018-01-16 11:34:10</v>
          </cell>
          <cell r="B182">
            <v>1</v>
          </cell>
          <cell r="C182">
            <v>0</v>
          </cell>
          <cell r="D182">
            <v>1</v>
          </cell>
          <cell r="E182">
            <v>0</v>
          </cell>
          <cell r="F182">
            <v>1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</row>
        <row r="183">
          <cell r="A183" t="str">
            <v>2018-01-16 11:35:57</v>
          </cell>
          <cell r="B183">
            <v>1</v>
          </cell>
          <cell r="C183">
            <v>0</v>
          </cell>
          <cell r="D183">
            <v>1</v>
          </cell>
          <cell r="E183">
            <v>0</v>
          </cell>
          <cell r="F183">
            <v>1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A184" t="str">
            <v>2018-01-16 11:37:00</v>
          </cell>
          <cell r="B184">
            <v>2</v>
          </cell>
          <cell r="C184">
            <v>0</v>
          </cell>
          <cell r="D184">
            <v>1</v>
          </cell>
          <cell r="E184">
            <v>0</v>
          </cell>
          <cell r="F184">
            <v>1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A185" t="str">
            <v>2018-01-16 11:38:07</v>
          </cell>
          <cell r="B185">
            <v>1</v>
          </cell>
          <cell r="C185">
            <v>0</v>
          </cell>
          <cell r="D185">
            <v>1</v>
          </cell>
          <cell r="E185">
            <v>1</v>
          </cell>
          <cell r="F185">
            <v>1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</row>
        <row r="186">
          <cell r="A186" t="str">
            <v>2018-01-16 11:39:12</v>
          </cell>
          <cell r="B186">
            <v>1</v>
          </cell>
          <cell r="C186">
            <v>0</v>
          </cell>
          <cell r="D186">
            <v>1</v>
          </cell>
          <cell r="E186">
            <v>0</v>
          </cell>
          <cell r="F186">
            <v>1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</row>
        <row r="187">
          <cell r="A187" t="str">
            <v>2018-01-16 11:39:31</v>
          </cell>
          <cell r="B187">
            <v>1</v>
          </cell>
          <cell r="C187">
            <v>0</v>
          </cell>
          <cell r="D187">
            <v>1</v>
          </cell>
          <cell r="E187">
            <v>0</v>
          </cell>
          <cell r="F187">
            <v>1</v>
          </cell>
          <cell r="G187">
            <v>1</v>
          </cell>
          <cell r="H187">
            <v>0</v>
          </cell>
          <cell r="I187">
            <v>0</v>
          </cell>
          <cell r="J187">
            <v>0</v>
          </cell>
        </row>
        <row r="188">
          <cell r="A188" t="str">
            <v>2018-01-16 11:39:59</v>
          </cell>
          <cell r="B188">
            <v>1</v>
          </cell>
          <cell r="C188">
            <v>0</v>
          </cell>
          <cell r="D188">
            <v>1</v>
          </cell>
          <cell r="E188">
            <v>0</v>
          </cell>
          <cell r="F188">
            <v>1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</row>
        <row r="189">
          <cell r="A189" t="str">
            <v>2018-01-16 11:40:42</v>
          </cell>
          <cell r="B189">
            <v>1</v>
          </cell>
          <cell r="C189">
            <v>0</v>
          </cell>
          <cell r="D189">
            <v>1</v>
          </cell>
          <cell r="E189">
            <v>0</v>
          </cell>
          <cell r="F189">
            <v>1</v>
          </cell>
          <cell r="G189">
            <v>1</v>
          </cell>
          <cell r="H189">
            <v>0</v>
          </cell>
          <cell r="I189">
            <v>0</v>
          </cell>
          <cell r="J189">
            <v>0</v>
          </cell>
        </row>
        <row r="190">
          <cell r="A190" t="str">
            <v>2018-01-16 11:42:02</v>
          </cell>
          <cell r="B190">
            <v>1</v>
          </cell>
          <cell r="C190">
            <v>0</v>
          </cell>
          <cell r="D190">
            <v>1</v>
          </cell>
          <cell r="E190">
            <v>0</v>
          </cell>
          <cell r="F190">
            <v>1</v>
          </cell>
          <cell r="G190">
            <v>1</v>
          </cell>
          <cell r="H190">
            <v>0</v>
          </cell>
          <cell r="I190">
            <v>0</v>
          </cell>
          <cell r="J190">
            <v>0</v>
          </cell>
        </row>
        <row r="191">
          <cell r="A191" t="str">
            <v>2018-01-16 11:42:03</v>
          </cell>
          <cell r="B191">
            <v>1</v>
          </cell>
          <cell r="C191">
            <v>0</v>
          </cell>
          <cell r="D191">
            <v>1</v>
          </cell>
          <cell r="E191">
            <v>0</v>
          </cell>
          <cell r="F191">
            <v>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</row>
        <row r="192">
          <cell r="A192" t="str">
            <v>2018-01-16 11:45:12</v>
          </cell>
          <cell r="B192">
            <v>1</v>
          </cell>
          <cell r="C192">
            <v>0</v>
          </cell>
          <cell r="D192">
            <v>1</v>
          </cell>
          <cell r="E192">
            <v>0</v>
          </cell>
          <cell r="F192">
            <v>1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A193" t="str">
            <v>2018-01-16 11:45:41</v>
          </cell>
          <cell r="B193">
            <v>1</v>
          </cell>
          <cell r="C193">
            <v>0</v>
          </cell>
          <cell r="D193">
            <v>1</v>
          </cell>
          <cell r="E193">
            <v>0</v>
          </cell>
          <cell r="F193">
            <v>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</row>
        <row r="194">
          <cell r="A194" t="str">
            <v>2018-01-16 11:46:56</v>
          </cell>
          <cell r="B194">
            <v>1</v>
          </cell>
          <cell r="C194">
            <v>0</v>
          </cell>
          <cell r="D194">
            <v>1</v>
          </cell>
          <cell r="E194">
            <v>0</v>
          </cell>
          <cell r="F194">
            <v>1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A195" t="str">
            <v>2018-01-16 11:48:22</v>
          </cell>
          <cell r="B195">
            <v>1</v>
          </cell>
          <cell r="C195">
            <v>0</v>
          </cell>
          <cell r="D195">
            <v>1</v>
          </cell>
          <cell r="E195">
            <v>0</v>
          </cell>
          <cell r="F195">
            <v>1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A196" t="str">
            <v>2018-01-16 11:48:25</v>
          </cell>
          <cell r="B196">
            <v>1</v>
          </cell>
          <cell r="C196">
            <v>0</v>
          </cell>
          <cell r="D196">
            <v>1</v>
          </cell>
          <cell r="E196">
            <v>0</v>
          </cell>
          <cell r="F196">
            <v>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</row>
        <row r="197">
          <cell r="A197" t="str">
            <v>2018-01-16 11:49:00</v>
          </cell>
          <cell r="B197">
            <v>1</v>
          </cell>
          <cell r="C197">
            <v>0</v>
          </cell>
          <cell r="D197">
            <v>1</v>
          </cell>
          <cell r="E197">
            <v>0</v>
          </cell>
          <cell r="F197">
            <v>1</v>
          </cell>
          <cell r="G197">
            <v>1</v>
          </cell>
          <cell r="H197">
            <v>0</v>
          </cell>
          <cell r="I197">
            <v>0</v>
          </cell>
          <cell r="J197">
            <v>0</v>
          </cell>
        </row>
        <row r="198">
          <cell r="A198" t="str">
            <v>2018-01-16 11:50:19</v>
          </cell>
          <cell r="B198">
            <v>1</v>
          </cell>
          <cell r="C198">
            <v>0</v>
          </cell>
          <cell r="D198">
            <v>1</v>
          </cell>
          <cell r="E198">
            <v>0</v>
          </cell>
          <cell r="F198">
            <v>1</v>
          </cell>
          <cell r="G198">
            <v>1</v>
          </cell>
          <cell r="H198">
            <v>0</v>
          </cell>
          <cell r="I198">
            <v>0</v>
          </cell>
          <cell r="J198">
            <v>0</v>
          </cell>
        </row>
        <row r="199">
          <cell r="A199" t="str">
            <v>2018-01-16 11:50:42</v>
          </cell>
          <cell r="B199">
            <v>1</v>
          </cell>
          <cell r="C199">
            <v>0</v>
          </cell>
          <cell r="D199">
            <v>1</v>
          </cell>
          <cell r="E199">
            <v>1</v>
          </cell>
          <cell r="F199">
            <v>1</v>
          </cell>
          <cell r="G199">
            <v>1</v>
          </cell>
          <cell r="H199">
            <v>1</v>
          </cell>
          <cell r="I199">
            <v>0</v>
          </cell>
          <cell r="J199">
            <v>0</v>
          </cell>
        </row>
        <row r="200">
          <cell r="A200" t="str">
            <v>2018-01-16 11:51:34</v>
          </cell>
          <cell r="B200">
            <v>1</v>
          </cell>
          <cell r="C200">
            <v>0</v>
          </cell>
          <cell r="D200">
            <v>1</v>
          </cell>
          <cell r="E200">
            <v>0</v>
          </cell>
          <cell r="F200">
            <v>1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A201" t="str">
            <v>2018-01-16 11:52:20</v>
          </cell>
          <cell r="B201">
            <v>1</v>
          </cell>
          <cell r="C201">
            <v>0</v>
          </cell>
          <cell r="D201">
            <v>1</v>
          </cell>
          <cell r="E201">
            <v>0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A202" t="str">
            <v>2018-01-16 11:52:31</v>
          </cell>
          <cell r="B202">
            <v>1</v>
          </cell>
          <cell r="C202">
            <v>0</v>
          </cell>
          <cell r="D202">
            <v>1</v>
          </cell>
          <cell r="E202">
            <v>0</v>
          </cell>
          <cell r="F202">
            <v>1</v>
          </cell>
          <cell r="G202">
            <v>1</v>
          </cell>
          <cell r="H202">
            <v>0</v>
          </cell>
          <cell r="I202">
            <v>0</v>
          </cell>
          <cell r="J202">
            <v>0</v>
          </cell>
        </row>
        <row r="203">
          <cell r="A203" t="str">
            <v>2018-01-16 11:54:08</v>
          </cell>
          <cell r="B203">
            <v>1</v>
          </cell>
          <cell r="C203">
            <v>0</v>
          </cell>
          <cell r="D203">
            <v>1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0</v>
          </cell>
          <cell r="J203">
            <v>0</v>
          </cell>
        </row>
        <row r="204">
          <cell r="A204" t="str">
            <v>2018-01-16 11:54:14</v>
          </cell>
          <cell r="B204">
            <v>1</v>
          </cell>
          <cell r="C204">
            <v>0</v>
          </cell>
          <cell r="D204">
            <v>1</v>
          </cell>
          <cell r="E204">
            <v>1</v>
          </cell>
          <cell r="F204">
            <v>1</v>
          </cell>
          <cell r="G204">
            <v>1</v>
          </cell>
          <cell r="H204">
            <v>1</v>
          </cell>
          <cell r="I204">
            <v>0</v>
          </cell>
          <cell r="J204">
            <v>0</v>
          </cell>
        </row>
        <row r="205">
          <cell r="A205" t="str">
            <v>2018-01-16 11:54:31</v>
          </cell>
          <cell r="B205">
            <v>1</v>
          </cell>
          <cell r="C205">
            <v>0</v>
          </cell>
          <cell r="D205">
            <v>1</v>
          </cell>
          <cell r="E205">
            <v>0</v>
          </cell>
          <cell r="F205">
            <v>1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</row>
        <row r="206">
          <cell r="A206" t="str">
            <v>2018-01-16 11:55:15</v>
          </cell>
          <cell r="B206">
            <v>1</v>
          </cell>
          <cell r="C206">
            <v>0</v>
          </cell>
          <cell r="D206">
            <v>1</v>
          </cell>
          <cell r="E206">
            <v>1</v>
          </cell>
          <cell r="F206">
            <v>1</v>
          </cell>
          <cell r="G206">
            <v>1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2018-01-16 11:55:37</v>
          </cell>
          <cell r="B207">
            <v>1</v>
          </cell>
          <cell r="C207">
            <v>0</v>
          </cell>
          <cell r="D207">
            <v>1</v>
          </cell>
          <cell r="E207">
            <v>1</v>
          </cell>
          <cell r="F207">
            <v>1</v>
          </cell>
          <cell r="G207">
            <v>0</v>
          </cell>
          <cell r="H207">
            <v>1</v>
          </cell>
          <cell r="I207">
            <v>0</v>
          </cell>
          <cell r="J207">
            <v>0</v>
          </cell>
        </row>
        <row r="208">
          <cell r="A208" t="str">
            <v>2018-01-16 11:55:52</v>
          </cell>
          <cell r="B208">
            <v>1</v>
          </cell>
          <cell r="C208">
            <v>0</v>
          </cell>
          <cell r="D208">
            <v>1</v>
          </cell>
          <cell r="E208">
            <v>0</v>
          </cell>
          <cell r="F208">
            <v>1</v>
          </cell>
          <cell r="G208">
            <v>1</v>
          </cell>
          <cell r="H208">
            <v>0</v>
          </cell>
          <cell r="I208">
            <v>0</v>
          </cell>
          <cell r="J208">
            <v>0</v>
          </cell>
        </row>
        <row r="209">
          <cell r="A209" t="str">
            <v>2018-01-16 11:56:07</v>
          </cell>
          <cell r="B209">
            <v>1</v>
          </cell>
          <cell r="C209">
            <v>1</v>
          </cell>
          <cell r="D209">
            <v>1</v>
          </cell>
          <cell r="E209">
            <v>0</v>
          </cell>
          <cell r="F209">
            <v>1</v>
          </cell>
          <cell r="G209">
            <v>1</v>
          </cell>
          <cell r="H209">
            <v>0</v>
          </cell>
          <cell r="I209">
            <v>0</v>
          </cell>
          <cell r="J209">
            <v>1</v>
          </cell>
        </row>
        <row r="210">
          <cell r="A210" t="str">
            <v>2018-01-16 11:58:24</v>
          </cell>
          <cell r="B210">
            <v>1</v>
          </cell>
          <cell r="C210">
            <v>0</v>
          </cell>
          <cell r="D210">
            <v>1</v>
          </cell>
          <cell r="E210">
            <v>0</v>
          </cell>
          <cell r="F210">
            <v>1</v>
          </cell>
          <cell r="G210">
            <v>1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2018-01-16 11:58:52</v>
          </cell>
          <cell r="B211">
            <v>1</v>
          </cell>
          <cell r="C211">
            <v>0</v>
          </cell>
          <cell r="D211">
            <v>1</v>
          </cell>
          <cell r="E211">
            <v>1</v>
          </cell>
          <cell r="F211">
            <v>1</v>
          </cell>
          <cell r="G211">
            <v>1</v>
          </cell>
          <cell r="H211">
            <v>0</v>
          </cell>
          <cell r="I211">
            <v>0</v>
          </cell>
          <cell r="J211">
            <v>0</v>
          </cell>
        </row>
        <row r="212">
          <cell r="A212" t="str">
            <v>2018-01-16 12:02:23</v>
          </cell>
          <cell r="B212">
            <v>1</v>
          </cell>
          <cell r="C212">
            <v>0</v>
          </cell>
          <cell r="D212">
            <v>1</v>
          </cell>
          <cell r="E212">
            <v>1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</row>
        <row r="213">
          <cell r="A213" t="str">
            <v>2018-01-16 12:02:49</v>
          </cell>
          <cell r="B213">
            <v>1</v>
          </cell>
          <cell r="C213">
            <v>0</v>
          </cell>
          <cell r="D213">
            <v>1</v>
          </cell>
          <cell r="E213">
            <v>0</v>
          </cell>
          <cell r="F213">
            <v>1</v>
          </cell>
          <cell r="G213">
            <v>1</v>
          </cell>
          <cell r="H213">
            <v>0</v>
          </cell>
          <cell r="I213">
            <v>0</v>
          </cell>
          <cell r="J213">
            <v>0</v>
          </cell>
        </row>
        <row r="214">
          <cell r="A214" t="str">
            <v>2018-01-16 12:03:21</v>
          </cell>
          <cell r="B214">
            <v>1</v>
          </cell>
          <cell r="C214">
            <v>0</v>
          </cell>
          <cell r="D214">
            <v>1</v>
          </cell>
          <cell r="E214">
            <v>0</v>
          </cell>
          <cell r="F214">
            <v>1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2018-01-16 12:04:17</v>
          </cell>
          <cell r="B215">
            <v>1</v>
          </cell>
          <cell r="C215">
            <v>0</v>
          </cell>
          <cell r="D215">
            <v>1</v>
          </cell>
          <cell r="E215">
            <v>1</v>
          </cell>
          <cell r="F215">
            <v>1</v>
          </cell>
          <cell r="G215">
            <v>1</v>
          </cell>
          <cell r="H215">
            <v>0</v>
          </cell>
          <cell r="I215">
            <v>0</v>
          </cell>
          <cell r="J215">
            <v>0</v>
          </cell>
        </row>
        <row r="216">
          <cell r="A216" t="str">
            <v>2018-01-16 12:04:38</v>
          </cell>
          <cell r="B216">
            <v>1</v>
          </cell>
          <cell r="C216">
            <v>0</v>
          </cell>
          <cell r="D216">
            <v>1</v>
          </cell>
          <cell r="E216">
            <v>1</v>
          </cell>
          <cell r="F216">
            <v>1</v>
          </cell>
          <cell r="G216">
            <v>0</v>
          </cell>
          <cell r="H216">
            <v>1</v>
          </cell>
          <cell r="I216">
            <v>0</v>
          </cell>
          <cell r="J216">
            <v>0</v>
          </cell>
        </row>
        <row r="217">
          <cell r="A217" t="str">
            <v>2018-01-16 12:05:44</v>
          </cell>
          <cell r="B217">
            <v>1</v>
          </cell>
          <cell r="C217">
            <v>0</v>
          </cell>
          <cell r="D217">
            <v>1</v>
          </cell>
          <cell r="E217">
            <v>0</v>
          </cell>
          <cell r="F217">
            <v>1</v>
          </cell>
          <cell r="G217">
            <v>1</v>
          </cell>
          <cell r="H217">
            <v>0</v>
          </cell>
          <cell r="I217">
            <v>0</v>
          </cell>
          <cell r="J217">
            <v>0</v>
          </cell>
        </row>
        <row r="218">
          <cell r="A218" t="str">
            <v>2018-01-16 12:08:21</v>
          </cell>
          <cell r="B218">
            <v>1</v>
          </cell>
          <cell r="C218">
            <v>0</v>
          </cell>
          <cell r="D218">
            <v>1</v>
          </cell>
          <cell r="E218">
            <v>1</v>
          </cell>
          <cell r="F218">
            <v>1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2018-01-16 12:16:28</v>
          </cell>
          <cell r="B219">
            <v>1</v>
          </cell>
          <cell r="C219">
            <v>0</v>
          </cell>
          <cell r="D219">
            <v>1</v>
          </cell>
          <cell r="E219">
            <v>0</v>
          </cell>
          <cell r="F219">
            <v>1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</row>
        <row r="220">
          <cell r="A220" t="str">
            <v>2018-01-16 12:18:05</v>
          </cell>
          <cell r="B220">
            <v>1</v>
          </cell>
          <cell r="C220">
            <v>0</v>
          </cell>
          <cell r="D220">
            <v>1</v>
          </cell>
          <cell r="E220">
            <v>0</v>
          </cell>
          <cell r="F220">
            <v>1</v>
          </cell>
          <cell r="G220">
            <v>1</v>
          </cell>
          <cell r="H220">
            <v>0</v>
          </cell>
          <cell r="I220">
            <v>0</v>
          </cell>
          <cell r="J220">
            <v>0</v>
          </cell>
        </row>
        <row r="221">
          <cell r="A221" t="str">
            <v>2018-01-16 12:29:21</v>
          </cell>
          <cell r="B221">
            <v>1</v>
          </cell>
          <cell r="C221">
            <v>0</v>
          </cell>
          <cell r="D221">
            <v>1</v>
          </cell>
          <cell r="E221">
            <v>0</v>
          </cell>
          <cell r="F221">
            <v>1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</row>
        <row r="222">
          <cell r="A222" t="str">
            <v>2018-01-16 12:39:09</v>
          </cell>
          <cell r="B222">
            <v>1</v>
          </cell>
          <cell r="C222">
            <v>0</v>
          </cell>
          <cell r="D222">
            <v>1</v>
          </cell>
          <cell r="E222">
            <v>0</v>
          </cell>
          <cell r="F222">
            <v>1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2018-01-16 12:40:51</v>
          </cell>
          <cell r="B223">
            <v>1</v>
          </cell>
          <cell r="C223">
            <v>0</v>
          </cell>
          <cell r="D223">
            <v>1</v>
          </cell>
          <cell r="E223">
            <v>0</v>
          </cell>
          <cell r="F223">
            <v>1</v>
          </cell>
          <cell r="G223">
            <v>1</v>
          </cell>
          <cell r="H223">
            <v>0</v>
          </cell>
          <cell r="I223">
            <v>0</v>
          </cell>
          <cell r="J223">
            <v>0</v>
          </cell>
        </row>
        <row r="224">
          <cell r="A224" t="str">
            <v>2018-01-16 12:48:40</v>
          </cell>
          <cell r="B224">
            <v>1</v>
          </cell>
          <cell r="C224">
            <v>0</v>
          </cell>
          <cell r="D224">
            <v>1</v>
          </cell>
          <cell r="E224">
            <v>1</v>
          </cell>
          <cell r="F224">
            <v>1</v>
          </cell>
          <cell r="G224">
            <v>1</v>
          </cell>
          <cell r="H224">
            <v>0</v>
          </cell>
          <cell r="I224">
            <v>0</v>
          </cell>
          <cell r="J224">
            <v>0</v>
          </cell>
        </row>
        <row r="225">
          <cell r="A225" t="str">
            <v>2018-01-16 12:50:57</v>
          </cell>
          <cell r="B225">
            <v>1</v>
          </cell>
          <cell r="C225">
            <v>0</v>
          </cell>
          <cell r="D225">
            <v>1</v>
          </cell>
          <cell r="E225">
            <v>0</v>
          </cell>
          <cell r="F225">
            <v>1</v>
          </cell>
          <cell r="G225">
            <v>1</v>
          </cell>
          <cell r="H225">
            <v>0</v>
          </cell>
          <cell r="I225">
            <v>0</v>
          </cell>
          <cell r="J225">
            <v>0</v>
          </cell>
        </row>
        <row r="226">
          <cell r="A226" t="str">
            <v>2018-01-16 12:52:21</v>
          </cell>
          <cell r="B226">
            <v>1</v>
          </cell>
          <cell r="C226">
            <v>0</v>
          </cell>
          <cell r="D226">
            <v>1</v>
          </cell>
          <cell r="E226">
            <v>0</v>
          </cell>
          <cell r="F226">
            <v>1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2018-01-16 12:56:27</v>
          </cell>
          <cell r="B227">
            <v>1</v>
          </cell>
          <cell r="C227">
            <v>0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</row>
        <row r="228">
          <cell r="A228" t="str">
            <v>2018-01-16 13:00:56</v>
          </cell>
          <cell r="B228">
            <v>1</v>
          </cell>
          <cell r="C228">
            <v>0</v>
          </cell>
          <cell r="D228">
            <v>1</v>
          </cell>
          <cell r="E228">
            <v>0</v>
          </cell>
          <cell r="F228">
            <v>1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</row>
        <row r="229">
          <cell r="A229" t="str">
            <v>2018-01-16 13:02:39</v>
          </cell>
          <cell r="B229">
            <v>1</v>
          </cell>
          <cell r="C229">
            <v>0</v>
          </cell>
          <cell r="D229">
            <v>1</v>
          </cell>
          <cell r="E229">
            <v>0</v>
          </cell>
          <cell r="F229">
            <v>1</v>
          </cell>
          <cell r="G229">
            <v>1</v>
          </cell>
          <cell r="H229">
            <v>0</v>
          </cell>
          <cell r="I229">
            <v>0</v>
          </cell>
          <cell r="J229">
            <v>0</v>
          </cell>
        </row>
        <row r="230">
          <cell r="A230" t="str">
            <v>2018-01-16 13:04:09</v>
          </cell>
          <cell r="B230">
            <v>1</v>
          </cell>
          <cell r="C230">
            <v>0</v>
          </cell>
          <cell r="D230">
            <v>1</v>
          </cell>
          <cell r="E230">
            <v>0</v>
          </cell>
          <cell r="F230">
            <v>1</v>
          </cell>
          <cell r="G230">
            <v>1</v>
          </cell>
          <cell r="H230">
            <v>0</v>
          </cell>
          <cell r="I230">
            <v>0</v>
          </cell>
          <cell r="J230">
            <v>0</v>
          </cell>
        </row>
        <row r="231">
          <cell r="A231" t="str">
            <v>2018-01-16 13:07:05</v>
          </cell>
          <cell r="B231">
            <v>1</v>
          </cell>
          <cell r="C231">
            <v>0</v>
          </cell>
          <cell r="D231">
            <v>1</v>
          </cell>
          <cell r="E231">
            <v>0</v>
          </cell>
          <cell r="F231">
            <v>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</row>
        <row r="232">
          <cell r="A232" t="str">
            <v>2018-01-16 13:09:58</v>
          </cell>
          <cell r="B232">
            <v>1</v>
          </cell>
          <cell r="C232">
            <v>0</v>
          </cell>
          <cell r="D232">
            <v>1</v>
          </cell>
          <cell r="E232">
            <v>0</v>
          </cell>
          <cell r="F232">
            <v>1</v>
          </cell>
          <cell r="G232">
            <v>1</v>
          </cell>
          <cell r="H232">
            <v>0</v>
          </cell>
          <cell r="I232">
            <v>0</v>
          </cell>
          <cell r="J232">
            <v>0</v>
          </cell>
        </row>
        <row r="233">
          <cell r="A233" t="str">
            <v>2018-01-16 13:10:07</v>
          </cell>
          <cell r="B233">
            <v>1</v>
          </cell>
          <cell r="C233">
            <v>0</v>
          </cell>
          <cell r="D233">
            <v>1</v>
          </cell>
          <cell r="E233">
            <v>0</v>
          </cell>
          <cell r="F233">
            <v>1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</row>
        <row r="234">
          <cell r="A234" t="str">
            <v>2018-01-16 13:12:03</v>
          </cell>
          <cell r="B234">
            <v>1</v>
          </cell>
          <cell r="C234">
            <v>0</v>
          </cell>
          <cell r="D234">
            <v>1</v>
          </cell>
          <cell r="E234">
            <v>1</v>
          </cell>
          <cell r="F234">
            <v>1</v>
          </cell>
          <cell r="G234">
            <v>1</v>
          </cell>
          <cell r="H234">
            <v>0</v>
          </cell>
          <cell r="I234">
            <v>0</v>
          </cell>
          <cell r="J234">
            <v>0</v>
          </cell>
        </row>
        <row r="235">
          <cell r="A235" t="str">
            <v>2018-01-16 13:19:42</v>
          </cell>
          <cell r="B235">
            <v>1</v>
          </cell>
          <cell r="C235">
            <v>0</v>
          </cell>
          <cell r="D235">
            <v>1</v>
          </cell>
          <cell r="E235">
            <v>0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</row>
        <row r="236">
          <cell r="A236" t="str">
            <v>2018-01-16 13:20:44</v>
          </cell>
          <cell r="B236">
            <v>1</v>
          </cell>
          <cell r="C236">
            <v>0</v>
          </cell>
          <cell r="D236">
            <v>1</v>
          </cell>
          <cell r="E236">
            <v>0</v>
          </cell>
          <cell r="F236">
            <v>1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</row>
        <row r="237">
          <cell r="A237" t="str">
            <v>2018-01-16 13:20:56</v>
          </cell>
          <cell r="B237">
            <v>1</v>
          </cell>
          <cell r="C237">
            <v>0</v>
          </cell>
          <cell r="D237">
            <v>1</v>
          </cell>
          <cell r="E237">
            <v>0</v>
          </cell>
          <cell r="F237">
            <v>1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</row>
        <row r="238">
          <cell r="A238" t="str">
            <v>2018-01-16 13:21:38</v>
          </cell>
          <cell r="B238">
            <v>1</v>
          </cell>
          <cell r="C238">
            <v>0</v>
          </cell>
          <cell r="D238">
            <v>1</v>
          </cell>
          <cell r="E238">
            <v>0</v>
          </cell>
          <cell r="F238">
            <v>1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A239" t="str">
            <v>2018-01-16 13:22:08</v>
          </cell>
          <cell r="B239">
            <v>1</v>
          </cell>
          <cell r="C239">
            <v>0</v>
          </cell>
          <cell r="D239">
            <v>1</v>
          </cell>
          <cell r="E239">
            <v>0</v>
          </cell>
          <cell r="F239">
            <v>1</v>
          </cell>
          <cell r="G239">
            <v>1</v>
          </cell>
          <cell r="H239">
            <v>0</v>
          </cell>
          <cell r="I239">
            <v>0</v>
          </cell>
          <cell r="J239">
            <v>0</v>
          </cell>
        </row>
        <row r="240">
          <cell r="A240" t="str">
            <v>2018-01-16 13:22:25</v>
          </cell>
          <cell r="B240">
            <v>1</v>
          </cell>
          <cell r="C240">
            <v>0</v>
          </cell>
          <cell r="D240">
            <v>1</v>
          </cell>
          <cell r="E240">
            <v>1</v>
          </cell>
          <cell r="F240">
            <v>1</v>
          </cell>
          <cell r="G240">
            <v>1</v>
          </cell>
          <cell r="H240">
            <v>0</v>
          </cell>
          <cell r="I240">
            <v>0</v>
          </cell>
          <cell r="J240">
            <v>0</v>
          </cell>
        </row>
        <row r="241">
          <cell r="A241" t="str">
            <v>2018-01-16 13:25:20</v>
          </cell>
          <cell r="B241">
            <v>1</v>
          </cell>
          <cell r="C241">
            <v>0</v>
          </cell>
          <cell r="D241">
            <v>1</v>
          </cell>
          <cell r="E241">
            <v>0</v>
          </cell>
          <cell r="F241">
            <v>1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A242" t="str">
            <v>2018-01-16 13:27:00</v>
          </cell>
          <cell r="B242">
            <v>1</v>
          </cell>
          <cell r="C242">
            <v>0</v>
          </cell>
          <cell r="D242">
            <v>1</v>
          </cell>
          <cell r="E242">
            <v>0</v>
          </cell>
          <cell r="F242">
            <v>1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A243" t="str">
            <v>2018-01-16 13:28:36</v>
          </cell>
          <cell r="B243">
            <v>1</v>
          </cell>
          <cell r="C243">
            <v>0</v>
          </cell>
          <cell r="D243">
            <v>1</v>
          </cell>
          <cell r="E243">
            <v>0</v>
          </cell>
          <cell r="F243">
            <v>1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A244" t="str">
            <v>2018-01-16 13:29:27</v>
          </cell>
          <cell r="B244">
            <v>1</v>
          </cell>
          <cell r="C244">
            <v>0</v>
          </cell>
          <cell r="D244">
            <v>1</v>
          </cell>
          <cell r="E244">
            <v>0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A245" t="str">
            <v>2018-01-16 13:29:58</v>
          </cell>
          <cell r="B245">
            <v>1</v>
          </cell>
          <cell r="C245">
            <v>0</v>
          </cell>
          <cell r="D245">
            <v>1</v>
          </cell>
          <cell r="E245">
            <v>0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</row>
        <row r="246">
          <cell r="A246" t="str">
            <v>2018-01-16 13:30:55</v>
          </cell>
          <cell r="B246">
            <v>1</v>
          </cell>
          <cell r="C246">
            <v>0</v>
          </cell>
          <cell r="D246">
            <v>1</v>
          </cell>
          <cell r="E246">
            <v>1</v>
          </cell>
          <cell r="F246">
            <v>1</v>
          </cell>
          <cell r="G246">
            <v>1</v>
          </cell>
          <cell r="H246">
            <v>1</v>
          </cell>
          <cell r="I246">
            <v>0</v>
          </cell>
          <cell r="J246">
            <v>0</v>
          </cell>
        </row>
        <row r="247">
          <cell r="A247" t="str">
            <v>2018-01-16 13:31:36</v>
          </cell>
          <cell r="B247">
            <v>1</v>
          </cell>
          <cell r="C247">
            <v>0</v>
          </cell>
          <cell r="D247">
            <v>1</v>
          </cell>
          <cell r="E247">
            <v>0</v>
          </cell>
          <cell r="F247">
            <v>1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A248" t="str">
            <v>2018-01-16 13:32:42</v>
          </cell>
          <cell r="B248">
            <v>1</v>
          </cell>
          <cell r="C248">
            <v>0</v>
          </cell>
          <cell r="D248">
            <v>1</v>
          </cell>
          <cell r="E248">
            <v>0</v>
          </cell>
          <cell r="F248">
            <v>1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A249" t="str">
            <v>2018-01-16 13:36:47</v>
          </cell>
          <cell r="B249">
            <v>1</v>
          </cell>
          <cell r="C249">
            <v>0</v>
          </cell>
          <cell r="D249">
            <v>1</v>
          </cell>
          <cell r="E249">
            <v>0</v>
          </cell>
          <cell r="F249">
            <v>1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A250" t="str">
            <v>2018-01-16 13:37:51</v>
          </cell>
          <cell r="B250">
            <v>1</v>
          </cell>
          <cell r="C250">
            <v>0</v>
          </cell>
          <cell r="D250">
            <v>1</v>
          </cell>
          <cell r="E250">
            <v>0</v>
          </cell>
          <cell r="F250">
            <v>1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A251" t="str">
            <v>2018-01-16 13:39:00</v>
          </cell>
          <cell r="B251">
            <v>1</v>
          </cell>
          <cell r="C251">
            <v>0</v>
          </cell>
          <cell r="D251">
            <v>1</v>
          </cell>
          <cell r="E251">
            <v>0</v>
          </cell>
          <cell r="F251">
            <v>1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A252" t="str">
            <v>2018-01-16 13:42:53</v>
          </cell>
          <cell r="B252">
            <v>1</v>
          </cell>
          <cell r="C252">
            <v>0</v>
          </cell>
          <cell r="D252">
            <v>1</v>
          </cell>
          <cell r="E252">
            <v>0</v>
          </cell>
          <cell r="F252">
            <v>1</v>
          </cell>
          <cell r="G252">
            <v>1</v>
          </cell>
          <cell r="H252">
            <v>0</v>
          </cell>
          <cell r="I252">
            <v>0</v>
          </cell>
          <cell r="J252">
            <v>0</v>
          </cell>
        </row>
        <row r="253">
          <cell r="A253" t="str">
            <v>2018-01-16 13:45:55</v>
          </cell>
          <cell r="B253">
            <v>1</v>
          </cell>
          <cell r="C253">
            <v>0</v>
          </cell>
          <cell r="D253">
            <v>1</v>
          </cell>
          <cell r="E253">
            <v>0</v>
          </cell>
          <cell r="F253">
            <v>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</row>
        <row r="254">
          <cell r="A254" t="str">
            <v>2018-01-16 13:47:05</v>
          </cell>
          <cell r="B254">
            <v>1</v>
          </cell>
          <cell r="C254">
            <v>0</v>
          </cell>
          <cell r="D254">
            <v>1</v>
          </cell>
          <cell r="E254">
            <v>0</v>
          </cell>
          <cell r="F254">
            <v>1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A255" t="str">
            <v>2018-01-16 13:52:24</v>
          </cell>
          <cell r="B255">
            <v>1</v>
          </cell>
          <cell r="C255">
            <v>0</v>
          </cell>
          <cell r="D255">
            <v>1</v>
          </cell>
          <cell r="E255">
            <v>0</v>
          </cell>
          <cell r="F255">
            <v>1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</row>
        <row r="256">
          <cell r="A256" t="str">
            <v>2018-01-16 13:53:12</v>
          </cell>
          <cell r="B256">
            <v>1</v>
          </cell>
          <cell r="C256">
            <v>0</v>
          </cell>
          <cell r="D256">
            <v>1</v>
          </cell>
          <cell r="E256">
            <v>1</v>
          </cell>
          <cell r="F256">
            <v>1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</row>
        <row r="257">
          <cell r="A257" t="str">
            <v>2018-01-16 13:53:48</v>
          </cell>
          <cell r="B257">
            <v>1</v>
          </cell>
          <cell r="C257">
            <v>0</v>
          </cell>
          <cell r="D257">
            <v>1</v>
          </cell>
          <cell r="E257">
            <v>1</v>
          </cell>
          <cell r="F257">
            <v>1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</row>
        <row r="258">
          <cell r="A258" t="str">
            <v>2018-01-16 13:53:49</v>
          </cell>
          <cell r="B258">
            <v>1</v>
          </cell>
          <cell r="C258">
            <v>0</v>
          </cell>
          <cell r="D258">
            <v>1</v>
          </cell>
          <cell r="E258">
            <v>1</v>
          </cell>
          <cell r="F258">
            <v>1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</row>
        <row r="259">
          <cell r="A259" t="str">
            <v>2018-01-16 13:56:39</v>
          </cell>
          <cell r="B259">
            <v>1</v>
          </cell>
          <cell r="C259">
            <v>0</v>
          </cell>
          <cell r="D259">
            <v>1</v>
          </cell>
          <cell r="E259">
            <v>0</v>
          </cell>
          <cell r="F259">
            <v>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A260" t="str">
            <v>2018-01-16 13:57:47</v>
          </cell>
          <cell r="B260">
            <v>1</v>
          </cell>
          <cell r="C260">
            <v>0</v>
          </cell>
          <cell r="D260">
            <v>1</v>
          </cell>
          <cell r="E260">
            <v>0</v>
          </cell>
          <cell r="F260">
            <v>1</v>
          </cell>
          <cell r="G260">
            <v>1</v>
          </cell>
          <cell r="H260">
            <v>0</v>
          </cell>
          <cell r="I260">
            <v>0</v>
          </cell>
          <cell r="J260">
            <v>0</v>
          </cell>
        </row>
        <row r="261">
          <cell r="A261" t="str">
            <v>2018-01-16 13:58:41</v>
          </cell>
          <cell r="B261">
            <v>1</v>
          </cell>
          <cell r="C261">
            <v>0</v>
          </cell>
          <cell r="D261">
            <v>1</v>
          </cell>
          <cell r="E261">
            <v>0</v>
          </cell>
          <cell r="F261">
            <v>1</v>
          </cell>
          <cell r="G261">
            <v>1</v>
          </cell>
          <cell r="H261">
            <v>0</v>
          </cell>
          <cell r="I261">
            <v>0</v>
          </cell>
          <cell r="J261">
            <v>1</v>
          </cell>
        </row>
        <row r="262">
          <cell r="A262" t="str">
            <v>2018-01-16 14:00:29</v>
          </cell>
          <cell r="B262">
            <v>1</v>
          </cell>
          <cell r="C262">
            <v>0</v>
          </cell>
          <cell r="D262">
            <v>1</v>
          </cell>
          <cell r="E262">
            <v>0</v>
          </cell>
          <cell r="F262">
            <v>1</v>
          </cell>
          <cell r="G262">
            <v>1</v>
          </cell>
          <cell r="H262">
            <v>0</v>
          </cell>
          <cell r="I262">
            <v>0</v>
          </cell>
          <cell r="J262">
            <v>0</v>
          </cell>
        </row>
        <row r="263">
          <cell r="A263" t="str">
            <v>2018-01-16 14:08:29</v>
          </cell>
          <cell r="B263">
            <v>1</v>
          </cell>
          <cell r="C263">
            <v>1</v>
          </cell>
          <cell r="D263">
            <v>1</v>
          </cell>
          <cell r="E263">
            <v>0</v>
          </cell>
          <cell r="F263">
            <v>1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A264" t="str">
            <v>2018-01-16 14:25:34</v>
          </cell>
          <cell r="B264">
            <v>1</v>
          </cell>
          <cell r="C264">
            <v>0</v>
          </cell>
          <cell r="D264">
            <v>1</v>
          </cell>
          <cell r="E264">
            <v>0</v>
          </cell>
          <cell r="F264">
            <v>1</v>
          </cell>
          <cell r="G264">
            <v>1</v>
          </cell>
          <cell r="H264">
            <v>0</v>
          </cell>
          <cell r="I264">
            <v>0</v>
          </cell>
          <cell r="J264">
            <v>0</v>
          </cell>
        </row>
        <row r="265">
          <cell r="A265" t="str">
            <v>2018-01-16 14:35:58</v>
          </cell>
          <cell r="B265">
            <v>1</v>
          </cell>
          <cell r="C265">
            <v>0</v>
          </cell>
          <cell r="D265">
            <v>1</v>
          </cell>
          <cell r="E265">
            <v>0</v>
          </cell>
          <cell r="F265">
            <v>1</v>
          </cell>
          <cell r="G265">
            <v>1</v>
          </cell>
          <cell r="H265">
            <v>0</v>
          </cell>
          <cell r="I265">
            <v>0</v>
          </cell>
          <cell r="J265">
            <v>0</v>
          </cell>
        </row>
        <row r="266">
          <cell r="A266" t="str">
            <v>2018-01-16 14:38:12</v>
          </cell>
          <cell r="B266">
            <v>1</v>
          </cell>
          <cell r="C266">
            <v>0</v>
          </cell>
          <cell r="D266">
            <v>1</v>
          </cell>
          <cell r="E266">
            <v>0</v>
          </cell>
          <cell r="F266">
            <v>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A267" t="str">
            <v>2018-01-16 14:40:43</v>
          </cell>
          <cell r="B267">
            <v>1</v>
          </cell>
          <cell r="C267">
            <v>0</v>
          </cell>
          <cell r="D267">
            <v>1</v>
          </cell>
          <cell r="E267">
            <v>0</v>
          </cell>
          <cell r="F267">
            <v>1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A268" t="str">
            <v>2018-01-16 14:43:10</v>
          </cell>
          <cell r="B268">
            <v>1</v>
          </cell>
          <cell r="C268">
            <v>0</v>
          </cell>
          <cell r="D268">
            <v>1</v>
          </cell>
          <cell r="E268">
            <v>0</v>
          </cell>
          <cell r="F268">
            <v>1</v>
          </cell>
          <cell r="G268">
            <v>1</v>
          </cell>
          <cell r="H268">
            <v>0</v>
          </cell>
          <cell r="I268">
            <v>0</v>
          </cell>
          <cell r="J268">
            <v>0</v>
          </cell>
        </row>
        <row r="269">
          <cell r="A269" t="str">
            <v>2018-01-16 14:49:53</v>
          </cell>
          <cell r="B269">
            <v>1</v>
          </cell>
          <cell r="C269">
            <v>0</v>
          </cell>
          <cell r="D269">
            <v>1</v>
          </cell>
          <cell r="E269">
            <v>0</v>
          </cell>
          <cell r="F269">
            <v>1</v>
          </cell>
          <cell r="G269">
            <v>1</v>
          </cell>
          <cell r="H269">
            <v>0</v>
          </cell>
          <cell r="I269">
            <v>0</v>
          </cell>
          <cell r="J269">
            <v>0</v>
          </cell>
        </row>
        <row r="270">
          <cell r="A270" t="str">
            <v>2018-01-16 14:56:20</v>
          </cell>
          <cell r="B270">
            <v>1</v>
          </cell>
          <cell r="C270">
            <v>0</v>
          </cell>
          <cell r="D270">
            <v>1</v>
          </cell>
          <cell r="E270">
            <v>0</v>
          </cell>
          <cell r="F270">
            <v>1</v>
          </cell>
          <cell r="G270">
            <v>1</v>
          </cell>
          <cell r="H270">
            <v>0</v>
          </cell>
          <cell r="I270">
            <v>0</v>
          </cell>
          <cell r="J270">
            <v>0</v>
          </cell>
        </row>
        <row r="271">
          <cell r="A271" t="str">
            <v>2018-01-16 14:56:29</v>
          </cell>
          <cell r="B271">
            <v>1</v>
          </cell>
          <cell r="C271">
            <v>0</v>
          </cell>
          <cell r="D271">
            <v>1</v>
          </cell>
          <cell r="E271">
            <v>0</v>
          </cell>
          <cell r="F271">
            <v>1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A272" t="str">
            <v>2018-01-16 14:57:58</v>
          </cell>
          <cell r="B272">
            <v>1</v>
          </cell>
          <cell r="C272">
            <v>0</v>
          </cell>
          <cell r="D272">
            <v>1</v>
          </cell>
          <cell r="E272">
            <v>1</v>
          </cell>
          <cell r="F272">
            <v>1</v>
          </cell>
          <cell r="G272">
            <v>1</v>
          </cell>
          <cell r="H272">
            <v>1</v>
          </cell>
          <cell r="I272">
            <v>0</v>
          </cell>
          <cell r="J272">
            <v>0</v>
          </cell>
        </row>
        <row r="273">
          <cell r="A273" t="str">
            <v>2018-01-16 15:04:26</v>
          </cell>
          <cell r="B273">
            <v>1</v>
          </cell>
          <cell r="C273">
            <v>0</v>
          </cell>
          <cell r="D273">
            <v>1</v>
          </cell>
          <cell r="E273">
            <v>0</v>
          </cell>
          <cell r="F273">
            <v>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A274" t="str">
            <v>2018-01-16 15:47:18</v>
          </cell>
          <cell r="B274">
            <v>1</v>
          </cell>
          <cell r="C274">
            <v>0</v>
          </cell>
          <cell r="D274">
            <v>1</v>
          </cell>
          <cell r="E274">
            <v>1</v>
          </cell>
          <cell r="F274">
            <v>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A275" t="str">
            <v>2018-01-16 15:58:37</v>
          </cell>
          <cell r="B275">
            <v>1</v>
          </cell>
          <cell r="C275">
            <v>0</v>
          </cell>
          <cell r="D275">
            <v>1</v>
          </cell>
          <cell r="E275">
            <v>0</v>
          </cell>
          <cell r="F275">
            <v>1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A276" t="str">
            <v>2018-01-16 15:59:53</v>
          </cell>
          <cell r="B276">
            <v>1</v>
          </cell>
          <cell r="C276">
            <v>0</v>
          </cell>
          <cell r="D276">
            <v>1</v>
          </cell>
          <cell r="E276">
            <v>0</v>
          </cell>
          <cell r="F276">
            <v>1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</row>
        <row r="277">
          <cell r="A277" t="str">
            <v>2018-01-16 16:07:22</v>
          </cell>
          <cell r="B277">
            <v>1</v>
          </cell>
          <cell r="C277">
            <v>0</v>
          </cell>
          <cell r="D277">
            <v>1</v>
          </cell>
          <cell r="E277">
            <v>0</v>
          </cell>
          <cell r="F277">
            <v>1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</row>
        <row r="278">
          <cell r="A278" t="str">
            <v>2018-01-16 16:21:46</v>
          </cell>
          <cell r="B278">
            <v>1</v>
          </cell>
          <cell r="C278">
            <v>0</v>
          </cell>
          <cell r="D278">
            <v>1</v>
          </cell>
          <cell r="E278">
            <v>0</v>
          </cell>
          <cell r="F278">
            <v>1</v>
          </cell>
          <cell r="G278">
            <v>1</v>
          </cell>
          <cell r="H278">
            <v>0</v>
          </cell>
          <cell r="I278">
            <v>0</v>
          </cell>
          <cell r="J278">
            <v>0</v>
          </cell>
        </row>
        <row r="279">
          <cell r="A279" t="str">
            <v>2018-01-16 16:52:48</v>
          </cell>
          <cell r="B279">
            <v>1</v>
          </cell>
          <cell r="C279">
            <v>0</v>
          </cell>
          <cell r="D279">
            <v>1</v>
          </cell>
          <cell r="E279">
            <v>0</v>
          </cell>
          <cell r="F279">
            <v>1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A280" t="str">
            <v>2018-01-16 17:40:39</v>
          </cell>
          <cell r="B280">
            <v>1</v>
          </cell>
          <cell r="C280">
            <v>0</v>
          </cell>
          <cell r="D280">
            <v>1</v>
          </cell>
          <cell r="E280">
            <v>0</v>
          </cell>
          <cell r="F280">
            <v>1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</row>
        <row r="281">
          <cell r="A281" t="str">
            <v>2018-01-17 08:53:43</v>
          </cell>
          <cell r="B281">
            <v>1</v>
          </cell>
          <cell r="C281">
            <v>0</v>
          </cell>
          <cell r="D281">
            <v>1</v>
          </cell>
          <cell r="E281">
            <v>0</v>
          </cell>
          <cell r="F281">
            <v>1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A282" t="str">
            <v>2018-01-17 10:00:29</v>
          </cell>
          <cell r="B282">
            <v>1</v>
          </cell>
          <cell r="C282">
            <v>0</v>
          </cell>
          <cell r="D282">
            <v>1</v>
          </cell>
          <cell r="E282">
            <v>0</v>
          </cell>
          <cell r="F282">
            <v>1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A283" t="str">
            <v>2018-01-17 10:30:22</v>
          </cell>
          <cell r="B283">
            <v>1</v>
          </cell>
          <cell r="C283">
            <v>0</v>
          </cell>
          <cell r="D283">
            <v>1</v>
          </cell>
          <cell r="E283">
            <v>0</v>
          </cell>
          <cell r="F283">
            <v>1</v>
          </cell>
          <cell r="G283">
            <v>1</v>
          </cell>
          <cell r="H283">
            <v>0</v>
          </cell>
          <cell r="I283">
            <v>0</v>
          </cell>
          <cell r="J283">
            <v>0</v>
          </cell>
        </row>
        <row r="284">
          <cell r="A284" t="str">
            <v>2018-01-17 10:31:02</v>
          </cell>
          <cell r="B284">
            <v>1</v>
          </cell>
          <cell r="C284">
            <v>0</v>
          </cell>
          <cell r="D284">
            <v>1</v>
          </cell>
          <cell r="E284">
            <v>0</v>
          </cell>
          <cell r="F284">
            <v>1</v>
          </cell>
          <cell r="G284">
            <v>1</v>
          </cell>
          <cell r="H284">
            <v>0</v>
          </cell>
          <cell r="I284">
            <v>0</v>
          </cell>
          <cell r="J284">
            <v>0</v>
          </cell>
        </row>
        <row r="285">
          <cell r="A285" t="str">
            <v>2018-01-17 10:33:00</v>
          </cell>
          <cell r="B285">
            <v>1</v>
          </cell>
          <cell r="C285">
            <v>0</v>
          </cell>
          <cell r="D285">
            <v>1</v>
          </cell>
          <cell r="E285">
            <v>0</v>
          </cell>
          <cell r="F285">
            <v>1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A286" t="str">
            <v>2018-01-17 10:36:16</v>
          </cell>
          <cell r="B286">
            <v>1</v>
          </cell>
          <cell r="C286">
            <v>0</v>
          </cell>
          <cell r="D286">
            <v>1</v>
          </cell>
          <cell r="E286">
            <v>0</v>
          </cell>
          <cell r="F286">
            <v>1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A287" t="str">
            <v>2018-01-17 10:37:15</v>
          </cell>
          <cell r="B287">
            <v>1</v>
          </cell>
          <cell r="C287">
            <v>0</v>
          </cell>
          <cell r="D287">
            <v>1</v>
          </cell>
          <cell r="E287">
            <v>0</v>
          </cell>
          <cell r="F287">
            <v>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</row>
        <row r="288">
          <cell r="A288" t="str">
            <v>2018-01-17 10:39:15</v>
          </cell>
          <cell r="B288">
            <v>1</v>
          </cell>
          <cell r="C288">
            <v>0</v>
          </cell>
          <cell r="D288">
            <v>1</v>
          </cell>
          <cell r="E288">
            <v>0</v>
          </cell>
          <cell r="F288">
            <v>1</v>
          </cell>
          <cell r="G288">
            <v>1</v>
          </cell>
          <cell r="H288">
            <v>0</v>
          </cell>
          <cell r="I288">
            <v>0</v>
          </cell>
          <cell r="J288">
            <v>0</v>
          </cell>
        </row>
        <row r="289">
          <cell r="A289" t="str">
            <v>2018-01-17 10:44:18</v>
          </cell>
          <cell r="B289">
            <v>1</v>
          </cell>
          <cell r="C289">
            <v>0</v>
          </cell>
          <cell r="D289">
            <v>1</v>
          </cell>
          <cell r="E289">
            <v>0</v>
          </cell>
          <cell r="F289">
            <v>1</v>
          </cell>
          <cell r="G289">
            <v>1</v>
          </cell>
          <cell r="H289">
            <v>0</v>
          </cell>
          <cell r="I289">
            <v>0</v>
          </cell>
          <cell r="J289">
            <v>0</v>
          </cell>
        </row>
        <row r="290">
          <cell r="A290" t="str">
            <v>2018-01-17 10:44:55</v>
          </cell>
          <cell r="B290">
            <v>1</v>
          </cell>
          <cell r="C290">
            <v>0</v>
          </cell>
          <cell r="D290">
            <v>1</v>
          </cell>
          <cell r="E290">
            <v>0</v>
          </cell>
          <cell r="F290">
            <v>1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</row>
        <row r="291">
          <cell r="A291" t="str">
            <v>2018-01-17 10:45:52</v>
          </cell>
          <cell r="B291">
            <v>1</v>
          </cell>
          <cell r="C291">
            <v>0</v>
          </cell>
          <cell r="D291">
            <v>1</v>
          </cell>
          <cell r="E291">
            <v>0</v>
          </cell>
          <cell r="F291">
            <v>1</v>
          </cell>
          <cell r="G291">
            <v>1</v>
          </cell>
          <cell r="H291">
            <v>0</v>
          </cell>
          <cell r="I291">
            <v>0</v>
          </cell>
          <cell r="J291">
            <v>0</v>
          </cell>
        </row>
        <row r="292">
          <cell r="A292" t="str">
            <v>2018-01-17 10:46:38</v>
          </cell>
          <cell r="B292">
            <v>1</v>
          </cell>
          <cell r="C292">
            <v>1</v>
          </cell>
          <cell r="D292">
            <v>1</v>
          </cell>
          <cell r="E292">
            <v>0</v>
          </cell>
          <cell r="F292">
            <v>1</v>
          </cell>
          <cell r="G292">
            <v>1</v>
          </cell>
          <cell r="H292">
            <v>0</v>
          </cell>
          <cell r="I292">
            <v>0</v>
          </cell>
          <cell r="J292">
            <v>0</v>
          </cell>
        </row>
        <row r="293">
          <cell r="A293" t="str">
            <v>2018-01-17 10:47:55</v>
          </cell>
          <cell r="B293">
            <v>2</v>
          </cell>
          <cell r="C293">
            <v>0</v>
          </cell>
          <cell r="D293">
            <v>1</v>
          </cell>
          <cell r="E293">
            <v>0</v>
          </cell>
          <cell r="F293">
            <v>1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</row>
        <row r="294">
          <cell r="A294" t="str">
            <v>2018-01-17 10:53:33</v>
          </cell>
          <cell r="B294">
            <v>1</v>
          </cell>
          <cell r="C294">
            <v>0</v>
          </cell>
          <cell r="D294">
            <v>1</v>
          </cell>
          <cell r="E294">
            <v>0</v>
          </cell>
          <cell r="F294">
            <v>1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</row>
        <row r="295">
          <cell r="A295" t="str">
            <v>2018-01-17 10:55:39</v>
          </cell>
          <cell r="B295">
            <v>1</v>
          </cell>
          <cell r="C295">
            <v>0</v>
          </cell>
          <cell r="D295">
            <v>1</v>
          </cell>
          <cell r="E295">
            <v>1</v>
          </cell>
          <cell r="F295">
            <v>1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A296" t="str">
            <v>2018-01-17 11:04:10</v>
          </cell>
          <cell r="B296">
            <v>1</v>
          </cell>
          <cell r="C296">
            <v>0</v>
          </cell>
          <cell r="D296">
            <v>1</v>
          </cell>
          <cell r="E296">
            <v>0</v>
          </cell>
          <cell r="F296">
            <v>1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A297" t="str">
            <v>2018-01-17 11:13:31</v>
          </cell>
          <cell r="B297">
            <v>1</v>
          </cell>
          <cell r="C297">
            <v>0</v>
          </cell>
          <cell r="D297">
            <v>1</v>
          </cell>
          <cell r="E297">
            <v>0</v>
          </cell>
          <cell r="F297">
            <v>1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A298" t="str">
            <v>2018-01-17 11:18:35</v>
          </cell>
          <cell r="B298">
            <v>1</v>
          </cell>
          <cell r="C298">
            <v>0</v>
          </cell>
          <cell r="D298">
            <v>1</v>
          </cell>
          <cell r="E298">
            <v>0</v>
          </cell>
          <cell r="F298">
            <v>1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A299" t="str">
            <v>2018-01-17 11:23:34</v>
          </cell>
          <cell r="B299">
            <v>1</v>
          </cell>
          <cell r="C299">
            <v>0</v>
          </cell>
          <cell r="D299">
            <v>1</v>
          </cell>
          <cell r="E299">
            <v>0</v>
          </cell>
          <cell r="F299">
            <v>1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A300" t="str">
            <v>2018-01-17 11:33:16</v>
          </cell>
          <cell r="B300">
            <v>1</v>
          </cell>
          <cell r="C300">
            <v>0</v>
          </cell>
          <cell r="D300">
            <v>1</v>
          </cell>
          <cell r="E300">
            <v>1</v>
          </cell>
          <cell r="F300">
            <v>1</v>
          </cell>
          <cell r="G300">
            <v>1</v>
          </cell>
          <cell r="H300">
            <v>1</v>
          </cell>
          <cell r="I300">
            <v>0</v>
          </cell>
          <cell r="J300">
            <v>0</v>
          </cell>
        </row>
        <row r="301">
          <cell r="A301" t="str">
            <v>2018-01-17 11:34:04</v>
          </cell>
          <cell r="B301">
            <v>1</v>
          </cell>
          <cell r="C301">
            <v>0</v>
          </cell>
          <cell r="D301">
            <v>1</v>
          </cell>
          <cell r="E301">
            <v>0</v>
          </cell>
          <cell r="F301">
            <v>1</v>
          </cell>
          <cell r="G301">
            <v>1</v>
          </cell>
          <cell r="H301">
            <v>0</v>
          </cell>
          <cell r="I301">
            <v>0</v>
          </cell>
          <cell r="J301">
            <v>0</v>
          </cell>
        </row>
        <row r="302">
          <cell r="A302" t="str">
            <v>2018-01-17 11:34:12</v>
          </cell>
          <cell r="B302">
            <v>1</v>
          </cell>
          <cell r="C302">
            <v>0</v>
          </cell>
          <cell r="D302">
            <v>1</v>
          </cell>
          <cell r="E302">
            <v>0</v>
          </cell>
          <cell r="F302">
            <v>1</v>
          </cell>
          <cell r="G302">
            <v>1</v>
          </cell>
          <cell r="H302">
            <v>0</v>
          </cell>
          <cell r="I302">
            <v>0</v>
          </cell>
          <cell r="J302">
            <v>0</v>
          </cell>
        </row>
        <row r="303">
          <cell r="A303" t="str">
            <v>2018-01-17 11:35:40</v>
          </cell>
          <cell r="B303">
            <v>1</v>
          </cell>
          <cell r="C303">
            <v>0</v>
          </cell>
          <cell r="D303">
            <v>1</v>
          </cell>
          <cell r="E303">
            <v>0</v>
          </cell>
          <cell r="F303">
            <v>1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A304" t="str">
            <v>2018-01-17 11:37:59</v>
          </cell>
          <cell r="B304">
            <v>1</v>
          </cell>
          <cell r="C304">
            <v>0</v>
          </cell>
          <cell r="D304">
            <v>1</v>
          </cell>
          <cell r="E304">
            <v>0</v>
          </cell>
          <cell r="F304">
            <v>1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A305" t="str">
            <v>2018-01-17 11:38:09</v>
          </cell>
          <cell r="B305">
            <v>1</v>
          </cell>
          <cell r="C305">
            <v>0</v>
          </cell>
          <cell r="D305">
            <v>1</v>
          </cell>
          <cell r="E305">
            <v>1</v>
          </cell>
          <cell r="F305">
            <v>1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A306" t="str">
            <v>2018-01-17 11:39:43</v>
          </cell>
          <cell r="B306">
            <v>1</v>
          </cell>
          <cell r="C306">
            <v>0</v>
          </cell>
          <cell r="D306">
            <v>1</v>
          </cell>
          <cell r="E306">
            <v>0</v>
          </cell>
          <cell r="F306">
            <v>1</v>
          </cell>
          <cell r="G306">
            <v>1</v>
          </cell>
          <cell r="H306">
            <v>0</v>
          </cell>
          <cell r="I306">
            <v>0</v>
          </cell>
          <cell r="J306">
            <v>0</v>
          </cell>
        </row>
        <row r="307">
          <cell r="A307" t="str">
            <v>2018-01-17 11:41:09</v>
          </cell>
          <cell r="B307">
            <v>1</v>
          </cell>
          <cell r="C307">
            <v>0</v>
          </cell>
          <cell r="D307">
            <v>1</v>
          </cell>
          <cell r="E307">
            <v>0</v>
          </cell>
          <cell r="F307">
            <v>1</v>
          </cell>
          <cell r="G307">
            <v>1</v>
          </cell>
          <cell r="H307">
            <v>0</v>
          </cell>
          <cell r="I307">
            <v>0</v>
          </cell>
          <cell r="J307">
            <v>0</v>
          </cell>
        </row>
        <row r="308">
          <cell r="A308" t="str">
            <v>2018-01-17 11:41:47</v>
          </cell>
          <cell r="B308">
            <v>1</v>
          </cell>
          <cell r="C308">
            <v>0</v>
          </cell>
          <cell r="D308">
            <v>1</v>
          </cell>
          <cell r="E308">
            <v>1</v>
          </cell>
          <cell r="F308">
            <v>1</v>
          </cell>
          <cell r="G308">
            <v>1</v>
          </cell>
          <cell r="H308">
            <v>1</v>
          </cell>
          <cell r="I308">
            <v>0</v>
          </cell>
          <cell r="J308">
            <v>0</v>
          </cell>
        </row>
        <row r="309">
          <cell r="A309" t="str">
            <v>2018-01-17 11:42:14</v>
          </cell>
          <cell r="B309">
            <v>1</v>
          </cell>
          <cell r="C309">
            <v>0</v>
          </cell>
          <cell r="D309">
            <v>1</v>
          </cell>
          <cell r="E309">
            <v>0</v>
          </cell>
          <cell r="F309">
            <v>1</v>
          </cell>
          <cell r="G309">
            <v>1</v>
          </cell>
          <cell r="H309">
            <v>0</v>
          </cell>
          <cell r="I309">
            <v>0</v>
          </cell>
          <cell r="J309">
            <v>0</v>
          </cell>
        </row>
        <row r="310">
          <cell r="A310" t="str">
            <v>2018-01-17 11:42:40</v>
          </cell>
          <cell r="B310">
            <v>1</v>
          </cell>
          <cell r="C310">
            <v>0</v>
          </cell>
          <cell r="D310">
            <v>1</v>
          </cell>
          <cell r="E310">
            <v>0</v>
          </cell>
          <cell r="F310">
            <v>1</v>
          </cell>
          <cell r="G310">
            <v>1</v>
          </cell>
          <cell r="H310">
            <v>0</v>
          </cell>
          <cell r="I310">
            <v>0</v>
          </cell>
          <cell r="J310">
            <v>0</v>
          </cell>
        </row>
        <row r="311">
          <cell r="A311" t="str">
            <v>2018-01-17 11:45:03</v>
          </cell>
          <cell r="B311">
            <v>1</v>
          </cell>
          <cell r="C311">
            <v>0</v>
          </cell>
          <cell r="D311">
            <v>1</v>
          </cell>
          <cell r="E311">
            <v>0</v>
          </cell>
          <cell r="F311">
            <v>1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A312" t="str">
            <v>2018-01-17 11:48:03</v>
          </cell>
          <cell r="B312">
            <v>1</v>
          </cell>
          <cell r="C312">
            <v>0</v>
          </cell>
          <cell r="D312">
            <v>1</v>
          </cell>
          <cell r="E312">
            <v>0</v>
          </cell>
          <cell r="F312">
            <v>1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</row>
        <row r="313">
          <cell r="A313" t="str">
            <v>2018-01-17 11:49:50</v>
          </cell>
          <cell r="B313">
            <v>1</v>
          </cell>
          <cell r="C313">
            <v>0</v>
          </cell>
          <cell r="D313">
            <v>1</v>
          </cell>
          <cell r="E313">
            <v>1</v>
          </cell>
          <cell r="F313">
            <v>1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A314" t="str">
            <v>2018-01-17 11:51:57</v>
          </cell>
          <cell r="B314">
            <v>1</v>
          </cell>
          <cell r="C314">
            <v>0</v>
          </cell>
          <cell r="D314">
            <v>1</v>
          </cell>
          <cell r="E314">
            <v>0</v>
          </cell>
          <cell r="F314">
            <v>1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</row>
        <row r="315">
          <cell r="A315" t="str">
            <v>2018-01-17 11:55:04</v>
          </cell>
          <cell r="B315">
            <v>1</v>
          </cell>
          <cell r="C315">
            <v>0</v>
          </cell>
          <cell r="D315">
            <v>1</v>
          </cell>
          <cell r="E315">
            <v>1</v>
          </cell>
          <cell r="F315">
            <v>1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</row>
        <row r="316">
          <cell r="A316" t="str">
            <v>2018-01-17 11:58:09</v>
          </cell>
          <cell r="B316">
            <v>1</v>
          </cell>
          <cell r="C316">
            <v>0</v>
          </cell>
          <cell r="D316">
            <v>1</v>
          </cell>
          <cell r="E316">
            <v>0</v>
          </cell>
          <cell r="F316">
            <v>1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</row>
        <row r="317">
          <cell r="A317" t="str">
            <v>2018-01-17 12:04:48</v>
          </cell>
          <cell r="B317">
            <v>1</v>
          </cell>
          <cell r="C317">
            <v>0</v>
          </cell>
          <cell r="D317">
            <v>1</v>
          </cell>
          <cell r="E317">
            <v>0</v>
          </cell>
          <cell r="F317">
            <v>1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A318" t="str">
            <v>2018-01-17 12:13:37</v>
          </cell>
          <cell r="B318">
            <v>1</v>
          </cell>
          <cell r="C318">
            <v>0</v>
          </cell>
          <cell r="D318">
            <v>1</v>
          </cell>
          <cell r="E318">
            <v>0</v>
          </cell>
          <cell r="F318">
            <v>1</v>
          </cell>
          <cell r="G318">
            <v>1</v>
          </cell>
          <cell r="H318">
            <v>0</v>
          </cell>
          <cell r="I318">
            <v>0</v>
          </cell>
          <cell r="J318">
            <v>0</v>
          </cell>
        </row>
        <row r="319">
          <cell r="A319" t="str">
            <v>2018-01-17 12:15:44</v>
          </cell>
          <cell r="B319">
            <v>1</v>
          </cell>
          <cell r="C319">
            <v>0</v>
          </cell>
          <cell r="D319">
            <v>1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A320" t="str">
            <v>2018-01-17 12:29:09</v>
          </cell>
          <cell r="B320">
            <v>1</v>
          </cell>
          <cell r="C320">
            <v>0</v>
          </cell>
          <cell r="D320">
            <v>1</v>
          </cell>
          <cell r="E320">
            <v>1</v>
          </cell>
          <cell r="F320">
            <v>1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A321" t="str">
            <v>2018-01-17 12:52:59</v>
          </cell>
          <cell r="B321">
            <v>1</v>
          </cell>
          <cell r="C321">
            <v>0</v>
          </cell>
          <cell r="D321">
            <v>1</v>
          </cell>
          <cell r="E321">
            <v>0</v>
          </cell>
          <cell r="F321">
            <v>1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A322" t="str">
            <v>2018-01-17 12:59:21</v>
          </cell>
          <cell r="B322">
            <v>1</v>
          </cell>
          <cell r="C322">
            <v>0</v>
          </cell>
          <cell r="D322">
            <v>1</v>
          </cell>
          <cell r="E322">
            <v>0</v>
          </cell>
          <cell r="F322">
            <v>1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</row>
        <row r="323">
          <cell r="A323" t="str">
            <v>2018-01-17 13:05:20</v>
          </cell>
          <cell r="B323">
            <v>1</v>
          </cell>
          <cell r="C323">
            <v>0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0</v>
          </cell>
          <cell r="I323">
            <v>0</v>
          </cell>
          <cell r="J323">
            <v>0</v>
          </cell>
        </row>
        <row r="324">
          <cell r="A324" t="str">
            <v>2018-01-17 13:24:25</v>
          </cell>
          <cell r="B324">
            <v>1</v>
          </cell>
          <cell r="C324">
            <v>0</v>
          </cell>
          <cell r="D324">
            <v>1</v>
          </cell>
          <cell r="E324">
            <v>1</v>
          </cell>
          <cell r="F324">
            <v>1</v>
          </cell>
          <cell r="G324">
            <v>1</v>
          </cell>
          <cell r="H324">
            <v>1</v>
          </cell>
          <cell r="I324">
            <v>0</v>
          </cell>
          <cell r="J324">
            <v>0</v>
          </cell>
        </row>
        <row r="325">
          <cell r="A325" t="str">
            <v>2018-01-17 13:36:12</v>
          </cell>
          <cell r="B325">
            <v>1</v>
          </cell>
          <cell r="C325">
            <v>0</v>
          </cell>
          <cell r="D325">
            <v>1</v>
          </cell>
          <cell r="E325">
            <v>0</v>
          </cell>
          <cell r="F325">
            <v>1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</row>
        <row r="326">
          <cell r="A326" t="str">
            <v>2018-01-17 13:42:36</v>
          </cell>
          <cell r="B326">
            <v>1</v>
          </cell>
          <cell r="C326">
            <v>0</v>
          </cell>
          <cell r="D326">
            <v>1</v>
          </cell>
          <cell r="E326">
            <v>0</v>
          </cell>
          <cell r="F326">
            <v>1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A327" t="str">
            <v>2018-01-17 13:46:44</v>
          </cell>
          <cell r="B327">
            <v>1</v>
          </cell>
          <cell r="C327">
            <v>0</v>
          </cell>
          <cell r="D327">
            <v>1</v>
          </cell>
          <cell r="E327">
            <v>0</v>
          </cell>
          <cell r="F327">
            <v>1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A328" t="str">
            <v>2018-01-17 13:57:37</v>
          </cell>
          <cell r="B328">
            <v>1</v>
          </cell>
          <cell r="C328">
            <v>0</v>
          </cell>
          <cell r="D328">
            <v>1</v>
          </cell>
          <cell r="E328">
            <v>0</v>
          </cell>
          <cell r="F328">
            <v>1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A329" t="str">
            <v>2018-01-17 14:14:34</v>
          </cell>
          <cell r="B329">
            <v>1</v>
          </cell>
          <cell r="C329">
            <v>0</v>
          </cell>
          <cell r="D329">
            <v>1</v>
          </cell>
          <cell r="E329">
            <v>0</v>
          </cell>
          <cell r="F329">
            <v>1</v>
          </cell>
          <cell r="G329">
            <v>1</v>
          </cell>
          <cell r="H329">
            <v>0</v>
          </cell>
          <cell r="I329">
            <v>0</v>
          </cell>
          <cell r="J329">
            <v>0</v>
          </cell>
        </row>
        <row r="330">
          <cell r="A330" t="str">
            <v>2018-01-17 14:32:11</v>
          </cell>
          <cell r="B330">
            <v>1</v>
          </cell>
          <cell r="C330">
            <v>0</v>
          </cell>
          <cell r="D330">
            <v>1</v>
          </cell>
          <cell r="E330">
            <v>0</v>
          </cell>
          <cell r="F330">
            <v>1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A331" t="str">
            <v>2018-01-17 14:34:11</v>
          </cell>
          <cell r="B331">
            <v>1</v>
          </cell>
          <cell r="C331">
            <v>0</v>
          </cell>
          <cell r="D331">
            <v>1</v>
          </cell>
          <cell r="E331">
            <v>0</v>
          </cell>
          <cell r="F331">
            <v>1</v>
          </cell>
          <cell r="G331">
            <v>1</v>
          </cell>
          <cell r="H331">
            <v>0</v>
          </cell>
          <cell r="I331">
            <v>0</v>
          </cell>
          <cell r="J331">
            <v>0</v>
          </cell>
        </row>
        <row r="332">
          <cell r="A332" t="str">
            <v>2018-01-17 14:41:14</v>
          </cell>
          <cell r="B332">
            <v>1</v>
          </cell>
          <cell r="C332">
            <v>0</v>
          </cell>
          <cell r="D332">
            <v>1</v>
          </cell>
          <cell r="E332">
            <v>0</v>
          </cell>
          <cell r="F332">
            <v>1</v>
          </cell>
          <cell r="G332">
            <v>1</v>
          </cell>
          <cell r="H332">
            <v>0</v>
          </cell>
          <cell r="I332">
            <v>0</v>
          </cell>
          <cell r="J332">
            <v>0</v>
          </cell>
        </row>
        <row r="333">
          <cell r="A333" t="str">
            <v>2018-01-17 14:53:32</v>
          </cell>
          <cell r="B333">
            <v>1</v>
          </cell>
          <cell r="C333">
            <v>0</v>
          </cell>
          <cell r="D333">
            <v>1</v>
          </cell>
          <cell r="E333">
            <v>1</v>
          </cell>
          <cell r="F333">
            <v>1</v>
          </cell>
          <cell r="G333">
            <v>1</v>
          </cell>
          <cell r="H333">
            <v>1</v>
          </cell>
          <cell r="I333">
            <v>0</v>
          </cell>
          <cell r="J333">
            <v>0</v>
          </cell>
        </row>
        <row r="334">
          <cell r="A334" t="str">
            <v>2018-01-17 15:03:50</v>
          </cell>
          <cell r="B334">
            <v>1</v>
          </cell>
          <cell r="C334">
            <v>0</v>
          </cell>
          <cell r="D334">
            <v>1</v>
          </cell>
          <cell r="E334">
            <v>0</v>
          </cell>
          <cell r="F334">
            <v>1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</row>
        <row r="335">
          <cell r="A335" t="str">
            <v>2018-01-17 15:29:54</v>
          </cell>
          <cell r="B335">
            <v>1</v>
          </cell>
          <cell r="C335">
            <v>0</v>
          </cell>
          <cell r="D335">
            <v>1</v>
          </cell>
          <cell r="E335">
            <v>0</v>
          </cell>
          <cell r="F335">
            <v>1</v>
          </cell>
          <cell r="G335">
            <v>1</v>
          </cell>
          <cell r="H335">
            <v>0</v>
          </cell>
          <cell r="I335">
            <v>0</v>
          </cell>
          <cell r="J335">
            <v>0</v>
          </cell>
        </row>
        <row r="336">
          <cell r="A336" t="str">
            <v>2018-01-17 15:46:51</v>
          </cell>
          <cell r="B336">
            <v>1</v>
          </cell>
          <cell r="C336">
            <v>0</v>
          </cell>
          <cell r="D336">
            <v>1</v>
          </cell>
          <cell r="E336">
            <v>1</v>
          </cell>
          <cell r="F336">
            <v>1</v>
          </cell>
          <cell r="G336">
            <v>0</v>
          </cell>
          <cell r="H336">
            <v>1</v>
          </cell>
          <cell r="I336">
            <v>0</v>
          </cell>
          <cell r="J336">
            <v>0</v>
          </cell>
        </row>
        <row r="337">
          <cell r="A337" t="str">
            <v>2018-01-17 15:48:31</v>
          </cell>
          <cell r="B337">
            <v>1</v>
          </cell>
          <cell r="C337">
            <v>0</v>
          </cell>
          <cell r="D337">
            <v>1</v>
          </cell>
          <cell r="E337">
            <v>0</v>
          </cell>
          <cell r="F337">
            <v>1</v>
          </cell>
          <cell r="G337">
            <v>1</v>
          </cell>
          <cell r="H337">
            <v>0</v>
          </cell>
          <cell r="I337">
            <v>0</v>
          </cell>
          <cell r="J337">
            <v>0</v>
          </cell>
        </row>
        <row r="338">
          <cell r="A338" t="str">
            <v>2018-01-17 15:49:41</v>
          </cell>
          <cell r="B338">
            <v>1</v>
          </cell>
          <cell r="C338">
            <v>0</v>
          </cell>
          <cell r="D338">
            <v>1</v>
          </cell>
          <cell r="E338">
            <v>0</v>
          </cell>
          <cell r="F338">
            <v>1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</row>
        <row r="339">
          <cell r="A339" t="str">
            <v>2018-01-17 15:50:16</v>
          </cell>
          <cell r="B339">
            <v>1</v>
          </cell>
          <cell r="C339">
            <v>0</v>
          </cell>
          <cell r="D339">
            <v>1</v>
          </cell>
          <cell r="E339">
            <v>0</v>
          </cell>
          <cell r="F339">
            <v>1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</row>
        <row r="340">
          <cell r="A340" t="str">
            <v>2018-01-17 16:02:44</v>
          </cell>
          <cell r="B340">
            <v>1</v>
          </cell>
          <cell r="C340">
            <v>0</v>
          </cell>
          <cell r="D340">
            <v>1</v>
          </cell>
          <cell r="E340">
            <v>0</v>
          </cell>
          <cell r="F340">
            <v>1</v>
          </cell>
          <cell r="G340">
            <v>1</v>
          </cell>
          <cell r="H340">
            <v>1</v>
          </cell>
          <cell r="I340">
            <v>0</v>
          </cell>
          <cell r="J340">
            <v>0</v>
          </cell>
        </row>
        <row r="341">
          <cell r="A341" t="str">
            <v>2018-01-17 16:03:04</v>
          </cell>
          <cell r="B341">
            <v>1</v>
          </cell>
          <cell r="C341">
            <v>0</v>
          </cell>
          <cell r="D341">
            <v>1</v>
          </cell>
          <cell r="E341">
            <v>0</v>
          </cell>
          <cell r="F341">
            <v>1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</row>
        <row r="342">
          <cell r="A342" t="str">
            <v>2018-01-17 16:03:55</v>
          </cell>
          <cell r="B342">
            <v>1</v>
          </cell>
          <cell r="C342">
            <v>0</v>
          </cell>
          <cell r="D342">
            <v>1</v>
          </cell>
          <cell r="E342">
            <v>0</v>
          </cell>
          <cell r="F342">
            <v>1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</row>
        <row r="343">
          <cell r="A343" t="str">
            <v>2018-01-17 16:09:49</v>
          </cell>
          <cell r="B343">
            <v>1</v>
          </cell>
          <cell r="C343">
            <v>0</v>
          </cell>
          <cell r="D343">
            <v>1</v>
          </cell>
          <cell r="E343">
            <v>0</v>
          </cell>
          <cell r="F343">
            <v>1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</row>
        <row r="344">
          <cell r="A344" t="str">
            <v>2018-01-17 16:10:24</v>
          </cell>
          <cell r="B344">
            <v>1</v>
          </cell>
          <cell r="C344">
            <v>0</v>
          </cell>
          <cell r="D344">
            <v>1</v>
          </cell>
          <cell r="E344">
            <v>0</v>
          </cell>
          <cell r="F344">
            <v>1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</row>
        <row r="345">
          <cell r="A345" t="str">
            <v>2018-01-17 16:11:18</v>
          </cell>
          <cell r="B345">
            <v>1</v>
          </cell>
          <cell r="C345">
            <v>0</v>
          </cell>
          <cell r="D345">
            <v>1</v>
          </cell>
          <cell r="E345">
            <v>0</v>
          </cell>
          <cell r="F345">
            <v>1</v>
          </cell>
          <cell r="G345">
            <v>1</v>
          </cell>
          <cell r="H345">
            <v>0</v>
          </cell>
          <cell r="I345">
            <v>0</v>
          </cell>
          <cell r="J345">
            <v>1</v>
          </cell>
        </row>
        <row r="346">
          <cell r="A346" t="str">
            <v>2018-01-17 16:15:54</v>
          </cell>
          <cell r="B346">
            <v>1</v>
          </cell>
          <cell r="C346">
            <v>0</v>
          </cell>
          <cell r="D346">
            <v>1</v>
          </cell>
          <cell r="E346">
            <v>0</v>
          </cell>
          <cell r="F346">
            <v>1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</row>
        <row r="347">
          <cell r="A347" t="str">
            <v>2018-01-17 17:02:27</v>
          </cell>
          <cell r="B347">
            <v>1</v>
          </cell>
          <cell r="C347">
            <v>0</v>
          </cell>
          <cell r="D347">
            <v>1</v>
          </cell>
          <cell r="E347">
            <v>1</v>
          </cell>
          <cell r="F347">
            <v>1</v>
          </cell>
          <cell r="G347">
            <v>1</v>
          </cell>
          <cell r="H347">
            <v>1</v>
          </cell>
          <cell r="I347">
            <v>0</v>
          </cell>
          <cell r="J347">
            <v>0</v>
          </cell>
        </row>
        <row r="348">
          <cell r="A348" t="str">
            <v>2018-01-17 17:16:45</v>
          </cell>
          <cell r="B348">
            <v>1</v>
          </cell>
          <cell r="C348">
            <v>0</v>
          </cell>
          <cell r="D348">
            <v>1</v>
          </cell>
          <cell r="E348">
            <v>1</v>
          </cell>
          <cell r="F348">
            <v>1</v>
          </cell>
          <cell r="G348">
            <v>1</v>
          </cell>
          <cell r="H348">
            <v>0</v>
          </cell>
          <cell r="I348">
            <v>0</v>
          </cell>
          <cell r="J348">
            <v>0</v>
          </cell>
        </row>
        <row r="349">
          <cell r="A349" t="str">
            <v>2018-01-17 17:18:06</v>
          </cell>
          <cell r="B349">
            <v>1</v>
          </cell>
          <cell r="C349">
            <v>0</v>
          </cell>
          <cell r="D349">
            <v>1</v>
          </cell>
          <cell r="E349">
            <v>0</v>
          </cell>
          <cell r="F349">
            <v>1</v>
          </cell>
          <cell r="G349">
            <v>1</v>
          </cell>
          <cell r="H349">
            <v>0</v>
          </cell>
          <cell r="I349">
            <v>0</v>
          </cell>
          <cell r="J349">
            <v>0</v>
          </cell>
        </row>
        <row r="350">
          <cell r="A350" t="str">
            <v>2018-01-17 17:21:50</v>
          </cell>
          <cell r="B350">
            <v>1</v>
          </cell>
          <cell r="C350">
            <v>0</v>
          </cell>
          <cell r="D350">
            <v>1</v>
          </cell>
          <cell r="E350">
            <v>0</v>
          </cell>
          <cell r="F350">
            <v>1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</row>
        <row r="351">
          <cell r="A351" t="str">
            <v>2018-01-17 17:23:00</v>
          </cell>
          <cell r="B351">
            <v>1</v>
          </cell>
          <cell r="C351">
            <v>0</v>
          </cell>
          <cell r="D351">
            <v>1</v>
          </cell>
          <cell r="E351">
            <v>0</v>
          </cell>
          <cell r="F351">
            <v>1</v>
          </cell>
          <cell r="G351">
            <v>1</v>
          </cell>
          <cell r="H351">
            <v>0</v>
          </cell>
          <cell r="I351">
            <v>0</v>
          </cell>
          <cell r="J351">
            <v>0</v>
          </cell>
        </row>
        <row r="352">
          <cell r="A352" t="str">
            <v>2018-01-17 17:23:42</v>
          </cell>
          <cell r="B352">
            <v>1</v>
          </cell>
          <cell r="C352">
            <v>0</v>
          </cell>
          <cell r="D352">
            <v>1</v>
          </cell>
          <cell r="E352">
            <v>1</v>
          </cell>
          <cell r="F352">
            <v>1</v>
          </cell>
          <cell r="G352">
            <v>1</v>
          </cell>
          <cell r="H352">
            <v>1</v>
          </cell>
          <cell r="I352">
            <v>0</v>
          </cell>
          <cell r="J352">
            <v>0</v>
          </cell>
        </row>
        <row r="353">
          <cell r="A353" t="str">
            <v>2018-01-17 17:25:02</v>
          </cell>
          <cell r="B353">
            <v>1</v>
          </cell>
          <cell r="C353">
            <v>0</v>
          </cell>
          <cell r="D353">
            <v>1</v>
          </cell>
          <cell r="E353">
            <v>0</v>
          </cell>
          <cell r="F353">
            <v>1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</row>
        <row r="354">
          <cell r="A354" t="str">
            <v>2018-01-17 17:25:56</v>
          </cell>
          <cell r="B354">
            <v>1</v>
          </cell>
          <cell r="C354">
            <v>0</v>
          </cell>
          <cell r="D354">
            <v>1</v>
          </cell>
          <cell r="E354">
            <v>0</v>
          </cell>
          <cell r="F354">
            <v>1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</row>
        <row r="355">
          <cell r="A355" t="str">
            <v>2018-01-17 17:29:28</v>
          </cell>
          <cell r="B355">
            <v>1</v>
          </cell>
          <cell r="C355">
            <v>0</v>
          </cell>
          <cell r="D355">
            <v>1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</row>
        <row r="356">
          <cell r="A356" t="str">
            <v>2018-01-17 17:33:35</v>
          </cell>
          <cell r="B356">
            <v>1</v>
          </cell>
          <cell r="C356">
            <v>0</v>
          </cell>
          <cell r="D356">
            <v>1</v>
          </cell>
          <cell r="E356">
            <v>0</v>
          </cell>
          <cell r="F356">
            <v>1</v>
          </cell>
          <cell r="G356">
            <v>1</v>
          </cell>
          <cell r="H356">
            <v>0</v>
          </cell>
          <cell r="I356">
            <v>0</v>
          </cell>
          <cell r="J356">
            <v>0</v>
          </cell>
        </row>
        <row r="357">
          <cell r="A357" t="str">
            <v>2018-01-17 18:02:51</v>
          </cell>
          <cell r="B357">
            <v>1</v>
          </cell>
          <cell r="C357">
            <v>0</v>
          </cell>
          <cell r="D357">
            <v>1</v>
          </cell>
          <cell r="E357">
            <v>0</v>
          </cell>
          <cell r="F357">
            <v>1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</row>
        <row r="358">
          <cell r="A358" t="str">
            <v>2018-01-17 19:39:29</v>
          </cell>
          <cell r="B358">
            <v>1</v>
          </cell>
          <cell r="C358">
            <v>0</v>
          </cell>
          <cell r="D358">
            <v>1</v>
          </cell>
          <cell r="E358">
            <v>0</v>
          </cell>
          <cell r="F358">
            <v>1</v>
          </cell>
          <cell r="G358">
            <v>1</v>
          </cell>
          <cell r="H358">
            <v>0</v>
          </cell>
          <cell r="I358">
            <v>0</v>
          </cell>
          <cell r="J358">
            <v>0</v>
          </cell>
        </row>
        <row r="359">
          <cell r="A359" t="str">
            <v>2018-01-17 21:06:08</v>
          </cell>
          <cell r="B359">
            <v>1</v>
          </cell>
          <cell r="C359">
            <v>0</v>
          </cell>
          <cell r="D359">
            <v>1</v>
          </cell>
          <cell r="E359">
            <v>0</v>
          </cell>
          <cell r="F359">
            <v>1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</row>
        <row r="360">
          <cell r="A360" t="str">
            <v>2018-01-18 08:02:25</v>
          </cell>
          <cell r="B360">
            <v>1</v>
          </cell>
          <cell r="C360">
            <v>0</v>
          </cell>
          <cell r="D360">
            <v>1</v>
          </cell>
          <cell r="E360">
            <v>0</v>
          </cell>
          <cell r="F360">
            <v>1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</row>
        <row r="361">
          <cell r="A361" t="str">
            <v>2018-01-18 08:02:34</v>
          </cell>
          <cell r="B361">
            <v>1</v>
          </cell>
          <cell r="C361">
            <v>0</v>
          </cell>
          <cell r="D361">
            <v>1</v>
          </cell>
          <cell r="E361">
            <v>0</v>
          </cell>
          <cell r="F361">
            <v>1</v>
          </cell>
          <cell r="G361">
            <v>1</v>
          </cell>
          <cell r="H361">
            <v>0</v>
          </cell>
          <cell r="I361">
            <v>0</v>
          </cell>
          <cell r="J361">
            <v>0</v>
          </cell>
        </row>
        <row r="362">
          <cell r="A362" t="str">
            <v>2018-01-18 08:08:38</v>
          </cell>
          <cell r="B362">
            <v>1</v>
          </cell>
          <cell r="C362">
            <v>0</v>
          </cell>
          <cell r="D362">
            <v>1</v>
          </cell>
          <cell r="E362">
            <v>0</v>
          </cell>
          <cell r="F362">
            <v>1</v>
          </cell>
          <cell r="G362">
            <v>1</v>
          </cell>
          <cell r="H362">
            <v>0</v>
          </cell>
          <cell r="I362">
            <v>0</v>
          </cell>
          <cell r="J362">
            <v>0</v>
          </cell>
        </row>
        <row r="363">
          <cell r="A363" t="str">
            <v>2018-01-18 08:10:54</v>
          </cell>
          <cell r="B363">
            <v>1</v>
          </cell>
          <cell r="C363">
            <v>0</v>
          </cell>
          <cell r="D363">
            <v>1</v>
          </cell>
          <cell r="E363">
            <v>0</v>
          </cell>
          <cell r="F363">
            <v>1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</row>
        <row r="364">
          <cell r="A364" t="str">
            <v>2018-01-18 08:14:45</v>
          </cell>
          <cell r="B364">
            <v>1</v>
          </cell>
          <cell r="C364">
            <v>0</v>
          </cell>
          <cell r="D364">
            <v>1</v>
          </cell>
          <cell r="E364">
            <v>0</v>
          </cell>
          <cell r="F364">
            <v>1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</row>
        <row r="365">
          <cell r="A365" t="str">
            <v>2018-01-18 08:17:40</v>
          </cell>
          <cell r="B365">
            <v>1</v>
          </cell>
          <cell r="C365">
            <v>0</v>
          </cell>
          <cell r="D365">
            <v>1</v>
          </cell>
          <cell r="E365">
            <v>0</v>
          </cell>
          <cell r="F365">
            <v>1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</row>
        <row r="366">
          <cell r="A366" t="str">
            <v>2018-01-18 08:21:13</v>
          </cell>
          <cell r="B366">
            <v>1</v>
          </cell>
          <cell r="C366">
            <v>0</v>
          </cell>
          <cell r="D366">
            <v>1</v>
          </cell>
          <cell r="E366">
            <v>1</v>
          </cell>
          <cell r="F366">
            <v>1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</row>
        <row r="367">
          <cell r="A367" t="str">
            <v>2018-01-18 08:23:31</v>
          </cell>
          <cell r="B367">
            <v>1</v>
          </cell>
          <cell r="C367">
            <v>0</v>
          </cell>
          <cell r="D367">
            <v>1</v>
          </cell>
          <cell r="E367">
            <v>1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</row>
        <row r="368">
          <cell r="A368" t="str">
            <v>2018-01-18 08:24:45</v>
          </cell>
          <cell r="B368">
            <v>1</v>
          </cell>
          <cell r="C368">
            <v>0</v>
          </cell>
          <cell r="D368">
            <v>1</v>
          </cell>
          <cell r="E368">
            <v>0</v>
          </cell>
          <cell r="F368">
            <v>1</v>
          </cell>
          <cell r="G368">
            <v>1</v>
          </cell>
          <cell r="H368">
            <v>0</v>
          </cell>
          <cell r="I368">
            <v>0</v>
          </cell>
          <cell r="J368">
            <v>0</v>
          </cell>
        </row>
        <row r="369">
          <cell r="A369" t="str">
            <v>2018-01-18 08:26:08</v>
          </cell>
          <cell r="B369">
            <v>1</v>
          </cell>
          <cell r="C369">
            <v>0</v>
          </cell>
          <cell r="D369">
            <v>1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  <cell r="I369">
            <v>0</v>
          </cell>
          <cell r="J369">
            <v>0</v>
          </cell>
        </row>
        <row r="370">
          <cell r="A370" t="str">
            <v>2018-01-18 08:42:33</v>
          </cell>
          <cell r="B370">
            <v>1</v>
          </cell>
          <cell r="C370">
            <v>0</v>
          </cell>
          <cell r="D370">
            <v>1</v>
          </cell>
          <cell r="E370">
            <v>1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</row>
        <row r="371">
          <cell r="A371" t="str">
            <v>2018-01-18 08:43:48</v>
          </cell>
          <cell r="B371">
            <v>1</v>
          </cell>
          <cell r="C371">
            <v>0</v>
          </cell>
          <cell r="D371">
            <v>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</row>
        <row r="372">
          <cell r="A372" t="str">
            <v>2018-01-18 08:46:08</v>
          </cell>
          <cell r="B372">
            <v>1</v>
          </cell>
          <cell r="C372">
            <v>0</v>
          </cell>
          <cell r="D372">
            <v>1</v>
          </cell>
          <cell r="E372">
            <v>0</v>
          </cell>
          <cell r="F372">
            <v>1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</row>
        <row r="373">
          <cell r="A373" t="str">
            <v>2018-01-18 08:49:18</v>
          </cell>
          <cell r="B373">
            <v>1</v>
          </cell>
          <cell r="C373">
            <v>0</v>
          </cell>
          <cell r="D373">
            <v>1</v>
          </cell>
          <cell r="E373">
            <v>0</v>
          </cell>
          <cell r="F373">
            <v>1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</row>
        <row r="374">
          <cell r="A374" t="str">
            <v>2018-01-18 08:58:38</v>
          </cell>
          <cell r="B374">
            <v>1</v>
          </cell>
          <cell r="C374">
            <v>0</v>
          </cell>
          <cell r="D374">
            <v>1</v>
          </cell>
          <cell r="E374">
            <v>0</v>
          </cell>
          <cell r="F374">
            <v>1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</row>
        <row r="375">
          <cell r="A375" t="str">
            <v>2018-01-18 09:01:33</v>
          </cell>
          <cell r="B375">
            <v>1</v>
          </cell>
          <cell r="C375">
            <v>0</v>
          </cell>
          <cell r="D375">
            <v>1</v>
          </cell>
          <cell r="E375">
            <v>0</v>
          </cell>
          <cell r="F375">
            <v>1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</row>
        <row r="376">
          <cell r="A376" t="str">
            <v>2018-01-18 09:13:12</v>
          </cell>
          <cell r="B376">
            <v>1</v>
          </cell>
          <cell r="C376">
            <v>0</v>
          </cell>
          <cell r="D376">
            <v>1</v>
          </cell>
          <cell r="E376">
            <v>1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</row>
        <row r="377">
          <cell r="A377" t="str">
            <v>2018-01-18 09:14:28</v>
          </cell>
          <cell r="B377">
            <v>1</v>
          </cell>
          <cell r="C377">
            <v>0</v>
          </cell>
          <cell r="D377">
            <v>1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</row>
        <row r="378">
          <cell r="A378" t="str">
            <v>2018-01-18 09:14:58</v>
          </cell>
          <cell r="B378">
            <v>1</v>
          </cell>
          <cell r="C378">
            <v>0</v>
          </cell>
          <cell r="D378">
            <v>1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</row>
        <row r="379">
          <cell r="A379" t="str">
            <v>2018-01-18 09:15:14</v>
          </cell>
          <cell r="B379">
            <v>1</v>
          </cell>
          <cell r="C379">
            <v>0</v>
          </cell>
          <cell r="D379">
            <v>1</v>
          </cell>
          <cell r="E379">
            <v>0</v>
          </cell>
          <cell r="F379">
            <v>1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</row>
        <row r="380">
          <cell r="A380" t="str">
            <v>2018-01-18 09:34:13</v>
          </cell>
          <cell r="B380">
            <v>1</v>
          </cell>
          <cell r="C380">
            <v>0</v>
          </cell>
          <cell r="D380">
            <v>1</v>
          </cell>
          <cell r="E380">
            <v>0</v>
          </cell>
          <cell r="F380">
            <v>1</v>
          </cell>
          <cell r="G380">
            <v>1</v>
          </cell>
          <cell r="H380">
            <v>0</v>
          </cell>
          <cell r="I380">
            <v>0</v>
          </cell>
          <cell r="J380">
            <v>0</v>
          </cell>
        </row>
        <row r="381">
          <cell r="A381" t="str">
            <v>2018-01-18 09:58:21</v>
          </cell>
          <cell r="B381">
            <v>1</v>
          </cell>
          <cell r="C381">
            <v>0</v>
          </cell>
          <cell r="D381">
            <v>1</v>
          </cell>
          <cell r="E381">
            <v>0</v>
          </cell>
          <cell r="F381">
            <v>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</row>
        <row r="382">
          <cell r="A382" t="str">
            <v>2018-01-18 10:49:09</v>
          </cell>
          <cell r="B382">
            <v>1</v>
          </cell>
          <cell r="C382">
            <v>0</v>
          </cell>
          <cell r="D382">
            <v>1</v>
          </cell>
          <cell r="E382">
            <v>0</v>
          </cell>
          <cell r="F382">
            <v>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</row>
        <row r="383">
          <cell r="A383" t="str">
            <v>2018-01-18 10:58:08</v>
          </cell>
          <cell r="B383">
            <v>1</v>
          </cell>
          <cell r="C383">
            <v>0</v>
          </cell>
          <cell r="D383">
            <v>1</v>
          </cell>
          <cell r="E383">
            <v>0</v>
          </cell>
          <cell r="F383">
            <v>1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</row>
        <row r="384">
          <cell r="A384" t="str">
            <v>2018-01-18 11:03:44</v>
          </cell>
          <cell r="B384">
            <v>1</v>
          </cell>
          <cell r="C384">
            <v>0</v>
          </cell>
          <cell r="D384">
            <v>1</v>
          </cell>
          <cell r="E384">
            <v>0</v>
          </cell>
          <cell r="F384">
            <v>1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</row>
        <row r="385">
          <cell r="A385" t="str">
            <v>2018-01-18 11:16:07</v>
          </cell>
          <cell r="B385">
            <v>1</v>
          </cell>
          <cell r="C385">
            <v>0</v>
          </cell>
          <cell r="D385">
            <v>1</v>
          </cell>
          <cell r="E385">
            <v>0</v>
          </cell>
          <cell r="F385">
            <v>1</v>
          </cell>
          <cell r="G385">
            <v>1</v>
          </cell>
          <cell r="H385">
            <v>0</v>
          </cell>
          <cell r="I385">
            <v>0</v>
          </cell>
          <cell r="J385">
            <v>0</v>
          </cell>
        </row>
        <row r="386">
          <cell r="A386" t="str">
            <v>2018-01-18 11:17:45</v>
          </cell>
          <cell r="B386">
            <v>1</v>
          </cell>
          <cell r="C386">
            <v>0</v>
          </cell>
          <cell r="D386">
            <v>1</v>
          </cell>
          <cell r="E386">
            <v>0</v>
          </cell>
          <cell r="F386">
            <v>1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</row>
        <row r="387">
          <cell r="A387" t="str">
            <v>2018-01-18 11:18:42</v>
          </cell>
          <cell r="B387">
            <v>1</v>
          </cell>
          <cell r="C387">
            <v>0</v>
          </cell>
          <cell r="D387">
            <v>1</v>
          </cell>
          <cell r="E387">
            <v>0</v>
          </cell>
          <cell r="F387">
            <v>1</v>
          </cell>
          <cell r="G387">
            <v>1</v>
          </cell>
          <cell r="H387">
            <v>0</v>
          </cell>
          <cell r="I387">
            <v>0</v>
          </cell>
          <cell r="J387">
            <v>0</v>
          </cell>
        </row>
        <row r="388">
          <cell r="A388" t="str">
            <v>2018-01-18 11:23:08</v>
          </cell>
          <cell r="B388">
            <v>1</v>
          </cell>
          <cell r="C388">
            <v>0</v>
          </cell>
          <cell r="D388">
            <v>1</v>
          </cell>
          <cell r="E388">
            <v>0</v>
          </cell>
          <cell r="F388">
            <v>1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</row>
        <row r="389">
          <cell r="A389" t="str">
            <v>2018-01-18 11:39:52</v>
          </cell>
          <cell r="B389">
            <v>1</v>
          </cell>
          <cell r="C389">
            <v>0</v>
          </cell>
          <cell r="D389">
            <v>1</v>
          </cell>
          <cell r="E389">
            <v>0</v>
          </cell>
          <cell r="F389">
            <v>1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</row>
        <row r="390">
          <cell r="A390" t="str">
            <v>2018-01-18 11:46:48</v>
          </cell>
          <cell r="B390">
            <v>1</v>
          </cell>
          <cell r="C390">
            <v>0</v>
          </cell>
          <cell r="D390">
            <v>1</v>
          </cell>
          <cell r="E390">
            <v>0</v>
          </cell>
          <cell r="F390">
            <v>1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</row>
        <row r="391">
          <cell r="A391" t="str">
            <v>2018-01-18 11:50:53</v>
          </cell>
          <cell r="B391">
            <v>1</v>
          </cell>
          <cell r="C391">
            <v>0</v>
          </cell>
          <cell r="D391">
            <v>1</v>
          </cell>
          <cell r="E391">
            <v>0</v>
          </cell>
          <cell r="F391">
            <v>1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</row>
        <row r="392">
          <cell r="A392" t="str">
            <v>2018-01-18 11:52:53</v>
          </cell>
          <cell r="B392">
            <v>1</v>
          </cell>
          <cell r="C392">
            <v>0</v>
          </cell>
          <cell r="D392">
            <v>1</v>
          </cell>
          <cell r="E392">
            <v>0</v>
          </cell>
          <cell r="F392">
            <v>1</v>
          </cell>
          <cell r="G392">
            <v>1</v>
          </cell>
          <cell r="H392">
            <v>0</v>
          </cell>
          <cell r="I392">
            <v>0</v>
          </cell>
          <cell r="J392">
            <v>0</v>
          </cell>
        </row>
        <row r="393">
          <cell r="A393" t="str">
            <v>2018-01-18 12:21:07</v>
          </cell>
          <cell r="B393">
            <v>1</v>
          </cell>
          <cell r="C393">
            <v>0</v>
          </cell>
          <cell r="D393">
            <v>1</v>
          </cell>
          <cell r="E393">
            <v>0</v>
          </cell>
          <cell r="F393">
            <v>1</v>
          </cell>
          <cell r="G393">
            <v>0</v>
          </cell>
          <cell r="H393">
            <v>0</v>
          </cell>
          <cell r="I393">
            <v>1</v>
          </cell>
          <cell r="J393">
            <v>0</v>
          </cell>
        </row>
        <row r="394">
          <cell r="A394" t="str">
            <v>2018-01-18 13:05:22</v>
          </cell>
          <cell r="B394">
            <v>1</v>
          </cell>
          <cell r="C394">
            <v>0</v>
          </cell>
          <cell r="D394">
            <v>1</v>
          </cell>
          <cell r="E394">
            <v>0</v>
          </cell>
          <cell r="F394">
            <v>1</v>
          </cell>
          <cell r="G394">
            <v>1</v>
          </cell>
          <cell r="H394">
            <v>0</v>
          </cell>
          <cell r="I394">
            <v>0</v>
          </cell>
          <cell r="J394">
            <v>0</v>
          </cell>
        </row>
        <row r="395">
          <cell r="A395" t="str">
            <v>2018-01-18 13:13:34</v>
          </cell>
          <cell r="B395">
            <v>1</v>
          </cell>
          <cell r="C395">
            <v>0</v>
          </cell>
          <cell r="D395">
            <v>1</v>
          </cell>
          <cell r="E395">
            <v>0</v>
          </cell>
          <cell r="F395">
            <v>1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</row>
        <row r="396">
          <cell r="A396" t="str">
            <v>2018-01-18 13:13:35</v>
          </cell>
          <cell r="B396">
            <v>1</v>
          </cell>
          <cell r="C396">
            <v>0</v>
          </cell>
          <cell r="D396">
            <v>1</v>
          </cell>
          <cell r="E396">
            <v>0</v>
          </cell>
          <cell r="F396">
            <v>1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</row>
        <row r="397">
          <cell r="A397" t="str">
            <v>2018-01-18 13:15:24</v>
          </cell>
          <cell r="B397">
            <v>1</v>
          </cell>
          <cell r="C397">
            <v>0</v>
          </cell>
          <cell r="D397">
            <v>1</v>
          </cell>
          <cell r="E397">
            <v>0</v>
          </cell>
          <cell r="F397">
            <v>1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A398" t="str">
            <v>2018-01-18 13:23:32</v>
          </cell>
          <cell r="B398">
            <v>1</v>
          </cell>
          <cell r="C398">
            <v>0</v>
          </cell>
          <cell r="D398">
            <v>1</v>
          </cell>
          <cell r="E398">
            <v>0</v>
          </cell>
          <cell r="F398">
            <v>1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A399" t="str">
            <v>2018-01-18 13:23:44</v>
          </cell>
          <cell r="B399">
            <v>1</v>
          </cell>
          <cell r="C399">
            <v>0</v>
          </cell>
          <cell r="D399">
            <v>1</v>
          </cell>
          <cell r="E399">
            <v>0</v>
          </cell>
          <cell r="F399">
            <v>1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</row>
        <row r="400">
          <cell r="A400" t="str">
            <v>2018-01-18 13:28:23</v>
          </cell>
          <cell r="B400">
            <v>1</v>
          </cell>
          <cell r="C400">
            <v>0</v>
          </cell>
          <cell r="D400">
            <v>1</v>
          </cell>
          <cell r="E400">
            <v>0</v>
          </cell>
          <cell r="F400">
            <v>1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A401" t="str">
            <v>2018-01-18 13:46:32</v>
          </cell>
          <cell r="B401">
            <v>1</v>
          </cell>
          <cell r="C401">
            <v>0</v>
          </cell>
          <cell r="D401">
            <v>1</v>
          </cell>
          <cell r="E401">
            <v>0</v>
          </cell>
          <cell r="F401">
            <v>1</v>
          </cell>
          <cell r="G401">
            <v>1</v>
          </cell>
          <cell r="H401">
            <v>0</v>
          </cell>
          <cell r="I401">
            <v>0</v>
          </cell>
          <cell r="J401">
            <v>0</v>
          </cell>
        </row>
        <row r="402">
          <cell r="A402" t="str">
            <v>2018-01-18 13:59:44</v>
          </cell>
          <cell r="B402">
            <v>1</v>
          </cell>
          <cell r="C402">
            <v>0</v>
          </cell>
          <cell r="D402">
            <v>1</v>
          </cell>
          <cell r="E402">
            <v>0</v>
          </cell>
          <cell r="F402">
            <v>1</v>
          </cell>
          <cell r="G402">
            <v>1</v>
          </cell>
          <cell r="H402">
            <v>0</v>
          </cell>
          <cell r="I402">
            <v>0</v>
          </cell>
          <cell r="J402">
            <v>0</v>
          </cell>
        </row>
        <row r="403">
          <cell r="A403" t="str">
            <v>2018-01-18 13:59:58</v>
          </cell>
          <cell r="B403">
            <v>1</v>
          </cell>
          <cell r="C403">
            <v>0</v>
          </cell>
          <cell r="D403">
            <v>1</v>
          </cell>
          <cell r="E403">
            <v>0</v>
          </cell>
          <cell r="F403">
            <v>1</v>
          </cell>
          <cell r="G403">
            <v>1</v>
          </cell>
          <cell r="H403">
            <v>0</v>
          </cell>
          <cell r="I403">
            <v>0</v>
          </cell>
          <cell r="J403">
            <v>0</v>
          </cell>
        </row>
        <row r="404">
          <cell r="A404" t="str">
            <v>2018-01-18 14:02:51</v>
          </cell>
          <cell r="B404">
            <v>1</v>
          </cell>
          <cell r="C404">
            <v>0</v>
          </cell>
          <cell r="D404">
            <v>1</v>
          </cell>
          <cell r="E404">
            <v>0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A405" t="str">
            <v>2018-01-18 14:04:20</v>
          </cell>
          <cell r="B405">
            <v>1</v>
          </cell>
          <cell r="C405">
            <v>0</v>
          </cell>
          <cell r="D405">
            <v>1</v>
          </cell>
          <cell r="E405">
            <v>0</v>
          </cell>
          <cell r="F405">
            <v>1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</row>
        <row r="406">
          <cell r="A406" t="str">
            <v>2018-01-18 14:12:49</v>
          </cell>
          <cell r="B406">
            <v>1</v>
          </cell>
          <cell r="C406">
            <v>0</v>
          </cell>
          <cell r="D406">
            <v>1</v>
          </cell>
          <cell r="E406">
            <v>0</v>
          </cell>
          <cell r="F406">
            <v>1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A407" t="str">
            <v>2018-01-18 14:26:59</v>
          </cell>
          <cell r="B407">
            <v>1</v>
          </cell>
          <cell r="C407">
            <v>0</v>
          </cell>
          <cell r="D407">
            <v>1</v>
          </cell>
          <cell r="E407">
            <v>0</v>
          </cell>
          <cell r="F407">
            <v>1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A408" t="str">
            <v>2018-01-18 14:27:31</v>
          </cell>
          <cell r="B408">
            <v>1</v>
          </cell>
          <cell r="C408">
            <v>0</v>
          </cell>
          <cell r="D408">
            <v>1</v>
          </cell>
          <cell r="E408">
            <v>1</v>
          </cell>
          <cell r="F408">
            <v>1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A409" t="str">
            <v>2018-01-18 14:28:15</v>
          </cell>
          <cell r="B409">
            <v>1</v>
          </cell>
          <cell r="C409">
            <v>0</v>
          </cell>
          <cell r="D409">
            <v>1</v>
          </cell>
          <cell r="E409">
            <v>0</v>
          </cell>
          <cell r="F409">
            <v>1</v>
          </cell>
          <cell r="G409">
            <v>1</v>
          </cell>
          <cell r="H409">
            <v>0</v>
          </cell>
          <cell r="I409">
            <v>0</v>
          </cell>
          <cell r="J409">
            <v>0</v>
          </cell>
        </row>
        <row r="410">
          <cell r="A410" t="str">
            <v>2018-01-18 14:28:46</v>
          </cell>
          <cell r="B410">
            <v>1</v>
          </cell>
          <cell r="C410">
            <v>0</v>
          </cell>
          <cell r="D410">
            <v>1</v>
          </cell>
          <cell r="E410">
            <v>0</v>
          </cell>
          <cell r="F410">
            <v>1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</row>
        <row r="411">
          <cell r="A411" t="str">
            <v>2018-01-18 14:46:42</v>
          </cell>
          <cell r="B411">
            <v>1</v>
          </cell>
          <cell r="C411">
            <v>0</v>
          </cell>
          <cell r="D411">
            <v>1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</row>
        <row r="412">
          <cell r="A412" t="str">
            <v>2018-01-18 14:46:52</v>
          </cell>
          <cell r="B412">
            <v>1</v>
          </cell>
          <cell r="C412">
            <v>0</v>
          </cell>
          <cell r="D412">
            <v>1</v>
          </cell>
          <cell r="E412">
            <v>0</v>
          </cell>
          <cell r="F412">
            <v>1</v>
          </cell>
          <cell r="G412">
            <v>1</v>
          </cell>
          <cell r="H412">
            <v>0</v>
          </cell>
          <cell r="I412">
            <v>0</v>
          </cell>
          <cell r="J412">
            <v>0</v>
          </cell>
        </row>
        <row r="413">
          <cell r="A413" t="str">
            <v>2018-01-18 14:53:31</v>
          </cell>
          <cell r="B413">
            <v>1</v>
          </cell>
          <cell r="C413">
            <v>0</v>
          </cell>
          <cell r="D413">
            <v>1</v>
          </cell>
          <cell r="E413">
            <v>0</v>
          </cell>
          <cell r="F413">
            <v>1</v>
          </cell>
          <cell r="G413">
            <v>1</v>
          </cell>
          <cell r="H413">
            <v>0</v>
          </cell>
          <cell r="I413">
            <v>0</v>
          </cell>
          <cell r="J413">
            <v>0</v>
          </cell>
        </row>
        <row r="414">
          <cell r="A414" t="str">
            <v>2018-01-18 15:11:43</v>
          </cell>
          <cell r="B414">
            <v>1</v>
          </cell>
          <cell r="C414">
            <v>0</v>
          </cell>
          <cell r="D414">
            <v>1</v>
          </cell>
          <cell r="E414">
            <v>0</v>
          </cell>
          <cell r="F414">
            <v>1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A415" t="str">
            <v>2018-01-18 15:28:40</v>
          </cell>
          <cell r="B415">
            <v>1</v>
          </cell>
          <cell r="C415">
            <v>0</v>
          </cell>
          <cell r="D415">
            <v>1</v>
          </cell>
          <cell r="E415">
            <v>0</v>
          </cell>
          <cell r="F415">
            <v>1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</row>
        <row r="416">
          <cell r="A416" t="str">
            <v>2018-01-18 15:44:30</v>
          </cell>
          <cell r="B416">
            <v>1</v>
          </cell>
          <cell r="C416">
            <v>0</v>
          </cell>
          <cell r="D416">
            <v>1</v>
          </cell>
          <cell r="E416">
            <v>0</v>
          </cell>
          <cell r="F416">
            <v>1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A417" t="str">
            <v>2018-01-18 15:44:50</v>
          </cell>
          <cell r="B417">
            <v>1</v>
          </cell>
          <cell r="C417">
            <v>0</v>
          </cell>
          <cell r="D417">
            <v>1</v>
          </cell>
          <cell r="E417">
            <v>0</v>
          </cell>
          <cell r="F417">
            <v>1</v>
          </cell>
          <cell r="G417">
            <v>1</v>
          </cell>
          <cell r="H417">
            <v>0</v>
          </cell>
          <cell r="I417">
            <v>0</v>
          </cell>
          <cell r="J417">
            <v>0</v>
          </cell>
        </row>
        <row r="418">
          <cell r="A418" t="str">
            <v>2018-01-18 15:55:05</v>
          </cell>
          <cell r="B418">
            <v>1</v>
          </cell>
          <cell r="C418">
            <v>0</v>
          </cell>
          <cell r="D418">
            <v>1</v>
          </cell>
          <cell r="E418">
            <v>0</v>
          </cell>
          <cell r="F418">
            <v>1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</row>
        <row r="419">
          <cell r="A419" t="str">
            <v>2018-01-18 15:56:41</v>
          </cell>
          <cell r="B419">
            <v>1</v>
          </cell>
          <cell r="C419">
            <v>0</v>
          </cell>
          <cell r="D419">
            <v>1</v>
          </cell>
          <cell r="E419">
            <v>1</v>
          </cell>
          <cell r="F419">
            <v>1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</row>
        <row r="420">
          <cell r="A420" t="str">
            <v>2018-01-18 16:05:27</v>
          </cell>
          <cell r="B420">
            <v>1</v>
          </cell>
          <cell r="C420">
            <v>0</v>
          </cell>
          <cell r="D420">
            <v>1</v>
          </cell>
          <cell r="E420">
            <v>0</v>
          </cell>
          <cell r="F420">
            <v>1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</row>
        <row r="421">
          <cell r="A421" t="str">
            <v>2018-01-18 16:16:48</v>
          </cell>
          <cell r="B421">
            <v>1</v>
          </cell>
          <cell r="C421">
            <v>0</v>
          </cell>
          <cell r="D421">
            <v>1</v>
          </cell>
          <cell r="E421">
            <v>0</v>
          </cell>
          <cell r="F421">
            <v>1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</row>
        <row r="422">
          <cell r="A422" t="str">
            <v>2018-01-18 16:18:26</v>
          </cell>
          <cell r="B422">
            <v>1</v>
          </cell>
          <cell r="C422">
            <v>0</v>
          </cell>
          <cell r="D422">
            <v>1</v>
          </cell>
          <cell r="E422">
            <v>0</v>
          </cell>
          <cell r="F422">
            <v>1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</row>
        <row r="423">
          <cell r="A423" t="str">
            <v>2018-01-18 16:45:05</v>
          </cell>
          <cell r="B423">
            <v>1</v>
          </cell>
          <cell r="C423">
            <v>0</v>
          </cell>
          <cell r="D423">
            <v>1</v>
          </cell>
          <cell r="E423">
            <v>0</v>
          </cell>
          <cell r="F423">
            <v>1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</row>
        <row r="424">
          <cell r="A424" t="str">
            <v>2018-01-18 17:29:53</v>
          </cell>
          <cell r="B424">
            <v>1</v>
          </cell>
          <cell r="C424">
            <v>0</v>
          </cell>
          <cell r="D424">
            <v>1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</row>
        <row r="425">
          <cell r="A425" t="str">
            <v>2018-01-18 17:35:34</v>
          </cell>
          <cell r="B425">
            <v>1</v>
          </cell>
          <cell r="C425">
            <v>0</v>
          </cell>
          <cell r="D425">
            <v>1</v>
          </cell>
          <cell r="E425">
            <v>0</v>
          </cell>
          <cell r="F425">
            <v>1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</row>
        <row r="426">
          <cell r="A426" t="str">
            <v>2018-01-19 08:02:34</v>
          </cell>
          <cell r="B426">
            <v>1</v>
          </cell>
          <cell r="C426">
            <v>0</v>
          </cell>
          <cell r="D426">
            <v>1</v>
          </cell>
          <cell r="E426">
            <v>0</v>
          </cell>
          <cell r="F426">
            <v>1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</row>
        <row r="427">
          <cell r="A427" t="str">
            <v>2018-01-19 08:02:40</v>
          </cell>
          <cell r="B427">
            <v>1</v>
          </cell>
          <cell r="C427">
            <v>0</v>
          </cell>
          <cell r="D427">
            <v>1</v>
          </cell>
          <cell r="E427">
            <v>0</v>
          </cell>
          <cell r="F427">
            <v>1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A428" t="str">
            <v>2018-01-19 08:08:40</v>
          </cell>
          <cell r="B428">
            <v>1</v>
          </cell>
          <cell r="C428">
            <v>0</v>
          </cell>
          <cell r="D428">
            <v>1</v>
          </cell>
          <cell r="E428">
            <v>0</v>
          </cell>
          <cell r="F428">
            <v>1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</row>
        <row r="429">
          <cell r="A429" t="str">
            <v>2018-01-19 08:11:00</v>
          </cell>
          <cell r="B429">
            <v>1</v>
          </cell>
          <cell r="C429">
            <v>0</v>
          </cell>
          <cell r="D429">
            <v>1</v>
          </cell>
          <cell r="E429">
            <v>1</v>
          </cell>
          <cell r="F429">
            <v>1</v>
          </cell>
          <cell r="G429">
            <v>1</v>
          </cell>
          <cell r="H429">
            <v>0</v>
          </cell>
          <cell r="I429">
            <v>0</v>
          </cell>
          <cell r="J429">
            <v>0</v>
          </cell>
        </row>
        <row r="430">
          <cell r="A430" t="str">
            <v>2018-01-19 08:13:01</v>
          </cell>
          <cell r="B430">
            <v>1</v>
          </cell>
          <cell r="C430">
            <v>0</v>
          </cell>
          <cell r="D430">
            <v>1</v>
          </cell>
          <cell r="E430">
            <v>0</v>
          </cell>
          <cell r="F430">
            <v>1</v>
          </cell>
          <cell r="G430">
            <v>1</v>
          </cell>
          <cell r="H430">
            <v>0</v>
          </cell>
          <cell r="I430">
            <v>0</v>
          </cell>
          <cell r="J430">
            <v>0</v>
          </cell>
        </row>
        <row r="431">
          <cell r="A431" t="str">
            <v>2018-01-19 08:17:12</v>
          </cell>
          <cell r="B431">
            <v>1</v>
          </cell>
          <cell r="C431">
            <v>1</v>
          </cell>
          <cell r="D431">
            <v>1</v>
          </cell>
          <cell r="E431">
            <v>0</v>
          </cell>
          <cell r="F431">
            <v>1</v>
          </cell>
          <cell r="G431">
            <v>0</v>
          </cell>
          <cell r="H431">
            <v>0</v>
          </cell>
          <cell r="I431">
            <v>1</v>
          </cell>
          <cell r="J431">
            <v>0</v>
          </cell>
        </row>
        <row r="432">
          <cell r="A432" t="str">
            <v>2018-01-19 08:24:24</v>
          </cell>
          <cell r="B432">
            <v>1</v>
          </cell>
          <cell r="C432">
            <v>0</v>
          </cell>
          <cell r="D432">
            <v>1</v>
          </cell>
          <cell r="E432">
            <v>0</v>
          </cell>
          <cell r="F432">
            <v>1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</row>
        <row r="433">
          <cell r="A433" t="str">
            <v>2018-01-19 08:33:36</v>
          </cell>
          <cell r="B433">
            <v>1</v>
          </cell>
          <cell r="C433">
            <v>0</v>
          </cell>
          <cell r="D433">
            <v>1</v>
          </cell>
          <cell r="E433">
            <v>0</v>
          </cell>
          <cell r="F433">
            <v>1</v>
          </cell>
          <cell r="G433">
            <v>1</v>
          </cell>
          <cell r="H433">
            <v>0</v>
          </cell>
          <cell r="I433">
            <v>0</v>
          </cell>
          <cell r="J433">
            <v>0</v>
          </cell>
        </row>
        <row r="434">
          <cell r="A434" t="str">
            <v>2018-01-19 08:43:19</v>
          </cell>
          <cell r="B434">
            <v>1</v>
          </cell>
          <cell r="C434">
            <v>0</v>
          </cell>
          <cell r="D434">
            <v>1</v>
          </cell>
          <cell r="E434">
            <v>1</v>
          </cell>
          <cell r="F434">
            <v>1</v>
          </cell>
          <cell r="G434">
            <v>1</v>
          </cell>
          <cell r="H434">
            <v>1</v>
          </cell>
          <cell r="I434">
            <v>0</v>
          </cell>
          <cell r="J434">
            <v>0</v>
          </cell>
        </row>
        <row r="435">
          <cell r="A435" t="str">
            <v>2018-01-19 08:54:04</v>
          </cell>
          <cell r="B435">
            <v>1</v>
          </cell>
          <cell r="C435">
            <v>0</v>
          </cell>
          <cell r="D435">
            <v>1</v>
          </cell>
          <cell r="E435">
            <v>1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</row>
        <row r="436">
          <cell r="A436" t="str">
            <v>2018-01-19 08:57:37</v>
          </cell>
          <cell r="B436">
            <v>1</v>
          </cell>
          <cell r="C436">
            <v>0</v>
          </cell>
          <cell r="D436">
            <v>1</v>
          </cell>
          <cell r="E436">
            <v>0</v>
          </cell>
          <cell r="F436">
            <v>1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</row>
        <row r="437">
          <cell r="A437" t="str">
            <v>2018-01-19 09:04:43</v>
          </cell>
          <cell r="B437">
            <v>1</v>
          </cell>
          <cell r="C437">
            <v>0</v>
          </cell>
          <cell r="D437">
            <v>1</v>
          </cell>
          <cell r="E437">
            <v>0</v>
          </cell>
          <cell r="F437">
            <v>1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</row>
        <row r="438">
          <cell r="A438" t="str">
            <v>2018-01-19 09:37:17</v>
          </cell>
          <cell r="B438">
            <v>1</v>
          </cell>
          <cell r="C438">
            <v>0</v>
          </cell>
          <cell r="D438">
            <v>1</v>
          </cell>
          <cell r="E438">
            <v>0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</row>
        <row r="439">
          <cell r="A439" t="str">
            <v>2018-01-19 09:49:57</v>
          </cell>
          <cell r="B439">
            <v>1</v>
          </cell>
          <cell r="C439">
            <v>0</v>
          </cell>
          <cell r="D439">
            <v>1</v>
          </cell>
          <cell r="E439">
            <v>0</v>
          </cell>
          <cell r="F439">
            <v>1</v>
          </cell>
          <cell r="G439">
            <v>1</v>
          </cell>
          <cell r="H439">
            <v>0</v>
          </cell>
          <cell r="I439">
            <v>0</v>
          </cell>
          <cell r="J439">
            <v>0</v>
          </cell>
        </row>
        <row r="440">
          <cell r="A440" t="str">
            <v>2018-01-19 09:51:07</v>
          </cell>
          <cell r="B440">
            <v>1</v>
          </cell>
          <cell r="C440">
            <v>0</v>
          </cell>
          <cell r="D440">
            <v>1</v>
          </cell>
          <cell r="E440">
            <v>1</v>
          </cell>
          <cell r="F440">
            <v>1</v>
          </cell>
          <cell r="G440">
            <v>1</v>
          </cell>
          <cell r="H440">
            <v>0</v>
          </cell>
          <cell r="I440">
            <v>0</v>
          </cell>
          <cell r="J440">
            <v>0</v>
          </cell>
        </row>
        <row r="441">
          <cell r="A441" t="str">
            <v>2018-01-19 09:53:59</v>
          </cell>
          <cell r="B441">
            <v>1</v>
          </cell>
          <cell r="C441">
            <v>0</v>
          </cell>
          <cell r="D441">
            <v>1</v>
          </cell>
          <cell r="E441">
            <v>0</v>
          </cell>
          <cell r="F441">
            <v>1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</row>
        <row r="442">
          <cell r="A442" t="str">
            <v>2018-01-19 09:58:32</v>
          </cell>
          <cell r="B442">
            <v>1</v>
          </cell>
          <cell r="C442">
            <v>0</v>
          </cell>
          <cell r="D442">
            <v>1</v>
          </cell>
          <cell r="E442">
            <v>1</v>
          </cell>
          <cell r="F442">
            <v>1</v>
          </cell>
          <cell r="G442">
            <v>1</v>
          </cell>
          <cell r="H442">
            <v>1</v>
          </cell>
          <cell r="I442">
            <v>0</v>
          </cell>
          <cell r="J442">
            <v>0</v>
          </cell>
        </row>
        <row r="443">
          <cell r="A443" t="str">
            <v>2018-01-19 10:31:38</v>
          </cell>
          <cell r="B443">
            <v>1</v>
          </cell>
          <cell r="C443">
            <v>0</v>
          </cell>
          <cell r="D443">
            <v>1</v>
          </cell>
          <cell r="E443">
            <v>0</v>
          </cell>
          <cell r="F443">
            <v>1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</row>
        <row r="444">
          <cell r="A444" t="str">
            <v>2018-01-19 11:36:41</v>
          </cell>
          <cell r="B444">
            <v>1</v>
          </cell>
          <cell r="C444">
            <v>0</v>
          </cell>
          <cell r="D444">
            <v>1</v>
          </cell>
          <cell r="E444">
            <v>0</v>
          </cell>
          <cell r="F444">
            <v>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</row>
        <row r="445">
          <cell r="A445" t="str">
            <v>2018-01-19 12:10:37</v>
          </cell>
          <cell r="B445">
            <v>1</v>
          </cell>
          <cell r="C445">
            <v>0</v>
          </cell>
          <cell r="D445">
            <v>1</v>
          </cell>
          <cell r="E445">
            <v>0</v>
          </cell>
          <cell r="F445">
            <v>1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</row>
        <row r="446">
          <cell r="A446" t="str">
            <v>2018-01-19 12:12:58</v>
          </cell>
          <cell r="B446">
            <v>1</v>
          </cell>
          <cell r="C446">
            <v>0</v>
          </cell>
          <cell r="D446">
            <v>1</v>
          </cell>
          <cell r="E446">
            <v>0</v>
          </cell>
          <cell r="F446">
            <v>1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</row>
        <row r="447">
          <cell r="A447" t="str">
            <v>2018-01-19 12:26:32</v>
          </cell>
          <cell r="B447">
            <v>1</v>
          </cell>
          <cell r="C447">
            <v>0</v>
          </cell>
          <cell r="D447">
            <v>1</v>
          </cell>
          <cell r="E447">
            <v>1</v>
          </cell>
          <cell r="F447">
            <v>1</v>
          </cell>
          <cell r="G447">
            <v>1</v>
          </cell>
          <cell r="H447">
            <v>0</v>
          </cell>
          <cell r="I447">
            <v>0</v>
          </cell>
          <cell r="J447">
            <v>0</v>
          </cell>
        </row>
        <row r="448">
          <cell r="A448" t="str">
            <v>2018-01-19 12:30:24</v>
          </cell>
          <cell r="B448">
            <v>1</v>
          </cell>
          <cell r="C448">
            <v>0</v>
          </cell>
          <cell r="D448">
            <v>1</v>
          </cell>
          <cell r="E448">
            <v>0</v>
          </cell>
          <cell r="F448">
            <v>1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</row>
        <row r="449">
          <cell r="A449" t="str">
            <v>2018-01-19 12:43:27</v>
          </cell>
          <cell r="B449">
            <v>1</v>
          </cell>
          <cell r="C449">
            <v>0</v>
          </cell>
          <cell r="D449">
            <v>1</v>
          </cell>
          <cell r="E449">
            <v>0</v>
          </cell>
          <cell r="F449">
            <v>1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</row>
        <row r="450">
          <cell r="A450" t="str">
            <v>2018-01-19 13:15:04</v>
          </cell>
          <cell r="B450">
            <v>1</v>
          </cell>
          <cell r="C450">
            <v>0</v>
          </cell>
          <cell r="D450">
            <v>1</v>
          </cell>
          <cell r="E450">
            <v>0</v>
          </cell>
          <cell r="F450">
            <v>1</v>
          </cell>
          <cell r="G450">
            <v>1</v>
          </cell>
          <cell r="H450">
            <v>0</v>
          </cell>
          <cell r="I450">
            <v>0</v>
          </cell>
          <cell r="J450">
            <v>0</v>
          </cell>
        </row>
        <row r="451">
          <cell r="A451" t="str">
            <v>2018-01-19 13:16:23</v>
          </cell>
          <cell r="B451">
            <v>1</v>
          </cell>
          <cell r="C451">
            <v>0</v>
          </cell>
          <cell r="D451">
            <v>1</v>
          </cell>
          <cell r="E451">
            <v>1</v>
          </cell>
          <cell r="F451">
            <v>1</v>
          </cell>
          <cell r="G451">
            <v>1</v>
          </cell>
          <cell r="H451">
            <v>1</v>
          </cell>
          <cell r="I451">
            <v>0</v>
          </cell>
          <cell r="J451">
            <v>0</v>
          </cell>
        </row>
        <row r="452">
          <cell r="A452" t="str">
            <v>2018-01-19 13:34:55</v>
          </cell>
          <cell r="B452">
            <v>1</v>
          </cell>
          <cell r="C452">
            <v>0</v>
          </cell>
          <cell r="D452">
            <v>1</v>
          </cell>
          <cell r="E452">
            <v>0</v>
          </cell>
          <cell r="F452">
            <v>1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</row>
        <row r="453">
          <cell r="A453" t="str">
            <v>2018-01-19 13:36:18</v>
          </cell>
          <cell r="B453">
            <v>1</v>
          </cell>
          <cell r="C453">
            <v>0</v>
          </cell>
          <cell r="D453">
            <v>1</v>
          </cell>
          <cell r="E453">
            <v>0</v>
          </cell>
          <cell r="F453">
            <v>1</v>
          </cell>
          <cell r="G453">
            <v>1</v>
          </cell>
          <cell r="H453">
            <v>0</v>
          </cell>
          <cell r="I453">
            <v>0</v>
          </cell>
          <cell r="J453">
            <v>0</v>
          </cell>
        </row>
        <row r="454">
          <cell r="A454" t="str">
            <v>2018-01-19 13:45:12</v>
          </cell>
          <cell r="B454">
            <v>1</v>
          </cell>
          <cell r="C454">
            <v>0</v>
          </cell>
          <cell r="D454">
            <v>1</v>
          </cell>
          <cell r="E454">
            <v>0</v>
          </cell>
          <cell r="F454">
            <v>1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</row>
        <row r="455">
          <cell r="A455" t="str">
            <v>2018-01-19 14:04:30</v>
          </cell>
          <cell r="B455">
            <v>1</v>
          </cell>
          <cell r="C455">
            <v>0</v>
          </cell>
          <cell r="D455">
            <v>1</v>
          </cell>
          <cell r="E455">
            <v>0</v>
          </cell>
          <cell r="F455">
            <v>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</row>
        <row r="456">
          <cell r="A456" t="str">
            <v>2018-01-19 14:32:47</v>
          </cell>
          <cell r="B456">
            <v>1</v>
          </cell>
          <cell r="C456">
            <v>0</v>
          </cell>
          <cell r="D456">
            <v>1</v>
          </cell>
          <cell r="E456">
            <v>0</v>
          </cell>
          <cell r="F456">
            <v>1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</row>
        <row r="457">
          <cell r="A457" t="str">
            <v>2018-01-19 14:36:22</v>
          </cell>
          <cell r="B457">
            <v>1</v>
          </cell>
          <cell r="C457">
            <v>0</v>
          </cell>
          <cell r="D457">
            <v>1</v>
          </cell>
          <cell r="E457">
            <v>0</v>
          </cell>
          <cell r="F457">
            <v>1</v>
          </cell>
          <cell r="G457">
            <v>1</v>
          </cell>
          <cell r="H457">
            <v>0</v>
          </cell>
          <cell r="I457">
            <v>0</v>
          </cell>
          <cell r="J457">
            <v>0</v>
          </cell>
        </row>
        <row r="458">
          <cell r="A458" t="str">
            <v>2018-01-19 14:37:57</v>
          </cell>
          <cell r="B458">
            <v>1</v>
          </cell>
          <cell r="C458">
            <v>0</v>
          </cell>
          <cell r="D458">
            <v>1</v>
          </cell>
          <cell r="E458">
            <v>1</v>
          </cell>
          <cell r="F458">
            <v>1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</row>
        <row r="459">
          <cell r="A459" t="str">
            <v>2018-01-19 15:10:36</v>
          </cell>
          <cell r="B459">
            <v>1</v>
          </cell>
          <cell r="C459">
            <v>0</v>
          </cell>
          <cell r="D459">
            <v>1</v>
          </cell>
          <cell r="E459">
            <v>0</v>
          </cell>
          <cell r="F459">
            <v>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</row>
        <row r="460">
          <cell r="A460" t="str">
            <v>2018-01-19 15:31:06</v>
          </cell>
          <cell r="B460">
            <v>1</v>
          </cell>
          <cell r="C460">
            <v>0</v>
          </cell>
          <cell r="D460">
            <v>1</v>
          </cell>
          <cell r="E460">
            <v>0</v>
          </cell>
          <cell r="F460">
            <v>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A461" t="str">
            <v>2018-01-19 15:32:02</v>
          </cell>
          <cell r="B461">
            <v>1</v>
          </cell>
          <cell r="C461">
            <v>0</v>
          </cell>
          <cell r="D461">
            <v>1</v>
          </cell>
          <cell r="E461">
            <v>0</v>
          </cell>
          <cell r="F461">
            <v>1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</row>
        <row r="462">
          <cell r="A462" t="str">
            <v>2018-01-19 15:32:21</v>
          </cell>
          <cell r="B462">
            <v>1</v>
          </cell>
          <cell r="C462">
            <v>0</v>
          </cell>
          <cell r="D462">
            <v>1</v>
          </cell>
          <cell r="E462">
            <v>0</v>
          </cell>
          <cell r="F462">
            <v>1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</row>
        <row r="463">
          <cell r="A463" t="str">
            <v>2018-01-19 15:37:24</v>
          </cell>
          <cell r="B463">
            <v>1</v>
          </cell>
          <cell r="C463">
            <v>0</v>
          </cell>
          <cell r="D463">
            <v>1</v>
          </cell>
          <cell r="E463">
            <v>0</v>
          </cell>
          <cell r="F463">
            <v>1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</row>
        <row r="464">
          <cell r="A464" t="str">
            <v>2018-01-19 15:38:59</v>
          </cell>
          <cell r="B464">
            <v>1</v>
          </cell>
          <cell r="C464">
            <v>0</v>
          </cell>
          <cell r="D464">
            <v>1</v>
          </cell>
          <cell r="E464">
            <v>0</v>
          </cell>
          <cell r="F464">
            <v>1</v>
          </cell>
          <cell r="G464">
            <v>1</v>
          </cell>
          <cell r="H464">
            <v>0</v>
          </cell>
          <cell r="I464">
            <v>0</v>
          </cell>
          <cell r="J464">
            <v>0</v>
          </cell>
        </row>
        <row r="465">
          <cell r="A465" t="str">
            <v>2018-01-19 15:40:10</v>
          </cell>
          <cell r="B465">
            <v>1</v>
          </cell>
          <cell r="C465">
            <v>0</v>
          </cell>
          <cell r="D465">
            <v>1</v>
          </cell>
          <cell r="E465">
            <v>0</v>
          </cell>
          <cell r="F465">
            <v>1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</row>
        <row r="466">
          <cell r="A466" t="str">
            <v>2018-01-19 15:41:32</v>
          </cell>
          <cell r="B466">
            <v>1</v>
          </cell>
          <cell r="C466">
            <v>0</v>
          </cell>
          <cell r="D466">
            <v>1</v>
          </cell>
          <cell r="E466">
            <v>0</v>
          </cell>
          <cell r="F466">
            <v>1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A467" t="str">
            <v>2018-01-19 15:46:45</v>
          </cell>
          <cell r="B467">
            <v>1</v>
          </cell>
          <cell r="C467">
            <v>0</v>
          </cell>
          <cell r="D467">
            <v>1</v>
          </cell>
          <cell r="E467">
            <v>0</v>
          </cell>
          <cell r="F467">
            <v>1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</row>
        <row r="468">
          <cell r="A468" t="str">
            <v>2018-01-19 15:48:49</v>
          </cell>
          <cell r="B468">
            <v>1</v>
          </cell>
          <cell r="C468">
            <v>0</v>
          </cell>
          <cell r="D468">
            <v>1</v>
          </cell>
          <cell r="E468">
            <v>0</v>
          </cell>
          <cell r="F468">
            <v>1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</row>
        <row r="469">
          <cell r="A469" t="str">
            <v>2018-01-19 15:51:27</v>
          </cell>
          <cell r="B469">
            <v>1</v>
          </cell>
          <cell r="C469">
            <v>0</v>
          </cell>
          <cell r="D469">
            <v>1</v>
          </cell>
          <cell r="E469">
            <v>0</v>
          </cell>
          <cell r="F469">
            <v>1</v>
          </cell>
          <cell r="G469">
            <v>1</v>
          </cell>
          <cell r="H469">
            <v>0</v>
          </cell>
          <cell r="I469">
            <v>0</v>
          </cell>
          <cell r="J469">
            <v>0</v>
          </cell>
        </row>
        <row r="470">
          <cell r="A470" t="str">
            <v>2018-01-19 15:52:44</v>
          </cell>
          <cell r="B470">
            <v>1</v>
          </cell>
          <cell r="C470">
            <v>0</v>
          </cell>
          <cell r="D470">
            <v>1</v>
          </cell>
          <cell r="E470">
            <v>0</v>
          </cell>
          <cell r="F470">
            <v>1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</row>
        <row r="471">
          <cell r="A471" t="str">
            <v>2018-01-19 16:38:54</v>
          </cell>
          <cell r="B471">
            <v>1</v>
          </cell>
          <cell r="C471">
            <v>0</v>
          </cell>
          <cell r="D471">
            <v>1</v>
          </cell>
          <cell r="E471">
            <v>0</v>
          </cell>
          <cell r="F471">
            <v>1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</row>
        <row r="472">
          <cell r="A472" t="str">
            <v>2018-01-19 16:58:06</v>
          </cell>
          <cell r="B472">
            <v>1</v>
          </cell>
          <cell r="C472">
            <v>0</v>
          </cell>
          <cell r="D472">
            <v>1</v>
          </cell>
          <cell r="E472">
            <v>1</v>
          </cell>
          <cell r="F472">
            <v>1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</row>
        <row r="473">
          <cell r="A473" t="str">
            <v>2018-01-19 17:11:00</v>
          </cell>
          <cell r="B473">
            <v>1</v>
          </cell>
          <cell r="C473">
            <v>0</v>
          </cell>
          <cell r="D473">
            <v>1</v>
          </cell>
          <cell r="E473">
            <v>0</v>
          </cell>
          <cell r="F473">
            <v>1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A474" t="str">
            <v>2018-01-19 17:35:56</v>
          </cell>
          <cell r="B474">
            <v>1</v>
          </cell>
          <cell r="C474">
            <v>0</v>
          </cell>
          <cell r="D474">
            <v>1</v>
          </cell>
          <cell r="E474">
            <v>0</v>
          </cell>
          <cell r="F474">
            <v>1</v>
          </cell>
          <cell r="G474">
            <v>1</v>
          </cell>
          <cell r="H474">
            <v>0</v>
          </cell>
          <cell r="I474">
            <v>0</v>
          </cell>
          <cell r="J474">
            <v>0</v>
          </cell>
        </row>
        <row r="475">
          <cell r="A475" t="str">
            <v>2018-01-19 18:08:39</v>
          </cell>
          <cell r="B475">
            <v>1</v>
          </cell>
          <cell r="C475">
            <v>0</v>
          </cell>
          <cell r="D475">
            <v>1</v>
          </cell>
          <cell r="E475">
            <v>0</v>
          </cell>
          <cell r="F475">
            <v>1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</row>
        <row r="476">
          <cell r="A476" t="str">
            <v>2018-01-19 19:39:58</v>
          </cell>
          <cell r="B476">
            <v>1</v>
          </cell>
          <cell r="C476">
            <v>0</v>
          </cell>
          <cell r="D476">
            <v>1</v>
          </cell>
          <cell r="E476">
            <v>0</v>
          </cell>
          <cell r="F476">
            <v>1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</row>
        <row r="477">
          <cell r="A477" t="str">
            <v>2018-01-19 20:15:52</v>
          </cell>
          <cell r="B477">
            <v>1</v>
          </cell>
          <cell r="C477">
            <v>0</v>
          </cell>
          <cell r="D477">
            <v>1</v>
          </cell>
          <cell r="E477">
            <v>0</v>
          </cell>
          <cell r="F477">
            <v>1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</row>
        <row r="478">
          <cell r="A478" t="str">
            <v>2018-01-21 14:00:12</v>
          </cell>
          <cell r="B478">
            <v>1</v>
          </cell>
          <cell r="C478">
            <v>0</v>
          </cell>
          <cell r="D478">
            <v>1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</row>
        <row r="479">
          <cell r="A479" t="str">
            <v>2018-01-22 08:06:57</v>
          </cell>
          <cell r="B479">
            <v>1</v>
          </cell>
          <cell r="C479">
            <v>0</v>
          </cell>
          <cell r="D479">
            <v>1</v>
          </cell>
          <cell r="E479">
            <v>0</v>
          </cell>
          <cell r="F479">
            <v>1</v>
          </cell>
          <cell r="G479">
            <v>1</v>
          </cell>
          <cell r="H479">
            <v>0</v>
          </cell>
          <cell r="I479">
            <v>0</v>
          </cell>
          <cell r="J479">
            <v>0</v>
          </cell>
        </row>
        <row r="480">
          <cell r="A480" t="str">
            <v>2018-01-22 08:11:40</v>
          </cell>
          <cell r="B480">
            <v>1</v>
          </cell>
          <cell r="C480">
            <v>0</v>
          </cell>
          <cell r="D480">
            <v>1</v>
          </cell>
          <cell r="E480">
            <v>0</v>
          </cell>
          <cell r="F480">
            <v>1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</row>
        <row r="481">
          <cell r="A481" t="str">
            <v>2018-01-22 08:14:30</v>
          </cell>
          <cell r="B481">
            <v>1</v>
          </cell>
          <cell r="C481">
            <v>0</v>
          </cell>
          <cell r="D481">
            <v>1</v>
          </cell>
          <cell r="E481">
            <v>0</v>
          </cell>
          <cell r="F481">
            <v>1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A482" t="str">
            <v>2018-01-22 08:15:55</v>
          </cell>
          <cell r="B482">
            <v>1</v>
          </cell>
          <cell r="C482">
            <v>0</v>
          </cell>
          <cell r="D482">
            <v>1</v>
          </cell>
          <cell r="E482">
            <v>0</v>
          </cell>
          <cell r="F482">
            <v>1</v>
          </cell>
          <cell r="G482">
            <v>1</v>
          </cell>
          <cell r="H482">
            <v>0</v>
          </cell>
          <cell r="I482">
            <v>0</v>
          </cell>
          <cell r="J482">
            <v>0</v>
          </cell>
        </row>
        <row r="483">
          <cell r="A483" t="str">
            <v>2018-01-22 08:21:22</v>
          </cell>
          <cell r="B483">
            <v>1</v>
          </cell>
          <cell r="C483">
            <v>0</v>
          </cell>
          <cell r="D483">
            <v>1</v>
          </cell>
          <cell r="E483">
            <v>0</v>
          </cell>
          <cell r="F483">
            <v>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</row>
        <row r="484">
          <cell r="A484" t="str">
            <v>2018-01-22 08:29:04</v>
          </cell>
          <cell r="B484">
            <v>1</v>
          </cell>
          <cell r="C484">
            <v>0</v>
          </cell>
          <cell r="D484">
            <v>1</v>
          </cell>
          <cell r="E484">
            <v>0</v>
          </cell>
          <cell r="F484">
            <v>1</v>
          </cell>
          <cell r="G484">
            <v>1</v>
          </cell>
          <cell r="H484">
            <v>0</v>
          </cell>
          <cell r="I484">
            <v>0</v>
          </cell>
          <cell r="J484">
            <v>0</v>
          </cell>
        </row>
        <row r="485">
          <cell r="A485" t="str">
            <v>2018-01-22 08:41:32</v>
          </cell>
          <cell r="B485">
            <v>1</v>
          </cell>
          <cell r="C485">
            <v>0</v>
          </cell>
          <cell r="D485">
            <v>1</v>
          </cell>
          <cell r="E485">
            <v>0</v>
          </cell>
          <cell r="F485">
            <v>1</v>
          </cell>
          <cell r="G485">
            <v>1</v>
          </cell>
          <cell r="H485">
            <v>0</v>
          </cell>
          <cell r="I485">
            <v>0</v>
          </cell>
          <cell r="J485">
            <v>0</v>
          </cell>
        </row>
        <row r="486">
          <cell r="A486" t="str">
            <v>2018-01-22 08:41:50</v>
          </cell>
          <cell r="B486">
            <v>1</v>
          </cell>
          <cell r="C486">
            <v>0</v>
          </cell>
          <cell r="D486">
            <v>1</v>
          </cell>
          <cell r="E486">
            <v>0</v>
          </cell>
          <cell r="F486">
            <v>1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</row>
        <row r="487">
          <cell r="A487" t="str">
            <v>2018-01-22 08:46:09</v>
          </cell>
          <cell r="B487">
            <v>1</v>
          </cell>
          <cell r="C487">
            <v>0</v>
          </cell>
          <cell r="D487">
            <v>1</v>
          </cell>
          <cell r="E487">
            <v>0</v>
          </cell>
          <cell r="F487">
            <v>1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</row>
        <row r="488">
          <cell r="A488" t="str">
            <v>2018-01-22 08:46:54</v>
          </cell>
          <cell r="B488">
            <v>1</v>
          </cell>
          <cell r="C488">
            <v>0</v>
          </cell>
          <cell r="D488">
            <v>1</v>
          </cell>
          <cell r="E488">
            <v>0</v>
          </cell>
          <cell r="F488">
            <v>1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</row>
        <row r="489">
          <cell r="A489" t="str">
            <v>2018-01-22 09:04:42</v>
          </cell>
          <cell r="B489">
            <v>1</v>
          </cell>
          <cell r="C489">
            <v>0</v>
          </cell>
          <cell r="D489">
            <v>1</v>
          </cell>
          <cell r="E489">
            <v>0</v>
          </cell>
          <cell r="F489">
            <v>1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</row>
        <row r="490">
          <cell r="A490" t="str">
            <v>2018-01-22 09:22:14</v>
          </cell>
          <cell r="B490">
            <v>1</v>
          </cell>
          <cell r="C490">
            <v>0</v>
          </cell>
          <cell r="D490">
            <v>1</v>
          </cell>
          <cell r="E490">
            <v>0</v>
          </cell>
          <cell r="F490">
            <v>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</row>
        <row r="491">
          <cell r="A491" t="str">
            <v>2018-01-22 10:01:41</v>
          </cell>
          <cell r="B491">
            <v>1</v>
          </cell>
          <cell r="C491">
            <v>0</v>
          </cell>
          <cell r="D491">
            <v>1</v>
          </cell>
          <cell r="E491">
            <v>0</v>
          </cell>
          <cell r="F491">
            <v>1</v>
          </cell>
          <cell r="G491">
            <v>0</v>
          </cell>
          <cell r="H491">
            <v>0</v>
          </cell>
          <cell r="I491">
            <v>1</v>
          </cell>
          <cell r="J491">
            <v>0</v>
          </cell>
        </row>
        <row r="492">
          <cell r="A492" t="str">
            <v>2018-01-22 10:23:45</v>
          </cell>
          <cell r="B492">
            <v>1</v>
          </cell>
          <cell r="C492">
            <v>0</v>
          </cell>
          <cell r="D492">
            <v>1</v>
          </cell>
          <cell r="E492">
            <v>0</v>
          </cell>
          <cell r="F492">
            <v>1</v>
          </cell>
          <cell r="G492">
            <v>0</v>
          </cell>
          <cell r="H492">
            <v>0</v>
          </cell>
          <cell r="I492">
            <v>1</v>
          </cell>
          <cell r="J492">
            <v>0</v>
          </cell>
        </row>
        <row r="493">
          <cell r="A493" t="str">
            <v>2018-01-22 10:49:49</v>
          </cell>
          <cell r="B493">
            <v>1</v>
          </cell>
          <cell r="C493">
            <v>0</v>
          </cell>
          <cell r="D493">
            <v>1</v>
          </cell>
          <cell r="E493">
            <v>0</v>
          </cell>
          <cell r="F493">
            <v>1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</row>
        <row r="494">
          <cell r="A494" t="str">
            <v>2018-01-22 10:50:37</v>
          </cell>
          <cell r="B494">
            <v>1</v>
          </cell>
          <cell r="C494">
            <v>0</v>
          </cell>
          <cell r="D494">
            <v>1</v>
          </cell>
          <cell r="E494">
            <v>1</v>
          </cell>
          <cell r="F494">
            <v>1</v>
          </cell>
          <cell r="G494">
            <v>1</v>
          </cell>
          <cell r="H494">
            <v>0</v>
          </cell>
          <cell r="I494">
            <v>0</v>
          </cell>
          <cell r="J494">
            <v>0</v>
          </cell>
        </row>
        <row r="495">
          <cell r="A495" t="str">
            <v>2018-01-22 10:52:12</v>
          </cell>
          <cell r="B495">
            <v>1</v>
          </cell>
          <cell r="C495">
            <v>0</v>
          </cell>
          <cell r="D495">
            <v>1</v>
          </cell>
          <cell r="E495">
            <v>0</v>
          </cell>
          <cell r="F495">
            <v>1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</row>
        <row r="496">
          <cell r="A496" t="str">
            <v>2018-01-22 10:52:58</v>
          </cell>
          <cell r="B496">
            <v>1</v>
          </cell>
          <cell r="C496">
            <v>1</v>
          </cell>
          <cell r="D496">
            <v>1</v>
          </cell>
          <cell r="E496">
            <v>0</v>
          </cell>
          <cell r="F496">
            <v>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</row>
        <row r="497">
          <cell r="A497" t="str">
            <v>2018-01-22 10:55:57</v>
          </cell>
          <cell r="B497">
            <v>1</v>
          </cell>
          <cell r="C497">
            <v>0</v>
          </cell>
          <cell r="D497">
            <v>1</v>
          </cell>
          <cell r="E497">
            <v>0</v>
          </cell>
          <cell r="F497">
            <v>1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A498" t="str">
            <v>2018-01-22 10:56:06</v>
          </cell>
          <cell r="B498">
            <v>1</v>
          </cell>
          <cell r="C498">
            <v>0</v>
          </cell>
          <cell r="D498">
            <v>1</v>
          </cell>
          <cell r="E498">
            <v>0</v>
          </cell>
          <cell r="F498">
            <v>1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</row>
        <row r="499">
          <cell r="A499" t="str">
            <v>2018-01-22 10:58:35</v>
          </cell>
          <cell r="B499">
            <v>1</v>
          </cell>
          <cell r="C499">
            <v>0</v>
          </cell>
          <cell r="D499">
            <v>1</v>
          </cell>
          <cell r="E499">
            <v>0</v>
          </cell>
          <cell r="F499">
            <v>1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</row>
        <row r="500">
          <cell r="A500" t="str">
            <v>2018-01-22 10:59:28</v>
          </cell>
          <cell r="B500">
            <v>1</v>
          </cell>
          <cell r="C500">
            <v>0</v>
          </cell>
          <cell r="D500">
            <v>1</v>
          </cell>
          <cell r="E500">
            <v>0</v>
          </cell>
          <cell r="F500">
            <v>1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</row>
        <row r="501">
          <cell r="A501" t="str">
            <v>2018-01-22 11:01:51</v>
          </cell>
          <cell r="B501">
            <v>1</v>
          </cell>
          <cell r="C501">
            <v>0</v>
          </cell>
          <cell r="D501">
            <v>1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</row>
        <row r="502">
          <cell r="A502" t="str">
            <v>2018-01-22 11:09:25</v>
          </cell>
          <cell r="B502">
            <v>1</v>
          </cell>
          <cell r="C502">
            <v>0</v>
          </cell>
          <cell r="D502">
            <v>1</v>
          </cell>
          <cell r="E502">
            <v>0</v>
          </cell>
          <cell r="F502">
            <v>1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</row>
        <row r="503">
          <cell r="A503" t="str">
            <v>2018-01-22 11:17:59</v>
          </cell>
          <cell r="B503">
            <v>1</v>
          </cell>
          <cell r="C503">
            <v>0</v>
          </cell>
          <cell r="D503">
            <v>1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</row>
        <row r="504">
          <cell r="A504" t="str">
            <v>2018-01-22 11:25:50</v>
          </cell>
          <cell r="B504">
            <v>1</v>
          </cell>
          <cell r="C504">
            <v>0</v>
          </cell>
          <cell r="D504">
            <v>1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</row>
        <row r="505">
          <cell r="A505" t="str">
            <v>2018-01-22 11:32:47</v>
          </cell>
          <cell r="B505">
            <v>1</v>
          </cell>
          <cell r="C505">
            <v>0</v>
          </cell>
          <cell r="D505">
            <v>1</v>
          </cell>
          <cell r="E505">
            <v>0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</row>
        <row r="506">
          <cell r="A506" t="str">
            <v>2018-01-22 11:35:28</v>
          </cell>
          <cell r="B506">
            <v>1</v>
          </cell>
          <cell r="C506">
            <v>0</v>
          </cell>
          <cell r="D506">
            <v>1</v>
          </cell>
          <cell r="E506">
            <v>0</v>
          </cell>
          <cell r="F506">
            <v>1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</row>
        <row r="507">
          <cell r="A507" t="str">
            <v>2018-01-22 11:37:07</v>
          </cell>
          <cell r="B507">
            <v>1</v>
          </cell>
          <cell r="C507">
            <v>0</v>
          </cell>
          <cell r="D507">
            <v>1</v>
          </cell>
          <cell r="E507">
            <v>0</v>
          </cell>
          <cell r="F507">
            <v>1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A508" t="str">
            <v>2018-01-22 11:38:43</v>
          </cell>
          <cell r="B508">
            <v>1</v>
          </cell>
          <cell r="C508">
            <v>0</v>
          </cell>
          <cell r="D508">
            <v>1</v>
          </cell>
          <cell r="E508">
            <v>0</v>
          </cell>
          <cell r="F508">
            <v>1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</row>
        <row r="509">
          <cell r="A509" t="str">
            <v>2018-01-22 11:42:08</v>
          </cell>
          <cell r="B509">
            <v>1</v>
          </cell>
          <cell r="C509">
            <v>0</v>
          </cell>
          <cell r="D509">
            <v>1</v>
          </cell>
          <cell r="E509">
            <v>0</v>
          </cell>
          <cell r="F509">
            <v>1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</row>
        <row r="510">
          <cell r="A510" t="str">
            <v>2018-01-22 11:49:07</v>
          </cell>
          <cell r="B510">
            <v>1</v>
          </cell>
          <cell r="C510">
            <v>0</v>
          </cell>
          <cell r="D510">
            <v>1</v>
          </cell>
          <cell r="E510">
            <v>0</v>
          </cell>
          <cell r="F510">
            <v>1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A511" t="str">
            <v>2018-01-22 11:54:15</v>
          </cell>
          <cell r="B511">
            <v>1</v>
          </cell>
          <cell r="C511">
            <v>0</v>
          </cell>
          <cell r="D511">
            <v>1</v>
          </cell>
          <cell r="E511">
            <v>0</v>
          </cell>
          <cell r="F511">
            <v>1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</row>
        <row r="512">
          <cell r="A512" t="str">
            <v>2018-01-22 11:57:55</v>
          </cell>
          <cell r="B512">
            <v>1</v>
          </cell>
          <cell r="C512">
            <v>0</v>
          </cell>
          <cell r="D512">
            <v>1</v>
          </cell>
          <cell r="E512">
            <v>0</v>
          </cell>
          <cell r="F512">
            <v>1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</row>
        <row r="513">
          <cell r="A513" t="str">
            <v>2018-01-22 12:12:06</v>
          </cell>
          <cell r="B513">
            <v>1</v>
          </cell>
          <cell r="C513">
            <v>0</v>
          </cell>
          <cell r="D513">
            <v>1</v>
          </cell>
          <cell r="E513">
            <v>0</v>
          </cell>
          <cell r="F513">
            <v>1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</row>
        <row r="514">
          <cell r="A514" t="str">
            <v>2018-01-22 12:15:42</v>
          </cell>
          <cell r="B514">
            <v>1</v>
          </cell>
          <cell r="C514">
            <v>0</v>
          </cell>
          <cell r="D514">
            <v>1</v>
          </cell>
          <cell r="E514">
            <v>0</v>
          </cell>
          <cell r="F514">
            <v>1</v>
          </cell>
          <cell r="G514">
            <v>1</v>
          </cell>
          <cell r="H514">
            <v>0</v>
          </cell>
          <cell r="I514">
            <v>0</v>
          </cell>
          <cell r="J514">
            <v>0</v>
          </cell>
        </row>
        <row r="515">
          <cell r="A515" t="str">
            <v>2018-01-22 12:28:40</v>
          </cell>
          <cell r="B515">
            <v>1</v>
          </cell>
          <cell r="C515">
            <v>0</v>
          </cell>
          <cell r="D515">
            <v>1</v>
          </cell>
          <cell r="E515">
            <v>1</v>
          </cell>
          <cell r="F515">
            <v>1</v>
          </cell>
          <cell r="G515">
            <v>1</v>
          </cell>
          <cell r="H515">
            <v>0</v>
          </cell>
          <cell r="I515">
            <v>0</v>
          </cell>
          <cell r="J515">
            <v>0</v>
          </cell>
        </row>
        <row r="516">
          <cell r="A516" t="str">
            <v>2018-01-22 12:34:37</v>
          </cell>
          <cell r="B516">
            <v>1</v>
          </cell>
          <cell r="C516">
            <v>0</v>
          </cell>
          <cell r="D516">
            <v>1</v>
          </cell>
          <cell r="E516">
            <v>0</v>
          </cell>
          <cell r="F516">
            <v>1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</row>
        <row r="517">
          <cell r="A517" t="str">
            <v>2018-01-22 12:37:56</v>
          </cell>
          <cell r="B517">
            <v>1</v>
          </cell>
          <cell r="C517">
            <v>0</v>
          </cell>
          <cell r="D517">
            <v>1</v>
          </cell>
          <cell r="E517">
            <v>0</v>
          </cell>
          <cell r="F517">
            <v>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</row>
        <row r="518">
          <cell r="A518" t="str">
            <v>2018-01-22 12:38:09</v>
          </cell>
          <cell r="B518">
            <v>1</v>
          </cell>
          <cell r="C518">
            <v>0</v>
          </cell>
          <cell r="D518">
            <v>1</v>
          </cell>
          <cell r="E518">
            <v>1</v>
          </cell>
          <cell r="F518">
            <v>1</v>
          </cell>
          <cell r="G518">
            <v>1</v>
          </cell>
          <cell r="H518">
            <v>1</v>
          </cell>
          <cell r="I518">
            <v>0</v>
          </cell>
          <cell r="J518">
            <v>0</v>
          </cell>
        </row>
        <row r="519">
          <cell r="A519" t="str">
            <v>2018-01-22 12:38:40</v>
          </cell>
          <cell r="B519">
            <v>1</v>
          </cell>
          <cell r="C519">
            <v>0</v>
          </cell>
          <cell r="D519">
            <v>1</v>
          </cell>
          <cell r="E519">
            <v>0</v>
          </cell>
          <cell r="F519">
            <v>1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</row>
        <row r="520">
          <cell r="A520" t="str">
            <v>2018-01-22 12:38:49</v>
          </cell>
          <cell r="B520">
            <v>1</v>
          </cell>
          <cell r="C520">
            <v>0</v>
          </cell>
          <cell r="D520">
            <v>1</v>
          </cell>
          <cell r="E520">
            <v>0</v>
          </cell>
          <cell r="F520">
            <v>1</v>
          </cell>
          <cell r="G520">
            <v>1</v>
          </cell>
          <cell r="H520">
            <v>0</v>
          </cell>
          <cell r="I520">
            <v>0</v>
          </cell>
          <cell r="J520">
            <v>0</v>
          </cell>
        </row>
        <row r="521">
          <cell r="A521" t="str">
            <v>2018-01-22 12:38:57</v>
          </cell>
          <cell r="B521">
            <v>1</v>
          </cell>
          <cell r="C521">
            <v>0</v>
          </cell>
          <cell r="D521">
            <v>1</v>
          </cell>
          <cell r="E521">
            <v>0</v>
          </cell>
          <cell r="F521">
            <v>1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</row>
        <row r="522">
          <cell r="A522" t="str">
            <v>2018-01-22 12:41:20</v>
          </cell>
          <cell r="B522">
            <v>1</v>
          </cell>
          <cell r="C522">
            <v>0</v>
          </cell>
          <cell r="D522">
            <v>1</v>
          </cell>
          <cell r="E522">
            <v>1</v>
          </cell>
          <cell r="F522">
            <v>1</v>
          </cell>
          <cell r="G522">
            <v>1</v>
          </cell>
          <cell r="H522">
            <v>0</v>
          </cell>
          <cell r="I522">
            <v>0</v>
          </cell>
          <cell r="J522">
            <v>0</v>
          </cell>
        </row>
        <row r="523">
          <cell r="A523" t="str">
            <v>2018-01-22 12:45:51</v>
          </cell>
          <cell r="B523">
            <v>1</v>
          </cell>
          <cell r="C523">
            <v>0</v>
          </cell>
          <cell r="D523">
            <v>1</v>
          </cell>
          <cell r="E523">
            <v>0</v>
          </cell>
          <cell r="F523">
            <v>1</v>
          </cell>
          <cell r="G523">
            <v>1</v>
          </cell>
          <cell r="H523">
            <v>0</v>
          </cell>
          <cell r="I523">
            <v>0</v>
          </cell>
          <cell r="J523">
            <v>0</v>
          </cell>
        </row>
        <row r="524">
          <cell r="A524" t="str">
            <v>2018-01-22 12:48:07</v>
          </cell>
          <cell r="B524">
            <v>1</v>
          </cell>
          <cell r="C524">
            <v>0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0</v>
          </cell>
          <cell r="J524">
            <v>0</v>
          </cell>
        </row>
        <row r="525">
          <cell r="A525" t="str">
            <v>2018-01-22 13:11:21</v>
          </cell>
          <cell r="B525">
            <v>1</v>
          </cell>
          <cell r="C525">
            <v>0</v>
          </cell>
          <cell r="D525">
            <v>1</v>
          </cell>
          <cell r="E525">
            <v>0</v>
          </cell>
          <cell r="F525">
            <v>1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</row>
        <row r="526">
          <cell r="A526" t="str">
            <v>2018-01-22 13:13:50</v>
          </cell>
          <cell r="B526">
            <v>1</v>
          </cell>
          <cell r="C526">
            <v>0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0</v>
          </cell>
          <cell r="J526">
            <v>0</v>
          </cell>
        </row>
        <row r="527">
          <cell r="A527" t="str">
            <v>2018-01-22 13:26:52</v>
          </cell>
          <cell r="B527">
            <v>1</v>
          </cell>
          <cell r="C527">
            <v>0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0</v>
          </cell>
          <cell r="J527">
            <v>0</v>
          </cell>
        </row>
        <row r="528">
          <cell r="A528" t="str">
            <v>2018-01-22 13:40:07</v>
          </cell>
          <cell r="B528">
            <v>1</v>
          </cell>
          <cell r="C528">
            <v>0</v>
          </cell>
          <cell r="D528">
            <v>1</v>
          </cell>
          <cell r="E528">
            <v>1</v>
          </cell>
          <cell r="F528">
            <v>1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</row>
        <row r="529">
          <cell r="A529" t="str">
            <v>2018-01-22 13:47:57</v>
          </cell>
          <cell r="B529">
            <v>1</v>
          </cell>
          <cell r="C529">
            <v>0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0</v>
          </cell>
          <cell r="I529">
            <v>0</v>
          </cell>
          <cell r="J529">
            <v>0</v>
          </cell>
        </row>
        <row r="530">
          <cell r="A530" t="str">
            <v>2018-01-22 13:48:17</v>
          </cell>
          <cell r="B530">
            <v>1</v>
          </cell>
          <cell r="C530">
            <v>0</v>
          </cell>
          <cell r="D530">
            <v>1</v>
          </cell>
          <cell r="E530">
            <v>0</v>
          </cell>
          <cell r="F530">
            <v>1</v>
          </cell>
          <cell r="G530">
            <v>1</v>
          </cell>
          <cell r="H530">
            <v>0</v>
          </cell>
          <cell r="I530">
            <v>0</v>
          </cell>
          <cell r="J530">
            <v>0</v>
          </cell>
        </row>
        <row r="531">
          <cell r="A531" t="str">
            <v>2018-01-22 13:55:57</v>
          </cell>
          <cell r="B531">
            <v>1</v>
          </cell>
          <cell r="C531">
            <v>1</v>
          </cell>
          <cell r="D531">
            <v>1</v>
          </cell>
          <cell r="E531">
            <v>0</v>
          </cell>
          <cell r="F531">
            <v>1</v>
          </cell>
          <cell r="G531">
            <v>1</v>
          </cell>
          <cell r="H531">
            <v>0</v>
          </cell>
          <cell r="I531">
            <v>0</v>
          </cell>
          <cell r="J531">
            <v>0</v>
          </cell>
        </row>
        <row r="532">
          <cell r="A532" t="str">
            <v>2018-01-22 13:58:48</v>
          </cell>
          <cell r="B532">
            <v>1</v>
          </cell>
          <cell r="C532">
            <v>0</v>
          </cell>
          <cell r="D532">
            <v>1</v>
          </cell>
          <cell r="E532">
            <v>0</v>
          </cell>
          <cell r="F532">
            <v>1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</row>
        <row r="533">
          <cell r="A533" t="str">
            <v>2018-01-22 14:00:31</v>
          </cell>
          <cell r="B533">
            <v>1</v>
          </cell>
          <cell r="C533">
            <v>0</v>
          </cell>
          <cell r="D533">
            <v>1</v>
          </cell>
          <cell r="E533">
            <v>0</v>
          </cell>
          <cell r="F533">
            <v>1</v>
          </cell>
          <cell r="G533">
            <v>1</v>
          </cell>
          <cell r="H533">
            <v>0</v>
          </cell>
          <cell r="I533">
            <v>0</v>
          </cell>
          <cell r="J533">
            <v>0</v>
          </cell>
        </row>
        <row r="534">
          <cell r="A534" t="str">
            <v>2018-01-22 14:01:12</v>
          </cell>
          <cell r="B534">
            <v>1</v>
          </cell>
          <cell r="C534">
            <v>0</v>
          </cell>
          <cell r="D534">
            <v>1</v>
          </cell>
          <cell r="E534">
            <v>0</v>
          </cell>
          <cell r="F534">
            <v>1</v>
          </cell>
          <cell r="G534">
            <v>1</v>
          </cell>
          <cell r="H534">
            <v>0</v>
          </cell>
          <cell r="I534">
            <v>0</v>
          </cell>
          <cell r="J534">
            <v>0</v>
          </cell>
        </row>
        <row r="535">
          <cell r="A535" t="str">
            <v>2018-01-22 14:01:30</v>
          </cell>
          <cell r="B535">
            <v>1</v>
          </cell>
          <cell r="C535">
            <v>0</v>
          </cell>
          <cell r="D535">
            <v>1</v>
          </cell>
          <cell r="E535">
            <v>0</v>
          </cell>
          <cell r="F535">
            <v>1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</row>
        <row r="536">
          <cell r="A536" t="str">
            <v>2018-01-22 14:02:09</v>
          </cell>
          <cell r="B536">
            <v>1</v>
          </cell>
          <cell r="C536">
            <v>1</v>
          </cell>
          <cell r="D536">
            <v>1</v>
          </cell>
          <cell r="E536">
            <v>0</v>
          </cell>
          <cell r="F536">
            <v>1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</row>
        <row r="537">
          <cell r="A537" t="str">
            <v>2018-01-22 14:03:16</v>
          </cell>
          <cell r="B537">
            <v>1</v>
          </cell>
          <cell r="C537">
            <v>0</v>
          </cell>
          <cell r="D537">
            <v>1</v>
          </cell>
          <cell r="E537">
            <v>0</v>
          </cell>
          <cell r="F537">
            <v>1</v>
          </cell>
          <cell r="G537">
            <v>1</v>
          </cell>
          <cell r="H537">
            <v>0</v>
          </cell>
          <cell r="I537">
            <v>0</v>
          </cell>
          <cell r="J537">
            <v>0</v>
          </cell>
        </row>
        <row r="538">
          <cell r="A538" t="str">
            <v>2018-01-22 14:03:20</v>
          </cell>
          <cell r="B538">
            <v>1</v>
          </cell>
          <cell r="C538">
            <v>0</v>
          </cell>
          <cell r="D538">
            <v>1</v>
          </cell>
          <cell r="E538">
            <v>0</v>
          </cell>
          <cell r="F538">
            <v>1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</row>
        <row r="539">
          <cell r="A539" t="str">
            <v>2018-01-22 14:03:53</v>
          </cell>
          <cell r="B539">
            <v>1</v>
          </cell>
          <cell r="C539">
            <v>0</v>
          </cell>
          <cell r="D539">
            <v>1</v>
          </cell>
          <cell r="E539">
            <v>0</v>
          </cell>
          <cell r="F539">
            <v>1</v>
          </cell>
          <cell r="G539">
            <v>1</v>
          </cell>
          <cell r="H539">
            <v>0</v>
          </cell>
          <cell r="I539">
            <v>0</v>
          </cell>
          <cell r="J539">
            <v>0</v>
          </cell>
        </row>
        <row r="540">
          <cell r="A540" t="str">
            <v>2018-01-22 14:04:00</v>
          </cell>
          <cell r="B540">
            <v>1</v>
          </cell>
          <cell r="C540">
            <v>0</v>
          </cell>
          <cell r="D540">
            <v>1</v>
          </cell>
          <cell r="E540">
            <v>0</v>
          </cell>
          <cell r="F540">
            <v>1</v>
          </cell>
          <cell r="G540">
            <v>1</v>
          </cell>
          <cell r="H540">
            <v>0</v>
          </cell>
          <cell r="I540">
            <v>0</v>
          </cell>
          <cell r="J540">
            <v>0</v>
          </cell>
        </row>
        <row r="541">
          <cell r="A541" t="str">
            <v>2018-01-22 14:04:11</v>
          </cell>
          <cell r="B541">
            <v>1</v>
          </cell>
          <cell r="C541">
            <v>0</v>
          </cell>
          <cell r="D541">
            <v>1</v>
          </cell>
          <cell r="E541">
            <v>0</v>
          </cell>
          <cell r="F541">
            <v>1</v>
          </cell>
          <cell r="G541">
            <v>1</v>
          </cell>
          <cell r="H541">
            <v>0</v>
          </cell>
          <cell r="I541">
            <v>0</v>
          </cell>
          <cell r="J541">
            <v>0</v>
          </cell>
        </row>
        <row r="542">
          <cell r="A542" t="str">
            <v>2018-01-22 14:04:14</v>
          </cell>
          <cell r="B542">
            <v>1</v>
          </cell>
          <cell r="C542">
            <v>0</v>
          </cell>
          <cell r="D542">
            <v>1</v>
          </cell>
          <cell r="E542">
            <v>0</v>
          </cell>
          <cell r="F542">
            <v>1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</row>
        <row r="543">
          <cell r="A543" t="str">
            <v>2018-01-22 14:04:17</v>
          </cell>
          <cell r="B543">
            <v>1</v>
          </cell>
          <cell r="C543">
            <v>0</v>
          </cell>
          <cell r="D543">
            <v>1</v>
          </cell>
          <cell r="E543">
            <v>0</v>
          </cell>
          <cell r="F543">
            <v>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</row>
        <row r="544">
          <cell r="A544" t="str">
            <v>2018-01-22 14:04:28</v>
          </cell>
          <cell r="B544">
            <v>1</v>
          </cell>
          <cell r="C544">
            <v>0</v>
          </cell>
          <cell r="D544">
            <v>1</v>
          </cell>
          <cell r="E544">
            <v>0</v>
          </cell>
          <cell r="F544">
            <v>1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</row>
        <row r="545">
          <cell r="A545" t="str">
            <v>2018-01-22 14:04:54</v>
          </cell>
          <cell r="B545">
            <v>1</v>
          </cell>
          <cell r="C545">
            <v>0</v>
          </cell>
          <cell r="D545">
            <v>1</v>
          </cell>
          <cell r="E545">
            <v>0</v>
          </cell>
          <cell r="F545">
            <v>1</v>
          </cell>
          <cell r="G545">
            <v>1</v>
          </cell>
          <cell r="H545">
            <v>0</v>
          </cell>
          <cell r="I545">
            <v>0</v>
          </cell>
          <cell r="J545">
            <v>0</v>
          </cell>
        </row>
        <row r="546">
          <cell r="A546" t="str">
            <v>2018-01-22 14:04:57</v>
          </cell>
          <cell r="B546">
            <v>1</v>
          </cell>
          <cell r="C546">
            <v>0</v>
          </cell>
          <cell r="D546">
            <v>1</v>
          </cell>
          <cell r="E546">
            <v>0</v>
          </cell>
          <cell r="F546">
            <v>1</v>
          </cell>
          <cell r="G546">
            <v>0</v>
          </cell>
          <cell r="H546">
            <v>0</v>
          </cell>
          <cell r="I546">
            <v>1</v>
          </cell>
          <cell r="J546">
            <v>0</v>
          </cell>
        </row>
        <row r="547">
          <cell r="A547" t="str">
            <v>2018-01-22 14:05:35</v>
          </cell>
          <cell r="B547">
            <v>1</v>
          </cell>
          <cell r="C547">
            <v>0</v>
          </cell>
          <cell r="D547">
            <v>1</v>
          </cell>
          <cell r="E547">
            <v>0</v>
          </cell>
          <cell r="F547">
            <v>1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</row>
        <row r="548">
          <cell r="A548" t="str">
            <v>2018-01-22 14:05:40</v>
          </cell>
          <cell r="B548">
            <v>1</v>
          </cell>
          <cell r="C548">
            <v>1</v>
          </cell>
          <cell r="D548">
            <v>1</v>
          </cell>
          <cell r="E548">
            <v>0</v>
          </cell>
          <cell r="F548">
            <v>1</v>
          </cell>
          <cell r="G548">
            <v>0</v>
          </cell>
          <cell r="H548">
            <v>0</v>
          </cell>
          <cell r="I548">
            <v>1</v>
          </cell>
          <cell r="J548">
            <v>0</v>
          </cell>
        </row>
        <row r="549">
          <cell r="A549" t="str">
            <v>2018-01-22 14:06:06</v>
          </cell>
          <cell r="B549">
            <v>1</v>
          </cell>
          <cell r="C549">
            <v>0</v>
          </cell>
          <cell r="D549">
            <v>1</v>
          </cell>
          <cell r="E549">
            <v>0</v>
          </cell>
          <cell r="F549">
            <v>1</v>
          </cell>
          <cell r="G549">
            <v>1</v>
          </cell>
          <cell r="H549">
            <v>0</v>
          </cell>
          <cell r="I549">
            <v>0</v>
          </cell>
          <cell r="J549">
            <v>0</v>
          </cell>
        </row>
        <row r="550">
          <cell r="A550" t="str">
            <v>2018-01-22 14:06:12</v>
          </cell>
          <cell r="B550">
            <v>1</v>
          </cell>
          <cell r="C550">
            <v>0</v>
          </cell>
          <cell r="D550">
            <v>1</v>
          </cell>
          <cell r="E550">
            <v>0</v>
          </cell>
          <cell r="F550">
            <v>1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</row>
        <row r="551">
          <cell r="A551" t="str">
            <v>2018-01-22 14:06:29</v>
          </cell>
          <cell r="B551">
            <v>1</v>
          </cell>
          <cell r="C551">
            <v>0</v>
          </cell>
          <cell r="D551">
            <v>1</v>
          </cell>
          <cell r="E551">
            <v>1</v>
          </cell>
          <cell r="F551">
            <v>1</v>
          </cell>
          <cell r="G551">
            <v>0</v>
          </cell>
          <cell r="H551">
            <v>1</v>
          </cell>
          <cell r="I551">
            <v>0</v>
          </cell>
          <cell r="J551">
            <v>0</v>
          </cell>
        </row>
        <row r="552">
          <cell r="A552" t="str">
            <v>2018-01-22 14:06:51</v>
          </cell>
          <cell r="B552">
            <v>1</v>
          </cell>
          <cell r="C552">
            <v>0</v>
          </cell>
          <cell r="D552">
            <v>1</v>
          </cell>
          <cell r="E552">
            <v>0</v>
          </cell>
          <cell r="F552">
            <v>1</v>
          </cell>
          <cell r="G552">
            <v>0</v>
          </cell>
          <cell r="H552">
            <v>0</v>
          </cell>
          <cell r="I552">
            <v>1</v>
          </cell>
          <cell r="J552">
            <v>0</v>
          </cell>
        </row>
        <row r="553">
          <cell r="A553" t="str">
            <v>2018-01-22 14:07:02</v>
          </cell>
          <cell r="B553">
            <v>1</v>
          </cell>
          <cell r="C553">
            <v>0</v>
          </cell>
          <cell r="D553">
            <v>1</v>
          </cell>
          <cell r="E553">
            <v>0</v>
          </cell>
          <cell r="F553">
            <v>1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</row>
        <row r="554">
          <cell r="A554" t="str">
            <v>2018-01-22 14:07:13</v>
          </cell>
          <cell r="B554">
            <v>1</v>
          </cell>
          <cell r="C554">
            <v>0</v>
          </cell>
          <cell r="D554">
            <v>1</v>
          </cell>
          <cell r="E554">
            <v>0</v>
          </cell>
          <cell r="F554">
            <v>1</v>
          </cell>
          <cell r="G554">
            <v>0</v>
          </cell>
          <cell r="H554">
            <v>0</v>
          </cell>
          <cell r="I554">
            <v>1</v>
          </cell>
          <cell r="J554">
            <v>0</v>
          </cell>
        </row>
        <row r="555">
          <cell r="A555" t="str">
            <v>2018-01-22 14:07:17</v>
          </cell>
          <cell r="B555">
            <v>1</v>
          </cell>
          <cell r="C555">
            <v>0</v>
          </cell>
          <cell r="D555">
            <v>1</v>
          </cell>
          <cell r="E555">
            <v>0</v>
          </cell>
          <cell r="F555">
            <v>1</v>
          </cell>
          <cell r="G555">
            <v>1</v>
          </cell>
          <cell r="H555">
            <v>0</v>
          </cell>
          <cell r="I555">
            <v>0</v>
          </cell>
          <cell r="J555">
            <v>0</v>
          </cell>
        </row>
        <row r="556">
          <cell r="A556" t="str">
            <v>2018-01-22 14:08:14</v>
          </cell>
          <cell r="B556">
            <v>1</v>
          </cell>
          <cell r="C556">
            <v>0</v>
          </cell>
          <cell r="D556">
            <v>1</v>
          </cell>
          <cell r="E556">
            <v>0</v>
          </cell>
          <cell r="F556">
            <v>1</v>
          </cell>
          <cell r="G556">
            <v>0</v>
          </cell>
          <cell r="H556">
            <v>0</v>
          </cell>
          <cell r="I556">
            <v>1</v>
          </cell>
          <cell r="J556">
            <v>0</v>
          </cell>
        </row>
        <row r="557">
          <cell r="A557" t="str">
            <v>2018-01-22 14:08:35</v>
          </cell>
          <cell r="B557">
            <v>1</v>
          </cell>
          <cell r="C557">
            <v>0</v>
          </cell>
          <cell r="D557">
            <v>1</v>
          </cell>
          <cell r="E557">
            <v>1</v>
          </cell>
          <cell r="F557">
            <v>1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</row>
        <row r="558">
          <cell r="A558" t="str">
            <v>2018-01-22 14:09:10</v>
          </cell>
          <cell r="B558">
            <v>1</v>
          </cell>
          <cell r="C558">
            <v>0</v>
          </cell>
          <cell r="D558">
            <v>1</v>
          </cell>
          <cell r="E558">
            <v>0</v>
          </cell>
          <cell r="F558">
            <v>1</v>
          </cell>
          <cell r="G558">
            <v>1</v>
          </cell>
          <cell r="H558">
            <v>0</v>
          </cell>
          <cell r="I558">
            <v>0</v>
          </cell>
          <cell r="J558">
            <v>0</v>
          </cell>
        </row>
        <row r="559">
          <cell r="A559" t="str">
            <v>2018-01-22 14:09:13</v>
          </cell>
          <cell r="B559">
            <v>1</v>
          </cell>
          <cell r="C559">
            <v>0</v>
          </cell>
          <cell r="D559">
            <v>1</v>
          </cell>
          <cell r="E559">
            <v>0</v>
          </cell>
          <cell r="F559">
            <v>1</v>
          </cell>
          <cell r="G559">
            <v>0</v>
          </cell>
          <cell r="H559">
            <v>0</v>
          </cell>
          <cell r="I559">
            <v>1</v>
          </cell>
          <cell r="J559">
            <v>0</v>
          </cell>
        </row>
        <row r="560">
          <cell r="A560" t="str">
            <v>2018-01-22 14:09:41</v>
          </cell>
          <cell r="B560">
            <v>1</v>
          </cell>
          <cell r="C560">
            <v>0</v>
          </cell>
          <cell r="D560">
            <v>1</v>
          </cell>
          <cell r="E560">
            <v>0</v>
          </cell>
          <cell r="F560">
            <v>1</v>
          </cell>
          <cell r="G560">
            <v>0</v>
          </cell>
          <cell r="H560">
            <v>0</v>
          </cell>
          <cell r="I560">
            <v>1</v>
          </cell>
          <cell r="J560">
            <v>0</v>
          </cell>
        </row>
        <row r="561">
          <cell r="A561" t="str">
            <v>2018-01-22 14:09:58</v>
          </cell>
          <cell r="B561">
            <v>1</v>
          </cell>
          <cell r="C561">
            <v>0</v>
          </cell>
          <cell r="D561">
            <v>1</v>
          </cell>
          <cell r="E561">
            <v>0</v>
          </cell>
          <cell r="F561">
            <v>1</v>
          </cell>
          <cell r="G561">
            <v>0</v>
          </cell>
          <cell r="H561">
            <v>0</v>
          </cell>
          <cell r="I561">
            <v>1</v>
          </cell>
          <cell r="J561">
            <v>0</v>
          </cell>
        </row>
        <row r="562">
          <cell r="A562" t="str">
            <v>2018-01-22 14:10:19</v>
          </cell>
          <cell r="B562">
            <v>1</v>
          </cell>
          <cell r="C562">
            <v>0</v>
          </cell>
          <cell r="D562">
            <v>1</v>
          </cell>
          <cell r="E562">
            <v>0</v>
          </cell>
          <cell r="F562">
            <v>1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</row>
        <row r="563">
          <cell r="A563" t="str">
            <v>2018-01-22 14:10:56</v>
          </cell>
          <cell r="B563">
            <v>1</v>
          </cell>
          <cell r="C563">
            <v>0</v>
          </cell>
          <cell r="D563">
            <v>1</v>
          </cell>
          <cell r="E563">
            <v>0</v>
          </cell>
          <cell r="F563">
            <v>1</v>
          </cell>
          <cell r="G563">
            <v>1</v>
          </cell>
          <cell r="H563">
            <v>0</v>
          </cell>
          <cell r="I563">
            <v>0</v>
          </cell>
          <cell r="J563">
            <v>0</v>
          </cell>
        </row>
        <row r="564">
          <cell r="A564" t="str">
            <v>2018-01-22 14:15:41</v>
          </cell>
          <cell r="B564">
            <v>1</v>
          </cell>
          <cell r="C564">
            <v>0</v>
          </cell>
          <cell r="D564">
            <v>1</v>
          </cell>
          <cell r="E564">
            <v>0</v>
          </cell>
          <cell r="F564">
            <v>1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</row>
        <row r="565">
          <cell r="A565" t="str">
            <v>2018-01-22 14:50:55</v>
          </cell>
          <cell r="B565">
            <v>1</v>
          </cell>
          <cell r="C565">
            <v>0</v>
          </cell>
          <cell r="D565">
            <v>1</v>
          </cell>
          <cell r="E565">
            <v>0</v>
          </cell>
          <cell r="F565">
            <v>1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A566" t="str">
            <v>2018-01-22 16:41:15</v>
          </cell>
          <cell r="B566">
            <v>1</v>
          </cell>
          <cell r="C566">
            <v>0</v>
          </cell>
          <cell r="D566">
            <v>1</v>
          </cell>
          <cell r="E566">
            <v>0</v>
          </cell>
          <cell r="F566">
            <v>1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</row>
        <row r="567">
          <cell r="A567" t="str">
            <v>2018-01-22 22:49:43</v>
          </cell>
          <cell r="B567">
            <v>1</v>
          </cell>
          <cell r="C567">
            <v>0</v>
          </cell>
          <cell r="D567">
            <v>1</v>
          </cell>
          <cell r="E567">
            <v>0</v>
          </cell>
          <cell r="F567">
            <v>1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</row>
        <row r="568">
          <cell r="A568" t="str">
            <v>2018-01-23 10:51:31</v>
          </cell>
          <cell r="B568">
            <v>1</v>
          </cell>
          <cell r="C568">
            <v>0</v>
          </cell>
          <cell r="D568">
            <v>1</v>
          </cell>
          <cell r="E568">
            <v>0</v>
          </cell>
          <cell r="F568">
            <v>1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</row>
        <row r="569">
          <cell r="A569" t="str">
            <v>2018-01-23 10:52:02</v>
          </cell>
          <cell r="B569">
            <v>2</v>
          </cell>
          <cell r="C569">
            <v>0</v>
          </cell>
          <cell r="D569">
            <v>1</v>
          </cell>
          <cell r="E569">
            <v>0</v>
          </cell>
          <cell r="F569">
            <v>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</row>
        <row r="570">
          <cell r="A570" t="str">
            <v>2018-01-23 10:54:07</v>
          </cell>
          <cell r="B570">
            <v>1</v>
          </cell>
          <cell r="C570">
            <v>0</v>
          </cell>
          <cell r="D570">
            <v>1</v>
          </cell>
          <cell r="E570">
            <v>0</v>
          </cell>
          <cell r="F570">
            <v>1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</row>
        <row r="571">
          <cell r="A571" t="str">
            <v>2018-01-23 10:54:10</v>
          </cell>
          <cell r="B571">
            <v>1</v>
          </cell>
          <cell r="C571">
            <v>0</v>
          </cell>
          <cell r="D571">
            <v>1</v>
          </cell>
          <cell r="E571">
            <v>1</v>
          </cell>
          <cell r="F571">
            <v>1</v>
          </cell>
          <cell r="G571">
            <v>1</v>
          </cell>
          <cell r="H571">
            <v>0</v>
          </cell>
          <cell r="I571">
            <v>0</v>
          </cell>
          <cell r="J571">
            <v>0</v>
          </cell>
        </row>
        <row r="572">
          <cell r="A572" t="str">
            <v>2018-01-23 10:54:41</v>
          </cell>
          <cell r="B572">
            <v>1</v>
          </cell>
          <cell r="C572">
            <v>0</v>
          </cell>
          <cell r="D572">
            <v>1</v>
          </cell>
          <cell r="E572">
            <v>1</v>
          </cell>
          <cell r="F572">
            <v>1</v>
          </cell>
          <cell r="G572">
            <v>1</v>
          </cell>
          <cell r="H572">
            <v>0</v>
          </cell>
          <cell r="I572">
            <v>0</v>
          </cell>
          <cell r="J572">
            <v>0</v>
          </cell>
        </row>
        <row r="573">
          <cell r="A573" t="str">
            <v>2018-01-23 10:54:57</v>
          </cell>
          <cell r="B573">
            <v>1</v>
          </cell>
          <cell r="C573">
            <v>0</v>
          </cell>
          <cell r="D573">
            <v>1</v>
          </cell>
          <cell r="E573">
            <v>0</v>
          </cell>
          <cell r="F573">
            <v>1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</row>
        <row r="574">
          <cell r="A574" t="str">
            <v>2018-01-23 10:55:12</v>
          </cell>
          <cell r="B574">
            <v>1</v>
          </cell>
          <cell r="C574">
            <v>0</v>
          </cell>
          <cell r="D574">
            <v>1</v>
          </cell>
          <cell r="E574">
            <v>1</v>
          </cell>
          <cell r="F574">
            <v>1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</row>
        <row r="575">
          <cell r="A575" t="str">
            <v>2018-01-23 10:55:16</v>
          </cell>
          <cell r="B575">
            <v>1</v>
          </cell>
          <cell r="C575">
            <v>0</v>
          </cell>
          <cell r="D575">
            <v>1</v>
          </cell>
          <cell r="E575">
            <v>0</v>
          </cell>
          <cell r="F575">
            <v>1</v>
          </cell>
          <cell r="G575">
            <v>1</v>
          </cell>
          <cell r="H575">
            <v>0</v>
          </cell>
          <cell r="I575">
            <v>0</v>
          </cell>
          <cell r="J575">
            <v>0</v>
          </cell>
        </row>
        <row r="576">
          <cell r="A576" t="str">
            <v>2018-01-23 10:55:49</v>
          </cell>
          <cell r="B576">
            <v>1</v>
          </cell>
          <cell r="C576">
            <v>0</v>
          </cell>
          <cell r="D576">
            <v>1</v>
          </cell>
          <cell r="E576">
            <v>0</v>
          </cell>
          <cell r="F576">
            <v>1</v>
          </cell>
          <cell r="G576">
            <v>1</v>
          </cell>
          <cell r="H576">
            <v>0</v>
          </cell>
          <cell r="I576">
            <v>0</v>
          </cell>
          <cell r="J576">
            <v>0</v>
          </cell>
        </row>
        <row r="577">
          <cell r="A577" t="str">
            <v>2018-01-23 10:55:55</v>
          </cell>
          <cell r="B577">
            <v>1</v>
          </cell>
          <cell r="C577">
            <v>0</v>
          </cell>
          <cell r="D577">
            <v>1</v>
          </cell>
          <cell r="E577">
            <v>0</v>
          </cell>
          <cell r="F577">
            <v>1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</row>
        <row r="578">
          <cell r="A578" t="str">
            <v>2018-01-23 10:56:09</v>
          </cell>
          <cell r="B578">
            <v>1</v>
          </cell>
          <cell r="C578">
            <v>0</v>
          </cell>
          <cell r="D578">
            <v>1</v>
          </cell>
          <cell r="E578">
            <v>0</v>
          </cell>
          <cell r="F578">
            <v>1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</row>
        <row r="579">
          <cell r="A579" t="str">
            <v>2018-01-23 10:56:14</v>
          </cell>
          <cell r="B579">
            <v>1</v>
          </cell>
          <cell r="C579">
            <v>0</v>
          </cell>
          <cell r="D579">
            <v>1</v>
          </cell>
          <cell r="E579">
            <v>0</v>
          </cell>
          <cell r="F579">
            <v>1</v>
          </cell>
          <cell r="G579">
            <v>0</v>
          </cell>
          <cell r="H579">
            <v>0</v>
          </cell>
          <cell r="I579">
            <v>1</v>
          </cell>
          <cell r="J579">
            <v>0</v>
          </cell>
        </row>
        <row r="580">
          <cell r="A580" t="str">
            <v>2018-01-23 10:56:22</v>
          </cell>
          <cell r="B580">
            <v>1</v>
          </cell>
          <cell r="C580">
            <v>0</v>
          </cell>
          <cell r="D580">
            <v>1</v>
          </cell>
          <cell r="E580">
            <v>0</v>
          </cell>
          <cell r="F580">
            <v>1</v>
          </cell>
          <cell r="G580">
            <v>1</v>
          </cell>
          <cell r="H580">
            <v>0</v>
          </cell>
          <cell r="I580">
            <v>0</v>
          </cell>
          <cell r="J580">
            <v>0</v>
          </cell>
        </row>
        <row r="581">
          <cell r="A581" t="str">
            <v>2018-01-23 10:57:35</v>
          </cell>
          <cell r="B581">
            <v>2</v>
          </cell>
          <cell r="C581">
            <v>0</v>
          </cell>
          <cell r="D581">
            <v>1</v>
          </cell>
          <cell r="E581">
            <v>0</v>
          </cell>
          <cell r="F581">
            <v>1</v>
          </cell>
          <cell r="G581">
            <v>0</v>
          </cell>
          <cell r="H581">
            <v>0</v>
          </cell>
          <cell r="I581">
            <v>0.5</v>
          </cell>
          <cell r="J581">
            <v>0</v>
          </cell>
        </row>
        <row r="582">
          <cell r="A582" t="str">
            <v>2018-01-23 10:58:54</v>
          </cell>
          <cell r="B582">
            <v>1</v>
          </cell>
          <cell r="C582">
            <v>0</v>
          </cell>
          <cell r="D582">
            <v>1</v>
          </cell>
          <cell r="E582">
            <v>0</v>
          </cell>
          <cell r="F582">
            <v>1</v>
          </cell>
          <cell r="G582">
            <v>1</v>
          </cell>
          <cell r="H582">
            <v>0</v>
          </cell>
          <cell r="I582">
            <v>0</v>
          </cell>
          <cell r="J582">
            <v>0</v>
          </cell>
        </row>
        <row r="583">
          <cell r="A583" t="str">
            <v>2018-01-23 10:59:52</v>
          </cell>
          <cell r="B583">
            <v>1</v>
          </cell>
          <cell r="C583">
            <v>0</v>
          </cell>
          <cell r="D583">
            <v>1</v>
          </cell>
          <cell r="E583">
            <v>0</v>
          </cell>
          <cell r="F583">
            <v>1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r="A584" t="str">
            <v>2018-01-23 11:00:18</v>
          </cell>
          <cell r="B584">
            <v>1</v>
          </cell>
          <cell r="C584">
            <v>0</v>
          </cell>
          <cell r="D584">
            <v>1</v>
          </cell>
          <cell r="E584">
            <v>0</v>
          </cell>
          <cell r="F584">
            <v>1</v>
          </cell>
          <cell r="G584">
            <v>0</v>
          </cell>
          <cell r="H584">
            <v>0</v>
          </cell>
          <cell r="I584">
            <v>1</v>
          </cell>
          <cell r="J584">
            <v>0</v>
          </cell>
        </row>
        <row r="585">
          <cell r="A585" t="str">
            <v>2018-01-23 11:00:58</v>
          </cell>
          <cell r="B585">
            <v>1</v>
          </cell>
          <cell r="C585">
            <v>0</v>
          </cell>
          <cell r="D585">
            <v>1</v>
          </cell>
          <cell r="E585">
            <v>0</v>
          </cell>
          <cell r="F585">
            <v>1</v>
          </cell>
          <cell r="G585">
            <v>0</v>
          </cell>
          <cell r="H585">
            <v>0</v>
          </cell>
          <cell r="I585">
            <v>1</v>
          </cell>
          <cell r="J585">
            <v>0</v>
          </cell>
        </row>
        <row r="586">
          <cell r="A586" t="str">
            <v>2018-01-23 11:01:02</v>
          </cell>
          <cell r="B586">
            <v>1</v>
          </cell>
          <cell r="C586">
            <v>0</v>
          </cell>
          <cell r="D586">
            <v>1</v>
          </cell>
          <cell r="E586">
            <v>1</v>
          </cell>
          <cell r="F586">
            <v>1</v>
          </cell>
          <cell r="G586">
            <v>1</v>
          </cell>
          <cell r="H586">
            <v>0</v>
          </cell>
          <cell r="I586">
            <v>0</v>
          </cell>
          <cell r="J586">
            <v>0</v>
          </cell>
        </row>
        <row r="587">
          <cell r="A587" t="str">
            <v>2018-01-23 11:01:23</v>
          </cell>
          <cell r="B587">
            <v>1</v>
          </cell>
          <cell r="C587">
            <v>0</v>
          </cell>
          <cell r="D587">
            <v>1</v>
          </cell>
          <cell r="E587">
            <v>0</v>
          </cell>
          <cell r="F587">
            <v>1</v>
          </cell>
          <cell r="G587">
            <v>0</v>
          </cell>
          <cell r="H587">
            <v>0</v>
          </cell>
          <cell r="I587">
            <v>1</v>
          </cell>
          <cell r="J587">
            <v>0</v>
          </cell>
        </row>
        <row r="588">
          <cell r="A588" t="str">
            <v>2018-01-23 11:01:45</v>
          </cell>
          <cell r="B588">
            <v>1</v>
          </cell>
          <cell r="C588">
            <v>0</v>
          </cell>
          <cell r="D588">
            <v>1</v>
          </cell>
          <cell r="E588">
            <v>0</v>
          </cell>
          <cell r="F588">
            <v>1</v>
          </cell>
          <cell r="G588">
            <v>0</v>
          </cell>
          <cell r="H588">
            <v>0</v>
          </cell>
          <cell r="I588">
            <v>1</v>
          </cell>
          <cell r="J588">
            <v>0</v>
          </cell>
        </row>
        <row r="589">
          <cell r="A589" t="str">
            <v>2018-01-23 11:03:25</v>
          </cell>
          <cell r="B589">
            <v>1</v>
          </cell>
          <cell r="C589">
            <v>0</v>
          </cell>
          <cell r="D589">
            <v>1</v>
          </cell>
          <cell r="E589">
            <v>0</v>
          </cell>
          <cell r="F589">
            <v>1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</row>
        <row r="590">
          <cell r="A590" t="str">
            <v>2018-01-23 11:04:31</v>
          </cell>
          <cell r="B590">
            <v>1</v>
          </cell>
          <cell r="C590">
            <v>0</v>
          </cell>
          <cell r="D590">
            <v>1</v>
          </cell>
          <cell r="E590">
            <v>0</v>
          </cell>
          <cell r="F590">
            <v>1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</row>
        <row r="591">
          <cell r="A591" t="str">
            <v>2018-01-23 11:06:44</v>
          </cell>
          <cell r="B591">
            <v>1</v>
          </cell>
          <cell r="C591">
            <v>0</v>
          </cell>
          <cell r="D591">
            <v>1</v>
          </cell>
          <cell r="E591">
            <v>0</v>
          </cell>
          <cell r="F591">
            <v>1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A592" t="str">
            <v>2018-01-23 11:07:16</v>
          </cell>
          <cell r="B592">
            <v>1</v>
          </cell>
          <cell r="C592">
            <v>0</v>
          </cell>
          <cell r="D592">
            <v>1</v>
          </cell>
          <cell r="E592">
            <v>0</v>
          </cell>
          <cell r="F592">
            <v>1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</row>
        <row r="593">
          <cell r="A593" t="str">
            <v>2018-01-23 11:07:38</v>
          </cell>
          <cell r="B593">
            <v>1</v>
          </cell>
          <cell r="C593">
            <v>0</v>
          </cell>
          <cell r="D593">
            <v>1</v>
          </cell>
          <cell r="E593">
            <v>0</v>
          </cell>
          <cell r="F593">
            <v>1</v>
          </cell>
          <cell r="G593">
            <v>1</v>
          </cell>
          <cell r="H593">
            <v>0</v>
          </cell>
          <cell r="I593">
            <v>0</v>
          </cell>
          <cell r="J593">
            <v>0</v>
          </cell>
        </row>
        <row r="594">
          <cell r="A594" t="str">
            <v>2018-01-23 11:08:39</v>
          </cell>
          <cell r="B594">
            <v>1</v>
          </cell>
          <cell r="C594">
            <v>0</v>
          </cell>
          <cell r="D594">
            <v>1</v>
          </cell>
          <cell r="E594">
            <v>1</v>
          </cell>
          <cell r="F594">
            <v>1</v>
          </cell>
          <cell r="G594">
            <v>1</v>
          </cell>
          <cell r="H594">
            <v>0</v>
          </cell>
          <cell r="I594">
            <v>0</v>
          </cell>
          <cell r="J594">
            <v>0</v>
          </cell>
        </row>
        <row r="595">
          <cell r="A595" t="str">
            <v>2018-01-23 11:09:24</v>
          </cell>
          <cell r="B595">
            <v>1</v>
          </cell>
          <cell r="C595">
            <v>0</v>
          </cell>
          <cell r="D595">
            <v>1</v>
          </cell>
          <cell r="E595">
            <v>1</v>
          </cell>
          <cell r="F595">
            <v>1</v>
          </cell>
          <cell r="G595">
            <v>0</v>
          </cell>
          <cell r="H595">
            <v>0</v>
          </cell>
          <cell r="I595">
            <v>1</v>
          </cell>
          <cell r="J595">
            <v>0</v>
          </cell>
        </row>
        <row r="596">
          <cell r="A596" t="str">
            <v>2018-01-23 11:09:32</v>
          </cell>
          <cell r="B596">
            <v>1</v>
          </cell>
          <cell r="C596">
            <v>0</v>
          </cell>
          <cell r="D596">
            <v>1</v>
          </cell>
          <cell r="E596">
            <v>0</v>
          </cell>
          <cell r="F596">
            <v>1</v>
          </cell>
          <cell r="G596">
            <v>0</v>
          </cell>
          <cell r="H596">
            <v>0</v>
          </cell>
          <cell r="I596">
            <v>1</v>
          </cell>
          <cell r="J596">
            <v>0</v>
          </cell>
        </row>
        <row r="597">
          <cell r="A597" t="str">
            <v>2018-01-23 11:09:46</v>
          </cell>
          <cell r="B597">
            <v>1</v>
          </cell>
          <cell r="C597">
            <v>0</v>
          </cell>
          <cell r="D597">
            <v>1</v>
          </cell>
          <cell r="E597">
            <v>0</v>
          </cell>
          <cell r="F597">
            <v>1</v>
          </cell>
          <cell r="G597">
            <v>0</v>
          </cell>
          <cell r="H597">
            <v>0</v>
          </cell>
          <cell r="I597">
            <v>1</v>
          </cell>
          <cell r="J597">
            <v>0</v>
          </cell>
        </row>
        <row r="598">
          <cell r="A598" t="str">
            <v>2018-01-23 11:10:25</v>
          </cell>
          <cell r="B598">
            <v>1</v>
          </cell>
          <cell r="C598">
            <v>0</v>
          </cell>
          <cell r="D598">
            <v>1</v>
          </cell>
          <cell r="E598">
            <v>1</v>
          </cell>
          <cell r="F598">
            <v>1</v>
          </cell>
          <cell r="G598">
            <v>0</v>
          </cell>
          <cell r="H598">
            <v>0</v>
          </cell>
          <cell r="I598">
            <v>1</v>
          </cell>
          <cell r="J598">
            <v>0</v>
          </cell>
        </row>
        <row r="599">
          <cell r="A599" t="str">
            <v>2018-01-23 11:11:24</v>
          </cell>
          <cell r="B599">
            <v>1</v>
          </cell>
          <cell r="C599">
            <v>0</v>
          </cell>
          <cell r="D599">
            <v>1</v>
          </cell>
          <cell r="E599">
            <v>0</v>
          </cell>
          <cell r="F599">
            <v>1</v>
          </cell>
          <cell r="G599">
            <v>0</v>
          </cell>
          <cell r="H599">
            <v>0</v>
          </cell>
          <cell r="I599">
            <v>1</v>
          </cell>
          <cell r="J599">
            <v>0</v>
          </cell>
        </row>
        <row r="600">
          <cell r="A600" t="str">
            <v>2018-01-23 11:16:11</v>
          </cell>
          <cell r="B600">
            <v>1</v>
          </cell>
          <cell r="C600">
            <v>0</v>
          </cell>
          <cell r="D600">
            <v>1</v>
          </cell>
          <cell r="E600">
            <v>0</v>
          </cell>
          <cell r="F600">
            <v>1</v>
          </cell>
          <cell r="G600">
            <v>0</v>
          </cell>
          <cell r="H600">
            <v>0</v>
          </cell>
          <cell r="I600">
            <v>1</v>
          </cell>
          <cell r="J600">
            <v>0</v>
          </cell>
        </row>
        <row r="601">
          <cell r="A601" t="str">
            <v>2018-01-23 11:41:59</v>
          </cell>
          <cell r="B601">
            <v>1</v>
          </cell>
          <cell r="C601">
            <v>0</v>
          </cell>
          <cell r="D601">
            <v>1</v>
          </cell>
          <cell r="E601">
            <v>0</v>
          </cell>
          <cell r="F601">
            <v>1</v>
          </cell>
          <cell r="G601">
            <v>1</v>
          </cell>
          <cell r="H601">
            <v>0</v>
          </cell>
          <cell r="I601">
            <v>0</v>
          </cell>
          <cell r="J601">
            <v>0</v>
          </cell>
        </row>
        <row r="602">
          <cell r="A602" t="str">
            <v>2018-01-23 11:45:24</v>
          </cell>
          <cell r="B602">
            <v>1</v>
          </cell>
          <cell r="C602">
            <v>0</v>
          </cell>
          <cell r="D602">
            <v>1</v>
          </cell>
          <cell r="E602">
            <v>0</v>
          </cell>
          <cell r="F602">
            <v>1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</row>
        <row r="603">
          <cell r="A603" t="str">
            <v>2018-01-23 13:08:38</v>
          </cell>
          <cell r="B603">
            <v>1</v>
          </cell>
          <cell r="C603">
            <v>0</v>
          </cell>
          <cell r="D603">
            <v>1</v>
          </cell>
          <cell r="E603">
            <v>1</v>
          </cell>
          <cell r="F603">
            <v>1</v>
          </cell>
          <cell r="G603">
            <v>1</v>
          </cell>
          <cell r="H603">
            <v>0</v>
          </cell>
          <cell r="I603">
            <v>0</v>
          </cell>
          <cell r="J603">
            <v>0</v>
          </cell>
        </row>
        <row r="604">
          <cell r="A604" t="str">
            <v>2018-01-23 13:09:44</v>
          </cell>
          <cell r="B604">
            <v>1</v>
          </cell>
          <cell r="C604">
            <v>0</v>
          </cell>
          <cell r="D604">
            <v>1</v>
          </cell>
          <cell r="E604">
            <v>1</v>
          </cell>
          <cell r="F604">
            <v>1</v>
          </cell>
          <cell r="G604">
            <v>1</v>
          </cell>
          <cell r="H604">
            <v>0</v>
          </cell>
          <cell r="I604">
            <v>0</v>
          </cell>
          <cell r="J604">
            <v>0</v>
          </cell>
        </row>
        <row r="605">
          <cell r="A605" t="str">
            <v>2018-01-23 13:10:29</v>
          </cell>
          <cell r="B605">
            <v>1</v>
          </cell>
          <cell r="C605">
            <v>0</v>
          </cell>
          <cell r="D605">
            <v>1</v>
          </cell>
          <cell r="E605">
            <v>1</v>
          </cell>
          <cell r="F605">
            <v>1</v>
          </cell>
          <cell r="G605">
            <v>1</v>
          </cell>
          <cell r="H605">
            <v>1</v>
          </cell>
          <cell r="I605">
            <v>0</v>
          </cell>
          <cell r="J605">
            <v>0</v>
          </cell>
        </row>
        <row r="606">
          <cell r="A606" t="str">
            <v>2018-01-23 13:11:04</v>
          </cell>
          <cell r="B606">
            <v>1</v>
          </cell>
          <cell r="C606">
            <v>0</v>
          </cell>
          <cell r="D606">
            <v>1</v>
          </cell>
          <cell r="E606">
            <v>0</v>
          </cell>
          <cell r="F606">
            <v>1</v>
          </cell>
          <cell r="G606">
            <v>1</v>
          </cell>
          <cell r="H606">
            <v>0</v>
          </cell>
          <cell r="I606">
            <v>0</v>
          </cell>
          <cell r="J606">
            <v>0</v>
          </cell>
        </row>
        <row r="607">
          <cell r="A607" t="str">
            <v>2018-01-23 13:11:36</v>
          </cell>
          <cell r="B607">
            <v>1</v>
          </cell>
          <cell r="C607">
            <v>0</v>
          </cell>
          <cell r="D607">
            <v>1</v>
          </cell>
          <cell r="E607">
            <v>1</v>
          </cell>
          <cell r="F607">
            <v>1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A608" t="str">
            <v>2018-01-23 13:11:47</v>
          </cell>
          <cell r="B608">
            <v>1</v>
          </cell>
          <cell r="C608">
            <v>0</v>
          </cell>
          <cell r="D608">
            <v>1</v>
          </cell>
          <cell r="E608">
            <v>0</v>
          </cell>
          <cell r="F608">
            <v>1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</row>
        <row r="609">
          <cell r="A609" t="str">
            <v>2018-01-23 13:22:07</v>
          </cell>
          <cell r="B609">
            <v>1</v>
          </cell>
          <cell r="C609">
            <v>0</v>
          </cell>
          <cell r="D609">
            <v>1</v>
          </cell>
          <cell r="E609">
            <v>0</v>
          </cell>
          <cell r="F609">
            <v>1</v>
          </cell>
          <cell r="G609">
            <v>1</v>
          </cell>
          <cell r="H609">
            <v>1</v>
          </cell>
          <cell r="I609">
            <v>0</v>
          </cell>
          <cell r="J609">
            <v>0</v>
          </cell>
        </row>
        <row r="610">
          <cell r="A610" t="str">
            <v>2018-01-23 13:26:36</v>
          </cell>
          <cell r="B610">
            <v>1</v>
          </cell>
          <cell r="C610">
            <v>0</v>
          </cell>
          <cell r="D610">
            <v>1</v>
          </cell>
          <cell r="E610">
            <v>0</v>
          </cell>
          <cell r="F610">
            <v>1</v>
          </cell>
          <cell r="G610">
            <v>1</v>
          </cell>
          <cell r="H610">
            <v>0</v>
          </cell>
          <cell r="I610">
            <v>0</v>
          </cell>
          <cell r="J610">
            <v>0</v>
          </cell>
        </row>
        <row r="611">
          <cell r="A611" t="str">
            <v>2018-01-23 13:26:42</v>
          </cell>
          <cell r="B611">
            <v>1</v>
          </cell>
          <cell r="C611">
            <v>0</v>
          </cell>
          <cell r="D611">
            <v>1</v>
          </cell>
          <cell r="E611">
            <v>1</v>
          </cell>
          <cell r="F611">
            <v>1</v>
          </cell>
          <cell r="G611">
            <v>1</v>
          </cell>
          <cell r="H611">
            <v>0</v>
          </cell>
          <cell r="I611">
            <v>0</v>
          </cell>
          <cell r="J611">
            <v>0</v>
          </cell>
        </row>
        <row r="612">
          <cell r="A612" t="str">
            <v>2018-01-23 13:28:14</v>
          </cell>
          <cell r="B612">
            <v>1</v>
          </cell>
          <cell r="C612">
            <v>0</v>
          </cell>
          <cell r="D612">
            <v>1</v>
          </cell>
          <cell r="E612">
            <v>0</v>
          </cell>
          <cell r="F612">
            <v>1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A613" t="str">
            <v>2018-01-23 13:30:40</v>
          </cell>
          <cell r="B613">
            <v>1</v>
          </cell>
          <cell r="C613">
            <v>0</v>
          </cell>
          <cell r="D613">
            <v>1</v>
          </cell>
          <cell r="E613">
            <v>1</v>
          </cell>
          <cell r="F613">
            <v>1</v>
          </cell>
          <cell r="G613">
            <v>1</v>
          </cell>
          <cell r="H613">
            <v>0</v>
          </cell>
          <cell r="I613">
            <v>0</v>
          </cell>
          <cell r="J613">
            <v>0</v>
          </cell>
        </row>
        <row r="614">
          <cell r="A614" t="str">
            <v>2018-01-23 13:33:28</v>
          </cell>
          <cell r="B614">
            <v>1</v>
          </cell>
          <cell r="C614">
            <v>1</v>
          </cell>
          <cell r="D614">
            <v>1</v>
          </cell>
          <cell r="E614">
            <v>1</v>
          </cell>
          <cell r="F614">
            <v>1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A615" t="str">
            <v>2018-01-23 14:01:07</v>
          </cell>
          <cell r="B615">
            <v>1</v>
          </cell>
          <cell r="C615">
            <v>0</v>
          </cell>
          <cell r="D615">
            <v>1</v>
          </cell>
          <cell r="E615">
            <v>0</v>
          </cell>
          <cell r="F615">
            <v>1</v>
          </cell>
          <cell r="G615">
            <v>1</v>
          </cell>
          <cell r="H615">
            <v>0</v>
          </cell>
          <cell r="I615">
            <v>0</v>
          </cell>
          <cell r="J615">
            <v>0</v>
          </cell>
        </row>
        <row r="616">
          <cell r="A616" t="str">
            <v>2018-01-23 21:58:59</v>
          </cell>
          <cell r="B616">
            <v>1</v>
          </cell>
          <cell r="C616">
            <v>0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0</v>
          </cell>
          <cell r="J616">
            <v>0</v>
          </cell>
        </row>
        <row r="617">
          <cell r="A617" t="str">
            <v>2018-01-23 21:59:21</v>
          </cell>
          <cell r="B617">
            <v>1</v>
          </cell>
          <cell r="C617">
            <v>0</v>
          </cell>
          <cell r="D617">
            <v>1</v>
          </cell>
          <cell r="E617">
            <v>0</v>
          </cell>
          <cell r="F617">
            <v>1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A618" t="str">
            <v>2018-01-23 22:01:32</v>
          </cell>
          <cell r="B618">
            <v>1</v>
          </cell>
          <cell r="C618">
            <v>0</v>
          </cell>
          <cell r="D618">
            <v>1</v>
          </cell>
          <cell r="E618">
            <v>0</v>
          </cell>
          <cell r="F618">
            <v>1</v>
          </cell>
          <cell r="G618">
            <v>0</v>
          </cell>
          <cell r="H618">
            <v>0</v>
          </cell>
          <cell r="I618">
            <v>1</v>
          </cell>
          <cell r="J618">
            <v>0</v>
          </cell>
        </row>
        <row r="619">
          <cell r="A619" t="str">
            <v>2018-01-23 22:01:37</v>
          </cell>
          <cell r="B619">
            <v>1</v>
          </cell>
          <cell r="C619">
            <v>0</v>
          </cell>
          <cell r="D619">
            <v>1</v>
          </cell>
          <cell r="E619">
            <v>0</v>
          </cell>
          <cell r="F619">
            <v>1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</row>
        <row r="620">
          <cell r="A620" t="str">
            <v>2018-01-23 22:02:00</v>
          </cell>
          <cell r="B620">
            <v>1</v>
          </cell>
          <cell r="C620">
            <v>0</v>
          </cell>
          <cell r="D620">
            <v>1</v>
          </cell>
          <cell r="E620">
            <v>0</v>
          </cell>
          <cell r="F620">
            <v>1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</row>
        <row r="621">
          <cell r="A621" t="str">
            <v>2018-01-23 22:02:01</v>
          </cell>
          <cell r="B621">
            <v>1</v>
          </cell>
          <cell r="C621">
            <v>0</v>
          </cell>
          <cell r="D621">
            <v>1</v>
          </cell>
          <cell r="E621">
            <v>0</v>
          </cell>
          <cell r="F621">
            <v>1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</row>
        <row r="622">
          <cell r="A622" t="str">
            <v>2018-01-23 22:02:02</v>
          </cell>
          <cell r="B622">
            <v>1</v>
          </cell>
          <cell r="C622">
            <v>0</v>
          </cell>
          <cell r="D622">
            <v>1</v>
          </cell>
          <cell r="E622">
            <v>0</v>
          </cell>
          <cell r="F622">
            <v>1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</row>
        <row r="623">
          <cell r="A623" t="str">
            <v>2018-01-23 22:02:23</v>
          </cell>
          <cell r="B623">
            <v>1</v>
          </cell>
          <cell r="C623">
            <v>0</v>
          </cell>
          <cell r="D623">
            <v>1</v>
          </cell>
          <cell r="E623">
            <v>0</v>
          </cell>
          <cell r="F623">
            <v>1</v>
          </cell>
          <cell r="G623">
            <v>1</v>
          </cell>
          <cell r="H623">
            <v>0</v>
          </cell>
          <cell r="I623">
            <v>0</v>
          </cell>
          <cell r="J623">
            <v>0</v>
          </cell>
        </row>
        <row r="624">
          <cell r="A624" t="str">
            <v>2018-01-23 22:02:30</v>
          </cell>
          <cell r="B624">
            <v>1</v>
          </cell>
          <cell r="C624">
            <v>0</v>
          </cell>
          <cell r="D624">
            <v>1</v>
          </cell>
          <cell r="E624">
            <v>1</v>
          </cell>
          <cell r="F624">
            <v>1</v>
          </cell>
          <cell r="G624">
            <v>1</v>
          </cell>
          <cell r="H624">
            <v>0</v>
          </cell>
          <cell r="I624">
            <v>0</v>
          </cell>
          <cell r="J624">
            <v>0</v>
          </cell>
        </row>
        <row r="625">
          <cell r="A625" t="str">
            <v>2018-01-23 22:02:45</v>
          </cell>
          <cell r="B625">
            <v>1</v>
          </cell>
          <cell r="C625">
            <v>0</v>
          </cell>
          <cell r="D625">
            <v>1</v>
          </cell>
          <cell r="E625">
            <v>0</v>
          </cell>
          <cell r="F625">
            <v>1</v>
          </cell>
          <cell r="G625">
            <v>0</v>
          </cell>
          <cell r="H625">
            <v>0</v>
          </cell>
          <cell r="I625">
            <v>1</v>
          </cell>
          <cell r="J625">
            <v>0</v>
          </cell>
        </row>
        <row r="626">
          <cell r="A626" t="str">
            <v>2018-01-23 22:02:56</v>
          </cell>
          <cell r="B626">
            <v>1</v>
          </cell>
          <cell r="C626">
            <v>0</v>
          </cell>
          <cell r="D626">
            <v>1</v>
          </cell>
          <cell r="E626">
            <v>0</v>
          </cell>
          <cell r="F626">
            <v>1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</row>
        <row r="627">
          <cell r="A627" t="str">
            <v>2018-01-23 22:03:15</v>
          </cell>
          <cell r="B627">
            <v>1</v>
          </cell>
          <cell r="C627">
            <v>0</v>
          </cell>
          <cell r="D627">
            <v>1</v>
          </cell>
          <cell r="E627">
            <v>0</v>
          </cell>
          <cell r="F627">
            <v>1</v>
          </cell>
          <cell r="G627">
            <v>1</v>
          </cell>
          <cell r="H627">
            <v>0</v>
          </cell>
          <cell r="I627">
            <v>0</v>
          </cell>
          <cell r="J627">
            <v>0</v>
          </cell>
        </row>
        <row r="628">
          <cell r="A628" t="str">
            <v>2018-01-23 22:04:01</v>
          </cell>
          <cell r="B628">
            <v>1</v>
          </cell>
          <cell r="C628">
            <v>0</v>
          </cell>
          <cell r="D628">
            <v>1</v>
          </cell>
          <cell r="E628">
            <v>0</v>
          </cell>
          <cell r="F628">
            <v>1</v>
          </cell>
          <cell r="G628">
            <v>0</v>
          </cell>
          <cell r="H628">
            <v>0</v>
          </cell>
          <cell r="I628">
            <v>1</v>
          </cell>
          <cell r="J628">
            <v>0</v>
          </cell>
        </row>
        <row r="629">
          <cell r="A629" t="str">
            <v>2018-01-23 22:04:08</v>
          </cell>
          <cell r="B629">
            <v>1</v>
          </cell>
          <cell r="C629">
            <v>0</v>
          </cell>
          <cell r="D629">
            <v>1</v>
          </cell>
          <cell r="E629">
            <v>1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</row>
        <row r="630">
          <cell r="A630" t="str">
            <v>2018-01-23 22:04:36</v>
          </cell>
          <cell r="B630">
            <v>1</v>
          </cell>
          <cell r="C630">
            <v>0</v>
          </cell>
          <cell r="D630">
            <v>1</v>
          </cell>
          <cell r="E630">
            <v>0</v>
          </cell>
          <cell r="F630">
            <v>1</v>
          </cell>
          <cell r="G630">
            <v>0</v>
          </cell>
          <cell r="H630">
            <v>0</v>
          </cell>
          <cell r="I630">
            <v>1</v>
          </cell>
          <cell r="J630">
            <v>0</v>
          </cell>
        </row>
        <row r="631">
          <cell r="A631" t="str">
            <v>2018-01-23 22:08:10</v>
          </cell>
          <cell r="B631">
            <v>1</v>
          </cell>
          <cell r="C631">
            <v>0</v>
          </cell>
          <cell r="D631">
            <v>1</v>
          </cell>
          <cell r="E631">
            <v>0</v>
          </cell>
          <cell r="F631">
            <v>1</v>
          </cell>
          <cell r="G631">
            <v>1</v>
          </cell>
          <cell r="H631">
            <v>0</v>
          </cell>
          <cell r="I631">
            <v>0</v>
          </cell>
          <cell r="J631">
            <v>0</v>
          </cell>
        </row>
        <row r="632">
          <cell r="A632" t="str">
            <v>2018-01-23 22:09:11</v>
          </cell>
          <cell r="B632">
            <v>1</v>
          </cell>
          <cell r="C632">
            <v>0</v>
          </cell>
          <cell r="D632">
            <v>1</v>
          </cell>
          <cell r="E632">
            <v>0</v>
          </cell>
          <cell r="F632">
            <v>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A633" t="str">
            <v>2018-01-23 22:11:36</v>
          </cell>
          <cell r="B633">
            <v>1</v>
          </cell>
          <cell r="C633">
            <v>0</v>
          </cell>
          <cell r="D633">
            <v>1</v>
          </cell>
          <cell r="E633">
            <v>0</v>
          </cell>
          <cell r="F633">
            <v>1</v>
          </cell>
          <cell r="G633">
            <v>1</v>
          </cell>
          <cell r="H633">
            <v>0</v>
          </cell>
          <cell r="I633">
            <v>0</v>
          </cell>
          <cell r="J633">
            <v>0</v>
          </cell>
        </row>
        <row r="634">
          <cell r="A634" t="str">
            <v>2018-01-23 22:12:29</v>
          </cell>
          <cell r="B634">
            <v>1</v>
          </cell>
          <cell r="C634">
            <v>0</v>
          </cell>
          <cell r="D634">
            <v>1</v>
          </cell>
          <cell r="E634">
            <v>0</v>
          </cell>
          <cell r="F634">
            <v>1</v>
          </cell>
          <cell r="G634">
            <v>1</v>
          </cell>
          <cell r="H634">
            <v>0</v>
          </cell>
          <cell r="I634">
            <v>0</v>
          </cell>
          <cell r="J634">
            <v>0</v>
          </cell>
        </row>
        <row r="635">
          <cell r="A635" t="str">
            <v>2018-01-23 22:13:15</v>
          </cell>
          <cell r="B635">
            <v>1</v>
          </cell>
          <cell r="C635">
            <v>0</v>
          </cell>
          <cell r="D635">
            <v>1</v>
          </cell>
          <cell r="E635">
            <v>0</v>
          </cell>
          <cell r="F635">
            <v>1</v>
          </cell>
          <cell r="G635">
            <v>0</v>
          </cell>
          <cell r="H635">
            <v>0</v>
          </cell>
          <cell r="I635">
            <v>1</v>
          </cell>
          <cell r="J635">
            <v>0</v>
          </cell>
        </row>
        <row r="636">
          <cell r="A636" t="str">
            <v>2018-01-23 22:13:21</v>
          </cell>
          <cell r="B636">
            <v>1</v>
          </cell>
          <cell r="C636">
            <v>0</v>
          </cell>
          <cell r="D636">
            <v>1</v>
          </cell>
          <cell r="E636">
            <v>0</v>
          </cell>
          <cell r="F636">
            <v>1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A637" t="str">
            <v>2018-01-23 22:15:49</v>
          </cell>
          <cell r="B637">
            <v>1</v>
          </cell>
          <cell r="C637">
            <v>0</v>
          </cell>
          <cell r="D637">
            <v>1</v>
          </cell>
          <cell r="E637">
            <v>0</v>
          </cell>
          <cell r="F637">
            <v>1</v>
          </cell>
          <cell r="G637">
            <v>1</v>
          </cell>
          <cell r="H637">
            <v>0</v>
          </cell>
          <cell r="I637">
            <v>0</v>
          </cell>
          <cell r="J637">
            <v>0</v>
          </cell>
        </row>
        <row r="638">
          <cell r="A638" t="str">
            <v>2018-01-23 22:23:16</v>
          </cell>
          <cell r="B638">
            <v>1</v>
          </cell>
          <cell r="C638">
            <v>0</v>
          </cell>
          <cell r="D638">
            <v>1</v>
          </cell>
          <cell r="E638">
            <v>0</v>
          </cell>
          <cell r="F638">
            <v>1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</row>
        <row r="639">
          <cell r="A639" t="str">
            <v>2018-01-23 22:29:57</v>
          </cell>
          <cell r="B639">
            <v>1</v>
          </cell>
          <cell r="C639">
            <v>0</v>
          </cell>
          <cell r="D639">
            <v>1</v>
          </cell>
          <cell r="E639">
            <v>0</v>
          </cell>
          <cell r="F639">
            <v>1</v>
          </cell>
          <cell r="G639">
            <v>1</v>
          </cell>
          <cell r="H639">
            <v>0</v>
          </cell>
          <cell r="I639">
            <v>0</v>
          </cell>
          <cell r="J639">
            <v>0</v>
          </cell>
        </row>
        <row r="640">
          <cell r="A640" t="str">
            <v>2018-01-23 22:32:18</v>
          </cell>
          <cell r="B640">
            <v>1</v>
          </cell>
          <cell r="C640">
            <v>0</v>
          </cell>
          <cell r="D640">
            <v>1</v>
          </cell>
          <cell r="E640">
            <v>1</v>
          </cell>
          <cell r="F640">
            <v>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</row>
        <row r="641">
          <cell r="A641" t="str">
            <v>2018-01-23 22:33:40</v>
          </cell>
          <cell r="B641">
            <v>1</v>
          </cell>
          <cell r="C641">
            <v>0</v>
          </cell>
          <cell r="D641">
            <v>1</v>
          </cell>
          <cell r="E641">
            <v>0</v>
          </cell>
          <cell r="F641">
            <v>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</row>
        <row r="642">
          <cell r="A642" t="str">
            <v>2018-01-23 22:39:43</v>
          </cell>
          <cell r="B642">
            <v>1</v>
          </cell>
          <cell r="C642">
            <v>0</v>
          </cell>
          <cell r="D642">
            <v>1</v>
          </cell>
          <cell r="E642">
            <v>0</v>
          </cell>
          <cell r="F642">
            <v>1</v>
          </cell>
          <cell r="G642">
            <v>1</v>
          </cell>
          <cell r="H642">
            <v>0</v>
          </cell>
          <cell r="I642">
            <v>0</v>
          </cell>
          <cell r="J642">
            <v>0</v>
          </cell>
        </row>
        <row r="643">
          <cell r="A643" t="str">
            <v>2018-01-23 22:45:16</v>
          </cell>
          <cell r="B643">
            <v>1</v>
          </cell>
          <cell r="C643">
            <v>0</v>
          </cell>
          <cell r="D643">
            <v>1</v>
          </cell>
          <cell r="E643">
            <v>0</v>
          </cell>
          <cell r="F643">
            <v>1</v>
          </cell>
          <cell r="G643">
            <v>1</v>
          </cell>
          <cell r="H643">
            <v>0</v>
          </cell>
          <cell r="I643">
            <v>0</v>
          </cell>
          <cell r="J643">
            <v>0</v>
          </cell>
        </row>
        <row r="644">
          <cell r="A644" t="str">
            <v>2018-01-23 22:51:47</v>
          </cell>
          <cell r="B644">
            <v>1</v>
          </cell>
          <cell r="C644">
            <v>0</v>
          </cell>
          <cell r="D644">
            <v>1</v>
          </cell>
          <cell r="E644">
            <v>0</v>
          </cell>
          <cell r="F644">
            <v>1</v>
          </cell>
          <cell r="G644">
            <v>1</v>
          </cell>
          <cell r="H644">
            <v>0</v>
          </cell>
          <cell r="I644">
            <v>0</v>
          </cell>
          <cell r="J644">
            <v>0</v>
          </cell>
        </row>
        <row r="645">
          <cell r="A645" t="str">
            <v>2018-01-23 22:57:49</v>
          </cell>
          <cell r="B645">
            <v>1</v>
          </cell>
          <cell r="C645">
            <v>0</v>
          </cell>
          <cell r="D645">
            <v>1</v>
          </cell>
          <cell r="E645">
            <v>0</v>
          </cell>
          <cell r="F645">
            <v>1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</row>
        <row r="646">
          <cell r="A646" t="str">
            <v>2018-01-23 23:00:12</v>
          </cell>
          <cell r="B646">
            <v>1</v>
          </cell>
          <cell r="C646">
            <v>0</v>
          </cell>
          <cell r="D646">
            <v>1</v>
          </cell>
          <cell r="E646">
            <v>1</v>
          </cell>
          <cell r="F646">
            <v>1</v>
          </cell>
          <cell r="G646">
            <v>1</v>
          </cell>
          <cell r="H646">
            <v>1</v>
          </cell>
          <cell r="I646">
            <v>0</v>
          </cell>
          <cell r="J646">
            <v>0</v>
          </cell>
        </row>
        <row r="647">
          <cell r="A647" t="str">
            <v>2018-01-23 23:02:54</v>
          </cell>
          <cell r="B647">
            <v>1</v>
          </cell>
          <cell r="C647">
            <v>0</v>
          </cell>
          <cell r="D647">
            <v>1</v>
          </cell>
          <cell r="E647">
            <v>0</v>
          </cell>
          <cell r="F647">
            <v>1</v>
          </cell>
          <cell r="G647">
            <v>1</v>
          </cell>
          <cell r="H647">
            <v>0</v>
          </cell>
          <cell r="I647">
            <v>0</v>
          </cell>
          <cell r="J647">
            <v>0</v>
          </cell>
        </row>
        <row r="648">
          <cell r="A648" t="str">
            <v>2018-01-24 06:53:40</v>
          </cell>
          <cell r="B648">
            <v>1</v>
          </cell>
          <cell r="C648">
            <v>0</v>
          </cell>
          <cell r="D648">
            <v>1</v>
          </cell>
          <cell r="E648">
            <v>0</v>
          </cell>
          <cell r="F648">
            <v>1</v>
          </cell>
          <cell r="G648">
            <v>0</v>
          </cell>
          <cell r="H648">
            <v>0</v>
          </cell>
          <cell r="I648">
            <v>1</v>
          </cell>
          <cell r="J648">
            <v>0</v>
          </cell>
        </row>
        <row r="649">
          <cell r="A649" t="str">
            <v>2018-01-24 08:00:41</v>
          </cell>
          <cell r="B649">
            <v>1</v>
          </cell>
          <cell r="C649">
            <v>0</v>
          </cell>
          <cell r="D649">
            <v>1</v>
          </cell>
          <cell r="E649">
            <v>0</v>
          </cell>
          <cell r="F649">
            <v>1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</row>
        <row r="650">
          <cell r="A650" t="str">
            <v>2018-01-24 08:00:51</v>
          </cell>
          <cell r="B650">
            <v>1</v>
          </cell>
          <cell r="C650">
            <v>0</v>
          </cell>
          <cell r="D650">
            <v>1</v>
          </cell>
          <cell r="E650">
            <v>0</v>
          </cell>
          <cell r="F650">
            <v>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A651" t="str">
            <v>2018-01-24 08:02:19</v>
          </cell>
          <cell r="B651">
            <v>2</v>
          </cell>
          <cell r="C651">
            <v>0</v>
          </cell>
          <cell r="D651">
            <v>1</v>
          </cell>
          <cell r="E651">
            <v>0</v>
          </cell>
          <cell r="F651">
            <v>1</v>
          </cell>
          <cell r="G651">
            <v>0.5</v>
          </cell>
          <cell r="H651">
            <v>0</v>
          </cell>
          <cell r="I651">
            <v>0</v>
          </cell>
          <cell r="J651">
            <v>0</v>
          </cell>
        </row>
        <row r="652">
          <cell r="A652" t="str">
            <v>2018-01-24 08:02:37</v>
          </cell>
          <cell r="B652">
            <v>1</v>
          </cell>
          <cell r="C652">
            <v>0</v>
          </cell>
          <cell r="D652">
            <v>1</v>
          </cell>
          <cell r="E652">
            <v>0</v>
          </cell>
          <cell r="F652">
            <v>1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</row>
        <row r="653">
          <cell r="A653" t="str">
            <v>2018-01-24 08:03:34</v>
          </cell>
          <cell r="B653">
            <v>1</v>
          </cell>
          <cell r="C653">
            <v>0</v>
          </cell>
          <cell r="D653">
            <v>1</v>
          </cell>
          <cell r="E653">
            <v>0</v>
          </cell>
          <cell r="F653">
            <v>1</v>
          </cell>
          <cell r="G653">
            <v>0</v>
          </cell>
          <cell r="H653">
            <v>0</v>
          </cell>
          <cell r="I653">
            <v>1</v>
          </cell>
          <cell r="J653">
            <v>0</v>
          </cell>
        </row>
        <row r="654">
          <cell r="A654" t="str">
            <v>2018-01-24 08:03:37</v>
          </cell>
          <cell r="B654">
            <v>1</v>
          </cell>
          <cell r="C654">
            <v>0</v>
          </cell>
          <cell r="D654">
            <v>1</v>
          </cell>
          <cell r="E654">
            <v>1</v>
          </cell>
          <cell r="F654">
            <v>1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A655" t="str">
            <v>2018-01-24 08:04:26</v>
          </cell>
          <cell r="B655">
            <v>1</v>
          </cell>
          <cell r="C655">
            <v>0</v>
          </cell>
          <cell r="D655">
            <v>1</v>
          </cell>
          <cell r="E655">
            <v>0</v>
          </cell>
          <cell r="F655">
            <v>1</v>
          </cell>
          <cell r="G655">
            <v>1</v>
          </cell>
          <cell r="H655">
            <v>1</v>
          </cell>
          <cell r="I655">
            <v>0</v>
          </cell>
          <cell r="J655">
            <v>0</v>
          </cell>
        </row>
        <row r="656">
          <cell r="A656" t="str">
            <v>2018-01-24 08:08:28</v>
          </cell>
          <cell r="B656">
            <v>1</v>
          </cell>
          <cell r="C656">
            <v>0</v>
          </cell>
          <cell r="D656">
            <v>1</v>
          </cell>
          <cell r="E656">
            <v>0</v>
          </cell>
          <cell r="F656">
            <v>1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A657" t="str">
            <v>2018-01-24 08:21:24</v>
          </cell>
          <cell r="B657">
            <v>1</v>
          </cell>
          <cell r="C657">
            <v>0</v>
          </cell>
          <cell r="D657">
            <v>1</v>
          </cell>
          <cell r="E657">
            <v>0</v>
          </cell>
          <cell r="F657">
            <v>1</v>
          </cell>
          <cell r="G657">
            <v>1</v>
          </cell>
          <cell r="H657">
            <v>0</v>
          </cell>
          <cell r="I657">
            <v>0</v>
          </cell>
          <cell r="J657">
            <v>0</v>
          </cell>
        </row>
        <row r="658">
          <cell r="A658" t="str">
            <v>2018-01-24 08:27:08</v>
          </cell>
          <cell r="B658">
            <v>1</v>
          </cell>
          <cell r="C658">
            <v>0</v>
          </cell>
          <cell r="D658">
            <v>1</v>
          </cell>
          <cell r="E658">
            <v>0</v>
          </cell>
          <cell r="F658">
            <v>1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A659" t="str">
            <v>2018-01-24 08:29:16</v>
          </cell>
          <cell r="B659">
            <v>1</v>
          </cell>
          <cell r="C659">
            <v>0</v>
          </cell>
          <cell r="D659">
            <v>1</v>
          </cell>
          <cell r="E659">
            <v>1</v>
          </cell>
          <cell r="F659">
            <v>1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A660" t="str">
            <v>2018-01-24 08:52:15</v>
          </cell>
          <cell r="B660">
            <v>1</v>
          </cell>
          <cell r="C660">
            <v>0</v>
          </cell>
          <cell r="D660">
            <v>1</v>
          </cell>
          <cell r="E660">
            <v>0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</row>
        <row r="661">
          <cell r="A661" t="str">
            <v>2018-01-24 09:01:17</v>
          </cell>
          <cell r="B661">
            <v>1</v>
          </cell>
          <cell r="C661">
            <v>0</v>
          </cell>
          <cell r="D661">
            <v>1</v>
          </cell>
          <cell r="E661">
            <v>0</v>
          </cell>
          <cell r="F661">
            <v>1</v>
          </cell>
          <cell r="G661">
            <v>1</v>
          </cell>
          <cell r="H661">
            <v>0</v>
          </cell>
          <cell r="I661">
            <v>0</v>
          </cell>
          <cell r="J661">
            <v>0</v>
          </cell>
        </row>
        <row r="662">
          <cell r="A662" t="str">
            <v>2018-01-24 09:01:21</v>
          </cell>
          <cell r="B662">
            <v>1</v>
          </cell>
          <cell r="C662">
            <v>0</v>
          </cell>
          <cell r="D662">
            <v>1</v>
          </cell>
          <cell r="E662">
            <v>0</v>
          </cell>
          <cell r="F662">
            <v>1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</row>
        <row r="663">
          <cell r="A663" t="str">
            <v>2018-01-24 09:04:52</v>
          </cell>
          <cell r="B663">
            <v>1</v>
          </cell>
          <cell r="C663">
            <v>0</v>
          </cell>
          <cell r="D663">
            <v>1</v>
          </cell>
          <cell r="E663">
            <v>0</v>
          </cell>
          <cell r="F663">
            <v>1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A664" t="str">
            <v>2018-01-24 09:18:29</v>
          </cell>
          <cell r="B664">
            <v>1</v>
          </cell>
          <cell r="C664">
            <v>0</v>
          </cell>
          <cell r="D664">
            <v>1</v>
          </cell>
          <cell r="E664">
            <v>0</v>
          </cell>
          <cell r="F664">
            <v>1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A665" t="str">
            <v>2018-01-24 09:24:15</v>
          </cell>
          <cell r="B665">
            <v>1</v>
          </cell>
          <cell r="C665">
            <v>0</v>
          </cell>
          <cell r="D665">
            <v>1</v>
          </cell>
          <cell r="E665">
            <v>0</v>
          </cell>
          <cell r="F665">
            <v>1</v>
          </cell>
          <cell r="G665">
            <v>0</v>
          </cell>
          <cell r="H665">
            <v>0</v>
          </cell>
          <cell r="I665">
            <v>1</v>
          </cell>
          <cell r="J665">
            <v>0</v>
          </cell>
        </row>
        <row r="666">
          <cell r="A666" t="str">
            <v>2018-01-24 09:26:15</v>
          </cell>
          <cell r="B666">
            <v>1</v>
          </cell>
          <cell r="C666">
            <v>0</v>
          </cell>
          <cell r="D666">
            <v>1</v>
          </cell>
          <cell r="E666">
            <v>0</v>
          </cell>
          <cell r="F666">
            <v>1</v>
          </cell>
          <cell r="G666">
            <v>0</v>
          </cell>
          <cell r="H666">
            <v>0</v>
          </cell>
          <cell r="I666">
            <v>1</v>
          </cell>
          <cell r="J666">
            <v>0</v>
          </cell>
        </row>
        <row r="667">
          <cell r="A667" t="str">
            <v>2018-01-24 09:28:28</v>
          </cell>
          <cell r="B667">
            <v>1</v>
          </cell>
          <cell r="C667">
            <v>0</v>
          </cell>
          <cell r="D667">
            <v>1</v>
          </cell>
          <cell r="E667">
            <v>0</v>
          </cell>
          <cell r="F667">
            <v>1</v>
          </cell>
          <cell r="G667">
            <v>0</v>
          </cell>
          <cell r="H667">
            <v>0</v>
          </cell>
          <cell r="I667">
            <v>1</v>
          </cell>
          <cell r="J667">
            <v>0</v>
          </cell>
        </row>
        <row r="668">
          <cell r="A668" t="str">
            <v>2018-01-24 09:50:50</v>
          </cell>
          <cell r="B668">
            <v>1</v>
          </cell>
          <cell r="C668">
            <v>0</v>
          </cell>
          <cell r="D668">
            <v>1</v>
          </cell>
          <cell r="E668">
            <v>0</v>
          </cell>
          <cell r="F668">
            <v>1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</row>
        <row r="669">
          <cell r="A669" t="str">
            <v>2018-01-24 09:51:51</v>
          </cell>
          <cell r="B669">
            <v>1</v>
          </cell>
          <cell r="C669">
            <v>0</v>
          </cell>
          <cell r="D669">
            <v>1</v>
          </cell>
          <cell r="E669">
            <v>0</v>
          </cell>
          <cell r="F669">
            <v>1</v>
          </cell>
          <cell r="G669">
            <v>1</v>
          </cell>
          <cell r="H669">
            <v>0</v>
          </cell>
          <cell r="I669">
            <v>0</v>
          </cell>
          <cell r="J669">
            <v>0</v>
          </cell>
        </row>
        <row r="670">
          <cell r="A670" t="str">
            <v>2018-01-24 09:58:49</v>
          </cell>
          <cell r="B670">
            <v>1</v>
          </cell>
          <cell r="C670">
            <v>0</v>
          </cell>
          <cell r="D670">
            <v>1</v>
          </cell>
          <cell r="E670">
            <v>0</v>
          </cell>
          <cell r="F670">
            <v>1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</row>
        <row r="671">
          <cell r="A671" t="str">
            <v>2018-01-24 10:38:28</v>
          </cell>
          <cell r="B671">
            <v>1</v>
          </cell>
          <cell r="C671">
            <v>0</v>
          </cell>
          <cell r="D671">
            <v>1</v>
          </cell>
          <cell r="E671">
            <v>0</v>
          </cell>
          <cell r="F671">
            <v>1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A672" t="str">
            <v>2018-01-24 11:02:58</v>
          </cell>
          <cell r="B672">
            <v>1</v>
          </cell>
          <cell r="C672">
            <v>0</v>
          </cell>
          <cell r="D672">
            <v>1</v>
          </cell>
          <cell r="E672">
            <v>0</v>
          </cell>
          <cell r="F672">
            <v>1</v>
          </cell>
          <cell r="G672">
            <v>1</v>
          </cell>
          <cell r="H672">
            <v>0</v>
          </cell>
          <cell r="I672">
            <v>0</v>
          </cell>
          <cell r="J672">
            <v>0</v>
          </cell>
        </row>
        <row r="673">
          <cell r="A673" t="str">
            <v>2018-01-24 11:13:58</v>
          </cell>
          <cell r="B673">
            <v>1</v>
          </cell>
          <cell r="C673">
            <v>0</v>
          </cell>
          <cell r="D673">
            <v>1</v>
          </cell>
          <cell r="E673">
            <v>0</v>
          </cell>
          <cell r="F673">
            <v>1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A674" t="str">
            <v>2018-01-24 12:11:32</v>
          </cell>
          <cell r="B674">
            <v>1</v>
          </cell>
          <cell r="C674">
            <v>0</v>
          </cell>
          <cell r="D674">
            <v>1</v>
          </cell>
          <cell r="E674">
            <v>0</v>
          </cell>
          <cell r="F674">
            <v>1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A675" t="str">
            <v>2018-01-24 12:15:52</v>
          </cell>
          <cell r="B675">
            <v>1</v>
          </cell>
          <cell r="C675">
            <v>0</v>
          </cell>
          <cell r="D675">
            <v>1</v>
          </cell>
          <cell r="E675">
            <v>0</v>
          </cell>
          <cell r="F675">
            <v>1</v>
          </cell>
          <cell r="G675">
            <v>1</v>
          </cell>
          <cell r="H675">
            <v>0</v>
          </cell>
          <cell r="I675">
            <v>0</v>
          </cell>
          <cell r="J675">
            <v>0</v>
          </cell>
        </row>
        <row r="676">
          <cell r="A676" t="str">
            <v>2018-01-24 12:47:29</v>
          </cell>
          <cell r="B676">
            <v>1</v>
          </cell>
          <cell r="C676">
            <v>0</v>
          </cell>
          <cell r="D676">
            <v>1</v>
          </cell>
          <cell r="E676">
            <v>0</v>
          </cell>
          <cell r="F676">
            <v>1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</row>
        <row r="677">
          <cell r="A677" t="str">
            <v>2018-01-24 12:48:17</v>
          </cell>
          <cell r="B677">
            <v>1</v>
          </cell>
          <cell r="C677">
            <v>0</v>
          </cell>
          <cell r="D677">
            <v>1</v>
          </cell>
          <cell r="E677">
            <v>0</v>
          </cell>
          <cell r="F677">
            <v>1</v>
          </cell>
          <cell r="G677">
            <v>1</v>
          </cell>
          <cell r="H677">
            <v>0</v>
          </cell>
          <cell r="I677">
            <v>0</v>
          </cell>
          <cell r="J677">
            <v>0</v>
          </cell>
        </row>
        <row r="678">
          <cell r="A678" t="str">
            <v>2018-01-24 12:52:24</v>
          </cell>
          <cell r="B678">
            <v>1</v>
          </cell>
          <cell r="C678">
            <v>1</v>
          </cell>
          <cell r="D678">
            <v>1</v>
          </cell>
          <cell r="E678">
            <v>0</v>
          </cell>
          <cell r="F678">
            <v>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</row>
        <row r="679">
          <cell r="A679" t="str">
            <v>2018-01-24 12:54:24</v>
          </cell>
          <cell r="B679">
            <v>1</v>
          </cell>
          <cell r="C679">
            <v>0</v>
          </cell>
          <cell r="D679">
            <v>1</v>
          </cell>
          <cell r="E679">
            <v>0</v>
          </cell>
          <cell r="F679">
            <v>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</row>
        <row r="680">
          <cell r="A680" t="str">
            <v>2018-01-24 12:55:23</v>
          </cell>
          <cell r="B680">
            <v>1</v>
          </cell>
          <cell r="C680">
            <v>0</v>
          </cell>
          <cell r="D680">
            <v>1</v>
          </cell>
          <cell r="E680">
            <v>1</v>
          </cell>
          <cell r="F680">
            <v>1</v>
          </cell>
          <cell r="G680">
            <v>1</v>
          </cell>
          <cell r="H680">
            <v>0</v>
          </cell>
          <cell r="I680">
            <v>0</v>
          </cell>
          <cell r="J680">
            <v>0</v>
          </cell>
        </row>
        <row r="681">
          <cell r="A681" t="str">
            <v>2018-01-24 12:55:25</v>
          </cell>
          <cell r="B681">
            <v>1</v>
          </cell>
          <cell r="C681">
            <v>0</v>
          </cell>
          <cell r="D681">
            <v>1</v>
          </cell>
          <cell r="E681">
            <v>0</v>
          </cell>
          <cell r="F681">
            <v>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</row>
        <row r="682">
          <cell r="A682" t="str">
            <v>2018-01-24 12:55:32</v>
          </cell>
          <cell r="B682">
            <v>1</v>
          </cell>
          <cell r="C682">
            <v>0</v>
          </cell>
          <cell r="D682">
            <v>1</v>
          </cell>
          <cell r="E682">
            <v>0</v>
          </cell>
          <cell r="F682">
            <v>1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</row>
        <row r="683">
          <cell r="A683" t="str">
            <v>2018-01-24 14:39:37</v>
          </cell>
          <cell r="B683">
            <v>1</v>
          </cell>
          <cell r="C683">
            <v>0</v>
          </cell>
          <cell r="D683">
            <v>1</v>
          </cell>
          <cell r="E683">
            <v>0</v>
          </cell>
          <cell r="F683">
            <v>1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A684" t="str">
            <v>2018-01-24 14:46:13</v>
          </cell>
          <cell r="B684">
            <v>1</v>
          </cell>
          <cell r="C684">
            <v>0</v>
          </cell>
          <cell r="D684">
            <v>1</v>
          </cell>
          <cell r="E684">
            <v>0</v>
          </cell>
          <cell r="F684">
            <v>1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</row>
        <row r="685">
          <cell r="A685" t="str">
            <v>2018-01-24 14:49:57</v>
          </cell>
          <cell r="B685">
            <v>1</v>
          </cell>
          <cell r="C685">
            <v>0</v>
          </cell>
          <cell r="D685">
            <v>1</v>
          </cell>
          <cell r="E685">
            <v>0</v>
          </cell>
          <cell r="F685">
            <v>1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</row>
        <row r="686">
          <cell r="A686" t="str">
            <v>2018-01-24 14:50:09</v>
          </cell>
          <cell r="B686">
            <v>1</v>
          </cell>
          <cell r="C686">
            <v>0</v>
          </cell>
          <cell r="D686">
            <v>1</v>
          </cell>
          <cell r="E686">
            <v>0</v>
          </cell>
          <cell r="F686">
            <v>1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</row>
        <row r="687">
          <cell r="A687" t="str">
            <v>2018-01-24 14:52:21</v>
          </cell>
          <cell r="B687">
            <v>1</v>
          </cell>
          <cell r="C687">
            <v>0</v>
          </cell>
          <cell r="D687">
            <v>1</v>
          </cell>
          <cell r="E687">
            <v>1</v>
          </cell>
          <cell r="F687">
            <v>1</v>
          </cell>
          <cell r="G687">
            <v>1</v>
          </cell>
          <cell r="H687">
            <v>0</v>
          </cell>
          <cell r="I687">
            <v>0</v>
          </cell>
          <cell r="J687">
            <v>0</v>
          </cell>
        </row>
        <row r="688">
          <cell r="A688" t="str">
            <v>2018-01-24 14:56:00</v>
          </cell>
          <cell r="B688">
            <v>1</v>
          </cell>
          <cell r="C688">
            <v>0</v>
          </cell>
          <cell r="D688">
            <v>1</v>
          </cell>
          <cell r="E688">
            <v>0</v>
          </cell>
          <cell r="F688">
            <v>1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</row>
        <row r="689">
          <cell r="A689" t="str">
            <v>2018-01-24 14:58:28</v>
          </cell>
          <cell r="B689">
            <v>1</v>
          </cell>
          <cell r="C689">
            <v>0</v>
          </cell>
          <cell r="D689">
            <v>1</v>
          </cell>
          <cell r="E689">
            <v>0</v>
          </cell>
          <cell r="F689">
            <v>1</v>
          </cell>
          <cell r="G689">
            <v>1</v>
          </cell>
          <cell r="H689">
            <v>0</v>
          </cell>
          <cell r="I689">
            <v>0</v>
          </cell>
          <cell r="J689">
            <v>0</v>
          </cell>
        </row>
        <row r="690">
          <cell r="A690" t="str">
            <v>2018-01-24 14:59:14</v>
          </cell>
          <cell r="B690">
            <v>1</v>
          </cell>
          <cell r="C690">
            <v>0</v>
          </cell>
          <cell r="D690">
            <v>1</v>
          </cell>
          <cell r="E690">
            <v>0</v>
          </cell>
          <cell r="F690">
            <v>1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</row>
        <row r="691">
          <cell r="A691" t="str">
            <v>2018-01-24 14:59:38</v>
          </cell>
          <cell r="B691">
            <v>1</v>
          </cell>
          <cell r="C691">
            <v>0</v>
          </cell>
          <cell r="D691">
            <v>1</v>
          </cell>
          <cell r="E691">
            <v>1</v>
          </cell>
          <cell r="F691">
            <v>1</v>
          </cell>
          <cell r="G691">
            <v>1</v>
          </cell>
          <cell r="H691">
            <v>0</v>
          </cell>
          <cell r="I691">
            <v>0</v>
          </cell>
          <cell r="J691">
            <v>0</v>
          </cell>
        </row>
        <row r="692">
          <cell r="A692" t="str">
            <v>2018-01-24 15:02:20</v>
          </cell>
          <cell r="B692">
            <v>1</v>
          </cell>
          <cell r="C692">
            <v>0</v>
          </cell>
          <cell r="D692">
            <v>1</v>
          </cell>
          <cell r="E692">
            <v>0</v>
          </cell>
          <cell r="F692">
            <v>1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</row>
        <row r="693">
          <cell r="A693" t="str">
            <v>2018-01-24 15:03:24</v>
          </cell>
          <cell r="B693">
            <v>1</v>
          </cell>
          <cell r="C693">
            <v>0</v>
          </cell>
          <cell r="D693">
            <v>1</v>
          </cell>
          <cell r="E693">
            <v>1</v>
          </cell>
          <cell r="F693">
            <v>1</v>
          </cell>
          <cell r="G693">
            <v>1</v>
          </cell>
          <cell r="H693">
            <v>0</v>
          </cell>
          <cell r="I693">
            <v>0</v>
          </cell>
          <cell r="J693">
            <v>0</v>
          </cell>
        </row>
        <row r="694">
          <cell r="A694" t="str">
            <v>2018-01-24 15:05:34</v>
          </cell>
          <cell r="B694">
            <v>1</v>
          </cell>
          <cell r="C694">
            <v>0</v>
          </cell>
          <cell r="D694">
            <v>1</v>
          </cell>
          <cell r="E694">
            <v>0</v>
          </cell>
          <cell r="F694">
            <v>1</v>
          </cell>
          <cell r="G694">
            <v>1</v>
          </cell>
          <cell r="H694">
            <v>0</v>
          </cell>
          <cell r="I694">
            <v>0</v>
          </cell>
          <cell r="J694">
            <v>0</v>
          </cell>
        </row>
        <row r="695">
          <cell r="A695" t="str">
            <v>2018-01-24 15:06:30</v>
          </cell>
          <cell r="B695">
            <v>1</v>
          </cell>
          <cell r="C695">
            <v>0</v>
          </cell>
          <cell r="D695">
            <v>1</v>
          </cell>
          <cell r="E695">
            <v>1</v>
          </cell>
          <cell r="F695">
            <v>1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A696" t="str">
            <v>2018-01-24 15:11:32</v>
          </cell>
          <cell r="B696">
            <v>1</v>
          </cell>
          <cell r="C696">
            <v>0</v>
          </cell>
          <cell r="D696">
            <v>1</v>
          </cell>
          <cell r="E696">
            <v>0</v>
          </cell>
          <cell r="F696">
            <v>1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A697" t="str">
            <v>2018-01-24 15:25:50</v>
          </cell>
          <cell r="B697">
            <v>1</v>
          </cell>
          <cell r="C697">
            <v>0</v>
          </cell>
          <cell r="D697">
            <v>1</v>
          </cell>
          <cell r="E697">
            <v>1</v>
          </cell>
          <cell r="F697">
            <v>1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A698" t="str">
            <v>2018-01-24 15:27:08</v>
          </cell>
          <cell r="B698">
            <v>1</v>
          </cell>
          <cell r="C698">
            <v>0</v>
          </cell>
          <cell r="D698">
            <v>1</v>
          </cell>
          <cell r="E698">
            <v>0</v>
          </cell>
          <cell r="F698">
            <v>1</v>
          </cell>
          <cell r="G698">
            <v>1</v>
          </cell>
          <cell r="H698">
            <v>0</v>
          </cell>
          <cell r="I698">
            <v>0</v>
          </cell>
          <cell r="J698">
            <v>0</v>
          </cell>
        </row>
        <row r="699">
          <cell r="A699" t="str">
            <v>2018-01-24 15:27:36</v>
          </cell>
          <cell r="B699">
            <v>1</v>
          </cell>
          <cell r="C699">
            <v>0</v>
          </cell>
          <cell r="D699">
            <v>1</v>
          </cell>
          <cell r="E699">
            <v>0</v>
          </cell>
          <cell r="F699">
            <v>1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</row>
        <row r="700">
          <cell r="A700" t="str">
            <v>2018-01-24 15:28:30</v>
          </cell>
          <cell r="B700">
            <v>1</v>
          </cell>
          <cell r="C700">
            <v>0</v>
          </cell>
          <cell r="D700">
            <v>1</v>
          </cell>
          <cell r="E700">
            <v>0</v>
          </cell>
          <cell r="F700">
            <v>1</v>
          </cell>
          <cell r="G700">
            <v>0</v>
          </cell>
          <cell r="H700">
            <v>0</v>
          </cell>
          <cell r="I700">
            <v>1</v>
          </cell>
          <cell r="J700">
            <v>0</v>
          </cell>
        </row>
        <row r="701">
          <cell r="A701" t="str">
            <v>2018-01-24 15:37:17</v>
          </cell>
          <cell r="B701">
            <v>1</v>
          </cell>
          <cell r="C701">
            <v>0</v>
          </cell>
          <cell r="D701">
            <v>1</v>
          </cell>
          <cell r="E701">
            <v>0</v>
          </cell>
          <cell r="F701">
            <v>1</v>
          </cell>
          <cell r="G701">
            <v>1</v>
          </cell>
          <cell r="H701">
            <v>0</v>
          </cell>
          <cell r="I701">
            <v>0</v>
          </cell>
          <cell r="J701">
            <v>0</v>
          </cell>
        </row>
        <row r="702">
          <cell r="A702" t="str">
            <v>2018-01-24 15:39:25</v>
          </cell>
          <cell r="B702">
            <v>1</v>
          </cell>
          <cell r="C702">
            <v>0</v>
          </cell>
          <cell r="D702">
            <v>1</v>
          </cell>
          <cell r="E702">
            <v>1</v>
          </cell>
          <cell r="F702">
            <v>1</v>
          </cell>
          <cell r="G702">
            <v>1</v>
          </cell>
          <cell r="H702">
            <v>0</v>
          </cell>
          <cell r="I702">
            <v>0</v>
          </cell>
          <cell r="J702">
            <v>0</v>
          </cell>
        </row>
        <row r="703">
          <cell r="A703" t="str">
            <v>2018-01-24 15:42:39</v>
          </cell>
          <cell r="B703">
            <v>1</v>
          </cell>
          <cell r="C703">
            <v>0</v>
          </cell>
          <cell r="D703">
            <v>1</v>
          </cell>
          <cell r="E703">
            <v>0</v>
          </cell>
          <cell r="F703">
            <v>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</row>
        <row r="704">
          <cell r="A704" t="str">
            <v>2018-01-24 15:42:54</v>
          </cell>
          <cell r="B704">
            <v>1</v>
          </cell>
          <cell r="C704">
            <v>0</v>
          </cell>
          <cell r="D704">
            <v>1</v>
          </cell>
          <cell r="E704">
            <v>0</v>
          </cell>
          <cell r="F704">
            <v>1</v>
          </cell>
          <cell r="G704">
            <v>1</v>
          </cell>
          <cell r="H704">
            <v>0</v>
          </cell>
          <cell r="I704">
            <v>0</v>
          </cell>
          <cell r="J704">
            <v>0</v>
          </cell>
        </row>
        <row r="705">
          <cell r="A705" t="str">
            <v>2018-01-24 15:44:19</v>
          </cell>
          <cell r="B705">
            <v>1</v>
          </cell>
          <cell r="C705">
            <v>0</v>
          </cell>
          <cell r="D705">
            <v>1</v>
          </cell>
          <cell r="E705">
            <v>0</v>
          </cell>
          <cell r="F705">
            <v>1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</row>
        <row r="706">
          <cell r="A706" t="str">
            <v>2018-01-24 15:46:29</v>
          </cell>
          <cell r="B706">
            <v>1</v>
          </cell>
          <cell r="C706">
            <v>0</v>
          </cell>
          <cell r="D706">
            <v>1</v>
          </cell>
          <cell r="E706">
            <v>0</v>
          </cell>
          <cell r="F706">
            <v>1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</row>
        <row r="707">
          <cell r="A707" t="str">
            <v>2018-01-24 15:48:16</v>
          </cell>
          <cell r="B707">
            <v>1</v>
          </cell>
          <cell r="C707">
            <v>0</v>
          </cell>
          <cell r="D707">
            <v>1</v>
          </cell>
          <cell r="E707">
            <v>0</v>
          </cell>
          <cell r="F707">
            <v>1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</row>
        <row r="708">
          <cell r="A708" t="str">
            <v>2018-01-24 15:49:27</v>
          </cell>
          <cell r="B708">
            <v>1</v>
          </cell>
          <cell r="C708">
            <v>0</v>
          </cell>
          <cell r="D708">
            <v>1</v>
          </cell>
          <cell r="E708">
            <v>1</v>
          </cell>
          <cell r="F708">
            <v>1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</row>
        <row r="709">
          <cell r="A709" t="str">
            <v>2018-01-24 15:49:59</v>
          </cell>
          <cell r="B709">
            <v>1</v>
          </cell>
          <cell r="C709">
            <v>0</v>
          </cell>
          <cell r="D709">
            <v>1</v>
          </cell>
          <cell r="E709">
            <v>0</v>
          </cell>
          <cell r="F709">
            <v>1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</row>
        <row r="710">
          <cell r="A710" t="str">
            <v>2018-01-24 15:50:45</v>
          </cell>
          <cell r="B710">
            <v>1</v>
          </cell>
          <cell r="C710">
            <v>0</v>
          </cell>
          <cell r="D710">
            <v>1</v>
          </cell>
          <cell r="E710">
            <v>0</v>
          </cell>
          <cell r="F710">
            <v>1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</row>
        <row r="711">
          <cell r="A711" t="str">
            <v>2018-01-24 16:03:27</v>
          </cell>
          <cell r="B711">
            <v>1</v>
          </cell>
          <cell r="C711">
            <v>0</v>
          </cell>
          <cell r="D711">
            <v>1</v>
          </cell>
          <cell r="E711">
            <v>0</v>
          </cell>
          <cell r="F711">
            <v>1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</row>
        <row r="712">
          <cell r="A712" t="str">
            <v>2018-01-24 16:07:31</v>
          </cell>
          <cell r="B712">
            <v>1</v>
          </cell>
          <cell r="C712">
            <v>0</v>
          </cell>
          <cell r="D712">
            <v>1</v>
          </cell>
          <cell r="E712">
            <v>0</v>
          </cell>
          <cell r="F712">
            <v>1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</row>
        <row r="713">
          <cell r="A713" t="str">
            <v>2018-01-24 16:09:34</v>
          </cell>
          <cell r="B713">
            <v>1</v>
          </cell>
          <cell r="C713">
            <v>0</v>
          </cell>
          <cell r="D713">
            <v>1</v>
          </cell>
          <cell r="E713">
            <v>0</v>
          </cell>
          <cell r="F713">
            <v>1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</row>
        <row r="714">
          <cell r="A714" t="str">
            <v>2018-01-24 16:11:39</v>
          </cell>
          <cell r="B714">
            <v>1</v>
          </cell>
          <cell r="C714">
            <v>0</v>
          </cell>
          <cell r="D714">
            <v>1</v>
          </cell>
          <cell r="E714">
            <v>1</v>
          </cell>
          <cell r="F714">
            <v>1</v>
          </cell>
          <cell r="G714">
            <v>0</v>
          </cell>
          <cell r="H714">
            <v>1</v>
          </cell>
          <cell r="I714">
            <v>0</v>
          </cell>
          <cell r="J714">
            <v>0</v>
          </cell>
        </row>
        <row r="715">
          <cell r="A715" t="str">
            <v>2018-01-24 16:13:45</v>
          </cell>
          <cell r="B715">
            <v>1</v>
          </cell>
          <cell r="C715">
            <v>0</v>
          </cell>
          <cell r="D715">
            <v>1</v>
          </cell>
          <cell r="E715">
            <v>0</v>
          </cell>
          <cell r="F715">
            <v>1</v>
          </cell>
          <cell r="G715">
            <v>1</v>
          </cell>
          <cell r="H715">
            <v>0</v>
          </cell>
          <cell r="I715">
            <v>0</v>
          </cell>
          <cell r="J715">
            <v>0</v>
          </cell>
        </row>
        <row r="716">
          <cell r="A716" t="str">
            <v>2018-01-24 16:15:08</v>
          </cell>
          <cell r="B716">
            <v>1</v>
          </cell>
          <cell r="C716">
            <v>0</v>
          </cell>
          <cell r="D716">
            <v>1</v>
          </cell>
          <cell r="E716">
            <v>0</v>
          </cell>
          <cell r="F716">
            <v>1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</row>
        <row r="717">
          <cell r="A717" t="str">
            <v>2018-01-24 16:25:33</v>
          </cell>
          <cell r="B717">
            <v>1</v>
          </cell>
          <cell r="C717">
            <v>0</v>
          </cell>
          <cell r="D717">
            <v>1</v>
          </cell>
          <cell r="E717">
            <v>0</v>
          </cell>
          <cell r="F717">
            <v>1</v>
          </cell>
          <cell r="G717">
            <v>0</v>
          </cell>
          <cell r="H717">
            <v>0</v>
          </cell>
          <cell r="I717">
            <v>1</v>
          </cell>
          <cell r="J717">
            <v>0</v>
          </cell>
        </row>
        <row r="718">
          <cell r="A718" t="str">
            <v>2018-01-24 16:27:34</v>
          </cell>
          <cell r="B718">
            <v>1</v>
          </cell>
          <cell r="C718">
            <v>0</v>
          </cell>
          <cell r="D718">
            <v>1</v>
          </cell>
          <cell r="E718">
            <v>0</v>
          </cell>
          <cell r="F718">
            <v>1</v>
          </cell>
          <cell r="G718">
            <v>0</v>
          </cell>
          <cell r="H718">
            <v>0</v>
          </cell>
          <cell r="I718">
            <v>1</v>
          </cell>
          <cell r="J718">
            <v>0</v>
          </cell>
        </row>
        <row r="719">
          <cell r="A719" t="str">
            <v>2018-01-24 16:31:16</v>
          </cell>
          <cell r="B719">
            <v>1</v>
          </cell>
          <cell r="C719">
            <v>0</v>
          </cell>
          <cell r="D719">
            <v>1</v>
          </cell>
          <cell r="E719">
            <v>0</v>
          </cell>
          <cell r="F719">
            <v>1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</row>
        <row r="720">
          <cell r="A720" t="str">
            <v>2018-01-24 16:32:06</v>
          </cell>
          <cell r="B720">
            <v>1</v>
          </cell>
          <cell r="C720">
            <v>0</v>
          </cell>
          <cell r="D720">
            <v>1</v>
          </cell>
          <cell r="E720">
            <v>0</v>
          </cell>
          <cell r="F720">
            <v>1</v>
          </cell>
          <cell r="G720">
            <v>0</v>
          </cell>
          <cell r="H720">
            <v>0</v>
          </cell>
          <cell r="I720">
            <v>1</v>
          </cell>
          <cell r="J720">
            <v>0</v>
          </cell>
        </row>
        <row r="721">
          <cell r="A721" t="str">
            <v>2018-01-24 16:33:00</v>
          </cell>
          <cell r="B721">
            <v>1</v>
          </cell>
          <cell r="C721">
            <v>0</v>
          </cell>
          <cell r="D721">
            <v>1</v>
          </cell>
          <cell r="E721">
            <v>0</v>
          </cell>
          <cell r="F721">
            <v>1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</row>
        <row r="722">
          <cell r="A722" t="str">
            <v>2018-01-24 16:34:23</v>
          </cell>
          <cell r="B722">
            <v>1</v>
          </cell>
          <cell r="C722">
            <v>0</v>
          </cell>
          <cell r="D722">
            <v>1</v>
          </cell>
          <cell r="E722">
            <v>0</v>
          </cell>
          <cell r="F722">
            <v>1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</row>
        <row r="723">
          <cell r="A723" t="str">
            <v>2018-01-24 16:39:49</v>
          </cell>
          <cell r="B723">
            <v>1</v>
          </cell>
          <cell r="C723">
            <v>0</v>
          </cell>
          <cell r="D723">
            <v>1</v>
          </cell>
          <cell r="E723">
            <v>0</v>
          </cell>
          <cell r="F723">
            <v>1</v>
          </cell>
          <cell r="G723">
            <v>0</v>
          </cell>
          <cell r="H723">
            <v>0</v>
          </cell>
          <cell r="I723">
            <v>1</v>
          </cell>
          <cell r="J723">
            <v>0</v>
          </cell>
        </row>
        <row r="724">
          <cell r="A724" t="str">
            <v>2018-01-24 16:40:22</v>
          </cell>
          <cell r="B724">
            <v>1</v>
          </cell>
          <cell r="C724">
            <v>0</v>
          </cell>
          <cell r="D724">
            <v>1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1</v>
          </cell>
          <cell r="J724">
            <v>0</v>
          </cell>
        </row>
        <row r="725">
          <cell r="A725" t="str">
            <v>2018-01-24 16:40:57</v>
          </cell>
          <cell r="B725">
            <v>1</v>
          </cell>
          <cell r="C725">
            <v>0</v>
          </cell>
          <cell r="D725">
            <v>1</v>
          </cell>
          <cell r="E725">
            <v>0</v>
          </cell>
          <cell r="F725">
            <v>1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</row>
        <row r="726">
          <cell r="A726" t="str">
            <v>2018-01-24 16:42:29</v>
          </cell>
          <cell r="B726">
            <v>1</v>
          </cell>
          <cell r="C726">
            <v>0</v>
          </cell>
          <cell r="D726">
            <v>1</v>
          </cell>
          <cell r="E726">
            <v>1</v>
          </cell>
          <cell r="F726">
            <v>1</v>
          </cell>
          <cell r="G726">
            <v>0</v>
          </cell>
          <cell r="H726">
            <v>0</v>
          </cell>
          <cell r="I726">
            <v>1</v>
          </cell>
          <cell r="J726">
            <v>0</v>
          </cell>
        </row>
        <row r="727">
          <cell r="A727" t="str">
            <v>2018-01-24 16:44:14</v>
          </cell>
          <cell r="B727">
            <v>1</v>
          </cell>
          <cell r="C727">
            <v>0</v>
          </cell>
          <cell r="D727">
            <v>1</v>
          </cell>
          <cell r="E727">
            <v>0</v>
          </cell>
          <cell r="F727">
            <v>1</v>
          </cell>
          <cell r="G727">
            <v>0</v>
          </cell>
          <cell r="H727">
            <v>0</v>
          </cell>
          <cell r="I727">
            <v>1</v>
          </cell>
          <cell r="J727">
            <v>0</v>
          </cell>
        </row>
        <row r="728">
          <cell r="A728" t="str">
            <v>2018-01-24 16:45:05</v>
          </cell>
          <cell r="B728">
            <v>1</v>
          </cell>
          <cell r="C728">
            <v>0</v>
          </cell>
          <cell r="D728">
            <v>1</v>
          </cell>
          <cell r="E728">
            <v>0</v>
          </cell>
          <cell r="F728">
            <v>1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</row>
        <row r="729">
          <cell r="A729" t="str">
            <v>2018-01-24 16:46:16</v>
          </cell>
          <cell r="B729">
            <v>1</v>
          </cell>
          <cell r="C729">
            <v>0</v>
          </cell>
          <cell r="D729">
            <v>1</v>
          </cell>
          <cell r="E729">
            <v>0</v>
          </cell>
          <cell r="F729">
            <v>1</v>
          </cell>
          <cell r="G729">
            <v>0</v>
          </cell>
          <cell r="H729">
            <v>0</v>
          </cell>
          <cell r="I729">
            <v>1</v>
          </cell>
          <cell r="J729">
            <v>0</v>
          </cell>
        </row>
        <row r="730">
          <cell r="A730" t="str">
            <v>2018-01-24 16:46:23</v>
          </cell>
          <cell r="B730">
            <v>1</v>
          </cell>
          <cell r="C730">
            <v>0</v>
          </cell>
          <cell r="D730">
            <v>1</v>
          </cell>
          <cell r="E730">
            <v>1</v>
          </cell>
          <cell r="F730">
            <v>1</v>
          </cell>
          <cell r="G730">
            <v>1</v>
          </cell>
          <cell r="H730">
            <v>1</v>
          </cell>
          <cell r="I730">
            <v>0</v>
          </cell>
          <cell r="J730">
            <v>0</v>
          </cell>
        </row>
        <row r="731">
          <cell r="A731" t="str">
            <v>2018-01-24 16:46:50</v>
          </cell>
          <cell r="B731">
            <v>1</v>
          </cell>
          <cell r="C731">
            <v>0</v>
          </cell>
          <cell r="D731">
            <v>1</v>
          </cell>
          <cell r="E731">
            <v>0</v>
          </cell>
          <cell r="F731">
            <v>1</v>
          </cell>
          <cell r="G731">
            <v>0</v>
          </cell>
          <cell r="H731">
            <v>0</v>
          </cell>
          <cell r="I731">
            <v>1</v>
          </cell>
          <cell r="J731">
            <v>0</v>
          </cell>
        </row>
        <row r="732">
          <cell r="A732" t="str">
            <v>2018-01-24 16:47:24</v>
          </cell>
          <cell r="B732">
            <v>1</v>
          </cell>
          <cell r="C732">
            <v>0</v>
          </cell>
          <cell r="D732">
            <v>1</v>
          </cell>
          <cell r="E732">
            <v>0</v>
          </cell>
          <cell r="F732">
            <v>1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</row>
        <row r="733">
          <cell r="A733" t="str">
            <v>2018-01-24 16:55:07</v>
          </cell>
          <cell r="B733">
            <v>1</v>
          </cell>
          <cell r="C733">
            <v>1</v>
          </cell>
          <cell r="D733">
            <v>1</v>
          </cell>
          <cell r="E733">
            <v>0</v>
          </cell>
          <cell r="F733">
            <v>1</v>
          </cell>
          <cell r="G733">
            <v>0</v>
          </cell>
          <cell r="H733">
            <v>0</v>
          </cell>
          <cell r="I733">
            <v>1</v>
          </cell>
          <cell r="J733">
            <v>0</v>
          </cell>
        </row>
        <row r="734">
          <cell r="A734" t="str">
            <v>2018-01-24 16:55:26</v>
          </cell>
          <cell r="B734">
            <v>1</v>
          </cell>
          <cell r="C734">
            <v>0</v>
          </cell>
          <cell r="D734">
            <v>1</v>
          </cell>
          <cell r="E734">
            <v>0</v>
          </cell>
          <cell r="F734">
            <v>1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</row>
        <row r="735">
          <cell r="A735" t="str">
            <v>2018-01-24 17:07:23</v>
          </cell>
          <cell r="B735">
            <v>1</v>
          </cell>
          <cell r="C735">
            <v>0</v>
          </cell>
          <cell r="D735">
            <v>1</v>
          </cell>
          <cell r="E735">
            <v>0</v>
          </cell>
          <cell r="F735">
            <v>1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</row>
        <row r="736">
          <cell r="A736" t="str">
            <v>2018-01-24 17:09:50</v>
          </cell>
          <cell r="B736">
            <v>1</v>
          </cell>
          <cell r="C736">
            <v>0</v>
          </cell>
          <cell r="D736">
            <v>1</v>
          </cell>
          <cell r="E736">
            <v>0</v>
          </cell>
          <cell r="F736">
            <v>1</v>
          </cell>
          <cell r="G736">
            <v>1</v>
          </cell>
          <cell r="H736">
            <v>0</v>
          </cell>
          <cell r="I736">
            <v>0</v>
          </cell>
          <cell r="J736">
            <v>0</v>
          </cell>
        </row>
        <row r="737">
          <cell r="A737" t="str">
            <v>2018-01-24 18:40:52</v>
          </cell>
          <cell r="B737">
            <v>1</v>
          </cell>
          <cell r="C737">
            <v>0</v>
          </cell>
          <cell r="D737">
            <v>1</v>
          </cell>
          <cell r="E737">
            <v>0</v>
          </cell>
          <cell r="F737">
            <v>1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</row>
        <row r="738">
          <cell r="A738" t="str">
            <v>2018-01-24 18:56:03</v>
          </cell>
          <cell r="B738">
            <v>1</v>
          </cell>
          <cell r="C738">
            <v>0</v>
          </cell>
          <cell r="D738">
            <v>1</v>
          </cell>
          <cell r="E738">
            <v>0</v>
          </cell>
          <cell r="F738">
            <v>1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</row>
        <row r="739">
          <cell r="A739" t="str">
            <v>2018-01-24 20:59:22</v>
          </cell>
          <cell r="B739">
            <v>1</v>
          </cell>
          <cell r="C739">
            <v>0</v>
          </cell>
          <cell r="D739">
            <v>1</v>
          </cell>
          <cell r="E739">
            <v>0</v>
          </cell>
          <cell r="F739">
            <v>1</v>
          </cell>
          <cell r="G739">
            <v>0</v>
          </cell>
          <cell r="H739">
            <v>0</v>
          </cell>
          <cell r="I739">
            <v>1</v>
          </cell>
          <cell r="J739">
            <v>0</v>
          </cell>
        </row>
        <row r="740">
          <cell r="A740" t="str">
            <v>2018-01-24 21:14:12</v>
          </cell>
          <cell r="B740">
            <v>1</v>
          </cell>
          <cell r="C740">
            <v>0</v>
          </cell>
          <cell r="D740">
            <v>1</v>
          </cell>
          <cell r="E740">
            <v>0</v>
          </cell>
          <cell r="F740">
            <v>1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</row>
        <row r="741">
          <cell r="A741" t="str">
            <v>2018-01-24 22:52:35</v>
          </cell>
          <cell r="B741">
            <v>1</v>
          </cell>
          <cell r="C741">
            <v>0</v>
          </cell>
          <cell r="D741">
            <v>1</v>
          </cell>
          <cell r="E741">
            <v>0</v>
          </cell>
          <cell r="F741">
            <v>1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</row>
        <row r="742">
          <cell r="A742" t="str">
            <v>2018-01-25 09:00:50</v>
          </cell>
          <cell r="B742">
            <v>1</v>
          </cell>
          <cell r="C742">
            <v>0</v>
          </cell>
          <cell r="D742">
            <v>1</v>
          </cell>
          <cell r="E742">
            <v>1</v>
          </cell>
          <cell r="F742">
            <v>1</v>
          </cell>
          <cell r="G742">
            <v>1</v>
          </cell>
          <cell r="H742">
            <v>1</v>
          </cell>
          <cell r="I742">
            <v>0</v>
          </cell>
          <cell r="J742">
            <v>0</v>
          </cell>
        </row>
        <row r="743">
          <cell r="A743" t="str">
            <v>2018-01-25 09:19:42</v>
          </cell>
          <cell r="B743">
            <v>1</v>
          </cell>
          <cell r="C743">
            <v>0</v>
          </cell>
          <cell r="D743">
            <v>1</v>
          </cell>
          <cell r="E743">
            <v>1</v>
          </cell>
          <cell r="F743">
            <v>1</v>
          </cell>
          <cell r="G743">
            <v>0</v>
          </cell>
          <cell r="H743">
            <v>0</v>
          </cell>
          <cell r="I743">
            <v>1</v>
          </cell>
          <cell r="J743">
            <v>0</v>
          </cell>
        </row>
        <row r="744">
          <cell r="A744" t="str">
            <v>2018-01-25 09:21:57</v>
          </cell>
          <cell r="B744">
            <v>1</v>
          </cell>
          <cell r="C744">
            <v>0</v>
          </cell>
          <cell r="D744">
            <v>1</v>
          </cell>
          <cell r="E744">
            <v>1</v>
          </cell>
          <cell r="F744">
            <v>1</v>
          </cell>
          <cell r="G744">
            <v>1</v>
          </cell>
          <cell r="H744">
            <v>1</v>
          </cell>
          <cell r="I744">
            <v>0</v>
          </cell>
          <cell r="J744">
            <v>0</v>
          </cell>
        </row>
        <row r="745">
          <cell r="A745" t="str">
            <v>2018-01-25 09:22:14</v>
          </cell>
          <cell r="B745">
            <v>1</v>
          </cell>
          <cell r="C745">
            <v>0</v>
          </cell>
          <cell r="D745">
            <v>1</v>
          </cell>
          <cell r="E745">
            <v>0</v>
          </cell>
          <cell r="F745">
            <v>1</v>
          </cell>
          <cell r="G745">
            <v>0</v>
          </cell>
          <cell r="H745">
            <v>0</v>
          </cell>
          <cell r="I745">
            <v>1</v>
          </cell>
          <cell r="J745">
            <v>0</v>
          </cell>
        </row>
        <row r="746">
          <cell r="A746" t="str">
            <v>2018-01-25 09:24:51</v>
          </cell>
          <cell r="B746">
            <v>1</v>
          </cell>
          <cell r="C746">
            <v>0</v>
          </cell>
          <cell r="D746">
            <v>1</v>
          </cell>
          <cell r="E746">
            <v>0</v>
          </cell>
          <cell r="F746">
            <v>1</v>
          </cell>
          <cell r="G746">
            <v>0</v>
          </cell>
          <cell r="H746">
            <v>0</v>
          </cell>
          <cell r="I746">
            <v>1</v>
          </cell>
          <cell r="J746">
            <v>0</v>
          </cell>
        </row>
        <row r="747">
          <cell r="A747" t="str">
            <v>2018-01-25 09:25:25</v>
          </cell>
          <cell r="B747">
            <v>1</v>
          </cell>
          <cell r="C747">
            <v>0</v>
          </cell>
          <cell r="D747">
            <v>1</v>
          </cell>
          <cell r="E747">
            <v>0</v>
          </cell>
          <cell r="F747">
            <v>1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</row>
        <row r="748">
          <cell r="A748" t="str">
            <v>2018-01-25 09:26:04</v>
          </cell>
          <cell r="B748">
            <v>2</v>
          </cell>
          <cell r="C748">
            <v>0</v>
          </cell>
          <cell r="D748">
            <v>1</v>
          </cell>
          <cell r="E748">
            <v>0</v>
          </cell>
          <cell r="F748">
            <v>1</v>
          </cell>
          <cell r="G748">
            <v>0.5</v>
          </cell>
          <cell r="H748">
            <v>0</v>
          </cell>
          <cell r="I748">
            <v>0.5</v>
          </cell>
          <cell r="J748">
            <v>0</v>
          </cell>
        </row>
        <row r="749">
          <cell r="A749" t="str">
            <v>2018-01-25 09:26:08</v>
          </cell>
          <cell r="B749">
            <v>1</v>
          </cell>
          <cell r="C749">
            <v>0</v>
          </cell>
          <cell r="D749">
            <v>1</v>
          </cell>
          <cell r="E749">
            <v>0</v>
          </cell>
          <cell r="F749">
            <v>1</v>
          </cell>
          <cell r="G749">
            <v>0</v>
          </cell>
          <cell r="H749">
            <v>0</v>
          </cell>
          <cell r="I749">
            <v>1</v>
          </cell>
          <cell r="J749">
            <v>0</v>
          </cell>
        </row>
        <row r="750">
          <cell r="A750" t="str">
            <v>2018-01-25 09:27:07</v>
          </cell>
          <cell r="B750">
            <v>1</v>
          </cell>
          <cell r="C750">
            <v>0</v>
          </cell>
          <cell r="D750">
            <v>1</v>
          </cell>
          <cell r="E750">
            <v>0</v>
          </cell>
          <cell r="F750">
            <v>1</v>
          </cell>
          <cell r="G750">
            <v>0</v>
          </cell>
          <cell r="H750">
            <v>0</v>
          </cell>
          <cell r="I750">
            <v>1</v>
          </cell>
          <cell r="J750">
            <v>0</v>
          </cell>
        </row>
        <row r="751">
          <cell r="A751" t="str">
            <v>2018-01-25 09:28:09</v>
          </cell>
          <cell r="B751">
            <v>1</v>
          </cell>
          <cell r="C751">
            <v>0</v>
          </cell>
          <cell r="D751">
            <v>1</v>
          </cell>
          <cell r="E751">
            <v>0</v>
          </cell>
          <cell r="F751">
            <v>1</v>
          </cell>
          <cell r="G751">
            <v>0</v>
          </cell>
          <cell r="H751">
            <v>0</v>
          </cell>
          <cell r="I751">
            <v>1</v>
          </cell>
          <cell r="J751">
            <v>0</v>
          </cell>
        </row>
        <row r="752">
          <cell r="A752" t="str">
            <v>2018-01-25 09:28:46</v>
          </cell>
          <cell r="B752">
            <v>1</v>
          </cell>
          <cell r="C752">
            <v>0</v>
          </cell>
          <cell r="D752">
            <v>1</v>
          </cell>
          <cell r="E752">
            <v>0</v>
          </cell>
          <cell r="F752">
            <v>1</v>
          </cell>
          <cell r="G752">
            <v>0</v>
          </cell>
          <cell r="H752">
            <v>0</v>
          </cell>
          <cell r="I752">
            <v>1</v>
          </cell>
          <cell r="J752">
            <v>0</v>
          </cell>
        </row>
        <row r="753">
          <cell r="A753" t="str">
            <v>2018-01-25 09:29:05</v>
          </cell>
          <cell r="B753">
            <v>1</v>
          </cell>
          <cell r="C753">
            <v>0</v>
          </cell>
          <cell r="D753">
            <v>1</v>
          </cell>
          <cell r="E753">
            <v>0</v>
          </cell>
          <cell r="F753">
            <v>1</v>
          </cell>
          <cell r="G753">
            <v>1</v>
          </cell>
          <cell r="H753">
            <v>0</v>
          </cell>
          <cell r="I753">
            <v>0</v>
          </cell>
          <cell r="J753">
            <v>0</v>
          </cell>
        </row>
        <row r="754">
          <cell r="A754" t="str">
            <v>2018-01-25 09:31:07</v>
          </cell>
          <cell r="B754">
            <v>1</v>
          </cell>
          <cell r="C754">
            <v>0</v>
          </cell>
          <cell r="D754">
            <v>1</v>
          </cell>
          <cell r="E754">
            <v>1</v>
          </cell>
          <cell r="F754">
            <v>1</v>
          </cell>
          <cell r="G754">
            <v>1</v>
          </cell>
          <cell r="H754">
            <v>0</v>
          </cell>
          <cell r="I754">
            <v>0</v>
          </cell>
          <cell r="J754">
            <v>0</v>
          </cell>
        </row>
        <row r="755">
          <cell r="A755" t="str">
            <v>2018-01-25 09:31:21</v>
          </cell>
          <cell r="B755">
            <v>1</v>
          </cell>
          <cell r="C755">
            <v>0</v>
          </cell>
          <cell r="D755">
            <v>1</v>
          </cell>
          <cell r="E755">
            <v>0</v>
          </cell>
          <cell r="F755">
            <v>1</v>
          </cell>
          <cell r="G755">
            <v>0</v>
          </cell>
          <cell r="H755">
            <v>0</v>
          </cell>
          <cell r="I755">
            <v>1</v>
          </cell>
          <cell r="J755">
            <v>0</v>
          </cell>
        </row>
        <row r="756">
          <cell r="A756" t="str">
            <v>2018-01-25 09:32:24</v>
          </cell>
          <cell r="B756">
            <v>1</v>
          </cell>
          <cell r="C756">
            <v>0</v>
          </cell>
          <cell r="D756">
            <v>1</v>
          </cell>
          <cell r="E756">
            <v>1</v>
          </cell>
          <cell r="F756">
            <v>1</v>
          </cell>
          <cell r="G756">
            <v>0</v>
          </cell>
          <cell r="H756">
            <v>0</v>
          </cell>
          <cell r="I756">
            <v>1</v>
          </cell>
          <cell r="J756">
            <v>0</v>
          </cell>
        </row>
        <row r="757">
          <cell r="A757" t="str">
            <v>2018-01-25 09:35:30</v>
          </cell>
          <cell r="B757">
            <v>1</v>
          </cell>
          <cell r="C757">
            <v>0</v>
          </cell>
          <cell r="D757">
            <v>1</v>
          </cell>
          <cell r="E757">
            <v>0</v>
          </cell>
          <cell r="F757">
            <v>1</v>
          </cell>
          <cell r="G757">
            <v>0</v>
          </cell>
          <cell r="H757">
            <v>0</v>
          </cell>
          <cell r="I757">
            <v>1</v>
          </cell>
          <cell r="J757">
            <v>0</v>
          </cell>
        </row>
        <row r="758">
          <cell r="A758" t="str">
            <v>2018-01-25 09:40:57</v>
          </cell>
          <cell r="B758">
            <v>1</v>
          </cell>
          <cell r="C758">
            <v>0</v>
          </cell>
          <cell r="D758">
            <v>1</v>
          </cell>
          <cell r="E758">
            <v>0</v>
          </cell>
          <cell r="F758">
            <v>1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</row>
        <row r="759">
          <cell r="A759" t="str">
            <v>2018-01-25 09:44:53</v>
          </cell>
          <cell r="B759">
            <v>1</v>
          </cell>
          <cell r="C759">
            <v>0</v>
          </cell>
          <cell r="D759">
            <v>1</v>
          </cell>
          <cell r="E759">
            <v>0</v>
          </cell>
          <cell r="F759">
            <v>1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</row>
        <row r="760">
          <cell r="A760" t="str">
            <v>2018-01-25 09:51:25</v>
          </cell>
          <cell r="B760">
            <v>1</v>
          </cell>
          <cell r="C760">
            <v>0</v>
          </cell>
          <cell r="D760">
            <v>1</v>
          </cell>
          <cell r="E760">
            <v>0</v>
          </cell>
          <cell r="F760">
            <v>1</v>
          </cell>
          <cell r="G760">
            <v>0</v>
          </cell>
          <cell r="H760">
            <v>0</v>
          </cell>
          <cell r="I760">
            <v>1</v>
          </cell>
          <cell r="J760">
            <v>0</v>
          </cell>
        </row>
        <row r="761">
          <cell r="A761" t="str">
            <v>2018-01-25 10:28:02</v>
          </cell>
          <cell r="B761">
            <v>1</v>
          </cell>
          <cell r="C761">
            <v>0</v>
          </cell>
          <cell r="D761">
            <v>1</v>
          </cell>
          <cell r="E761">
            <v>0</v>
          </cell>
          <cell r="F761">
            <v>1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</row>
        <row r="762">
          <cell r="A762" t="str">
            <v>2018-01-25 10:28:23</v>
          </cell>
          <cell r="B762">
            <v>1</v>
          </cell>
          <cell r="C762">
            <v>0</v>
          </cell>
          <cell r="D762">
            <v>1</v>
          </cell>
          <cell r="E762">
            <v>1</v>
          </cell>
          <cell r="F762">
            <v>1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</row>
        <row r="763">
          <cell r="A763" t="str">
            <v>2018-01-25 10:39:54</v>
          </cell>
          <cell r="B763">
            <v>1</v>
          </cell>
          <cell r="C763">
            <v>0</v>
          </cell>
          <cell r="D763">
            <v>1</v>
          </cell>
          <cell r="E763">
            <v>1</v>
          </cell>
          <cell r="F763">
            <v>1</v>
          </cell>
          <cell r="G763">
            <v>1</v>
          </cell>
          <cell r="H763">
            <v>0</v>
          </cell>
          <cell r="I763">
            <v>0</v>
          </cell>
          <cell r="J763">
            <v>0</v>
          </cell>
        </row>
        <row r="764">
          <cell r="A764" t="str">
            <v>2018-01-25 10:54:38</v>
          </cell>
          <cell r="B764">
            <v>1</v>
          </cell>
          <cell r="C764">
            <v>0</v>
          </cell>
          <cell r="D764">
            <v>1</v>
          </cell>
          <cell r="E764">
            <v>0</v>
          </cell>
          <cell r="F764">
            <v>1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</row>
        <row r="765">
          <cell r="A765" t="str">
            <v>2018-01-25 11:28:43</v>
          </cell>
          <cell r="B765">
            <v>1</v>
          </cell>
          <cell r="C765">
            <v>0</v>
          </cell>
          <cell r="D765">
            <v>1</v>
          </cell>
          <cell r="E765">
            <v>0</v>
          </cell>
          <cell r="F765">
            <v>1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</row>
        <row r="766">
          <cell r="A766" t="str">
            <v>2018-01-25 11:54:45</v>
          </cell>
          <cell r="B766">
            <v>1</v>
          </cell>
          <cell r="C766">
            <v>0</v>
          </cell>
          <cell r="D766">
            <v>1</v>
          </cell>
          <cell r="E766">
            <v>1</v>
          </cell>
          <cell r="F766">
            <v>1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</row>
        <row r="767">
          <cell r="A767" t="str">
            <v>2018-01-25 12:01:32</v>
          </cell>
          <cell r="B767">
            <v>1</v>
          </cell>
          <cell r="C767">
            <v>0</v>
          </cell>
          <cell r="D767">
            <v>1</v>
          </cell>
          <cell r="E767">
            <v>0</v>
          </cell>
          <cell r="F767">
            <v>1</v>
          </cell>
          <cell r="G767">
            <v>1</v>
          </cell>
          <cell r="H767">
            <v>0</v>
          </cell>
          <cell r="I767">
            <v>0</v>
          </cell>
          <cell r="J767">
            <v>0</v>
          </cell>
        </row>
        <row r="768">
          <cell r="A768" t="str">
            <v>2018-01-25 12:02:25</v>
          </cell>
          <cell r="B768">
            <v>1</v>
          </cell>
          <cell r="C768">
            <v>0</v>
          </cell>
          <cell r="D768">
            <v>1</v>
          </cell>
          <cell r="E768">
            <v>0</v>
          </cell>
          <cell r="F768">
            <v>1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</row>
        <row r="769">
          <cell r="A769" t="str">
            <v>2018-01-25 12:02:54</v>
          </cell>
          <cell r="B769">
            <v>1</v>
          </cell>
          <cell r="C769">
            <v>0</v>
          </cell>
          <cell r="D769">
            <v>1</v>
          </cell>
          <cell r="E769">
            <v>0</v>
          </cell>
          <cell r="F769">
            <v>1</v>
          </cell>
          <cell r="G769">
            <v>0</v>
          </cell>
          <cell r="H769">
            <v>0</v>
          </cell>
          <cell r="I769">
            <v>1</v>
          </cell>
          <cell r="J769">
            <v>0</v>
          </cell>
        </row>
        <row r="770">
          <cell r="A770" t="str">
            <v>2018-01-25 12:02:58</v>
          </cell>
          <cell r="B770">
            <v>1</v>
          </cell>
          <cell r="C770">
            <v>0</v>
          </cell>
          <cell r="D770">
            <v>1</v>
          </cell>
          <cell r="E770">
            <v>0</v>
          </cell>
          <cell r="F770">
            <v>1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</row>
        <row r="771">
          <cell r="A771" t="str">
            <v>2018-01-25 12:03:03</v>
          </cell>
          <cell r="B771">
            <v>1</v>
          </cell>
          <cell r="C771">
            <v>0</v>
          </cell>
          <cell r="D771">
            <v>1</v>
          </cell>
          <cell r="E771">
            <v>0</v>
          </cell>
          <cell r="F771">
            <v>1</v>
          </cell>
          <cell r="G771">
            <v>0</v>
          </cell>
          <cell r="H771">
            <v>0</v>
          </cell>
          <cell r="I771">
            <v>1</v>
          </cell>
          <cell r="J771">
            <v>0</v>
          </cell>
        </row>
        <row r="772">
          <cell r="A772" t="str">
            <v>2018-01-25 12:03:13</v>
          </cell>
          <cell r="B772">
            <v>1</v>
          </cell>
          <cell r="C772">
            <v>0</v>
          </cell>
          <cell r="D772">
            <v>1</v>
          </cell>
          <cell r="E772">
            <v>0</v>
          </cell>
          <cell r="F772">
            <v>1</v>
          </cell>
          <cell r="G772">
            <v>0</v>
          </cell>
          <cell r="H772">
            <v>0</v>
          </cell>
          <cell r="I772">
            <v>1</v>
          </cell>
          <cell r="J772">
            <v>0</v>
          </cell>
        </row>
        <row r="773">
          <cell r="A773" t="str">
            <v>2018-01-25 12:03:26</v>
          </cell>
          <cell r="B773">
            <v>1</v>
          </cell>
          <cell r="C773">
            <v>0</v>
          </cell>
          <cell r="D773">
            <v>1</v>
          </cell>
          <cell r="E773">
            <v>0</v>
          </cell>
          <cell r="F773">
            <v>1</v>
          </cell>
          <cell r="G773">
            <v>0</v>
          </cell>
          <cell r="H773">
            <v>0</v>
          </cell>
          <cell r="I773">
            <v>1</v>
          </cell>
          <cell r="J773">
            <v>0</v>
          </cell>
        </row>
        <row r="774">
          <cell r="A774" t="str">
            <v>2018-01-25 12:03:39</v>
          </cell>
          <cell r="B774">
            <v>1</v>
          </cell>
          <cell r="C774">
            <v>0</v>
          </cell>
          <cell r="D774">
            <v>1</v>
          </cell>
          <cell r="E774">
            <v>0</v>
          </cell>
          <cell r="F774">
            <v>1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</row>
        <row r="775">
          <cell r="A775" t="str">
            <v>2018-01-25 12:03:43</v>
          </cell>
          <cell r="B775">
            <v>1</v>
          </cell>
          <cell r="C775">
            <v>0</v>
          </cell>
          <cell r="D775">
            <v>1</v>
          </cell>
          <cell r="E775">
            <v>0</v>
          </cell>
          <cell r="F775">
            <v>1</v>
          </cell>
          <cell r="G775">
            <v>0</v>
          </cell>
          <cell r="H775">
            <v>0</v>
          </cell>
          <cell r="I775">
            <v>1</v>
          </cell>
          <cell r="J775">
            <v>0</v>
          </cell>
        </row>
        <row r="776">
          <cell r="A776" t="str">
            <v>2018-01-25 12:04:22</v>
          </cell>
          <cell r="B776">
            <v>1</v>
          </cell>
          <cell r="C776">
            <v>0</v>
          </cell>
          <cell r="D776">
            <v>1</v>
          </cell>
          <cell r="E776">
            <v>0</v>
          </cell>
          <cell r="F776">
            <v>1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</row>
        <row r="777">
          <cell r="A777" t="str">
            <v>2018-01-25 12:05:28</v>
          </cell>
          <cell r="B777">
            <v>1</v>
          </cell>
          <cell r="C777">
            <v>0</v>
          </cell>
          <cell r="D777">
            <v>1</v>
          </cell>
          <cell r="E777">
            <v>0</v>
          </cell>
          <cell r="F777">
            <v>1</v>
          </cell>
          <cell r="G777">
            <v>0</v>
          </cell>
          <cell r="H777">
            <v>0</v>
          </cell>
          <cell r="I777">
            <v>1</v>
          </cell>
          <cell r="J777">
            <v>0</v>
          </cell>
        </row>
        <row r="778">
          <cell r="A778" t="str">
            <v>2018-01-25 12:07:30</v>
          </cell>
          <cell r="B778">
            <v>1</v>
          </cell>
          <cell r="C778">
            <v>0</v>
          </cell>
          <cell r="D778">
            <v>1</v>
          </cell>
          <cell r="E778">
            <v>0</v>
          </cell>
          <cell r="F778">
            <v>1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</row>
        <row r="779">
          <cell r="A779" t="str">
            <v>2018-01-25 12:08:39</v>
          </cell>
          <cell r="B779">
            <v>1</v>
          </cell>
          <cell r="C779">
            <v>0</v>
          </cell>
          <cell r="D779">
            <v>1</v>
          </cell>
          <cell r="E779">
            <v>0</v>
          </cell>
          <cell r="F779">
            <v>1</v>
          </cell>
          <cell r="G779">
            <v>0</v>
          </cell>
          <cell r="H779">
            <v>0</v>
          </cell>
          <cell r="I779">
            <v>1</v>
          </cell>
          <cell r="J779">
            <v>0</v>
          </cell>
        </row>
        <row r="780">
          <cell r="A780" t="str">
            <v>2018-01-25 12:09:16</v>
          </cell>
          <cell r="B780">
            <v>1</v>
          </cell>
          <cell r="C780">
            <v>0</v>
          </cell>
          <cell r="D780">
            <v>1</v>
          </cell>
          <cell r="E780">
            <v>0</v>
          </cell>
          <cell r="F780">
            <v>1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</row>
        <row r="781">
          <cell r="A781" t="str">
            <v>2018-01-25 12:10:11</v>
          </cell>
          <cell r="B781">
            <v>1</v>
          </cell>
          <cell r="C781">
            <v>0</v>
          </cell>
          <cell r="D781">
            <v>1</v>
          </cell>
          <cell r="E781">
            <v>0</v>
          </cell>
          <cell r="F781">
            <v>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</row>
        <row r="782">
          <cell r="A782" t="str">
            <v>2018-01-25 12:19:34</v>
          </cell>
          <cell r="B782">
            <v>1</v>
          </cell>
          <cell r="C782">
            <v>0</v>
          </cell>
          <cell r="D782">
            <v>1</v>
          </cell>
          <cell r="E782">
            <v>0</v>
          </cell>
          <cell r="F782">
            <v>1</v>
          </cell>
          <cell r="G782">
            <v>0</v>
          </cell>
          <cell r="H782">
            <v>0</v>
          </cell>
          <cell r="I782">
            <v>1</v>
          </cell>
          <cell r="J782">
            <v>0</v>
          </cell>
        </row>
        <row r="783">
          <cell r="A783" t="str">
            <v>2018-01-25 12:20:19</v>
          </cell>
          <cell r="B783">
            <v>1</v>
          </cell>
          <cell r="C783">
            <v>0</v>
          </cell>
          <cell r="D783">
            <v>1</v>
          </cell>
          <cell r="E783">
            <v>0</v>
          </cell>
          <cell r="F783">
            <v>1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</row>
        <row r="784">
          <cell r="A784" t="str">
            <v>2018-01-25 12:20:30</v>
          </cell>
          <cell r="B784">
            <v>1</v>
          </cell>
          <cell r="C784">
            <v>0</v>
          </cell>
          <cell r="D784">
            <v>1</v>
          </cell>
          <cell r="E784">
            <v>0</v>
          </cell>
          <cell r="F784">
            <v>1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</row>
        <row r="785">
          <cell r="A785" t="str">
            <v>2018-01-25 12:23:28</v>
          </cell>
          <cell r="B785">
            <v>1</v>
          </cell>
          <cell r="C785">
            <v>0</v>
          </cell>
          <cell r="D785">
            <v>1</v>
          </cell>
          <cell r="E785">
            <v>0</v>
          </cell>
          <cell r="F785">
            <v>1</v>
          </cell>
          <cell r="G785">
            <v>1</v>
          </cell>
          <cell r="H785">
            <v>0</v>
          </cell>
          <cell r="I785">
            <v>0</v>
          </cell>
          <cell r="J785">
            <v>0</v>
          </cell>
        </row>
        <row r="786">
          <cell r="A786" t="str">
            <v>2018-01-25 12:23:36</v>
          </cell>
          <cell r="B786">
            <v>1</v>
          </cell>
          <cell r="C786">
            <v>0</v>
          </cell>
          <cell r="D786">
            <v>1</v>
          </cell>
          <cell r="E786">
            <v>0</v>
          </cell>
          <cell r="F786">
            <v>1</v>
          </cell>
          <cell r="G786">
            <v>1</v>
          </cell>
          <cell r="H786">
            <v>0</v>
          </cell>
          <cell r="I786">
            <v>0</v>
          </cell>
          <cell r="J786">
            <v>0</v>
          </cell>
        </row>
        <row r="787">
          <cell r="A787" t="str">
            <v>2018-01-25 12:24:09</v>
          </cell>
          <cell r="B787">
            <v>1</v>
          </cell>
          <cell r="C787">
            <v>0</v>
          </cell>
          <cell r="D787">
            <v>1</v>
          </cell>
          <cell r="E787">
            <v>0</v>
          </cell>
          <cell r="F787">
            <v>1</v>
          </cell>
          <cell r="G787">
            <v>0</v>
          </cell>
          <cell r="H787">
            <v>0</v>
          </cell>
          <cell r="I787">
            <v>1</v>
          </cell>
          <cell r="J787">
            <v>0</v>
          </cell>
        </row>
        <row r="788">
          <cell r="A788" t="str">
            <v>2018-01-25 12:24:14</v>
          </cell>
          <cell r="B788">
            <v>1</v>
          </cell>
          <cell r="C788">
            <v>0</v>
          </cell>
          <cell r="D788">
            <v>1</v>
          </cell>
          <cell r="E788">
            <v>0</v>
          </cell>
          <cell r="F788">
            <v>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</row>
        <row r="789">
          <cell r="A789" t="str">
            <v>2018-01-25 12:26:31</v>
          </cell>
          <cell r="B789">
            <v>1</v>
          </cell>
          <cell r="C789">
            <v>0</v>
          </cell>
          <cell r="D789">
            <v>1</v>
          </cell>
          <cell r="E789">
            <v>0</v>
          </cell>
          <cell r="F789">
            <v>1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</row>
        <row r="790">
          <cell r="A790" t="str">
            <v>2018-01-25 12:27:58</v>
          </cell>
          <cell r="B790">
            <v>1</v>
          </cell>
          <cell r="C790">
            <v>0</v>
          </cell>
          <cell r="D790">
            <v>1</v>
          </cell>
          <cell r="E790">
            <v>0</v>
          </cell>
          <cell r="F790">
            <v>1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</row>
        <row r="791">
          <cell r="A791" t="str">
            <v>2018-01-25 12:28:24</v>
          </cell>
          <cell r="B791">
            <v>2</v>
          </cell>
          <cell r="C791">
            <v>0</v>
          </cell>
          <cell r="D791">
            <v>1</v>
          </cell>
          <cell r="E791">
            <v>0</v>
          </cell>
          <cell r="F791">
            <v>1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</row>
        <row r="792">
          <cell r="A792" t="str">
            <v>2018-01-25 13:21:54</v>
          </cell>
          <cell r="B792">
            <v>1</v>
          </cell>
          <cell r="C792">
            <v>0</v>
          </cell>
          <cell r="D792">
            <v>1</v>
          </cell>
          <cell r="E792">
            <v>0</v>
          </cell>
          <cell r="F792">
            <v>1</v>
          </cell>
          <cell r="G792">
            <v>1</v>
          </cell>
          <cell r="H792">
            <v>0</v>
          </cell>
          <cell r="I792">
            <v>0</v>
          </cell>
          <cell r="J792">
            <v>0</v>
          </cell>
        </row>
        <row r="793">
          <cell r="A793" t="str">
            <v>2018-01-25 15:14:33</v>
          </cell>
          <cell r="B793">
            <v>1</v>
          </cell>
          <cell r="C793">
            <v>0</v>
          </cell>
          <cell r="D793">
            <v>1</v>
          </cell>
          <cell r="E793">
            <v>0</v>
          </cell>
          <cell r="F793">
            <v>1</v>
          </cell>
          <cell r="G793">
            <v>1</v>
          </cell>
          <cell r="H793">
            <v>0</v>
          </cell>
          <cell r="I793">
            <v>0</v>
          </cell>
          <cell r="J793">
            <v>0</v>
          </cell>
        </row>
        <row r="794">
          <cell r="A794" t="str">
            <v>2018-01-25 18:29:13</v>
          </cell>
          <cell r="B794">
            <v>1</v>
          </cell>
          <cell r="C794">
            <v>0</v>
          </cell>
          <cell r="D794">
            <v>1</v>
          </cell>
          <cell r="E794">
            <v>0</v>
          </cell>
          <cell r="F794">
            <v>1</v>
          </cell>
          <cell r="G794">
            <v>1</v>
          </cell>
          <cell r="H794">
            <v>0</v>
          </cell>
          <cell r="I794">
            <v>0</v>
          </cell>
          <cell r="J794">
            <v>0</v>
          </cell>
        </row>
        <row r="795">
          <cell r="A795" t="str">
            <v>2018-01-25 21:39:30</v>
          </cell>
          <cell r="B795">
            <v>1</v>
          </cell>
          <cell r="C795">
            <v>0</v>
          </cell>
          <cell r="D795">
            <v>1</v>
          </cell>
          <cell r="E795">
            <v>0</v>
          </cell>
          <cell r="F795">
            <v>1</v>
          </cell>
          <cell r="G795">
            <v>0</v>
          </cell>
          <cell r="H795">
            <v>0</v>
          </cell>
          <cell r="I795">
            <v>1</v>
          </cell>
          <cell r="J795">
            <v>0</v>
          </cell>
        </row>
        <row r="796">
          <cell r="A796" t="str">
            <v>2018-01-26 08:19:26</v>
          </cell>
          <cell r="B796">
            <v>1</v>
          </cell>
          <cell r="C796">
            <v>0</v>
          </cell>
          <cell r="D796">
            <v>1</v>
          </cell>
          <cell r="E796">
            <v>0</v>
          </cell>
          <cell r="F796">
            <v>1</v>
          </cell>
          <cell r="G796">
            <v>0</v>
          </cell>
          <cell r="H796">
            <v>0</v>
          </cell>
          <cell r="I796">
            <v>1</v>
          </cell>
          <cell r="J796">
            <v>0</v>
          </cell>
        </row>
        <row r="797">
          <cell r="A797" t="str">
            <v>2018-01-26 08:41:41</v>
          </cell>
          <cell r="B797">
            <v>1</v>
          </cell>
          <cell r="C797">
            <v>0</v>
          </cell>
          <cell r="D797">
            <v>1</v>
          </cell>
          <cell r="E797">
            <v>1</v>
          </cell>
          <cell r="F797">
            <v>1</v>
          </cell>
          <cell r="G797">
            <v>0</v>
          </cell>
          <cell r="H797">
            <v>0</v>
          </cell>
          <cell r="I797">
            <v>1</v>
          </cell>
          <cell r="J797">
            <v>0</v>
          </cell>
        </row>
        <row r="798">
          <cell r="A798" t="str">
            <v>2018-01-26 10:10:00</v>
          </cell>
          <cell r="B798">
            <v>1</v>
          </cell>
          <cell r="C798">
            <v>0</v>
          </cell>
          <cell r="D798">
            <v>1</v>
          </cell>
          <cell r="E798">
            <v>0</v>
          </cell>
          <cell r="F798">
            <v>1</v>
          </cell>
          <cell r="G798">
            <v>0</v>
          </cell>
          <cell r="H798">
            <v>0</v>
          </cell>
          <cell r="I798">
            <v>1</v>
          </cell>
          <cell r="J798">
            <v>0</v>
          </cell>
        </row>
        <row r="799">
          <cell r="A799" t="str">
            <v>2018-01-26 10:54:57</v>
          </cell>
          <cell r="B799">
            <v>1</v>
          </cell>
          <cell r="C799">
            <v>0</v>
          </cell>
          <cell r="D799">
            <v>1</v>
          </cell>
          <cell r="E799">
            <v>1</v>
          </cell>
          <cell r="F799">
            <v>1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</row>
        <row r="800">
          <cell r="A800" t="str">
            <v>2018-01-26 10:57:23</v>
          </cell>
          <cell r="B800">
            <v>1</v>
          </cell>
          <cell r="C800">
            <v>0</v>
          </cell>
          <cell r="D800">
            <v>1</v>
          </cell>
          <cell r="E800">
            <v>0</v>
          </cell>
          <cell r="F800">
            <v>1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</row>
        <row r="801">
          <cell r="A801" t="str">
            <v>2018-01-26 10:57:43</v>
          </cell>
          <cell r="B801">
            <v>1</v>
          </cell>
          <cell r="C801">
            <v>0</v>
          </cell>
          <cell r="D801">
            <v>1</v>
          </cell>
          <cell r="E801">
            <v>1</v>
          </cell>
          <cell r="F801">
            <v>1</v>
          </cell>
          <cell r="G801">
            <v>1</v>
          </cell>
          <cell r="H801">
            <v>0</v>
          </cell>
          <cell r="I801">
            <v>0</v>
          </cell>
          <cell r="J801">
            <v>0</v>
          </cell>
        </row>
        <row r="802">
          <cell r="A802" t="str">
            <v>2018-01-26 10:58:29</v>
          </cell>
          <cell r="B802">
            <v>1</v>
          </cell>
          <cell r="C802">
            <v>0</v>
          </cell>
          <cell r="D802">
            <v>1</v>
          </cell>
          <cell r="E802">
            <v>0</v>
          </cell>
          <cell r="F802">
            <v>1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</row>
        <row r="803">
          <cell r="A803" t="str">
            <v>2018-01-26 10:59:15</v>
          </cell>
          <cell r="B803">
            <v>1</v>
          </cell>
          <cell r="C803">
            <v>0</v>
          </cell>
          <cell r="D803">
            <v>1</v>
          </cell>
          <cell r="E803">
            <v>0</v>
          </cell>
          <cell r="F803">
            <v>1</v>
          </cell>
          <cell r="G803">
            <v>1</v>
          </cell>
          <cell r="H803">
            <v>0</v>
          </cell>
          <cell r="I803">
            <v>0</v>
          </cell>
          <cell r="J803">
            <v>0</v>
          </cell>
        </row>
        <row r="804">
          <cell r="A804" t="str">
            <v>2018-01-26 11:00:43</v>
          </cell>
          <cell r="B804">
            <v>1</v>
          </cell>
          <cell r="C804">
            <v>0</v>
          </cell>
          <cell r="D804">
            <v>1</v>
          </cell>
          <cell r="E804">
            <v>1</v>
          </cell>
          <cell r="F804">
            <v>1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</row>
        <row r="805">
          <cell r="A805" t="str">
            <v>2018-01-26 11:01:02</v>
          </cell>
          <cell r="B805">
            <v>1</v>
          </cell>
          <cell r="C805">
            <v>0</v>
          </cell>
          <cell r="D805">
            <v>1</v>
          </cell>
          <cell r="E805">
            <v>0</v>
          </cell>
          <cell r="F805">
            <v>1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</row>
        <row r="806">
          <cell r="A806" t="str">
            <v>2018-01-26 11:03:11</v>
          </cell>
          <cell r="B806">
            <v>1</v>
          </cell>
          <cell r="C806">
            <v>0</v>
          </cell>
          <cell r="D806">
            <v>1</v>
          </cell>
          <cell r="E806">
            <v>0</v>
          </cell>
          <cell r="F806">
            <v>1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</row>
        <row r="807">
          <cell r="A807" t="str">
            <v>2018-01-26 11:05:35</v>
          </cell>
          <cell r="B807">
            <v>1</v>
          </cell>
          <cell r="C807">
            <v>1</v>
          </cell>
          <cell r="D807">
            <v>1</v>
          </cell>
          <cell r="E807">
            <v>0</v>
          </cell>
          <cell r="F807">
            <v>1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</row>
        <row r="808">
          <cell r="A808" t="str">
            <v>2018-01-26 11:06:27</v>
          </cell>
          <cell r="B808">
            <v>1</v>
          </cell>
          <cell r="C808">
            <v>0</v>
          </cell>
          <cell r="D808">
            <v>1</v>
          </cell>
          <cell r="E808">
            <v>1</v>
          </cell>
          <cell r="F808">
            <v>1</v>
          </cell>
          <cell r="G808">
            <v>1</v>
          </cell>
          <cell r="H808">
            <v>0</v>
          </cell>
          <cell r="I808">
            <v>0</v>
          </cell>
          <cell r="J808">
            <v>0</v>
          </cell>
        </row>
        <row r="809">
          <cell r="A809" t="str">
            <v>2018-01-26 11:07:30</v>
          </cell>
          <cell r="B809">
            <v>1</v>
          </cell>
          <cell r="C809">
            <v>0</v>
          </cell>
          <cell r="D809">
            <v>1</v>
          </cell>
          <cell r="E809">
            <v>0</v>
          </cell>
          <cell r="F809">
            <v>1</v>
          </cell>
          <cell r="G809">
            <v>1</v>
          </cell>
          <cell r="H809">
            <v>0</v>
          </cell>
          <cell r="I809">
            <v>0</v>
          </cell>
          <cell r="J809">
            <v>0</v>
          </cell>
        </row>
        <row r="810">
          <cell r="A810" t="str">
            <v>2018-01-26 11:08:18</v>
          </cell>
          <cell r="B810">
            <v>1</v>
          </cell>
          <cell r="C810">
            <v>0</v>
          </cell>
          <cell r="D810">
            <v>1</v>
          </cell>
          <cell r="E810">
            <v>0</v>
          </cell>
          <cell r="F810">
            <v>1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</row>
        <row r="811">
          <cell r="A811" t="str">
            <v>2018-01-26 11:08:36</v>
          </cell>
          <cell r="B811">
            <v>1</v>
          </cell>
          <cell r="C811">
            <v>0</v>
          </cell>
          <cell r="D811">
            <v>1</v>
          </cell>
          <cell r="E811">
            <v>0</v>
          </cell>
          <cell r="F811">
            <v>1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</row>
        <row r="812">
          <cell r="A812" t="str">
            <v>2018-01-26 11:09:07</v>
          </cell>
          <cell r="B812">
            <v>1</v>
          </cell>
          <cell r="C812">
            <v>0</v>
          </cell>
          <cell r="D812">
            <v>1</v>
          </cell>
          <cell r="E812">
            <v>0</v>
          </cell>
          <cell r="F812">
            <v>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</row>
        <row r="813">
          <cell r="A813" t="str">
            <v>2018-01-26 11:10:34</v>
          </cell>
          <cell r="B813">
            <v>1</v>
          </cell>
          <cell r="C813">
            <v>0</v>
          </cell>
          <cell r="D813">
            <v>1</v>
          </cell>
          <cell r="E813">
            <v>0</v>
          </cell>
          <cell r="F813">
            <v>1</v>
          </cell>
          <cell r="G813">
            <v>1</v>
          </cell>
          <cell r="H813">
            <v>0</v>
          </cell>
          <cell r="I813">
            <v>0</v>
          </cell>
          <cell r="J813">
            <v>0</v>
          </cell>
        </row>
        <row r="814">
          <cell r="A814" t="str">
            <v>2018-01-26 11:16:22</v>
          </cell>
          <cell r="B814">
            <v>1</v>
          </cell>
          <cell r="C814">
            <v>0</v>
          </cell>
          <cell r="D814">
            <v>1</v>
          </cell>
          <cell r="E814">
            <v>0</v>
          </cell>
          <cell r="F814">
            <v>1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</row>
        <row r="815">
          <cell r="A815" t="str">
            <v>2018-01-26 11:18:28</v>
          </cell>
          <cell r="B815">
            <v>1</v>
          </cell>
          <cell r="C815">
            <v>0</v>
          </cell>
          <cell r="D815">
            <v>1</v>
          </cell>
          <cell r="E815">
            <v>1</v>
          </cell>
          <cell r="F815">
            <v>1</v>
          </cell>
          <cell r="G815">
            <v>1</v>
          </cell>
          <cell r="H815">
            <v>1</v>
          </cell>
          <cell r="I815">
            <v>0</v>
          </cell>
          <cell r="J815">
            <v>0</v>
          </cell>
        </row>
        <row r="816">
          <cell r="A816" t="str">
            <v>2018-01-26 11:24:07</v>
          </cell>
          <cell r="B816">
            <v>1</v>
          </cell>
          <cell r="C816">
            <v>0</v>
          </cell>
          <cell r="D816">
            <v>1</v>
          </cell>
          <cell r="E816">
            <v>0</v>
          </cell>
          <cell r="F816">
            <v>1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</row>
        <row r="817">
          <cell r="A817" t="str">
            <v>2018-01-26 11:26:54</v>
          </cell>
          <cell r="B817">
            <v>1</v>
          </cell>
          <cell r="C817">
            <v>0</v>
          </cell>
          <cell r="D817">
            <v>1</v>
          </cell>
          <cell r="E817">
            <v>0</v>
          </cell>
          <cell r="F817">
            <v>1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</row>
        <row r="818">
          <cell r="A818" t="str">
            <v>2018-01-26 11:31:08</v>
          </cell>
          <cell r="B818">
            <v>1</v>
          </cell>
          <cell r="C818">
            <v>0</v>
          </cell>
          <cell r="D818">
            <v>1</v>
          </cell>
          <cell r="E818">
            <v>0</v>
          </cell>
          <cell r="F818">
            <v>1</v>
          </cell>
          <cell r="G818">
            <v>1</v>
          </cell>
          <cell r="H818">
            <v>0</v>
          </cell>
          <cell r="I818">
            <v>0</v>
          </cell>
          <cell r="J818">
            <v>0</v>
          </cell>
        </row>
        <row r="819">
          <cell r="A819" t="str">
            <v>2018-01-26 11:34:31</v>
          </cell>
          <cell r="B819">
            <v>1</v>
          </cell>
          <cell r="C819">
            <v>0</v>
          </cell>
          <cell r="D819">
            <v>1</v>
          </cell>
          <cell r="E819">
            <v>0</v>
          </cell>
          <cell r="F819">
            <v>1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</row>
        <row r="820">
          <cell r="A820" t="str">
            <v>2018-01-26 11:35:33</v>
          </cell>
          <cell r="B820">
            <v>1</v>
          </cell>
          <cell r="C820">
            <v>0</v>
          </cell>
          <cell r="D820">
            <v>1</v>
          </cell>
          <cell r="E820">
            <v>1</v>
          </cell>
          <cell r="F820">
            <v>1</v>
          </cell>
          <cell r="G820">
            <v>1</v>
          </cell>
          <cell r="H820">
            <v>1</v>
          </cell>
          <cell r="I820">
            <v>0</v>
          </cell>
          <cell r="J820">
            <v>0</v>
          </cell>
        </row>
        <row r="821">
          <cell r="A821" t="str">
            <v>2018-01-26 11:35:41</v>
          </cell>
          <cell r="B821">
            <v>1</v>
          </cell>
          <cell r="C821">
            <v>0</v>
          </cell>
          <cell r="D821">
            <v>1</v>
          </cell>
          <cell r="E821">
            <v>0</v>
          </cell>
          <cell r="F821">
            <v>1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</row>
        <row r="822">
          <cell r="A822" t="str">
            <v>2018-01-26 11:35:51</v>
          </cell>
          <cell r="B822">
            <v>1</v>
          </cell>
          <cell r="C822">
            <v>0</v>
          </cell>
          <cell r="D822">
            <v>1</v>
          </cell>
          <cell r="E822">
            <v>0</v>
          </cell>
          <cell r="F822">
            <v>1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</row>
        <row r="823">
          <cell r="A823" t="str">
            <v>2018-01-26 11:35:56</v>
          </cell>
          <cell r="B823">
            <v>1</v>
          </cell>
          <cell r="C823">
            <v>0</v>
          </cell>
          <cell r="D823">
            <v>1</v>
          </cell>
          <cell r="E823">
            <v>0</v>
          </cell>
          <cell r="F823">
            <v>1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</row>
        <row r="824">
          <cell r="A824" t="str">
            <v>2018-01-26 11:36:09</v>
          </cell>
          <cell r="B824">
            <v>1</v>
          </cell>
          <cell r="C824">
            <v>0</v>
          </cell>
          <cell r="D824">
            <v>1</v>
          </cell>
          <cell r="E824">
            <v>0</v>
          </cell>
          <cell r="F824">
            <v>1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</row>
        <row r="825">
          <cell r="A825" t="str">
            <v>2018-01-26 11:38:28</v>
          </cell>
          <cell r="B825">
            <v>1</v>
          </cell>
          <cell r="C825">
            <v>0</v>
          </cell>
          <cell r="D825">
            <v>1</v>
          </cell>
          <cell r="E825">
            <v>1</v>
          </cell>
          <cell r="F825">
            <v>1</v>
          </cell>
          <cell r="G825">
            <v>1</v>
          </cell>
          <cell r="H825">
            <v>0</v>
          </cell>
          <cell r="I825">
            <v>0</v>
          </cell>
          <cell r="J825">
            <v>0</v>
          </cell>
        </row>
        <row r="826">
          <cell r="A826" t="str">
            <v>2018-01-26 11:38:50</v>
          </cell>
          <cell r="B826">
            <v>1</v>
          </cell>
          <cell r="C826">
            <v>0</v>
          </cell>
          <cell r="D826">
            <v>1</v>
          </cell>
          <cell r="E826">
            <v>0</v>
          </cell>
          <cell r="F826">
            <v>1</v>
          </cell>
          <cell r="G826">
            <v>1</v>
          </cell>
          <cell r="H826">
            <v>0</v>
          </cell>
          <cell r="I826">
            <v>0</v>
          </cell>
          <cell r="J826">
            <v>0</v>
          </cell>
        </row>
        <row r="827">
          <cell r="A827" t="str">
            <v>2018-01-26 11:44:21</v>
          </cell>
          <cell r="B827">
            <v>1</v>
          </cell>
          <cell r="C827">
            <v>0</v>
          </cell>
          <cell r="D827">
            <v>1</v>
          </cell>
          <cell r="E827">
            <v>1</v>
          </cell>
          <cell r="F827">
            <v>1</v>
          </cell>
          <cell r="G827">
            <v>1</v>
          </cell>
          <cell r="H827">
            <v>0</v>
          </cell>
          <cell r="I827">
            <v>0</v>
          </cell>
          <cell r="J827">
            <v>0</v>
          </cell>
        </row>
        <row r="828">
          <cell r="A828" t="str">
            <v>2018-01-26 11:45:27</v>
          </cell>
          <cell r="B828">
            <v>1</v>
          </cell>
          <cell r="C828">
            <v>0</v>
          </cell>
          <cell r="D828">
            <v>1</v>
          </cell>
          <cell r="E828">
            <v>0</v>
          </cell>
          <cell r="F828">
            <v>1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</row>
        <row r="829">
          <cell r="A829" t="str">
            <v>2018-01-26 11:49:05</v>
          </cell>
          <cell r="B829">
            <v>1</v>
          </cell>
          <cell r="C829">
            <v>0</v>
          </cell>
          <cell r="D829">
            <v>1</v>
          </cell>
          <cell r="E829">
            <v>0</v>
          </cell>
          <cell r="F829">
            <v>1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</row>
        <row r="830">
          <cell r="A830" t="str">
            <v>2018-01-26 11:49:10</v>
          </cell>
          <cell r="B830">
            <v>1</v>
          </cell>
          <cell r="C830">
            <v>0</v>
          </cell>
          <cell r="D830">
            <v>1</v>
          </cell>
          <cell r="E830">
            <v>0</v>
          </cell>
          <cell r="F830">
            <v>1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</row>
        <row r="831">
          <cell r="A831" t="str">
            <v>2018-01-26 11:49:36</v>
          </cell>
          <cell r="B831">
            <v>1</v>
          </cell>
          <cell r="C831">
            <v>0</v>
          </cell>
          <cell r="D831">
            <v>1</v>
          </cell>
          <cell r="E831">
            <v>0</v>
          </cell>
          <cell r="F831">
            <v>1</v>
          </cell>
          <cell r="G831">
            <v>1</v>
          </cell>
          <cell r="H831">
            <v>0</v>
          </cell>
          <cell r="I831">
            <v>0</v>
          </cell>
          <cell r="J831">
            <v>0</v>
          </cell>
        </row>
        <row r="832">
          <cell r="A832" t="str">
            <v>2018-01-26 11:52:11</v>
          </cell>
          <cell r="B832">
            <v>1</v>
          </cell>
          <cell r="C832">
            <v>0</v>
          </cell>
          <cell r="D832">
            <v>1</v>
          </cell>
          <cell r="E832">
            <v>0</v>
          </cell>
          <cell r="F832">
            <v>1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</row>
        <row r="833">
          <cell r="A833" t="str">
            <v>2018-01-26 11:52:19</v>
          </cell>
          <cell r="B833">
            <v>1</v>
          </cell>
          <cell r="C833">
            <v>0</v>
          </cell>
          <cell r="D833">
            <v>1</v>
          </cell>
          <cell r="E833">
            <v>0</v>
          </cell>
          <cell r="F833">
            <v>1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</row>
        <row r="834">
          <cell r="A834" t="str">
            <v>2018-01-26 11:53:23</v>
          </cell>
          <cell r="B834">
            <v>1</v>
          </cell>
          <cell r="C834">
            <v>0</v>
          </cell>
          <cell r="D834">
            <v>1</v>
          </cell>
          <cell r="E834">
            <v>0</v>
          </cell>
          <cell r="F834">
            <v>1</v>
          </cell>
          <cell r="G834">
            <v>1</v>
          </cell>
          <cell r="H834">
            <v>0</v>
          </cell>
          <cell r="I834">
            <v>0</v>
          </cell>
          <cell r="J834">
            <v>0</v>
          </cell>
        </row>
        <row r="835">
          <cell r="A835" t="str">
            <v>2018-01-26 11:53:34</v>
          </cell>
          <cell r="B835">
            <v>1</v>
          </cell>
          <cell r="C835">
            <v>0</v>
          </cell>
          <cell r="D835">
            <v>1</v>
          </cell>
          <cell r="E835">
            <v>0</v>
          </cell>
          <cell r="F835">
            <v>1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</row>
        <row r="836">
          <cell r="A836" t="str">
            <v>2018-01-26 11:53:50</v>
          </cell>
          <cell r="B836">
            <v>1</v>
          </cell>
          <cell r="C836">
            <v>0</v>
          </cell>
          <cell r="D836">
            <v>1</v>
          </cell>
          <cell r="E836">
            <v>0</v>
          </cell>
          <cell r="F836">
            <v>1</v>
          </cell>
          <cell r="G836">
            <v>1</v>
          </cell>
          <cell r="H836">
            <v>0</v>
          </cell>
          <cell r="I836">
            <v>0</v>
          </cell>
          <cell r="J836">
            <v>0</v>
          </cell>
        </row>
        <row r="837">
          <cell r="A837" t="str">
            <v>2018-01-26 11:55:45</v>
          </cell>
          <cell r="B837">
            <v>1</v>
          </cell>
          <cell r="C837">
            <v>0</v>
          </cell>
          <cell r="D837">
            <v>1</v>
          </cell>
          <cell r="E837">
            <v>0</v>
          </cell>
          <cell r="F837">
            <v>1</v>
          </cell>
          <cell r="G837">
            <v>1</v>
          </cell>
          <cell r="H837">
            <v>0</v>
          </cell>
          <cell r="I837">
            <v>0</v>
          </cell>
          <cell r="J837">
            <v>0</v>
          </cell>
        </row>
        <row r="838">
          <cell r="A838" t="str">
            <v>2018-01-26 11:57:39</v>
          </cell>
          <cell r="B838">
            <v>1</v>
          </cell>
          <cell r="C838">
            <v>0</v>
          </cell>
          <cell r="D838">
            <v>1</v>
          </cell>
          <cell r="E838">
            <v>0</v>
          </cell>
          <cell r="F838">
            <v>1</v>
          </cell>
          <cell r="G838">
            <v>1</v>
          </cell>
          <cell r="H838">
            <v>0</v>
          </cell>
          <cell r="I838">
            <v>0</v>
          </cell>
          <cell r="J838">
            <v>0</v>
          </cell>
        </row>
        <row r="839">
          <cell r="A839" t="str">
            <v>2018-01-26 11:57:53</v>
          </cell>
          <cell r="B839">
            <v>1</v>
          </cell>
          <cell r="C839">
            <v>0</v>
          </cell>
          <cell r="D839">
            <v>1</v>
          </cell>
          <cell r="E839">
            <v>1</v>
          </cell>
          <cell r="F839">
            <v>1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</row>
        <row r="840">
          <cell r="A840" t="str">
            <v>2018-01-26 11:58:23</v>
          </cell>
          <cell r="B840">
            <v>1</v>
          </cell>
          <cell r="C840">
            <v>0</v>
          </cell>
          <cell r="D840">
            <v>1</v>
          </cell>
          <cell r="E840">
            <v>0</v>
          </cell>
          <cell r="F840">
            <v>1</v>
          </cell>
          <cell r="G840">
            <v>1</v>
          </cell>
          <cell r="H840">
            <v>0</v>
          </cell>
          <cell r="I840">
            <v>0</v>
          </cell>
          <cell r="J840">
            <v>0</v>
          </cell>
        </row>
        <row r="841">
          <cell r="A841" t="str">
            <v>2018-01-26 11:58:59</v>
          </cell>
          <cell r="B841">
            <v>1</v>
          </cell>
          <cell r="C841">
            <v>0</v>
          </cell>
          <cell r="D841">
            <v>1</v>
          </cell>
          <cell r="E841">
            <v>0</v>
          </cell>
          <cell r="F841">
            <v>1</v>
          </cell>
          <cell r="G841">
            <v>1</v>
          </cell>
          <cell r="H841">
            <v>0</v>
          </cell>
          <cell r="I841">
            <v>0</v>
          </cell>
          <cell r="J841">
            <v>0</v>
          </cell>
        </row>
        <row r="842">
          <cell r="A842" t="str">
            <v>2018-01-26 11:59:37</v>
          </cell>
          <cell r="B842">
            <v>1</v>
          </cell>
          <cell r="C842">
            <v>0</v>
          </cell>
          <cell r="D842">
            <v>1</v>
          </cell>
          <cell r="E842">
            <v>0</v>
          </cell>
          <cell r="F842">
            <v>1</v>
          </cell>
          <cell r="G842">
            <v>1</v>
          </cell>
          <cell r="H842">
            <v>1</v>
          </cell>
          <cell r="I842">
            <v>0</v>
          </cell>
          <cell r="J842">
            <v>0</v>
          </cell>
        </row>
        <row r="843">
          <cell r="A843" t="str">
            <v>2018-01-26 12:00:25</v>
          </cell>
          <cell r="B843">
            <v>1</v>
          </cell>
          <cell r="C843">
            <v>0</v>
          </cell>
          <cell r="D843">
            <v>1</v>
          </cell>
          <cell r="E843">
            <v>0</v>
          </cell>
          <cell r="F843">
            <v>1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</row>
        <row r="844">
          <cell r="A844" t="str">
            <v>2018-01-26 12:01:45</v>
          </cell>
          <cell r="B844">
            <v>1</v>
          </cell>
          <cell r="C844">
            <v>0</v>
          </cell>
          <cell r="D844">
            <v>1</v>
          </cell>
          <cell r="E844">
            <v>0</v>
          </cell>
          <cell r="F844">
            <v>1</v>
          </cell>
          <cell r="G844">
            <v>1</v>
          </cell>
          <cell r="H844">
            <v>0</v>
          </cell>
          <cell r="I844">
            <v>0</v>
          </cell>
          <cell r="J844">
            <v>0</v>
          </cell>
        </row>
        <row r="845">
          <cell r="A845" t="str">
            <v>2018-01-26 12:01:47</v>
          </cell>
          <cell r="B845">
            <v>1</v>
          </cell>
          <cell r="C845">
            <v>0</v>
          </cell>
          <cell r="D845">
            <v>1</v>
          </cell>
          <cell r="E845">
            <v>1</v>
          </cell>
          <cell r="F845">
            <v>1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</row>
        <row r="846">
          <cell r="A846" t="str">
            <v>2018-01-26 12:01:57</v>
          </cell>
          <cell r="B846">
            <v>1</v>
          </cell>
          <cell r="C846">
            <v>0</v>
          </cell>
          <cell r="D846">
            <v>1</v>
          </cell>
          <cell r="E846">
            <v>0</v>
          </cell>
          <cell r="F846">
            <v>1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</row>
        <row r="847">
          <cell r="A847" t="str">
            <v>2018-01-26 12:03:53</v>
          </cell>
          <cell r="B847">
            <v>1</v>
          </cell>
          <cell r="C847">
            <v>1</v>
          </cell>
          <cell r="D847">
            <v>1</v>
          </cell>
          <cell r="E847">
            <v>0</v>
          </cell>
          <cell r="F847">
            <v>1</v>
          </cell>
          <cell r="G847">
            <v>0</v>
          </cell>
          <cell r="H847">
            <v>0</v>
          </cell>
          <cell r="I847">
            <v>0</v>
          </cell>
          <cell r="J847">
            <v>1</v>
          </cell>
        </row>
        <row r="848">
          <cell r="A848" t="str">
            <v>2018-01-26 12:03:56</v>
          </cell>
          <cell r="B848">
            <v>1</v>
          </cell>
          <cell r="C848">
            <v>0</v>
          </cell>
          <cell r="D848">
            <v>1</v>
          </cell>
          <cell r="E848">
            <v>0</v>
          </cell>
          <cell r="F848">
            <v>1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</row>
        <row r="849">
          <cell r="A849" t="str">
            <v>2018-01-26 12:04:26</v>
          </cell>
          <cell r="B849">
            <v>1</v>
          </cell>
          <cell r="C849">
            <v>1</v>
          </cell>
          <cell r="D849">
            <v>1</v>
          </cell>
          <cell r="E849">
            <v>0</v>
          </cell>
          <cell r="F849">
            <v>1</v>
          </cell>
          <cell r="G849">
            <v>1</v>
          </cell>
          <cell r="H849">
            <v>0</v>
          </cell>
          <cell r="I849">
            <v>0</v>
          </cell>
          <cell r="J849">
            <v>0</v>
          </cell>
        </row>
        <row r="850">
          <cell r="A850" t="str">
            <v>2018-01-26 12:06:12</v>
          </cell>
          <cell r="B850">
            <v>1</v>
          </cell>
          <cell r="C850">
            <v>1</v>
          </cell>
          <cell r="D850">
            <v>1</v>
          </cell>
          <cell r="E850">
            <v>0</v>
          </cell>
          <cell r="F850">
            <v>1</v>
          </cell>
          <cell r="G850">
            <v>1</v>
          </cell>
          <cell r="H850">
            <v>0</v>
          </cell>
          <cell r="I850">
            <v>0</v>
          </cell>
          <cell r="J850">
            <v>0</v>
          </cell>
        </row>
        <row r="851">
          <cell r="A851" t="str">
            <v>2018-01-26 12:06:20</v>
          </cell>
          <cell r="B851">
            <v>1</v>
          </cell>
          <cell r="C851">
            <v>0</v>
          </cell>
          <cell r="D851">
            <v>1</v>
          </cell>
          <cell r="E851">
            <v>0</v>
          </cell>
          <cell r="F851">
            <v>1</v>
          </cell>
          <cell r="G851">
            <v>1</v>
          </cell>
          <cell r="H851">
            <v>0</v>
          </cell>
          <cell r="I851">
            <v>0</v>
          </cell>
          <cell r="J851">
            <v>0</v>
          </cell>
        </row>
        <row r="852">
          <cell r="A852" t="str">
            <v>2018-01-26 12:06:39</v>
          </cell>
          <cell r="B852">
            <v>1</v>
          </cell>
          <cell r="C852">
            <v>0</v>
          </cell>
          <cell r="D852">
            <v>1</v>
          </cell>
          <cell r="E852">
            <v>0</v>
          </cell>
          <cell r="F852">
            <v>1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</row>
        <row r="853">
          <cell r="A853" t="str">
            <v>2018-01-26 12:06:53</v>
          </cell>
          <cell r="B853">
            <v>1</v>
          </cell>
          <cell r="C853">
            <v>0</v>
          </cell>
          <cell r="D853">
            <v>1</v>
          </cell>
          <cell r="E853">
            <v>0</v>
          </cell>
          <cell r="F853">
            <v>1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</row>
        <row r="854">
          <cell r="A854" t="str">
            <v>2018-01-26 12:09:16</v>
          </cell>
          <cell r="B854">
            <v>1</v>
          </cell>
          <cell r="C854">
            <v>0</v>
          </cell>
          <cell r="D854">
            <v>1</v>
          </cell>
          <cell r="E854">
            <v>0</v>
          </cell>
          <cell r="F854">
            <v>1</v>
          </cell>
          <cell r="G854">
            <v>1</v>
          </cell>
          <cell r="H854">
            <v>1</v>
          </cell>
          <cell r="I854">
            <v>0</v>
          </cell>
          <cell r="J854">
            <v>0</v>
          </cell>
        </row>
        <row r="855">
          <cell r="A855" t="str">
            <v>2018-01-26 12:11:05</v>
          </cell>
          <cell r="B855">
            <v>1</v>
          </cell>
          <cell r="C855">
            <v>0</v>
          </cell>
          <cell r="D855">
            <v>1</v>
          </cell>
          <cell r="E855">
            <v>0</v>
          </cell>
          <cell r="F855">
            <v>1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</row>
        <row r="856">
          <cell r="A856" t="str">
            <v>2018-01-26 12:11:25</v>
          </cell>
          <cell r="B856">
            <v>1</v>
          </cell>
          <cell r="C856">
            <v>0</v>
          </cell>
          <cell r="D856">
            <v>1</v>
          </cell>
          <cell r="E856">
            <v>0</v>
          </cell>
          <cell r="F856">
            <v>1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</row>
        <row r="857">
          <cell r="A857" t="str">
            <v>2018-01-26 12:13:03</v>
          </cell>
          <cell r="B857">
            <v>1</v>
          </cell>
          <cell r="C857">
            <v>0</v>
          </cell>
          <cell r="D857">
            <v>1</v>
          </cell>
          <cell r="E857">
            <v>1</v>
          </cell>
          <cell r="F857">
            <v>1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</row>
        <row r="858">
          <cell r="A858" t="str">
            <v>2018-01-26 12:14:28</v>
          </cell>
          <cell r="B858">
            <v>1</v>
          </cell>
          <cell r="C858">
            <v>0</v>
          </cell>
          <cell r="D858">
            <v>1</v>
          </cell>
          <cell r="E858">
            <v>1</v>
          </cell>
          <cell r="F858">
            <v>1</v>
          </cell>
          <cell r="G858">
            <v>1</v>
          </cell>
          <cell r="H858">
            <v>1</v>
          </cell>
          <cell r="I858">
            <v>0</v>
          </cell>
          <cell r="J858">
            <v>0</v>
          </cell>
        </row>
        <row r="859">
          <cell r="A859" t="str">
            <v>2018-01-26 12:15:27</v>
          </cell>
          <cell r="B859">
            <v>1</v>
          </cell>
          <cell r="C859">
            <v>0</v>
          </cell>
          <cell r="D859">
            <v>1</v>
          </cell>
          <cell r="E859">
            <v>1</v>
          </cell>
          <cell r="F859">
            <v>1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</row>
        <row r="860">
          <cell r="A860" t="str">
            <v>2018-01-26 12:15:54</v>
          </cell>
          <cell r="B860">
            <v>1</v>
          </cell>
          <cell r="C860">
            <v>0</v>
          </cell>
          <cell r="D860">
            <v>1</v>
          </cell>
          <cell r="E860">
            <v>0</v>
          </cell>
          <cell r="F860">
            <v>1</v>
          </cell>
          <cell r="G860">
            <v>1</v>
          </cell>
          <cell r="H860">
            <v>0</v>
          </cell>
          <cell r="I860">
            <v>0</v>
          </cell>
          <cell r="J860">
            <v>0</v>
          </cell>
        </row>
        <row r="861">
          <cell r="A861" t="str">
            <v>2018-01-26 12:17:58</v>
          </cell>
          <cell r="B861">
            <v>1</v>
          </cell>
          <cell r="C861">
            <v>0</v>
          </cell>
          <cell r="D861">
            <v>1</v>
          </cell>
          <cell r="E861">
            <v>0</v>
          </cell>
          <cell r="F861">
            <v>1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</row>
        <row r="862">
          <cell r="A862" t="str">
            <v>2018-01-26 12:18:43</v>
          </cell>
          <cell r="B862">
            <v>1</v>
          </cell>
          <cell r="C862">
            <v>0</v>
          </cell>
          <cell r="D862">
            <v>1</v>
          </cell>
          <cell r="E862">
            <v>0</v>
          </cell>
          <cell r="F862">
            <v>1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</row>
        <row r="863">
          <cell r="A863" t="str">
            <v>2018-01-26 12:21:43</v>
          </cell>
          <cell r="B863">
            <v>1</v>
          </cell>
          <cell r="C863">
            <v>0</v>
          </cell>
          <cell r="D863">
            <v>1</v>
          </cell>
          <cell r="E863">
            <v>0</v>
          </cell>
          <cell r="F863">
            <v>1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</row>
        <row r="864">
          <cell r="A864" t="str">
            <v>2018-01-26 12:27:00</v>
          </cell>
          <cell r="B864">
            <v>1</v>
          </cell>
          <cell r="C864">
            <v>0</v>
          </cell>
          <cell r="D864">
            <v>1</v>
          </cell>
          <cell r="E864">
            <v>0</v>
          </cell>
          <cell r="F864">
            <v>1</v>
          </cell>
          <cell r="G864">
            <v>1</v>
          </cell>
          <cell r="H864">
            <v>0</v>
          </cell>
          <cell r="I864">
            <v>0</v>
          </cell>
          <cell r="J864">
            <v>0</v>
          </cell>
        </row>
        <row r="865">
          <cell r="A865" t="str">
            <v>2018-01-26 12:27:43</v>
          </cell>
          <cell r="B865">
            <v>1</v>
          </cell>
          <cell r="C865">
            <v>0</v>
          </cell>
          <cell r="D865">
            <v>1</v>
          </cell>
          <cell r="E865">
            <v>0</v>
          </cell>
          <cell r="F865">
            <v>1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</row>
        <row r="866">
          <cell r="A866" t="str">
            <v>2018-01-26 12:56:22</v>
          </cell>
          <cell r="B866">
            <v>1</v>
          </cell>
          <cell r="C866">
            <v>0</v>
          </cell>
          <cell r="D866">
            <v>1</v>
          </cell>
          <cell r="E866">
            <v>0</v>
          </cell>
          <cell r="F866">
            <v>1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</row>
        <row r="867">
          <cell r="A867" t="str">
            <v>2018-01-26 12:57:09</v>
          </cell>
          <cell r="B867">
            <v>1</v>
          </cell>
          <cell r="C867">
            <v>0</v>
          </cell>
          <cell r="D867">
            <v>1</v>
          </cell>
          <cell r="E867">
            <v>0</v>
          </cell>
          <cell r="F867">
            <v>1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</row>
        <row r="868">
          <cell r="A868" t="str">
            <v>2018-01-26 14:34:27</v>
          </cell>
          <cell r="B868">
            <v>1</v>
          </cell>
          <cell r="C868">
            <v>0</v>
          </cell>
          <cell r="D868">
            <v>1</v>
          </cell>
          <cell r="E868">
            <v>0</v>
          </cell>
          <cell r="F868">
            <v>1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</row>
        <row r="869">
          <cell r="A869" t="str">
            <v>2018-01-27 10:50:56</v>
          </cell>
          <cell r="B869">
            <v>1</v>
          </cell>
          <cell r="C869">
            <v>0</v>
          </cell>
          <cell r="D869">
            <v>1</v>
          </cell>
          <cell r="E869">
            <v>1</v>
          </cell>
          <cell r="F869">
            <v>1</v>
          </cell>
          <cell r="G869">
            <v>0</v>
          </cell>
          <cell r="H869">
            <v>0</v>
          </cell>
          <cell r="I869">
            <v>1</v>
          </cell>
          <cell r="J869">
            <v>0</v>
          </cell>
        </row>
        <row r="870">
          <cell r="A870" t="str">
            <v>2018-01-27 21:39:43</v>
          </cell>
          <cell r="B870">
            <v>1</v>
          </cell>
          <cell r="C870">
            <v>0</v>
          </cell>
          <cell r="D870">
            <v>1</v>
          </cell>
          <cell r="E870">
            <v>0</v>
          </cell>
          <cell r="F870">
            <v>1</v>
          </cell>
          <cell r="G870">
            <v>0</v>
          </cell>
          <cell r="H870">
            <v>0</v>
          </cell>
          <cell r="I870">
            <v>1</v>
          </cell>
          <cell r="J870">
            <v>0</v>
          </cell>
        </row>
        <row r="871">
          <cell r="A871" t="str">
            <v>2018-01-28 10:49:46</v>
          </cell>
          <cell r="B871">
            <v>1</v>
          </cell>
          <cell r="C871">
            <v>0</v>
          </cell>
          <cell r="D871">
            <v>1</v>
          </cell>
          <cell r="E871">
            <v>0</v>
          </cell>
          <cell r="F871">
            <v>1</v>
          </cell>
          <cell r="G871">
            <v>0</v>
          </cell>
          <cell r="H871">
            <v>0</v>
          </cell>
          <cell r="I871">
            <v>1</v>
          </cell>
          <cell r="J871">
            <v>0</v>
          </cell>
        </row>
        <row r="872">
          <cell r="A872" t="str">
            <v>2018-01-28 21:06:19</v>
          </cell>
          <cell r="B872">
            <v>1</v>
          </cell>
          <cell r="C872">
            <v>0</v>
          </cell>
          <cell r="D872">
            <v>1</v>
          </cell>
          <cell r="E872">
            <v>0</v>
          </cell>
          <cell r="F872">
            <v>1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</row>
        <row r="873">
          <cell r="A873" t="str">
            <v>2018-01-29 22:30:57</v>
          </cell>
          <cell r="B873">
            <v>1</v>
          </cell>
          <cell r="C873">
            <v>0</v>
          </cell>
          <cell r="D873">
            <v>1</v>
          </cell>
          <cell r="E873">
            <v>0</v>
          </cell>
          <cell r="F873">
            <v>1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</row>
        <row r="874">
          <cell r="A874" t="str">
            <v>2018-01-30 08:07:04</v>
          </cell>
          <cell r="B874">
            <v>1</v>
          </cell>
          <cell r="C874">
            <v>0</v>
          </cell>
          <cell r="D874">
            <v>1</v>
          </cell>
          <cell r="E874">
            <v>0</v>
          </cell>
          <cell r="F874">
            <v>1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</row>
        <row r="875">
          <cell r="A875" t="str">
            <v>2018-01-30 08:09:28</v>
          </cell>
          <cell r="B875">
            <v>1</v>
          </cell>
          <cell r="C875">
            <v>0</v>
          </cell>
          <cell r="D875">
            <v>1</v>
          </cell>
          <cell r="E875">
            <v>0</v>
          </cell>
          <cell r="F875">
            <v>1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</row>
        <row r="876">
          <cell r="A876" t="str">
            <v>2018-01-30 08:40:13</v>
          </cell>
          <cell r="B876">
            <v>1</v>
          </cell>
          <cell r="C876">
            <v>0</v>
          </cell>
          <cell r="D876">
            <v>1</v>
          </cell>
          <cell r="E876">
            <v>0</v>
          </cell>
          <cell r="F876">
            <v>1</v>
          </cell>
          <cell r="G876">
            <v>1</v>
          </cell>
          <cell r="H876">
            <v>0</v>
          </cell>
          <cell r="I876">
            <v>0</v>
          </cell>
          <cell r="J876">
            <v>0</v>
          </cell>
        </row>
        <row r="877">
          <cell r="A877" t="str">
            <v>2018-01-30 08:45:19</v>
          </cell>
          <cell r="B877">
            <v>1</v>
          </cell>
          <cell r="C877">
            <v>0</v>
          </cell>
          <cell r="D877">
            <v>1</v>
          </cell>
          <cell r="E877">
            <v>0</v>
          </cell>
          <cell r="F877">
            <v>1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</row>
        <row r="878">
          <cell r="A878" t="str">
            <v>2018-01-30 08:45:30</v>
          </cell>
          <cell r="B878">
            <v>1</v>
          </cell>
          <cell r="C878">
            <v>0</v>
          </cell>
          <cell r="D878">
            <v>1</v>
          </cell>
          <cell r="E878">
            <v>1</v>
          </cell>
          <cell r="F878">
            <v>1</v>
          </cell>
          <cell r="G878">
            <v>0</v>
          </cell>
          <cell r="H878">
            <v>0</v>
          </cell>
          <cell r="I878">
            <v>1</v>
          </cell>
          <cell r="J878">
            <v>0</v>
          </cell>
        </row>
        <row r="879">
          <cell r="A879" t="str">
            <v>2018-01-30 08:46:24</v>
          </cell>
          <cell r="B879">
            <v>1</v>
          </cell>
          <cell r="C879">
            <v>0</v>
          </cell>
          <cell r="D879">
            <v>1</v>
          </cell>
          <cell r="E879">
            <v>0</v>
          </cell>
          <cell r="F879">
            <v>1</v>
          </cell>
          <cell r="G879">
            <v>0</v>
          </cell>
          <cell r="H879">
            <v>0</v>
          </cell>
          <cell r="I879">
            <v>1</v>
          </cell>
          <cell r="J879">
            <v>0</v>
          </cell>
        </row>
        <row r="880">
          <cell r="A880" t="str">
            <v>2018-01-30 08:46:43</v>
          </cell>
          <cell r="B880">
            <v>1</v>
          </cell>
          <cell r="C880">
            <v>0</v>
          </cell>
          <cell r="D880">
            <v>1</v>
          </cell>
          <cell r="E880">
            <v>0</v>
          </cell>
          <cell r="F880">
            <v>1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</row>
        <row r="881">
          <cell r="A881" t="str">
            <v>2018-01-30 08:46:55</v>
          </cell>
          <cell r="B881">
            <v>1</v>
          </cell>
          <cell r="C881">
            <v>0</v>
          </cell>
          <cell r="D881">
            <v>1</v>
          </cell>
          <cell r="E881">
            <v>0</v>
          </cell>
          <cell r="F881">
            <v>1</v>
          </cell>
          <cell r="G881">
            <v>0</v>
          </cell>
          <cell r="H881">
            <v>0</v>
          </cell>
          <cell r="I881">
            <v>1</v>
          </cell>
          <cell r="J881">
            <v>0</v>
          </cell>
        </row>
        <row r="882">
          <cell r="A882" t="str">
            <v>2018-01-30 08:47:35</v>
          </cell>
          <cell r="B882">
            <v>1</v>
          </cell>
          <cell r="C882">
            <v>0</v>
          </cell>
          <cell r="D882">
            <v>1</v>
          </cell>
          <cell r="E882">
            <v>0</v>
          </cell>
          <cell r="F882">
            <v>1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</row>
        <row r="883">
          <cell r="A883" t="str">
            <v>2018-01-30 08:47:44</v>
          </cell>
          <cell r="B883">
            <v>1</v>
          </cell>
          <cell r="C883">
            <v>0</v>
          </cell>
          <cell r="D883">
            <v>1</v>
          </cell>
          <cell r="E883">
            <v>0</v>
          </cell>
          <cell r="F883">
            <v>1</v>
          </cell>
          <cell r="G883">
            <v>0</v>
          </cell>
          <cell r="H883">
            <v>0</v>
          </cell>
          <cell r="I883">
            <v>1</v>
          </cell>
          <cell r="J883">
            <v>0</v>
          </cell>
        </row>
        <row r="884">
          <cell r="A884" t="str">
            <v>2018-01-30 08:47:49</v>
          </cell>
          <cell r="B884">
            <v>1</v>
          </cell>
          <cell r="C884">
            <v>0</v>
          </cell>
          <cell r="D884">
            <v>1</v>
          </cell>
          <cell r="E884">
            <v>0</v>
          </cell>
          <cell r="F884">
            <v>1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</row>
        <row r="885">
          <cell r="A885" t="str">
            <v>2018-01-30 08:48:23</v>
          </cell>
          <cell r="B885">
            <v>1</v>
          </cell>
          <cell r="C885">
            <v>1</v>
          </cell>
          <cell r="D885">
            <v>1</v>
          </cell>
          <cell r="E885">
            <v>1</v>
          </cell>
          <cell r="F885">
            <v>1</v>
          </cell>
          <cell r="G885">
            <v>1</v>
          </cell>
          <cell r="H885">
            <v>0</v>
          </cell>
          <cell r="I885">
            <v>1</v>
          </cell>
          <cell r="J885">
            <v>0</v>
          </cell>
        </row>
        <row r="886">
          <cell r="A886" t="str">
            <v>2018-01-30 08:49:23</v>
          </cell>
          <cell r="B886">
            <v>1</v>
          </cell>
          <cell r="C886">
            <v>0</v>
          </cell>
          <cell r="D886">
            <v>1</v>
          </cell>
          <cell r="E886">
            <v>0</v>
          </cell>
          <cell r="F886">
            <v>1</v>
          </cell>
          <cell r="G886">
            <v>0</v>
          </cell>
          <cell r="H886">
            <v>0</v>
          </cell>
          <cell r="I886">
            <v>1</v>
          </cell>
          <cell r="J886">
            <v>0</v>
          </cell>
        </row>
        <row r="887">
          <cell r="A887" t="str">
            <v>2018-01-30 08:49:46</v>
          </cell>
          <cell r="B887">
            <v>1</v>
          </cell>
          <cell r="C887">
            <v>0</v>
          </cell>
          <cell r="D887">
            <v>1</v>
          </cell>
          <cell r="E887">
            <v>0</v>
          </cell>
          <cell r="F887">
            <v>1</v>
          </cell>
          <cell r="G887">
            <v>0</v>
          </cell>
          <cell r="H887">
            <v>0</v>
          </cell>
          <cell r="I887">
            <v>1</v>
          </cell>
          <cell r="J887">
            <v>0</v>
          </cell>
        </row>
        <row r="888">
          <cell r="A888" t="str">
            <v>2018-01-30 08:49:49</v>
          </cell>
          <cell r="B888">
            <v>1</v>
          </cell>
          <cell r="C888">
            <v>0</v>
          </cell>
          <cell r="D888">
            <v>1</v>
          </cell>
          <cell r="E888">
            <v>0</v>
          </cell>
          <cell r="F888">
            <v>1</v>
          </cell>
          <cell r="G888">
            <v>0</v>
          </cell>
          <cell r="H888">
            <v>0</v>
          </cell>
          <cell r="I888">
            <v>1</v>
          </cell>
          <cell r="J888">
            <v>0</v>
          </cell>
        </row>
        <row r="889">
          <cell r="A889" t="str">
            <v>2018-01-30 08:50:33</v>
          </cell>
          <cell r="B889">
            <v>1</v>
          </cell>
          <cell r="C889">
            <v>0</v>
          </cell>
          <cell r="D889">
            <v>1</v>
          </cell>
          <cell r="E889">
            <v>0</v>
          </cell>
          <cell r="F889">
            <v>1</v>
          </cell>
          <cell r="G889">
            <v>0</v>
          </cell>
          <cell r="H889">
            <v>0</v>
          </cell>
          <cell r="I889">
            <v>1</v>
          </cell>
          <cell r="J889">
            <v>0</v>
          </cell>
        </row>
        <row r="890">
          <cell r="A890" t="str">
            <v>2018-01-30 08:50:51</v>
          </cell>
          <cell r="B890">
            <v>1</v>
          </cell>
          <cell r="C890">
            <v>0</v>
          </cell>
          <cell r="D890">
            <v>1</v>
          </cell>
          <cell r="E890">
            <v>0</v>
          </cell>
          <cell r="F890">
            <v>1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</row>
        <row r="891">
          <cell r="A891" t="str">
            <v>2018-01-30 08:51:01</v>
          </cell>
          <cell r="B891">
            <v>1</v>
          </cell>
          <cell r="C891">
            <v>0</v>
          </cell>
          <cell r="D891">
            <v>1</v>
          </cell>
          <cell r="E891">
            <v>0</v>
          </cell>
          <cell r="F891">
            <v>1</v>
          </cell>
          <cell r="G891">
            <v>0</v>
          </cell>
          <cell r="H891">
            <v>0</v>
          </cell>
          <cell r="I891">
            <v>1</v>
          </cell>
          <cell r="J891">
            <v>0</v>
          </cell>
        </row>
        <row r="892">
          <cell r="A892" t="str">
            <v>2018-01-30 08:51:12</v>
          </cell>
          <cell r="B892">
            <v>1</v>
          </cell>
          <cell r="C892">
            <v>0</v>
          </cell>
          <cell r="D892">
            <v>1</v>
          </cell>
          <cell r="E892">
            <v>0</v>
          </cell>
          <cell r="F892">
            <v>1</v>
          </cell>
          <cell r="G892">
            <v>0</v>
          </cell>
          <cell r="H892">
            <v>0</v>
          </cell>
          <cell r="I892">
            <v>1</v>
          </cell>
          <cell r="J892">
            <v>0</v>
          </cell>
        </row>
        <row r="893">
          <cell r="A893" t="str">
            <v>2018-01-30 08:51:15</v>
          </cell>
          <cell r="B893">
            <v>1</v>
          </cell>
          <cell r="C893">
            <v>0</v>
          </cell>
          <cell r="D893">
            <v>1</v>
          </cell>
          <cell r="E893">
            <v>0</v>
          </cell>
          <cell r="F893">
            <v>1</v>
          </cell>
          <cell r="G893">
            <v>0</v>
          </cell>
          <cell r="H893">
            <v>0</v>
          </cell>
          <cell r="I893">
            <v>1</v>
          </cell>
          <cell r="J893">
            <v>0</v>
          </cell>
        </row>
        <row r="894">
          <cell r="A894" t="str">
            <v>2018-01-30 08:51:47</v>
          </cell>
          <cell r="B894">
            <v>1</v>
          </cell>
          <cell r="C894">
            <v>0</v>
          </cell>
          <cell r="D894">
            <v>1</v>
          </cell>
          <cell r="E894">
            <v>0</v>
          </cell>
          <cell r="F894">
            <v>1</v>
          </cell>
          <cell r="G894">
            <v>0</v>
          </cell>
          <cell r="H894">
            <v>0</v>
          </cell>
          <cell r="I894">
            <v>1</v>
          </cell>
          <cell r="J894">
            <v>0</v>
          </cell>
        </row>
        <row r="895">
          <cell r="A895" t="str">
            <v>2018-01-30 08:52:18</v>
          </cell>
          <cell r="B895">
            <v>1</v>
          </cell>
          <cell r="C895">
            <v>0</v>
          </cell>
          <cell r="D895">
            <v>1</v>
          </cell>
          <cell r="E895">
            <v>0</v>
          </cell>
          <cell r="F895">
            <v>1</v>
          </cell>
          <cell r="G895">
            <v>0</v>
          </cell>
          <cell r="H895">
            <v>0</v>
          </cell>
          <cell r="I895">
            <v>1</v>
          </cell>
          <cell r="J895">
            <v>0</v>
          </cell>
        </row>
        <row r="896">
          <cell r="A896" t="str">
            <v>2018-01-30 08:52:43</v>
          </cell>
          <cell r="B896">
            <v>1</v>
          </cell>
          <cell r="C896">
            <v>0</v>
          </cell>
          <cell r="D896">
            <v>1</v>
          </cell>
          <cell r="E896">
            <v>0</v>
          </cell>
          <cell r="F896">
            <v>1</v>
          </cell>
          <cell r="G896">
            <v>0</v>
          </cell>
          <cell r="H896">
            <v>0</v>
          </cell>
          <cell r="I896">
            <v>1</v>
          </cell>
          <cell r="J896">
            <v>0</v>
          </cell>
        </row>
        <row r="897">
          <cell r="A897" t="str">
            <v>2018-01-30 08:52:48</v>
          </cell>
          <cell r="B897">
            <v>1</v>
          </cell>
          <cell r="C897">
            <v>0</v>
          </cell>
          <cell r="D897">
            <v>1</v>
          </cell>
          <cell r="E897">
            <v>1</v>
          </cell>
          <cell r="F897">
            <v>1</v>
          </cell>
          <cell r="G897">
            <v>0</v>
          </cell>
          <cell r="H897">
            <v>0</v>
          </cell>
          <cell r="I897">
            <v>1</v>
          </cell>
          <cell r="J897">
            <v>0</v>
          </cell>
        </row>
        <row r="898">
          <cell r="A898" t="str">
            <v>2018-01-30 08:52:57</v>
          </cell>
          <cell r="B898">
            <v>1</v>
          </cell>
          <cell r="C898">
            <v>1</v>
          </cell>
          <cell r="D898">
            <v>1</v>
          </cell>
          <cell r="E898">
            <v>1</v>
          </cell>
          <cell r="F898">
            <v>1</v>
          </cell>
          <cell r="G898">
            <v>0</v>
          </cell>
          <cell r="H898">
            <v>0</v>
          </cell>
          <cell r="I898">
            <v>1</v>
          </cell>
          <cell r="J898">
            <v>1</v>
          </cell>
        </row>
        <row r="899">
          <cell r="A899" t="str">
            <v>2018-01-30 08:53:07</v>
          </cell>
          <cell r="B899">
            <v>1</v>
          </cell>
          <cell r="C899">
            <v>0</v>
          </cell>
          <cell r="D899">
            <v>1</v>
          </cell>
          <cell r="E899">
            <v>0</v>
          </cell>
          <cell r="F899">
            <v>1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</row>
        <row r="900">
          <cell r="A900" t="str">
            <v>2018-01-30 08:53:11</v>
          </cell>
          <cell r="B900">
            <v>1</v>
          </cell>
          <cell r="C900">
            <v>0</v>
          </cell>
          <cell r="D900">
            <v>1</v>
          </cell>
          <cell r="E900">
            <v>0</v>
          </cell>
          <cell r="F900">
            <v>1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</row>
        <row r="901">
          <cell r="A901" t="str">
            <v>2018-01-30 08:53:54</v>
          </cell>
          <cell r="B901">
            <v>1</v>
          </cell>
          <cell r="C901">
            <v>0</v>
          </cell>
          <cell r="D901">
            <v>1</v>
          </cell>
          <cell r="E901">
            <v>1</v>
          </cell>
          <cell r="F901">
            <v>1</v>
          </cell>
          <cell r="G901">
            <v>0</v>
          </cell>
          <cell r="H901">
            <v>0</v>
          </cell>
          <cell r="I901">
            <v>1</v>
          </cell>
          <cell r="J901">
            <v>0</v>
          </cell>
        </row>
        <row r="902">
          <cell r="A902" t="str">
            <v>2018-01-30 08:55:12</v>
          </cell>
          <cell r="B902">
            <v>1</v>
          </cell>
          <cell r="C902">
            <v>0</v>
          </cell>
          <cell r="D902">
            <v>1</v>
          </cell>
          <cell r="E902">
            <v>0</v>
          </cell>
          <cell r="F902">
            <v>1</v>
          </cell>
          <cell r="G902">
            <v>0</v>
          </cell>
          <cell r="H902">
            <v>0</v>
          </cell>
          <cell r="I902">
            <v>1</v>
          </cell>
          <cell r="J902">
            <v>0</v>
          </cell>
        </row>
        <row r="903">
          <cell r="A903" t="str">
            <v>2018-01-30 08:55:34</v>
          </cell>
          <cell r="B903">
            <v>1</v>
          </cell>
          <cell r="C903">
            <v>0</v>
          </cell>
          <cell r="D903">
            <v>1</v>
          </cell>
          <cell r="E903">
            <v>0</v>
          </cell>
          <cell r="F903">
            <v>1</v>
          </cell>
          <cell r="G903">
            <v>0</v>
          </cell>
          <cell r="H903">
            <v>0</v>
          </cell>
          <cell r="I903">
            <v>1</v>
          </cell>
          <cell r="J903">
            <v>0</v>
          </cell>
        </row>
        <row r="904">
          <cell r="A904" t="str">
            <v>2018-01-30 08:56:13</v>
          </cell>
          <cell r="B904">
            <v>1</v>
          </cell>
          <cell r="C904">
            <v>0</v>
          </cell>
          <cell r="D904">
            <v>1</v>
          </cell>
          <cell r="E904">
            <v>1</v>
          </cell>
          <cell r="F904">
            <v>1</v>
          </cell>
          <cell r="G904">
            <v>0</v>
          </cell>
          <cell r="H904">
            <v>0</v>
          </cell>
          <cell r="I904">
            <v>1</v>
          </cell>
          <cell r="J904">
            <v>0</v>
          </cell>
        </row>
        <row r="905">
          <cell r="A905" t="str">
            <v>2018-01-30 08:56:21</v>
          </cell>
          <cell r="B905">
            <v>1</v>
          </cell>
          <cell r="C905">
            <v>0</v>
          </cell>
          <cell r="D905">
            <v>1</v>
          </cell>
          <cell r="E905">
            <v>0</v>
          </cell>
          <cell r="F905">
            <v>1</v>
          </cell>
          <cell r="G905">
            <v>0</v>
          </cell>
          <cell r="H905">
            <v>0</v>
          </cell>
          <cell r="I905">
            <v>1</v>
          </cell>
          <cell r="J905">
            <v>0</v>
          </cell>
        </row>
        <row r="906">
          <cell r="A906" t="str">
            <v>2018-01-30 08:56:45</v>
          </cell>
          <cell r="B906">
            <v>1</v>
          </cell>
          <cell r="C906">
            <v>0</v>
          </cell>
          <cell r="D906">
            <v>1</v>
          </cell>
          <cell r="E906">
            <v>1</v>
          </cell>
          <cell r="F906">
            <v>1</v>
          </cell>
          <cell r="G906">
            <v>1</v>
          </cell>
          <cell r="H906">
            <v>1</v>
          </cell>
          <cell r="I906">
            <v>0</v>
          </cell>
          <cell r="J906">
            <v>0</v>
          </cell>
        </row>
        <row r="907">
          <cell r="A907" t="str">
            <v>2018-01-30 08:56:49</v>
          </cell>
          <cell r="B907">
            <v>1</v>
          </cell>
          <cell r="C907">
            <v>0</v>
          </cell>
          <cell r="D907">
            <v>1</v>
          </cell>
          <cell r="E907">
            <v>0</v>
          </cell>
          <cell r="F907">
            <v>1</v>
          </cell>
          <cell r="G907">
            <v>0</v>
          </cell>
          <cell r="H907">
            <v>0</v>
          </cell>
          <cell r="I907">
            <v>1</v>
          </cell>
          <cell r="J907">
            <v>0</v>
          </cell>
        </row>
        <row r="908">
          <cell r="A908" t="str">
            <v>2018-01-30 08:57:35</v>
          </cell>
          <cell r="B908">
            <v>1</v>
          </cell>
          <cell r="C908">
            <v>0</v>
          </cell>
          <cell r="D908">
            <v>1</v>
          </cell>
          <cell r="E908">
            <v>0</v>
          </cell>
          <cell r="F908">
            <v>1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</row>
        <row r="909">
          <cell r="A909" t="str">
            <v>2018-01-30 08:57:41</v>
          </cell>
          <cell r="B909">
            <v>1</v>
          </cell>
          <cell r="C909">
            <v>0</v>
          </cell>
          <cell r="D909">
            <v>1</v>
          </cell>
          <cell r="E909">
            <v>0</v>
          </cell>
          <cell r="F909">
            <v>1</v>
          </cell>
          <cell r="G909">
            <v>0</v>
          </cell>
          <cell r="H909">
            <v>0</v>
          </cell>
          <cell r="I909">
            <v>1</v>
          </cell>
          <cell r="J909">
            <v>0</v>
          </cell>
        </row>
        <row r="910">
          <cell r="A910" t="str">
            <v>2018-01-30 08:58:28</v>
          </cell>
          <cell r="B910">
            <v>1</v>
          </cell>
          <cell r="C910">
            <v>0</v>
          </cell>
          <cell r="D910">
            <v>1</v>
          </cell>
          <cell r="E910">
            <v>0</v>
          </cell>
          <cell r="F910">
            <v>1</v>
          </cell>
          <cell r="G910">
            <v>0</v>
          </cell>
          <cell r="H910">
            <v>0</v>
          </cell>
          <cell r="I910">
            <v>1</v>
          </cell>
          <cell r="J910">
            <v>0</v>
          </cell>
        </row>
        <row r="911">
          <cell r="A911" t="str">
            <v>2018-01-30 08:59:02</v>
          </cell>
          <cell r="B911">
            <v>1</v>
          </cell>
          <cell r="C911">
            <v>0</v>
          </cell>
          <cell r="D911">
            <v>1</v>
          </cell>
          <cell r="E911">
            <v>0</v>
          </cell>
          <cell r="F911">
            <v>1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</row>
        <row r="912">
          <cell r="A912" t="str">
            <v>2018-01-30 08:59:05</v>
          </cell>
          <cell r="B912">
            <v>1</v>
          </cell>
          <cell r="C912">
            <v>0</v>
          </cell>
          <cell r="D912">
            <v>1</v>
          </cell>
          <cell r="E912">
            <v>0</v>
          </cell>
          <cell r="F912">
            <v>1</v>
          </cell>
          <cell r="G912">
            <v>0</v>
          </cell>
          <cell r="H912">
            <v>0</v>
          </cell>
          <cell r="I912">
            <v>1</v>
          </cell>
          <cell r="J912">
            <v>0</v>
          </cell>
        </row>
        <row r="913">
          <cell r="A913" t="str">
            <v>2018-01-30 08:59:49</v>
          </cell>
          <cell r="B913">
            <v>1</v>
          </cell>
          <cell r="C913">
            <v>0</v>
          </cell>
          <cell r="D913">
            <v>1</v>
          </cell>
          <cell r="E913">
            <v>0</v>
          </cell>
          <cell r="F913">
            <v>1</v>
          </cell>
          <cell r="G913">
            <v>0</v>
          </cell>
          <cell r="H913">
            <v>0</v>
          </cell>
          <cell r="I913">
            <v>1</v>
          </cell>
          <cell r="J913">
            <v>0</v>
          </cell>
        </row>
        <row r="914">
          <cell r="A914" t="str">
            <v>2018-01-30 09:02:21</v>
          </cell>
          <cell r="B914">
            <v>1</v>
          </cell>
          <cell r="C914">
            <v>0</v>
          </cell>
          <cell r="D914">
            <v>1</v>
          </cell>
          <cell r="E914">
            <v>0</v>
          </cell>
          <cell r="F914">
            <v>1</v>
          </cell>
          <cell r="G914">
            <v>0</v>
          </cell>
          <cell r="H914">
            <v>0</v>
          </cell>
          <cell r="I914">
            <v>1</v>
          </cell>
          <cell r="J914">
            <v>0</v>
          </cell>
        </row>
        <row r="915">
          <cell r="A915" t="str">
            <v>2018-01-30 09:02:24</v>
          </cell>
          <cell r="B915">
            <v>1</v>
          </cell>
          <cell r="C915">
            <v>0</v>
          </cell>
          <cell r="D915">
            <v>1</v>
          </cell>
          <cell r="E915">
            <v>0</v>
          </cell>
          <cell r="F915">
            <v>1</v>
          </cell>
          <cell r="G915">
            <v>0</v>
          </cell>
          <cell r="H915">
            <v>0</v>
          </cell>
          <cell r="I915">
            <v>1</v>
          </cell>
          <cell r="J915">
            <v>0</v>
          </cell>
        </row>
        <row r="916">
          <cell r="A916" t="str">
            <v>2018-01-30 09:02:25</v>
          </cell>
          <cell r="B916">
            <v>1</v>
          </cell>
          <cell r="C916">
            <v>0</v>
          </cell>
          <cell r="D916">
            <v>1</v>
          </cell>
          <cell r="E916">
            <v>0</v>
          </cell>
          <cell r="F916">
            <v>1</v>
          </cell>
          <cell r="G916">
            <v>0</v>
          </cell>
          <cell r="H916">
            <v>0</v>
          </cell>
          <cell r="I916">
            <v>1</v>
          </cell>
          <cell r="J916">
            <v>0</v>
          </cell>
        </row>
        <row r="917">
          <cell r="A917" t="str">
            <v>2018-01-30 09:03:37</v>
          </cell>
          <cell r="B917">
            <v>1</v>
          </cell>
          <cell r="C917">
            <v>0</v>
          </cell>
          <cell r="D917">
            <v>1</v>
          </cell>
          <cell r="E917">
            <v>1</v>
          </cell>
          <cell r="F917">
            <v>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</row>
        <row r="918">
          <cell r="A918" t="str">
            <v>2018-01-30 09:04:16</v>
          </cell>
          <cell r="B918">
            <v>1</v>
          </cell>
          <cell r="C918">
            <v>0</v>
          </cell>
          <cell r="D918">
            <v>1</v>
          </cell>
          <cell r="E918">
            <v>0</v>
          </cell>
          <cell r="F918">
            <v>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</row>
        <row r="919">
          <cell r="A919" t="str">
            <v>2018-01-30 09:04:32</v>
          </cell>
          <cell r="B919">
            <v>1</v>
          </cell>
          <cell r="C919">
            <v>0</v>
          </cell>
          <cell r="D919">
            <v>1</v>
          </cell>
          <cell r="E919">
            <v>0</v>
          </cell>
          <cell r="F919">
            <v>1</v>
          </cell>
          <cell r="G919">
            <v>0</v>
          </cell>
          <cell r="H919">
            <v>0</v>
          </cell>
          <cell r="I919">
            <v>1</v>
          </cell>
          <cell r="J919">
            <v>0</v>
          </cell>
        </row>
        <row r="920">
          <cell r="A920" t="str">
            <v>2018-01-30 09:05:01</v>
          </cell>
          <cell r="B920">
            <v>1</v>
          </cell>
          <cell r="C920">
            <v>0</v>
          </cell>
          <cell r="D920">
            <v>1</v>
          </cell>
          <cell r="E920">
            <v>0</v>
          </cell>
          <cell r="F920">
            <v>1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</row>
        <row r="921">
          <cell r="A921" t="str">
            <v>2018-01-30 09:05:23</v>
          </cell>
          <cell r="B921">
            <v>2</v>
          </cell>
          <cell r="C921">
            <v>0</v>
          </cell>
          <cell r="D921">
            <v>1</v>
          </cell>
          <cell r="E921">
            <v>0</v>
          </cell>
          <cell r="F921">
            <v>1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</row>
        <row r="922">
          <cell r="A922" t="str">
            <v>2018-01-30 09:06:55</v>
          </cell>
          <cell r="B922">
            <v>1</v>
          </cell>
          <cell r="C922">
            <v>0</v>
          </cell>
          <cell r="D922">
            <v>1</v>
          </cell>
          <cell r="E922">
            <v>0</v>
          </cell>
          <cell r="F922">
            <v>1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</row>
        <row r="923">
          <cell r="A923" t="str">
            <v>2018-01-30 09:07:40</v>
          </cell>
          <cell r="B923">
            <v>1</v>
          </cell>
          <cell r="C923">
            <v>0</v>
          </cell>
          <cell r="D923">
            <v>1</v>
          </cell>
          <cell r="E923">
            <v>0</v>
          </cell>
          <cell r="F923">
            <v>1</v>
          </cell>
          <cell r="G923">
            <v>1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2018-01-30 09:07:55</v>
          </cell>
          <cell r="B924">
            <v>1</v>
          </cell>
          <cell r="C924">
            <v>0</v>
          </cell>
          <cell r="D924">
            <v>1</v>
          </cell>
          <cell r="E924">
            <v>0</v>
          </cell>
          <cell r="F924">
            <v>1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</row>
        <row r="925">
          <cell r="A925" t="str">
            <v>2018-01-30 09:10:05</v>
          </cell>
          <cell r="B925">
            <v>1</v>
          </cell>
          <cell r="C925">
            <v>0</v>
          </cell>
          <cell r="D925">
            <v>1</v>
          </cell>
          <cell r="E925">
            <v>0</v>
          </cell>
          <cell r="F925">
            <v>1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</row>
        <row r="926">
          <cell r="A926" t="str">
            <v>2018-01-30 09:12:49</v>
          </cell>
          <cell r="B926">
            <v>1</v>
          </cell>
          <cell r="C926">
            <v>0</v>
          </cell>
          <cell r="D926">
            <v>1</v>
          </cell>
          <cell r="E926">
            <v>1</v>
          </cell>
          <cell r="F926">
            <v>1</v>
          </cell>
          <cell r="G926">
            <v>0</v>
          </cell>
          <cell r="H926">
            <v>0</v>
          </cell>
          <cell r="I926">
            <v>1</v>
          </cell>
          <cell r="J926">
            <v>0</v>
          </cell>
        </row>
        <row r="927">
          <cell r="A927" t="str">
            <v>2018-01-30 09:13:15</v>
          </cell>
          <cell r="B927">
            <v>1</v>
          </cell>
          <cell r="C927">
            <v>0</v>
          </cell>
          <cell r="D927">
            <v>1</v>
          </cell>
          <cell r="E927">
            <v>0</v>
          </cell>
          <cell r="F927">
            <v>1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</row>
        <row r="928">
          <cell r="A928" t="str">
            <v>2018-01-30 09:14:28</v>
          </cell>
          <cell r="B928">
            <v>1</v>
          </cell>
          <cell r="C928">
            <v>0</v>
          </cell>
          <cell r="D928">
            <v>1</v>
          </cell>
          <cell r="E928">
            <v>0</v>
          </cell>
          <cell r="F928">
            <v>1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</row>
        <row r="929">
          <cell r="A929" t="str">
            <v>2018-01-30 09:18:12</v>
          </cell>
          <cell r="B929">
            <v>1</v>
          </cell>
          <cell r="C929">
            <v>0</v>
          </cell>
          <cell r="D929">
            <v>1</v>
          </cell>
          <cell r="E929">
            <v>0</v>
          </cell>
          <cell r="F929">
            <v>1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</row>
        <row r="930">
          <cell r="A930" t="str">
            <v>2018-01-30 09:18:53</v>
          </cell>
          <cell r="B930">
            <v>1</v>
          </cell>
          <cell r="C930">
            <v>0</v>
          </cell>
          <cell r="D930">
            <v>1</v>
          </cell>
          <cell r="E930">
            <v>0</v>
          </cell>
          <cell r="F930">
            <v>1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</row>
        <row r="931">
          <cell r="A931" t="str">
            <v>2018-01-30 09:19:33</v>
          </cell>
          <cell r="B931">
            <v>1</v>
          </cell>
          <cell r="C931">
            <v>0</v>
          </cell>
          <cell r="D931">
            <v>1</v>
          </cell>
          <cell r="E931">
            <v>0</v>
          </cell>
          <cell r="F931">
            <v>1</v>
          </cell>
          <cell r="G931">
            <v>0</v>
          </cell>
          <cell r="H931">
            <v>0</v>
          </cell>
          <cell r="I931">
            <v>1</v>
          </cell>
          <cell r="J931">
            <v>0</v>
          </cell>
        </row>
        <row r="932">
          <cell r="A932" t="str">
            <v>2018-01-30 09:20:10</v>
          </cell>
          <cell r="B932">
            <v>1</v>
          </cell>
          <cell r="C932">
            <v>0</v>
          </cell>
          <cell r="D932">
            <v>1</v>
          </cell>
          <cell r="E932">
            <v>0</v>
          </cell>
          <cell r="F932">
            <v>1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</row>
        <row r="933">
          <cell r="A933" t="str">
            <v>2018-01-30 09:20:38</v>
          </cell>
          <cell r="B933">
            <v>1</v>
          </cell>
          <cell r="C933">
            <v>0</v>
          </cell>
          <cell r="D933">
            <v>1</v>
          </cell>
          <cell r="E933">
            <v>0</v>
          </cell>
          <cell r="F933">
            <v>1</v>
          </cell>
          <cell r="G933">
            <v>0</v>
          </cell>
          <cell r="H933">
            <v>0</v>
          </cell>
          <cell r="I933">
            <v>1</v>
          </cell>
          <cell r="J933">
            <v>0</v>
          </cell>
        </row>
        <row r="934">
          <cell r="A934" t="str">
            <v>2018-01-30 09:21:28</v>
          </cell>
          <cell r="B934">
            <v>1</v>
          </cell>
          <cell r="C934">
            <v>0</v>
          </cell>
          <cell r="D934">
            <v>1</v>
          </cell>
          <cell r="E934">
            <v>0</v>
          </cell>
          <cell r="F934">
            <v>1</v>
          </cell>
          <cell r="G934">
            <v>1</v>
          </cell>
          <cell r="H934">
            <v>0</v>
          </cell>
          <cell r="I934">
            <v>0</v>
          </cell>
          <cell r="J934">
            <v>0</v>
          </cell>
        </row>
        <row r="935">
          <cell r="A935" t="str">
            <v>2018-01-30 09:25:36</v>
          </cell>
          <cell r="B935">
            <v>1</v>
          </cell>
          <cell r="C935">
            <v>0</v>
          </cell>
          <cell r="D935">
            <v>1</v>
          </cell>
          <cell r="E935">
            <v>0</v>
          </cell>
          <cell r="F935">
            <v>1</v>
          </cell>
          <cell r="G935">
            <v>1</v>
          </cell>
          <cell r="H935">
            <v>0</v>
          </cell>
          <cell r="I935">
            <v>0</v>
          </cell>
          <cell r="J935">
            <v>0</v>
          </cell>
        </row>
        <row r="936">
          <cell r="A936" t="str">
            <v>2018-01-30 09:27:55</v>
          </cell>
          <cell r="B936">
            <v>1</v>
          </cell>
          <cell r="C936">
            <v>0</v>
          </cell>
          <cell r="D936">
            <v>1</v>
          </cell>
          <cell r="E936">
            <v>0</v>
          </cell>
          <cell r="F936">
            <v>1</v>
          </cell>
          <cell r="G936">
            <v>0</v>
          </cell>
          <cell r="H936">
            <v>0</v>
          </cell>
          <cell r="I936">
            <v>1</v>
          </cell>
          <cell r="J936">
            <v>0</v>
          </cell>
        </row>
        <row r="937">
          <cell r="A937" t="str">
            <v>2018-01-30 09:28:32</v>
          </cell>
          <cell r="B937">
            <v>1</v>
          </cell>
          <cell r="C937">
            <v>0</v>
          </cell>
          <cell r="D937">
            <v>1</v>
          </cell>
          <cell r="E937">
            <v>0</v>
          </cell>
          <cell r="F937">
            <v>1</v>
          </cell>
          <cell r="G937">
            <v>0</v>
          </cell>
          <cell r="H937">
            <v>0</v>
          </cell>
          <cell r="I937">
            <v>1</v>
          </cell>
          <cell r="J937">
            <v>0</v>
          </cell>
        </row>
        <row r="938">
          <cell r="A938" t="str">
            <v>2018-01-30 09:30:48</v>
          </cell>
          <cell r="B938">
            <v>1</v>
          </cell>
          <cell r="C938">
            <v>0</v>
          </cell>
          <cell r="D938">
            <v>1</v>
          </cell>
          <cell r="E938">
            <v>0</v>
          </cell>
          <cell r="F938">
            <v>1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</row>
        <row r="939">
          <cell r="A939" t="str">
            <v>2018-01-30 11:22:42</v>
          </cell>
          <cell r="B939">
            <v>1</v>
          </cell>
          <cell r="C939">
            <v>0</v>
          </cell>
          <cell r="D939">
            <v>1</v>
          </cell>
          <cell r="E939">
            <v>0</v>
          </cell>
          <cell r="F939">
            <v>1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</row>
        <row r="940">
          <cell r="A940" t="str">
            <v>2018-01-30 22:34:52</v>
          </cell>
          <cell r="B940">
            <v>1</v>
          </cell>
          <cell r="C940">
            <v>0</v>
          </cell>
          <cell r="D940">
            <v>1</v>
          </cell>
          <cell r="E940">
            <v>0</v>
          </cell>
          <cell r="F940">
            <v>1</v>
          </cell>
          <cell r="G940">
            <v>0</v>
          </cell>
          <cell r="H940">
            <v>0</v>
          </cell>
          <cell r="I940">
            <v>1</v>
          </cell>
          <cell r="J940">
            <v>0</v>
          </cell>
        </row>
        <row r="941">
          <cell r="A941" t="str">
            <v>2018-01-30 22:35:45</v>
          </cell>
          <cell r="B941">
            <v>1</v>
          </cell>
          <cell r="C941">
            <v>0</v>
          </cell>
          <cell r="D941">
            <v>1</v>
          </cell>
          <cell r="E941">
            <v>0</v>
          </cell>
          <cell r="F941">
            <v>1</v>
          </cell>
          <cell r="G941">
            <v>0</v>
          </cell>
          <cell r="H941">
            <v>0</v>
          </cell>
          <cell r="I941">
            <v>1</v>
          </cell>
          <cell r="J941">
            <v>0</v>
          </cell>
        </row>
        <row r="942">
          <cell r="A942" t="str">
            <v>2018-01-31 08:18:07</v>
          </cell>
          <cell r="B942">
            <v>1</v>
          </cell>
          <cell r="C942">
            <v>0</v>
          </cell>
          <cell r="D942">
            <v>1</v>
          </cell>
          <cell r="E942">
            <v>0</v>
          </cell>
          <cell r="F942">
            <v>1</v>
          </cell>
          <cell r="G942">
            <v>0</v>
          </cell>
          <cell r="H942">
            <v>0</v>
          </cell>
          <cell r="I942">
            <v>1</v>
          </cell>
          <cell r="J942">
            <v>0</v>
          </cell>
        </row>
        <row r="943">
          <cell r="A943" t="str">
            <v>2018-01-31 10:24:54</v>
          </cell>
          <cell r="B943">
            <v>1</v>
          </cell>
          <cell r="C943">
            <v>0</v>
          </cell>
          <cell r="D943">
            <v>1</v>
          </cell>
          <cell r="E943">
            <v>0</v>
          </cell>
          <cell r="F943">
            <v>1</v>
          </cell>
          <cell r="G943">
            <v>0</v>
          </cell>
          <cell r="H943">
            <v>0</v>
          </cell>
          <cell r="I943">
            <v>1</v>
          </cell>
          <cell r="J943">
            <v>0</v>
          </cell>
        </row>
        <row r="944">
          <cell r="A944" t="str">
            <v>2018-01-31 10:25:11</v>
          </cell>
          <cell r="B944">
            <v>1</v>
          </cell>
          <cell r="C944">
            <v>0</v>
          </cell>
          <cell r="D944">
            <v>1</v>
          </cell>
          <cell r="E944">
            <v>0</v>
          </cell>
          <cell r="F944">
            <v>1</v>
          </cell>
          <cell r="G944">
            <v>0</v>
          </cell>
          <cell r="H944">
            <v>0</v>
          </cell>
          <cell r="I944">
            <v>1</v>
          </cell>
          <cell r="J944">
            <v>0</v>
          </cell>
        </row>
        <row r="945">
          <cell r="A945" t="str">
            <v>2018-01-31 10:26:53</v>
          </cell>
          <cell r="B945">
            <v>1</v>
          </cell>
          <cell r="C945">
            <v>0</v>
          </cell>
          <cell r="D945">
            <v>1</v>
          </cell>
          <cell r="E945">
            <v>0</v>
          </cell>
          <cell r="F945">
            <v>1</v>
          </cell>
          <cell r="G945">
            <v>0</v>
          </cell>
          <cell r="H945">
            <v>0</v>
          </cell>
          <cell r="I945">
            <v>1</v>
          </cell>
          <cell r="J945">
            <v>0</v>
          </cell>
        </row>
        <row r="946">
          <cell r="A946" t="str">
            <v>2018-01-31 10:27:04</v>
          </cell>
          <cell r="B946">
            <v>1</v>
          </cell>
          <cell r="C946">
            <v>0</v>
          </cell>
          <cell r="D946">
            <v>1</v>
          </cell>
          <cell r="E946">
            <v>0</v>
          </cell>
          <cell r="F946">
            <v>1</v>
          </cell>
          <cell r="G946">
            <v>0</v>
          </cell>
          <cell r="H946">
            <v>0</v>
          </cell>
          <cell r="I946">
            <v>1</v>
          </cell>
          <cell r="J946">
            <v>0</v>
          </cell>
        </row>
        <row r="947">
          <cell r="A947" t="str">
            <v>2018-01-31 10:27:29</v>
          </cell>
          <cell r="B947">
            <v>2</v>
          </cell>
          <cell r="C947">
            <v>0</v>
          </cell>
          <cell r="D947">
            <v>1</v>
          </cell>
          <cell r="E947">
            <v>0</v>
          </cell>
          <cell r="F947">
            <v>1</v>
          </cell>
          <cell r="G947">
            <v>0</v>
          </cell>
          <cell r="H947">
            <v>0</v>
          </cell>
          <cell r="I947">
            <v>1</v>
          </cell>
          <cell r="J947">
            <v>0</v>
          </cell>
        </row>
        <row r="948">
          <cell r="A948" t="str">
            <v>2018-01-31 10:28:11</v>
          </cell>
          <cell r="B948">
            <v>1</v>
          </cell>
          <cell r="C948">
            <v>0</v>
          </cell>
          <cell r="D948">
            <v>1</v>
          </cell>
          <cell r="E948">
            <v>0</v>
          </cell>
          <cell r="F948">
            <v>1</v>
          </cell>
          <cell r="G948">
            <v>0</v>
          </cell>
          <cell r="H948">
            <v>0</v>
          </cell>
          <cell r="I948">
            <v>1</v>
          </cell>
          <cell r="J948">
            <v>0</v>
          </cell>
        </row>
        <row r="949">
          <cell r="A949" t="str">
            <v>2018-01-31 10:29:26</v>
          </cell>
          <cell r="B949">
            <v>1</v>
          </cell>
          <cell r="C949">
            <v>0</v>
          </cell>
          <cell r="D949">
            <v>1</v>
          </cell>
          <cell r="E949">
            <v>1</v>
          </cell>
          <cell r="F949">
            <v>1</v>
          </cell>
          <cell r="G949">
            <v>0</v>
          </cell>
          <cell r="H949">
            <v>0</v>
          </cell>
          <cell r="I949">
            <v>1</v>
          </cell>
          <cell r="J949">
            <v>0</v>
          </cell>
        </row>
        <row r="950">
          <cell r="A950" t="str">
            <v>2018-01-31 10:32:40</v>
          </cell>
          <cell r="B950">
            <v>1</v>
          </cell>
          <cell r="C950">
            <v>0</v>
          </cell>
          <cell r="D950">
            <v>1</v>
          </cell>
          <cell r="E950">
            <v>0</v>
          </cell>
          <cell r="F950">
            <v>1</v>
          </cell>
          <cell r="G950">
            <v>0</v>
          </cell>
          <cell r="H950">
            <v>0</v>
          </cell>
          <cell r="I950">
            <v>1</v>
          </cell>
          <cell r="J950">
            <v>0</v>
          </cell>
        </row>
        <row r="951">
          <cell r="A951" t="str">
            <v>2018-01-31 10:32:53</v>
          </cell>
          <cell r="B951">
            <v>1</v>
          </cell>
          <cell r="C951">
            <v>0</v>
          </cell>
          <cell r="D951">
            <v>1</v>
          </cell>
          <cell r="E951">
            <v>0</v>
          </cell>
          <cell r="F951">
            <v>1</v>
          </cell>
          <cell r="G951">
            <v>0</v>
          </cell>
          <cell r="H951">
            <v>0</v>
          </cell>
          <cell r="I951">
            <v>1</v>
          </cell>
          <cell r="J951">
            <v>0</v>
          </cell>
        </row>
        <row r="952">
          <cell r="A952" t="str">
            <v>2018-01-31 10:33:48</v>
          </cell>
          <cell r="B952">
            <v>1</v>
          </cell>
          <cell r="C952">
            <v>0</v>
          </cell>
          <cell r="D952">
            <v>1</v>
          </cell>
          <cell r="E952">
            <v>0</v>
          </cell>
          <cell r="F952">
            <v>1</v>
          </cell>
          <cell r="G952">
            <v>0</v>
          </cell>
          <cell r="H952">
            <v>0</v>
          </cell>
          <cell r="I952">
            <v>1</v>
          </cell>
          <cell r="J952">
            <v>0</v>
          </cell>
        </row>
        <row r="953">
          <cell r="A953" t="str">
            <v>2018-01-31 10:34:50</v>
          </cell>
          <cell r="B953">
            <v>1</v>
          </cell>
          <cell r="C953">
            <v>0</v>
          </cell>
          <cell r="D953">
            <v>1</v>
          </cell>
          <cell r="E953">
            <v>0</v>
          </cell>
          <cell r="F953">
            <v>1</v>
          </cell>
          <cell r="G953">
            <v>0</v>
          </cell>
          <cell r="H953">
            <v>0</v>
          </cell>
          <cell r="I953">
            <v>1</v>
          </cell>
          <cell r="J953">
            <v>0</v>
          </cell>
        </row>
        <row r="954">
          <cell r="A954" t="str">
            <v>2018-01-31 10:35:12</v>
          </cell>
          <cell r="B954">
            <v>1</v>
          </cell>
          <cell r="C954">
            <v>0</v>
          </cell>
          <cell r="D954">
            <v>1</v>
          </cell>
          <cell r="E954">
            <v>0</v>
          </cell>
          <cell r="F954">
            <v>1</v>
          </cell>
          <cell r="G954">
            <v>0</v>
          </cell>
          <cell r="H954">
            <v>0</v>
          </cell>
          <cell r="I954">
            <v>1</v>
          </cell>
          <cell r="J954">
            <v>0</v>
          </cell>
        </row>
        <row r="955">
          <cell r="A955" t="str">
            <v>2018-01-31 10:35:25</v>
          </cell>
          <cell r="B955">
            <v>1</v>
          </cell>
          <cell r="C955">
            <v>0</v>
          </cell>
          <cell r="D955">
            <v>1</v>
          </cell>
          <cell r="E955">
            <v>0</v>
          </cell>
          <cell r="F955">
            <v>1</v>
          </cell>
          <cell r="G955">
            <v>0</v>
          </cell>
          <cell r="H955">
            <v>0</v>
          </cell>
          <cell r="I955">
            <v>1</v>
          </cell>
          <cell r="J955">
            <v>0</v>
          </cell>
        </row>
        <row r="956">
          <cell r="A956" t="str">
            <v>2018-01-31 10:35:29</v>
          </cell>
          <cell r="B956">
            <v>1</v>
          </cell>
          <cell r="C956">
            <v>0</v>
          </cell>
          <cell r="D956">
            <v>1</v>
          </cell>
          <cell r="E956">
            <v>0</v>
          </cell>
          <cell r="F956">
            <v>1</v>
          </cell>
          <cell r="G956">
            <v>0</v>
          </cell>
          <cell r="H956">
            <v>0</v>
          </cell>
          <cell r="I956">
            <v>1</v>
          </cell>
          <cell r="J956">
            <v>0</v>
          </cell>
        </row>
        <row r="957">
          <cell r="A957" t="str">
            <v>2018-01-31 10:35:36</v>
          </cell>
          <cell r="B957">
            <v>1</v>
          </cell>
          <cell r="C957">
            <v>0</v>
          </cell>
          <cell r="D957">
            <v>1</v>
          </cell>
          <cell r="E957">
            <v>0</v>
          </cell>
          <cell r="F957">
            <v>1</v>
          </cell>
          <cell r="G957">
            <v>0</v>
          </cell>
          <cell r="H957">
            <v>0</v>
          </cell>
          <cell r="I957">
            <v>1</v>
          </cell>
          <cell r="J957">
            <v>0</v>
          </cell>
        </row>
        <row r="958">
          <cell r="A958" t="str">
            <v>2018-01-31 10:35:43</v>
          </cell>
          <cell r="B958">
            <v>1</v>
          </cell>
          <cell r="C958">
            <v>1</v>
          </cell>
          <cell r="D958">
            <v>1</v>
          </cell>
          <cell r="E958">
            <v>1</v>
          </cell>
          <cell r="F958">
            <v>1</v>
          </cell>
          <cell r="G958">
            <v>0</v>
          </cell>
          <cell r="H958">
            <v>0</v>
          </cell>
          <cell r="I958">
            <v>1</v>
          </cell>
          <cell r="J958">
            <v>0</v>
          </cell>
        </row>
        <row r="959">
          <cell r="A959" t="str">
            <v>2018-01-31 10:36:05</v>
          </cell>
          <cell r="B959">
            <v>1</v>
          </cell>
          <cell r="C959">
            <v>0</v>
          </cell>
          <cell r="D959">
            <v>1</v>
          </cell>
          <cell r="E959">
            <v>0</v>
          </cell>
          <cell r="F959">
            <v>1</v>
          </cell>
          <cell r="G959">
            <v>0</v>
          </cell>
          <cell r="H959">
            <v>0</v>
          </cell>
          <cell r="I959">
            <v>1</v>
          </cell>
          <cell r="J959">
            <v>0</v>
          </cell>
        </row>
        <row r="960">
          <cell r="A960" t="str">
            <v>2018-01-31 10:37:22</v>
          </cell>
          <cell r="B960">
            <v>1</v>
          </cell>
          <cell r="C960">
            <v>0</v>
          </cell>
          <cell r="D960">
            <v>1</v>
          </cell>
          <cell r="E960">
            <v>1</v>
          </cell>
          <cell r="F960">
            <v>1</v>
          </cell>
          <cell r="G960">
            <v>0</v>
          </cell>
          <cell r="H960">
            <v>0</v>
          </cell>
          <cell r="I960">
            <v>1</v>
          </cell>
          <cell r="J960">
            <v>0</v>
          </cell>
        </row>
        <row r="961">
          <cell r="A961" t="str">
            <v>2018-01-31 10:37:34</v>
          </cell>
          <cell r="B961">
            <v>1</v>
          </cell>
          <cell r="C961">
            <v>0</v>
          </cell>
          <cell r="D961">
            <v>1</v>
          </cell>
          <cell r="E961">
            <v>0</v>
          </cell>
          <cell r="F961">
            <v>1</v>
          </cell>
          <cell r="G961">
            <v>0</v>
          </cell>
          <cell r="H961">
            <v>0</v>
          </cell>
          <cell r="I961">
            <v>1</v>
          </cell>
          <cell r="J961">
            <v>0</v>
          </cell>
        </row>
        <row r="962">
          <cell r="A962" t="str">
            <v>2018-01-31 10:37:57</v>
          </cell>
          <cell r="B962">
            <v>1</v>
          </cell>
          <cell r="C962">
            <v>0</v>
          </cell>
          <cell r="D962">
            <v>1</v>
          </cell>
          <cell r="E962">
            <v>0</v>
          </cell>
          <cell r="F962">
            <v>1</v>
          </cell>
          <cell r="G962">
            <v>0</v>
          </cell>
          <cell r="H962">
            <v>0</v>
          </cell>
          <cell r="I962">
            <v>1</v>
          </cell>
          <cell r="J962">
            <v>0</v>
          </cell>
        </row>
        <row r="963">
          <cell r="A963" t="str">
            <v>2018-01-31 10:38:22</v>
          </cell>
          <cell r="B963">
            <v>1</v>
          </cell>
          <cell r="C963">
            <v>0</v>
          </cell>
          <cell r="D963">
            <v>1</v>
          </cell>
          <cell r="E963">
            <v>0</v>
          </cell>
          <cell r="F963">
            <v>1</v>
          </cell>
          <cell r="G963">
            <v>0</v>
          </cell>
          <cell r="H963">
            <v>0</v>
          </cell>
          <cell r="I963">
            <v>1</v>
          </cell>
          <cell r="J963">
            <v>0</v>
          </cell>
        </row>
        <row r="964">
          <cell r="A964" t="str">
            <v>2018-01-31 10:39:09</v>
          </cell>
          <cell r="B964">
            <v>1</v>
          </cell>
          <cell r="C964">
            <v>0</v>
          </cell>
          <cell r="D964">
            <v>1</v>
          </cell>
          <cell r="E964">
            <v>0</v>
          </cell>
          <cell r="F964">
            <v>1</v>
          </cell>
          <cell r="G964">
            <v>0</v>
          </cell>
          <cell r="H964">
            <v>0</v>
          </cell>
          <cell r="I964">
            <v>1</v>
          </cell>
          <cell r="J964">
            <v>0</v>
          </cell>
        </row>
        <row r="965">
          <cell r="A965" t="str">
            <v>2018-01-31 10:39:21</v>
          </cell>
          <cell r="B965">
            <v>1</v>
          </cell>
          <cell r="C965">
            <v>0</v>
          </cell>
          <cell r="D965">
            <v>1</v>
          </cell>
          <cell r="E965">
            <v>0</v>
          </cell>
          <cell r="F965">
            <v>1</v>
          </cell>
          <cell r="G965">
            <v>0</v>
          </cell>
          <cell r="H965">
            <v>0</v>
          </cell>
          <cell r="I965">
            <v>1</v>
          </cell>
          <cell r="J965">
            <v>0</v>
          </cell>
        </row>
        <row r="966">
          <cell r="A966" t="str">
            <v>2018-01-31 10:40:02</v>
          </cell>
          <cell r="B966">
            <v>1</v>
          </cell>
          <cell r="C966">
            <v>0</v>
          </cell>
          <cell r="D966">
            <v>1</v>
          </cell>
          <cell r="E966">
            <v>0</v>
          </cell>
          <cell r="F966">
            <v>1</v>
          </cell>
          <cell r="G966">
            <v>0</v>
          </cell>
          <cell r="H966">
            <v>0</v>
          </cell>
          <cell r="I966">
            <v>1</v>
          </cell>
          <cell r="J966">
            <v>0</v>
          </cell>
        </row>
        <row r="967">
          <cell r="A967" t="str">
            <v>2018-01-31 10:40:20</v>
          </cell>
          <cell r="B967">
            <v>1</v>
          </cell>
          <cell r="C967">
            <v>0</v>
          </cell>
          <cell r="D967">
            <v>1</v>
          </cell>
          <cell r="E967">
            <v>0</v>
          </cell>
          <cell r="F967">
            <v>1</v>
          </cell>
          <cell r="G967">
            <v>0</v>
          </cell>
          <cell r="H967">
            <v>0</v>
          </cell>
          <cell r="I967">
            <v>1</v>
          </cell>
          <cell r="J967">
            <v>0</v>
          </cell>
        </row>
        <row r="968">
          <cell r="A968" t="str">
            <v>2018-01-31 10:41:13</v>
          </cell>
          <cell r="B968">
            <v>1</v>
          </cell>
          <cell r="C968">
            <v>0</v>
          </cell>
          <cell r="D968">
            <v>1</v>
          </cell>
          <cell r="E968">
            <v>0</v>
          </cell>
          <cell r="F968">
            <v>1</v>
          </cell>
          <cell r="G968">
            <v>0</v>
          </cell>
          <cell r="H968">
            <v>0</v>
          </cell>
          <cell r="I968">
            <v>1</v>
          </cell>
          <cell r="J968">
            <v>0</v>
          </cell>
        </row>
        <row r="969">
          <cell r="A969" t="str">
            <v>2018-01-31 10:43:15</v>
          </cell>
          <cell r="B969">
            <v>1</v>
          </cell>
          <cell r="C969">
            <v>0</v>
          </cell>
          <cell r="D969">
            <v>1</v>
          </cell>
          <cell r="E969">
            <v>0</v>
          </cell>
          <cell r="F969">
            <v>1</v>
          </cell>
          <cell r="G969">
            <v>0</v>
          </cell>
          <cell r="H969">
            <v>0</v>
          </cell>
          <cell r="I969">
            <v>1</v>
          </cell>
          <cell r="J969">
            <v>0</v>
          </cell>
        </row>
        <row r="970">
          <cell r="A970" t="str">
            <v>2018-01-31 10:43:41</v>
          </cell>
          <cell r="B970">
            <v>1</v>
          </cell>
          <cell r="C970">
            <v>0</v>
          </cell>
          <cell r="D970">
            <v>1</v>
          </cell>
          <cell r="E970">
            <v>0</v>
          </cell>
          <cell r="F970">
            <v>1</v>
          </cell>
          <cell r="G970">
            <v>0</v>
          </cell>
          <cell r="H970">
            <v>0</v>
          </cell>
          <cell r="I970">
            <v>1</v>
          </cell>
          <cell r="J970">
            <v>0</v>
          </cell>
        </row>
        <row r="971">
          <cell r="A971" t="str">
            <v>2018-01-31 10:44:07</v>
          </cell>
          <cell r="B971">
            <v>2</v>
          </cell>
          <cell r="C971">
            <v>0</v>
          </cell>
          <cell r="D971">
            <v>1</v>
          </cell>
          <cell r="E971">
            <v>0</v>
          </cell>
          <cell r="F971">
            <v>1</v>
          </cell>
          <cell r="G971">
            <v>0</v>
          </cell>
          <cell r="H971">
            <v>0</v>
          </cell>
          <cell r="I971">
            <v>1</v>
          </cell>
          <cell r="J971">
            <v>0</v>
          </cell>
        </row>
        <row r="972">
          <cell r="A972" t="str">
            <v>2018-01-31 10:44:30</v>
          </cell>
          <cell r="B972">
            <v>1</v>
          </cell>
          <cell r="C972">
            <v>0</v>
          </cell>
          <cell r="D972">
            <v>1</v>
          </cell>
          <cell r="E972">
            <v>0</v>
          </cell>
          <cell r="F972">
            <v>1</v>
          </cell>
          <cell r="G972">
            <v>0</v>
          </cell>
          <cell r="H972">
            <v>0</v>
          </cell>
          <cell r="I972">
            <v>1</v>
          </cell>
          <cell r="J972">
            <v>0</v>
          </cell>
        </row>
        <row r="973">
          <cell r="A973" t="str">
            <v>2018-01-31 10:45:41</v>
          </cell>
          <cell r="B973">
            <v>1</v>
          </cell>
          <cell r="C973">
            <v>0</v>
          </cell>
          <cell r="D973">
            <v>1</v>
          </cell>
          <cell r="E973">
            <v>0</v>
          </cell>
          <cell r="F973">
            <v>1</v>
          </cell>
          <cell r="G973">
            <v>0</v>
          </cell>
          <cell r="H973">
            <v>0</v>
          </cell>
          <cell r="I973">
            <v>1</v>
          </cell>
          <cell r="J973">
            <v>0</v>
          </cell>
        </row>
        <row r="974">
          <cell r="A974" t="str">
            <v>2018-01-31 10:46:55</v>
          </cell>
          <cell r="B974">
            <v>1</v>
          </cell>
          <cell r="C974">
            <v>0</v>
          </cell>
          <cell r="D974">
            <v>1</v>
          </cell>
          <cell r="E974">
            <v>0</v>
          </cell>
          <cell r="F974">
            <v>1</v>
          </cell>
          <cell r="G974">
            <v>0</v>
          </cell>
          <cell r="H974">
            <v>0</v>
          </cell>
          <cell r="I974">
            <v>1</v>
          </cell>
          <cell r="J974">
            <v>0</v>
          </cell>
        </row>
        <row r="975">
          <cell r="A975" t="str">
            <v>2018-01-31 10:47:09</v>
          </cell>
          <cell r="B975">
            <v>1</v>
          </cell>
          <cell r="C975">
            <v>0</v>
          </cell>
          <cell r="D975">
            <v>1</v>
          </cell>
          <cell r="E975">
            <v>1</v>
          </cell>
          <cell r="F975">
            <v>1</v>
          </cell>
          <cell r="G975">
            <v>0</v>
          </cell>
          <cell r="H975">
            <v>0</v>
          </cell>
          <cell r="I975">
            <v>1</v>
          </cell>
          <cell r="J975">
            <v>0</v>
          </cell>
        </row>
        <row r="976">
          <cell r="A976" t="str">
            <v>2018-01-31 10:49:46</v>
          </cell>
          <cell r="B976">
            <v>1</v>
          </cell>
          <cell r="C976">
            <v>0</v>
          </cell>
          <cell r="D976">
            <v>1</v>
          </cell>
          <cell r="E976">
            <v>0</v>
          </cell>
          <cell r="F976">
            <v>1</v>
          </cell>
          <cell r="G976">
            <v>0</v>
          </cell>
          <cell r="H976">
            <v>0</v>
          </cell>
          <cell r="I976">
            <v>1</v>
          </cell>
          <cell r="J976">
            <v>0</v>
          </cell>
        </row>
        <row r="977">
          <cell r="A977" t="str">
            <v>2018-01-31 10:51:58</v>
          </cell>
          <cell r="B977">
            <v>1</v>
          </cell>
          <cell r="C977">
            <v>1</v>
          </cell>
          <cell r="D977">
            <v>1</v>
          </cell>
          <cell r="E977">
            <v>0</v>
          </cell>
          <cell r="F977">
            <v>1</v>
          </cell>
          <cell r="G977">
            <v>1</v>
          </cell>
          <cell r="H977">
            <v>0</v>
          </cell>
          <cell r="I977">
            <v>0</v>
          </cell>
          <cell r="J977">
            <v>0</v>
          </cell>
        </row>
        <row r="978">
          <cell r="A978" t="str">
            <v>2018-01-31 10:52:45</v>
          </cell>
          <cell r="B978">
            <v>1</v>
          </cell>
          <cell r="C978">
            <v>0</v>
          </cell>
          <cell r="D978">
            <v>1</v>
          </cell>
          <cell r="E978">
            <v>0</v>
          </cell>
          <cell r="F978">
            <v>1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</row>
        <row r="979">
          <cell r="A979" t="str">
            <v>2018-01-31 10:54:46</v>
          </cell>
          <cell r="B979">
            <v>1</v>
          </cell>
          <cell r="C979">
            <v>0</v>
          </cell>
          <cell r="D979">
            <v>1</v>
          </cell>
          <cell r="E979">
            <v>0</v>
          </cell>
          <cell r="F979">
            <v>1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</row>
        <row r="980">
          <cell r="A980" t="str">
            <v>2018-01-31 10:55:37</v>
          </cell>
          <cell r="B980">
            <v>1</v>
          </cell>
          <cell r="C980">
            <v>0</v>
          </cell>
          <cell r="D980">
            <v>1</v>
          </cell>
          <cell r="E980">
            <v>0</v>
          </cell>
          <cell r="F980">
            <v>1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</row>
        <row r="981">
          <cell r="A981" t="str">
            <v>2018-01-31 10:57:15</v>
          </cell>
          <cell r="B981">
            <v>1</v>
          </cell>
          <cell r="C981">
            <v>0</v>
          </cell>
          <cell r="D981">
            <v>1</v>
          </cell>
          <cell r="E981">
            <v>1</v>
          </cell>
          <cell r="F981">
            <v>1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</row>
        <row r="982">
          <cell r="A982" t="str">
            <v>2018-01-31 11:00:14</v>
          </cell>
          <cell r="B982">
            <v>1</v>
          </cell>
          <cell r="C982">
            <v>0</v>
          </cell>
          <cell r="D982">
            <v>1</v>
          </cell>
          <cell r="E982">
            <v>0</v>
          </cell>
          <cell r="F982">
            <v>1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</row>
        <row r="983">
          <cell r="A983" t="str">
            <v>2018-01-31 11:06:03</v>
          </cell>
          <cell r="B983">
            <v>1</v>
          </cell>
          <cell r="C983">
            <v>0</v>
          </cell>
          <cell r="D983">
            <v>1</v>
          </cell>
          <cell r="E983">
            <v>0</v>
          </cell>
          <cell r="F983">
            <v>1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</row>
        <row r="984">
          <cell r="A984" t="str">
            <v>2018-01-31 11:06:16</v>
          </cell>
          <cell r="B984">
            <v>1</v>
          </cell>
          <cell r="C984">
            <v>0</v>
          </cell>
          <cell r="D984">
            <v>1</v>
          </cell>
          <cell r="E984">
            <v>0</v>
          </cell>
          <cell r="F984">
            <v>1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</row>
        <row r="985">
          <cell r="A985" t="str">
            <v>2018-01-31 11:08:13</v>
          </cell>
          <cell r="B985">
            <v>1</v>
          </cell>
          <cell r="C985">
            <v>0</v>
          </cell>
          <cell r="D985">
            <v>1</v>
          </cell>
          <cell r="E985">
            <v>0</v>
          </cell>
          <cell r="F985">
            <v>1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</row>
        <row r="986">
          <cell r="A986" t="str">
            <v>2018-01-31 11:09:57</v>
          </cell>
          <cell r="B986">
            <v>1</v>
          </cell>
          <cell r="C986">
            <v>0</v>
          </cell>
          <cell r="D986">
            <v>1</v>
          </cell>
          <cell r="E986">
            <v>0</v>
          </cell>
          <cell r="F986">
            <v>1</v>
          </cell>
          <cell r="G986">
            <v>1</v>
          </cell>
          <cell r="H986">
            <v>0</v>
          </cell>
          <cell r="I986">
            <v>0</v>
          </cell>
          <cell r="J986">
            <v>0</v>
          </cell>
        </row>
        <row r="987">
          <cell r="A987" t="str">
            <v>2018-01-31 11:13:15</v>
          </cell>
          <cell r="B987">
            <v>1</v>
          </cell>
          <cell r="C987">
            <v>0</v>
          </cell>
          <cell r="D987">
            <v>1</v>
          </cell>
          <cell r="E987">
            <v>1</v>
          </cell>
          <cell r="F987">
            <v>1</v>
          </cell>
          <cell r="G987">
            <v>1</v>
          </cell>
          <cell r="H987">
            <v>1</v>
          </cell>
          <cell r="I987">
            <v>0</v>
          </cell>
          <cell r="J987">
            <v>0</v>
          </cell>
        </row>
        <row r="988">
          <cell r="A988" t="str">
            <v>2018-01-31 11:14:06</v>
          </cell>
          <cell r="B988">
            <v>1</v>
          </cell>
          <cell r="C988">
            <v>0</v>
          </cell>
          <cell r="D988">
            <v>1</v>
          </cell>
          <cell r="E988">
            <v>0</v>
          </cell>
          <cell r="F988">
            <v>1</v>
          </cell>
          <cell r="G988">
            <v>1</v>
          </cell>
          <cell r="H988">
            <v>0</v>
          </cell>
          <cell r="I988">
            <v>0</v>
          </cell>
          <cell r="J988">
            <v>0</v>
          </cell>
        </row>
        <row r="989">
          <cell r="A989" t="str">
            <v>2018-01-31 11:26:05</v>
          </cell>
          <cell r="B989">
            <v>1</v>
          </cell>
          <cell r="C989">
            <v>0</v>
          </cell>
          <cell r="D989">
            <v>1</v>
          </cell>
          <cell r="E989">
            <v>1</v>
          </cell>
          <cell r="F989">
            <v>1</v>
          </cell>
          <cell r="G989">
            <v>0</v>
          </cell>
          <cell r="H989">
            <v>0</v>
          </cell>
          <cell r="I989">
            <v>1</v>
          </cell>
          <cell r="J989">
            <v>1</v>
          </cell>
        </row>
        <row r="990">
          <cell r="A990" t="str">
            <v>2018-01-31 11:27:16</v>
          </cell>
          <cell r="B990">
            <v>1</v>
          </cell>
          <cell r="C990">
            <v>0</v>
          </cell>
          <cell r="D990">
            <v>1</v>
          </cell>
          <cell r="E990">
            <v>1</v>
          </cell>
          <cell r="F990">
            <v>1</v>
          </cell>
          <cell r="G990">
            <v>1</v>
          </cell>
          <cell r="H990">
            <v>1</v>
          </cell>
          <cell r="I990">
            <v>0</v>
          </cell>
          <cell r="J990">
            <v>0</v>
          </cell>
        </row>
        <row r="991">
          <cell r="A991" t="str">
            <v>2018-01-31 11:32:45</v>
          </cell>
          <cell r="B991">
            <v>1</v>
          </cell>
          <cell r="C991">
            <v>0</v>
          </cell>
          <cell r="D991">
            <v>1</v>
          </cell>
          <cell r="E991">
            <v>0</v>
          </cell>
          <cell r="F991">
            <v>1</v>
          </cell>
          <cell r="G991">
            <v>1</v>
          </cell>
          <cell r="H991">
            <v>0</v>
          </cell>
          <cell r="I991">
            <v>0</v>
          </cell>
          <cell r="J991">
            <v>0</v>
          </cell>
        </row>
        <row r="992">
          <cell r="A992" t="str">
            <v>2018-01-31 12:13:07</v>
          </cell>
          <cell r="B992">
            <v>1</v>
          </cell>
          <cell r="C992">
            <v>0</v>
          </cell>
          <cell r="D992">
            <v>1</v>
          </cell>
          <cell r="E992">
            <v>0</v>
          </cell>
          <cell r="F992">
            <v>1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</row>
        <row r="993">
          <cell r="A993" t="str">
            <v>2018-01-31 12:48:54</v>
          </cell>
          <cell r="B993">
            <v>1</v>
          </cell>
          <cell r="C993">
            <v>0</v>
          </cell>
          <cell r="D993">
            <v>1</v>
          </cell>
          <cell r="E993">
            <v>1</v>
          </cell>
          <cell r="F993">
            <v>1</v>
          </cell>
          <cell r="G993">
            <v>0</v>
          </cell>
          <cell r="H993">
            <v>0</v>
          </cell>
          <cell r="I993">
            <v>1</v>
          </cell>
          <cell r="J993">
            <v>0</v>
          </cell>
        </row>
        <row r="994">
          <cell r="A994" t="str">
            <v>2018-01-31 15:30:42</v>
          </cell>
          <cell r="B994">
            <v>1</v>
          </cell>
          <cell r="C994">
            <v>0</v>
          </cell>
          <cell r="D994">
            <v>1</v>
          </cell>
          <cell r="E994">
            <v>0</v>
          </cell>
          <cell r="F994">
            <v>1</v>
          </cell>
          <cell r="G994">
            <v>0</v>
          </cell>
          <cell r="H994">
            <v>0</v>
          </cell>
          <cell r="I994">
            <v>1</v>
          </cell>
          <cell r="J994">
            <v>0</v>
          </cell>
        </row>
        <row r="995">
          <cell r="A995" t="str">
            <v>2018-02-01 09:07:06</v>
          </cell>
          <cell r="B995">
            <v>1</v>
          </cell>
          <cell r="C995">
            <v>0</v>
          </cell>
          <cell r="D995">
            <v>1</v>
          </cell>
          <cell r="E995">
            <v>1</v>
          </cell>
          <cell r="F995">
            <v>1</v>
          </cell>
          <cell r="G995">
            <v>0</v>
          </cell>
          <cell r="H995">
            <v>0</v>
          </cell>
          <cell r="I995">
            <v>1</v>
          </cell>
          <cell r="J995">
            <v>0</v>
          </cell>
        </row>
        <row r="996">
          <cell r="A996" t="str">
            <v>2018-02-01 09:08:08</v>
          </cell>
          <cell r="B996">
            <v>1</v>
          </cell>
          <cell r="C996">
            <v>0</v>
          </cell>
          <cell r="D996">
            <v>1</v>
          </cell>
          <cell r="E996">
            <v>0</v>
          </cell>
          <cell r="F996">
            <v>1</v>
          </cell>
          <cell r="G996">
            <v>0</v>
          </cell>
          <cell r="H996">
            <v>0</v>
          </cell>
          <cell r="I996">
            <v>1</v>
          </cell>
          <cell r="J996">
            <v>0</v>
          </cell>
        </row>
        <row r="997">
          <cell r="A997" t="str">
            <v>2018-02-01 09:08:31</v>
          </cell>
          <cell r="B997">
            <v>1</v>
          </cell>
          <cell r="C997">
            <v>0</v>
          </cell>
          <cell r="D997">
            <v>1</v>
          </cell>
          <cell r="E997">
            <v>1</v>
          </cell>
          <cell r="F997">
            <v>1</v>
          </cell>
          <cell r="G997">
            <v>0</v>
          </cell>
          <cell r="H997">
            <v>0</v>
          </cell>
          <cell r="I997">
            <v>1</v>
          </cell>
          <cell r="J997">
            <v>0</v>
          </cell>
        </row>
        <row r="998">
          <cell r="A998" t="str">
            <v>2018-02-01 09:09:12</v>
          </cell>
          <cell r="B998">
            <v>1</v>
          </cell>
          <cell r="C998">
            <v>0</v>
          </cell>
          <cell r="D998">
            <v>1</v>
          </cell>
          <cell r="E998">
            <v>0</v>
          </cell>
          <cell r="F998">
            <v>1</v>
          </cell>
          <cell r="G998">
            <v>0</v>
          </cell>
          <cell r="H998">
            <v>0</v>
          </cell>
          <cell r="I998">
            <v>1</v>
          </cell>
          <cell r="J998">
            <v>0</v>
          </cell>
        </row>
        <row r="999">
          <cell r="A999" t="str">
            <v>2018-02-01 09:11:15</v>
          </cell>
          <cell r="B999">
            <v>1</v>
          </cell>
          <cell r="C999">
            <v>0</v>
          </cell>
          <cell r="D999">
            <v>1</v>
          </cell>
          <cell r="E999">
            <v>0</v>
          </cell>
          <cell r="F999">
            <v>1</v>
          </cell>
          <cell r="G999">
            <v>0</v>
          </cell>
          <cell r="H999">
            <v>0</v>
          </cell>
          <cell r="I999">
            <v>1</v>
          </cell>
          <cell r="J999">
            <v>0</v>
          </cell>
        </row>
        <row r="1000">
          <cell r="A1000" t="str">
            <v>2018-02-01 09:11:22</v>
          </cell>
          <cell r="B1000">
            <v>1</v>
          </cell>
          <cell r="C1000">
            <v>0</v>
          </cell>
          <cell r="D1000">
            <v>1</v>
          </cell>
          <cell r="E1000">
            <v>0</v>
          </cell>
          <cell r="F1000">
            <v>1</v>
          </cell>
          <cell r="G1000">
            <v>0</v>
          </cell>
          <cell r="H1000">
            <v>0</v>
          </cell>
          <cell r="I1000">
            <v>1</v>
          </cell>
          <cell r="J1000">
            <v>0</v>
          </cell>
        </row>
        <row r="1001">
          <cell r="A1001" t="str">
            <v>2018-02-01 09:11:46</v>
          </cell>
          <cell r="B1001">
            <v>1</v>
          </cell>
          <cell r="C1001">
            <v>0</v>
          </cell>
          <cell r="D1001">
            <v>1</v>
          </cell>
          <cell r="E1001">
            <v>0</v>
          </cell>
          <cell r="F1001">
            <v>1</v>
          </cell>
          <cell r="G1001">
            <v>0</v>
          </cell>
          <cell r="H1001">
            <v>0</v>
          </cell>
          <cell r="I1001">
            <v>1</v>
          </cell>
          <cell r="J1001">
            <v>0</v>
          </cell>
        </row>
        <row r="1002">
          <cell r="A1002" t="str">
            <v>2018-02-01 09:13:17</v>
          </cell>
          <cell r="B1002">
            <v>1</v>
          </cell>
          <cell r="C1002">
            <v>0</v>
          </cell>
          <cell r="D1002">
            <v>1</v>
          </cell>
          <cell r="E1002">
            <v>1</v>
          </cell>
          <cell r="F1002">
            <v>1</v>
          </cell>
          <cell r="G1002">
            <v>0</v>
          </cell>
          <cell r="H1002">
            <v>0</v>
          </cell>
          <cell r="I1002">
            <v>1</v>
          </cell>
          <cell r="J1002">
            <v>0</v>
          </cell>
        </row>
        <row r="1003">
          <cell r="A1003" t="str">
            <v>2018-02-01 09:14:42</v>
          </cell>
          <cell r="B1003">
            <v>1</v>
          </cell>
          <cell r="C1003">
            <v>0</v>
          </cell>
          <cell r="D1003">
            <v>1</v>
          </cell>
          <cell r="E1003">
            <v>0</v>
          </cell>
          <cell r="F1003">
            <v>1</v>
          </cell>
          <cell r="G1003">
            <v>0</v>
          </cell>
          <cell r="H1003">
            <v>0</v>
          </cell>
          <cell r="I1003">
            <v>1</v>
          </cell>
          <cell r="J1003">
            <v>0</v>
          </cell>
        </row>
        <row r="1004">
          <cell r="A1004" t="str">
            <v>2018-02-01 09:14:58</v>
          </cell>
          <cell r="B1004">
            <v>1</v>
          </cell>
          <cell r="C1004">
            <v>0</v>
          </cell>
          <cell r="D1004">
            <v>1</v>
          </cell>
          <cell r="E1004">
            <v>0</v>
          </cell>
          <cell r="F1004">
            <v>1</v>
          </cell>
          <cell r="G1004">
            <v>0</v>
          </cell>
          <cell r="H1004">
            <v>0</v>
          </cell>
          <cell r="I1004">
            <v>1</v>
          </cell>
          <cell r="J1004">
            <v>0</v>
          </cell>
        </row>
        <row r="1005">
          <cell r="A1005" t="str">
            <v>2018-02-01 09:16:21</v>
          </cell>
          <cell r="B1005">
            <v>1</v>
          </cell>
          <cell r="C1005">
            <v>1</v>
          </cell>
          <cell r="D1005">
            <v>1</v>
          </cell>
          <cell r="E1005">
            <v>0</v>
          </cell>
          <cell r="F1005">
            <v>1</v>
          </cell>
          <cell r="G1005">
            <v>0</v>
          </cell>
          <cell r="H1005">
            <v>0</v>
          </cell>
          <cell r="I1005">
            <v>1</v>
          </cell>
          <cell r="J1005">
            <v>0</v>
          </cell>
        </row>
        <row r="1006">
          <cell r="A1006" t="str">
            <v>2018-02-01 09:16:23</v>
          </cell>
          <cell r="B1006">
            <v>1</v>
          </cell>
          <cell r="C1006">
            <v>0</v>
          </cell>
          <cell r="D1006">
            <v>1</v>
          </cell>
          <cell r="E1006">
            <v>0</v>
          </cell>
          <cell r="F1006">
            <v>1</v>
          </cell>
          <cell r="G1006">
            <v>0</v>
          </cell>
          <cell r="H1006">
            <v>0</v>
          </cell>
          <cell r="I1006">
            <v>1</v>
          </cell>
          <cell r="J1006">
            <v>0</v>
          </cell>
        </row>
        <row r="1007">
          <cell r="A1007" t="str">
            <v>2018-02-01 09:16:59</v>
          </cell>
          <cell r="B1007">
            <v>1</v>
          </cell>
          <cell r="C1007">
            <v>0</v>
          </cell>
          <cell r="D1007">
            <v>1</v>
          </cell>
          <cell r="E1007">
            <v>0</v>
          </cell>
          <cell r="F1007">
            <v>1</v>
          </cell>
          <cell r="G1007">
            <v>0</v>
          </cell>
          <cell r="H1007">
            <v>0</v>
          </cell>
          <cell r="I1007">
            <v>1</v>
          </cell>
          <cell r="J1007">
            <v>0</v>
          </cell>
        </row>
        <row r="1008">
          <cell r="A1008" t="str">
            <v>2018-02-01 09:17:05</v>
          </cell>
          <cell r="B1008">
            <v>1</v>
          </cell>
          <cell r="C1008">
            <v>0</v>
          </cell>
          <cell r="D1008">
            <v>1</v>
          </cell>
          <cell r="E1008">
            <v>0</v>
          </cell>
          <cell r="F1008">
            <v>1</v>
          </cell>
          <cell r="G1008">
            <v>0</v>
          </cell>
          <cell r="H1008">
            <v>0</v>
          </cell>
          <cell r="I1008">
            <v>1</v>
          </cell>
          <cell r="J1008">
            <v>0</v>
          </cell>
        </row>
        <row r="1009">
          <cell r="A1009" t="str">
            <v>2018-02-01 09:17:34</v>
          </cell>
          <cell r="B1009">
            <v>1</v>
          </cell>
          <cell r="C1009">
            <v>0</v>
          </cell>
          <cell r="D1009">
            <v>1</v>
          </cell>
          <cell r="E1009">
            <v>0</v>
          </cell>
          <cell r="F1009">
            <v>1</v>
          </cell>
          <cell r="G1009">
            <v>0</v>
          </cell>
          <cell r="H1009">
            <v>0</v>
          </cell>
          <cell r="I1009">
            <v>1</v>
          </cell>
          <cell r="J1009">
            <v>0</v>
          </cell>
        </row>
        <row r="1010">
          <cell r="A1010" t="str">
            <v>2018-02-01 09:17:40</v>
          </cell>
          <cell r="B1010">
            <v>1</v>
          </cell>
          <cell r="C1010">
            <v>0</v>
          </cell>
          <cell r="D1010">
            <v>1</v>
          </cell>
          <cell r="E1010">
            <v>0</v>
          </cell>
          <cell r="F1010">
            <v>1</v>
          </cell>
          <cell r="G1010">
            <v>0</v>
          </cell>
          <cell r="H1010">
            <v>0</v>
          </cell>
          <cell r="I1010">
            <v>1</v>
          </cell>
          <cell r="J1010">
            <v>0</v>
          </cell>
        </row>
        <row r="1011">
          <cell r="A1011" t="str">
            <v>2018-02-01 09:18:24</v>
          </cell>
          <cell r="B1011">
            <v>1</v>
          </cell>
          <cell r="C1011">
            <v>0</v>
          </cell>
          <cell r="D1011">
            <v>1</v>
          </cell>
          <cell r="E1011">
            <v>0</v>
          </cell>
          <cell r="F1011">
            <v>1</v>
          </cell>
          <cell r="G1011">
            <v>0</v>
          </cell>
          <cell r="H1011">
            <v>0</v>
          </cell>
          <cell r="I1011">
            <v>1</v>
          </cell>
          <cell r="J1011">
            <v>0</v>
          </cell>
        </row>
        <row r="1012">
          <cell r="A1012" t="str">
            <v>2018-02-01 09:18:32</v>
          </cell>
          <cell r="B1012">
            <v>1</v>
          </cell>
          <cell r="C1012">
            <v>0</v>
          </cell>
          <cell r="D1012">
            <v>1</v>
          </cell>
          <cell r="E1012">
            <v>0</v>
          </cell>
          <cell r="F1012">
            <v>1</v>
          </cell>
          <cell r="G1012">
            <v>0</v>
          </cell>
          <cell r="H1012">
            <v>0</v>
          </cell>
          <cell r="I1012">
            <v>1</v>
          </cell>
          <cell r="J1012">
            <v>0</v>
          </cell>
        </row>
        <row r="1013">
          <cell r="A1013" t="str">
            <v>2018-02-01 09:19:20</v>
          </cell>
          <cell r="B1013">
            <v>1</v>
          </cell>
          <cell r="C1013">
            <v>0</v>
          </cell>
          <cell r="D1013">
            <v>1</v>
          </cell>
          <cell r="E1013">
            <v>0</v>
          </cell>
          <cell r="F1013">
            <v>1</v>
          </cell>
          <cell r="G1013">
            <v>0</v>
          </cell>
          <cell r="H1013">
            <v>0</v>
          </cell>
          <cell r="I1013">
            <v>1</v>
          </cell>
          <cell r="J1013">
            <v>0</v>
          </cell>
        </row>
        <row r="1014">
          <cell r="A1014" t="str">
            <v>2018-02-01 09:19:57</v>
          </cell>
          <cell r="B1014">
            <v>1</v>
          </cell>
          <cell r="C1014">
            <v>0</v>
          </cell>
          <cell r="D1014">
            <v>1</v>
          </cell>
          <cell r="E1014">
            <v>0</v>
          </cell>
          <cell r="F1014">
            <v>1</v>
          </cell>
          <cell r="G1014">
            <v>0</v>
          </cell>
          <cell r="H1014">
            <v>0</v>
          </cell>
          <cell r="I1014">
            <v>1</v>
          </cell>
          <cell r="J1014">
            <v>0</v>
          </cell>
        </row>
        <row r="1015">
          <cell r="A1015" t="str">
            <v>2018-02-01 09:20:43</v>
          </cell>
          <cell r="B1015">
            <v>1</v>
          </cell>
          <cell r="C1015">
            <v>0</v>
          </cell>
          <cell r="D1015">
            <v>1</v>
          </cell>
          <cell r="E1015">
            <v>0</v>
          </cell>
          <cell r="F1015">
            <v>1</v>
          </cell>
          <cell r="G1015">
            <v>0</v>
          </cell>
          <cell r="H1015">
            <v>0</v>
          </cell>
          <cell r="I1015">
            <v>1</v>
          </cell>
          <cell r="J1015">
            <v>0</v>
          </cell>
        </row>
        <row r="1016">
          <cell r="A1016" t="str">
            <v>2018-02-01 09:22:38</v>
          </cell>
          <cell r="B1016">
            <v>1</v>
          </cell>
          <cell r="C1016">
            <v>0</v>
          </cell>
          <cell r="D1016">
            <v>1</v>
          </cell>
          <cell r="E1016">
            <v>1</v>
          </cell>
          <cell r="F1016">
            <v>1</v>
          </cell>
          <cell r="G1016">
            <v>0</v>
          </cell>
          <cell r="H1016">
            <v>0</v>
          </cell>
          <cell r="I1016">
            <v>1</v>
          </cell>
          <cell r="J1016">
            <v>0</v>
          </cell>
        </row>
        <row r="1017">
          <cell r="A1017" t="str">
            <v>2018-02-01 09:23:16</v>
          </cell>
          <cell r="B1017">
            <v>1</v>
          </cell>
          <cell r="C1017">
            <v>0</v>
          </cell>
          <cell r="D1017">
            <v>1</v>
          </cell>
          <cell r="E1017">
            <v>0</v>
          </cell>
          <cell r="F1017">
            <v>1</v>
          </cell>
          <cell r="G1017">
            <v>0</v>
          </cell>
          <cell r="H1017">
            <v>0</v>
          </cell>
          <cell r="I1017">
            <v>1</v>
          </cell>
          <cell r="J1017">
            <v>0</v>
          </cell>
        </row>
        <row r="1018">
          <cell r="A1018" t="str">
            <v>2018-02-01 09:23:31</v>
          </cell>
          <cell r="B1018">
            <v>1</v>
          </cell>
          <cell r="C1018">
            <v>0</v>
          </cell>
          <cell r="D1018">
            <v>1</v>
          </cell>
          <cell r="E1018">
            <v>1</v>
          </cell>
          <cell r="F1018">
            <v>1</v>
          </cell>
          <cell r="G1018">
            <v>0</v>
          </cell>
          <cell r="H1018">
            <v>0</v>
          </cell>
          <cell r="I1018">
            <v>1</v>
          </cell>
          <cell r="J1018">
            <v>0</v>
          </cell>
        </row>
        <row r="1019">
          <cell r="A1019" t="str">
            <v>2018-02-01 09:24:12</v>
          </cell>
          <cell r="B1019">
            <v>1</v>
          </cell>
          <cell r="C1019">
            <v>1</v>
          </cell>
          <cell r="D1019">
            <v>1</v>
          </cell>
          <cell r="E1019">
            <v>0</v>
          </cell>
          <cell r="F1019">
            <v>1</v>
          </cell>
          <cell r="G1019">
            <v>0</v>
          </cell>
          <cell r="H1019">
            <v>0</v>
          </cell>
          <cell r="I1019">
            <v>1</v>
          </cell>
          <cell r="J1019">
            <v>0</v>
          </cell>
        </row>
        <row r="1020">
          <cell r="A1020" t="str">
            <v>2018-02-01 09:25:02</v>
          </cell>
          <cell r="B1020">
            <v>1</v>
          </cell>
          <cell r="C1020">
            <v>0</v>
          </cell>
          <cell r="D1020">
            <v>1</v>
          </cell>
          <cell r="E1020">
            <v>0</v>
          </cell>
          <cell r="F1020">
            <v>1</v>
          </cell>
          <cell r="G1020">
            <v>0</v>
          </cell>
          <cell r="H1020">
            <v>0</v>
          </cell>
          <cell r="I1020">
            <v>1</v>
          </cell>
          <cell r="J1020">
            <v>0</v>
          </cell>
        </row>
        <row r="1021">
          <cell r="A1021" t="str">
            <v>2018-02-01 09:25:41</v>
          </cell>
          <cell r="B1021">
            <v>1</v>
          </cell>
          <cell r="C1021">
            <v>1</v>
          </cell>
          <cell r="D1021">
            <v>1</v>
          </cell>
          <cell r="E1021">
            <v>0</v>
          </cell>
          <cell r="F1021">
            <v>1</v>
          </cell>
          <cell r="G1021">
            <v>0</v>
          </cell>
          <cell r="H1021">
            <v>0</v>
          </cell>
          <cell r="I1021">
            <v>1</v>
          </cell>
          <cell r="J1021">
            <v>0</v>
          </cell>
        </row>
        <row r="1022">
          <cell r="A1022" t="str">
            <v>2018-02-01 09:26:12</v>
          </cell>
          <cell r="B1022">
            <v>1</v>
          </cell>
          <cell r="C1022">
            <v>0</v>
          </cell>
          <cell r="D1022">
            <v>1</v>
          </cell>
          <cell r="E1022">
            <v>0</v>
          </cell>
          <cell r="F1022">
            <v>1</v>
          </cell>
          <cell r="G1022">
            <v>0</v>
          </cell>
          <cell r="H1022">
            <v>0</v>
          </cell>
          <cell r="I1022">
            <v>1</v>
          </cell>
          <cell r="J1022">
            <v>0</v>
          </cell>
        </row>
        <row r="1023">
          <cell r="A1023" t="str">
            <v>2018-02-01 09:26:27</v>
          </cell>
          <cell r="B1023">
            <v>1</v>
          </cell>
          <cell r="C1023">
            <v>0</v>
          </cell>
          <cell r="D1023">
            <v>1</v>
          </cell>
          <cell r="E1023">
            <v>0</v>
          </cell>
          <cell r="F1023">
            <v>1</v>
          </cell>
          <cell r="G1023">
            <v>0</v>
          </cell>
          <cell r="H1023">
            <v>0</v>
          </cell>
          <cell r="I1023">
            <v>1</v>
          </cell>
          <cell r="J1023">
            <v>0</v>
          </cell>
        </row>
        <row r="1024">
          <cell r="A1024" t="str">
            <v>2018-02-01 09:26:34</v>
          </cell>
          <cell r="B1024">
            <v>1</v>
          </cell>
          <cell r="C1024">
            <v>0</v>
          </cell>
          <cell r="D1024">
            <v>1</v>
          </cell>
          <cell r="E1024">
            <v>0</v>
          </cell>
          <cell r="F1024">
            <v>1</v>
          </cell>
          <cell r="G1024">
            <v>0</v>
          </cell>
          <cell r="H1024">
            <v>0</v>
          </cell>
          <cell r="I1024">
            <v>1</v>
          </cell>
          <cell r="J1024">
            <v>0</v>
          </cell>
        </row>
        <row r="1025">
          <cell r="A1025" t="str">
            <v>2018-02-01 09:27:52</v>
          </cell>
          <cell r="B1025">
            <v>1</v>
          </cell>
          <cell r="C1025">
            <v>0</v>
          </cell>
          <cell r="D1025">
            <v>1</v>
          </cell>
          <cell r="E1025">
            <v>0</v>
          </cell>
          <cell r="F1025">
            <v>1</v>
          </cell>
          <cell r="G1025">
            <v>0</v>
          </cell>
          <cell r="H1025">
            <v>0</v>
          </cell>
          <cell r="I1025">
            <v>1</v>
          </cell>
          <cell r="J1025">
            <v>0</v>
          </cell>
        </row>
        <row r="1026">
          <cell r="A1026" t="str">
            <v>2018-02-01 09:28:39</v>
          </cell>
          <cell r="B1026">
            <v>1</v>
          </cell>
          <cell r="C1026">
            <v>0</v>
          </cell>
          <cell r="D1026">
            <v>1</v>
          </cell>
          <cell r="E1026">
            <v>0</v>
          </cell>
          <cell r="F1026">
            <v>1</v>
          </cell>
          <cell r="G1026">
            <v>0</v>
          </cell>
          <cell r="H1026">
            <v>0</v>
          </cell>
          <cell r="I1026">
            <v>1</v>
          </cell>
          <cell r="J1026">
            <v>0</v>
          </cell>
        </row>
        <row r="1027">
          <cell r="A1027" t="str">
            <v>2018-02-01 09:29:13</v>
          </cell>
          <cell r="B1027">
            <v>1</v>
          </cell>
          <cell r="C1027">
            <v>0</v>
          </cell>
          <cell r="D1027">
            <v>1</v>
          </cell>
          <cell r="E1027">
            <v>0</v>
          </cell>
          <cell r="F1027">
            <v>1</v>
          </cell>
          <cell r="G1027">
            <v>0</v>
          </cell>
          <cell r="H1027">
            <v>0</v>
          </cell>
          <cell r="I1027">
            <v>1</v>
          </cell>
          <cell r="J1027">
            <v>0</v>
          </cell>
        </row>
        <row r="1028">
          <cell r="A1028" t="str">
            <v>2018-02-01 09:29:50</v>
          </cell>
          <cell r="B1028">
            <v>1</v>
          </cell>
          <cell r="C1028">
            <v>0</v>
          </cell>
          <cell r="D1028">
            <v>1</v>
          </cell>
          <cell r="E1028">
            <v>0</v>
          </cell>
          <cell r="F1028">
            <v>1</v>
          </cell>
          <cell r="G1028">
            <v>0</v>
          </cell>
          <cell r="H1028">
            <v>0</v>
          </cell>
          <cell r="I1028">
            <v>1</v>
          </cell>
          <cell r="J1028">
            <v>0</v>
          </cell>
        </row>
        <row r="1029">
          <cell r="A1029" t="str">
            <v>2018-02-01 09:30:27</v>
          </cell>
          <cell r="B1029">
            <v>1</v>
          </cell>
          <cell r="C1029">
            <v>0</v>
          </cell>
          <cell r="D1029">
            <v>1</v>
          </cell>
          <cell r="E1029">
            <v>0</v>
          </cell>
          <cell r="F1029">
            <v>1</v>
          </cell>
          <cell r="G1029">
            <v>0</v>
          </cell>
          <cell r="H1029">
            <v>0</v>
          </cell>
          <cell r="I1029">
            <v>1</v>
          </cell>
          <cell r="J1029">
            <v>0</v>
          </cell>
        </row>
        <row r="1030">
          <cell r="A1030" t="str">
            <v>2018-02-01 09:30:35</v>
          </cell>
          <cell r="B1030">
            <v>1</v>
          </cell>
          <cell r="C1030">
            <v>0</v>
          </cell>
          <cell r="D1030">
            <v>1</v>
          </cell>
          <cell r="E1030">
            <v>0</v>
          </cell>
          <cell r="F1030">
            <v>1</v>
          </cell>
          <cell r="G1030">
            <v>0</v>
          </cell>
          <cell r="H1030">
            <v>0</v>
          </cell>
          <cell r="I1030">
            <v>1</v>
          </cell>
          <cell r="J1030">
            <v>0</v>
          </cell>
        </row>
        <row r="1031">
          <cell r="A1031" t="str">
            <v>2018-02-01 09:30:43</v>
          </cell>
          <cell r="B1031">
            <v>1</v>
          </cell>
          <cell r="C1031">
            <v>0</v>
          </cell>
          <cell r="D1031">
            <v>1</v>
          </cell>
          <cell r="E1031">
            <v>0</v>
          </cell>
          <cell r="F1031">
            <v>1</v>
          </cell>
          <cell r="G1031">
            <v>0</v>
          </cell>
          <cell r="H1031">
            <v>0</v>
          </cell>
          <cell r="I1031">
            <v>1</v>
          </cell>
          <cell r="J1031">
            <v>0</v>
          </cell>
        </row>
        <row r="1032">
          <cell r="A1032" t="str">
            <v>2018-02-01 09:32:16</v>
          </cell>
          <cell r="B1032">
            <v>1</v>
          </cell>
          <cell r="C1032">
            <v>0</v>
          </cell>
          <cell r="D1032">
            <v>1</v>
          </cell>
          <cell r="E1032">
            <v>0</v>
          </cell>
          <cell r="F1032">
            <v>1</v>
          </cell>
          <cell r="G1032">
            <v>0</v>
          </cell>
          <cell r="H1032">
            <v>0</v>
          </cell>
          <cell r="I1032">
            <v>1</v>
          </cell>
          <cell r="J1032">
            <v>0</v>
          </cell>
        </row>
        <row r="1033">
          <cell r="A1033" t="str">
            <v>2018-02-01 09:33:58</v>
          </cell>
          <cell r="B1033">
            <v>1</v>
          </cell>
          <cell r="C1033">
            <v>0</v>
          </cell>
          <cell r="D1033">
            <v>1</v>
          </cell>
          <cell r="E1033">
            <v>0</v>
          </cell>
          <cell r="F1033">
            <v>1</v>
          </cell>
          <cell r="G1033">
            <v>0</v>
          </cell>
          <cell r="H1033">
            <v>0</v>
          </cell>
          <cell r="I1033">
            <v>1</v>
          </cell>
          <cell r="J1033">
            <v>0</v>
          </cell>
        </row>
        <row r="1034">
          <cell r="A1034" t="str">
            <v>2018-02-01 09:34:00</v>
          </cell>
          <cell r="B1034">
            <v>1</v>
          </cell>
          <cell r="C1034">
            <v>0</v>
          </cell>
          <cell r="D1034">
            <v>1</v>
          </cell>
          <cell r="E1034">
            <v>0</v>
          </cell>
          <cell r="F1034">
            <v>1</v>
          </cell>
          <cell r="G1034">
            <v>0</v>
          </cell>
          <cell r="H1034">
            <v>0</v>
          </cell>
          <cell r="I1034">
            <v>1</v>
          </cell>
          <cell r="J1034">
            <v>0</v>
          </cell>
        </row>
        <row r="1035">
          <cell r="A1035" t="str">
            <v>2018-02-01 09:34:16</v>
          </cell>
          <cell r="B1035">
            <v>1</v>
          </cell>
          <cell r="C1035">
            <v>0</v>
          </cell>
          <cell r="D1035">
            <v>1</v>
          </cell>
          <cell r="E1035">
            <v>0</v>
          </cell>
          <cell r="F1035">
            <v>1</v>
          </cell>
          <cell r="G1035">
            <v>0</v>
          </cell>
          <cell r="H1035">
            <v>0</v>
          </cell>
          <cell r="I1035">
            <v>1</v>
          </cell>
          <cell r="J1035">
            <v>0</v>
          </cell>
        </row>
        <row r="1036">
          <cell r="A1036" t="str">
            <v>2018-02-01 09:35:06</v>
          </cell>
          <cell r="B1036">
            <v>1</v>
          </cell>
          <cell r="C1036">
            <v>1</v>
          </cell>
          <cell r="D1036">
            <v>1</v>
          </cell>
          <cell r="E1036">
            <v>0</v>
          </cell>
          <cell r="F1036">
            <v>1</v>
          </cell>
          <cell r="G1036">
            <v>0</v>
          </cell>
          <cell r="H1036">
            <v>0</v>
          </cell>
          <cell r="I1036">
            <v>1</v>
          </cell>
          <cell r="J1036">
            <v>0</v>
          </cell>
        </row>
        <row r="1037">
          <cell r="A1037" t="str">
            <v>2018-02-01 09:35:21</v>
          </cell>
          <cell r="B1037">
            <v>1</v>
          </cell>
          <cell r="C1037">
            <v>0</v>
          </cell>
          <cell r="D1037">
            <v>1</v>
          </cell>
          <cell r="E1037">
            <v>1</v>
          </cell>
          <cell r="F1037">
            <v>1</v>
          </cell>
          <cell r="G1037">
            <v>0</v>
          </cell>
          <cell r="H1037">
            <v>0</v>
          </cell>
          <cell r="I1037">
            <v>1</v>
          </cell>
          <cell r="J1037">
            <v>0</v>
          </cell>
        </row>
        <row r="1038">
          <cell r="A1038" t="str">
            <v>2018-02-01 09:35:23</v>
          </cell>
          <cell r="B1038">
            <v>1</v>
          </cell>
          <cell r="C1038">
            <v>0</v>
          </cell>
          <cell r="D1038">
            <v>1</v>
          </cell>
          <cell r="E1038">
            <v>0</v>
          </cell>
          <cell r="F1038">
            <v>1</v>
          </cell>
          <cell r="G1038">
            <v>0</v>
          </cell>
          <cell r="H1038">
            <v>0</v>
          </cell>
          <cell r="I1038">
            <v>1</v>
          </cell>
          <cell r="J1038">
            <v>0</v>
          </cell>
        </row>
        <row r="1039">
          <cell r="A1039" t="str">
            <v>2018-02-01 09:35:25</v>
          </cell>
          <cell r="B1039">
            <v>1</v>
          </cell>
          <cell r="C1039">
            <v>0</v>
          </cell>
          <cell r="D1039">
            <v>1</v>
          </cell>
          <cell r="E1039">
            <v>0</v>
          </cell>
          <cell r="F1039">
            <v>1</v>
          </cell>
          <cell r="G1039">
            <v>0</v>
          </cell>
          <cell r="H1039">
            <v>0</v>
          </cell>
          <cell r="I1039">
            <v>1</v>
          </cell>
          <cell r="J1039">
            <v>0</v>
          </cell>
        </row>
        <row r="1040">
          <cell r="A1040" t="str">
            <v>2018-02-01 09:36:26</v>
          </cell>
          <cell r="B1040">
            <v>1</v>
          </cell>
          <cell r="C1040">
            <v>0</v>
          </cell>
          <cell r="D1040">
            <v>1</v>
          </cell>
          <cell r="E1040">
            <v>0</v>
          </cell>
          <cell r="F1040">
            <v>1</v>
          </cell>
          <cell r="G1040">
            <v>0</v>
          </cell>
          <cell r="H1040">
            <v>0</v>
          </cell>
          <cell r="I1040">
            <v>1</v>
          </cell>
          <cell r="J1040">
            <v>0</v>
          </cell>
        </row>
        <row r="1041">
          <cell r="A1041" t="str">
            <v>2018-02-01 09:36:36</v>
          </cell>
          <cell r="B1041">
            <v>1</v>
          </cell>
          <cell r="C1041">
            <v>0</v>
          </cell>
          <cell r="D1041">
            <v>1</v>
          </cell>
          <cell r="E1041">
            <v>0</v>
          </cell>
          <cell r="F1041">
            <v>1</v>
          </cell>
          <cell r="G1041">
            <v>0</v>
          </cell>
          <cell r="H1041">
            <v>0</v>
          </cell>
          <cell r="I1041">
            <v>1</v>
          </cell>
          <cell r="J1041">
            <v>0</v>
          </cell>
        </row>
        <row r="1042">
          <cell r="A1042" t="str">
            <v>2018-02-01 09:37:36</v>
          </cell>
          <cell r="B1042">
            <v>1</v>
          </cell>
          <cell r="C1042">
            <v>0</v>
          </cell>
          <cell r="D1042">
            <v>1</v>
          </cell>
          <cell r="E1042">
            <v>0</v>
          </cell>
          <cell r="F1042">
            <v>1</v>
          </cell>
          <cell r="G1042">
            <v>0</v>
          </cell>
          <cell r="H1042">
            <v>0</v>
          </cell>
          <cell r="I1042">
            <v>1</v>
          </cell>
          <cell r="J1042">
            <v>0</v>
          </cell>
        </row>
        <row r="1043">
          <cell r="A1043" t="str">
            <v>2018-02-01 09:38:24</v>
          </cell>
          <cell r="B1043">
            <v>1</v>
          </cell>
          <cell r="C1043">
            <v>0</v>
          </cell>
          <cell r="D1043">
            <v>1</v>
          </cell>
          <cell r="E1043">
            <v>0</v>
          </cell>
          <cell r="F1043">
            <v>1</v>
          </cell>
          <cell r="G1043">
            <v>0</v>
          </cell>
          <cell r="H1043">
            <v>0</v>
          </cell>
          <cell r="I1043">
            <v>1</v>
          </cell>
          <cell r="J1043">
            <v>0</v>
          </cell>
        </row>
        <row r="1044">
          <cell r="A1044" t="str">
            <v>2018-02-01 09:38:44</v>
          </cell>
          <cell r="B1044">
            <v>1</v>
          </cell>
          <cell r="C1044">
            <v>0</v>
          </cell>
          <cell r="D1044">
            <v>1</v>
          </cell>
          <cell r="E1044">
            <v>0</v>
          </cell>
          <cell r="F1044">
            <v>1</v>
          </cell>
          <cell r="G1044">
            <v>0</v>
          </cell>
          <cell r="H1044">
            <v>0</v>
          </cell>
          <cell r="I1044">
            <v>1</v>
          </cell>
          <cell r="J1044">
            <v>0</v>
          </cell>
        </row>
        <row r="1045">
          <cell r="A1045" t="str">
            <v>2018-02-01 09:41:31</v>
          </cell>
          <cell r="B1045">
            <v>1</v>
          </cell>
          <cell r="C1045">
            <v>0</v>
          </cell>
          <cell r="D1045">
            <v>1</v>
          </cell>
          <cell r="E1045">
            <v>0</v>
          </cell>
          <cell r="F1045">
            <v>1</v>
          </cell>
          <cell r="G1045">
            <v>0</v>
          </cell>
          <cell r="H1045">
            <v>0</v>
          </cell>
          <cell r="I1045">
            <v>1</v>
          </cell>
          <cell r="J1045">
            <v>0</v>
          </cell>
        </row>
        <row r="1046">
          <cell r="A1046" t="str">
            <v>2018-02-01 09:42:23</v>
          </cell>
          <cell r="B1046">
            <v>1</v>
          </cell>
          <cell r="C1046">
            <v>0</v>
          </cell>
          <cell r="D1046">
            <v>1</v>
          </cell>
          <cell r="E1046">
            <v>0</v>
          </cell>
          <cell r="F1046">
            <v>1</v>
          </cell>
          <cell r="G1046">
            <v>1</v>
          </cell>
          <cell r="H1046">
            <v>0</v>
          </cell>
          <cell r="I1046">
            <v>1</v>
          </cell>
          <cell r="J1046">
            <v>0</v>
          </cell>
        </row>
        <row r="1047">
          <cell r="A1047" t="str">
            <v>2018-02-01 09:43:28</v>
          </cell>
          <cell r="B1047">
            <v>1</v>
          </cell>
          <cell r="C1047">
            <v>0</v>
          </cell>
          <cell r="D1047">
            <v>1</v>
          </cell>
          <cell r="E1047">
            <v>0</v>
          </cell>
          <cell r="F1047">
            <v>1</v>
          </cell>
          <cell r="G1047">
            <v>0</v>
          </cell>
          <cell r="H1047">
            <v>0</v>
          </cell>
          <cell r="I1047">
            <v>1</v>
          </cell>
          <cell r="J1047">
            <v>0</v>
          </cell>
        </row>
        <row r="1048">
          <cell r="A1048" t="str">
            <v>2018-02-01 09:46:12</v>
          </cell>
          <cell r="B1048">
            <v>1</v>
          </cell>
          <cell r="C1048">
            <v>0</v>
          </cell>
          <cell r="D1048">
            <v>1</v>
          </cell>
          <cell r="E1048">
            <v>0</v>
          </cell>
          <cell r="F1048">
            <v>1</v>
          </cell>
          <cell r="G1048">
            <v>0</v>
          </cell>
          <cell r="H1048">
            <v>0</v>
          </cell>
          <cell r="I1048">
            <v>1</v>
          </cell>
          <cell r="J1048">
            <v>0</v>
          </cell>
        </row>
        <row r="1049">
          <cell r="A1049" t="str">
            <v>2018-02-01 09:46:32</v>
          </cell>
          <cell r="B1049">
            <v>1</v>
          </cell>
          <cell r="C1049">
            <v>0</v>
          </cell>
          <cell r="D1049">
            <v>1</v>
          </cell>
          <cell r="E1049">
            <v>0</v>
          </cell>
          <cell r="F1049">
            <v>1</v>
          </cell>
          <cell r="G1049">
            <v>0</v>
          </cell>
          <cell r="H1049">
            <v>0</v>
          </cell>
          <cell r="I1049">
            <v>1</v>
          </cell>
          <cell r="J1049">
            <v>0</v>
          </cell>
        </row>
        <row r="1050">
          <cell r="A1050" t="str">
            <v>2018-02-01 09:48:43</v>
          </cell>
          <cell r="B1050">
            <v>1</v>
          </cell>
          <cell r="C1050">
            <v>0</v>
          </cell>
          <cell r="D1050">
            <v>1</v>
          </cell>
          <cell r="E1050">
            <v>1</v>
          </cell>
          <cell r="F1050">
            <v>1</v>
          </cell>
          <cell r="G1050">
            <v>0</v>
          </cell>
          <cell r="H1050">
            <v>0</v>
          </cell>
          <cell r="I1050">
            <v>1</v>
          </cell>
          <cell r="J1050">
            <v>0</v>
          </cell>
        </row>
        <row r="1051">
          <cell r="A1051" t="str">
            <v>2018-02-01 09:49:57</v>
          </cell>
          <cell r="B1051">
            <v>1</v>
          </cell>
          <cell r="C1051">
            <v>0</v>
          </cell>
          <cell r="D1051">
            <v>1</v>
          </cell>
          <cell r="E1051">
            <v>0</v>
          </cell>
          <cell r="F1051">
            <v>1</v>
          </cell>
          <cell r="G1051">
            <v>0</v>
          </cell>
          <cell r="H1051">
            <v>0</v>
          </cell>
          <cell r="I1051">
            <v>1</v>
          </cell>
          <cell r="J1051">
            <v>0</v>
          </cell>
        </row>
        <row r="1052">
          <cell r="A1052" t="str">
            <v>2018-02-01 09:53:05</v>
          </cell>
          <cell r="B1052">
            <v>1</v>
          </cell>
          <cell r="C1052">
            <v>0</v>
          </cell>
          <cell r="D1052">
            <v>1</v>
          </cell>
          <cell r="E1052">
            <v>0</v>
          </cell>
          <cell r="F1052">
            <v>1</v>
          </cell>
          <cell r="G1052">
            <v>0</v>
          </cell>
          <cell r="H1052">
            <v>0</v>
          </cell>
          <cell r="I1052">
            <v>1</v>
          </cell>
          <cell r="J1052">
            <v>0</v>
          </cell>
        </row>
        <row r="1053">
          <cell r="A1053" t="str">
            <v>2018-02-01 10:02:24</v>
          </cell>
          <cell r="B1053">
            <v>1</v>
          </cell>
          <cell r="C1053">
            <v>0</v>
          </cell>
          <cell r="D1053">
            <v>1</v>
          </cell>
          <cell r="E1053">
            <v>1</v>
          </cell>
          <cell r="F1053">
            <v>1</v>
          </cell>
          <cell r="G1053">
            <v>0</v>
          </cell>
          <cell r="H1053">
            <v>0</v>
          </cell>
          <cell r="I1053">
            <v>1</v>
          </cell>
          <cell r="J1053">
            <v>0</v>
          </cell>
        </row>
        <row r="1054">
          <cell r="A1054" t="str">
            <v>2018-02-01 11:14:42</v>
          </cell>
          <cell r="B1054">
            <v>1</v>
          </cell>
          <cell r="C1054">
            <v>0</v>
          </cell>
          <cell r="D1054">
            <v>1</v>
          </cell>
          <cell r="E1054">
            <v>0</v>
          </cell>
          <cell r="F1054">
            <v>1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</row>
        <row r="1055">
          <cell r="A1055" t="str">
            <v>2018-02-01 12:29:09</v>
          </cell>
          <cell r="B1055">
            <v>1</v>
          </cell>
          <cell r="C1055">
            <v>0</v>
          </cell>
          <cell r="D1055">
            <v>1</v>
          </cell>
          <cell r="E1055">
            <v>0</v>
          </cell>
          <cell r="F1055">
            <v>1</v>
          </cell>
          <cell r="G1055">
            <v>0</v>
          </cell>
          <cell r="H1055">
            <v>0</v>
          </cell>
          <cell r="I1055">
            <v>1</v>
          </cell>
          <cell r="J1055">
            <v>0</v>
          </cell>
        </row>
        <row r="1056">
          <cell r="A1056" t="str">
            <v>2018-02-01 12:51:54</v>
          </cell>
          <cell r="B1056">
            <v>1</v>
          </cell>
          <cell r="C1056">
            <v>0</v>
          </cell>
          <cell r="D1056">
            <v>1</v>
          </cell>
          <cell r="E1056">
            <v>0</v>
          </cell>
          <cell r="F1056">
            <v>1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</row>
        <row r="1057">
          <cell r="A1057" t="str">
            <v>2018-02-01 12:59:26</v>
          </cell>
          <cell r="B1057">
            <v>1</v>
          </cell>
          <cell r="C1057">
            <v>0</v>
          </cell>
          <cell r="D1057">
            <v>1</v>
          </cell>
          <cell r="E1057">
            <v>0</v>
          </cell>
          <cell r="F1057">
            <v>1</v>
          </cell>
          <cell r="G1057">
            <v>0</v>
          </cell>
          <cell r="H1057">
            <v>0</v>
          </cell>
          <cell r="I1057">
            <v>1</v>
          </cell>
          <cell r="J1057">
            <v>0</v>
          </cell>
        </row>
        <row r="1058">
          <cell r="A1058" t="str">
            <v>2018-02-01 13:01:50</v>
          </cell>
          <cell r="B1058">
            <v>1</v>
          </cell>
          <cell r="C1058">
            <v>0</v>
          </cell>
          <cell r="D1058">
            <v>1</v>
          </cell>
          <cell r="E1058">
            <v>1</v>
          </cell>
          <cell r="F1058">
            <v>1</v>
          </cell>
          <cell r="G1058">
            <v>0</v>
          </cell>
          <cell r="H1058">
            <v>0</v>
          </cell>
          <cell r="I1058">
            <v>1</v>
          </cell>
          <cell r="J1058">
            <v>0</v>
          </cell>
        </row>
        <row r="1059">
          <cell r="A1059" t="str">
            <v>2018-02-01 13:05:54</v>
          </cell>
          <cell r="B1059">
            <v>1</v>
          </cell>
          <cell r="C1059">
            <v>0</v>
          </cell>
          <cell r="D1059">
            <v>1</v>
          </cell>
          <cell r="E1059">
            <v>0</v>
          </cell>
          <cell r="F1059">
            <v>1</v>
          </cell>
          <cell r="G1059">
            <v>0</v>
          </cell>
          <cell r="H1059">
            <v>0</v>
          </cell>
          <cell r="I1059">
            <v>1</v>
          </cell>
          <cell r="J1059">
            <v>0</v>
          </cell>
        </row>
        <row r="1060">
          <cell r="A1060" t="str">
            <v>2018-02-01 13:07:01</v>
          </cell>
          <cell r="B1060">
            <v>1</v>
          </cell>
          <cell r="C1060">
            <v>0</v>
          </cell>
          <cell r="D1060">
            <v>1</v>
          </cell>
          <cell r="E1060">
            <v>0</v>
          </cell>
          <cell r="F1060">
            <v>1</v>
          </cell>
          <cell r="G1060">
            <v>0</v>
          </cell>
          <cell r="H1060">
            <v>0</v>
          </cell>
          <cell r="I1060">
            <v>1</v>
          </cell>
          <cell r="J1060">
            <v>0</v>
          </cell>
        </row>
        <row r="1061">
          <cell r="A1061" t="str">
            <v>2018-02-01 13:15:53</v>
          </cell>
          <cell r="B1061">
            <v>1</v>
          </cell>
          <cell r="C1061">
            <v>0</v>
          </cell>
          <cell r="D1061">
            <v>1</v>
          </cell>
          <cell r="E1061">
            <v>0</v>
          </cell>
          <cell r="F1061">
            <v>1</v>
          </cell>
          <cell r="G1061">
            <v>0</v>
          </cell>
          <cell r="H1061">
            <v>0</v>
          </cell>
          <cell r="I1061">
            <v>1</v>
          </cell>
          <cell r="J1061">
            <v>0</v>
          </cell>
        </row>
        <row r="1062">
          <cell r="A1062" t="str">
            <v>2018-02-01 13:17:46</v>
          </cell>
          <cell r="B1062">
            <v>1</v>
          </cell>
          <cell r="C1062">
            <v>0</v>
          </cell>
          <cell r="D1062">
            <v>1</v>
          </cell>
          <cell r="E1062">
            <v>0</v>
          </cell>
          <cell r="F1062">
            <v>1</v>
          </cell>
          <cell r="G1062">
            <v>0</v>
          </cell>
          <cell r="H1062">
            <v>0</v>
          </cell>
          <cell r="I1062">
            <v>1</v>
          </cell>
          <cell r="J1062">
            <v>0</v>
          </cell>
        </row>
        <row r="1063">
          <cell r="A1063" t="str">
            <v>2018-02-01 13:17:47</v>
          </cell>
          <cell r="B1063">
            <v>1</v>
          </cell>
          <cell r="C1063">
            <v>0</v>
          </cell>
          <cell r="D1063">
            <v>1</v>
          </cell>
          <cell r="E1063">
            <v>0</v>
          </cell>
          <cell r="F1063">
            <v>1</v>
          </cell>
          <cell r="G1063">
            <v>0</v>
          </cell>
          <cell r="H1063">
            <v>0</v>
          </cell>
          <cell r="I1063">
            <v>1</v>
          </cell>
          <cell r="J1063">
            <v>0</v>
          </cell>
        </row>
        <row r="1064">
          <cell r="A1064" t="str">
            <v>2018-02-01 13:20:22</v>
          </cell>
          <cell r="B1064">
            <v>1</v>
          </cell>
          <cell r="C1064">
            <v>0</v>
          </cell>
          <cell r="D1064">
            <v>1</v>
          </cell>
          <cell r="E1064">
            <v>1</v>
          </cell>
          <cell r="F1064">
            <v>1</v>
          </cell>
          <cell r="G1064">
            <v>0</v>
          </cell>
          <cell r="H1064">
            <v>0</v>
          </cell>
          <cell r="I1064">
            <v>1</v>
          </cell>
          <cell r="J1064">
            <v>0</v>
          </cell>
        </row>
        <row r="1065">
          <cell r="A1065" t="str">
            <v>2018-02-01 13:20:32</v>
          </cell>
          <cell r="B1065">
            <v>1</v>
          </cell>
          <cell r="C1065">
            <v>0</v>
          </cell>
          <cell r="D1065">
            <v>1</v>
          </cell>
          <cell r="E1065">
            <v>0</v>
          </cell>
          <cell r="F1065">
            <v>1</v>
          </cell>
          <cell r="G1065">
            <v>0</v>
          </cell>
          <cell r="H1065">
            <v>0</v>
          </cell>
          <cell r="I1065">
            <v>1</v>
          </cell>
          <cell r="J1065">
            <v>0</v>
          </cell>
        </row>
        <row r="1066">
          <cell r="A1066" t="str">
            <v>2018-02-01 13:25:51</v>
          </cell>
          <cell r="B1066">
            <v>1</v>
          </cell>
          <cell r="C1066">
            <v>0</v>
          </cell>
          <cell r="D1066">
            <v>1</v>
          </cell>
          <cell r="E1066">
            <v>1</v>
          </cell>
          <cell r="F1066">
            <v>1</v>
          </cell>
          <cell r="G1066">
            <v>0</v>
          </cell>
          <cell r="H1066">
            <v>0</v>
          </cell>
          <cell r="I1066">
            <v>1</v>
          </cell>
          <cell r="J1066">
            <v>0</v>
          </cell>
        </row>
        <row r="1067">
          <cell r="A1067" t="str">
            <v>2018-02-01 13:28:22</v>
          </cell>
          <cell r="B1067">
            <v>1</v>
          </cell>
          <cell r="C1067">
            <v>0</v>
          </cell>
          <cell r="D1067">
            <v>1</v>
          </cell>
          <cell r="E1067">
            <v>0</v>
          </cell>
          <cell r="F1067">
            <v>1</v>
          </cell>
          <cell r="G1067">
            <v>0</v>
          </cell>
          <cell r="H1067">
            <v>0</v>
          </cell>
          <cell r="I1067">
            <v>1</v>
          </cell>
          <cell r="J1067">
            <v>0</v>
          </cell>
        </row>
        <row r="1068">
          <cell r="A1068" t="str">
            <v>2018-02-01 13:28:35</v>
          </cell>
          <cell r="B1068">
            <v>1</v>
          </cell>
          <cell r="C1068">
            <v>0</v>
          </cell>
          <cell r="D1068">
            <v>1</v>
          </cell>
          <cell r="E1068">
            <v>1</v>
          </cell>
          <cell r="F1068">
            <v>1</v>
          </cell>
          <cell r="G1068">
            <v>0</v>
          </cell>
          <cell r="H1068">
            <v>0</v>
          </cell>
          <cell r="I1068">
            <v>1</v>
          </cell>
          <cell r="J1068">
            <v>0</v>
          </cell>
        </row>
        <row r="1069">
          <cell r="A1069" t="str">
            <v>2018-02-01 13:30:38</v>
          </cell>
          <cell r="B1069">
            <v>1</v>
          </cell>
          <cell r="C1069">
            <v>0</v>
          </cell>
          <cell r="D1069">
            <v>1</v>
          </cell>
          <cell r="E1069">
            <v>0</v>
          </cell>
          <cell r="F1069">
            <v>1</v>
          </cell>
          <cell r="G1069">
            <v>0</v>
          </cell>
          <cell r="H1069">
            <v>0</v>
          </cell>
          <cell r="I1069">
            <v>1</v>
          </cell>
          <cell r="J1069">
            <v>0</v>
          </cell>
        </row>
        <row r="1070">
          <cell r="A1070" t="str">
            <v>2018-02-01 13:32:05</v>
          </cell>
          <cell r="B1070">
            <v>1</v>
          </cell>
          <cell r="C1070">
            <v>0</v>
          </cell>
          <cell r="D1070">
            <v>1</v>
          </cell>
          <cell r="E1070">
            <v>1</v>
          </cell>
          <cell r="F1070">
            <v>1</v>
          </cell>
          <cell r="G1070">
            <v>1</v>
          </cell>
          <cell r="H1070">
            <v>0</v>
          </cell>
          <cell r="I1070">
            <v>1</v>
          </cell>
          <cell r="J1070">
            <v>0</v>
          </cell>
        </row>
        <row r="1071">
          <cell r="A1071" t="str">
            <v>2018-02-01 13:33:58</v>
          </cell>
          <cell r="B1071">
            <v>1</v>
          </cell>
          <cell r="C1071">
            <v>0</v>
          </cell>
          <cell r="D1071">
            <v>1</v>
          </cell>
          <cell r="E1071">
            <v>0</v>
          </cell>
          <cell r="F1071">
            <v>1</v>
          </cell>
          <cell r="G1071">
            <v>0</v>
          </cell>
          <cell r="H1071">
            <v>0</v>
          </cell>
          <cell r="I1071">
            <v>1</v>
          </cell>
          <cell r="J1071">
            <v>0</v>
          </cell>
        </row>
        <row r="1072">
          <cell r="A1072" t="str">
            <v>2018-02-01 13:44:43</v>
          </cell>
          <cell r="B1072">
            <v>1</v>
          </cell>
          <cell r="C1072">
            <v>0</v>
          </cell>
          <cell r="D1072">
            <v>1</v>
          </cell>
          <cell r="E1072">
            <v>0</v>
          </cell>
          <cell r="F1072">
            <v>1</v>
          </cell>
          <cell r="G1072">
            <v>0</v>
          </cell>
          <cell r="H1072">
            <v>0</v>
          </cell>
          <cell r="I1072">
            <v>1</v>
          </cell>
          <cell r="J1072">
            <v>0</v>
          </cell>
        </row>
        <row r="1073">
          <cell r="A1073" t="str">
            <v>2018-02-01 19:54:29</v>
          </cell>
          <cell r="B1073">
            <v>1</v>
          </cell>
          <cell r="C1073">
            <v>0</v>
          </cell>
          <cell r="D1073">
            <v>1</v>
          </cell>
          <cell r="E1073">
            <v>0</v>
          </cell>
          <cell r="F1073">
            <v>1</v>
          </cell>
          <cell r="G1073">
            <v>0</v>
          </cell>
          <cell r="H1073">
            <v>0</v>
          </cell>
          <cell r="I1073">
            <v>1</v>
          </cell>
          <cell r="J1073">
            <v>0</v>
          </cell>
        </row>
        <row r="1074">
          <cell r="A1074" t="str">
            <v>2018-02-01 20:35:06</v>
          </cell>
          <cell r="B1074">
            <v>1</v>
          </cell>
          <cell r="C1074">
            <v>0</v>
          </cell>
          <cell r="D1074">
            <v>1</v>
          </cell>
          <cell r="E1074">
            <v>0</v>
          </cell>
          <cell r="F1074">
            <v>1</v>
          </cell>
          <cell r="G1074">
            <v>0</v>
          </cell>
          <cell r="H1074">
            <v>0</v>
          </cell>
          <cell r="I1074">
            <v>1</v>
          </cell>
          <cell r="J1074">
            <v>0</v>
          </cell>
        </row>
        <row r="1075">
          <cell r="A1075" t="str">
            <v>2018-02-01 21:20:08</v>
          </cell>
          <cell r="B1075">
            <v>1</v>
          </cell>
          <cell r="C1075">
            <v>0</v>
          </cell>
          <cell r="D1075">
            <v>1</v>
          </cell>
          <cell r="E1075">
            <v>0</v>
          </cell>
          <cell r="F1075">
            <v>1</v>
          </cell>
          <cell r="G1075">
            <v>0</v>
          </cell>
          <cell r="H1075">
            <v>0</v>
          </cell>
          <cell r="I1075">
            <v>1</v>
          </cell>
          <cell r="J1075">
            <v>0</v>
          </cell>
        </row>
        <row r="1076">
          <cell r="A1076" t="str">
            <v>2018-02-01 23:01:22</v>
          </cell>
          <cell r="B1076">
            <v>1</v>
          </cell>
          <cell r="C1076">
            <v>0</v>
          </cell>
          <cell r="D1076">
            <v>1</v>
          </cell>
          <cell r="E1076">
            <v>0</v>
          </cell>
          <cell r="F1076">
            <v>1</v>
          </cell>
          <cell r="G1076">
            <v>1</v>
          </cell>
          <cell r="H1076">
            <v>0</v>
          </cell>
          <cell r="I1076">
            <v>0</v>
          </cell>
          <cell r="J1076">
            <v>0</v>
          </cell>
        </row>
        <row r="1077">
          <cell r="A1077" t="str">
            <v>2018-02-02 08:01:52</v>
          </cell>
          <cell r="B1077">
            <v>1</v>
          </cell>
          <cell r="C1077">
            <v>0</v>
          </cell>
          <cell r="D1077">
            <v>1</v>
          </cell>
          <cell r="E1077">
            <v>0</v>
          </cell>
          <cell r="F1077">
            <v>1</v>
          </cell>
          <cell r="G1077">
            <v>0</v>
          </cell>
          <cell r="H1077">
            <v>0</v>
          </cell>
          <cell r="I1077">
            <v>1</v>
          </cell>
          <cell r="J1077">
            <v>0</v>
          </cell>
        </row>
        <row r="1078">
          <cell r="A1078" t="str">
            <v>2018-02-02 08:02:12</v>
          </cell>
          <cell r="B1078">
            <v>1</v>
          </cell>
          <cell r="C1078">
            <v>0</v>
          </cell>
          <cell r="D1078">
            <v>1</v>
          </cell>
          <cell r="E1078">
            <v>0</v>
          </cell>
          <cell r="F1078">
            <v>1</v>
          </cell>
          <cell r="G1078">
            <v>0</v>
          </cell>
          <cell r="H1078">
            <v>0</v>
          </cell>
          <cell r="I1078">
            <v>1</v>
          </cell>
          <cell r="J1078">
            <v>0</v>
          </cell>
        </row>
        <row r="1079">
          <cell r="A1079" t="str">
            <v>2018-02-02 08:02:34</v>
          </cell>
          <cell r="B1079">
            <v>1</v>
          </cell>
          <cell r="C1079">
            <v>0</v>
          </cell>
          <cell r="D1079">
            <v>1</v>
          </cell>
          <cell r="E1079">
            <v>1</v>
          </cell>
          <cell r="F1079">
            <v>1</v>
          </cell>
          <cell r="G1079">
            <v>0</v>
          </cell>
          <cell r="H1079">
            <v>0</v>
          </cell>
          <cell r="I1079">
            <v>1</v>
          </cell>
          <cell r="J1079">
            <v>0</v>
          </cell>
        </row>
        <row r="1080">
          <cell r="A1080" t="str">
            <v>2018-02-02 08:03:13</v>
          </cell>
          <cell r="B1080">
            <v>1</v>
          </cell>
          <cell r="C1080">
            <v>0</v>
          </cell>
          <cell r="D1080">
            <v>1</v>
          </cell>
          <cell r="E1080">
            <v>0</v>
          </cell>
          <cell r="F1080">
            <v>1</v>
          </cell>
          <cell r="G1080">
            <v>0</v>
          </cell>
          <cell r="H1080">
            <v>0</v>
          </cell>
          <cell r="I1080">
            <v>1</v>
          </cell>
          <cell r="J1080">
            <v>0</v>
          </cell>
        </row>
        <row r="1081">
          <cell r="A1081" t="str">
            <v>2018-02-02 08:03:32</v>
          </cell>
          <cell r="B1081">
            <v>1</v>
          </cell>
          <cell r="C1081">
            <v>0</v>
          </cell>
          <cell r="D1081">
            <v>1</v>
          </cell>
          <cell r="E1081">
            <v>0</v>
          </cell>
          <cell r="F1081">
            <v>1</v>
          </cell>
          <cell r="G1081">
            <v>0</v>
          </cell>
          <cell r="H1081">
            <v>0</v>
          </cell>
          <cell r="I1081">
            <v>1</v>
          </cell>
          <cell r="J1081">
            <v>0</v>
          </cell>
        </row>
        <row r="1082">
          <cell r="A1082" t="str">
            <v>2018-02-02 08:05:11</v>
          </cell>
          <cell r="B1082">
            <v>1</v>
          </cell>
          <cell r="C1082">
            <v>0</v>
          </cell>
          <cell r="D1082">
            <v>1</v>
          </cell>
          <cell r="E1082">
            <v>0</v>
          </cell>
          <cell r="F1082">
            <v>1</v>
          </cell>
          <cell r="G1082">
            <v>0</v>
          </cell>
          <cell r="H1082">
            <v>0</v>
          </cell>
          <cell r="I1082">
            <v>1</v>
          </cell>
          <cell r="J1082">
            <v>0</v>
          </cell>
        </row>
        <row r="1083">
          <cell r="A1083" t="str">
            <v>2018-02-02 08:05:46</v>
          </cell>
          <cell r="B1083">
            <v>1</v>
          </cell>
          <cell r="C1083">
            <v>0</v>
          </cell>
          <cell r="D1083">
            <v>1</v>
          </cell>
          <cell r="E1083">
            <v>0</v>
          </cell>
          <cell r="F1083">
            <v>1</v>
          </cell>
          <cell r="G1083">
            <v>0</v>
          </cell>
          <cell r="H1083">
            <v>0</v>
          </cell>
          <cell r="I1083">
            <v>1</v>
          </cell>
          <cell r="J1083">
            <v>0</v>
          </cell>
        </row>
        <row r="1084">
          <cell r="A1084" t="str">
            <v>2018-02-02 08:05:49</v>
          </cell>
          <cell r="B1084">
            <v>1</v>
          </cell>
          <cell r="C1084">
            <v>0</v>
          </cell>
          <cell r="D1084">
            <v>1</v>
          </cell>
          <cell r="E1084">
            <v>0</v>
          </cell>
          <cell r="F1084">
            <v>1</v>
          </cell>
          <cell r="G1084">
            <v>0</v>
          </cell>
          <cell r="H1084">
            <v>0</v>
          </cell>
          <cell r="I1084">
            <v>1</v>
          </cell>
          <cell r="J1084">
            <v>0</v>
          </cell>
        </row>
        <row r="1085">
          <cell r="A1085" t="str">
            <v>2018-02-02 08:06:09</v>
          </cell>
          <cell r="B1085">
            <v>1</v>
          </cell>
          <cell r="C1085">
            <v>0</v>
          </cell>
          <cell r="D1085">
            <v>1</v>
          </cell>
          <cell r="E1085">
            <v>0</v>
          </cell>
          <cell r="F1085">
            <v>1</v>
          </cell>
          <cell r="G1085">
            <v>0</v>
          </cell>
          <cell r="H1085">
            <v>0</v>
          </cell>
          <cell r="I1085">
            <v>1</v>
          </cell>
          <cell r="J1085">
            <v>0</v>
          </cell>
        </row>
        <row r="1086">
          <cell r="A1086" t="str">
            <v>2018-02-02 08:06:44</v>
          </cell>
          <cell r="B1086">
            <v>1</v>
          </cell>
          <cell r="C1086">
            <v>0</v>
          </cell>
          <cell r="D1086">
            <v>1</v>
          </cell>
          <cell r="E1086">
            <v>1</v>
          </cell>
          <cell r="F1086">
            <v>1</v>
          </cell>
          <cell r="G1086">
            <v>0</v>
          </cell>
          <cell r="H1086">
            <v>0</v>
          </cell>
          <cell r="I1086">
            <v>1</v>
          </cell>
          <cell r="J1086">
            <v>0</v>
          </cell>
        </row>
        <row r="1087">
          <cell r="A1087" t="str">
            <v>2018-02-02 08:07:30</v>
          </cell>
          <cell r="B1087">
            <v>1</v>
          </cell>
          <cell r="C1087">
            <v>0</v>
          </cell>
          <cell r="D1087">
            <v>1</v>
          </cell>
          <cell r="E1087">
            <v>0</v>
          </cell>
          <cell r="F1087">
            <v>1</v>
          </cell>
          <cell r="G1087">
            <v>0</v>
          </cell>
          <cell r="H1087">
            <v>0</v>
          </cell>
          <cell r="I1087">
            <v>1</v>
          </cell>
          <cell r="J1087">
            <v>0</v>
          </cell>
        </row>
        <row r="1088">
          <cell r="A1088" t="str">
            <v>2018-02-02 08:07:46</v>
          </cell>
          <cell r="B1088">
            <v>1</v>
          </cell>
          <cell r="C1088">
            <v>0</v>
          </cell>
          <cell r="D1088">
            <v>1</v>
          </cell>
          <cell r="E1088">
            <v>1</v>
          </cell>
          <cell r="F1088">
            <v>1</v>
          </cell>
          <cell r="G1088">
            <v>0</v>
          </cell>
          <cell r="H1088">
            <v>0</v>
          </cell>
          <cell r="I1088">
            <v>1</v>
          </cell>
          <cell r="J1088">
            <v>0</v>
          </cell>
        </row>
        <row r="1089">
          <cell r="A1089" t="str">
            <v>2018-02-02 08:09:01</v>
          </cell>
          <cell r="B1089">
            <v>1</v>
          </cell>
          <cell r="C1089">
            <v>0</v>
          </cell>
          <cell r="D1089">
            <v>1</v>
          </cell>
          <cell r="E1089">
            <v>0</v>
          </cell>
          <cell r="F1089">
            <v>1</v>
          </cell>
          <cell r="G1089">
            <v>0</v>
          </cell>
          <cell r="H1089">
            <v>0</v>
          </cell>
          <cell r="I1089">
            <v>1</v>
          </cell>
          <cell r="J1089">
            <v>0</v>
          </cell>
        </row>
        <row r="1090">
          <cell r="A1090" t="str">
            <v>2018-02-02 08:09:14</v>
          </cell>
          <cell r="B1090">
            <v>1</v>
          </cell>
          <cell r="C1090">
            <v>0</v>
          </cell>
          <cell r="D1090">
            <v>1</v>
          </cell>
          <cell r="E1090">
            <v>0</v>
          </cell>
          <cell r="F1090">
            <v>1</v>
          </cell>
          <cell r="G1090">
            <v>0</v>
          </cell>
          <cell r="H1090">
            <v>0</v>
          </cell>
          <cell r="I1090">
            <v>1</v>
          </cell>
          <cell r="J1090">
            <v>0</v>
          </cell>
        </row>
        <row r="1091">
          <cell r="A1091" t="str">
            <v>2018-02-02 08:09:28</v>
          </cell>
          <cell r="B1091">
            <v>1</v>
          </cell>
          <cell r="C1091">
            <v>0</v>
          </cell>
          <cell r="D1091">
            <v>1</v>
          </cell>
          <cell r="E1091">
            <v>0</v>
          </cell>
          <cell r="F1091">
            <v>1</v>
          </cell>
          <cell r="G1091">
            <v>0</v>
          </cell>
          <cell r="H1091">
            <v>0</v>
          </cell>
          <cell r="I1091">
            <v>1</v>
          </cell>
          <cell r="J1091">
            <v>0</v>
          </cell>
        </row>
        <row r="1092">
          <cell r="A1092" t="str">
            <v>2018-02-02 08:09:46</v>
          </cell>
          <cell r="B1092">
            <v>1</v>
          </cell>
          <cell r="C1092">
            <v>0</v>
          </cell>
          <cell r="D1092">
            <v>1</v>
          </cell>
          <cell r="E1092">
            <v>0</v>
          </cell>
          <cell r="F1092">
            <v>1</v>
          </cell>
          <cell r="G1092">
            <v>0</v>
          </cell>
          <cell r="H1092">
            <v>0</v>
          </cell>
          <cell r="I1092">
            <v>1</v>
          </cell>
          <cell r="J1092">
            <v>0</v>
          </cell>
        </row>
        <row r="1093">
          <cell r="A1093" t="str">
            <v>2018-02-02 08:10:04</v>
          </cell>
          <cell r="B1093">
            <v>1</v>
          </cell>
          <cell r="C1093">
            <v>0</v>
          </cell>
          <cell r="D1093">
            <v>1</v>
          </cell>
          <cell r="E1093">
            <v>0</v>
          </cell>
          <cell r="F1093">
            <v>1</v>
          </cell>
          <cell r="G1093">
            <v>0</v>
          </cell>
          <cell r="H1093">
            <v>0</v>
          </cell>
          <cell r="I1093">
            <v>1</v>
          </cell>
          <cell r="J1093">
            <v>0</v>
          </cell>
        </row>
        <row r="1094">
          <cell r="A1094" t="str">
            <v>2018-02-02 08:10:39</v>
          </cell>
          <cell r="B1094">
            <v>1</v>
          </cell>
          <cell r="C1094">
            <v>0</v>
          </cell>
          <cell r="D1094">
            <v>1</v>
          </cell>
          <cell r="E1094">
            <v>0</v>
          </cell>
          <cell r="F1094">
            <v>1</v>
          </cell>
          <cell r="G1094">
            <v>0</v>
          </cell>
          <cell r="H1094">
            <v>0</v>
          </cell>
          <cell r="I1094">
            <v>1</v>
          </cell>
          <cell r="J1094">
            <v>0</v>
          </cell>
        </row>
        <row r="1095">
          <cell r="A1095" t="str">
            <v>2018-02-02 08:11:13</v>
          </cell>
          <cell r="B1095">
            <v>1</v>
          </cell>
          <cell r="C1095">
            <v>0</v>
          </cell>
          <cell r="D1095">
            <v>1</v>
          </cell>
          <cell r="E1095">
            <v>0</v>
          </cell>
          <cell r="F1095">
            <v>1</v>
          </cell>
          <cell r="G1095">
            <v>0</v>
          </cell>
          <cell r="H1095">
            <v>0</v>
          </cell>
          <cell r="I1095">
            <v>1</v>
          </cell>
          <cell r="J1095">
            <v>0</v>
          </cell>
        </row>
        <row r="1096">
          <cell r="A1096" t="str">
            <v>2018-02-02 08:11:34</v>
          </cell>
          <cell r="B1096">
            <v>1</v>
          </cell>
          <cell r="C1096">
            <v>0</v>
          </cell>
          <cell r="D1096">
            <v>1</v>
          </cell>
          <cell r="E1096">
            <v>0</v>
          </cell>
          <cell r="F1096">
            <v>1</v>
          </cell>
          <cell r="G1096">
            <v>0</v>
          </cell>
          <cell r="H1096">
            <v>0</v>
          </cell>
          <cell r="I1096">
            <v>1</v>
          </cell>
          <cell r="J1096">
            <v>0</v>
          </cell>
        </row>
        <row r="1097">
          <cell r="A1097" t="str">
            <v>2018-02-02 08:12:09</v>
          </cell>
          <cell r="B1097">
            <v>1</v>
          </cell>
          <cell r="C1097">
            <v>0</v>
          </cell>
          <cell r="D1097">
            <v>1</v>
          </cell>
          <cell r="E1097">
            <v>0</v>
          </cell>
          <cell r="F1097">
            <v>1</v>
          </cell>
          <cell r="G1097">
            <v>0</v>
          </cell>
          <cell r="H1097">
            <v>0</v>
          </cell>
          <cell r="I1097">
            <v>1</v>
          </cell>
          <cell r="J1097">
            <v>0</v>
          </cell>
        </row>
        <row r="1098">
          <cell r="A1098" t="str">
            <v>2018-02-02 08:12:25</v>
          </cell>
          <cell r="B1098">
            <v>1</v>
          </cell>
          <cell r="C1098">
            <v>0</v>
          </cell>
          <cell r="D1098">
            <v>1</v>
          </cell>
          <cell r="E1098">
            <v>0</v>
          </cell>
          <cell r="F1098">
            <v>1</v>
          </cell>
          <cell r="G1098">
            <v>0</v>
          </cell>
          <cell r="H1098">
            <v>0</v>
          </cell>
          <cell r="I1098">
            <v>1</v>
          </cell>
          <cell r="J1098">
            <v>0</v>
          </cell>
        </row>
        <row r="1099">
          <cell r="A1099" t="str">
            <v>2018-02-02 08:13:05</v>
          </cell>
          <cell r="B1099">
            <v>1</v>
          </cell>
          <cell r="C1099">
            <v>0</v>
          </cell>
          <cell r="D1099">
            <v>1</v>
          </cell>
          <cell r="E1099">
            <v>0</v>
          </cell>
          <cell r="F1099">
            <v>1</v>
          </cell>
          <cell r="G1099">
            <v>0</v>
          </cell>
          <cell r="H1099">
            <v>0</v>
          </cell>
          <cell r="I1099">
            <v>1</v>
          </cell>
          <cell r="J1099">
            <v>0</v>
          </cell>
        </row>
        <row r="1100">
          <cell r="A1100" t="str">
            <v>2018-02-02 08:13:38</v>
          </cell>
          <cell r="B1100">
            <v>1</v>
          </cell>
          <cell r="C1100">
            <v>0</v>
          </cell>
          <cell r="D1100">
            <v>1</v>
          </cell>
          <cell r="E1100">
            <v>0</v>
          </cell>
          <cell r="F1100">
            <v>1</v>
          </cell>
          <cell r="G1100">
            <v>0</v>
          </cell>
          <cell r="H1100">
            <v>0</v>
          </cell>
          <cell r="I1100">
            <v>1</v>
          </cell>
          <cell r="J1100">
            <v>0</v>
          </cell>
        </row>
        <row r="1101">
          <cell r="A1101" t="str">
            <v>2018-02-02 08:14:10</v>
          </cell>
          <cell r="B1101">
            <v>1</v>
          </cell>
          <cell r="C1101">
            <v>0</v>
          </cell>
          <cell r="D1101">
            <v>1</v>
          </cell>
          <cell r="E1101">
            <v>0</v>
          </cell>
          <cell r="F1101">
            <v>1</v>
          </cell>
          <cell r="G1101">
            <v>0</v>
          </cell>
          <cell r="H1101">
            <v>0</v>
          </cell>
          <cell r="I1101">
            <v>1</v>
          </cell>
          <cell r="J1101">
            <v>0</v>
          </cell>
        </row>
        <row r="1102">
          <cell r="A1102" t="str">
            <v>2018-02-02 08:14:23</v>
          </cell>
          <cell r="B1102">
            <v>1</v>
          </cell>
          <cell r="C1102">
            <v>0</v>
          </cell>
          <cell r="D1102">
            <v>1</v>
          </cell>
          <cell r="E1102">
            <v>0</v>
          </cell>
          <cell r="F1102">
            <v>1</v>
          </cell>
          <cell r="G1102">
            <v>0</v>
          </cell>
          <cell r="H1102">
            <v>0</v>
          </cell>
          <cell r="I1102">
            <v>1</v>
          </cell>
          <cell r="J1102">
            <v>0</v>
          </cell>
        </row>
        <row r="1103">
          <cell r="A1103" t="str">
            <v>2018-02-02 08:15:36</v>
          </cell>
          <cell r="B1103">
            <v>1</v>
          </cell>
          <cell r="C1103">
            <v>0</v>
          </cell>
          <cell r="D1103">
            <v>1</v>
          </cell>
          <cell r="E1103">
            <v>0</v>
          </cell>
          <cell r="F1103">
            <v>1</v>
          </cell>
          <cell r="G1103">
            <v>0</v>
          </cell>
          <cell r="H1103">
            <v>0</v>
          </cell>
          <cell r="I1103">
            <v>1</v>
          </cell>
          <cell r="J1103">
            <v>0</v>
          </cell>
        </row>
        <row r="1104">
          <cell r="A1104" t="str">
            <v>2018-02-02 08:16:02</v>
          </cell>
          <cell r="B1104">
            <v>1</v>
          </cell>
          <cell r="C1104">
            <v>0</v>
          </cell>
          <cell r="D1104">
            <v>1</v>
          </cell>
          <cell r="E1104">
            <v>0</v>
          </cell>
          <cell r="F1104">
            <v>1</v>
          </cell>
          <cell r="G1104">
            <v>0</v>
          </cell>
          <cell r="H1104">
            <v>0</v>
          </cell>
          <cell r="I1104">
            <v>1</v>
          </cell>
          <cell r="J1104">
            <v>0</v>
          </cell>
        </row>
        <row r="1105">
          <cell r="A1105" t="str">
            <v>2018-02-02 08:16:20</v>
          </cell>
          <cell r="B1105">
            <v>1</v>
          </cell>
          <cell r="C1105">
            <v>0</v>
          </cell>
          <cell r="D1105">
            <v>1</v>
          </cell>
          <cell r="E1105">
            <v>0</v>
          </cell>
          <cell r="F1105">
            <v>1</v>
          </cell>
          <cell r="G1105">
            <v>0</v>
          </cell>
          <cell r="H1105">
            <v>0</v>
          </cell>
          <cell r="I1105">
            <v>1</v>
          </cell>
          <cell r="J1105">
            <v>0</v>
          </cell>
        </row>
        <row r="1106">
          <cell r="A1106" t="str">
            <v>2018-02-02 08:16:41</v>
          </cell>
          <cell r="B1106">
            <v>1</v>
          </cell>
          <cell r="C1106">
            <v>0</v>
          </cell>
          <cell r="D1106">
            <v>1</v>
          </cell>
          <cell r="E1106">
            <v>0</v>
          </cell>
          <cell r="F1106">
            <v>1</v>
          </cell>
          <cell r="G1106">
            <v>0</v>
          </cell>
          <cell r="H1106">
            <v>0</v>
          </cell>
          <cell r="I1106">
            <v>1</v>
          </cell>
          <cell r="J1106">
            <v>0</v>
          </cell>
        </row>
        <row r="1107">
          <cell r="A1107" t="str">
            <v>2018-02-02 08:16:42</v>
          </cell>
          <cell r="B1107">
            <v>1</v>
          </cell>
          <cell r="C1107">
            <v>1</v>
          </cell>
          <cell r="D1107">
            <v>1</v>
          </cell>
          <cell r="E1107">
            <v>0</v>
          </cell>
          <cell r="F1107">
            <v>1</v>
          </cell>
          <cell r="G1107">
            <v>0</v>
          </cell>
          <cell r="H1107">
            <v>0</v>
          </cell>
          <cell r="I1107">
            <v>1</v>
          </cell>
          <cell r="J1107">
            <v>0</v>
          </cell>
        </row>
        <row r="1108">
          <cell r="A1108" t="str">
            <v>2018-02-02 08:17:48</v>
          </cell>
          <cell r="B1108">
            <v>1</v>
          </cell>
          <cell r="C1108">
            <v>0</v>
          </cell>
          <cell r="D1108">
            <v>1</v>
          </cell>
          <cell r="E1108">
            <v>0</v>
          </cell>
          <cell r="F1108">
            <v>1</v>
          </cell>
          <cell r="G1108">
            <v>0</v>
          </cell>
          <cell r="H1108">
            <v>0</v>
          </cell>
          <cell r="I1108">
            <v>1</v>
          </cell>
          <cell r="J1108">
            <v>0</v>
          </cell>
        </row>
        <row r="1109">
          <cell r="A1109" t="str">
            <v>2018-02-02 08:20:10</v>
          </cell>
          <cell r="B1109">
            <v>1</v>
          </cell>
          <cell r="C1109">
            <v>0</v>
          </cell>
          <cell r="D1109">
            <v>1</v>
          </cell>
          <cell r="E1109">
            <v>0</v>
          </cell>
          <cell r="F1109">
            <v>1</v>
          </cell>
          <cell r="G1109">
            <v>0</v>
          </cell>
          <cell r="H1109">
            <v>0</v>
          </cell>
          <cell r="I1109">
            <v>1</v>
          </cell>
          <cell r="J1109">
            <v>0</v>
          </cell>
        </row>
        <row r="1110">
          <cell r="A1110" t="str">
            <v>2018-02-02 08:21:48</v>
          </cell>
          <cell r="B1110">
            <v>1</v>
          </cell>
          <cell r="C1110">
            <v>0</v>
          </cell>
          <cell r="D1110">
            <v>1</v>
          </cell>
          <cell r="E1110">
            <v>0</v>
          </cell>
          <cell r="F1110">
            <v>1</v>
          </cell>
          <cell r="G1110">
            <v>0</v>
          </cell>
          <cell r="H1110">
            <v>0</v>
          </cell>
          <cell r="I1110">
            <v>1</v>
          </cell>
          <cell r="J1110">
            <v>0</v>
          </cell>
        </row>
        <row r="1111">
          <cell r="A1111" t="str">
            <v>2018-02-02 08:22:26</v>
          </cell>
          <cell r="B1111">
            <v>1</v>
          </cell>
          <cell r="C1111">
            <v>0</v>
          </cell>
          <cell r="D1111">
            <v>1</v>
          </cell>
          <cell r="E1111">
            <v>0</v>
          </cell>
          <cell r="F1111">
            <v>1</v>
          </cell>
          <cell r="G1111">
            <v>0</v>
          </cell>
          <cell r="H1111">
            <v>0</v>
          </cell>
          <cell r="I1111">
            <v>1</v>
          </cell>
          <cell r="J1111">
            <v>0</v>
          </cell>
        </row>
        <row r="1112">
          <cell r="A1112" t="str">
            <v>2018-02-02 08:23:45</v>
          </cell>
          <cell r="B1112">
            <v>1</v>
          </cell>
          <cell r="C1112">
            <v>0</v>
          </cell>
          <cell r="D1112">
            <v>1</v>
          </cell>
          <cell r="E1112">
            <v>0</v>
          </cell>
          <cell r="F1112">
            <v>1</v>
          </cell>
          <cell r="G1112">
            <v>0</v>
          </cell>
          <cell r="H1112">
            <v>0</v>
          </cell>
          <cell r="I1112">
            <v>1</v>
          </cell>
          <cell r="J1112">
            <v>0</v>
          </cell>
        </row>
        <row r="1113">
          <cell r="A1113" t="str">
            <v>2018-02-02 08:23:54</v>
          </cell>
          <cell r="B1113">
            <v>1</v>
          </cell>
          <cell r="C1113">
            <v>0</v>
          </cell>
          <cell r="D1113">
            <v>1</v>
          </cell>
          <cell r="E1113">
            <v>0</v>
          </cell>
          <cell r="F1113">
            <v>1</v>
          </cell>
          <cell r="G1113">
            <v>0</v>
          </cell>
          <cell r="H1113">
            <v>0</v>
          </cell>
          <cell r="I1113">
            <v>1</v>
          </cell>
          <cell r="J1113">
            <v>0</v>
          </cell>
        </row>
        <row r="1114">
          <cell r="A1114" t="str">
            <v>2018-02-02 08:24:54</v>
          </cell>
          <cell r="B1114">
            <v>1</v>
          </cell>
          <cell r="C1114">
            <v>0</v>
          </cell>
          <cell r="D1114">
            <v>1</v>
          </cell>
          <cell r="E1114">
            <v>0</v>
          </cell>
          <cell r="F1114">
            <v>1</v>
          </cell>
          <cell r="G1114">
            <v>0</v>
          </cell>
          <cell r="H1114">
            <v>0</v>
          </cell>
          <cell r="I1114">
            <v>1</v>
          </cell>
          <cell r="J1114">
            <v>0</v>
          </cell>
        </row>
        <row r="1115">
          <cell r="A1115" t="str">
            <v>2018-02-02 08:25:24</v>
          </cell>
          <cell r="B1115">
            <v>1</v>
          </cell>
          <cell r="C1115">
            <v>0</v>
          </cell>
          <cell r="D1115">
            <v>1</v>
          </cell>
          <cell r="E1115">
            <v>0</v>
          </cell>
          <cell r="F1115">
            <v>1</v>
          </cell>
          <cell r="G1115">
            <v>0</v>
          </cell>
          <cell r="H1115">
            <v>0</v>
          </cell>
          <cell r="I1115">
            <v>1</v>
          </cell>
          <cell r="J1115">
            <v>0</v>
          </cell>
        </row>
        <row r="1116">
          <cell r="A1116" t="str">
            <v>2018-02-02 08:27:27</v>
          </cell>
          <cell r="B1116">
            <v>1</v>
          </cell>
          <cell r="C1116">
            <v>0</v>
          </cell>
          <cell r="D1116">
            <v>1</v>
          </cell>
          <cell r="E1116">
            <v>0</v>
          </cell>
          <cell r="F1116">
            <v>1</v>
          </cell>
          <cell r="G1116">
            <v>0</v>
          </cell>
          <cell r="H1116">
            <v>0</v>
          </cell>
          <cell r="I1116">
            <v>1</v>
          </cell>
          <cell r="J1116">
            <v>0</v>
          </cell>
        </row>
        <row r="1117">
          <cell r="A1117" t="str">
            <v>2018-02-02 08:27:48</v>
          </cell>
          <cell r="B1117">
            <v>1</v>
          </cell>
          <cell r="C1117">
            <v>0</v>
          </cell>
          <cell r="D1117">
            <v>1</v>
          </cell>
          <cell r="E1117">
            <v>0</v>
          </cell>
          <cell r="F1117">
            <v>1</v>
          </cell>
          <cell r="G1117">
            <v>0</v>
          </cell>
          <cell r="H1117">
            <v>0</v>
          </cell>
          <cell r="I1117">
            <v>1</v>
          </cell>
          <cell r="J1117">
            <v>0</v>
          </cell>
        </row>
        <row r="1118">
          <cell r="A1118" t="str">
            <v>2018-02-02 08:30:07</v>
          </cell>
          <cell r="B1118">
            <v>1</v>
          </cell>
          <cell r="C1118">
            <v>0</v>
          </cell>
          <cell r="D1118">
            <v>1</v>
          </cell>
          <cell r="E1118">
            <v>0</v>
          </cell>
          <cell r="F1118">
            <v>1</v>
          </cell>
          <cell r="G1118">
            <v>0</v>
          </cell>
          <cell r="H1118">
            <v>0</v>
          </cell>
          <cell r="I1118">
            <v>1</v>
          </cell>
          <cell r="J1118">
            <v>0</v>
          </cell>
        </row>
        <row r="1119">
          <cell r="A1119" t="str">
            <v>2018-02-02 08:41:50</v>
          </cell>
          <cell r="B1119">
            <v>1</v>
          </cell>
          <cell r="C1119">
            <v>0</v>
          </cell>
          <cell r="D1119">
            <v>1</v>
          </cell>
          <cell r="E1119">
            <v>0</v>
          </cell>
          <cell r="F1119">
            <v>1</v>
          </cell>
          <cell r="G1119">
            <v>0</v>
          </cell>
          <cell r="H1119">
            <v>0</v>
          </cell>
          <cell r="I1119">
            <v>1</v>
          </cell>
          <cell r="J1119">
            <v>0</v>
          </cell>
        </row>
        <row r="1120">
          <cell r="A1120" t="str">
            <v>2018-02-02 08:52:18</v>
          </cell>
          <cell r="B1120">
            <v>1</v>
          </cell>
          <cell r="C1120">
            <v>0</v>
          </cell>
          <cell r="D1120">
            <v>1</v>
          </cell>
          <cell r="E1120">
            <v>0</v>
          </cell>
          <cell r="F1120">
            <v>1</v>
          </cell>
          <cell r="G1120">
            <v>0</v>
          </cell>
          <cell r="H1120">
            <v>0</v>
          </cell>
          <cell r="I1120">
            <v>1</v>
          </cell>
          <cell r="J1120">
            <v>0</v>
          </cell>
        </row>
        <row r="1121">
          <cell r="A1121" t="str">
            <v>2018-02-02 09:30:30</v>
          </cell>
          <cell r="B1121">
            <v>1</v>
          </cell>
          <cell r="C1121">
            <v>0</v>
          </cell>
          <cell r="D1121">
            <v>1</v>
          </cell>
          <cell r="E1121">
            <v>0</v>
          </cell>
          <cell r="F1121">
            <v>1</v>
          </cell>
          <cell r="G1121">
            <v>0</v>
          </cell>
          <cell r="H1121">
            <v>0</v>
          </cell>
          <cell r="I1121">
            <v>1</v>
          </cell>
          <cell r="J1121">
            <v>0</v>
          </cell>
        </row>
        <row r="1122">
          <cell r="A1122" t="str">
            <v>2018-02-02 09:31:37</v>
          </cell>
          <cell r="B1122">
            <v>1</v>
          </cell>
          <cell r="C1122">
            <v>0</v>
          </cell>
          <cell r="D1122">
            <v>1</v>
          </cell>
          <cell r="E1122">
            <v>0</v>
          </cell>
          <cell r="F1122">
            <v>1</v>
          </cell>
          <cell r="G1122">
            <v>0</v>
          </cell>
          <cell r="H1122">
            <v>0</v>
          </cell>
          <cell r="I1122">
            <v>1</v>
          </cell>
          <cell r="J1122">
            <v>0</v>
          </cell>
        </row>
        <row r="1123">
          <cell r="A1123" t="str">
            <v>2018-02-02 09:33:53</v>
          </cell>
          <cell r="B1123">
            <v>1</v>
          </cell>
          <cell r="C1123">
            <v>1</v>
          </cell>
          <cell r="D1123">
            <v>1</v>
          </cell>
          <cell r="E1123">
            <v>0</v>
          </cell>
          <cell r="F1123">
            <v>1</v>
          </cell>
          <cell r="G1123">
            <v>0</v>
          </cell>
          <cell r="H1123">
            <v>0</v>
          </cell>
          <cell r="I1123">
            <v>1</v>
          </cell>
          <cell r="J1123">
            <v>0</v>
          </cell>
        </row>
        <row r="1124">
          <cell r="A1124" t="str">
            <v>2018-02-02 09:34:38</v>
          </cell>
          <cell r="B1124">
            <v>1</v>
          </cell>
          <cell r="C1124">
            <v>0</v>
          </cell>
          <cell r="D1124">
            <v>1</v>
          </cell>
          <cell r="E1124">
            <v>1</v>
          </cell>
          <cell r="F1124">
            <v>1</v>
          </cell>
          <cell r="G1124">
            <v>0</v>
          </cell>
          <cell r="H1124">
            <v>0</v>
          </cell>
          <cell r="I1124">
            <v>1</v>
          </cell>
          <cell r="J1124">
            <v>0</v>
          </cell>
        </row>
        <row r="1125">
          <cell r="A1125" t="str">
            <v>2018-02-02 09:35:19</v>
          </cell>
          <cell r="B1125">
            <v>1</v>
          </cell>
          <cell r="C1125">
            <v>0</v>
          </cell>
          <cell r="D1125">
            <v>1</v>
          </cell>
          <cell r="E1125">
            <v>0</v>
          </cell>
          <cell r="F1125">
            <v>1</v>
          </cell>
          <cell r="G1125">
            <v>0</v>
          </cell>
          <cell r="H1125">
            <v>0</v>
          </cell>
          <cell r="I1125">
            <v>1</v>
          </cell>
          <cell r="J1125">
            <v>0</v>
          </cell>
        </row>
        <row r="1126">
          <cell r="A1126" t="str">
            <v>2018-02-02 09:38:53</v>
          </cell>
          <cell r="B1126">
            <v>1</v>
          </cell>
          <cell r="C1126">
            <v>0</v>
          </cell>
          <cell r="D1126">
            <v>1</v>
          </cell>
          <cell r="E1126">
            <v>0</v>
          </cell>
          <cell r="F1126">
            <v>1</v>
          </cell>
          <cell r="G1126">
            <v>0</v>
          </cell>
          <cell r="H1126">
            <v>0</v>
          </cell>
          <cell r="I1126">
            <v>1</v>
          </cell>
          <cell r="J1126">
            <v>0</v>
          </cell>
        </row>
        <row r="1127">
          <cell r="A1127" t="str">
            <v>2018-02-02 09:39:05</v>
          </cell>
          <cell r="B1127">
            <v>1</v>
          </cell>
          <cell r="C1127">
            <v>1</v>
          </cell>
          <cell r="D1127">
            <v>1</v>
          </cell>
          <cell r="E1127">
            <v>0</v>
          </cell>
          <cell r="F1127">
            <v>1</v>
          </cell>
          <cell r="G1127">
            <v>0</v>
          </cell>
          <cell r="H1127">
            <v>0</v>
          </cell>
          <cell r="I1127">
            <v>1</v>
          </cell>
          <cell r="J1127">
            <v>0</v>
          </cell>
        </row>
        <row r="1128">
          <cell r="A1128" t="str">
            <v>2018-02-02 09:40:16</v>
          </cell>
          <cell r="B1128">
            <v>1</v>
          </cell>
          <cell r="C1128">
            <v>0</v>
          </cell>
          <cell r="D1128">
            <v>1</v>
          </cell>
          <cell r="E1128">
            <v>0</v>
          </cell>
          <cell r="F1128">
            <v>1</v>
          </cell>
          <cell r="G1128">
            <v>0</v>
          </cell>
          <cell r="H1128">
            <v>0</v>
          </cell>
          <cell r="I1128">
            <v>1</v>
          </cell>
          <cell r="J1128">
            <v>0</v>
          </cell>
        </row>
        <row r="1129">
          <cell r="A1129" t="str">
            <v>2018-02-02 09:40:49</v>
          </cell>
          <cell r="B1129">
            <v>1</v>
          </cell>
          <cell r="C1129">
            <v>0</v>
          </cell>
          <cell r="D1129">
            <v>1</v>
          </cell>
          <cell r="E1129">
            <v>0</v>
          </cell>
          <cell r="F1129">
            <v>1</v>
          </cell>
          <cell r="G1129">
            <v>0</v>
          </cell>
          <cell r="H1129">
            <v>0</v>
          </cell>
          <cell r="I1129">
            <v>1</v>
          </cell>
          <cell r="J1129">
            <v>0</v>
          </cell>
        </row>
        <row r="1130">
          <cell r="A1130" t="str">
            <v>2018-02-02 09:41:40</v>
          </cell>
          <cell r="B1130">
            <v>1</v>
          </cell>
          <cell r="C1130">
            <v>0</v>
          </cell>
          <cell r="D1130">
            <v>1</v>
          </cell>
          <cell r="E1130">
            <v>0</v>
          </cell>
          <cell r="F1130">
            <v>1</v>
          </cell>
          <cell r="G1130">
            <v>0</v>
          </cell>
          <cell r="H1130">
            <v>0</v>
          </cell>
          <cell r="I1130">
            <v>1</v>
          </cell>
          <cell r="J1130">
            <v>0</v>
          </cell>
        </row>
        <row r="1131">
          <cell r="A1131" t="str">
            <v>2018-02-02 09:42:33</v>
          </cell>
          <cell r="B1131">
            <v>1</v>
          </cell>
          <cell r="C1131">
            <v>0</v>
          </cell>
          <cell r="D1131">
            <v>1</v>
          </cell>
          <cell r="E1131">
            <v>0</v>
          </cell>
          <cell r="F1131">
            <v>1</v>
          </cell>
          <cell r="G1131">
            <v>0</v>
          </cell>
          <cell r="H1131">
            <v>0</v>
          </cell>
          <cell r="I1131">
            <v>1</v>
          </cell>
          <cell r="J1131">
            <v>0</v>
          </cell>
        </row>
        <row r="1132">
          <cell r="A1132" t="str">
            <v>2018-02-02 09:44:26</v>
          </cell>
          <cell r="B1132">
            <v>2</v>
          </cell>
          <cell r="C1132">
            <v>0</v>
          </cell>
          <cell r="D1132">
            <v>1</v>
          </cell>
          <cell r="E1132">
            <v>0</v>
          </cell>
          <cell r="F1132">
            <v>1</v>
          </cell>
          <cell r="G1132">
            <v>0</v>
          </cell>
          <cell r="H1132">
            <v>0</v>
          </cell>
          <cell r="I1132">
            <v>1</v>
          </cell>
          <cell r="J1132">
            <v>0</v>
          </cell>
        </row>
        <row r="1133">
          <cell r="A1133" t="str">
            <v>2018-02-02 09:44:36</v>
          </cell>
          <cell r="B1133">
            <v>1</v>
          </cell>
          <cell r="C1133">
            <v>0</v>
          </cell>
          <cell r="D1133">
            <v>1</v>
          </cell>
          <cell r="E1133">
            <v>0</v>
          </cell>
          <cell r="F1133">
            <v>1</v>
          </cell>
          <cell r="G1133">
            <v>0</v>
          </cell>
          <cell r="H1133">
            <v>0</v>
          </cell>
          <cell r="I1133">
            <v>1</v>
          </cell>
          <cell r="J1133">
            <v>0</v>
          </cell>
        </row>
        <row r="1134">
          <cell r="A1134" t="str">
            <v>2018-02-02 09:47:57</v>
          </cell>
          <cell r="B1134">
            <v>1</v>
          </cell>
          <cell r="C1134">
            <v>0</v>
          </cell>
          <cell r="D1134">
            <v>1</v>
          </cell>
          <cell r="E1134">
            <v>0</v>
          </cell>
          <cell r="F1134">
            <v>1</v>
          </cell>
          <cell r="G1134">
            <v>0</v>
          </cell>
          <cell r="H1134">
            <v>0</v>
          </cell>
          <cell r="I1134">
            <v>1</v>
          </cell>
          <cell r="J1134">
            <v>0</v>
          </cell>
        </row>
        <row r="1135">
          <cell r="A1135" t="str">
            <v>2018-02-02 09:48:06</v>
          </cell>
          <cell r="B1135">
            <v>1</v>
          </cell>
          <cell r="C1135">
            <v>0</v>
          </cell>
          <cell r="D1135">
            <v>1</v>
          </cell>
          <cell r="E1135">
            <v>0</v>
          </cell>
          <cell r="F1135">
            <v>1</v>
          </cell>
          <cell r="G1135">
            <v>0</v>
          </cell>
          <cell r="H1135">
            <v>0</v>
          </cell>
          <cell r="I1135">
            <v>1</v>
          </cell>
          <cell r="J1135">
            <v>0</v>
          </cell>
        </row>
        <row r="1136">
          <cell r="A1136" t="str">
            <v>2018-02-02 10:00:45</v>
          </cell>
          <cell r="B1136">
            <v>1</v>
          </cell>
          <cell r="C1136">
            <v>0</v>
          </cell>
          <cell r="D1136">
            <v>1</v>
          </cell>
          <cell r="E1136">
            <v>1</v>
          </cell>
          <cell r="F1136">
            <v>1</v>
          </cell>
          <cell r="G1136">
            <v>0</v>
          </cell>
          <cell r="H1136">
            <v>0</v>
          </cell>
          <cell r="I1136">
            <v>1</v>
          </cell>
          <cell r="J1136">
            <v>0</v>
          </cell>
        </row>
        <row r="1137">
          <cell r="A1137" t="str">
            <v>2018-02-02 10:02:58</v>
          </cell>
          <cell r="B1137">
            <v>1</v>
          </cell>
          <cell r="C1137">
            <v>0</v>
          </cell>
          <cell r="D1137">
            <v>1</v>
          </cell>
          <cell r="E1137">
            <v>0</v>
          </cell>
          <cell r="F1137">
            <v>1</v>
          </cell>
          <cell r="G1137">
            <v>0</v>
          </cell>
          <cell r="H1137">
            <v>0</v>
          </cell>
          <cell r="I1137">
            <v>1</v>
          </cell>
          <cell r="J1137">
            <v>0</v>
          </cell>
        </row>
        <row r="1138">
          <cell r="A1138" t="str">
            <v>2018-02-02 10:08:29</v>
          </cell>
          <cell r="B1138">
            <v>1</v>
          </cell>
          <cell r="C1138">
            <v>0</v>
          </cell>
          <cell r="D1138">
            <v>1</v>
          </cell>
          <cell r="E1138">
            <v>0</v>
          </cell>
          <cell r="F1138">
            <v>1</v>
          </cell>
          <cell r="G1138">
            <v>0</v>
          </cell>
          <cell r="H1138">
            <v>0</v>
          </cell>
          <cell r="I1138">
            <v>1</v>
          </cell>
          <cell r="J1138">
            <v>0</v>
          </cell>
        </row>
        <row r="1139">
          <cell r="A1139" t="str">
            <v>2018-02-02 10:10:37</v>
          </cell>
          <cell r="B1139">
            <v>1</v>
          </cell>
          <cell r="C1139">
            <v>0</v>
          </cell>
          <cell r="D1139">
            <v>1</v>
          </cell>
          <cell r="E1139">
            <v>0</v>
          </cell>
          <cell r="F1139">
            <v>1</v>
          </cell>
          <cell r="G1139">
            <v>0</v>
          </cell>
          <cell r="H1139">
            <v>0</v>
          </cell>
          <cell r="I1139">
            <v>1</v>
          </cell>
          <cell r="J1139">
            <v>0</v>
          </cell>
        </row>
        <row r="1140">
          <cell r="A1140" t="str">
            <v>2018-02-02 10:17:40</v>
          </cell>
          <cell r="B1140">
            <v>1</v>
          </cell>
          <cell r="C1140">
            <v>0</v>
          </cell>
          <cell r="D1140">
            <v>1</v>
          </cell>
          <cell r="E1140">
            <v>0</v>
          </cell>
          <cell r="F1140">
            <v>1</v>
          </cell>
          <cell r="G1140">
            <v>0</v>
          </cell>
          <cell r="H1140">
            <v>0</v>
          </cell>
          <cell r="I1140">
            <v>1</v>
          </cell>
          <cell r="J1140">
            <v>0</v>
          </cell>
        </row>
        <row r="1141">
          <cell r="A1141" t="str">
            <v>2018-02-02 10:19:06</v>
          </cell>
          <cell r="B1141">
            <v>1</v>
          </cell>
          <cell r="C1141">
            <v>0</v>
          </cell>
          <cell r="D1141">
            <v>1</v>
          </cell>
          <cell r="E1141">
            <v>0</v>
          </cell>
          <cell r="F1141">
            <v>1</v>
          </cell>
          <cell r="G1141">
            <v>0</v>
          </cell>
          <cell r="H1141">
            <v>0</v>
          </cell>
          <cell r="I1141">
            <v>1</v>
          </cell>
          <cell r="J1141">
            <v>0</v>
          </cell>
        </row>
        <row r="1142">
          <cell r="A1142" t="str">
            <v>2018-02-02 10:46:05</v>
          </cell>
          <cell r="B1142">
            <v>1</v>
          </cell>
          <cell r="C1142">
            <v>0</v>
          </cell>
          <cell r="D1142">
            <v>1</v>
          </cell>
          <cell r="E1142">
            <v>0</v>
          </cell>
          <cell r="F1142">
            <v>1</v>
          </cell>
          <cell r="G1142">
            <v>0</v>
          </cell>
          <cell r="H1142">
            <v>0</v>
          </cell>
          <cell r="I1142">
            <v>1</v>
          </cell>
          <cell r="J1142">
            <v>0</v>
          </cell>
        </row>
        <row r="1143">
          <cell r="A1143" t="str">
            <v>2018-02-02 10:49:19</v>
          </cell>
          <cell r="B1143">
            <v>1</v>
          </cell>
          <cell r="C1143">
            <v>0</v>
          </cell>
          <cell r="D1143">
            <v>1</v>
          </cell>
          <cell r="E1143">
            <v>0</v>
          </cell>
          <cell r="F1143">
            <v>1</v>
          </cell>
          <cell r="G1143">
            <v>0</v>
          </cell>
          <cell r="H1143">
            <v>0</v>
          </cell>
          <cell r="I1143">
            <v>1</v>
          </cell>
          <cell r="J1143">
            <v>0</v>
          </cell>
        </row>
        <row r="1144">
          <cell r="A1144" t="str">
            <v>2018-02-02 17:08:02</v>
          </cell>
          <cell r="B1144">
            <v>1</v>
          </cell>
          <cell r="C1144">
            <v>0</v>
          </cell>
          <cell r="D1144">
            <v>1</v>
          </cell>
          <cell r="E1144">
            <v>0</v>
          </cell>
          <cell r="F1144">
            <v>1</v>
          </cell>
          <cell r="G1144">
            <v>0</v>
          </cell>
          <cell r="H1144">
            <v>0</v>
          </cell>
          <cell r="I1144">
            <v>1</v>
          </cell>
          <cell r="J1144">
            <v>0</v>
          </cell>
        </row>
        <row r="1145">
          <cell r="A1145" t="str">
            <v>2018-02-02 18:22:47</v>
          </cell>
          <cell r="B1145">
            <v>1</v>
          </cell>
          <cell r="C1145">
            <v>0</v>
          </cell>
          <cell r="D1145">
            <v>1</v>
          </cell>
          <cell r="E1145">
            <v>1</v>
          </cell>
          <cell r="F1145">
            <v>1</v>
          </cell>
          <cell r="G1145">
            <v>0</v>
          </cell>
          <cell r="H1145">
            <v>0</v>
          </cell>
          <cell r="I1145">
            <v>1</v>
          </cell>
          <cell r="J1145">
            <v>0</v>
          </cell>
        </row>
        <row r="1146">
          <cell r="A1146" t="str">
            <v>2018-02-02 21:05:37</v>
          </cell>
          <cell r="B1146">
            <v>1</v>
          </cell>
          <cell r="C1146">
            <v>0</v>
          </cell>
          <cell r="D1146">
            <v>1</v>
          </cell>
          <cell r="E1146">
            <v>0</v>
          </cell>
          <cell r="F1146">
            <v>1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</row>
        <row r="1147">
          <cell r="A1147" t="str">
            <v>2018-02-02 21:05:43</v>
          </cell>
          <cell r="B1147">
            <v>1</v>
          </cell>
          <cell r="C1147">
            <v>0</v>
          </cell>
          <cell r="D1147">
            <v>1</v>
          </cell>
          <cell r="E1147">
            <v>0</v>
          </cell>
          <cell r="F1147">
            <v>1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</row>
        <row r="1148">
          <cell r="A1148" t="str">
            <v>2018-02-02 21:59:51</v>
          </cell>
          <cell r="B1148">
            <v>1</v>
          </cell>
          <cell r="C1148">
            <v>0</v>
          </cell>
          <cell r="D1148">
            <v>1</v>
          </cell>
          <cell r="E1148">
            <v>0</v>
          </cell>
          <cell r="F1148">
            <v>1</v>
          </cell>
          <cell r="G1148">
            <v>0</v>
          </cell>
          <cell r="H1148">
            <v>0</v>
          </cell>
          <cell r="I1148">
            <v>1</v>
          </cell>
          <cell r="J1148">
            <v>0</v>
          </cell>
        </row>
        <row r="1149">
          <cell r="A1149" t="str">
            <v>2018-02-03 03:53:14</v>
          </cell>
          <cell r="B1149">
            <v>1</v>
          </cell>
          <cell r="C1149">
            <v>0</v>
          </cell>
          <cell r="D1149">
            <v>1</v>
          </cell>
          <cell r="E1149">
            <v>0</v>
          </cell>
          <cell r="F1149">
            <v>1</v>
          </cell>
          <cell r="G1149">
            <v>0</v>
          </cell>
          <cell r="H1149">
            <v>0</v>
          </cell>
          <cell r="I1149">
            <v>1</v>
          </cell>
          <cell r="J1149">
            <v>0</v>
          </cell>
        </row>
        <row r="1150">
          <cell r="A1150" t="str">
            <v>2018-02-03 20:17:11</v>
          </cell>
          <cell r="B1150">
            <v>1</v>
          </cell>
          <cell r="C1150">
            <v>0</v>
          </cell>
          <cell r="D1150">
            <v>1</v>
          </cell>
          <cell r="E1150">
            <v>0</v>
          </cell>
          <cell r="F1150">
            <v>1</v>
          </cell>
          <cell r="G1150">
            <v>0</v>
          </cell>
          <cell r="H1150">
            <v>0</v>
          </cell>
          <cell r="I1150">
            <v>1</v>
          </cell>
          <cell r="J1150">
            <v>0</v>
          </cell>
        </row>
        <row r="1151">
          <cell r="A1151" t="str">
            <v>2018-02-05 01:12:22</v>
          </cell>
          <cell r="B1151">
            <v>1</v>
          </cell>
          <cell r="C1151">
            <v>0</v>
          </cell>
          <cell r="D1151">
            <v>1</v>
          </cell>
          <cell r="E1151">
            <v>0</v>
          </cell>
          <cell r="F1151">
            <v>1</v>
          </cell>
          <cell r="G1151">
            <v>0</v>
          </cell>
          <cell r="H1151">
            <v>0</v>
          </cell>
          <cell r="I1151">
            <v>1</v>
          </cell>
          <cell r="J1151">
            <v>0</v>
          </cell>
        </row>
        <row r="1152">
          <cell r="A1152" t="str">
            <v>2018-02-05 01:53:31</v>
          </cell>
          <cell r="B1152">
            <v>1</v>
          </cell>
          <cell r="C1152">
            <v>0</v>
          </cell>
          <cell r="D1152">
            <v>1</v>
          </cell>
          <cell r="E1152">
            <v>0</v>
          </cell>
          <cell r="F1152">
            <v>1</v>
          </cell>
          <cell r="G1152">
            <v>0</v>
          </cell>
          <cell r="H1152">
            <v>0</v>
          </cell>
          <cell r="I1152">
            <v>1</v>
          </cell>
          <cell r="J1152">
            <v>0</v>
          </cell>
        </row>
        <row r="1153">
          <cell r="A1153" t="str">
            <v>2018-02-05 07:02:18</v>
          </cell>
          <cell r="B1153">
            <v>1</v>
          </cell>
          <cell r="C1153">
            <v>0</v>
          </cell>
          <cell r="D1153">
            <v>1</v>
          </cell>
          <cell r="E1153">
            <v>0</v>
          </cell>
          <cell r="F1153">
            <v>1</v>
          </cell>
          <cell r="G1153">
            <v>0</v>
          </cell>
          <cell r="H1153">
            <v>0</v>
          </cell>
          <cell r="I1153">
            <v>1</v>
          </cell>
          <cell r="J1153">
            <v>0</v>
          </cell>
        </row>
        <row r="1154">
          <cell r="A1154" t="str">
            <v>2018-02-05 08:19:48</v>
          </cell>
          <cell r="B1154">
            <v>1</v>
          </cell>
          <cell r="C1154">
            <v>0</v>
          </cell>
          <cell r="D1154">
            <v>1</v>
          </cell>
          <cell r="E1154">
            <v>0</v>
          </cell>
          <cell r="F1154">
            <v>1</v>
          </cell>
          <cell r="G1154">
            <v>0</v>
          </cell>
          <cell r="H1154">
            <v>0</v>
          </cell>
          <cell r="I1154">
            <v>1</v>
          </cell>
          <cell r="J1154">
            <v>0</v>
          </cell>
        </row>
        <row r="1155">
          <cell r="A1155" t="str">
            <v>2018-02-05 10:26:38</v>
          </cell>
          <cell r="B1155">
            <v>1</v>
          </cell>
          <cell r="C1155">
            <v>0</v>
          </cell>
          <cell r="D1155">
            <v>1</v>
          </cell>
          <cell r="E1155">
            <v>0</v>
          </cell>
          <cell r="F1155">
            <v>1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</row>
        <row r="1156">
          <cell r="A1156" t="str">
            <v>2018-02-05 10:32:59</v>
          </cell>
          <cell r="B1156">
            <v>1</v>
          </cell>
          <cell r="C1156">
            <v>0</v>
          </cell>
          <cell r="D1156">
            <v>1</v>
          </cell>
          <cell r="E1156">
            <v>0</v>
          </cell>
          <cell r="F1156">
            <v>1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</row>
        <row r="1157">
          <cell r="A1157" t="str">
            <v>2018-02-05 13:30:01</v>
          </cell>
          <cell r="B1157">
            <v>1</v>
          </cell>
          <cell r="C1157">
            <v>0</v>
          </cell>
          <cell r="D1157">
            <v>1</v>
          </cell>
          <cell r="E1157">
            <v>0</v>
          </cell>
          <cell r="F1157">
            <v>1</v>
          </cell>
          <cell r="G1157">
            <v>0</v>
          </cell>
          <cell r="H1157">
            <v>0</v>
          </cell>
          <cell r="I1157">
            <v>1</v>
          </cell>
          <cell r="J1157">
            <v>0</v>
          </cell>
        </row>
        <row r="1158">
          <cell r="A1158" t="str">
            <v>2018-02-05 14:34:17</v>
          </cell>
          <cell r="B1158">
            <v>1</v>
          </cell>
          <cell r="C1158">
            <v>0</v>
          </cell>
          <cell r="D1158">
            <v>1</v>
          </cell>
          <cell r="E1158">
            <v>0</v>
          </cell>
          <cell r="F1158">
            <v>1</v>
          </cell>
          <cell r="G1158">
            <v>0</v>
          </cell>
          <cell r="H1158">
            <v>0</v>
          </cell>
          <cell r="I1158">
            <v>1</v>
          </cell>
          <cell r="J1158">
            <v>0</v>
          </cell>
        </row>
        <row r="1159">
          <cell r="A1159" t="str">
            <v>2018-02-05 15:51:59</v>
          </cell>
          <cell r="B1159">
            <v>1</v>
          </cell>
          <cell r="C1159">
            <v>0</v>
          </cell>
          <cell r="D1159">
            <v>1</v>
          </cell>
          <cell r="E1159">
            <v>0</v>
          </cell>
          <cell r="F1159">
            <v>1</v>
          </cell>
          <cell r="G1159">
            <v>0</v>
          </cell>
          <cell r="H1159">
            <v>0</v>
          </cell>
          <cell r="I1159">
            <v>1</v>
          </cell>
          <cell r="J1159">
            <v>0</v>
          </cell>
        </row>
        <row r="1160">
          <cell r="A1160" t="str">
            <v>2018-02-06 10:07:58</v>
          </cell>
          <cell r="B1160">
            <v>2</v>
          </cell>
          <cell r="C1160">
            <v>0</v>
          </cell>
          <cell r="D1160">
            <v>1</v>
          </cell>
          <cell r="E1160">
            <v>0</v>
          </cell>
          <cell r="F1160">
            <v>1</v>
          </cell>
          <cell r="G1160">
            <v>0</v>
          </cell>
          <cell r="H1160">
            <v>0</v>
          </cell>
          <cell r="I1160">
            <v>1</v>
          </cell>
          <cell r="J1160">
            <v>0</v>
          </cell>
        </row>
        <row r="1161">
          <cell r="A1161" t="str">
            <v>2018-02-06 10:08:03</v>
          </cell>
          <cell r="B1161">
            <v>1</v>
          </cell>
          <cell r="C1161">
            <v>0</v>
          </cell>
          <cell r="D1161">
            <v>1</v>
          </cell>
          <cell r="E1161">
            <v>0</v>
          </cell>
          <cell r="F1161">
            <v>1</v>
          </cell>
          <cell r="G1161">
            <v>0</v>
          </cell>
          <cell r="H1161">
            <v>0</v>
          </cell>
          <cell r="I1161">
            <v>1</v>
          </cell>
          <cell r="J1161">
            <v>0</v>
          </cell>
        </row>
        <row r="1162">
          <cell r="A1162" t="str">
            <v>2018-02-06 10:08:07</v>
          </cell>
          <cell r="B1162">
            <v>1</v>
          </cell>
          <cell r="C1162">
            <v>0</v>
          </cell>
          <cell r="D1162">
            <v>1</v>
          </cell>
          <cell r="E1162">
            <v>0</v>
          </cell>
          <cell r="F1162">
            <v>1</v>
          </cell>
          <cell r="G1162">
            <v>0</v>
          </cell>
          <cell r="H1162">
            <v>0</v>
          </cell>
          <cell r="I1162">
            <v>1</v>
          </cell>
          <cell r="J1162">
            <v>0</v>
          </cell>
        </row>
        <row r="1163">
          <cell r="A1163" t="str">
            <v>2018-02-06 10:08:32</v>
          </cell>
          <cell r="B1163">
            <v>1</v>
          </cell>
          <cell r="C1163">
            <v>0</v>
          </cell>
          <cell r="D1163">
            <v>1</v>
          </cell>
          <cell r="E1163">
            <v>0</v>
          </cell>
          <cell r="F1163">
            <v>1</v>
          </cell>
          <cell r="G1163">
            <v>0</v>
          </cell>
          <cell r="H1163">
            <v>0</v>
          </cell>
          <cell r="I1163">
            <v>1</v>
          </cell>
          <cell r="J1163">
            <v>0</v>
          </cell>
        </row>
        <row r="1164">
          <cell r="A1164" t="str">
            <v>2018-02-06 10:08:35</v>
          </cell>
          <cell r="B1164">
            <v>1</v>
          </cell>
          <cell r="C1164">
            <v>0</v>
          </cell>
          <cell r="D1164">
            <v>1</v>
          </cell>
          <cell r="E1164">
            <v>0</v>
          </cell>
          <cell r="F1164">
            <v>1</v>
          </cell>
          <cell r="G1164">
            <v>0</v>
          </cell>
          <cell r="H1164">
            <v>0</v>
          </cell>
          <cell r="I1164">
            <v>1</v>
          </cell>
          <cell r="J1164">
            <v>0</v>
          </cell>
        </row>
        <row r="1165">
          <cell r="A1165" t="str">
            <v>2018-02-06 10:08:38</v>
          </cell>
          <cell r="B1165">
            <v>1</v>
          </cell>
          <cell r="C1165">
            <v>0</v>
          </cell>
          <cell r="D1165">
            <v>1</v>
          </cell>
          <cell r="E1165">
            <v>0</v>
          </cell>
          <cell r="F1165">
            <v>1</v>
          </cell>
          <cell r="G1165">
            <v>0</v>
          </cell>
          <cell r="H1165">
            <v>0</v>
          </cell>
          <cell r="I1165">
            <v>1</v>
          </cell>
          <cell r="J1165">
            <v>0</v>
          </cell>
        </row>
        <row r="1166">
          <cell r="A1166" t="str">
            <v>2018-02-06 10:08:39</v>
          </cell>
          <cell r="B1166">
            <v>1</v>
          </cell>
          <cell r="C1166">
            <v>0</v>
          </cell>
          <cell r="D1166">
            <v>1</v>
          </cell>
          <cell r="E1166">
            <v>0</v>
          </cell>
          <cell r="F1166">
            <v>1</v>
          </cell>
          <cell r="G1166">
            <v>0</v>
          </cell>
          <cell r="H1166">
            <v>0</v>
          </cell>
          <cell r="I1166">
            <v>1</v>
          </cell>
          <cell r="J1166">
            <v>0</v>
          </cell>
        </row>
        <row r="1167">
          <cell r="A1167" t="str">
            <v>2018-02-06 10:09:21</v>
          </cell>
          <cell r="B1167">
            <v>1</v>
          </cell>
          <cell r="C1167">
            <v>0</v>
          </cell>
          <cell r="D1167">
            <v>1</v>
          </cell>
          <cell r="E1167">
            <v>0</v>
          </cell>
          <cell r="F1167">
            <v>1</v>
          </cell>
          <cell r="G1167">
            <v>0</v>
          </cell>
          <cell r="H1167">
            <v>0</v>
          </cell>
          <cell r="I1167">
            <v>1</v>
          </cell>
          <cell r="J1167">
            <v>0</v>
          </cell>
        </row>
        <row r="1168">
          <cell r="A1168" t="str">
            <v>2018-02-06 10:09:27</v>
          </cell>
          <cell r="B1168">
            <v>1</v>
          </cell>
          <cell r="C1168">
            <v>1</v>
          </cell>
          <cell r="D1168">
            <v>1</v>
          </cell>
          <cell r="E1168">
            <v>0</v>
          </cell>
          <cell r="F1168">
            <v>1</v>
          </cell>
          <cell r="G1168">
            <v>0</v>
          </cell>
          <cell r="H1168">
            <v>0</v>
          </cell>
          <cell r="I1168">
            <v>1</v>
          </cell>
          <cell r="J1168">
            <v>0</v>
          </cell>
        </row>
        <row r="1169">
          <cell r="A1169" t="str">
            <v>2018-02-06 10:09:32</v>
          </cell>
          <cell r="B1169">
            <v>2</v>
          </cell>
          <cell r="C1169">
            <v>0</v>
          </cell>
          <cell r="D1169">
            <v>1</v>
          </cell>
          <cell r="E1169">
            <v>0</v>
          </cell>
          <cell r="F1169">
            <v>1</v>
          </cell>
          <cell r="G1169">
            <v>0</v>
          </cell>
          <cell r="H1169">
            <v>0</v>
          </cell>
          <cell r="I1169">
            <v>1</v>
          </cell>
          <cell r="J1169">
            <v>0</v>
          </cell>
        </row>
        <row r="1170">
          <cell r="A1170" t="str">
            <v>2018-02-06 10:10:24</v>
          </cell>
          <cell r="B1170">
            <v>1</v>
          </cell>
          <cell r="C1170">
            <v>0</v>
          </cell>
          <cell r="D1170">
            <v>1</v>
          </cell>
          <cell r="E1170">
            <v>1</v>
          </cell>
          <cell r="F1170">
            <v>1</v>
          </cell>
          <cell r="G1170">
            <v>0</v>
          </cell>
          <cell r="H1170">
            <v>0</v>
          </cell>
          <cell r="I1170">
            <v>1</v>
          </cell>
          <cell r="J1170">
            <v>0</v>
          </cell>
        </row>
        <row r="1171">
          <cell r="A1171" t="str">
            <v>2018-02-06 10:10:27</v>
          </cell>
          <cell r="B1171">
            <v>1</v>
          </cell>
          <cell r="C1171">
            <v>0</v>
          </cell>
          <cell r="D1171">
            <v>1</v>
          </cell>
          <cell r="E1171">
            <v>0</v>
          </cell>
          <cell r="F1171">
            <v>1</v>
          </cell>
          <cell r="G1171">
            <v>0</v>
          </cell>
          <cell r="H1171">
            <v>0</v>
          </cell>
          <cell r="I1171">
            <v>1</v>
          </cell>
          <cell r="J1171">
            <v>0</v>
          </cell>
        </row>
        <row r="1172">
          <cell r="A1172" t="str">
            <v>2018-02-06 10:10:32</v>
          </cell>
          <cell r="B1172">
            <v>1</v>
          </cell>
          <cell r="C1172">
            <v>0</v>
          </cell>
          <cell r="D1172">
            <v>1</v>
          </cell>
          <cell r="E1172">
            <v>0</v>
          </cell>
          <cell r="F1172">
            <v>1</v>
          </cell>
          <cell r="G1172">
            <v>0</v>
          </cell>
          <cell r="H1172">
            <v>0</v>
          </cell>
          <cell r="I1172">
            <v>1</v>
          </cell>
          <cell r="J1172">
            <v>0</v>
          </cell>
        </row>
        <row r="1173">
          <cell r="A1173" t="str">
            <v>2018-02-06 10:10:40</v>
          </cell>
          <cell r="B1173">
            <v>1</v>
          </cell>
          <cell r="C1173">
            <v>0</v>
          </cell>
          <cell r="D1173">
            <v>1</v>
          </cell>
          <cell r="E1173">
            <v>1</v>
          </cell>
          <cell r="F1173">
            <v>1</v>
          </cell>
          <cell r="G1173">
            <v>0</v>
          </cell>
          <cell r="H1173">
            <v>0</v>
          </cell>
          <cell r="I1173">
            <v>1</v>
          </cell>
          <cell r="J1173">
            <v>0</v>
          </cell>
        </row>
        <row r="1174">
          <cell r="A1174" t="str">
            <v>2018-02-06 10:10:47</v>
          </cell>
          <cell r="B1174">
            <v>1</v>
          </cell>
          <cell r="C1174">
            <v>0</v>
          </cell>
          <cell r="D1174">
            <v>1</v>
          </cell>
          <cell r="E1174">
            <v>0</v>
          </cell>
          <cell r="F1174">
            <v>1</v>
          </cell>
          <cell r="G1174">
            <v>0</v>
          </cell>
          <cell r="H1174">
            <v>0</v>
          </cell>
          <cell r="I1174">
            <v>1</v>
          </cell>
          <cell r="J1174">
            <v>0</v>
          </cell>
        </row>
        <row r="1175">
          <cell r="A1175" t="str">
            <v>2018-02-06 10:10:52</v>
          </cell>
          <cell r="B1175">
            <v>1</v>
          </cell>
          <cell r="C1175">
            <v>0</v>
          </cell>
          <cell r="D1175">
            <v>1</v>
          </cell>
          <cell r="E1175">
            <v>0</v>
          </cell>
          <cell r="F1175">
            <v>1</v>
          </cell>
          <cell r="G1175">
            <v>0</v>
          </cell>
          <cell r="H1175">
            <v>0</v>
          </cell>
          <cell r="I1175">
            <v>1</v>
          </cell>
          <cell r="J1175">
            <v>0</v>
          </cell>
        </row>
        <row r="1176">
          <cell r="A1176" t="str">
            <v>2018-02-06 10:11:02</v>
          </cell>
          <cell r="B1176">
            <v>1</v>
          </cell>
          <cell r="C1176">
            <v>0</v>
          </cell>
          <cell r="D1176">
            <v>1</v>
          </cell>
          <cell r="E1176">
            <v>0</v>
          </cell>
          <cell r="F1176">
            <v>1</v>
          </cell>
          <cell r="G1176">
            <v>0</v>
          </cell>
          <cell r="H1176">
            <v>0</v>
          </cell>
          <cell r="I1176">
            <v>1</v>
          </cell>
          <cell r="J1176">
            <v>0</v>
          </cell>
        </row>
        <row r="1177">
          <cell r="A1177" t="str">
            <v>2018-02-06 10:11:26</v>
          </cell>
          <cell r="B1177">
            <v>1</v>
          </cell>
          <cell r="C1177">
            <v>0</v>
          </cell>
          <cell r="D1177">
            <v>1</v>
          </cell>
          <cell r="E1177">
            <v>1</v>
          </cell>
          <cell r="F1177">
            <v>1</v>
          </cell>
          <cell r="G1177">
            <v>0</v>
          </cell>
          <cell r="H1177">
            <v>0</v>
          </cell>
          <cell r="I1177">
            <v>1</v>
          </cell>
          <cell r="J1177">
            <v>0</v>
          </cell>
        </row>
        <row r="1178">
          <cell r="A1178" t="str">
            <v>2018-02-06 10:11:53</v>
          </cell>
          <cell r="B1178">
            <v>1</v>
          </cell>
          <cell r="C1178">
            <v>0</v>
          </cell>
          <cell r="D1178">
            <v>1</v>
          </cell>
          <cell r="E1178">
            <v>1</v>
          </cell>
          <cell r="F1178">
            <v>1</v>
          </cell>
          <cell r="G1178">
            <v>0</v>
          </cell>
          <cell r="H1178">
            <v>0</v>
          </cell>
          <cell r="I1178">
            <v>1</v>
          </cell>
          <cell r="J1178">
            <v>0</v>
          </cell>
        </row>
        <row r="1179">
          <cell r="A1179" t="str">
            <v>2018-02-06 10:13:07</v>
          </cell>
          <cell r="B1179">
            <v>1</v>
          </cell>
          <cell r="C1179">
            <v>0</v>
          </cell>
          <cell r="D1179">
            <v>1</v>
          </cell>
          <cell r="E1179">
            <v>0</v>
          </cell>
          <cell r="F1179">
            <v>1</v>
          </cell>
          <cell r="G1179">
            <v>0</v>
          </cell>
          <cell r="H1179">
            <v>0</v>
          </cell>
          <cell r="I1179">
            <v>1</v>
          </cell>
          <cell r="J1179">
            <v>0</v>
          </cell>
        </row>
        <row r="1180">
          <cell r="A1180" t="str">
            <v>2018-02-06 10:13:23</v>
          </cell>
          <cell r="B1180">
            <v>1</v>
          </cell>
          <cell r="C1180">
            <v>0</v>
          </cell>
          <cell r="D1180">
            <v>1</v>
          </cell>
          <cell r="E1180">
            <v>0</v>
          </cell>
          <cell r="F1180">
            <v>1</v>
          </cell>
          <cell r="G1180">
            <v>0</v>
          </cell>
          <cell r="H1180">
            <v>0</v>
          </cell>
          <cell r="I1180">
            <v>1</v>
          </cell>
          <cell r="J1180">
            <v>0</v>
          </cell>
        </row>
        <row r="1181">
          <cell r="A1181" t="str">
            <v>2018-02-06 10:13:41</v>
          </cell>
          <cell r="B1181">
            <v>1</v>
          </cell>
          <cell r="C1181">
            <v>0</v>
          </cell>
          <cell r="D1181">
            <v>1</v>
          </cell>
          <cell r="E1181">
            <v>0</v>
          </cell>
          <cell r="F1181">
            <v>1</v>
          </cell>
          <cell r="G1181">
            <v>0</v>
          </cell>
          <cell r="H1181">
            <v>0</v>
          </cell>
          <cell r="I1181">
            <v>1</v>
          </cell>
          <cell r="J1181">
            <v>0</v>
          </cell>
        </row>
        <row r="1182">
          <cell r="A1182" t="str">
            <v>2018-02-06 10:14:19</v>
          </cell>
          <cell r="B1182">
            <v>1</v>
          </cell>
          <cell r="C1182">
            <v>0</v>
          </cell>
          <cell r="D1182">
            <v>1</v>
          </cell>
          <cell r="E1182">
            <v>0</v>
          </cell>
          <cell r="F1182">
            <v>1</v>
          </cell>
          <cell r="G1182">
            <v>0</v>
          </cell>
          <cell r="H1182">
            <v>0</v>
          </cell>
          <cell r="I1182">
            <v>1</v>
          </cell>
          <cell r="J1182">
            <v>0</v>
          </cell>
        </row>
        <row r="1183">
          <cell r="A1183" t="str">
            <v>2018-02-06 10:14:48</v>
          </cell>
          <cell r="B1183">
            <v>1</v>
          </cell>
          <cell r="C1183">
            <v>1</v>
          </cell>
          <cell r="D1183">
            <v>1</v>
          </cell>
          <cell r="E1183">
            <v>0</v>
          </cell>
          <cell r="F1183">
            <v>1</v>
          </cell>
          <cell r="G1183">
            <v>0</v>
          </cell>
          <cell r="H1183">
            <v>0</v>
          </cell>
          <cell r="I1183">
            <v>1</v>
          </cell>
          <cell r="J1183">
            <v>0</v>
          </cell>
        </row>
        <row r="1184">
          <cell r="A1184" t="str">
            <v>2018-02-06 10:14:55</v>
          </cell>
          <cell r="B1184">
            <v>1</v>
          </cell>
          <cell r="C1184">
            <v>0</v>
          </cell>
          <cell r="D1184">
            <v>1</v>
          </cell>
          <cell r="E1184">
            <v>0</v>
          </cell>
          <cell r="F1184">
            <v>1</v>
          </cell>
          <cell r="G1184">
            <v>0</v>
          </cell>
          <cell r="H1184">
            <v>0</v>
          </cell>
          <cell r="I1184">
            <v>1</v>
          </cell>
          <cell r="J1184">
            <v>0</v>
          </cell>
        </row>
        <row r="1185">
          <cell r="A1185" t="str">
            <v>2018-02-06 10:15:13</v>
          </cell>
          <cell r="B1185">
            <v>1</v>
          </cell>
          <cell r="C1185">
            <v>0</v>
          </cell>
          <cell r="D1185">
            <v>1</v>
          </cell>
          <cell r="E1185">
            <v>0</v>
          </cell>
          <cell r="F1185">
            <v>1</v>
          </cell>
          <cell r="G1185">
            <v>0</v>
          </cell>
          <cell r="H1185">
            <v>0</v>
          </cell>
          <cell r="I1185">
            <v>1</v>
          </cell>
          <cell r="J1185">
            <v>0</v>
          </cell>
        </row>
        <row r="1186">
          <cell r="A1186" t="str">
            <v>2018-02-06 10:15:16</v>
          </cell>
          <cell r="B1186">
            <v>1</v>
          </cell>
          <cell r="C1186">
            <v>0</v>
          </cell>
          <cell r="D1186">
            <v>1</v>
          </cell>
          <cell r="E1186">
            <v>0</v>
          </cell>
          <cell r="F1186">
            <v>1</v>
          </cell>
          <cell r="G1186">
            <v>0</v>
          </cell>
          <cell r="H1186">
            <v>0</v>
          </cell>
          <cell r="I1186">
            <v>1</v>
          </cell>
          <cell r="J1186">
            <v>0</v>
          </cell>
        </row>
        <row r="1187">
          <cell r="A1187" t="str">
            <v>2018-02-06 10:16:49</v>
          </cell>
          <cell r="B1187">
            <v>1</v>
          </cell>
          <cell r="C1187">
            <v>0</v>
          </cell>
          <cell r="D1187">
            <v>1</v>
          </cell>
          <cell r="E1187">
            <v>0</v>
          </cell>
          <cell r="F1187">
            <v>1</v>
          </cell>
          <cell r="G1187">
            <v>0</v>
          </cell>
          <cell r="H1187">
            <v>0</v>
          </cell>
          <cell r="I1187">
            <v>1</v>
          </cell>
          <cell r="J1187">
            <v>0</v>
          </cell>
        </row>
        <row r="1188">
          <cell r="A1188" t="str">
            <v>2018-02-06 10:16:51</v>
          </cell>
          <cell r="B1188">
            <v>1</v>
          </cell>
          <cell r="C1188">
            <v>0</v>
          </cell>
          <cell r="D1188">
            <v>1</v>
          </cell>
          <cell r="E1188">
            <v>0</v>
          </cell>
          <cell r="F1188">
            <v>1</v>
          </cell>
          <cell r="G1188">
            <v>0</v>
          </cell>
          <cell r="H1188">
            <v>0</v>
          </cell>
          <cell r="I1188">
            <v>1</v>
          </cell>
          <cell r="J1188">
            <v>0</v>
          </cell>
        </row>
        <row r="1189">
          <cell r="A1189" t="str">
            <v>2018-02-06 10:16:53</v>
          </cell>
          <cell r="B1189">
            <v>1</v>
          </cell>
          <cell r="C1189">
            <v>0</v>
          </cell>
          <cell r="D1189">
            <v>1</v>
          </cell>
          <cell r="E1189">
            <v>1</v>
          </cell>
          <cell r="F1189">
            <v>1</v>
          </cell>
          <cell r="G1189">
            <v>0</v>
          </cell>
          <cell r="H1189">
            <v>0</v>
          </cell>
          <cell r="I1189">
            <v>1</v>
          </cell>
          <cell r="J1189">
            <v>0</v>
          </cell>
        </row>
        <row r="1190">
          <cell r="A1190" t="str">
            <v>2018-02-06 10:17:28</v>
          </cell>
          <cell r="B1190">
            <v>1</v>
          </cell>
          <cell r="C1190">
            <v>0</v>
          </cell>
          <cell r="D1190">
            <v>1</v>
          </cell>
          <cell r="E1190">
            <v>0</v>
          </cell>
          <cell r="F1190">
            <v>1</v>
          </cell>
          <cell r="G1190">
            <v>0</v>
          </cell>
          <cell r="H1190">
            <v>0</v>
          </cell>
          <cell r="I1190">
            <v>1</v>
          </cell>
          <cell r="J1190">
            <v>0</v>
          </cell>
        </row>
        <row r="1191">
          <cell r="A1191" t="str">
            <v>2018-02-06 10:17:34</v>
          </cell>
          <cell r="B1191">
            <v>1</v>
          </cell>
          <cell r="C1191">
            <v>0</v>
          </cell>
          <cell r="D1191">
            <v>1</v>
          </cell>
          <cell r="E1191">
            <v>0</v>
          </cell>
          <cell r="F1191">
            <v>1</v>
          </cell>
          <cell r="G1191">
            <v>0</v>
          </cell>
          <cell r="H1191">
            <v>0</v>
          </cell>
          <cell r="I1191">
            <v>1</v>
          </cell>
          <cell r="J1191">
            <v>0</v>
          </cell>
        </row>
        <row r="1192">
          <cell r="A1192" t="str">
            <v>2018-02-06 10:17:54</v>
          </cell>
          <cell r="B1192">
            <v>1</v>
          </cell>
          <cell r="C1192">
            <v>0</v>
          </cell>
          <cell r="D1192">
            <v>1</v>
          </cell>
          <cell r="E1192">
            <v>0</v>
          </cell>
          <cell r="F1192">
            <v>1</v>
          </cell>
          <cell r="G1192">
            <v>0</v>
          </cell>
          <cell r="H1192">
            <v>0</v>
          </cell>
          <cell r="I1192">
            <v>1</v>
          </cell>
          <cell r="J1192">
            <v>0</v>
          </cell>
        </row>
        <row r="1193">
          <cell r="A1193" t="str">
            <v>2018-02-06 10:18:15</v>
          </cell>
          <cell r="B1193">
            <v>1</v>
          </cell>
          <cell r="C1193">
            <v>0</v>
          </cell>
          <cell r="D1193">
            <v>1</v>
          </cell>
          <cell r="E1193">
            <v>0</v>
          </cell>
          <cell r="F1193">
            <v>1</v>
          </cell>
          <cell r="G1193">
            <v>0</v>
          </cell>
          <cell r="H1193">
            <v>0</v>
          </cell>
          <cell r="I1193">
            <v>1</v>
          </cell>
          <cell r="J1193">
            <v>0</v>
          </cell>
        </row>
        <row r="1194">
          <cell r="A1194" t="str">
            <v>2018-02-06 10:19:03</v>
          </cell>
          <cell r="B1194">
            <v>1</v>
          </cell>
          <cell r="C1194">
            <v>1</v>
          </cell>
          <cell r="D1194">
            <v>1</v>
          </cell>
          <cell r="E1194">
            <v>0</v>
          </cell>
          <cell r="F1194">
            <v>1</v>
          </cell>
          <cell r="G1194">
            <v>0</v>
          </cell>
          <cell r="H1194">
            <v>0</v>
          </cell>
          <cell r="I1194">
            <v>1</v>
          </cell>
          <cell r="J1194">
            <v>0</v>
          </cell>
        </row>
        <row r="1195">
          <cell r="A1195" t="str">
            <v>2018-02-06 10:19:19</v>
          </cell>
          <cell r="B1195">
            <v>1</v>
          </cell>
          <cell r="C1195">
            <v>1</v>
          </cell>
          <cell r="D1195">
            <v>1</v>
          </cell>
          <cell r="E1195">
            <v>0</v>
          </cell>
          <cell r="F1195">
            <v>1</v>
          </cell>
          <cell r="G1195">
            <v>0</v>
          </cell>
          <cell r="H1195">
            <v>0</v>
          </cell>
          <cell r="I1195">
            <v>1</v>
          </cell>
          <cell r="J1195">
            <v>0</v>
          </cell>
        </row>
        <row r="1196">
          <cell r="A1196" t="str">
            <v>2018-02-06 10:19:24</v>
          </cell>
          <cell r="B1196">
            <v>1</v>
          </cell>
          <cell r="C1196">
            <v>0</v>
          </cell>
          <cell r="D1196">
            <v>1</v>
          </cell>
          <cell r="E1196">
            <v>0</v>
          </cell>
          <cell r="F1196">
            <v>1</v>
          </cell>
          <cell r="G1196">
            <v>0</v>
          </cell>
          <cell r="H1196">
            <v>0</v>
          </cell>
          <cell r="I1196">
            <v>1</v>
          </cell>
          <cell r="J1196">
            <v>0</v>
          </cell>
        </row>
        <row r="1197">
          <cell r="A1197" t="str">
            <v>2018-02-06 10:19:42</v>
          </cell>
          <cell r="B1197">
            <v>1</v>
          </cell>
          <cell r="C1197">
            <v>0</v>
          </cell>
          <cell r="D1197">
            <v>1</v>
          </cell>
          <cell r="E1197">
            <v>0</v>
          </cell>
          <cell r="F1197">
            <v>1</v>
          </cell>
          <cell r="G1197">
            <v>0</v>
          </cell>
          <cell r="H1197">
            <v>0</v>
          </cell>
          <cell r="I1197">
            <v>1</v>
          </cell>
          <cell r="J1197">
            <v>0</v>
          </cell>
        </row>
        <row r="1198">
          <cell r="A1198" t="str">
            <v>2018-02-06 10:20:07</v>
          </cell>
          <cell r="B1198">
            <v>1</v>
          </cell>
          <cell r="C1198">
            <v>0</v>
          </cell>
          <cell r="D1198">
            <v>1</v>
          </cell>
          <cell r="E1198">
            <v>0</v>
          </cell>
          <cell r="F1198">
            <v>1</v>
          </cell>
          <cell r="G1198">
            <v>0</v>
          </cell>
          <cell r="H1198">
            <v>0</v>
          </cell>
          <cell r="I1198">
            <v>1</v>
          </cell>
          <cell r="J1198">
            <v>0</v>
          </cell>
        </row>
        <row r="1199">
          <cell r="A1199" t="str">
            <v>2018-02-06 10:20:21</v>
          </cell>
          <cell r="B1199">
            <v>1</v>
          </cell>
          <cell r="C1199">
            <v>0</v>
          </cell>
          <cell r="D1199">
            <v>1</v>
          </cell>
          <cell r="E1199">
            <v>0</v>
          </cell>
          <cell r="F1199">
            <v>1</v>
          </cell>
          <cell r="G1199">
            <v>0</v>
          </cell>
          <cell r="H1199">
            <v>0</v>
          </cell>
          <cell r="I1199">
            <v>1</v>
          </cell>
          <cell r="J1199">
            <v>0</v>
          </cell>
        </row>
        <row r="1200">
          <cell r="A1200" t="str">
            <v>2018-02-06 10:20:22</v>
          </cell>
          <cell r="B1200">
            <v>1</v>
          </cell>
          <cell r="C1200">
            <v>0</v>
          </cell>
          <cell r="D1200">
            <v>1</v>
          </cell>
          <cell r="E1200">
            <v>0</v>
          </cell>
          <cell r="F1200">
            <v>1</v>
          </cell>
          <cell r="G1200">
            <v>0</v>
          </cell>
          <cell r="H1200">
            <v>0</v>
          </cell>
          <cell r="I1200">
            <v>1</v>
          </cell>
          <cell r="J1200">
            <v>0</v>
          </cell>
        </row>
        <row r="1201">
          <cell r="A1201" t="str">
            <v>2018-02-06 10:20:25</v>
          </cell>
          <cell r="B1201">
            <v>1</v>
          </cell>
          <cell r="C1201">
            <v>0</v>
          </cell>
          <cell r="D1201">
            <v>1</v>
          </cell>
          <cell r="E1201">
            <v>0</v>
          </cell>
          <cell r="F1201">
            <v>1</v>
          </cell>
          <cell r="G1201">
            <v>0</v>
          </cell>
          <cell r="H1201">
            <v>0</v>
          </cell>
          <cell r="I1201">
            <v>1</v>
          </cell>
          <cell r="J1201">
            <v>0</v>
          </cell>
        </row>
        <row r="1202">
          <cell r="A1202" t="str">
            <v>2018-02-06 10:20:49</v>
          </cell>
          <cell r="B1202">
            <v>1</v>
          </cell>
          <cell r="C1202">
            <v>0</v>
          </cell>
          <cell r="D1202">
            <v>1</v>
          </cell>
          <cell r="E1202">
            <v>0</v>
          </cell>
          <cell r="F1202">
            <v>1</v>
          </cell>
          <cell r="G1202">
            <v>0</v>
          </cell>
          <cell r="H1202">
            <v>0</v>
          </cell>
          <cell r="I1202">
            <v>1</v>
          </cell>
          <cell r="J1202">
            <v>0</v>
          </cell>
        </row>
        <row r="1203">
          <cell r="A1203" t="str">
            <v>2018-02-06 10:21:04</v>
          </cell>
          <cell r="B1203">
            <v>1</v>
          </cell>
          <cell r="C1203">
            <v>0</v>
          </cell>
          <cell r="D1203">
            <v>1</v>
          </cell>
          <cell r="E1203">
            <v>0</v>
          </cell>
          <cell r="F1203">
            <v>1</v>
          </cell>
          <cell r="G1203">
            <v>0</v>
          </cell>
          <cell r="H1203">
            <v>0</v>
          </cell>
          <cell r="I1203">
            <v>1</v>
          </cell>
          <cell r="J1203">
            <v>0</v>
          </cell>
        </row>
        <row r="1204">
          <cell r="A1204" t="str">
            <v>2018-02-06 10:21:19</v>
          </cell>
          <cell r="B1204">
            <v>1</v>
          </cell>
          <cell r="C1204">
            <v>0</v>
          </cell>
          <cell r="D1204">
            <v>1</v>
          </cell>
          <cell r="E1204">
            <v>0</v>
          </cell>
          <cell r="F1204">
            <v>1</v>
          </cell>
          <cell r="G1204">
            <v>0</v>
          </cell>
          <cell r="H1204">
            <v>0</v>
          </cell>
          <cell r="I1204">
            <v>1</v>
          </cell>
          <cell r="J1204">
            <v>0</v>
          </cell>
        </row>
        <row r="1205">
          <cell r="A1205" t="str">
            <v>2018-02-06 10:21:40</v>
          </cell>
          <cell r="B1205">
            <v>1</v>
          </cell>
          <cell r="C1205">
            <v>0</v>
          </cell>
          <cell r="D1205">
            <v>1</v>
          </cell>
          <cell r="E1205">
            <v>0</v>
          </cell>
          <cell r="F1205">
            <v>1</v>
          </cell>
          <cell r="G1205">
            <v>0</v>
          </cell>
          <cell r="H1205">
            <v>0</v>
          </cell>
          <cell r="I1205">
            <v>1</v>
          </cell>
          <cell r="J1205">
            <v>0</v>
          </cell>
        </row>
        <row r="1206">
          <cell r="A1206" t="str">
            <v>2018-02-06 10:21:46</v>
          </cell>
          <cell r="B1206">
            <v>1</v>
          </cell>
          <cell r="C1206">
            <v>0</v>
          </cell>
          <cell r="D1206">
            <v>1</v>
          </cell>
          <cell r="E1206">
            <v>0</v>
          </cell>
          <cell r="F1206">
            <v>1</v>
          </cell>
          <cell r="G1206">
            <v>0</v>
          </cell>
          <cell r="H1206">
            <v>0</v>
          </cell>
          <cell r="I1206">
            <v>1</v>
          </cell>
          <cell r="J1206">
            <v>0</v>
          </cell>
        </row>
        <row r="1207">
          <cell r="A1207" t="str">
            <v>2018-02-06 10:22:38</v>
          </cell>
          <cell r="B1207">
            <v>1</v>
          </cell>
          <cell r="C1207">
            <v>0</v>
          </cell>
          <cell r="D1207">
            <v>1</v>
          </cell>
          <cell r="E1207">
            <v>1</v>
          </cell>
          <cell r="F1207">
            <v>1</v>
          </cell>
          <cell r="G1207">
            <v>0</v>
          </cell>
          <cell r="H1207">
            <v>0</v>
          </cell>
          <cell r="I1207">
            <v>1</v>
          </cell>
          <cell r="J1207">
            <v>0</v>
          </cell>
        </row>
        <row r="1208">
          <cell r="A1208" t="str">
            <v>2018-02-06 10:23:11</v>
          </cell>
          <cell r="B1208">
            <v>1</v>
          </cell>
          <cell r="C1208">
            <v>0</v>
          </cell>
          <cell r="D1208">
            <v>1</v>
          </cell>
          <cell r="E1208">
            <v>0</v>
          </cell>
          <cell r="F1208">
            <v>1</v>
          </cell>
          <cell r="G1208">
            <v>0</v>
          </cell>
          <cell r="H1208">
            <v>0</v>
          </cell>
          <cell r="I1208">
            <v>1</v>
          </cell>
          <cell r="J1208">
            <v>0</v>
          </cell>
        </row>
        <row r="1209">
          <cell r="A1209" t="str">
            <v>2018-02-06 10:23:56</v>
          </cell>
          <cell r="B1209">
            <v>1</v>
          </cell>
          <cell r="C1209">
            <v>1</v>
          </cell>
          <cell r="D1209">
            <v>1</v>
          </cell>
          <cell r="E1209">
            <v>0</v>
          </cell>
          <cell r="F1209">
            <v>1</v>
          </cell>
          <cell r="G1209">
            <v>0</v>
          </cell>
          <cell r="H1209">
            <v>0</v>
          </cell>
          <cell r="I1209">
            <v>1</v>
          </cell>
          <cell r="J1209">
            <v>0</v>
          </cell>
        </row>
        <row r="1210">
          <cell r="A1210" t="str">
            <v>2018-02-06 10:24:04</v>
          </cell>
          <cell r="B1210">
            <v>1</v>
          </cell>
          <cell r="C1210">
            <v>0</v>
          </cell>
          <cell r="D1210">
            <v>1</v>
          </cell>
          <cell r="E1210">
            <v>0</v>
          </cell>
          <cell r="F1210">
            <v>1</v>
          </cell>
          <cell r="G1210">
            <v>0</v>
          </cell>
          <cell r="H1210">
            <v>0</v>
          </cell>
          <cell r="I1210">
            <v>1</v>
          </cell>
          <cell r="J1210">
            <v>0</v>
          </cell>
        </row>
        <row r="1211">
          <cell r="A1211" t="str">
            <v>2018-02-06 10:24:13</v>
          </cell>
          <cell r="B1211">
            <v>1</v>
          </cell>
          <cell r="C1211">
            <v>0</v>
          </cell>
          <cell r="D1211">
            <v>1</v>
          </cell>
          <cell r="E1211">
            <v>0</v>
          </cell>
          <cell r="F1211">
            <v>1</v>
          </cell>
          <cell r="G1211">
            <v>0</v>
          </cell>
          <cell r="H1211">
            <v>0</v>
          </cell>
          <cell r="I1211">
            <v>1</v>
          </cell>
          <cell r="J1211">
            <v>0</v>
          </cell>
        </row>
        <row r="1212">
          <cell r="A1212" t="str">
            <v>2018-02-06 10:24:26</v>
          </cell>
          <cell r="B1212">
            <v>1</v>
          </cell>
          <cell r="C1212">
            <v>0</v>
          </cell>
          <cell r="D1212">
            <v>1</v>
          </cell>
          <cell r="E1212">
            <v>0</v>
          </cell>
          <cell r="F1212">
            <v>1</v>
          </cell>
          <cell r="G1212">
            <v>0</v>
          </cell>
          <cell r="H1212">
            <v>0</v>
          </cell>
          <cell r="I1212">
            <v>1</v>
          </cell>
          <cell r="J1212">
            <v>0</v>
          </cell>
        </row>
        <row r="1213">
          <cell r="A1213" t="str">
            <v>2018-02-06 10:24:41</v>
          </cell>
          <cell r="B1213">
            <v>1</v>
          </cell>
          <cell r="C1213">
            <v>0</v>
          </cell>
          <cell r="D1213">
            <v>1</v>
          </cell>
          <cell r="E1213">
            <v>0</v>
          </cell>
          <cell r="F1213">
            <v>1</v>
          </cell>
          <cell r="G1213">
            <v>0</v>
          </cell>
          <cell r="H1213">
            <v>0</v>
          </cell>
          <cell r="I1213">
            <v>1</v>
          </cell>
          <cell r="J1213">
            <v>0</v>
          </cell>
        </row>
        <row r="1214">
          <cell r="A1214" t="str">
            <v>2018-02-06 10:24:43</v>
          </cell>
          <cell r="B1214">
            <v>1</v>
          </cell>
          <cell r="C1214">
            <v>0</v>
          </cell>
          <cell r="D1214">
            <v>1</v>
          </cell>
          <cell r="E1214">
            <v>1</v>
          </cell>
          <cell r="F1214">
            <v>1</v>
          </cell>
          <cell r="G1214">
            <v>0</v>
          </cell>
          <cell r="H1214">
            <v>0</v>
          </cell>
          <cell r="I1214">
            <v>1</v>
          </cell>
          <cell r="J1214">
            <v>0</v>
          </cell>
        </row>
        <row r="1215">
          <cell r="A1215" t="str">
            <v>2018-02-06 10:24:46</v>
          </cell>
          <cell r="B1215">
            <v>1</v>
          </cell>
          <cell r="C1215">
            <v>0</v>
          </cell>
          <cell r="D1215">
            <v>1</v>
          </cell>
          <cell r="E1215">
            <v>0</v>
          </cell>
          <cell r="F1215">
            <v>1</v>
          </cell>
          <cell r="G1215">
            <v>0</v>
          </cell>
          <cell r="H1215">
            <v>0</v>
          </cell>
          <cell r="I1215">
            <v>1</v>
          </cell>
          <cell r="J1215">
            <v>0</v>
          </cell>
        </row>
        <row r="1216">
          <cell r="A1216" t="str">
            <v>2018-02-06 10:24:49</v>
          </cell>
          <cell r="B1216">
            <v>1</v>
          </cell>
          <cell r="C1216">
            <v>0</v>
          </cell>
          <cell r="D1216">
            <v>1</v>
          </cell>
          <cell r="E1216">
            <v>0</v>
          </cell>
          <cell r="F1216">
            <v>1</v>
          </cell>
          <cell r="G1216">
            <v>0</v>
          </cell>
          <cell r="H1216">
            <v>0</v>
          </cell>
          <cell r="I1216">
            <v>1</v>
          </cell>
          <cell r="J1216">
            <v>0</v>
          </cell>
        </row>
        <row r="1217">
          <cell r="A1217" t="str">
            <v>2018-02-06 10:25:05</v>
          </cell>
          <cell r="B1217">
            <v>1</v>
          </cell>
          <cell r="C1217">
            <v>0</v>
          </cell>
          <cell r="D1217">
            <v>1</v>
          </cell>
          <cell r="E1217">
            <v>0</v>
          </cell>
          <cell r="F1217">
            <v>1</v>
          </cell>
          <cell r="G1217">
            <v>0</v>
          </cell>
          <cell r="H1217">
            <v>0</v>
          </cell>
          <cell r="I1217">
            <v>1</v>
          </cell>
          <cell r="J1217">
            <v>0</v>
          </cell>
        </row>
        <row r="1218">
          <cell r="A1218" t="str">
            <v>2018-02-06 10:25:43</v>
          </cell>
          <cell r="B1218">
            <v>1</v>
          </cell>
          <cell r="C1218">
            <v>0</v>
          </cell>
          <cell r="D1218">
            <v>1</v>
          </cell>
          <cell r="E1218">
            <v>0</v>
          </cell>
          <cell r="F1218">
            <v>1</v>
          </cell>
          <cell r="G1218">
            <v>0</v>
          </cell>
          <cell r="H1218">
            <v>0</v>
          </cell>
          <cell r="I1218">
            <v>1</v>
          </cell>
          <cell r="J1218">
            <v>0</v>
          </cell>
        </row>
        <row r="1219">
          <cell r="A1219" t="str">
            <v>2018-02-06 10:26:12</v>
          </cell>
          <cell r="B1219">
            <v>1</v>
          </cell>
          <cell r="C1219">
            <v>1</v>
          </cell>
          <cell r="D1219">
            <v>1</v>
          </cell>
          <cell r="E1219">
            <v>0</v>
          </cell>
          <cell r="F1219">
            <v>1</v>
          </cell>
          <cell r="G1219">
            <v>0</v>
          </cell>
          <cell r="H1219">
            <v>0</v>
          </cell>
          <cell r="I1219">
            <v>1</v>
          </cell>
          <cell r="J1219">
            <v>0</v>
          </cell>
        </row>
        <row r="1220">
          <cell r="A1220" t="str">
            <v>2018-02-06 10:26:32</v>
          </cell>
          <cell r="B1220">
            <v>1</v>
          </cell>
          <cell r="C1220">
            <v>0</v>
          </cell>
          <cell r="D1220">
            <v>1</v>
          </cell>
          <cell r="E1220">
            <v>0</v>
          </cell>
          <cell r="F1220">
            <v>1</v>
          </cell>
          <cell r="G1220">
            <v>0</v>
          </cell>
          <cell r="H1220">
            <v>0</v>
          </cell>
          <cell r="I1220">
            <v>1</v>
          </cell>
          <cell r="J1220">
            <v>0</v>
          </cell>
        </row>
        <row r="1221">
          <cell r="A1221" t="str">
            <v>2018-02-06 10:26:34</v>
          </cell>
          <cell r="B1221">
            <v>1</v>
          </cell>
          <cell r="C1221">
            <v>0</v>
          </cell>
          <cell r="D1221">
            <v>1</v>
          </cell>
          <cell r="E1221">
            <v>0</v>
          </cell>
          <cell r="F1221">
            <v>1</v>
          </cell>
          <cell r="G1221">
            <v>0</v>
          </cell>
          <cell r="H1221">
            <v>0</v>
          </cell>
          <cell r="I1221">
            <v>1</v>
          </cell>
          <cell r="J1221">
            <v>0</v>
          </cell>
        </row>
        <row r="1222">
          <cell r="A1222" t="str">
            <v>2018-02-06 10:27:53</v>
          </cell>
          <cell r="B1222">
            <v>1</v>
          </cell>
          <cell r="C1222">
            <v>0</v>
          </cell>
          <cell r="D1222">
            <v>1</v>
          </cell>
          <cell r="E1222">
            <v>0</v>
          </cell>
          <cell r="F1222">
            <v>1</v>
          </cell>
          <cell r="G1222">
            <v>0</v>
          </cell>
          <cell r="H1222">
            <v>0</v>
          </cell>
          <cell r="I1222">
            <v>1</v>
          </cell>
          <cell r="J1222">
            <v>0</v>
          </cell>
        </row>
        <row r="1223">
          <cell r="A1223" t="str">
            <v>2018-02-06 10:28:01</v>
          </cell>
          <cell r="B1223">
            <v>1</v>
          </cell>
          <cell r="C1223">
            <v>0</v>
          </cell>
          <cell r="D1223">
            <v>1</v>
          </cell>
          <cell r="E1223">
            <v>0</v>
          </cell>
          <cell r="F1223">
            <v>1</v>
          </cell>
          <cell r="G1223">
            <v>0</v>
          </cell>
          <cell r="H1223">
            <v>0</v>
          </cell>
          <cell r="I1223">
            <v>1</v>
          </cell>
          <cell r="J1223">
            <v>0</v>
          </cell>
        </row>
        <row r="1224">
          <cell r="A1224" t="str">
            <v>2018-02-06 10:29:18</v>
          </cell>
          <cell r="B1224">
            <v>1</v>
          </cell>
          <cell r="C1224">
            <v>0</v>
          </cell>
          <cell r="D1224">
            <v>1</v>
          </cell>
          <cell r="E1224">
            <v>0</v>
          </cell>
          <cell r="F1224">
            <v>1</v>
          </cell>
          <cell r="G1224">
            <v>0</v>
          </cell>
          <cell r="H1224">
            <v>0</v>
          </cell>
          <cell r="I1224">
            <v>1</v>
          </cell>
          <cell r="J1224">
            <v>0</v>
          </cell>
        </row>
        <row r="1225">
          <cell r="A1225" t="str">
            <v>2018-02-06 10:30:25</v>
          </cell>
          <cell r="B1225">
            <v>1</v>
          </cell>
          <cell r="C1225">
            <v>0</v>
          </cell>
          <cell r="D1225">
            <v>1</v>
          </cell>
          <cell r="E1225">
            <v>0</v>
          </cell>
          <cell r="F1225">
            <v>1</v>
          </cell>
          <cell r="G1225">
            <v>0</v>
          </cell>
          <cell r="H1225">
            <v>0</v>
          </cell>
          <cell r="I1225">
            <v>1</v>
          </cell>
          <cell r="J1225">
            <v>0</v>
          </cell>
        </row>
        <row r="1226">
          <cell r="A1226" t="str">
            <v>2018-02-06 10:32:28</v>
          </cell>
          <cell r="B1226">
            <v>1</v>
          </cell>
          <cell r="C1226">
            <v>0</v>
          </cell>
          <cell r="D1226">
            <v>1</v>
          </cell>
          <cell r="E1226">
            <v>0</v>
          </cell>
          <cell r="F1226">
            <v>1</v>
          </cell>
          <cell r="G1226">
            <v>0</v>
          </cell>
          <cell r="H1226">
            <v>0</v>
          </cell>
          <cell r="I1226">
            <v>1</v>
          </cell>
          <cell r="J1226">
            <v>0</v>
          </cell>
        </row>
        <row r="1227">
          <cell r="A1227" t="str">
            <v>2018-02-06 10:35:19</v>
          </cell>
          <cell r="B1227">
            <v>1</v>
          </cell>
          <cell r="C1227">
            <v>0</v>
          </cell>
          <cell r="D1227">
            <v>1</v>
          </cell>
          <cell r="E1227">
            <v>1</v>
          </cell>
          <cell r="F1227">
            <v>1</v>
          </cell>
          <cell r="G1227">
            <v>0</v>
          </cell>
          <cell r="H1227">
            <v>0</v>
          </cell>
          <cell r="I1227">
            <v>1</v>
          </cell>
          <cell r="J1227">
            <v>1</v>
          </cell>
        </row>
        <row r="1228">
          <cell r="A1228" t="str">
            <v>2018-02-06 10:37:47</v>
          </cell>
          <cell r="B1228">
            <v>1</v>
          </cell>
          <cell r="C1228">
            <v>0</v>
          </cell>
          <cell r="D1228">
            <v>1</v>
          </cell>
          <cell r="E1228">
            <v>0</v>
          </cell>
          <cell r="F1228">
            <v>1</v>
          </cell>
          <cell r="G1228">
            <v>0</v>
          </cell>
          <cell r="H1228">
            <v>0</v>
          </cell>
          <cell r="I1228">
            <v>1</v>
          </cell>
          <cell r="J1228">
            <v>0</v>
          </cell>
        </row>
        <row r="1229">
          <cell r="A1229" t="str">
            <v>2018-02-06 10:38:14</v>
          </cell>
          <cell r="B1229">
            <v>1</v>
          </cell>
          <cell r="C1229">
            <v>0</v>
          </cell>
          <cell r="D1229">
            <v>1</v>
          </cell>
          <cell r="E1229">
            <v>1</v>
          </cell>
          <cell r="F1229">
            <v>1</v>
          </cell>
          <cell r="G1229">
            <v>0</v>
          </cell>
          <cell r="H1229">
            <v>0</v>
          </cell>
          <cell r="I1229">
            <v>1</v>
          </cell>
          <cell r="J1229">
            <v>0</v>
          </cell>
        </row>
        <row r="1230">
          <cell r="A1230" t="str">
            <v>2018-02-06 10:40:55</v>
          </cell>
          <cell r="B1230">
            <v>1</v>
          </cell>
          <cell r="C1230">
            <v>0</v>
          </cell>
          <cell r="D1230">
            <v>1</v>
          </cell>
          <cell r="E1230">
            <v>0</v>
          </cell>
          <cell r="F1230">
            <v>1</v>
          </cell>
          <cell r="G1230">
            <v>0</v>
          </cell>
          <cell r="H1230">
            <v>0</v>
          </cell>
          <cell r="I1230">
            <v>1</v>
          </cell>
          <cell r="J1230">
            <v>0</v>
          </cell>
        </row>
        <row r="1231">
          <cell r="A1231" t="str">
            <v>2018-02-06 10:52:44</v>
          </cell>
          <cell r="B1231">
            <v>1</v>
          </cell>
          <cell r="C1231">
            <v>0</v>
          </cell>
          <cell r="D1231">
            <v>1</v>
          </cell>
          <cell r="E1231">
            <v>1</v>
          </cell>
          <cell r="F1231">
            <v>1</v>
          </cell>
          <cell r="G1231">
            <v>0</v>
          </cell>
          <cell r="H1231">
            <v>0</v>
          </cell>
          <cell r="I1231">
            <v>1</v>
          </cell>
          <cell r="J1231">
            <v>0</v>
          </cell>
        </row>
        <row r="1232">
          <cell r="A1232" t="str">
            <v>2018-02-06 10:55:52</v>
          </cell>
          <cell r="B1232">
            <v>1</v>
          </cell>
          <cell r="C1232">
            <v>0</v>
          </cell>
          <cell r="D1232">
            <v>1</v>
          </cell>
          <cell r="E1232">
            <v>0</v>
          </cell>
          <cell r="F1232">
            <v>1</v>
          </cell>
          <cell r="G1232">
            <v>0</v>
          </cell>
          <cell r="H1232">
            <v>0</v>
          </cell>
          <cell r="I1232">
            <v>1</v>
          </cell>
          <cell r="J1232">
            <v>0</v>
          </cell>
        </row>
        <row r="1233">
          <cell r="A1233" t="str">
            <v>2018-02-06 11:07:51</v>
          </cell>
          <cell r="B1233">
            <v>1</v>
          </cell>
          <cell r="C1233">
            <v>0</v>
          </cell>
          <cell r="D1233">
            <v>1</v>
          </cell>
          <cell r="E1233">
            <v>0</v>
          </cell>
          <cell r="F1233">
            <v>1</v>
          </cell>
          <cell r="G1233">
            <v>0</v>
          </cell>
          <cell r="H1233">
            <v>0</v>
          </cell>
          <cell r="I1233">
            <v>1</v>
          </cell>
          <cell r="J1233">
            <v>0</v>
          </cell>
        </row>
        <row r="1234">
          <cell r="A1234" t="str">
            <v>2018-02-06 11:29:28</v>
          </cell>
          <cell r="B1234">
            <v>1</v>
          </cell>
          <cell r="C1234">
            <v>0</v>
          </cell>
          <cell r="D1234">
            <v>1</v>
          </cell>
          <cell r="E1234">
            <v>0</v>
          </cell>
          <cell r="F1234">
            <v>1</v>
          </cell>
          <cell r="G1234">
            <v>0</v>
          </cell>
          <cell r="H1234">
            <v>0</v>
          </cell>
          <cell r="I1234">
            <v>1</v>
          </cell>
          <cell r="J1234">
            <v>0</v>
          </cell>
        </row>
        <row r="1235">
          <cell r="A1235" t="str">
            <v>2018-02-06 11:54:08</v>
          </cell>
          <cell r="B1235">
            <v>1</v>
          </cell>
          <cell r="C1235">
            <v>0</v>
          </cell>
          <cell r="D1235">
            <v>1</v>
          </cell>
          <cell r="E1235">
            <v>0</v>
          </cell>
          <cell r="F1235">
            <v>1</v>
          </cell>
          <cell r="G1235">
            <v>0</v>
          </cell>
          <cell r="H1235">
            <v>0</v>
          </cell>
          <cell r="I1235">
            <v>1</v>
          </cell>
          <cell r="J1235">
            <v>0</v>
          </cell>
        </row>
        <row r="1236">
          <cell r="A1236" t="str">
            <v>2018-02-06 13:18:26</v>
          </cell>
          <cell r="B1236">
            <v>1</v>
          </cell>
          <cell r="C1236">
            <v>0</v>
          </cell>
          <cell r="D1236">
            <v>1</v>
          </cell>
          <cell r="E1236">
            <v>1</v>
          </cell>
          <cell r="F1236">
            <v>1</v>
          </cell>
          <cell r="G1236">
            <v>0</v>
          </cell>
          <cell r="H1236">
            <v>0</v>
          </cell>
          <cell r="I1236">
            <v>1</v>
          </cell>
          <cell r="J1236">
            <v>0</v>
          </cell>
        </row>
        <row r="1237">
          <cell r="A1237" t="str">
            <v>2018-02-06 14:01:04</v>
          </cell>
          <cell r="B1237">
            <v>1</v>
          </cell>
          <cell r="C1237">
            <v>0</v>
          </cell>
          <cell r="D1237">
            <v>1</v>
          </cell>
          <cell r="E1237">
            <v>0</v>
          </cell>
          <cell r="F1237">
            <v>1</v>
          </cell>
          <cell r="G1237">
            <v>0</v>
          </cell>
          <cell r="H1237">
            <v>0</v>
          </cell>
          <cell r="I1237">
            <v>1</v>
          </cell>
          <cell r="J1237">
            <v>0</v>
          </cell>
        </row>
        <row r="1238">
          <cell r="A1238" t="str">
            <v>2018-02-06 22:11:33</v>
          </cell>
          <cell r="B1238">
            <v>1</v>
          </cell>
          <cell r="C1238">
            <v>0</v>
          </cell>
          <cell r="D1238">
            <v>1</v>
          </cell>
          <cell r="E1238">
            <v>1</v>
          </cell>
          <cell r="F1238">
            <v>1</v>
          </cell>
          <cell r="G1238">
            <v>0</v>
          </cell>
          <cell r="H1238">
            <v>0</v>
          </cell>
          <cell r="I1238">
            <v>1</v>
          </cell>
          <cell r="J1238">
            <v>1</v>
          </cell>
        </row>
        <row r="1239">
          <cell r="A1239" t="str">
            <v>2018-02-06 23:08:43</v>
          </cell>
          <cell r="B1239">
            <v>1</v>
          </cell>
          <cell r="C1239">
            <v>0</v>
          </cell>
          <cell r="D1239">
            <v>1</v>
          </cell>
          <cell r="E1239">
            <v>1</v>
          </cell>
          <cell r="F1239">
            <v>1</v>
          </cell>
          <cell r="G1239">
            <v>0</v>
          </cell>
          <cell r="H1239">
            <v>0</v>
          </cell>
          <cell r="I1239">
            <v>1</v>
          </cell>
          <cell r="J1239">
            <v>0</v>
          </cell>
        </row>
        <row r="1240">
          <cell r="A1240" t="str">
            <v>2018-02-07 09:01:15</v>
          </cell>
          <cell r="B1240">
            <v>1</v>
          </cell>
          <cell r="C1240">
            <v>0</v>
          </cell>
          <cell r="D1240">
            <v>1</v>
          </cell>
          <cell r="E1240">
            <v>0</v>
          </cell>
          <cell r="F1240">
            <v>1</v>
          </cell>
          <cell r="G1240">
            <v>0</v>
          </cell>
          <cell r="H1240">
            <v>0</v>
          </cell>
          <cell r="I1240">
            <v>1</v>
          </cell>
          <cell r="J1240">
            <v>0</v>
          </cell>
        </row>
        <row r="1241">
          <cell r="A1241" t="str">
            <v>2018-02-07 09:01:28</v>
          </cell>
          <cell r="B1241">
            <v>1</v>
          </cell>
          <cell r="C1241">
            <v>0</v>
          </cell>
          <cell r="D1241">
            <v>1</v>
          </cell>
          <cell r="E1241">
            <v>0</v>
          </cell>
          <cell r="F1241">
            <v>1</v>
          </cell>
          <cell r="G1241">
            <v>0</v>
          </cell>
          <cell r="H1241">
            <v>0</v>
          </cell>
          <cell r="I1241">
            <v>1</v>
          </cell>
          <cell r="J1241">
            <v>0</v>
          </cell>
        </row>
        <row r="1242">
          <cell r="A1242" t="str">
            <v>2018-02-07 09:01:48</v>
          </cell>
          <cell r="B1242">
            <v>1</v>
          </cell>
          <cell r="C1242">
            <v>0</v>
          </cell>
          <cell r="D1242">
            <v>1</v>
          </cell>
          <cell r="E1242">
            <v>0</v>
          </cell>
          <cell r="F1242">
            <v>1</v>
          </cell>
          <cell r="G1242">
            <v>0</v>
          </cell>
          <cell r="H1242">
            <v>0</v>
          </cell>
          <cell r="I1242">
            <v>1</v>
          </cell>
          <cell r="J1242">
            <v>0</v>
          </cell>
        </row>
        <row r="1243">
          <cell r="A1243" t="str">
            <v>2018-02-07 09:01:56</v>
          </cell>
          <cell r="B1243">
            <v>1</v>
          </cell>
          <cell r="C1243">
            <v>0</v>
          </cell>
          <cell r="D1243">
            <v>1</v>
          </cell>
          <cell r="E1243">
            <v>0</v>
          </cell>
          <cell r="F1243">
            <v>1</v>
          </cell>
          <cell r="G1243">
            <v>0</v>
          </cell>
          <cell r="H1243">
            <v>0</v>
          </cell>
          <cell r="I1243">
            <v>1</v>
          </cell>
          <cell r="J1243">
            <v>0</v>
          </cell>
        </row>
        <row r="1244">
          <cell r="A1244" t="str">
            <v>2018-02-07 09:03:05</v>
          </cell>
          <cell r="B1244">
            <v>1</v>
          </cell>
          <cell r="C1244">
            <v>0</v>
          </cell>
          <cell r="D1244">
            <v>1</v>
          </cell>
          <cell r="E1244">
            <v>0</v>
          </cell>
          <cell r="F1244">
            <v>1</v>
          </cell>
          <cell r="G1244">
            <v>0</v>
          </cell>
          <cell r="H1244">
            <v>0</v>
          </cell>
          <cell r="I1244">
            <v>1</v>
          </cell>
          <cell r="J1244">
            <v>0</v>
          </cell>
        </row>
        <row r="1245">
          <cell r="A1245" t="str">
            <v>2018-02-07 09:03:16</v>
          </cell>
          <cell r="B1245">
            <v>1</v>
          </cell>
          <cell r="C1245">
            <v>0</v>
          </cell>
          <cell r="D1245">
            <v>1</v>
          </cell>
          <cell r="E1245">
            <v>0</v>
          </cell>
          <cell r="F1245">
            <v>1</v>
          </cell>
          <cell r="G1245">
            <v>0</v>
          </cell>
          <cell r="H1245">
            <v>0</v>
          </cell>
          <cell r="I1245">
            <v>1</v>
          </cell>
          <cell r="J1245">
            <v>0</v>
          </cell>
        </row>
        <row r="1246">
          <cell r="A1246" t="str">
            <v>2018-02-07 09:04:11</v>
          </cell>
          <cell r="B1246">
            <v>1</v>
          </cell>
          <cell r="C1246">
            <v>0</v>
          </cell>
          <cell r="D1246">
            <v>1</v>
          </cell>
          <cell r="E1246">
            <v>0</v>
          </cell>
          <cell r="F1246">
            <v>1</v>
          </cell>
          <cell r="G1246">
            <v>0</v>
          </cell>
          <cell r="H1246">
            <v>0</v>
          </cell>
          <cell r="I1246">
            <v>1</v>
          </cell>
          <cell r="J1246">
            <v>0</v>
          </cell>
        </row>
        <row r="1247">
          <cell r="A1247" t="str">
            <v>2018-02-07 09:04:59</v>
          </cell>
          <cell r="B1247">
            <v>1</v>
          </cell>
          <cell r="C1247">
            <v>0</v>
          </cell>
          <cell r="D1247">
            <v>1</v>
          </cell>
          <cell r="E1247">
            <v>0</v>
          </cell>
          <cell r="F1247">
            <v>1</v>
          </cell>
          <cell r="G1247">
            <v>0</v>
          </cell>
          <cell r="H1247">
            <v>0</v>
          </cell>
          <cell r="I1247">
            <v>1</v>
          </cell>
          <cell r="J1247">
            <v>0</v>
          </cell>
        </row>
        <row r="1248">
          <cell r="A1248" t="str">
            <v>2018-02-07 09:06:23</v>
          </cell>
          <cell r="B1248">
            <v>1</v>
          </cell>
          <cell r="C1248">
            <v>0</v>
          </cell>
          <cell r="D1248">
            <v>1</v>
          </cell>
          <cell r="E1248">
            <v>0</v>
          </cell>
          <cell r="F1248">
            <v>1</v>
          </cell>
          <cell r="G1248">
            <v>0</v>
          </cell>
          <cell r="H1248">
            <v>0</v>
          </cell>
          <cell r="I1248">
            <v>1</v>
          </cell>
          <cell r="J1248">
            <v>0</v>
          </cell>
        </row>
        <row r="1249">
          <cell r="A1249" t="str">
            <v>2018-02-07 09:06:37</v>
          </cell>
          <cell r="B1249">
            <v>1</v>
          </cell>
          <cell r="C1249">
            <v>1</v>
          </cell>
          <cell r="D1249">
            <v>1</v>
          </cell>
          <cell r="E1249">
            <v>0</v>
          </cell>
          <cell r="F1249">
            <v>1</v>
          </cell>
          <cell r="G1249">
            <v>0</v>
          </cell>
          <cell r="H1249">
            <v>0</v>
          </cell>
          <cell r="I1249">
            <v>1</v>
          </cell>
          <cell r="J1249">
            <v>0</v>
          </cell>
        </row>
        <row r="1250">
          <cell r="A1250" t="str">
            <v>2018-02-07 09:06:48</v>
          </cell>
          <cell r="B1250">
            <v>1</v>
          </cell>
          <cell r="C1250">
            <v>0</v>
          </cell>
          <cell r="D1250">
            <v>1</v>
          </cell>
          <cell r="E1250">
            <v>0</v>
          </cell>
          <cell r="F1250">
            <v>1</v>
          </cell>
          <cell r="G1250">
            <v>1</v>
          </cell>
          <cell r="H1250">
            <v>0</v>
          </cell>
          <cell r="I1250">
            <v>1</v>
          </cell>
          <cell r="J1250">
            <v>0</v>
          </cell>
        </row>
        <row r="1251">
          <cell r="A1251" t="str">
            <v>2018-02-07 09:06:58</v>
          </cell>
          <cell r="B1251">
            <v>1</v>
          </cell>
          <cell r="C1251">
            <v>0</v>
          </cell>
          <cell r="D1251">
            <v>1</v>
          </cell>
          <cell r="E1251">
            <v>0</v>
          </cell>
          <cell r="F1251">
            <v>1</v>
          </cell>
          <cell r="G1251">
            <v>0</v>
          </cell>
          <cell r="H1251">
            <v>0</v>
          </cell>
          <cell r="I1251">
            <v>1</v>
          </cell>
          <cell r="J1251">
            <v>0</v>
          </cell>
        </row>
        <row r="1252">
          <cell r="A1252" t="str">
            <v>2018-02-07 09:07:41</v>
          </cell>
          <cell r="B1252">
            <v>1</v>
          </cell>
          <cell r="C1252">
            <v>0</v>
          </cell>
          <cell r="D1252">
            <v>1</v>
          </cell>
          <cell r="E1252">
            <v>0</v>
          </cell>
          <cell r="F1252">
            <v>1</v>
          </cell>
          <cell r="G1252">
            <v>0</v>
          </cell>
          <cell r="H1252">
            <v>0</v>
          </cell>
          <cell r="I1252">
            <v>1</v>
          </cell>
          <cell r="J1252">
            <v>0</v>
          </cell>
        </row>
        <row r="1253">
          <cell r="A1253" t="str">
            <v>2018-02-07 09:07:56</v>
          </cell>
          <cell r="B1253">
            <v>1</v>
          </cell>
          <cell r="C1253">
            <v>0</v>
          </cell>
          <cell r="D1253">
            <v>1</v>
          </cell>
          <cell r="E1253">
            <v>0</v>
          </cell>
          <cell r="F1253">
            <v>1</v>
          </cell>
          <cell r="G1253">
            <v>0</v>
          </cell>
          <cell r="H1253">
            <v>0</v>
          </cell>
          <cell r="I1253">
            <v>1</v>
          </cell>
          <cell r="J1253">
            <v>0</v>
          </cell>
        </row>
        <row r="1254">
          <cell r="A1254" t="str">
            <v>2018-02-07 09:08:13</v>
          </cell>
          <cell r="B1254">
            <v>1</v>
          </cell>
          <cell r="C1254">
            <v>0</v>
          </cell>
          <cell r="D1254">
            <v>1</v>
          </cell>
          <cell r="E1254">
            <v>0</v>
          </cell>
          <cell r="F1254">
            <v>1</v>
          </cell>
          <cell r="G1254">
            <v>0</v>
          </cell>
          <cell r="H1254">
            <v>0</v>
          </cell>
          <cell r="I1254">
            <v>1</v>
          </cell>
          <cell r="J1254">
            <v>0</v>
          </cell>
        </row>
        <row r="1255">
          <cell r="A1255" t="str">
            <v>2018-02-07 09:08:20</v>
          </cell>
          <cell r="B1255">
            <v>2</v>
          </cell>
          <cell r="C1255">
            <v>0</v>
          </cell>
          <cell r="D1255">
            <v>1</v>
          </cell>
          <cell r="E1255">
            <v>1</v>
          </cell>
          <cell r="F1255">
            <v>1</v>
          </cell>
          <cell r="G1255">
            <v>0</v>
          </cell>
          <cell r="H1255">
            <v>0</v>
          </cell>
          <cell r="I1255">
            <v>1</v>
          </cell>
          <cell r="J1255">
            <v>0</v>
          </cell>
        </row>
        <row r="1256">
          <cell r="A1256" t="str">
            <v>2018-02-07 09:08:21</v>
          </cell>
          <cell r="B1256">
            <v>1</v>
          </cell>
          <cell r="C1256">
            <v>0</v>
          </cell>
          <cell r="D1256">
            <v>1</v>
          </cell>
          <cell r="E1256">
            <v>0</v>
          </cell>
          <cell r="F1256">
            <v>1</v>
          </cell>
          <cell r="G1256">
            <v>0</v>
          </cell>
          <cell r="H1256">
            <v>0</v>
          </cell>
          <cell r="I1256">
            <v>1</v>
          </cell>
          <cell r="J1256">
            <v>0</v>
          </cell>
        </row>
        <row r="1257">
          <cell r="A1257" t="str">
            <v>2018-02-07 09:09:07</v>
          </cell>
          <cell r="B1257">
            <v>1</v>
          </cell>
          <cell r="C1257">
            <v>0</v>
          </cell>
          <cell r="D1257">
            <v>1</v>
          </cell>
          <cell r="E1257">
            <v>0</v>
          </cell>
          <cell r="F1257">
            <v>1</v>
          </cell>
          <cell r="G1257">
            <v>0</v>
          </cell>
          <cell r="H1257">
            <v>0</v>
          </cell>
          <cell r="I1257">
            <v>1</v>
          </cell>
          <cell r="J1257">
            <v>0</v>
          </cell>
        </row>
        <row r="1258">
          <cell r="A1258" t="str">
            <v>2018-02-07 09:09:50</v>
          </cell>
          <cell r="B1258">
            <v>1</v>
          </cell>
          <cell r="C1258">
            <v>0</v>
          </cell>
          <cell r="D1258">
            <v>1</v>
          </cell>
          <cell r="E1258">
            <v>0</v>
          </cell>
          <cell r="F1258">
            <v>1</v>
          </cell>
          <cell r="G1258">
            <v>0</v>
          </cell>
          <cell r="H1258">
            <v>0</v>
          </cell>
          <cell r="I1258">
            <v>1</v>
          </cell>
          <cell r="J1258">
            <v>0</v>
          </cell>
        </row>
        <row r="1259">
          <cell r="A1259" t="str">
            <v>2018-02-07 09:10:38</v>
          </cell>
          <cell r="B1259">
            <v>1</v>
          </cell>
          <cell r="C1259">
            <v>0</v>
          </cell>
          <cell r="D1259">
            <v>1</v>
          </cell>
          <cell r="E1259">
            <v>0</v>
          </cell>
          <cell r="F1259">
            <v>1</v>
          </cell>
          <cell r="G1259">
            <v>0</v>
          </cell>
          <cell r="H1259">
            <v>0</v>
          </cell>
          <cell r="I1259">
            <v>1</v>
          </cell>
          <cell r="J1259">
            <v>0</v>
          </cell>
        </row>
        <row r="1260">
          <cell r="A1260" t="str">
            <v>2018-02-07 09:11:49</v>
          </cell>
          <cell r="B1260">
            <v>1</v>
          </cell>
          <cell r="C1260">
            <v>0</v>
          </cell>
          <cell r="D1260">
            <v>1</v>
          </cell>
          <cell r="E1260">
            <v>0</v>
          </cell>
          <cell r="F1260">
            <v>1</v>
          </cell>
          <cell r="G1260">
            <v>0</v>
          </cell>
          <cell r="H1260">
            <v>0</v>
          </cell>
          <cell r="I1260">
            <v>1</v>
          </cell>
          <cell r="J1260">
            <v>0</v>
          </cell>
        </row>
        <row r="1261">
          <cell r="A1261" t="str">
            <v>2018-02-07 09:12:05</v>
          </cell>
          <cell r="B1261">
            <v>1</v>
          </cell>
          <cell r="C1261">
            <v>0</v>
          </cell>
          <cell r="D1261">
            <v>1</v>
          </cell>
          <cell r="E1261">
            <v>1</v>
          </cell>
          <cell r="F1261">
            <v>1</v>
          </cell>
          <cell r="G1261">
            <v>0</v>
          </cell>
          <cell r="H1261">
            <v>0</v>
          </cell>
          <cell r="I1261">
            <v>1</v>
          </cell>
          <cell r="J1261">
            <v>0</v>
          </cell>
        </row>
        <row r="1262">
          <cell r="A1262" t="str">
            <v>2018-02-07 09:12:30</v>
          </cell>
          <cell r="B1262">
            <v>1</v>
          </cell>
          <cell r="C1262">
            <v>0</v>
          </cell>
          <cell r="D1262">
            <v>1</v>
          </cell>
          <cell r="E1262">
            <v>0</v>
          </cell>
          <cell r="F1262">
            <v>1</v>
          </cell>
          <cell r="G1262">
            <v>0</v>
          </cell>
          <cell r="H1262">
            <v>0</v>
          </cell>
          <cell r="I1262">
            <v>1</v>
          </cell>
          <cell r="J1262">
            <v>0</v>
          </cell>
        </row>
        <row r="1263">
          <cell r="A1263" t="str">
            <v>2018-02-07 09:13:11</v>
          </cell>
          <cell r="B1263">
            <v>1</v>
          </cell>
          <cell r="C1263">
            <v>0</v>
          </cell>
          <cell r="D1263">
            <v>1</v>
          </cell>
          <cell r="E1263">
            <v>0</v>
          </cell>
          <cell r="F1263">
            <v>1</v>
          </cell>
          <cell r="G1263">
            <v>0</v>
          </cell>
          <cell r="H1263">
            <v>0</v>
          </cell>
          <cell r="I1263">
            <v>1</v>
          </cell>
          <cell r="J1263">
            <v>0</v>
          </cell>
        </row>
        <row r="1264">
          <cell r="A1264" t="str">
            <v>2018-02-07 09:13:12</v>
          </cell>
          <cell r="B1264">
            <v>1</v>
          </cell>
          <cell r="C1264">
            <v>0</v>
          </cell>
          <cell r="D1264">
            <v>1</v>
          </cell>
          <cell r="E1264">
            <v>0</v>
          </cell>
          <cell r="F1264">
            <v>1</v>
          </cell>
          <cell r="G1264">
            <v>0</v>
          </cell>
          <cell r="H1264">
            <v>0</v>
          </cell>
          <cell r="I1264">
            <v>1</v>
          </cell>
          <cell r="J1264">
            <v>0</v>
          </cell>
        </row>
        <row r="1265">
          <cell r="A1265" t="str">
            <v>2018-02-07 09:13:18</v>
          </cell>
          <cell r="B1265">
            <v>1</v>
          </cell>
          <cell r="C1265">
            <v>0</v>
          </cell>
          <cell r="D1265">
            <v>1</v>
          </cell>
          <cell r="E1265">
            <v>0</v>
          </cell>
          <cell r="F1265">
            <v>1</v>
          </cell>
          <cell r="G1265">
            <v>0</v>
          </cell>
          <cell r="H1265">
            <v>0</v>
          </cell>
          <cell r="I1265">
            <v>1</v>
          </cell>
          <cell r="J1265">
            <v>0</v>
          </cell>
        </row>
        <row r="1266">
          <cell r="A1266" t="str">
            <v>2018-02-07 09:13:27</v>
          </cell>
          <cell r="B1266">
            <v>1</v>
          </cell>
          <cell r="C1266">
            <v>0</v>
          </cell>
          <cell r="D1266">
            <v>1</v>
          </cell>
          <cell r="E1266">
            <v>0</v>
          </cell>
          <cell r="F1266">
            <v>1</v>
          </cell>
          <cell r="G1266">
            <v>0</v>
          </cell>
          <cell r="H1266">
            <v>0</v>
          </cell>
          <cell r="I1266">
            <v>1</v>
          </cell>
          <cell r="J1266">
            <v>0</v>
          </cell>
        </row>
        <row r="1267">
          <cell r="A1267" t="str">
            <v>2018-02-07 09:13:32</v>
          </cell>
          <cell r="B1267">
            <v>1</v>
          </cell>
          <cell r="C1267">
            <v>0</v>
          </cell>
          <cell r="D1267">
            <v>1</v>
          </cell>
          <cell r="E1267">
            <v>0</v>
          </cell>
          <cell r="F1267">
            <v>1</v>
          </cell>
          <cell r="G1267">
            <v>0</v>
          </cell>
          <cell r="H1267">
            <v>0</v>
          </cell>
          <cell r="I1267">
            <v>1</v>
          </cell>
          <cell r="J1267">
            <v>0</v>
          </cell>
        </row>
        <row r="1268">
          <cell r="A1268" t="str">
            <v>2018-02-07 09:14:50</v>
          </cell>
          <cell r="B1268">
            <v>1</v>
          </cell>
          <cell r="C1268">
            <v>0</v>
          </cell>
          <cell r="D1268">
            <v>1</v>
          </cell>
          <cell r="E1268">
            <v>0</v>
          </cell>
          <cell r="F1268">
            <v>1</v>
          </cell>
          <cell r="G1268">
            <v>0</v>
          </cell>
          <cell r="H1268">
            <v>0</v>
          </cell>
          <cell r="I1268">
            <v>1</v>
          </cell>
          <cell r="J1268">
            <v>0</v>
          </cell>
        </row>
        <row r="1269">
          <cell r="A1269" t="str">
            <v>2018-02-07 09:15:13</v>
          </cell>
          <cell r="B1269">
            <v>1</v>
          </cell>
          <cell r="C1269">
            <v>0</v>
          </cell>
          <cell r="D1269">
            <v>1</v>
          </cell>
          <cell r="E1269">
            <v>1</v>
          </cell>
          <cell r="F1269">
            <v>1</v>
          </cell>
          <cell r="G1269">
            <v>0</v>
          </cell>
          <cell r="H1269">
            <v>0</v>
          </cell>
          <cell r="I1269">
            <v>1</v>
          </cell>
          <cell r="J1269">
            <v>0</v>
          </cell>
        </row>
        <row r="1270">
          <cell r="A1270" t="str">
            <v>2018-02-07 09:15:29</v>
          </cell>
          <cell r="B1270">
            <v>1</v>
          </cell>
          <cell r="C1270">
            <v>0</v>
          </cell>
          <cell r="D1270">
            <v>1</v>
          </cell>
          <cell r="E1270">
            <v>0</v>
          </cell>
          <cell r="F1270">
            <v>1</v>
          </cell>
          <cell r="G1270">
            <v>0</v>
          </cell>
          <cell r="H1270">
            <v>0</v>
          </cell>
          <cell r="I1270">
            <v>1</v>
          </cell>
          <cell r="J1270">
            <v>0</v>
          </cell>
        </row>
        <row r="1271">
          <cell r="A1271" t="str">
            <v>2018-02-07 09:17:16</v>
          </cell>
          <cell r="B1271">
            <v>1</v>
          </cell>
          <cell r="C1271">
            <v>0</v>
          </cell>
          <cell r="D1271">
            <v>1</v>
          </cell>
          <cell r="E1271">
            <v>0</v>
          </cell>
          <cell r="F1271">
            <v>1</v>
          </cell>
          <cell r="G1271">
            <v>0</v>
          </cell>
          <cell r="H1271">
            <v>0</v>
          </cell>
          <cell r="I1271">
            <v>1</v>
          </cell>
          <cell r="J1271">
            <v>0</v>
          </cell>
        </row>
        <row r="1272">
          <cell r="A1272" t="str">
            <v>2018-02-07 09:18:04</v>
          </cell>
          <cell r="B1272">
            <v>1</v>
          </cell>
          <cell r="C1272">
            <v>0</v>
          </cell>
          <cell r="D1272">
            <v>1</v>
          </cell>
          <cell r="E1272">
            <v>0</v>
          </cell>
          <cell r="F1272">
            <v>1</v>
          </cell>
          <cell r="G1272">
            <v>0</v>
          </cell>
          <cell r="H1272">
            <v>0</v>
          </cell>
          <cell r="I1272">
            <v>1</v>
          </cell>
          <cell r="J1272">
            <v>0</v>
          </cell>
        </row>
        <row r="1273">
          <cell r="A1273" t="str">
            <v>2018-02-07 09:18:10</v>
          </cell>
          <cell r="B1273">
            <v>1</v>
          </cell>
          <cell r="C1273">
            <v>1</v>
          </cell>
          <cell r="D1273">
            <v>1</v>
          </cell>
          <cell r="E1273">
            <v>0</v>
          </cell>
          <cell r="F1273">
            <v>1</v>
          </cell>
          <cell r="G1273">
            <v>0</v>
          </cell>
          <cell r="H1273">
            <v>0</v>
          </cell>
          <cell r="I1273">
            <v>1</v>
          </cell>
          <cell r="J1273">
            <v>0</v>
          </cell>
        </row>
        <row r="1274">
          <cell r="A1274" t="str">
            <v>2018-02-07 09:18:29</v>
          </cell>
          <cell r="B1274">
            <v>1</v>
          </cell>
          <cell r="C1274">
            <v>0</v>
          </cell>
          <cell r="D1274">
            <v>1</v>
          </cell>
          <cell r="E1274">
            <v>0</v>
          </cell>
          <cell r="F1274">
            <v>1</v>
          </cell>
          <cell r="G1274">
            <v>0</v>
          </cell>
          <cell r="H1274">
            <v>0</v>
          </cell>
          <cell r="I1274">
            <v>1</v>
          </cell>
          <cell r="J1274">
            <v>0</v>
          </cell>
        </row>
        <row r="1275">
          <cell r="A1275" t="str">
            <v>2018-02-07 09:19:05</v>
          </cell>
          <cell r="B1275">
            <v>1</v>
          </cell>
          <cell r="C1275">
            <v>0</v>
          </cell>
          <cell r="D1275">
            <v>1</v>
          </cell>
          <cell r="E1275">
            <v>0</v>
          </cell>
          <cell r="F1275">
            <v>1</v>
          </cell>
          <cell r="G1275">
            <v>0</v>
          </cell>
          <cell r="H1275">
            <v>0</v>
          </cell>
          <cell r="I1275">
            <v>1</v>
          </cell>
          <cell r="J1275">
            <v>0</v>
          </cell>
        </row>
        <row r="1276">
          <cell r="A1276" t="str">
            <v>2018-02-07 09:19:11</v>
          </cell>
          <cell r="B1276">
            <v>1</v>
          </cell>
          <cell r="C1276">
            <v>0</v>
          </cell>
          <cell r="D1276">
            <v>1</v>
          </cell>
          <cell r="E1276">
            <v>0</v>
          </cell>
          <cell r="F1276">
            <v>1</v>
          </cell>
          <cell r="G1276">
            <v>0</v>
          </cell>
          <cell r="H1276">
            <v>0</v>
          </cell>
          <cell r="I1276">
            <v>1</v>
          </cell>
          <cell r="J1276">
            <v>0</v>
          </cell>
        </row>
        <row r="1277">
          <cell r="A1277" t="str">
            <v>2018-02-07 09:19:28</v>
          </cell>
          <cell r="B1277">
            <v>1</v>
          </cell>
          <cell r="C1277">
            <v>0</v>
          </cell>
          <cell r="D1277">
            <v>1</v>
          </cell>
          <cell r="E1277">
            <v>0</v>
          </cell>
          <cell r="F1277">
            <v>1</v>
          </cell>
          <cell r="G1277">
            <v>0</v>
          </cell>
          <cell r="H1277">
            <v>0</v>
          </cell>
          <cell r="I1277">
            <v>1</v>
          </cell>
          <cell r="J1277">
            <v>0</v>
          </cell>
        </row>
        <row r="1278">
          <cell r="A1278" t="str">
            <v>2018-02-07 09:20:01</v>
          </cell>
          <cell r="B1278">
            <v>1</v>
          </cell>
          <cell r="C1278">
            <v>0</v>
          </cell>
          <cell r="D1278">
            <v>1</v>
          </cell>
          <cell r="E1278">
            <v>1</v>
          </cell>
          <cell r="F1278">
            <v>1</v>
          </cell>
          <cell r="G1278">
            <v>0</v>
          </cell>
          <cell r="H1278">
            <v>0</v>
          </cell>
          <cell r="I1278">
            <v>1</v>
          </cell>
          <cell r="J1278">
            <v>0</v>
          </cell>
        </row>
        <row r="1279">
          <cell r="A1279" t="str">
            <v>2018-02-07 09:20:21</v>
          </cell>
          <cell r="B1279">
            <v>1</v>
          </cell>
          <cell r="C1279">
            <v>0</v>
          </cell>
          <cell r="D1279">
            <v>1</v>
          </cell>
          <cell r="E1279">
            <v>0</v>
          </cell>
          <cell r="F1279">
            <v>1</v>
          </cell>
          <cell r="G1279">
            <v>0</v>
          </cell>
          <cell r="H1279">
            <v>0</v>
          </cell>
          <cell r="I1279">
            <v>1</v>
          </cell>
          <cell r="J1279">
            <v>0</v>
          </cell>
        </row>
        <row r="1280">
          <cell r="A1280" t="str">
            <v>2018-02-07 09:20:28</v>
          </cell>
          <cell r="B1280">
            <v>1</v>
          </cell>
          <cell r="C1280">
            <v>1</v>
          </cell>
          <cell r="D1280">
            <v>1</v>
          </cell>
          <cell r="E1280">
            <v>0</v>
          </cell>
          <cell r="F1280">
            <v>1</v>
          </cell>
          <cell r="G1280">
            <v>0</v>
          </cell>
          <cell r="H1280">
            <v>0</v>
          </cell>
          <cell r="I1280">
            <v>1</v>
          </cell>
          <cell r="J1280">
            <v>0</v>
          </cell>
        </row>
        <row r="1281">
          <cell r="A1281" t="str">
            <v>2018-02-07 09:20:40</v>
          </cell>
          <cell r="B1281">
            <v>1</v>
          </cell>
          <cell r="C1281">
            <v>0</v>
          </cell>
          <cell r="D1281">
            <v>1</v>
          </cell>
          <cell r="E1281">
            <v>1</v>
          </cell>
          <cell r="F1281">
            <v>1</v>
          </cell>
          <cell r="G1281">
            <v>0</v>
          </cell>
          <cell r="H1281">
            <v>0</v>
          </cell>
          <cell r="I1281">
            <v>1</v>
          </cell>
          <cell r="J1281">
            <v>0</v>
          </cell>
        </row>
        <row r="1282">
          <cell r="A1282" t="str">
            <v>2018-02-07 09:21:02</v>
          </cell>
          <cell r="B1282">
            <v>1</v>
          </cell>
          <cell r="C1282">
            <v>0</v>
          </cell>
          <cell r="D1282">
            <v>1</v>
          </cell>
          <cell r="E1282">
            <v>0</v>
          </cell>
          <cell r="F1282">
            <v>1</v>
          </cell>
          <cell r="G1282">
            <v>0</v>
          </cell>
          <cell r="H1282">
            <v>0</v>
          </cell>
          <cell r="I1282">
            <v>1</v>
          </cell>
          <cell r="J1282">
            <v>0</v>
          </cell>
        </row>
        <row r="1283">
          <cell r="A1283" t="str">
            <v>2018-02-07 09:21:27</v>
          </cell>
          <cell r="B1283">
            <v>1</v>
          </cell>
          <cell r="C1283">
            <v>0</v>
          </cell>
          <cell r="D1283">
            <v>1</v>
          </cell>
          <cell r="E1283">
            <v>0</v>
          </cell>
          <cell r="F1283">
            <v>1</v>
          </cell>
          <cell r="G1283">
            <v>0</v>
          </cell>
          <cell r="H1283">
            <v>0</v>
          </cell>
          <cell r="I1283">
            <v>1</v>
          </cell>
          <cell r="J1283">
            <v>0</v>
          </cell>
        </row>
        <row r="1284">
          <cell r="A1284" t="str">
            <v>2018-02-07 09:21:33</v>
          </cell>
          <cell r="B1284">
            <v>1</v>
          </cell>
          <cell r="C1284">
            <v>0</v>
          </cell>
          <cell r="D1284">
            <v>1</v>
          </cell>
          <cell r="E1284">
            <v>0</v>
          </cell>
          <cell r="F1284">
            <v>1</v>
          </cell>
          <cell r="G1284">
            <v>0</v>
          </cell>
          <cell r="H1284">
            <v>0</v>
          </cell>
          <cell r="I1284">
            <v>1</v>
          </cell>
          <cell r="J1284">
            <v>0</v>
          </cell>
        </row>
        <row r="1285">
          <cell r="A1285" t="str">
            <v>2018-02-07 09:21:39</v>
          </cell>
          <cell r="B1285">
            <v>1</v>
          </cell>
          <cell r="C1285">
            <v>0</v>
          </cell>
          <cell r="D1285">
            <v>1</v>
          </cell>
          <cell r="E1285">
            <v>0</v>
          </cell>
          <cell r="F1285">
            <v>1</v>
          </cell>
          <cell r="G1285">
            <v>0</v>
          </cell>
          <cell r="H1285">
            <v>0</v>
          </cell>
          <cell r="I1285">
            <v>1</v>
          </cell>
          <cell r="J1285">
            <v>0</v>
          </cell>
        </row>
        <row r="1286">
          <cell r="A1286" t="str">
            <v>2018-02-07 09:21:43</v>
          </cell>
          <cell r="B1286">
            <v>1</v>
          </cell>
          <cell r="C1286">
            <v>0</v>
          </cell>
          <cell r="D1286">
            <v>1</v>
          </cell>
          <cell r="E1286">
            <v>1</v>
          </cell>
          <cell r="F1286">
            <v>1</v>
          </cell>
          <cell r="G1286">
            <v>0</v>
          </cell>
          <cell r="H1286">
            <v>0</v>
          </cell>
          <cell r="I1286">
            <v>1</v>
          </cell>
          <cell r="J1286">
            <v>0</v>
          </cell>
        </row>
        <row r="1287">
          <cell r="A1287" t="str">
            <v>2018-02-07 09:22:18</v>
          </cell>
          <cell r="B1287">
            <v>1</v>
          </cell>
          <cell r="C1287">
            <v>0</v>
          </cell>
          <cell r="D1287">
            <v>1</v>
          </cell>
          <cell r="E1287">
            <v>0</v>
          </cell>
          <cell r="F1287">
            <v>1</v>
          </cell>
          <cell r="G1287">
            <v>0</v>
          </cell>
          <cell r="H1287">
            <v>0</v>
          </cell>
          <cell r="I1287">
            <v>1</v>
          </cell>
          <cell r="J1287">
            <v>0</v>
          </cell>
        </row>
        <row r="1288">
          <cell r="A1288" t="str">
            <v>2018-02-07 09:22:26</v>
          </cell>
          <cell r="B1288">
            <v>1</v>
          </cell>
          <cell r="C1288">
            <v>0</v>
          </cell>
          <cell r="D1288">
            <v>1</v>
          </cell>
          <cell r="E1288">
            <v>0</v>
          </cell>
          <cell r="F1288">
            <v>1</v>
          </cell>
          <cell r="G1288">
            <v>0</v>
          </cell>
          <cell r="H1288">
            <v>0</v>
          </cell>
          <cell r="I1288">
            <v>1</v>
          </cell>
          <cell r="J1288">
            <v>0</v>
          </cell>
        </row>
        <row r="1289">
          <cell r="A1289" t="str">
            <v>2018-02-07 09:23:16</v>
          </cell>
          <cell r="B1289">
            <v>1</v>
          </cell>
          <cell r="C1289">
            <v>0</v>
          </cell>
          <cell r="D1289">
            <v>1</v>
          </cell>
          <cell r="E1289">
            <v>1</v>
          </cell>
          <cell r="F1289">
            <v>1</v>
          </cell>
          <cell r="G1289">
            <v>0</v>
          </cell>
          <cell r="H1289">
            <v>0</v>
          </cell>
          <cell r="I1289">
            <v>1</v>
          </cell>
          <cell r="J1289">
            <v>0</v>
          </cell>
        </row>
        <row r="1290">
          <cell r="A1290" t="str">
            <v>2018-02-07 09:23:29</v>
          </cell>
          <cell r="B1290">
            <v>1</v>
          </cell>
          <cell r="C1290">
            <v>0</v>
          </cell>
          <cell r="D1290">
            <v>1</v>
          </cell>
          <cell r="E1290">
            <v>0</v>
          </cell>
          <cell r="F1290">
            <v>1</v>
          </cell>
          <cell r="G1290">
            <v>0</v>
          </cell>
          <cell r="H1290">
            <v>0</v>
          </cell>
          <cell r="I1290">
            <v>1</v>
          </cell>
          <cell r="J1290">
            <v>0</v>
          </cell>
        </row>
        <row r="1291">
          <cell r="A1291" t="str">
            <v>2018-02-07 09:23:39</v>
          </cell>
          <cell r="B1291">
            <v>1</v>
          </cell>
          <cell r="C1291">
            <v>0</v>
          </cell>
          <cell r="D1291">
            <v>1</v>
          </cell>
          <cell r="E1291">
            <v>0</v>
          </cell>
          <cell r="F1291">
            <v>1</v>
          </cell>
          <cell r="G1291">
            <v>0</v>
          </cell>
          <cell r="H1291">
            <v>0</v>
          </cell>
          <cell r="I1291">
            <v>1</v>
          </cell>
          <cell r="J1291">
            <v>0</v>
          </cell>
        </row>
        <row r="1292">
          <cell r="A1292" t="str">
            <v>2018-02-07 09:23:41</v>
          </cell>
          <cell r="B1292">
            <v>1</v>
          </cell>
          <cell r="C1292">
            <v>0</v>
          </cell>
          <cell r="D1292">
            <v>1</v>
          </cell>
          <cell r="E1292">
            <v>0</v>
          </cell>
          <cell r="F1292">
            <v>1</v>
          </cell>
          <cell r="G1292">
            <v>0</v>
          </cell>
          <cell r="H1292">
            <v>0</v>
          </cell>
          <cell r="I1292">
            <v>1</v>
          </cell>
          <cell r="J1292">
            <v>0</v>
          </cell>
        </row>
        <row r="1293">
          <cell r="A1293" t="str">
            <v>2018-02-07 09:24:41</v>
          </cell>
          <cell r="B1293">
            <v>1</v>
          </cell>
          <cell r="C1293">
            <v>0</v>
          </cell>
          <cell r="D1293">
            <v>1</v>
          </cell>
          <cell r="E1293">
            <v>0</v>
          </cell>
          <cell r="F1293">
            <v>1</v>
          </cell>
          <cell r="G1293">
            <v>0</v>
          </cell>
          <cell r="H1293">
            <v>0</v>
          </cell>
          <cell r="I1293">
            <v>1</v>
          </cell>
          <cell r="J1293">
            <v>0</v>
          </cell>
        </row>
        <row r="1294">
          <cell r="A1294" t="str">
            <v>2018-02-07 09:25:32</v>
          </cell>
          <cell r="B1294">
            <v>1</v>
          </cell>
          <cell r="C1294">
            <v>0</v>
          </cell>
          <cell r="D1294">
            <v>1</v>
          </cell>
          <cell r="E1294">
            <v>0</v>
          </cell>
          <cell r="F1294">
            <v>1</v>
          </cell>
          <cell r="G1294">
            <v>0</v>
          </cell>
          <cell r="H1294">
            <v>0</v>
          </cell>
          <cell r="I1294">
            <v>1</v>
          </cell>
          <cell r="J1294">
            <v>0</v>
          </cell>
        </row>
        <row r="1295">
          <cell r="A1295" t="str">
            <v>2018-02-07 09:26:27</v>
          </cell>
          <cell r="B1295">
            <v>1</v>
          </cell>
          <cell r="C1295">
            <v>0</v>
          </cell>
          <cell r="D1295">
            <v>1</v>
          </cell>
          <cell r="E1295">
            <v>0</v>
          </cell>
          <cell r="F1295">
            <v>1</v>
          </cell>
          <cell r="G1295">
            <v>0</v>
          </cell>
          <cell r="H1295">
            <v>0</v>
          </cell>
          <cell r="I1295">
            <v>1</v>
          </cell>
          <cell r="J1295">
            <v>0</v>
          </cell>
        </row>
        <row r="1296">
          <cell r="A1296" t="str">
            <v>2018-02-07 09:26:28</v>
          </cell>
          <cell r="B1296">
            <v>1</v>
          </cell>
          <cell r="C1296">
            <v>0</v>
          </cell>
          <cell r="D1296">
            <v>1</v>
          </cell>
          <cell r="E1296">
            <v>0</v>
          </cell>
          <cell r="F1296">
            <v>1</v>
          </cell>
          <cell r="G1296">
            <v>0</v>
          </cell>
          <cell r="H1296">
            <v>0</v>
          </cell>
          <cell r="I1296">
            <v>1</v>
          </cell>
          <cell r="J1296">
            <v>0</v>
          </cell>
        </row>
        <row r="1297">
          <cell r="A1297" t="str">
            <v>2018-02-07 09:33:21</v>
          </cell>
          <cell r="B1297">
            <v>1</v>
          </cell>
          <cell r="C1297">
            <v>0</v>
          </cell>
          <cell r="D1297">
            <v>1</v>
          </cell>
          <cell r="E1297">
            <v>0</v>
          </cell>
          <cell r="F1297">
            <v>1</v>
          </cell>
          <cell r="G1297">
            <v>0</v>
          </cell>
          <cell r="H1297">
            <v>0</v>
          </cell>
          <cell r="I1297">
            <v>1</v>
          </cell>
          <cell r="J1297">
            <v>0</v>
          </cell>
        </row>
        <row r="1298">
          <cell r="A1298" t="str">
            <v>2018-02-07 09:33:53</v>
          </cell>
          <cell r="B1298">
            <v>1</v>
          </cell>
          <cell r="C1298">
            <v>0</v>
          </cell>
          <cell r="D1298">
            <v>1</v>
          </cell>
          <cell r="E1298">
            <v>1</v>
          </cell>
          <cell r="F1298">
            <v>1</v>
          </cell>
          <cell r="G1298">
            <v>0</v>
          </cell>
          <cell r="H1298">
            <v>0</v>
          </cell>
          <cell r="I1298">
            <v>1</v>
          </cell>
          <cell r="J1298">
            <v>0</v>
          </cell>
        </row>
        <row r="1299">
          <cell r="A1299" t="str">
            <v>2018-02-07 09:48:16</v>
          </cell>
          <cell r="B1299">
            <v>1</v>
          </cell>
          <cell r="C1299">
            <v>0</v>
          </cell>
          <cell r="D1299">
            <v>1</v>
          </cell>
          <cell r="E1299">
            <v>0</v>
          </cell>
          <cell r="F1299">
            <v>1</v>
          </cell>
          <cell r="G1299">
            <v>0</v>
          </cell>
          <cell r="H1299">
            <v>0</v>
          </cell>
          <cell r="I1299">
            <v>1</v>
          </cell>
          <cell r="J1299">
            <v>0</v>
          </cell>
        </row>
        <row r="1300">
          <cell r="A1300" t="str">
            <v>2018-02-07 10:18:08</v>
          </cell>
          <cell r="B1300">
            <v>1</v>
          </cell>
          <cell r="C1300">
            <v>0</v>
          </cell>
          <cell r="D1300">
            <v>1</v>
          </cell>
          <cell r="E1300">
            <v>0</v>
          </cell>
          <cell r="F1300">
            <v>1</v>
          </cell>
          <cell r="G1300">
            <v>0</v>
          </cell>
          <cell r="H1300">
            <v>0</v>
          </cell>
          <cell r="I1300">
            <v>1</v>
          </cell>
          <cell r="J1300">
            <v>0</v>
          </cell>
        </row>
        <row r="1301">
          <cell r="A1301" t="str">
            <v>2018-02-07 10:39:25</v>
          </cell>
          <cell r="B1301">
            <v>1</v>
          </cell>
          <cell r="C1301">
            <v>0</v>
          </cell>
          <cell r="D1301">
            <v>1</v>
          </cell>
          <cell r="E1301">
            <v>0</v>
          </cell>
          <cell r="F1301">
            <v>1</v>
          </cell>
          <cell r="G1301">
            <v>0</v>
          </cell>
          <cell r="H1301">
            <v>0</v>
          </cell>
          <cell r="I1301">
            <v>1</v>
          </cell>
          <cell r="J1301">
            <v>0</v>
          </cell>
        </row>
        <row r="1302">
          <cell r="A1302" t="str">
            <v>2018-02-07 10:53:36</v>
          </cell>
          <cell r="B1302">
            <v>1</v>
          </cell>
          <cell r="C1302">
            <v>0</v>
          </cell>
          <cell r="D1302">
            <v>1</v>
          </cell>
          <cell r="E1302">
            <v>0</v>
          </cell>
          <cell r="F1302">
            <v>1</v>
          </cell>
          <cell r="G1302">
            <v>0</v>
          </cell>
          <cell r="H1302">
            <v>0</v>
          </cell>
          <cell r="I1302">
            <v>1</v>
          </cell>
          <cell r="J1302">
            <v>0</v>
          </cell>
        </row>
        <row r="1303">
          <cell r="A1303" t="str">
            <v>2018-02-07 11:08:18</v>
          </cell>
          <cell r="B1303">
            <v>1</v>
          </cell>
          <cell r="C1303">
            <v>0</v>
          </cell>
          <cell r="D1303">
            <v>1</v>
          </cell>
          <cell r="E1303">
            <v>0</v>
          </cell>
          <cell r="F1303">
            <v>1</v>
          </cell>
          <cell r="G1303">
            <v>0</v>
          </cell>
          <cell r="H1303">
            <v>0</v>
          </cell>
          <cell r="I1303">
            <v>1</v>
          </cell>
          <cell r="J1303">
            <v>0</v>
          </cell>
        </row>
        <row r="1304">
          <cell r="A1304" t="str">
            <v>2018-02-07 12:29:33</v>
          </cell>
          <cell r="B1304">
            <v>1</v>
          </cell>
          <cell r="C1304">
            <v>0</v>
          </cell>
          <cell r="D1304">
            <v>1</v>
          </cell>
          <cell r="E1304">
            <v>1</v>
          </cell>
          <cell r="F1304">
            <v>1</v>
          </cell>
          <cell r="G1304">
            <v>0</v>
          </cell>
          <cell r="H1304">
            <v>0</v>
          </cell>
          <cell r="I1304">
            <v>1</v>
          </cell>
          <cell r="J1304">
            <v>0</v>
          </cell>
        </row>
        <row r="1305">
          <cell r="A1305" t="str">
            <v>2018-02-07 14:26:02</v>
          </cell>
          <cell r="B1305">
            <v>1</v>
          </cell>
          <cell r="C1305">
            <v>0</v>
          </cell>
          <cell r="D1305">
            <v>1</v>
          </cell>
          <cell r="E1305">
            <v>0</v>
          </cell>
          <cell r="F1305">
            <v>1</v>
          </cell>
          <cell r="G1305">
            <v>0</v>
          </cell>
          <cell r="H1305">
            <v>0</v>
          </cell>
          <cell r="I1305">
            <v>1</v>
          </cell>
          <cell r="J1305">
            <v>0</v>
          </cell>
        </row>
        <row r="1306">
          <cell r="A1306" t="str">
            <v>2018-02-07 14:47:41</v>
          </cell>
          <cell r="B1306">
            <v>1</v>
          </cell>
          <cell r="C1306">
            <v>0</v>
          </cell>
          <cell r="D1306">
            <v>1</v>
          </cell>
          <cell r="E1306">
            <v>0</v>
          </cell>
          <cell r="F1306">
            <v>1</v>
          </cell>
          <cell r="G1306">
            <v>0</v>
          </cell>
          <cell r="H1306">
            <v>0</v>
          </cell>
          <cell r="I1306">
            <v>1</v>
          </cell>
          <cell r="J1306">
            <v>0</v>
          </cell>
        </row>
        <row r="1307">
          <cell r="A1307" t="str">
            <v>2018-02-07 15:16:53</v>
          </cell>
          <cell r="B1307">
            <v>1</v>
          </cell>
          <cell r="C1307">
            <v>0</v>
          </cell>
          <cell r="D1307">
            <v>1</v>
          </cell>
          <cell r="E1307">
            <v>0</v>
          </cell>
          <cell r="F1307">
            <v>1</v>
          </cell>
          <cell r="G1307">
            <v>0</v>
          </cell>
          <cell r="H1307">
            <v>0</v>
          </cell>
          <cell r="I1307">
            <v>1</v>
          </cell>
          <cell r="J1307">
            <v>0</v>
          </cell>
        </row>
        <row r="1308">
          <cell r="A1308" t="str">
            <v>2018-02-07 15:39:41</v>
          </cell>
          <cell r="B1308">
            <v>1</v>
          </cell>
          <cell r="C1308">
            <v>0</v>
          </cell>
          <cell r="D1308">
            <v>1</v>
          </cell>
          <cell r="E1308">
            <v>0</v>
          </cell>
          <cell r="F1308">
            <v>1</v>
          </cell>
          <cell r="G1308">
            <v>0</v>
          </cell>
          <cell r="H1308">
            <v>0</v>
          </cell>
          <cell r="I1308">
            <v>1</v>
          </cell>
          <cell r="J1308">
            <v>0</v>
          </cell>
        </row>
        <row r="1309">
          <cell r="A1309" t="str">
            <v>2018-02-07 16:11:38</v>
          </cell>
          <cell r="B1309">
            <v>1</v>
          </cell>
          <cell r="C1309">
            <v>0</v>
          </cell>
          <cell r="D1309">
            <v>1</v>
          </cell>
          <cell r="E1309">
            <v>0</v>
          </cell>
          <cell r="F1309">
            <v>1</v>
          </cell>
          <cell r="G1309">
            <v>0</v>
          </cell>
          <cell r="H1309">
            <v>0</v>
          </cell>
          <cell r="I1309">
            <v>1</v>
          </cell>
          <cell r="J1309">
            <v>0</v>
          </cell>
        </row>
        <row r="1310">
          <cell r="A1310" t="str">
            <v>2018-02-07 17:31:03</v>
          </cell>
          <cell r="B1310">
            <v>1</v>
          </cell>
          <cell r="C1310">
            <v>0</v>
          </cell>
          <cell r="D1310">
            <v>1</v>
          </cell>
          <cell r="E1310">
            <v>0</v>
          </cell>
          <cell r="F1310">
            <v>1</v>
          </cell>
          <cell r="G1310">
            <v>0</v>
          </cell>
          <cell r="H1310">
            <v>0</v>
          </cell>
          <cell r="I1310">
            <v>1</v>
          </cell>
          <cell r="J1310">
            <v>0</v>
          </cell>
        </row>
        <row r="1311">
          <cell r="A1311" t="str">
            <v>2018-02-07 23:11:26</v>
          </cell>
          <cell r="B1311">
            <v>1</v>
          </cell>
          <cell r="C1311">
            <v>0</v>
          </cell>
          <cell r="D1311">
            <v>1</v>
          </cell>
          <cell r="E1311">
            <v>0</v>
          </cell>
          <cell r="F1311">
            <v>1</v>
          </cell>
          <cell r="G1311">
            <v>0</v>
          </cell>
          <cell r="H1311">
            <v>0</v>
          </cell>
          <cell r="I1311">
            <v>1</v>
          </cell>
          <cell r="J1311">
            <v>0</v>
          </cell>
        </row>
        <row r="1312">
          <cell r="A1312" t="str">
            <v>2018-02-08 00:50:00</v>
          </cell>
          <cell r="B1312">
            <v>1</v>
          </cell>
          <cell r="C1312">
            <v>0</v>
          </cell>
          <cell r="D1312">
            <v>1</v>
          </cell>
          <cell r="E1312">
            <v>0</v>
          </cell>
          <cell r="F1312">
            <v>1</v>
          </cell>
          <cell r="G1312">
            <v>1</v>
          </cell>
          <cell r="H1312">
            <v>0</v>
          </cell>
          <cell r="I1312">
            <v>1</v>
          </cell>
          <cell r="J1312">
            <v>0</v>
          </cell>
        </row>
        <row r="1313">
          <cell r="A1313" t="str">
            <v>2018-02-08 09:00:59</v>
          </cell>
          <cell r="B1313">
            <v>1</v>
          </cell>
          <cell r="C1313">
            <v>0</v>
          </cell>
          <cell r="D1313">
            <v>1</v>
          </cell>
          <cell r="E1313">
            <v>0</v>
          </cell>
          <cell r="F1313">
            <v>1</v>
          </cell>
          <cell r="G1313">
            <v>0</v>
          </cell>
          <cell r="H1313">
            <v>0</v>
          </cell>
          <cell r="I1313">
            <v>1</v>
          </cell>
          <cell r="J1313">
            <v>0</v>
          </cell>
        </row>
        <row r="1314">
          <cell r="A1314" t="str">
            <v>2018-02-08 09:01:29</v>
          </cell>
          <cell r="B1314">
            <v>1</v>
          </cell>
          <cell r="C1314">
            <v>0</v>
          </cell>
          <cell r="D1314">
            <v>1</v>
          </cell>
          <cell r="E1314">
            <v>0</v>
          </cell>
          <cell r="F1314">
            <v>1</v>
          </cell>
          <cell r="G1314">
            <v>0</v>
          </cell>
          <cell r="H1314">
            <v>0</v>
          </cell>
          <cell r="I1314">
            <v>1</v>
          </cell>
          <cell r="J1314">
            <v>0</v>
          </cell>
        </row>
        <row r="1315">
          <cell r="A1315" t="str">
            <v>2018-02-08 09:01:50</v>
          </cell>
          <cell r="B1315">
            <v>1</v>
          </cell>
          <cell r="C1315">
            <v>0</v>
          </cell>
          <cell r="D1315">
            <v>1</v>
          </cell>
          <cell r="E1315">
            <v>0</v>
          </cell>
          <cell r="F1315">
            <v>1</v>
          </cell>
          <cell r="G1315">
            <v>0</v>
          </cell>
          <cell r="H1315">
            <v>0</v>
          </cell>
          <cell r="I1315">
            <v>1</v>
          </cell>
          <cell r="J1315">
            <v>0</v>
          </cell>
        </row>
        <row r="1316">
          <cell r="A1316" t="str">
            <v>2018-02-08 09:02:09</v>
          </cell>
          <cell r="B1316">
            <v>1</v>
          </cell>
          <cell r="C1316">
            <v>0</v>
          </cell>
          <cell r="D1316">
            <v>1</v>
          </cell>
          <cell r="E1316">
            <v>0</v>
          </cell>
          <cell r="F1316">
            <v>1</v>
          </cell>
          <cell r="G1316">
            <v>0</v>
          </cell>
          <cell r="H1316">
            <v>0</v>
          </cell>
          <cell r="I1316">
            <v>1</v>
          </cell>
          <cell r="J1316">
            <v>0</v>
          </cell>
        </row>
        <row r="1317">
          <cell r="A1317" t="str">
            <v>2018-02-08 09:02:16</v>
          </cell>
          <cell r="B1317">
            <v>1</v>
          </cell>
          <cell r="C1317">
            <v>0</v>
          </cell>
          <cell r="D1317">
            <v>1</v>
          </cell>
          <cell r="E1317">
            <v>0</v>
          </cell>
          <cell r="F1317">
            <v>1</v>
          </cell>
          <cell r="G1317">
            <v>0</v>
          </cell>
          <cell r="H1317">
            <v>0</v>
          </cell>
          <cell r="I1317">
            <v>1</v>
          </cell>
          <cell r="J1317">
            <v>0</v>
          </cell>
        </row>
        <row r="1318">
          <cell r="A1318" t="str">
            <v>2018-02-08 09:02:22</v>
          </cell>
          <cell r="B1318">
            <v>1</v>
          </cell>
          <cell r="C1318">
            <v>0</v>
          </cell>
          <cell r="D1318">
            <v>1</v>
          </cell>
          <cell r="E1318">
            <v>0</v>
          </cell>
          <cell r="F1318">
            <v>1</v>
          </cell>
          <cell r="G1318">
            <v>0</v>
          </cell>
          <cell r="H1318">
            <v>0</v>
          </cell>
          <cell r="I1318">
            <v>1</v>
          </cell>
          <cell r="J1318">
            <v>0</v>
          </cell>
        </row>
        <row r="1319">
          <cell r="A1319" t="str">
            <v>2018-02-08 09:02:27</v>
          </cell>
          <cell r="B1319">
            <v>1</v>
          </cell>
          <cell r="C1319">
            <v>0</v>
          </cell>
          <cell r="D1319">
            <v>1</v>
          </cell>
          <cell r="E1319">
            <v>0</v>
          </cell>
          <cell r="F1319">
            <v>1</v>
          </cell>
          <cell r="G1319">
            <v>0</v>
          </cell>
          <cell r="H1319">
            <v>0</v>
          </cell>
          <cell r="I1319">
            <v>1</v>
          </cell>
          <cell r="J1319">
            <v>0</v>
          </cell>
        </row>
        <row r="1320">
          <cell r="A1320" t="str">
            <v>2018-02-08 09:02:28</v>
          </cell>
          <cell r="B1320">
            <v>1</v>
          </cell>
          <cell r="C1320">
            <v>0</v>
          </cell>
          <cell r="D1320">
            <v>1</v>
          </cell>
          <cell r="E1320">
            <v>0</v>
          </cell>
          <cell r="F1320">
            <v>1</v>
          </cell>
          <cell r="G1320">
            <v>0</v>
          </cell>
          <cell r="H1320">
            <v>0</v>
          </cell>
          <cell r="I1320">
            <v>1</v>
          </cell>
          <cell r="J1320">
            <v>0</v>
          </cell>
        </row>
        <row r="1321">
          <cell r="A1321" t="str">
            <v>2018-02-08 09:03:07</v>
          </cell>
          <cell r="B1321">
            <v>1</v>
          </cell>
          <cell r="C1321">
            <v>0</v>
          </cell>
          <cell r="D1321">
            <v>1</v>
          </cell>
          <cell r="E1321">
            <v>0</v>
          </cell>
          <cell r="F1321">
            <v>1</v>
          </cell>
          <cell r="G1321">
            <v>0</v>
          </cell>
          <cell r="H1321">
            <v>0</v>
          </cell>
          <cell r="I1321">
            <v>1</v>
          </cell>
          <cell r="J1321">
            <v>0</v>
          </cell>
        </row>
        <row r="1322">
          <cell r="A1322" t="str">
            <v>2018-02-08 09:03:56</v>
          </cell>
          <cell r="B1322">
            <v>1</v>
          </cell>
          <cell r="C1322">
            <v>0</v>
          </cell>
          <cell r="D1322">
            <v>1</v>
          </cell>
          <cell r="E1322">
            <v>0</v>
          </cell>
          <cell r="F1322">
            <v>1</v>
          </cell>
          <cell r="G1322">
            <v>0</v>
          </cell>
          <cell r="H1322">
            <v>0</v>
          </cell>
          <cell r="I1322">
            <v>1</v>
          </cell>
          <cell r="J1322">
            <v>0</v>
          </cell>
        </row>
        <row r="1323">
          <cell r="A1323" t="str">
            <v>2018-02-08 09:04:38</v>
          </cell>
          <cell r="B1323">
            <v>1</v>
          </cell>
          <cell r="C1323">
            <v>0</v>
          </cell>
          <cell r="D1323">
            <v>1</v>
          </cell>
          <cell r="E1323">
            <v>0</v>
          </cell>
          <cell r="F1323">
            <v>1</v>
          </cell>
          <cell r="G1323">
            <v>0</v>
          </cell>
          <cell r="H1323">
            <v>0</v>
          </cell>
          <cell r="I1323">
            <v>1</v>
          </cell>
          <cell r="J1323">
            <v>0</v>
          </cell>
        </row>
        <row r="1324">
          <cell r="A1324" t="str">
            <v>2018-02-08 09:04:49</v>
          </cell>
          <cell r="B1324">
            <v>1</v>
          </cell>
          <cell r="C1324">
            <v>0</v>
          </cell>
          <cell r="D1324">
            <v>1</v>
          </cell>
          <cell r="E1324">
            <v>0</v>
          </cell>
          <cell r="F1324">
            <v>1</v>
          </cell>
          <cell r="G1324">
            <v>0</v>
          </cell>
          <cell r="H1324">
            <v>0</v>
          </cell>
          <cell r="I1324">
            <v>1</v>
          </cell>
          <cell r="J1324">
            <v>0</v>
          </cell>
        </row>
        <row r="1325">
          <cell r="A1325" t="str">
            <v>2018-02-08 09:05:02</v>
          </cell>
          <cell r="B1325">
            <v>1</v>
          </cell>
          <cell r="C1325">
            <v>1</v>
          </cell>
          <cell r="D1325">
            <v>1</v>
          </cell>
          <cell r="E1325">
            <v>1</v>
          </cell>
          <cell r="F1325">
            <v>1</v>
          </cell>
          <cell r="G1325">
            <v>0</v>
          </cell>
          <cell r="H1325">
            <v>0</v>
          </cell>
          <cell r="I1325">
            <v>1</v>
          </cell>
          <cell r="J1325">
            <v>0</v>
          </cell>
        </row>
        <row r="1326">
          <cell r="A1326" t="str">
            <v>2018-02-08 09:05:16</v>
          </cell>
          <cell r="B1326">
            <v>1</v>
          </cell>
          <cell r="C1326">
            <v>0</v>
          </cell>
          <cell r="D1326">
            <v>1</v>
          </cell>
          <cell r="E1326">
            <v>0</v>
          </cell>
          <cell r="F1326">
            <v>1</v>
          </cell>
          <cell r="G1326">
            <v>0</v>
          </cell>
          <cell r="H1326">
            <v>0</v>
          </cell>
          <cell r="I1326">
            <v>1</v>
          </cell>
          <cell r="J1326">
            <v>0</v>
          </cell>
        </row>
        <row r="1327">
          <cell r="A1327" t="str">
            <v>2018-02-08 09:05:18</v>
          </cell>
          <cell r="B1327">
            <v>1</v>
          </cell>
          <cell r="C1327">
            <v>0</v>
          </cell>
          <cell r="D1327">
            <v>1</v>
          </cell>
          <cell r="E1327">
            <v>0</v>
          </cell>
          <cell r="F1327">
            <v>1</v>
          </cell>
          <cell r="G1327">
            <v>0</v>
          </cell>
          <cell r="H1327">
            <v>0</v>
          </cell>
          <cell r="I1327">
            <v>1</v>
          </cell>
          <cell r="J1327">
            <v>0</v>
          </cell>
        </row>
        <row r="1328">
          <cell r="A1328" t="str">
            <v>2018-02-08 09:05:46</v>
          </cell>
          <cell r="B1328">
            <v>1</v>
          </cell>
          <cell r="C1328">
            <v>0</v>
          </cell>
          <cell r="D1328">
            <v>1</v>
          </cell>
          <cell r="E1328">
            <v>0</v>
          </cell>
          <cell r="F1328">
            <v>1</v>
          </cell>
          <cell r="G1328">
            <v>0</v>
          </cell>
          <cell r="H1328">
            <v>0</v>
          </cell>
          <cell r="I1328">
            <v>1</v>
          </cell>
          <cell r="J1328">
            <v>0</v>
          </cell>
        </row>
        <row r="1329">
          <cell r="A1329" t="str">
            <v>2018-02-08 09:05:53</v>
          </cell>
          <cell r="B1329">
            <v>1</v>
          </cell>
          <cell r="C1329">
            <v>0</v>
          </cell>
          <cell r="D1329">
            <v>1</v>
          </cell>
          <cell r="E1329">
            <v>0</v>
          </cell>
          <cell r="F1329">
            <v>1</v>
          </cell>
          <cell r="G1329">
            <v>0</v>
          </cell>
          <cell r="H1329">
            <v>0</v>
          </cell>
          <cell r="I1329">
            <v>1</v>
          </cell>
          <cell r="J1329">
            <v>0</v>
          </cell>
        </row>
        <row r="1330">
          <cell r="A1330" t="str">
            <v>2018-02-08 09:06:19</v>
          </cell>
          <cell r="B1330">
            <v>1</v>
          </cell>
          <cell r="C1330">
            <v>0</v>
          </cell>
          <cell r="D1330">
            <v>1</v>
          </cell>
          <cell r="E1330">
            <v>0</v>
          </cell>
          <cell r="F1330">
            <v>1</v>
          </cell>
          <cell r="G1330">
            <v>0</v>
          </cell>
          <cell r="H1330">
            <v>0</v>
          </cell>
          <cell r="I1330">
            <v>1</v>
          </cell>
          <cell r="J1330">
            <v>0</v>
          </cell>
        </row>
        <row r="1331">
          <cell r="A1331" t="str">
            <v>2018-02-08 09:06:28</v>
          </cell>
          <cell r="B1331">
            <v>1</v>
          </cell>
          <cell r="C1331">
            <v>0</v>
          </cell>
          <cell r="D1331">
            <v>1</v>
          </cell>
          <cell r="E1331">
            <v>0</v>
          </cell>
          <cell r="F1331">
            <v>1</v>
          </cell>
          <cell r="G1331">
            <v>0</v>
          </cell>
          <cell r="H1331">
            <v>0</v>
          </cell>
          <cell r="I1331">
            <v>1</v>
          </cell>
          <cell r="J1331">
            <v>0</v>
          </cell>
        </row>
        <row r="1332">
          <cell r="A1332" t="str">
            <v>2018-02-08 09:07:24</v>
          </cell>
          <cell r="B1332">
            <v>1</v>
          </cell>
          <cell r="C1332">
            <v>0</v>
          </cell>
          <cell r="D1332">
            <v>1</v>
          </cell>
          <cell r="E1332">
            <v>0</v>
          </cell>
          <cell r="F1332">
            <v>1</v>
          </cell>
          <cell r="G1332">
            <v>0</v>
          </cell>
          <cell r="H1332">
            <v>0</v>
          </cell>
          <cell r="I1332">
            <v>1</v>
          </cell>
          <cell r="J1332">
            <v>0</v>
          </cell>
        </row>
        <row r="1333">
          <cell r="A1333" t="str">
            <v>2018-02-08 09:07:30</v>
          </cell>
          <cell r="B1333">
            <v>1</v>
          </cell>
          <cell r="C1333">
            <v>0</v>
          </cell>
          <cell r="D1333">
            <v>1</v>
          </cell>
          <cell r="E1333">
            <v>0</v>
          </cell>
          <cell r="F1333">
            <v>1</v>
          </cell>
          <cell r="G1333">
            <v>0</v>
          </cell>
          <cell r="H1333">
            <v>0</v>
          </cell>
          <cell r="I1333">
            <v>1</v>
          </cell>
          <cell r="J1333">
            <v>0</v>
          </cell>
        </row>
        <row r="1334">
          <cell r="A1334" t="str">
            <v>2018-02-08 09:08:36</v>
          </cell>
          <cell r="B1334">
            <v>1</v>
          </cell>
          <cell r="C1334">
            <v>0</v>
          </cell>
          <cell r="D1334">
            <v>1</v>
          </cell>
          <cell r="E1334">
            <v>0</v>
          </cell>
          <cell r="F1334">
            <v>1</v>
          </cell>
          <cell r="G1334">
            <v>0</v>
          </cell>
          <cell r="H1334">
            <v>0</v>
          </cell>
          <cell r="I1334">
            <v>1</v>
          </cell>
          <cell r="J1334">
            <v>0</v>
          </cell>
        </row>
        <row r="1335">
          <cell r="A1335" t="str">
            <v>2018-02-08 09:08:57</v>
          </cell>
          <cell r="B1335">
            <v>1</v>
          </cell>
          <cell r="C1335">
            <v>0</v>
          </cell>
          <cell r="D1335">
            <v>1</v>
          </cell>
          <cell r="E1335">
            <v>0</v>
          </cell>
          <cell r="F1335">
            <v>1</v>
          </cell>
          <cell r="G1335">
            <v>0</v>
          </cell>
          <cell r="H1335">
            <v>0</v>
          </cell>
          <cell r="I1335">
            <v>1</v>
          </cell>
          <cell r="J1335">
            <v>0</v>
          </cell>
        </row>
        <row r="1336">
          <cell r="A1336" t="str">
            <v>2018-02-08 09:09:06</v>
          </cell>
          <cell r="B1336">
            <v>1</v>
          </cell>
          <cell r="C1336">
            <v>0</v>
          </cell>
          <cell r="D1336">
            <v>1</v>
          </cell>
          <cell r="E1336">
            <v>0</v>
          </cell>
          <cell r="F1336">
            <v>1</v>
          </cell>
          <cell r="G1336">
            <v>0</v>
          </cell>
          <cell r="H1336">
            <v>0</v>
          </cell>
          <cell r="I1336">
            <v>1</v>
          </cell>
          <cell r="J1336">
            <v>0</v>
          </cell>
        </row>
        <row r="1337">
          <cell r="A1337" t="str">
            <v>2018-02-08 09:09:17</v>
          </cell>
          <cell r="B1337">
            <v>1</v>
          </cell>
          <cell r="C1337">
            <v>0</v>
          </cell>
          <cell r="D1337">
            <v>1</v>
          </cell>
          <cell r="E1337">
            <v>0</v>
          </cell>
          <cell r="F1337">
            <v>1</v>
          </cell>
          <cell r="G1337">
            <v>0</v>
          </cell>
          <cell r="H1337">
            <v>0</v>
          </cell>
          <cell r="I1337">
            <v>1</v>
          </cell>
          <cell r="J1337">
            <v>0</v>
          </cell>
        </row>
        <row r="1338">
          <cell r="A1338" t="str">
            <v>2018-02-08 09:09:42</v>
          </cell>
          <cell r="B1338">
            <v>1</v>
          </cell>
          <cell r="C1338">
            <v>0</v>
          </cell>
          <cell r="D1338">
            <v>1</v>
          </cell>
          <cell r="E1338">
            <v>0</v>
          </cell>
          <cell r="F1338">
            <v>1</v>
          </cell>
          <cell r="G1338">
            <v>0</v>
          </cell>
          <cell r="H1338">
            <v>0</v>
          </cell>
          <cell r="I1338">
            <v>1</v>
          </cell>
          <cell r="J1338">
            <v>0</v>
          </cell>
        </row>
        <row r="1339">
          <cell r="A1339" t="str">
            <v>2018-02-08 09:09:44</v>
          </cell>
          <cell r="B1339">
            <v>1</v>
          </cell>
          <cell r="C1339">
            <v>0</v>
          </cell>
          <cell r="D1339">
            <v>1</v>
          </cell>
          <cell r="E1339">
            <v>0</v>
          </cell>
          <cell r="F1339">
            <v>1</v>
          </cell>
          <cell r="G1339">
            <v>0</v>
          </cell>
          <cell r="H1339">
            <v>0</v>
          </cell>
          <cell r="I1339">
            <v>1</v>
          </cell>
          <cell r="J1339">
            <v>0</v>
          </cell>
        </row>
        <row r="1340">
          <cell r="A1340" t="str">
            <v>2018-02-08 09:10:10</v>
          </cell>
          <cell r="B1340">
            <v>1</v>
          </cell>
          <cell r="C1340">
            <v>0</v>
          </cell>
          <cell r="D1340">
            <v>1</v>
          </cell>
          <cell r="E1340">
            <v>0</v>
          </cell>
          <cell r="F1340">
            <v>1</v>
          </cell>
          <cell r="G1340">
            <v>0</v>
          </cell>
          <cell r="H1340">
            <v>0</v>
          </cell>
          <cell r="I1340">
            <v>1</v>
          </cell>
          <cell r="J1340">
            <v>0</v>
          </cell>
        </row>
        <row r="1341">
          <cell r="A1341" t="str">
            <v>2018-02-08 09:10:14</v>
          </cell>
          <cell r="B1341">
            <v>1</v>
          </cell>
          <cell r="C1341">
            <v>0</v>
          </cell>
          <cell r="D1341">
            <v>1</v>
          </cell>
          <cell r="E1341">
            <v>0</v>
          </cell>
          <cell r="F1341">
            <v>1</v>
          </cell>
          <cell r="G1341">
            <v>0</v>
          </cell>
          <cell r="H1341">
            <v>0</v>
          </cell>
          <cell r="I1341">
            <v>1</v>
          </cell>
          <cell r="J1341">
            <v>0</v>
          </cell>
        </row>
        <row r="1342">
          <cell r="A1342" t="str">
            <v>2018-02-08 09:10:18</v>
          </cell>
          <cell r="B1342">
            <v>1</v>
          </cell>
          <cell r="C1342">
            <v>0</v>
          </cell>
          <cell r="D1342">
            <v>1</v>
          </cell>
          <cell r="E1342">
            <v>0</v>
          </cell>
          <cell r="F1342">
            <v>1</v>
          </cell>
          <cell r="G1342">
            <v>0</v>
          </cell>
          <cell r="H1342">
            <v>0</v>
          </cell>
          <cell r="I1342">
            <v>1</v>
          </cell>
          <cell r="J1342">
            <v>0</v>
          </cell>
        </row>
        <row r="1343">
          <cell r="A1343" t="str">
            <v>2018-02-08 09:10:38</v>
          </cell>
          <cell r="B1343">
            <v>1</v>
          </cell>
          <cell r="C1343">
            <v>0</v>
          </cell>
          <cell r="D1343">
            <v>1</v>
          </cell>
          <cell r="E1343">
            <v>0</v>
          </cell>
          <cell r="F1343">
            <v>1</v>
          </cell>
          <cell r="G1343">
            <v>0</v>
          </cell>
          <cell r="H1343">
            <v>0</v>
          </cell>
          <cell r="I1343">
            <v>1</v>
          </cell>
          <cell r="J1343">
            <v>0</v>
          </cell>
        </row>
        <row r="1344">
          <cell r="A1344" t="str">
            <v>2018-02-08 09:10:51</v>
          </cell>
          <cell r="B1344">
            <v>1</v>
          </cell>
          <cell r="C1344">
            <v>0</v>
          </cell>
          <cell r="D1344">
            <v>1</v>
          </cell>
          <cell r="E1344">
            <v>0</v>
          </cell>
          <cell r="F1344">
            <v>1</v>
          </cell>
          <cell r="G1344">
            <v>0</v>
          </cell>
          <cell r="H1344">
            <v>0</v>
          </cell>
          <cell r="I1344">
            <v>1</v>
          </cell>
          <cell r="J1344">
            <v>0</v>
          </cell>
        </row>
        <row r="1345">
          <cell r="A1345" t="str">
            <v>2018-02-08 09:11:06</v>
          </cell>
          <cell r="B1345">
            <v>1</v>
          </cell>
          <cell r="C1345">
            <v>0</v>
          </cell>
          <cell r="D1345">
            <v>1</v>
          </cell>
          <cell r="E1345">
            <v>1</v>
          </cell>
          <cell r="F1345">
            <v>1</v>
          </cell>
          <cell r="G1345">
            <v>0</v>
          </cell>
          <cell r="H1345">
            <v>0</v>
          </cell>
          <cell r="I1345">
            <v>1</v>
          </cell>
          <cell r="J1345">
            <v>0</v>
          </cell>
        </row>
        <row r="1346">
          <cell r="A1346" t="str">
            <v>2018-02-08 09:11:31</v>
          </cell>
          <cell r="B1346">
            <v>1</v>
          </cell>
          <cell r="C1346">
            <v>0</v>
          </cell>
          <cell r="D1346">
            <v>1</v>
          </cell>
          <cell r="E1346">
            <v>0</v>
          </cell>
          <cell r="F1346">
            <v>1</v>
          </cell>
          <cell r="G1346">
            <v>0</v>
          </cell>
          <cell r="H1346">
            <v>0</v>
          </cell>
          <cell r="I1346">
            <v>1</v>
          </cell>
          <cell r="J1346">
            <v>0</v>
          </cell>
        </row>
        <row r="1347">
          <cell r="A1347" t="str">
            <v>2018-02-08 09:11:34</v>
          </cell>
          <cell r="B1347">
            <v>1</v>
          </cell>
          <cell r="C1347">
            <v>0</v>
          </cell>
          <cell r="D1347">
            <v>1</v>
          </cell>
          <cell r="E1347">
            <v>0</v>
          </cell>
          <cell r="F1347">
            <v>1</v>
          </cell>
          <cell r="G1347">
            <v>0</v>
          </cell>
          <cell r="H1347">
            <v>0</v>
          </cell>
          <cell r="I1347">
            <v>1</v>
          </cell>
          <cell r="J1347">
            <v>0</v>
          </cell>
        </row>
        <row r="1348">
          <cell r="A1348" t="str">
            <v>2018-02-08 09:12:04</v>
          </cell>
          <cell r="B1348">
            <v>1</v>
          </cell>
          <cell r="C1348">
            <v>0</v>
          </cell>
          <cell r="D1348">
            <v>1</v>
          </cell>
          <cell r="E1348">
            <v>0</v>
          </cell>
          <cell r="F1348">
            <v>1</v>
          </cell>
          <cell r="G1348">
            <v>0</v>
          </cell>
          <cell r="H1348">
            <v>0</v>
          </cell>
          <cell r="I1348">
            <v>1</v>
          </cell>
          <cell r="J1348">
            <v>0</v>
          </cell>
        </row>
        <row r="1349">
          <cell r="A1349" t="str">
            <v>2018-02-08 09:12:17</v>
          </cell>
          <cell r="B1349">
            <v>1</v>
          </cell>
          <cell r="C1349">
            <v>0</v>
          </cell>
          <cell r="D1349">
            <v>1</v>
          </cell>
          <cell r="E1349">
            <v>0</v>
          </cell>
          <cell r="F1349">
            <v>1</v>
          </cell>
          <cell r="G1349">
            <v>0</v>
          </cell>
          <cell r="H1349">
            <v>0</v>
          </cell>
          <cell r="I1349">
            <v>1</v>
          </cell>
          <cell r="J1349">
            <v>0</v>
          </cell>
        </row>
        <row r="1350">
          <cell r="A1350" t="str">
            <v>2018-02-08 09:13:22</v>
          </cell>
          <cell r="B1350">
            <v>2</v>
          </cell>
          <cell r="C1350">
            <v>0</v>
          </cell>
          <cell r="D1350">
            <v>1</v>
          </cell>
          <cell r="E1350">
            <v>0</v>
          </cell>
          <cell r="F1350">
            <v>1</v>
          </cell>
          <cell r="G1350">
            <v>0</v>
          </cell>
          <cell r="H1350">
            <v>0</v>
          </cell>
          <cell r="I1350">
            <v>1</v>
          </cell>
          <cell r="J1350">
            <v>0</v>
          </cell>
        </row>
        <row r="1351">
          <cell r="A1351" t="str">
            <v>2018-02-08 09:13:51</v>
          </cell>
          <cell r="B1351">
            <v>1</v>
          </cell>
          <cell r="C1351">
            <v>0</v>
          </cell>
          <cell r="D1351">
            <v>1</v>
          </cell>
          <cell r="E1351">
            <v>0</v>
          </cell>
          <cell r="F1351">
            <v>1</v>
          </cell>
          <cell r="G1351">
            <v>0</v>
          </cell>
          <cell r="H1351">
            <v>0</v>
          </cell>
          <cell r="I1351">
            <v>1</v>
          </cell>
          <cell r="J1351">
            <v>0</v>
          </cell>
        </row>
        <row r="1352">
          <cell r="A1352" t="str">
            <v>2018-02-08 09:14:04</v>
          </cell>
          <cell r="B1352">
            <v>1</v>
          </cell>
          <cell r="C1352">
            <v>0</v>
          </cell>
          <cell r="D1352">
            <v>1</v>
          </cell>
          <cell r="E1352">
            <v>0</v>
          </cell>
          <cell r="F1352">
            <v>1</v>
          </cell>
          <cell r="G1352">
            <v>0</v>
          </cell>
          <cell r="H1352">
            <v>0</v>
          </cell>
          <cell r="I1352">
            <v>1</v>
          </cell>
          <cell r="J1352">
            <v>0</v>
          </cell>
        </row>
        <row r="1353">
          <cell r="A1353" t="str">
            <v>2018-02-08 09:15:30</v>
          </cell>
          <cell r="B1353">
            <v>1</v>
          </cell>
          <cell r="C1353">
            <v>0</v>
          </cell>
          <cell r="D1353">
            <v>1</v>
          </cell>
          <cell r="E1353">
            <v>0</v>
          </cell>
          <cell r="F1353">
            <v>1</v>
          </cell>
          <cell r="G1353">
            <v>0</v>
          </cell>
          <cell r="H1353">
            <v>0</v>
          </cell>
          <cell r="I1353">
            <v>1</v>
          </cell>
          <cell r="J1353">
            <v>0</v>
          </cell>
        </row>
        <row r="1354">
          <cell r="A1354" t="str">
            <v>2018-02-08 09:15:39</v>
          </cell>
          <cell r="B1354">
            <v>1</v>
          </cell>
          <cell r="C1354">
            <v>0</v>
          </cell>
          <cell r="D1354">
            <v>1</v>
          </cell>
          <cell r="E1354">
            <v>0</v>
          </cell>
          <cell r="F1354">
            <v>1</v>
          </cell>
          <cell r="G1354">
            <v>0</v>
          </cell>
          <cell r="H1354">
            <v>0</v>
          </cell>
          <cell r="I1354">
            <v>1</v>
          </cell>
          <cell r="J1354">
            <v>0</v>
          </cell>
        </row>
        <row r="1355">
          <cell r="A1355" t="str">
            <v>2018-02-08 09:15:41</v>
          </cell>
          <cell r="B1355">
            <v>1</v>
          </cell>
          <cell r="C1355">
            <v>0</v>
          </cell>
          <cell r="D1355">
            <v>1</v>
          </cell>
          <cell r="E1355">
            <v>1</v>
          </cell>
          <cell r="F1355">
            <v>1</v>
          </cell>
          <cell r="G1355">
            <v>0</v>
          </cell>
          <cell r="H1355">
            <v>0</v>
          </cell>
          <cell r="I1355">
            <v>1</v>
          </cell>
          <cell r="J1355">
            <v>0</v>
          </cell>
        </row>
        <row r="1356">
          <cell r="A1356" t="str">
            <v>2018-02-08 09:16:07</v>
          </cell>
          <cell r="B1356">
            <v>1</v>
          </cell>
          <cell r="C1356">
            <v>0</v>
          </cell>
          <cell r="D1356">
            <v>1</v>
          </cell>
          <cell r="E1356">
            <v>0</v>
          </cell>
          <cell r="F1356">
            <v>1</v>
          </cell>
          <cell r="G1356">
            <v>0</v>
          </cell>
          <cell r="H1356">
            <v>0</v>
          </cell>
          <cell r="I1356">
            <v>1</v>
          </cell>
          <cell r="J1356">
            <v>0</v>
          </cell>
        </row>
        <row r="1357">
          <cell r="A1357" t="str">
            <v>2018-02-08 09:16:22</v>
          </cell>
          <cell r="B1357">
            <v>1</v>
          </cell>
          <cell r="C1357">
            <v>0</v>
          </cell>
          <cell r="D1357">
            <v>1</v>
          </cell>
          <cell r="E1357">
            <v>0</v>
          </cell>
          <cell r="F1357">
            <v>1</v>
          </cell>
          <cell r="G1357">
            <v>0</v>
          </cell>
          <cell r="H1357">
            <v>0</v>
          </cell>
          <cell r="I1357">
            <v>1</v>
          </cell>
          <cell r="J1357">
            <v>0</v>
          </cell>
        </row>
        <row r="1358">
          <cell r="A1358" t="str">
            <v>2018-02-08 09:16:23</v>
          </cell>
          <cell r="B1358">
            <v>1</v>
          </cell>
          <cell r="C1358">
            <v>0</v>
          </cell>
          <cell r="D1358">
            <v>1</v>
          </cell>
          <cell r="E1358">
            <v>0</v>
          </cell>
          <cell r="F1358">
            <v>1</v>
          </cell>
          <cell r="G1358">
            <v>0</v>
          </cell>
          <cell r="H1358">
            <v>0</v>
          </cell>
          <cell r="I1358">
            <v>1</v>
          </cell>
          <cell r="J1358">
            <v>0</v>
          </cell>
        </row>
        <row r="1359">
          <cell r="A1359" t="str">
            <v>2018-02-08 09:17:25</v>
          </cell>
          <cell r="B1359">
            <v>1</v>
          </cell>
          <cell r="C1359">
            <v>0</v>
          </cell>
          <cell r="D1359">
            <v>1</v>
          </cell>
          <cell r="E1359">
            <v>0</v>
          </cell>
          <cell r="F1359">
            <v>1</v>
          </cell>
          <cell r="G1359">
            <v>0</v>
          </cell>
          <cell r="H1359">
            <v>0</v>
          </cell>
          <cell r="I1359">
            <v>1</v>
          </cell>
          <cell r="J1359">
            <v>0</v>
          </cell>
        </row>
        <row r="1360">
          <cell r="A1360" t="str">
            <v>2018-02-08 09:18:03</v>
          </cell>
          <cell r="B1360">
            <v>1</v>
          </cell>
          <cell r="C1360">
            <v>0</v>
          </cell>
          <cell r="D1360">
            <v>1</v>
          </cell>
          <cell r="E1360">
            <v>0</v>
          </cell>
          <cell r="F1360">
            <v>1</v>
          </cell>
          <cell r="G1360">
            <v>0</v>
          </cell>
          <cell r="H1360">
            <v>0</v>
          </cell>
          <cell r="I1360">
            <v>1</v>
          </cell>
          <cell r="J1360">
            <v>0</v>
          </cell>
        </row>
        <row r="1361">
          <cell r="A1361" t="str">
            <v>2018-02-08 09:19:08</v>
          </cell>
          <cell r="B1361">
            <v>1</v>
          </cell>
          <cell r="C1361">
            <v>1</v>
          </cell>
          <cell r="D1361">
            <v>1</v>
          </cell>
          <cell r="E1361">
            <v>0</v>
          </cell>
          <cell r="F1361">
            <v>1</v>
          </cell>
          <cell r="G1361">
            <v>0</v>
          </cell>
          <cell r="H1361">
            <v>0</v>
          </cell>
          <cell r="I1361">
            <v>1</v>
          </cell>
          <cell r="J1361">
            <v>0</v>
          </cell>
        </row>
        <row r="1362">
          <cell r="A1362" t="str">
            <v>2018-02-08 09:19:16</v>
          </cell>
          <cell r="B1362">
            <v>1</v>
          </cell>
          <cell r="C1362">
            <v>0</v>
          </cell>
          <cell r="D1362">
            <v>1</v>
          </cell>
          <cell r="E1362">
            <v>0</v>
          </cell>
          <cell r="F1362">
            <v>1</v>
          </cell>
          <cell r="G1362">
            <v>0</v>
          </cell>
          <cell r="H1362">
            <v>0</v>
          </cell>
          <cell r="I1362">
            <v>1</v>
          </cell>
          <cell r="J1362">
            <v>0</v>
          </cell>
        </row>
        <row r="1363">
          <cell r="A1363" t="str">
            <v>2018-02-08 09:20:07</v>
          </cell>
          <cell r="B1363">
            <v>1</v>
          </cell>
          <cell r="C1363">
            <v>0</v>
          </cell>
          <cell r="D1363">
            <v>1</v>
          </cell>
          <cell r="E1363">
            <v>0</v>
          </cell>
          <cell r="F1363">
            <v>1</v>
          </cell>
          <cell r="G1363">
            <v>0</v>
          </cell>
          <cell r="H1363">
            <v>0</v>
          </cell>
          <cell r="I1363">
            <v>1</v>
          </cell>
          <cell r="J1363">
            <v>0</v>
          </cell>
        </row>
        <row r="1364">
          <cell r="A1364" t="str">
            <v>2018-02-08 09:21:16</v>
          </cell>
          <cell r="B1364">
            <v>1</v>
          </cell>
          <cell r="C1364">
            <v>0</v>
          </cell>
          <cell r="D1364">
            <v>1</v>
          </cell>
          <cell r="E1364">
            <v>0</v>
          </cell>
          <cell r="F1364">
            <v>1</v>
          </cell>
          <cell r="G1364">
            <v>0</v>
          </cell>
          <cell r="H1364">
            <v>0</v>
          </cell>
          <cell r="I1364">
            <v>1</v>
          </cell>
          <cell r="J1364">
            <v>0</v>
          </cell>
        </row>
        <row r="1365">
          <cell r="A1365" t="str">
            <v>2018-02-08 09:22:00</v>
          </cell>
          <cell r="B1365">
            <v>1</v>
          </cell>
          <cell r="C1365">
            <v>0</v>
          </cell>
          <cell r="D1365">
            <v>1</v>
          </cell>
          <cell r="E1365">
            <v>0</v>
          </cell>
          <cell r="F1365">
            <v>1</v>
          </cell>
          <cell r="G1365">
            <v>0</v>
          </cell>
          <cell r="H1365">
            <v>0</v>
          </cell>
          <cell r="I1365">
            <v>1</v>
          </cell>
          <cell r="J1365">
            <v>0</v>
          </cell>
        </row>
        <row r="1366">
          <cell r="A1366" t="str">
            <v>2018-02-08 09:22:11</v>
          </cell>
          <cell r="B1366">
            <v>1</v>
          </cell>
          <cell r="C1366">
            <v>0</v>
          </cell>
          <cell r="D1366">
            <v>1</v>
          </cell>
          <cell r="E1366">
            <v>0</v>
          </cell>
          <cell r="F1366">
            <v>1</v>
          </cell>
          <cell r="G1366">
            <v>0</v>
          </cell>
          <cell r="H1366">
            <v>0</v>
          </cell>
          <cell r="I1366">
            <v>1</v>
          </cell>
          <cell r="J1366">
            <v>0</v>
          </cell>
        </row>
        <row r="1367">
          <cell r="A1367" t="str">
            <v>2018-02-08 09:24:05</v>
          </cell>
          <cell r="B1367">
            <v>2</v>
          </cell>
          <cell r="C1367">
            <v>0</v>
          </cell>
          <cell r="D1367">
            <v>1</v>
          </cell>
          <cell r="E1367">
            <v>0.5</v>
          </cell>
          <cell r="F1367">
            <v>1</v>
          </cell>
          <cell r="G1367">
            <v>0</v>
          </cell>
          <cell r="H1367">
            <v>0</v>
          </cell>
          <cell r="I1367">
            <v>1</v>
          </cell>
          <cell r="J1367">
            <v>0</v>
          </cell>
        </row>
        <row r="1368">
          <cell r="A1368" t="str">
            <v>2018-02-08 09:25:22</v>
          </cell>
          <cell r="B1368">
            <v>1</v>
          </cell>
          <cell r="C1368">
            <v>0</v>
          </cell>
          <cell r="D1368">
            <v>1</v>
          </cell>
          <cell r="E1368">
            <v>0</v>
          </cell>
          <cell r="F1368">
            <v>1</v>
          </cell>
          <cell r="G1368">
            <v>0</v>
          </cell>
          <cell r="H1368">
            <v>0</v>
          </cell>
          <cell r="I1368">
            <v>1</v>
          </cell>
          <cell r="J1368">
            <v>0</v>
          </cell>
        </row>
        <row r="1369">
          <cell r="A1369" t="str">
            <v>2018-02-08 09:25:42</v>
          </cell>
          <cell r="B1369">
            <v>1</v>
          </cell>
          <cell r="C1369">
            <v>0</v>
          </cell>
          <cell r="D1369">
            <v>1</v>
          </cell>
          <cell r="E1369">
            <v>0</v>
          </cell>
          <cell r="F1369">
            <v>1</v>
          </cell>
          <cell r="G1369">
            <v>0</v>
          </cell>
          <cell r="H1369">
            <v>0</v>
          </cell>
          <cell r="I1369">
            <v>1</v>
          </cell>
          <cell r="J1369">
            <v>0</v>
          </cell>
        </row>
        <row r="1370">
          <cell r="A1370" t="str">
            <v>2018-02-08 09:26:20</v>
          </cell>
          <cell r="B1370">
            <v>1</v>
          </cell>
          <cell r="C1370">
            <v>0</v>
          </cell>
          <cell r="D1370">
            <v>1</v>
          </cell>
          <cell r="E1370">
            <v>1</v>
          </cell>
          <cell r="F1370">
            <v>1</v>
          </cell>
          <cell r="G1370">
            <v>0</v>
          </cell>
          <cell r="H1370">
            <v>0</v>
          </cell>
          <cell r="I1370">
            <v>1</v>
          </cell>
          <cell r="J1370">
            <v>0</v>
          </cell>
        </row>
        <row r="1371">
          <cell r="A1371" t="str">
            <v>2018-02-08 09:28:00</v>
          </cell>
          <cell r="B1371">
            <v>1</v>
          </cell>
          <cell r="C1371">
            <v>0</v>
          </cell>
          <cell r="D1371">
            <v>1</v>
          </cell>
          <cell r="E1371">
            <v>0</v>
          </cell>
          <cell r="F1371">
            <v>1</v>
          </cell>
          <cell r="G1371">
            <v>0</v>
          </cell>
          <cell r="H1371">
            <v>0</v>
          </cell>
          <cell r="I1371">
            <v>1</v>
          </cell>
          <cell r="J1371">
            <v>0</v>
          </cell>
        </row>
        <row r="1372">
          <cell r="A1372" t="str">
            <v>2018-02-08 09:28:34</v>
          </cell>
          <cell r="B1372">
            <v>1</v>
          </cell>
          <cell r="C1372">
            <v>0</v>
          </cell>
          <cell r="D1372">
            <v>1</v>
          </cell>
          <cell r="E1372">
            <v>0</v>
          </cell>
          <cell r="F1372">
            <v>1</v>
          </cell>
          <cell r="G1372">
            <v>0</v>
          </cell>
          <cell r="H1372">
            <v>0</v>
          </cell>
          <cell r="I1372">
            <v>1</v>
          </cell>
          <cell r="J1372">
            <v>0</v>
          </cell>
        </row>
        <row r="1373">
          <cell r="A1373" t="str">
            <v>2018-02-08 09:29:10</v>
          </cell>
          <cell r="B1373">
            <v>1</v>
          </cell>
          <cell r="C1373">
            <v>0</v>
          </cell>
          <cell r="D1373">
            <v>1</v>
          </cell>
          <cell r="E1373">
            <v>0</v>
          </cell>
          <cell r="F1373">
            <v>1</v>
          </cell>
          <cell r="G1373">
            <v>0</v>
          </cell>
          <cell r="H1373">
            <v>0</v>
          </cell>
          <cell r="I1373">
            <v>1</v>
          </cell>
          <cell r="J1373">
            <v>0</v>
          </cell>
        </row>
        <row r="1374">
          <cell r="A1374" t="str">
            <v>2018-02-08 09:39:45</v>
          </cell>
          <cell r="B1374">
            <v>1</v>
          </cell>
          <cell r="C1374">
            <v>0</v>
          </cell>
          <cell r="D1374">
            <v>1</v>
          </cell>
          <cell r="E1374">
            <v>0</v>
          </cell>
          <cell r="F1374">
            <v>1</v>
          </cell>
          <cell r="G1374">
            <v>0</v>
          </cell>
          <cell r="H1374">
            <v>0</v>
          </cell>
          <cell r="I1374">
            <v>1</v>
          </cell>
          <cell r="J1374">
            <v>0</v>
          </cell>
        </row>
        <row r="1375">
          <cell r="A1375" t="str">
            <v>2018-02-08 09:44:24</v>
          </cell>
          <cell r="B1375">
            <v>1</v>
          </cell>
          <cell r="C1375">
            <v>0</v>
          </cell>
          <cell r="D1375">
            <v>1</v>
          </cell>
          <cell r="E1375">
            <v>0</v>
          </cell>
          <cell r="F1375">
            <v>1</v>
          </cell>
          <cell r="G1375">
            <v>0</v>
          </cell>
          <cell r="H1375">
            <v>0</v>
          </cell>
          <cell r="I1375">
            <v>1</v>
          </cell>
          <cell r="J1375">
            <v>0</v>
          </cell>
        </row>
        <row r="1376">
          <cell r="A1376" t="str">
            <v>2018-02-08 09:45:07</v>
          </cell>
          <cell r="B1376">
            <v>1</v>
          </cell>
          <cell r="C1376">
            <v>0</v>
          </cell>
          <cell r="D1376">
            <v>1</v>
          </cell>
          <cell r="E1376">
            <v>1</v>
          </cell>
          <cell r="F1376">
            <v>1</v>
          </cell>
          <cell r="G1376">
            <v>0</v>
          </cell>
          <cell r="H1376">
            <v>0</v>
          </cell>
          <cell r="I1376">
            <v>1</v>
          </cell>
          <cell r="J1376">
            <v>0</v>
          </cell>
        </row>
        <row r="1377">
          <cell r="A1377" t="str">
            <v>2018-02-08 10:13:53</v>
          </cell>
          <cell r="B1377">
            <v>1</v>
          </cell>
          <cell r="C1377">
            <v>0</v>
          </cell>
          <cell r="D1377">
            <v>1</v>
          </cell>
          <cell r="E1377">
            <v>1</v>
          </cell>
          <cell r="F1377">
            <v>1</v>
          </cell>
          <cell r="G1377">
            <v>0</v>
          </cell>
          <cell r="H1377">
            <v>0</v>
          </cell>
          <cell r="I1377">
            <v>1</v>
          </cell>
          <cell r="J1377">
            <v>0</v>
          </cell>
        </row>
        <row r="1378">
          <cell r="A1378" t="str">
            <v>2018-02-08 10:34:31</v>
          </cell>
          <cell r="B1378">
            <v>1</v>
          </cell>
          <cell r="C1378">
            <v>0</v>
          </cell>
          <cell r="D1378">
            <v>1</v>
          </cell>
          <cell r="E1378">
            <v>0</v>
          </cell>
          <cell r="F1378">
            <v>1</v>
          </cell>
          <cell r="G1378">
            <v>0</v>
          </cell>
          <cell r="H1378">
            <v>0</v>
          </cell>
          <cell r="I1378">
            <v>1</v>
          </cell>
          <cell r="J1378">
            <v>0</v>
          </cell>
        </row>
        <row r="1379">
          <cell r="A1379" t="str">
            <v>2018-02-08 11:05:04</v>
          </cell>
          <cell r="B1379">
            <v>1</v>
          </cell>
          <cell r="C1379">
            <v>0</v>
          </cell>
          <cell r="D1379">
            <v>1</v>
          </cell>
          <cell r="E1379">
            <v>0</v>
          </cell>
          <cell r="F1379">
            <v>1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</row>
        <row r="1380">
          <cell r="A1380" t="str">
            <v>2018-02-08 12:11:01</v>
          </cell>
          <cell r="B1380">
            <v>1</v>
          </cell>
          <cell r="C1380">
            <v>0</v>
          </cell>
          <cell r="D1380">
            <v>1</v>
          </cell>
          <cell r="E1380">
            <v>0</v>
          </cell>
          <cell r="F1380">
            <v>1</v>
          </cell>
          <cell r="G1380">
            <v>0</v>
          </cell>
          <cell r="H1380">
            <v>0</v>
          </cell>
          <cell r="I1380">
            <v>1</v>
          </cell>
          <cell r="J1380">
            <v>0</v>
          </cell>
        </row>
        <row r="1381">
          <cell r="A1381" t="str">
            <v>2018-02-08 12:16:09</v>
          </cell>
          <cell r="B1381">
            <v>1</v>
          </cell>
          <cell r="C1381">
            <v>0</v>
          </cell>
          <cell r="D1381">
            <v>1</v>
          </cell>
          <cell r="E1381">
            <v>1</v>
          </cell>
          <cell r="F1381">
            <v>1</v>
          </cell>
          <cell r="G1381">
            <v>0</v>
          </cell>
          <cell r="H1381">
            <v>0</v>
          </cell>
          <cell r="I1381">
            <v>1</v>
          </cell>
          <cell r="J1381">
            <v>0</v>
          </cell>
        </row>
        <row r="1382">
          <cell r="A1382" t="str">
            <v>2018-02-08 13:18:33</v>
          </cell>
          <cell r="B1382">
            <v>1</v>
          </cell>
          <cell r="C1382">
            <v>0</v>
          </cell>
          <cell r="D1382">
            <v>1</v>
          </cell>
          <cell r="E1382">
            <v>0</v>
          </cell>
          <cell r="F1382">
            <v>1</v>
          </cell>
          <cell r="G1382">
            <v>0</v>
          </cell>
          <cell r="H1382">
            <v>0</v>
          </cell>
          <cell r="I1382">
            <v>1</v>
          </cell>
          <cell r="J1382">
            <v>0</v>
          </cell>
        </row>
        <row r="1383">
          <cell r="A1383" t="str">
            <v>2018-02-08 14:22:55</v>
          </cell>
          <cell r="B1383">
            <v>1</v>
          </cell>
          <cell r="C1383">
            <v>0</v>
          </cell>
          <cell r="D1383">
            <v>1</v>
          </cell>
          <cell r="E1383">
            <v>0</v>
          </cell>
          <cell r="F1383">
            <v>1</v>
          </cell>
          <cell r="G1383">
            <v>0</v>
          </cell>
          <cell r="H1383">
            <v>0</v>
          </cell>
          <cell r="I1383">
            <v>1</v>
          </cell>
          <cell r="J1383">
            <v>0</v>
          </cell>
        </row>
        <row r="1384">
          <cell r="A1384" t="str">
            <v>2018-02-08 15:13:26</v>
          </cell>
          <cell r="B1384">
            <v>1</v>
          </cell>
          <cell r="C1384">
            <v>0</v>
          </cell>
          <cell r="D1384">
            <v>1</v>
          </cell>
          <cell r="E1384">
            <v>0</v>
          </cell>
          <cell r="F1384">
            <v>1</v>
          </cell>
          <cell r="G1384">
            <v>0</v>
          </cell>
          <cell r="H1384">
            <v>0</v>
          </cell>
          <cell r="I1384">
            <v>1</v>
          </cell>
          <cell r="J1384">
            <v>0</v>
          </cell>
        </row>
        <row r="1385">
          <cell r="A1385" t="str">
            <v>2018-02-08 15:37:55</v>
          </cell>
          <cell r="B1385">
            <v>1</v>
          </cell>
          <cell r="C1385">
            <v>0</v>
          </cell>
          <cell r="D1385">
            <v>1</v>
          </cell>
          <cell r="E1385">
            <v>0</v>
          </cell>
          <cell r="F1385">
            <v>1</v>
          </cell>
          <cell r="G1385">
            <v>0</v>
          </cell>
          <cell r="H1385">
            <v>0</v>
          </cell>
          <cell r="I1385">
            <v>1</v>
          </cell>
          <cell r="J1385">
            <v>0</v>
          </cell>
        </row>
        <row r="1386">
          <cell r="A1386" t="str">
            <v>2018-02-08 15:41:06</v>
          </cell>
          <cell r="B1386">
            <v>1</v>
          </cell>
          <cell r="C1386">
            <v>0</v>
          </cell>
          <cell r="D1386">
            <v>1</v>
          </cell>
          <cell r="E1386">
            <v>0</v>
          </cell>
          <cell r="F1386">
            <v>1</v>
          </cell>
          <cell r="G1386">
            <v>0</v>
          </cell>
          <cell r="H1386">
            <v>0</v>
          </cell>
          <cell r="I1386">
            <v>1</v>
          </cell>
          <cell r="J1386">
            <v>0</v>
          </cell>
        </row>
        <row r="1387">
          <cell r="A1387" t="str">
            <v>2018-02-08 18:06:05</v>
          </cell>
          <cell r="B1387">
            <v>1</v>
          </cell>
          <cell r="C1387">
            <v>0</v>
          </cell>
          <cell r="D1387">
            <v>1</v>
          </cell>
          <cell r="E1387">
            <v>0</v>
          </cell>
          <cell r="F1387">
            <v>1</v>
          </cell>
          <cell r="G1387">
            <v>0</v>
          </cell>
          <cell r="H1387">
            <v>0</v>
          </cell>
          <cell r="I1387">
            <v>1</v>
          </cell>
          <cell r="J1387">
            <v>0</v>
          </cell>
        </row>
        <row r="1388">
          <cell r="A1388" t="str">
            <v>2018-02-08 21:27:28</v>
          </cell>
          <cell r="B1388">
            <v>1</v>
          </cell>
          <cell r="C1388">
            <v>0</v>
          </cell>
          <cell r="D1388">
            <v>1</v>
          </cell>
          <cell r="E1388">
            <v>1</v>
          </cell>
          <cell r="F1388">
            <v>1</v>
          </cell>
          <cell r="G1388">
            <v>0</v>
          </cell>
          <cell r="H1388">
            <v>0</v>
          </cell>
          <cell r="I1388">
            <v>1</v>
          </cell>
          <cell r="J1388">
            <v>1</v>
          </cell>
        </row>
        <row r="1389">
          <cell r="A1389" t="str">
            <v>2018-02-08 21:38:51</v>
          </cell>
          <cell r="B1389">
            <v>1</v>
          </cell>
          <cell r="C1389">
            <v>0</v>
          </cell>
          <cell r="D1389">
            <v>1</v>
          </cell>
          <cell r="E1389">
            <v>0</v>
          </cell>
          <cell r="F1389">
            <v>1</v>
          </cell>
          <cell r="G1389">
            <v>0</v>
          </cell>
          <cell r="H1389">
            <v>0</v>
          </cell>
          <cell r="I1389">
            <v>1</v>
          </cell>
          <cell r="J1389">
            <v>0</v>
          </cell>
        </row>
        <row r="1390">
          <cell r="A1390" t="str">
            <v>2018-02-09 09:00:35</v>
          </cell>
          <cell r="B1390">
            <v>1</v>
          </cell>
          <cell r="C1390">
            <v>0</v>
          </cell>
          <cell r="D1390">
            <v>1</v>
          </cell>
          <cell r="E1390">
            <v>0</v>
          </cell>
          <cell r="F1390">
            <v>1</v>
          </cell>
          <cell r="G1390">
            <v>0</v>
          </cell>
          <cell r="H1390">
            <v>0</v>
          </cell>
          <cell r="I1390">
            <v>1</v>
          </cell>
          <cell r="J1390">
            <v>0</v>
          </cell>
        </row>
        <row r="1391">
          <cell r="A1391" t="str">
            <v>2018-02-09 09:01:06</v>
          </cell>
          <cell r="B1391">
            <v>1</v>
          </cell>
          <cell r="C1391">
            <v>0</v>
          </cell>
          <cell r="D1391">
            <v>1</v>
          </cell>
          <cell r="E1391">
            <v>0</v>
          </cell>
          <cell r="F1391">
            <v>1</v>
          </cell>
          <cell r="G1391">
            <v>0</v>
          </cell>
          <cell r="H1391">
            <v>0</v>
          </cell>
          <cell r="I1391">
            <v>1</v>
          </cell>
          <cell r="J1391">
            <v>0</v>
          </cell>
        </row>
        <row r="1392">
          <cell r="A1392" t="str">
            <v>2018-02-09 09:01:08</v>
          </cell>
          <cell r="B1392">
            <v>1</v>
          </cell>
          <cell r="C1392">
            <v>0</v>
          </cell>
          <cell r="D1392">
            <v>1</v>
          </cell>
          <cell r="E1392">
            <v>0</v>
          </cell>
          <cell r="F1392">
            <v>1</v>
          </cell>
          <cell r="G1392">
            <v>0</v>
          </cell>
          <cell r="H1392">
            <v>0</v>
          </cell>
          <cell r="I1392">
            <v>1</v>
          </cell>
          <cell r="J1392">
            <v>0</v>
          </cell>
        </row>
        <row r="1393">
          <cell r="A1393" t="str">
            <v>2018-02-09 09:01:31</v>
          </cell>
          <cell r="B1393">
            <v>1</v>
          </cell>
          <cell r="C1393">
            <v>0</v>
          </cell>
          <cell r="D1393">
            <v>1</v>
          </cell>
          <cell r="E1393">
            <v>0</v>
          </cell>
          <cell r="F1393">
            <v>1</v>
          </cell>
          <cell r="G1393">
            <v>0</v>
          </cell>
          <cell r="H1393">
            <v>0</v>
          </cell>
          <cell r="I1393">
            <v>1</v>
          </cell>
          <cell r="J1393">
            <v>0</v>
          </cell>
        </row>
        <row r="1394">
          <cell r="A1394" t="str">
            <v>2018-02-09 09:01:50</v>
          </cell>
          <cell r="B1394">
            <v>1</v>
          </cell>
          <cell r="C1394">
            <v>0</v>
          </cell>
          <cell r="D1394">
            <v>1</v>
          </cell>
          <cell r="E1394">
            <v>0</v>
          </cell>
          <cell r="F1394">
            <v>1</v>
          </cell>
          <cell r="G1394">
            <v>0</v>
          </cell>
          <cell r="H1394">
            <v>0</v>
          </cell>
          <cell r="I1394">
            <v>1</v>
          </cell>
          <cell r="J1394">
            <v>0</v>
          </cell>
        </row>
        <row r="1395">
          <cell r="A1395" t="str">
            <v>2018-02-09 09:02:30</v>
          </cell>
          <cell r="B1395">
            <v>1</v>
          </cell>
          <cell r="C1395">
            <v>0</v>
          </cell>
          <cell r="D1395">
            <v>1</v>
          </cell>
          <cell r="E1395">
            <v>0</v>
          </cell>
          <cell r="F1395">
            <v>1</v>
          </cell>
          <cell r="G1395">
            <v>0</v>
          </cell>
          <cell r="H1395">
            <v>0</v>
          </cell>
          <cell r="I1395">
            <v>1</v>
          </cell>
          <cell r="J1395">
            <v>0</v>
          </cell>
        </row>
        <row r="1396">
          <cell r="A1396" t="str">
            <v>2018-02-09 09:02:31</v>
          </cell>
          <cell r="B1396">
            <v>1</v>
          </cell>
          <cell r="C1396">
            <v>0</v>
          </cell>
          <cell r="D1396">
            <v>1</v>
          </cell>
          <cell r="E1396">
            <v>1</v>
          </cell>
          <cell r="F1396">
            <v>1</v>
          </cell>
          <cell r="G1396">
            <v>0</v>
          </cell>
          <cell r="H1396">
            <v>0</v>
          </cell>
          <cell r="I1396">
            <v>1</v>
          </cell>
          <cell r="J1396">
            <v>0</v>
          </cell>
        </row>
        <row r="1397">
          <cell r="A1397" t="str">
            <v>2018-02-09 09:03:18</v>
          </cell>
          <cell r="B1397">
            <v>1</v>
          </cell>
          <cell r="C1397">
            <v>0</v>
          </cell>
          <cell r="D1397">
            <v>1</v>
          </cell>
          <cell r="E1397">
            <v>0</v>
          </cell>
          <cell r="F1397">
            <v>1</v>
          </cell>
          <cell r="G1397">
            <v>0</v>
          </cell>
          <cell r="H1397">
            <v>0</v>
          </cell>
          <cell r="I1397">
            <v>1</v>
          </cell>
          <cell r="J1397">
            <v>0</v>
          </cell>
        </row>
        <row r="1398">
          <cell r="A1398" t="str">
            <v>2018-02-09 09:03:46</v>
          </cell>
          <cell r="B1398">
            <v>1</v>
          </cell>
          <cell r="C1398">
            <v>0</v>
          </cell>
          <cell r="D1398">
            <v>1</v>
          </cell>
          <cell r="E1398">
            <v>0</v>
          </cell>
          <cell r="F1398">
            <v>1</v>
          </cell>
          <cell r="G1398">
            <v>0</v>
          </cell>
          <cell r="H1398">
            <v>0</v>
          </cell>
          <cell r="I1398">
            <v>1</v>
          </cell>
          <cell r="J1398">
            <v>0</v>
          </cell>
        </row>
        <row r="1399">
          <cell r="A1399" t="str">
            <v>2018-02-09 09:04:24</v>
          </cell>
          <cell r="B1399">
            <v>1</v>
          </cell>
          <cell r="C1399">
            <v>0</v>
          </cell>
          <cell r="D1399">
            <v>1</v>
          </cell>
          <cell r="E1399">
            <v>0</v>
          </cell>
          <cell r="F1399">
            <v>1</v>
          </cell>
          <cell r="G1399">
            <v>0</v>
          </cell>
          <cell r="H1399">
            <v>0</v>
          </cell>
          <cell r="I1399">
            <v>1</v>
          </cell>
          <cell r="J1399">
            <v>0</v>
          </cell>
        </row>
        <row r="1400">
          <cell r="A1400" t="str">
            <v>2018-02-09 09:04:34</v>
          </cell>
          <cell r="B1400">
            <v>1</v>
          </cell>
          <cell r="C1400">
            <v>0</v>
          </cell>
          <cell r="D1400">
            <v>1</v>
          </cell>
          <cell r="E1400">
            <v>0</v>
          </cell>
          <cell r="F1400">
            <v>1</v>
          </cell>
          <cell r="G1400">
            <v>0</v>
          </cell>
          <cell r="H1400">
            <v>0</v>
          </cell>
          <cell r="I1400">
            <v>1</v>
          </cell>
          <cell r="J1400">
            <v>0</v>
          </cell>
        </row>
        <row r="1401">
          <cell r="A1401" t="str">
            <v>2018-02-09 09:04:36</v>
          </cell>
          <cell r="B1401">
            <v>1</v>
          </cell>
          <cell r="C1401">
            <v>0</v>
          </cell>
          <cell r="D1401">
            <v>1</v>
          </cell>
          <cell r="E1401">
            <v>0</v>
          </cell>
          <cell r="F1401">
            <v>1</v>
          </cell>
          <cell r="G1401">
            <v>0</v>
          </cell>
          <cell r="H1401">
            <v>0</v>
          </cell>
          <cell r="I1401">
            <v>1</v>
          </cell>
          <cell r="J1401">
            <v>0</v>
          </cell>
        </row>
        <row r="1402">
          <cell r="A1402" t="str">
            <v>2018-02-09 09:04:46</v>
          </cell>
          <cell r="B1402">
            <v>1</v>
          </cell>
          <cell r="C1402">
            <v>0</v>
          </cell>
          <cell r="D1402">
            <v>1</v>
          </cell>
          <cell r="E1402">
            <v>0</v>
          </cell>
          <cell r="F1402">
            <v>1</v>
          </cell>
          <cell r="G1402">
            <v>0</v>
          </cell>
          <cell r="H1402">
            <v>0</v>
          </cell>
          <cell r="I1402">
            <v>1</v>
          </cell>
          <cell r="J1402">
            <v>0</v>
          </cell>
        </row>
        <row r="1403">
          <cell r="A1403" t="str">
            <v>2018-02-09 09:04:59</v>
          </cell>
          <cell r="B1403">
            <v>1</v>
          </cell>
          <cell r="C1403">
            <v>1</v>
          </cell>
          <cell r="D1403">
            <v>1</v>
          </cell>
          <cell r="E1403">
            <v>1</v>
          </cell>
          <cell r="F1403">
            <v>1</v>
          </cell>
          <cell r="G1403">
            <v>0</v>
          </cell>
          <cell r="H1403">
            <v>0</v>
          </cell>
          <cell r="I1403">
            <v>1</v>
          </cell>
          <cell r="J1403">
            <v>0</v>
          </cell>
        </row>
        <row r="1404">
          <cell r="A1404" t="str">
            <v>2018-02-09 09:05:09</v>
          </cell>
          <cell r="B1404">
            <v>1</v>
          </cell>
          <cell r="C1404">
            <v>0</v>
          </cell>
          <cell r="D1404">
            <v>1</v>
          </cell>
          <cell r="E1404">
            <v>0</v>
          </cell>
          <cell r="F1404">
            <v>1</v>
          </cell>
          <cell r="G1404">
            <v>0</v>
          </cell>
          <cell r="H1404">
            <v>0</v>
          </cell>
          <cell r="I1404">
            <v>1</v>
          </cell>
          <cell r="J1404">
            <v>0</v>
          </cell>
        </row>
        <row r="1405">
          <cell r="A1405" t="str">
            <v>2018-02-09 09:05:30</v>
          </cell>
          <cell r="B1405">
            <v>1</v>
          </cell>
          <cell r="C1405">
            <v>0</v>
          </cell>
          <cell r="D1405">
            <v>1</v>
          </cell>
          <cell r="E1405">
            <v>0</v>
          </cell>
          <cell r="F1405">
            <v>1</v>
          </cell>
          <cell r="G1405">
            <v>0</v>
          </cell>
          <cell r="H1405">
            <v>0</v>
          </cell>
          <cell r="I1405">
            <v>1</v>
          </cell>
          <cell r="J1405">
            <v>0</v>
          </cell>
        </row>
        <row r="1406">
          <cell r="A1406" t="str">
            <v>2018-02-09 09:05:45</v>
          </cell>
          <cell r="B1406">
            <v>1</v>
          </cell>
          <cell r="C1406">
            <v>0</v>
          </cell>
          <cell r="D1406">
            <v>1</v>
          </cell>
          <cell r="E1406">
            <v>0</v>
          </cell>
          <cell r="F1406">
            <v>1</v>
          </cell>
          <cell r="G1406">
            <v>0</v>
          </cell>
          <cell r="H1406">
            <v>0</v>
          </cell>
          <cell r="I1406">
            <v>1</v>
          </cell>
          <cell r="J1406">
            <v>0</v>
          </cell>
        </row>
        <row r="1407">
          <cell r="A1407" t="str">
            <v>2018-02-09 09:06:23</v>
          </cell>
          <cell r="B1407">
            <v>1</v>
          </cell>
          <cell r="C1407">
            <v>0</v>
          </cell>
          <cell r="D1407">
            <v>1</v>
          </cell>
          <cell r="E1407">
            <v>0</v>
          </cell>
          <cell r="F1407">
            <v>1</v>
          </cell>
          <cell r="G1407">
            <v>0</v>
          </cell>
          <cell r="H1407">
            <v>0</v>
          </cell>
          <cell r="I1407">
            <v>1</v>
          </cell>
          <cell r="J1407">
            <v>0</v>
          </cell>
        </row>
        <row r="1408">
          <cell r="A1408" t="str">
            <v>2018-02-09 09:06:46</v>
          </cell>
          <cell r="B1408">
            <v>1</v>
          </cell>
          <cell r="C1408">
            <v>0</v>
          </cell>
          <cell r="D1408">
            <v>1</v>
          </cell>
          <cell r="E1408">
            <v>0</v>
          </cell>
          <cell r="F1408">
            <v>1</v>
          </cell>
          <cell r="G1408">
            <v>0</v>
          </cell>
          <cell r="H1408">
            <v>0</v>
          </cell>
          <cell r="I1408">
            <v>1</v>
          </cell>
          <cell r="J1408">
            <v>0</v>
          </cell>
        </row>
        <row r="1409">
          <cell r="A1409" t="str">
            <v>2018-02-09 09:07:35</v>
          </cell>
          <cell r="B1409">
            <v>1</v>
          </cell>
          <cell r="C1409">
            <v>0</v>
          </cell>
          <cell r="D1409">
            <v>1</v>
          </cell>
          <cell r="E1409">
            <v>1</v>
          </cell>
          <cell r="F1409">
            <v>1</v>
          </cell>
          <cell r="G1409">
            <v>0</v>
          </cell>
          <cell r="H1409">
            <v>0</v>
          </cell>
          <cell r="I1409">
            <v>1</v>
          </cell>
          <cell r="J1409">
            <v>0</v>
          </cell>
        </row>
        <row r="1410">
          <cell r="A1410" t="str">
            <v>2018-02-09 09:08:37</v>
          </cell>
          <cell r="B1410">
            <v>1</v>
          </cell>
          <cell r="C1410">
            <v>0</v>
          </cell>
          <cell r="D1410">
            <v>1</v>
          </cell>
          <cell r="E1410">
            <v>0</v>
          </cell>
          <cell r="F1410">
            <v>1</v>
          </cell>
          <cell r="G1410">
            <v>0</v>
          </cell>
          <cell r="H1410">
            <v>0</v>
          </cell>
          <cell r="I1410">
            <v>1</v>
          </cell>
          <cell r="J1410">
            <v>0</v>
          </cell>
        </row>
        <row r="1411">
          <cell r="A1411" t="str">
            <v>2018-02-09 09:09:07</v>
          </cell>
          <cell r="B1411">
            <v>1</v>
          </cell>
          <cell r="C1411">
            <v>0</v>
          </cell>
          <cell r="D1411">
            <v>1</v>
          </cell>
          <cell r="E1411">
            <v>0</v>
          </cell>
          <cell r="F1411">
            <v>1</v>
          </cell>
          <cell r="G1411">
            <v>0</v>
          </cell>
          <cell r="H1411">
            <v>0</v>
          </cell>
          <cell r="I1411">
            <v>1</v>
          </cell>
          <cell r="J1411">
            <v>0</v>
          </cell>
        </row>
        <row r="1412">
          <cell r="A1412" t="str">
            <v>2018-02-09 09:09:12</v>
          </cell>
          <cell r="B1412">
            <v>1</v>
          </cell>
          <cell r="C1412">
            <v>0</v>
          </cell>
          <cell r="D1412">
            <v>1</v>
          </cell>
          <cell r="E1412">
            <v>0</v>
          </cell>
          <cell r="F1412">
            <v>1</v>
          </cell>
          <cell r="G1412">
            <v>0</v>
          </cell>
          <cell r="H1412">
            <v>0</v>
          </cell>
          <cell r="I1412">
            <v>1</v>
          </cell>
          <cell r="J1412">
            <v>0</v>
          </cell>
        </row>
        <row r="1413">
          <cell r="A1413" t="str">
            <v>2018-02-09 09:10:12</v>
          </cell>
          <cell r="B1413">
            <v>1</v>
          </cell>
          <cell r="C1413">
            <v>0</v>
          </cell>
          <cell r="D1413">
            <v>1</v>
          </cell>
          <cell r="E1413">
            <v>1</v>
          </cell>
          <cell r="F1413">
            <v>1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</row>
        <row r="1414">
          <cell r="A1414" t="str">
            <v>2018-02-09 09:10:46</v>
          </cell>
          <cell r="B1414">
            <v>1</v>
          </cell>
          <cell r="C1414">
            <v>0</v>
          </cell>
          <cell r="D1414">
            <v>1</v>
          </cell>
          <cell r="E1414">
            <v>0</v>
          </cell>
          <cell r="F1414">
            <v>1</v>
          </cell>
          <cell r="G1414">
            <v>0</v>
          </cell>
          <cell r="H1414">
            <v>0</v>
          </cell>
          <cell r="I1414">
            <v>1</v>
          </cell>
          <cell r="J1414">
            <v>0</v>
          </cell>
        </row>
        <row r="1415">
          <cell r="A1415" t="str">
            <v>2018-02-09 09:10:53</v>
          </cell>
          <cell r="B1415">
            <v>1</v>
          </cell>
          <cell r="C1415">
            <v>0</v>
          </cell>
          <cell r="D1415">
            <v>1</v>
          </cell>
          <cell r="E1415">
            <v>0</v>
          </cell>
          <cell r="F1415">
            <v>1</v>
          </cell>
          <cell r="G1415">
            <v>0</v>
          </cell>
          <cell r="H1415">
            <v>0</v>
          </cell>
          <cell r="I1415">
            <v>1</v>
          </cell>
          <cell r="J1415">
            <v>0</v>
          </cell>
        </row>
        <row r="1416">
          <cell r="A1416" t="str">
            <v>2018-02-09 09:10:54</v>
          </cell>
          <cell r="B1416">
            <v>1</v>
          </cell>
          <cell r="C1416">
            <v>0</v>
          </cell>
          <cell r="D1416">
            <v>1</v>
          </cell>
          <cell r="E1416">
            <v>0</v>
          </cell>
          <cell r="F1416">
            <v>1</v>
          </cell>
          <cell r="G1416">
            <v>0</v>
          </cell>
          <cell r="H1416">
            <v>0</v>
          </cell>
          <cell r="I1416">
            <v>1</v>
          </cell>
          <cell r="J1416">
            <v>0</v>
          </cell>
        </row>
        <row r="1417">
          <cell r="A1417" t="str">
            <v>2018-02-09 09:10:57</v>
          </cell>
          <cell r="B1417">
            <v>1</v>
          </cell>
          <cell r="C1417">
            <v>0</v>
          </cell>
          <cell r="D1417">
            <v>1</v>
          </cell>
          <cell r="E1417">
            <v>1</v>
          </cell>
          <cell r="F1417">
            <v>1</v>
          </cell>
          <cell r="G1417">
            <v>0</v>
          </cell>
          <cell r="H1417">
            <v>0</v>
          </cell>
          <cell r="I1417">
            <v>1</v>
          </cell>
          <cell r="J1417">
            <v>0</v>
          </cell>
        </row>
        <row r="1418">
          <cell r="A1418" t="str">
            <v>2018-02-09 09:10:58</v>
          </cell>
          <cell r="B1418">
            <v>1</v>
          </cell>
          <cell r="C1418">
            <v>0</v>
          </cell>
          <cell r="D1418">
            <v>1</v>
          </cell>
          <cell r="E1418">
            <v>0</v>
          </cell>
          <cell r="F1418">
            <v>1</v>
          </cell>
          <cell r="G1418">
            <v>0</v>
          </cell>
          <cell r="H1418">
            <v>0</v>
          </cell>
          <cell r="I1418">
            <v>1</v>
          </cell>
          <cell r="J1418">
            <v>0</v>
          </cell>
        </row>
        <row r="1419">
          <cell r="A1419" t="str">
            <v>2018-02-09 09:11:19</v>
          </cell>
          <cell r="B1419">
            <v>1</v>
          </cell>
          <cell r="C1419">
            <v>0</v>
          </cell>
          <cell r="D1419">
            <v>1</v>
          </cell>
          <cell r="E1419">
            <v>0</v>
          </cell>
          <cell r="F1419">
            <v>1</v>
          </cell>
          <cell r="G1419">
            <v>0</v>
          </cell>
          <cell r="H1419">
            <v>0</v>
          </cell>
          <cell r="I1419">
            <v>1</v>
          </cell>
          <cell r="J1419">
            <v>1</v>
          </cell>
        </row>
        <row r="1420">
          <cell r="A1420" t="str">
            <v>2018-02-09 09:12:02</v>
          </cell>
          <cell r="B1420">
            <v>1</v>
          </cell>
          <cell r="C1420">
            <v>0</v>
          </cell>
          <cell r="D1420">
            <v>1</v>
          </cell>
          <cell r="E1420">
            <v>0</v>
          </cell>
          <cell r="F1420">
            <v>1</v>
          </cell>
          <cell r="G1420">
            <v>0</v>
          </cell>
          <cell r="H1420">
            <v>0</v>
          </cell>
          <cell r="I1420">
            <v>1</v>
          </cell>
          <cell r="J1420">
            <v>0</v>
          </cell>
        </row>
        <row r="1421">
          <cell r="A1421" t="str">
            <v>2018-02-09 09:12:15</v>
          </cell>
          <cell r="B1421">
            <v>1</v>
          </cell>
          <cell r="C1421">
            <v>0</v>
          </cell>
          <cell r="D1421">
            <v>1</v>
          </cell>
          <cell r="E1421">
            <v>0</v>
          </cell>
          <cell r="F1421">
            <v>1</v>
          </cell>
          <cell r="G1421">
            <v>0</v>
          </cell>
          <cell r="H1421">
            <v>0</v>
          </cell>
          <cell r="I1421">
            <v>1</v>
          </cell>
          <cell r="J1421">
            <v>0</v>
          </cell>
        </row>
        <row r="1422">
          <cell r="A1422" t="str">
            <v>2018-02-09 09:12:26</v>
          </cell>
          <cell r="B1422">
            <v>1</v>
          </cell>
          <cell r="C1422">
            <v>0</v>
          </cell>
          <cell r="D1422">
            <v>1</v>
          </cell>
          <cell r="E1422">
            <v>0</v>
          </cell>
          <cell r="F1422">
            <v>1</v>
          </cell>
          <cell r="G1422">
            <v>0</v>
          </cell>
          <cell r="H1422">
            <v>0</v>
          </cell>
          <cell r="I1422">
            <v>1</v>
          </cell>
          <cell r="J1422">
            <v>0</v>
          </cell>
        </row>
        <row r="1423">
          <cell r="A1423" t="str">
            <v>2018-02-09 09:13:42</v>
          </cell>
          <cell r="B1423">
            <v>1</v>
          </cell>
          <cell r="C1423">
            <v>0</v>
          </cell>
          <cell r="D1423">
            <v>1</v>
          </cell>
          <cell r="E1423">
            <v>0</v>
          </cell>
          <cell r="F1423">
            <v>1</v>
          </cell>
          <cell r="G1423">
            <v>0</v>
          </cell>
          <cell r="H1423">
            <v>0</v>
          </cell>
          <cell r="I1423">
            <v>1</v>
          </cell>
          <cell r="J1423">
            <v>0</v>
          </cell>
        </row>
        <row r="1424">
          <cell r="A1424" t="str">
            <v>2018-02-09 09:14:17</v>
          </cell>
          <cell r="B1424">
            <v>1</v>
          </cell>
          <cell r="C1424">
            <v>0</v>
          </cell>
          <cell r="D1424">
            <v>1</v>
          </cell>
          <cell r="E1424">
            <v>0</v>
          </cell>
          <cell r="F1424">
            <v>1</v>
          </cell>
          <cell r="G1424">
            <v>0</v>
          </cell>
          <cell r="H1424">
            <v>0</v>
          </cell>
          <cell r="I1424">
            <v>1</v>
          </cell>
          <cell r="J1424">
            <v>0</v>
          </cell>
        </row>
        <row r="1425">
          <cell r="A1425" t="str">
            <v>2018-02-09 09:14:32</v>
          </cell>
          <cell r="B1425">
            <v>1</v>
          </cell>
          <cell r="C1425">
            <v>0</v>
          </cell>
          <cell r="D1425">
            <v>1</v>
          </cell>
          <cell r="E1425">
            <v>0</v>
          </cell>
          <cell r="F1425">
            <v>1</v>
          </cell>
          <cell r="G1425">
            <v>0</v>
          </cell>
          <cell r="H1425">
            <v>0</v>
          </cell>
          <cell r="I1425">
            <v>1</v>
          </cell>
          <cell r="J1425">
            <v>0</v>
          </cell>
        </row>
        <row r="1426">
          <cell r="A1426" t="str">
            <v>2018-02-09 09:14:38</v>
          </cell>
          <cell r="B1426">
            <v>1</v>
          </cell>
          <cell r="C1426">
            <v>0</v>
          </cell>
          <cell r="D1426">
            <v>1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1</v>
          </cell>
          <cell r="J1426">
            <v>0</v>
          </cell>
        </row>
        <row r="1427">
          <cell r="A1427" t="str">
            <v>2018-02-09 09:16:10</v>
          </cell>
          <cell r="B1427">
            <v>1</v>
          </cell>
          <cell r="C1427">
            <v>0</v>
          </cell>
          <cell r="D1427">
            <v>1</v>
          </cell>
          <cell r="E1427">
            <v>0</v>
          </cell>
          <cell r="F1427">
            <v>1</v>
          </cell>
          <cell r="G1427">
            <v>0</v>
          </cell>
          <cell r="H1427">
            <v>0</v>
          </cell>
          <cell r="I1427">
            <v>1</v>
          </cell>
          <cell r="J1427">
            <v>0</v>
          </cell>
        </row>
        <row r="1428">
          <cell r="A1428" t="str">
            <v>2018-02-09 09:16:35</v>
          </cell>
          <cell r="B1428">
            <v>1</v>
          </cell>
          <cell r="C1428">
            <v>0</v>
          </cell>
          <cell r="D1428">
            <v>1</v>
          </cell>
          <cell r="E1428">
            <v>1</v>
          </cell>
          <cell r="F1428">
            <v>1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</row>
        <row r="1429">
          <cell r="A1429" t="str">
            <v>2018-02-09 09:17:25</v>
          </cell>
          <cell r="B1429">
            <v>1</v>
          </cell>
          <cell r="C1429">
            <v>0</v>
          </cell>
          <cell r="D1429">
            <v>1</v>
          </cell>
          <cell r="E1429">
            <v>0</v>
          </cell>
          <cell r="F1429">
            <v>1</v>
          </cell>
          <cell r="G1429">
            <v>0</v>
          </cell>
          <cell r="H1429">
            <v>0</v>
          </cell>
          <cell r="I1429">
            <v>1</v>
          </cell>
          <cell r="J1429">
            <v>0</v>
          </cell>
        </row>
        <row r="1430">
          <cell r="A1430" t="str">
            <v>2018-02-09 09:17:50</v>
          </cell>
          <cell r="B1430">
            <v>1</v>
          </cell>
          <cell r="C1430">
            <v>0</v>
          </cell>
          <cell r="D1430">
            <v>1</v>
          </cell>
          <cell r="E1430">
            <v>1</v>
          </cell>
          <cell r="F1430">
            <v>1</v>
          </cell>
          <cell r="G1430">
            <v>0</v>
          </cell>
          <cell r="H1430">
            <v>0</v>
          </cell>
          <cell r="I1430">
            <v>1</v>
          </cell>
          <cell r="J1430">
            <v>0</v>
          </cell>
        </row>
        <row r="1431">
          <cell r="A1431" t="str">
            <v>2018-02-09 09:18:13</v>
          </cell>
          <cell r="B1431">
            <v>1</v>
          </cell>
          <cell r="C1431">
            <v>0</v>
          </cell>
          <cell r="D1431">
            <v>1</v>
          </cell>
          <cell r="E1431">
            <v>0</v>
          </cell>
          <cell r="F1431">
            <v>1</v>
          </cell>
          <cell r="G1431">
            <v>0</v>
          </cell>
          <cell r="H1431">
            <v>0</v>
          </cell>
          <cell r="I1431">
            <v>1</v>
          </cell>
          <cell r="J1431">
            <v>0</v>
          </cell>
        </row>
        <row r="1432">
          <cell r="A1432" t="str">
            <v>2018-02-09 09:18:31</v>
          </cell>
          <cell r="B1432">
            <v>1</v>
          </cell>
          <cell r="C1432">
            <v>0</v>
          </cell>
          <cell r="D1432">
            <v>1</v>
          </cell>
          <cell r="E1432">
            <v>0</v>
          </cell>
          <cell r="F1432">
            <v>1</v>
          </cell>
          <cell r="G1432">
            <v>0</v>
          </cell>
          <cell r="H1432">
            <v>0</v>
          </cell>
          <cell r="I1432">
            <v>1</v>
          </cell>
          <cell r="J1432">
            <v>0</v>
          </cell>
        </row>
        <row r="1433">
          <cell r="A1433" t="str">
            <v>2018-02-09 09:19:05</v>
          </cell>
          <cell r="B1433">
            <v>1</v>
          </cell>
          <cell r="C1433">
            <v>0</v>
          </cell>
          <cell r="D1433">
            <v>1</v>
          </cell>
          <cell r="E1433">
            <v>0</v>
          </cell>
          <cell r="F1433">
            <v>1</v>
          </cell>
          <cell r="G1433">
            <v>0</v>
          </cell>
          <cell r="H1433">
            <v>0</v>
          </cell>
          <cell r="I1433">
            <v>1</v>
          </cell>
          <cell r="J1433">
            <v>0</v>
          </cell>
        </row>
        <row r="1434">
          <cell r="A1434" t="str">
            <v>2018-02-09 09:19:21</v>
          </cell>
          <cell r="B1434">
            <v>1</v>
          </cell>
          <cell r="C1434">
            <v>0</v>
          </cell>
          <cell r="D1434">
            <v>1</v>
          </cell>
          <cell r="E1434">
            <v>0</v>
          </cell>
          <cell r="F1434">
            <v>1</v>
          </cell>
          <cell r="G1434">
            <v>0</v>
          </cell>
          <cell r="H1434">
            <v>0</v>
          </cell>
          <cell r="I1434">
            <v>1</v>
          </cell>
          <cell r="J1434">
            <v>0</v>
          </cell>
        </row>
        <row r="1435">
          <cell r="A1435" t="str">
            <v>2018-02-09 09:20:14</v>
          </cell>
          <cell r="B1435">
            <v>1</v>
          </cell>
          <cell r="C1435">
            <v>0</v>
          </cell>
          <cell r="D1435">
            <v>1</v>
          </cell>
          <cell r="E1435">
            <v>0</v>
          </cell>
          <cell r="F1435">
            <v>1</v>
          </cell>
          <cell r="G1435">
            <v>0</v>
          </cell>
          <cell r="H1435">
            <v>0</v>
          </cell>
          <cell r="I1435">
            <v>1</v>
          </cell>
          <cell r="J1435">
            <v>0</v>
          </cell>
        </row>
        <row r="1436">
          <cell r="A1436" t="str">
            <v>2018-02-09 09:20:40</v>
          </cell>
          <cell r="B1436">
            <v>1</v>
          </cell>
          <cell r="C1436">
            <v>0</v>
          </cell>
          <cell r="D1436">
            <v>1</v>
          </cell>
          <cell r="E1436">
            <v>0</v>
          </cell>
          <cell r="F1436">
            <v>1</v>
          </cell>
          <cell r="G1436">
            <v>0</v>
          </cell>
          <cell r="H1436">
            <v>0</v>
          </cell>
          <cell r="I1436">
            <v>1</v>
          </cell>
          <cell r="J1436">
            <v>0</v>
          </cell>
        </row>
        <row r="1437">
          <cell r="A1437" t="str">
            <v>2018-02-09 09:21:23</v>
          </cell>
          <cell r="B1437">
            <v>1</v>
          </cell>
          <cell r="C1437">
            <v>0</v>
          </cell>
          <cell r="D1437">
            <v>1</v>
          </cell>
          <cell r="E1437">
            <v>0</v>
          </cell>
          <cell r="F1437">
            <v>1</v>
          </cell>
          <cell r="G1437">
            <v>0</v>
          </cell>
          <cell r="H1437">
            <v>0</v>
          </cell>
          <cell r="I1437">
            <v>1</v>
          </cell>
          <cell r="J1437">
            <v>0</v>
          </cell>
        </row>
        <row r="1438">
          <cell r="A1438" t="str">
            <v>2018-02-09 09:22:30</v>
          </cell>
          <cell r="B1438">
            <v>1</v>
          </cell>
          <cell r="C1438">
            <v>0</v>
          </cell>
          <cell r="D1438">
            <v>1</v>
          </cell>
          <cell r="E1438">
            <v>0</v>
          </cell>
          <cell r="F1438">
            <v>1</v>
          </cell>
          <cell r="G1438">
            <v>0</v>
          </cell>
          <cell r="H1438">
            <v>0</v>
          </cell>
          <cell r="I1438">
            <v>1</v>
          </cell>
          <cell r="J1438">
            <v>0</v>
          </cell>
        </row>
        <row r="1439">
          <cell r="A1439" t="str">
            <v>2018-02-09 09:24:47</v>
          </cell>
          <cell r="B1439">
            <v>1</v>
          </cell>
          <cell r="C1439">
            <v>0</v>
          </cell>
          <cell r="D1439">
            <v>1</v>
          </cell>
          <cell r="E1439">
            <v>1</v>
          </cell>
          <cell r="F1439">
            <v>1</v>
          </cell>
          <cell r="G1439">
            <v>0</v>
          </cell>
          <cell r="H1439">
            <v>0</v>
          </cell>
          <cell r="I1439">
            <v>1</v>
          </cell>
          <cell r="J1439">
            <v>0</v>
          </cell>
        </row>
        <row r="1440">
          <cell r="A1440" t="str">
            <v>2018-02-09 09:26:06</v>
          </cell>
          <cell r="B1440">
            <v>1</v>
          </cell>
          <cell r="C1440">
            <v>0</v>
          </cell>
          <cell r="D1440">
            <v>1</v>
          </cell>
          <cell r="E1440">
            <v>0</v>
          </cell>
          <cell r="F1440">
            <v>1</v>
          </cell>
          <cell r="G1440">
            <v>0</v>
          </cell>
          <cell r="H1440">
            <v>0</v>
          </cell>
          <cell r="I1440">
            <v>1</v>
          </cell>
          <cell r="J1440">
            <v>0</v>
          </cell>
        </row>
        <row r="1441">
          <cell r="A1441" t="str">
            <v>2018-02-09 09:26:29</v>
          </cell>
          <cell r="B1441">
            <v>1</v>
          </cell>
          <cell r="C1441">
            <v>0</v>
          </cell>
          <cell r="D1441">
            <v>1</v>
          </cell>
          <cell r="E1441">
            <v>0</v>
          </cell>
          <cell r="F1441">
            <v>1</v>
          </cell>
          <cell r="G1441">
            <v>0</v>
          </cell>
          <cell r="H1441">
            <v>0</v>
          </cell>
          <cell r="I1441">
            <v>1</v>
          </cell>
          <cell r="J1441">
            <v>0</v>
          </cell>
        </row>
        <row r="1442">
          <cell r="A1442" t="str">
            <v>2018-02-09 09:27:00</v>
          </cell>
          <cell r="B1442">
            <v>1</v>
          </cell>
          <cell r="C1442">
            <v>0</v>
          </cell>
          <cell r="D1442">
            <v>1</v>
          </cell>
          <cell r="E1442">
            <v>0</v>
          </cell>
          <cell r="F1442">
            <v>1</v>
          </cell>
          <cell r="G1442">
            <v>0</v>
          </cell>
          <cell r="H1442">
            <v>0</v>
          </cell>
          <cell r="I1442">
            <v>1</v>
          </cell>
          <cell r="J1442">
            <v>0</v>
          </cell>
        </row>
        <row r="1443">
          <cell r="A1443" t="str">
            <v>2018-02-09 09:27:19</v>
          </cell>
          <cell r="B1443">
            <v>1</v>
          </cell>
          <cell r="C1443">
            <v>0</v>
          </cell>
          <cell r="D1443">
            <v>1</v>
          </cell>
          <cell r="E1443">
            <v>0</v>
          </cell>
          <cell r="F1443">
            <v>1</v>
          </cell>
          <cell r="G1443">
            <v>0</v>
          </cell>
          <cell r="H1443">
            <v>0</v>
          </cell>
          <cell r="I1443">
            <v>1</v>
          </cell>
          <cell r="J1443">
            <v>0</v>
          </cell>
        </row>
        <row r="1444">
          <cell r="A1444" t="str">
            <v>2018-02-09 09:27:34</v>
          </cell>
          <cell r="B1444">
            <v>1</v>
          </cell>
          <cell r="C1444">
            <v>0</v>
          </cell>
          <cell r="D1444">
            <v>1</v>
          </cell>
          <cell r="E1444">
            <v>0</v>
          </cell>
          <cell r="F1444">
            <v>1</v>
          </cell>
          <cell r="G1444">
            <v>0</v>
          </cell>
          <cell r="H1444">
            <v>0</v>
          </cell>
          <cell r="I1444">
            <v>1</v>
          </cell>
          <cell r="J1444">
            <v>0</v>
          </cell>
        </row>
        <row r="1445">
          <cell r="A1445" t="str">
            <v>2018-02-09 09:27:55</v>
          </cell>
          <cell r="B1445">
            <v>1</v>
          </cell>
          <cell r="C1445">
            <v>0</v>
          </cell>
          <cell r="D1445">
            <v>1</v>
          </cell>
          <cell r="E1445">
            <v>0</v>
          </cell>
          <cell r="F1445">
            <v>1</v>
          </cell>
          <cell r="G1445">
            <v>0</v>
          </cell>
          <cell r="H1445">
            <v>0</v>
          </cell>
          <cell r="I1445">
            <v>1</v>
          </cell>
          <cell r="J1445">
            <v>0</v>
          </cell>
        </row>
        <row r="1446">
          <cell r="A1446" t="str">
            <v>2018-02-09 09:32:19</v>
          </cell>
          <cell r="B1446">
            <v>1</v>
          </cell>
          <cell r="C1446">
            <v>0</v>
          </cell>
          <cell r="D1446">
            <v>1</v>
          </cell>
          <cell r="E1446">
            <v>0</v>
          </cell>
          <cell r="F1446">
            <v>1</v>
          </cell>
          <cell r="G1446">
            <v>0</v>
          </cell>
          <cell r="H1446">
            <v>0</v>
          </cell>
          <cell r="I1446">
            <v>1</v>
          </cell>
          <cell r="J1446">
            <v>0</v>
          </cell>
        </row>
        <row r="1447">
          <cell r="A1447" t="str">
            <v>2018-02-09 09:33:42</v>
          </cell>
          <cell r="B1447">
            <v>1</v>
          </cell>
          <cell r="C1447">
            <v>0</v>
          </cell>
          <cell r="D1447">
            <v>1</v>
          </cell>
          <cell r="E1447">
            <v>0</v>
          </cell>
          <cell r="F1447">
            <v>1</v>
          </cell>
          <cell r="G1447">
            <v>0</v>
          </cell>
          <cell r="H1447">
            <v>0</v>
          </cell>
          <cell r="I1447">
            <v>1</v>
          </cell>
          <cell r="J1447">
            <v>0</v>
          </cell>
        </row>
        <row r="1448">
          <cell r="A1448" t="str">
            <v>2018-02-09 09:35:39</v>
          </cell>
          <cell r="B1448">
            <v>1</v>
          </cell>
          <cell r="C1448">
            <v>0</v>
          </cell>
          <cell r="D1448">
            <v>1</v>
          </cell>
          <cell r="E1448">
            <v>0</v>
          </cell>
          <cell r="F1448">
            <v>1</v>
          </cell>
          <cell r="G1448">
            <v>0</v>
          </cell>
          <cell r="H1448">
            <v>0</v>
          </cell>
          <cell r="I1448">
            <v>1</v>
          </cell>
          <cell r="J1448">
            <v>0</v>
          </cell>
        </row>
        <row r="1449">
          <cell r="A1449" t="str">
            <v>2018-02-09 09:46:06</v>
          </cell>
          <cell r="B1449">
            <v>1</v>
          </cell>
          <cell r="C1449">
            <v>0</v>
          </cell>
          <cell r="D1449">
            <v>1</v>
          </cell>
          <cell r="E1449">
            <v>0</v>
          </cell>
          <cell r="F1449">
            <v>1</v>
          </cell>
          <cell r="G1449">
            <v>0</v>
          </cell>
          <cell r="H1449">
            <v>0</v>
          </cell>
          <cell r="I1449">
            <v>1</v>
          </cell>
          <cell r="J1449">
            <v>0</v>
          </cell>
        </row>
        <row r="1450">
          <cell r="A1450" t="str">
            <v>2018-02-09 09:46:50</v>
          </cell>
          <cell r="B1450">
            <v>1</v>
          </cell>
          <cell r="C1450">
            <v>0</v>
          </cell>
          <cell r="D1450">
            <v>1</v>
          </cell>
          <cell r="E1450">
            <v>1</v>
          </cell>
          <cell r="F1450">
            <v>1</v>
          </cell>
          <cell r="G1450">
            <v>0</v>
          </cell>
          <cell r="H1450">
            <v>0</v>
          </cell>
          <cell r="I1450">
            <v>1</v>
          </cell>
          <cell r="J1450">
            <v>0</v>
          </cell>
        </row>
        <row r="1451">
          <cell r="A1451" t="str">
            <v>2018-02-09 09:49:05</v>
          </cell>
          <cell r="B1451">
            <v>1</v>
          </cell>
          <cell r="C1451">
            <v>0</v>
          </cell>
          <cell r="D1451">
            <v>1</v>
          </cell>
          <cell r="E1451">
            <v>1</v>
          </cell>
          <cell r="F1451">
            <v>1</v>
          </cell>
          <cell r="G1451">
            <v>0</v>
          </cell>
          <cell r="H1451">
            <v>0</v>
          </cell>
          <cell r="I1451">
            <v>1</v>
          </cell>
          <cell r="J1451">
            <v>0</v>
          </cell>
        </row>
        <row r="1452">
          <cell r="A1452" t="str">
            <v>2018-02-09 09:49:09</v>
          </cell>
          <cell r="B1452">
            <v>1</v>
          </cell>
          <cell r="C1452">
            <v>0</v>
          </cell>
          <cell r="D1452">
            <v>1</v>
          </cell>
          <cell r="E1452">
            <v>0</v>
          </cell>
          <cell r="F1452">
            <v>1</v>
          </cell>
          <cell r="G1452">
            <v>0</v>
          </cell>
          <cell r="H1452">
            <v>0</v>
          </cell>
          <cell r="I1452">
            <v>1</v>
          </cell>
          <cell r="J1452">
            <v>0</v>
          </cell>
        </row>
        <row r="1453">
          <cell r="A1453" t="str">
            <v>2018-02-09 09:52:27</v>
          </cell>
          <cell r="B1453">
            <v>1</v>
          </cell>
          <cell r="C1453">
            <v>0</v>
          </cell>
          <cell r="D1453">
            <v>1</v>
          </cell>
          <cell r="E1453">
            <v>0</v>
          </cell>
          <cell r="F1453">
            <v>1</v>
          </cell>
          <cell r="G1453">
            <v>0</v>
          </cell>
          <cell r="H1453">
            <v>0</v>
          </cell>
          <cell r="I1453">
            <v>1</v>
          </cell>
          <cell r="J1453">
            <v>0</v>
          </cell>
        </row>
        <row r="1454">
          <cell r="A1454" t="str">
            <v>2018-02-09 09:52:54</v>
          </cell>
          <cell r="B1454">
            <v>1</v>
          </cell>
          <cell r="C1454">
            <v>0</v>
          </cell>
          <cell r="D1454">
            <v>1</v>
          </cell>
          <cell r="E1454">
            <v>0</v>
          </cell>
          <cell r="F1454">
            <v>1</v>
          </cell>
          <cell r="G1454">
            <v>0</v>
          </cell>
          <cell r="H1454">
            <v>0</v>
          </cell>
          <cell r="I1454">
            <v>1</v>
          </cell>
          <cell r="J1454">
            <v>0</v>
          </cell>
        </row>
        <row r="1455">
          <cell r="A1455" t="str">
            <v>2018-02-09 09:54:49</v>
          </cell>
          <cell r="B1455">
            <v>1</v>
          </cell>
          <cell r="C1455">
            <v>0</v>
          </cell>
          <cell r="D1455">
            <v>1</v>
          </cell>
          <cell r="E1455">
            <v>0</v>
          </cell>
          <cell r="F1455">
            <v>1</v>
          </cell>
          <cell r="G1455">
            <v>0</v>
          </cell>
          <cell r="H1455">
            <v>0</v>
          </cell>
          <cell r="I1455">
            <v>1</v>
          </cell>
          <cell r="J1455">
            <v>0</v>
          </cell>
        </row>
        <row r="1456">
          <cell r="A1456" t="str">
            <v>2018-02-09 09:55:19</v>
          </cell>
          <cell r="B1456">
            <v>1</v>
          </cell>
          <cell r="C1456">
            <v>0</v>
          </cell>
          <cell r="D1456">
            <v>1</v>
          </cell>
          <cell r="E1456">
            <v>0</v>
          </cell>
          <cell r="F1456">
            <v>1</v>
          </cell>
          <cell r="G1456">
            <v>0</v>
          </cell>
          <cell r="H1456">
            <v>0</v>
          </cell>
          <cell r="I1456">
            <v>1</v>
          </cell>
          <cell r="J1456">
            <v>0</v>
          </cell>
        </row>
        <row r="1457">
          <cell r="A1457" t="str">
            <v>2018-02-09 09:56:28</v>
          </cell>
          <cell r="B1457">
            <v>1</v>
          </cell>
          <cell r="C1457">
            <v>0</v>
          </cell>
          <cell r="D1457">
            <v>1</v>
          </cell>
          <cell r="E1457">
            <v>0</v>
          </cell>
          <cell r="F1457">
            <v>1</v>
          </cell>
          <cell r="G1457">
            <v>0</v>
          </cell>
          <cell r="H1457">
            <v>0</v>
          </cell>
          <cell r="I1457">
            <v>1</v>
          </cell>
          <cell r="J1457">
            <v>0</v>
          </cell>
        </row>
        <row r="1458">
          <cell r="A1458" t="str">
            <v>2018-02-09 09:57:56</v>
          </cell>
          <cell r="B1458">
            <v>1</v>
          </cell>
          <cell r="C1458">
            <v>0</v>
          </cell>
          <cell r="D1458">
            <v>1</v>
          </cell>
          <cell r="E1458">
            <v>0</v>
          </cell>
          <cell r="F1458">
            <v>1</v>
          </cell>
          <cell r="G1458">
            <v>0</v>
          </cell>
          <cell r="H1458">
            <v>0</v>
          </cell>
          <cell r="I1458">
            <v>1</v>
          </cell>
          <cell r="J1458">
            <v>0</v>
          </cell>
        </row>
        <row r="1459">
          <cell r="A1459" t="str">
            <v>2018-02-09 10:13:00</v>
          </cell>
          <cell r="B1459">
            <v>1</v>
          </cell>
          <cell r="C1459">
            <v>0</v>
          </cell>
          <cell r="D1459">
            <v>1</v>
          </cell>
          <cell r="E1459">
            <v>0</v>
          </cell>
          <cell r="F1459">
            <v>1</v>
          </cell>
          <cell r="G1459">
            <v>0</v>
          </cell>
          <cell r="H1459">
            <v>0</v>
          </cell>
          <cell r="I1459">
            <v>1</v>
          </cell>
          <cell r="J1459">
            <v>0</v>
          </cell>
        </row>
        <row r="1460">
          <cell r="A1460" t="str">
            <v>2018-02-09 10:27:28</v>
          </cell>
          <cell r="B1460">
            <v>1</v>
          </cell>
          <cell r="C1460">
            <v>0</v>
          </cell>
          <cell r="D1460">
            <v>1</v>
          </cell>
          <cell r="E1460">
            <v>0</v>
          </cell>
          <cell r="F1460">
            <v>1</v>
          </cell>
          <cell r="G1460">
            <v>0</v>
          </cell>
          <cell r="H1460">
            <v>0</v>
          </cell>
          <cell r="I1460">
            <v>1</v>
          </cell>
          <cell r="J1460">
            <v>0</v>
          </cell>
        </row>
        <row r="1461">
          <cell r="A1461" t="str">
            <v>2018-02-09 10:27:44</v>
          </cell>
          <cell r="B1461">
            <v>1</v>
          </cell>
          <cell r="C1461">
            <v>0</v>
          </cell>
          <cell r="D1461">
            <v>1</v>
          </cell>
          <cell r="E1461">
            <v>1</v>
          </cell>
          <cell r="F1461">
            <v>1</v>
          </cell>
          <cell r="G1461">
            <v>0</v>
          </cell>
          <cell r="H1461">
            <v>0</v>
          </cell>
          <cell r="I1461">
            <v>0</v>
          </cell>
          <cell r="J1461">
            <v>1</v>
          </cell>
        </row>
        <row r="1462">
          <cell r="A1462" t="str">
            <v>2018-02-09 14:21:03</v>
          </cell>
          <cell r="B1462">
            <v>1</v>
          </cell>
          <cell r="C1462">
            <v>0</v>
          </cell>
          <cell r="D1462">
            <v>1</v>
          </cell>
          <cell r="E1462">
            <v>0</v>
          </cell>
          <cell r="F1462">
            <v>1</v>
          </cell>
          <cell r="G1462">
            <v>0</v>
          </cell>
          <cell r="H1462">
            <v>0</v>
          </cell>
          <cell r="I1462">
            <v>1</v>
          </cell>
          <cell r="J1462">
            <v>0</v>
          </cell>
        </row>
        <row r="1463">
          <cell r="A1463" t="str">
            <v>2018-02-09 14:53:08</v>
          </cell>
          <cell r="B1463">
            <v>1</v>
          </cell>
          <cell r="C1463">
            <v>0</v>
          </cell>
          <cell r="D1463">
            <v>1</v>
          </cell>
          <cell r="E1463">
            <v>0</v>
          </cell>
          <cell r="F1463">
            <v>1</v>
          </cell>
          <cell r="G1463">
            <v>0</v>
          </cell>
          <cell r="H1463">
            <v>0</v>
          </cell>
          <cell r="I1463">
            <v>1</v>
          </cell>
          <cell r="J1463">
            <v>0</v>
          </cell>
        </row>
        <row r="1464">
          <cell r="A1464" t="str">
            <v>2018-02-09 15:25:01</v>
          </cell>
          <cell r="B1464">
            <v>1</v>
          </cell>
          <cell r="C1464">
            <v>0</v>
          </cell>
          <cell r="D1464">
            <v>1</v>
          </cell>
          <cell r="E1464">
            <v>0</v>
          </cell>
          <cell r="F1464">
            <v>1</v>
          </cell>
          <cell r="G1464">
            <v>0</v>
          </cell>
          <cell r="H1464">
            <v>0</v>
          </cell>
          <cell r="I1464">
            <v>1</v>
          </cell>
          <cell r="J1464">
            <v>0</v>
          </cell>
        </row>
        <row r="1465">
          <cell r="A1465" t="str">
            <v>2018-02-09 15:48:15</v>
          </cell>
          <cell r="B1465">
            <v>1</v>
          </cell>
          <cell r="C1465">
            <v>0</v>
          </cell>
          <cell r="D1465">
            <v>1</v>
          </cell>
          <cell r="E1465">
            <v>0</v>
          </cell>
          <cell r="F1465">
            <v>1</v>
          </cell>
          <cell r="G1465">
            <v>0</v>
          </cell>
          <cell r="H1465">
            <v>0</v>
          </cell>
          <cell r="I1465">
            <v>1</v>
          </cell>
          <cell r="J1465">
            <v>0</v>
          </cell>
        </row>
        <row r="1466">
          <cell r="A1466" t="str">
            <v>2018-02-09 16:47:30</v>
          </cell>
          <cell r="B1466">
            <v>1</v>
          </cell>
          <cell r="C1466">
            <v>0</v>
          </cell>
          <cell r="D1466">
            <v>1</v>
          </cell>
          <cell r="E1466">
            <v>1</v>
          </cell>
          <cell r="F1466">
            <v>1</v>
          </cell>
          <cell r="G1466">
            <v>0</v>
          </cell>
          <cell r="H1466">
            <v>0</v>
          </cell>
          <cell r="I1466">
            <v>1</v>
          </cell>
          <cell r="J1466">
            <v>0</v>
          </cell>
        </row>
        <row r="1467">
          <cell r="A1467" t="str">
            <v>2018-02-09 17:07:55</v>
          </cell>
          <cell r="B1467">
            <v>1</v>
          </cell>
          <cell r="C1467">
            <v>0</v>
          </cell>
          <cell r="D1467">
            <v>1</v>
          </cell>
          <cell r="E1467">
            <v>1</v>
          </cell>
          <cell r="F1467">
            <v>1</v>
          </cell>
          <cell r="G1467">
            <v>0</v>
          </cell>
          <cell r="H1467">
            <v>0</v>
          </cell>
          <cell r="I1467">
            <v>0</v>
          </cell>
          <cell r="J1467">
            <v>1</v>
          </cell>
        </row>
        <row r="1468">
          <cell r="A1468" t="str">
            <v>2018-02-09 17:56:08</v>
          </cell>
          <cell r="B1468">
            <v>1</v>
          </cell>
          <cell r="C1468">
            <v>0</v>
          </cell>
          <cell r="D1468">
            <v>1</v>
          </cell>
          <cell r="E1468">
            <v>0</v>
          </cell>
          <cell r="F1468">
            <v>1</v>
          </cell>
          <cell r="G1468">
            <v>0</v>
          </cell>
          <cell r="H1468">
            <v>0</v>
          </cell>
          <cell r="I1468">
            <v>1</v>
          </cell>
          <cell r="J1468">
            <v>0</v>
          </cell>
        </row>
        <row r="1469">
          <cell r="A1469" t="str">
            <v>2018-02-09 18:22:57</v>
          </cell>
          <cell r="B1469">
            <v>1</v>
          </cell>
          <cell r="C1469">
            <v>0</v>
          </cell>
          <cell r="D1469">
            <v>1</v>
          </cell>
          <cell r="E1469">
            <v>0</v>
          </cell>
          <cell r="F1469">
            <v>1</v>
          </cell>
          <cell r="G1469">
            <v>0</v>
          </cell>
          <cell r="H1469">
            <v>0</v>
          </cell>
          <cell r="I1469">
            <v>1</v>
          </cell>
          <cell r="J1469">
            <v>0</v>
          </cell>
        </row>
        <row r="1470">
          <cell r="A1470" t="str">
            <v>2018-02-09 19:21:29</v>
          </cell>
          <cell r="B1470">
            <v>1</v>
          </cell>
          <cell r="C1470">
            <v>0</v>
          </cell>
          <cell r="D1470">
            <v>1</v>
          </cell>
          <cell r="E1470">
            <v>0</v>
          </cell>
          <cell r="F1470">
            <v>1</v>
          </cell>
          <cell r="G1470">
            <v>0</v>
          </cell>
          <cell r="H1470">
            <v>0</v>
          </cell>
          <cell r="I1470">
            <v>1</v>
          </cell>
          <cell r="J1470">
            <v>0</v>
          </cell>
        </row>
        <row r="1471">
          <cell r="A1471" t="str">
            <v>2018-02-09 19:56:20</v>
          </cell>
          <cell r="B1471">
            <v>1</v>
          </cell>
          <cell r="C1471">
            <v>0</v>
          </cell>
          <cell r="D1471">
            <v>1</v>
          </cell>
          <cell r="E1471">
            <v>0</v>
          </cell>
          <cell r="F1471">
            <v>1</v>
          </cell>
          <cell r="G1471">
            <v>0</v>
          </cell>
          <cell r="H1471">
            <v>0</v>
          </cell>
          <cell r="I1471">
            <v>1</v>
          </cell>
          <cell r="J1471">
            <v>0</v>
          </cell>
        </row>
        <row r="1472">
          <cell r="A1472" t="str">
            <v>2018-02-10 10:00:24</v>
          </cell>
          <cell r="B1472">
            <v>1</v>
          </cell>
          <cell r="C1472">
            <v>0</v>
          </cell>
          <cell r="D1472">
            <v>1</v>
          </cell>
          <cell r="E1472">
            <v>0</v>
          </cell>
          <cell r="F1472">
            <v>1</v>
          </cell>
          <cell r="G1472">
            <v>0</v>
          </cell>
          <cell r="H1472">
            <v>0</v>
          </cell>
          <cell r="I1472">
            <v>1</v>
          </cell>
          <cell r="J1472">
            <v>0</v>
          </cell>
        </row>
        <row r="1473">
          <cell r="A1473" t="str">
            <v>2018-02-10 15:10:54</v>
          </cell>
          <cell r="B1473">
            <v>1</v>
          </cell>
          <cell r="C1473">
            <v>0</v>
          </cell>
          <cell r="D1473">
            <v>1</v>
          </cell>
          <cell r="E1473">
            <v>0</v>
          </cell>
          <cell r="F1473">
            <v>1</v>
          </cell>
          <cell r="G1473">
            <v>0</v>
          </cell>
          <cell r="H1473">
            <v>0</v>
          </cell>
          <cell r="I1473">
            <v>1</v>
          </cell>
          <cell r="J1473">
            <v>0</v>
          </cell>
        </row>
        <row r="1474">
          <cell r="A1474" t="str">
            <v>2018-02-10 16:31:24</v>
          </cell>
          <cell r="B1474">
            <v>1</v>
          </cell>
          <cell r="C1474">
            <v>0</v>
          </cell>
          <cell r="D1474">
            <v>1</v>
          </cell>
          <cell r="E1474">
            <v>0</v>
          </cell>
          <cell r="F1474">
            <v>1</v>
          </cell>
          <cell r="G1474">
            <v>0</v>
          </cell>
          <cell r="H1474">
            <v>0</v>
          </cell>
          <cell r="I1474">
            <v>1</v>
          </cell>
          <cell r="J1474">
            <v>0</v>
          </cell>
        </row>
        <row r="1475">
          <cell r="A1475" t="str">
            <v>2018-02-10 18:54:55</v>
          </cell>
          <cell r="B1475">
            <v>1</v>
          </cell>
          <cell r="C1475">
            <v>0</v>
          </cell>
          <cell r="D1475">
            <v>1</v>
          </cell>
          <cell r="E1475">
            <v>0</v>
          </cell>
          <cell r="F1475">
            <v>1</v>
          </cell>
          <cell r="G1475">
            <v>0</v>
          </cell>
          <cell r="H1475">
            <v>0</v>
          </cell>
          <cell r="I1475">
            <v>1</v>
          </cell>
          <cell r="J1475">
            <v>0</v>
          </cell>
        </row>
        <row r="1476">
          <cell r="A1476" t="str">
            <v>2018-02-10 21:22:27</v>
          </cell>
          <cell r="B1476">
            <v>1</v>
          </cell>
          <cell r="C1476">
            <v>0</v>
          </cell>
          <cell r="D1476">
            <v>1</v>
          </cell>
          <cell r="E1476">
            <v>0</v>
          </cell>
          <cell r="F1476">
            <v>1</v>
          </cell>
          <cell r="G1476">
            <v>0</v>
          </cell>
          <cell r="H1476">
            <v>0</v>
          </cell>
          <cell r="I1476">
            <v>1</v>
          </cell>
          <cell r="J1476">
            <v>0</v>
          </cell>
        </row>
        <row r="1477">
          <cell r="A1477" t="str">
            <v>2018-02-11 06:57:29</v>
          </cell>
          <cell r="B1477">
            <v>1</v>
          </cell>
          <cell r="C1477">
            <v>0</v>
          </cell>
          <cell r="D1477">
            <v>1</v>
          </cell>
          <cell r="E1477">
            <v>0</v>
          </cell>
          <cell r="F1477">
            <v>1</v>
          </cell>
          <cell r="G1477">
            <v>0</v>
          </cell>
          <cell r="H1477">
            <v>0</v>
          </cell>
          <cell r="I1477">
            <v>1</v>
          </cell>
          <cell r="J1477">
            <v>0</v>
          </cell>
        </row>
        <row r="1478">
          <cell r="A1478" t="str">
            <v>2018-02-11 13:03:27</v>
          </cell>
          <cell r="B1478">
            <v>1</v>
          </cell>
          <cell r="C1478">
            <v>0</v>
          </cell>
          <cell r="D1478">
            <v>1</v>
          </cell>
          <cell r="E1478">
            <v>0</v>
          </cell>
          <cell r="F1478">
            <v>1</v>
          </cell>
          <cell r="G1478">
            <v>0</v>
          </cell>
          <cell r="H1478">
            <v>0</v>
          </cell>
          <cell r="I1478">
            <v>1</v>
          </cell>
          <cell r="J1478">
            <v>0</v>
          </cell>
        </row>
        <row r="1479">
          <cell r="A1479" t="str">
            <v>2018-02-11 21:12:43</v>
          </cell>
          <cell r="B1479">
            <v>1</v>
          </cell>
          <cell r="C1479">
            <v>0</v>
          </cell>
          <cell r="D1479">
            <v>1</v>
          </cell>
          <cell r="E1479">
            <v>0</v>
          </cell>
          <cell r="F1479">
            <v>1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</row>
        <row r="1480">
          <cell r="A1480" t="str">
            <v>2018-02-12 09:01:12</v>
          </cell>
          <cell r="B1480">
            <v>1</v>
          </cell>
          <cell r="C1480">
            <v>0</v>
          </cell>
          <cell r="D1480">
            <v>1</v>
          </cell>
          <cell r="E1480">
            <v>0</v>
          </cell>
          <cell r="F1480">
            <v>1</v>
          </cell>
          <cell r="G1480">
            <v>0</v>
          </cell>
          <cell r="H1480">
            <v>0</v>
          </cell>
          <cell r="I1480">
            <v>1</v>
          </cell>
          <cell r="J1480">
            <v>0</v>
          </cell>
        </row>
        <row r="1481">
          <cell r="A1481" t="str">
            <v>2018-02-12 09:01:42</v>
          </cell>
          <cell r="B1481">
            <v>1</v>
          </cell>
          <cell r="C1481">
            <v>0</v>
          </cell>
          <cell r="D1481">
            <v>1</v>
          </cell>
          <cell r="E1481">
            <v>0</v>
          </cell>
          <cell r="F1481">
            <v>1</v>
          </cell>
          <cell r="G1481">
            <v>0</v>
          </cell>
          <cell r="H1481">
            <v>0</v>
          </cell>
          <cell r="I1481">
            <v>1</v>
          </cell>
          <cell r="J1481">
            <v>0</v>
          </cell>
        </row>
        <row r="1482">
          <cell r="A1482" t="str">
            <v>2018-02-12 09:03:05</v>
          </cell>
          <cell r="B1482">
            <v>1</v>
          </cell>
          <cell r="C1482">
            <v>0</v>
          </cell>
          <cell r="D1482">
            <v>1</v>
          </cell>
          <cell r="E1482">
            <v>0</v>
          </cell>
          <cell r="F1482">
            <v>1</v>
          </cell>
          <cell r="G1482">
            <v>0</v>
          </cell>
          <cell r="H1482">
            <v>0</v>
          </cell>
          <cell r="I1482">
            <v>1</v>
          </cell>
          <cell r="J1482">
            <v>0</v>
          </cell>
        </row>
        <row r="1483">
          <cell r="A1483" t="str">
            <v>2018-02-12 09:03:38</v>
          </cell>
          <cell r="B1483">
            <v>1</v>
          </cell>
          <cell r="C1483">
            <v>0</v>
          </cell>
          <cell r="D1483">
            <v>1</v>
          </cell>
          <cell r="E1483">
            <v>0</v>
          </cell>
          <cell r="F1483">
            <v>1</v>
          </cell>
          <cell r="G1483">
            <v>0</v>
          </cell>
          <cell r="H1483">
            <v>0</v>
          </cell>
          <cell r="I1483">
            <v>1</v>
          </cell>
          <cell r="J1483">
            <v>0</v>
          </cell>
        </row>
        <row r="1484">
          <cell r="A1484" t="str">
            <v>2018-02-12 09:05:39</v>
          </cell>
          <cell r="B1484">
            <v>1</v>
          </cell>
          <cell r="C1484">
            <v>0</v>
          </cell>
          <cell r="D1484">
            <v>1</v>
          </cell>
          <cell r="E1484">
            <v>0</v>
          </cell>
          <cell r="F1484">
            <v>1</v>
          </cell>
          <cell r="G1484">
            <v>0</v>
          </cell>
          <cell r="H1484">
            <v>0</v>
          </cell>
          <cell r="I1484">
            <v>1</v>
          </cell>
          <cell r="J1484">
            <v>0</v>
          </cell>
        </row>
        <row r="1485">
          <cell r="A1485" t="str">
            <v>2018-02-12 09:08:26</v>
          </cell>
          <cell r="B1485">
            <v>1</v>
          </cell>
          <cell r="C1485">
            <v>0</v>
          </cell>
          <cell r="D1485">
            <v>1</v>
          </cell>
          <cell r="E1485">
            <v>0</v>
          </cell>
          <cell r="F1485">
            <v>1</v>
          </cell>
          <cell r="G1485">
            <v>0</v>
          </cell>
          <cell r="H1485">
            <v>0</v>
          </cell>
          <cell r="I1485">
            <v>1</v>
          </cell>
          <cell r="J1485">
            <v>0</v>
          </cell>
        </row>
        <row r="1486">
          <cell r="A1486" t="str">
            <v>2018-02-12 09:09:06</v>
          </cell>
          <cell r="B1486">
            <v>1</v>
          </cell>
          <cell r="C1486">
            <v>0</v>
          </cell>
          <cell r="D1486">
            <v>1</v>
          </cell>
          <cell r="E1486">
            <v>0</v>
          </cell>
          <cell r="F1486">
            <v>1</v>
          </cell>
          <cell r="G1486">
            <v>0</v>
          </cell>
          <cell r="H1486">
            <v>0</v>
          </cell>
          <cell r="I1486">
            <v>1</v>
          </cell>
          <cell r="J1486">
            <v>0</v>
          </cell>
        </row>
        <row r="1487">
          <cell r="A1487" t="str">
            <v>2018-02-12 09:09:37</v>
          </cell>
          <cell r="B1487">
            <v>1</v>
          </cell>
          <cell r="C1487">
            <v>0</v>
          </cell>
          <cell r="D1487">
            <v>1</v>
          </cell>
          <cell r="E1487">
            <v>0</v>
          </cell>
          <cell r="F1487">
            <v>1</v>
          </cell>
          <cell r="G1487">
            <v>0</v>
          </cell>
          <cell r="H1487">
            <v>0</v>
          </cell>
          <cell r="I1487">
            <v>1</v>
          </cell>
          <cell r="J1487">
            <v>0</v>
          </cell>
        </row>
        <row r="1488">
          <cell r="A1488" t="str">
            <v>2018-02-12 09:09:56</v>
          </cell>
          <cell r="B1488">
            <v>1</v>
          </cell>
          <cell r="C1488">
            <v>0</v>
          </cell>
          <cell r="D1488">
            <v>1</v>
          </cell>
          <cell r="E1488">
            <v>0</v>
          </cell>
          <cell r="F1488">
            <v>1</v>
          </cell>
          <cell r="G1488">
            <v>0</v>
          </cell>
          <cell r="H1488">
            <v>0</v>
          </cell>
          <cell r="I1488">
            <v>1</v>
          </cell>
          <cell r="J1488">
            <v>0</v>
          </cell>
        </row>
        <row r="1489">
          <cell r="A1489" t="str">
            <v>2018-02-12 09:10:08</v>
          </cell>
          <cell r="B1489">
            <v>1</v>
          </cell>
          <cell r="C1489">
            <v>0</v>
          </cell>
          <cell r="D1489">
            <v>1</v>
          </cell>
          <cell r="E1489">
            <v>1</v>
          </cell>
          <cell r="F1489">
            <v>1</v>
          </cell>
          <cell r="G1489">
            <v>0</v>
          </cell>
          <cell r="H1489">
            <v>0</v>
          </cell>
          <cell r="I1489">
            <v>1</v>
          </cell>
          <cell r="J1489">
            <v>0</v>
          </cell>
        </row>
        <row r="1490">
          <cell r="A1490" t="str">
            <v>2018-02-12 09:10:40</v>
          </cell>
          <cell r="B1490">
            <v>1</v>
          </cell>
          <cell r="C1490">
            <v>0</v>
          </cell>
          <cell r="D1490">
            <v>1</v>
          </cell>
          <cell r="E1490">
            <v>0</v>
          </cell>
          <cell r="F1490">
            <v>1</v>
          </cell>
          <cell r="G1490">
            <v>0</v>
          </cell>
          <cell r="H1490">
            <v>0</v>
          </cell>
          <cell r="I1490">
            <v>1</v>
          </cell>
          <cell r="J1490">
            <v>0</v>
          </cell>
        </row>
        <row r="1491">
          <cell r="A1491" t="str">
            <v>2018-02-12 09:11:13</v>
          </cell>
          <cell r="B1491">
            <v>1</v>
          </cell>
          <cell r="C1491">
            <v>0</v>
          </cell>
          <cell r="D1491">
            <v>1</v>
          </cell>
          <cell r="E1491">
            <v>0</v>
          </cell>
          <cell r="F1491">
            <v>1</v>
          </cell>
          <cell r="G1491">
            <v>0</v>
          </cell>
          <cell r="H1491">
            <v>0</v>
          </cell>
          <cell r="I1491">
            <v>1</v>
          </cell>
          <cell r="J1491">
            <v>0</v>
          </cell>
        </row>
        <row r="1492">
          <cell r="A1492" t="str">
            <v>2018-02-12 09:11:42</v>
          </cell>
          <cell r="B1492">
            <v>1</v>
          </cell>
          <cell r="C1492">
            <v>0</v>
          </cell>
          <cell r="D1492">
            <v>1</v>
          </cell>
          <cell r="E1492">
            <v>0</v>
          </cell>
          <cell r="F1492">
            <v>1</v>
          </cell>
          <cell r="G1492">
            <v>0</v>
          </cell>
          <cell r="H1492">
            <v>0</v>
          </cell>
          <cell r="I1492">
            <v>1</v>
          </cell>
          <cell r="J1492">
            <v>0</v>
          </cell>
        </row>
        <row r="1493">
          <cell r="A1493" t="str">
            <v>2018-02-12 09:12:39</v>
          </cell>
          <cell r="B1493">
            <v>1</v>
          </cell>
          <cell r="C1493">
            <v>0</v>
          </cell>
          <cell r="D1493">
            <v>1</v>
          </cell>
          <cell r="E1493">
            <v>0</v>
          </cell>
          <cell r="F1493">
            <v>1</v>
          </cell>
          <cell r="G1493">
            <v>0</v>
          </cell>
          <cell r="H1493">
            <v>0</v>
          </cell>
          <cell r="I1493">
            <v>1</v>
          </cell>
          <cell r="J1493">
            <v>0</v>
          </cell>
        </row>
        <row r="1494">
          <cell r="A1494" t="str">
            <v>2018-02-12 09:12:49</v>
          </cell>
          <cell r="B1494">
            <v>1</v>
          </cell>
          <cell r="C1494">
            <v>0</v>
          </cell>
          <cell r="D1494">
            <v>1</v>
          </cell>
          <cell r="E1494">
            <v>0</v>
          </cell>
          <cell r="F1494">
            <v>1</v>
          </cell>
          <cell r="G1494">
            <v>0</v>
          </cell>
          <cell r="H1494">
            <v>0</v>
          </cell>
          <cell r="I1494">
            <v>1</v>
          </cell>
          <cell r="J1494">
            <v>0</v>
          </cell>
        </row>
        <row r="1495">
          <cell r="A1495" t="str">
            <v>2018-02-12 09:13:48</v>
          </cell>
          <cell r="B1495">
            <v>1</v>
          </cell>
          <cell r="C1495">
            <v>0</v>
          </cell>
          <cell r="D1495">
            <v>1</v>
          </cell>
          <cell r="E1495">
            <v>0</v>
          </cell>
          <cell r="F1495">
            <v>1</v>
          </cell>
          <cell r="G1495">
            <v>0</v>
          </cell>
          <cell r="H1495">
            <v>0</v>
          </cell>
          <cell r="I1495">
            <v>1</v>
          </cell>
          <cell r="J1495">
            <v>0</v>
          </cell>
        </row>
        <row r="1496">
          <cell r="A1496" t="str">
            <v>2018-02-12 09:13:57</v>
          </cell>
          <cell r="B1496">
            <v>1</v>
          </cell>
          <cell r="C1496">
            <v>0</v>
          </cell>
          <cell r="D1496">
            <v>1</v>
          </cell>
          <cell r="E1496">
            <v>0</v>
          </cell>
          <cell r="F1496">
            <v>1</v>
          </cell>
          <cell r="G1496">
            <v>0</v>
          </cell>
          <cell r="H1496">
            <v>0</v>
          </cell>
          <cell r="I1496">
            <v>1</v>
          </cell>
          <cell r="J1496">
            <v>0</v>
          </cell>
        </row>
        <row r="1497">
          <cell r="A1497" t="str">
            <v>2018-02-12 09:14:33</v>
          </cell>
          <cell r="B1497">
            <v>1</v>
          </cell>
          <cell r="C1497">
            <v>0</v>
          </cell>
          <cell r="D1497">
            <v>1</v>
          </cell>
          <cell r="E1497">
            <v>0</v>
          </cell>
          <cell r="F1497">
            <v>1</v>
          </cell>
          <cell r="G1497">
            <v>0</v>
          </cell>
          <cell r="H1497">
            <v>0</v>
          </cell>
          <cell r="I1497">
            <v>1</v>
          </cell>
          <cell r="J1497">
            <v>0</v>
          </cell>
        </row>
        <row r="1498">
          <cell r="A1498" t="str">
            <v>2018-02-12 09:18:31</v>
          </cell>
          <cell r="B1498">
            <v>1</v>
          </cell>
          <cell r="C1498">
            <v>0</v>
          </cell>
          <cell r="D1498">
            <v>1</v>
          </cell>
          <cell r="E1498">
            <v>0</v>
          </cell>
          <cell r="F1498">
            <v>1</v>
          </cell>
          <cell r="G1498">
            <v>0</v>
          </cell>
          <cell r="H1498">
            <v>0</v>
          </cell>
          <cell r="I1498">
            <v>1</v>
          </cell>
          <cell r="J1498">
            <v>0</v>
          </cell>
        </row>
        <row r="1499">
          <cell r="A1499" t="str">
            <v>2018-02-12 09:22:59</v>
          </cell>
          <cell r="B1499">
            <v>1</v>
          </cell>
          <cell r="C1499">
            <v>0</v>
          </cell>
          <cell r="D1499">
            <v>1</v>
          </cell>
          <cell r="E1499">
            <v>0</v>
          </cell>
          <cell r="F1499">
            <v>1</v>
          </cell>
          <cell r="G1499">
            <v>0</v>
          </cell>
          <cell r="H1499">
            <v>0</v>
          </cell>
          <cell r="I1499">
            <v>1</v>
          </cell>
          <cell r="J1499">
            <v>0</v>
          </cell>
        </row>
        <row r="1500">
          <cell r="A1500" t="str">
            <v>2018-02-12 09:52:30</v>
          </cell>
          <cell r="B1500">
            <v>1</v>
          </cell>
          <cell r="C1500">
            <v>1</v>
          </cell>
          <cell r="D1500">
            <v>1</v>
          </cell>
          <cell r="E1500">
            <v>0</v>
          </cell>
          <cell r="F1500">
            <v>1</v>
          </cell>
          <cell r="G1500">
            <v>0</v>
          </cell>
          <cell r="H1500">
            <v>0</v>
          </cell>
          <cell r="I1500">
            <v>1</v>
          </cell>
          <cell r="J1500">
            <v>0</v>
          </cell>
        </row>
        <row r="1501">
          <cell r="A1501" t="str">
            <v>2018-02-12 14:39:31</v>
          </cell>
          <cell r="B1501">
            <v>1</v>
          </cell>
          <cell r="C1501">
            <v>0</v>
          </cell>
          <cell r="D1501">
            <v>1</v>
          </cell>
          <cell r="E1501">
            <v>0</v>
          </cell>
          <cell r="F1501">
            <v>1</v>
          </cell>
          <cell r="G1501">
            <v>0</v>
          </cell>
          <cell r="H1501">
            <v>0</v>
          </cell>
          <cell r="I1501">
            <v>1</v>
          </cell>
          <cell r="J1501">
            <v>0</v>
          </cell>
        </row>
        <row r="1502">
          <cell r="A1502" t="str">
            <v>2018-02-12 14:39:44</v>
          </cell>
          <cell r="B1502">
            <v>1</v>
          </cell>
          <cell r="C1502">
            <v>0</v>
          </cell>
          <cell r="D1502">
            <v>1</v>
          </cell>
          <cell r="E1502">
            <v>0</v>
          </cell>
          <cell r="F1502">
            <v>1</v>
          </cell>
          <cell r="G1502">
            <v>0</v>
          </cell>
          <cell r="H1502">
            <v>0</v>
          </cell>
          <cell r="I1502">
            <v>1</v>
          </cell>
          <cell r="J1502">
            <v>0</v>
          </cell>
        </row>
        <row r="1503">
          <cell r="A1503" t="str">
            <v>2018-02-12 17:05:10</v>
          </cell>
          <cell r="B1503">
            <v>1</v>
          </cell>
          <cell r="C1503">
            <v>0</v>
          </cell>
          <cell r="D1503">
            <v>1</v>
          </cell>
          <cell r="E1503">
            <v>0</v>
          </cell>
          <cell r="F1503">
            <v>1</v>
          </cell>
          <cell r="G1503">
            <v>0</v>
          </cell>
          <cell r="H1503">
            <v>0</v>
          </cell>
          <cell r="I1503">
            <v>1</v>
          </cell>
          <cell r="J1503">
            <v>0</v>
          </cell>
        </row>
        <row r="1504">
          <cell r="A1504" t="str">
            <v>2018-02-12 21:26:53</v>
          </cell>
          <cell r="B1504">
            <v>1</v>
          </cell>
          <cell r="C1504">
            <v>0</v>
          </cell>
          <cell r="D1504">
            <v>1</v>
          </cell>
          <cell r="E1504">
            <v>0</v>
          </cell>
          <cell r="F1504">
            <v>1</v>
          </cell>
          <cell r="G1504">
            <v>0</v>
          </cell>
          <cell r="H1504">
            <v>0</v>
          </cell>
          <cell r="I1504">
            <v>1</v>
          </cell>
          <cell r="J1504">
            <v>0</v>
          </cell>
        </row>
        <row r="1505">
          <cell r="A1505" t="str">
            <v>2018-02-13 02:10:38</v>
          </cell>
          <cell r="B1505">
            <v>1</v>
          </cell>
          <cell r="C1505">
            <v>0</v>
          </cell>
          <cell r="D1505">
            <v>1</v>
          </cell>
          <cell r="E1505">
            <v>0</v>
          </cell>
          <cell r="F1505">
            <v>1</v>
          </cell>
          <cell r="G1505">
            <v>0</v>
          </cell>
          <cell r="H1505">
            <v>0</v>
          </cell>
          <cell r="I1505">
            <v>1</v>
          </cell>
          <cell r="J1505">
            <v>0</v>
          </cell>
        </row>
        <row r="1506">
          <cell r="A1506" t="str">
            <v>2018-02-13 09:05:35</v>
          </cell>
          <cell r="B1506">
            <v>1</v>
          </cell>
          <cell r="C1506">
            <v>0</v>
          </cell>
          <cell r="D1506">
            <v>1</v>
          </cell>
          <cell r="E1506">
            <v>0</v>
          </cell>
          <cell r="F1506">
            <v>1</v>
          </cell>
          <cell r="G1506">
            <v>0</v>
          </cell>
          <cell r="H1506">
            <v>0</v>
          </cell>
          <cell r="I1506">
            <v>1</v>
          </cell>
          <cell r="J1506">
            <v>0</v>
          </cell>
        </row>
        <row r="1507">
          <cell r="A1507" t="str">
            <v>2018-02-13 10:16:32</v>
          </cell>
          <cell r="B1507">
            <v>1</v>
          </cell>
          <cell r="C1507">
            <v>0</v>
          </cell>
          <cell r="D1507">
            <v>1</v>
          </cell>
          <cell r="E1507">
            <v>1</v>
          </cell>
          <cell r="F1507">
            <v>1</v>
          </cell>
          <cell r="G1507">
            <v>0</v>
          </cell>
          <cell r="H1507">
            <v>0</v>
          </cell>
          <cell r="I1507">
            <v>1</v>
          </cell>
          <cell r="J1507">
            <v>0</v>
          </cell>
        </row>
        <row r="1508">
          <cell r="A1508" t="str">
            <v>2018-02-13 10:16:56</v>
          </cell>
          <cell r="B1508">
            <v>1</v>
          </cell>
          <cell r="C1508">
            <v>1</v>
          </cell>
          <cell r="D1508">
            <v>1</v>
          </cell>
          <cell r="E1508">
            <v>0</v>
          </cell>
          <cell r="F1508">
            <v>1</v>
          </cell>
          <cell r="G1508">
            <v>0</v>
          </cell>
          <cell r="H1508">
            <v>0</v>
          </cell>
          <cell r="I1508">
            <v>1</v>
          </cell>
          <cell r="J1508">
            <v>0</v>
          </cell>
        </row>
        <row r="1509">
          <cell r="A1509" t="str">
            <v>2018-02-13 10:17:38</v>
          </cell>
          <cell r="B1509">
            <v>2</v>
          </cell>
          <cell r="C1509">
            <v>0</v>
          </cell>
          <cell r="D1509">
            <v>1</v>
          </cell>
          <cell r="E1509">
            <v>0</v>
          </cell>
          <cell r="F1509">
            <v>1</v>
          </cell>
          <cell r="G1509">
            <v>0</v>
          </cell>
          <cell r="H1509">
            <v>0</v>
          </cell>
          <cell r="I1509">
            <v>1</v>
          </cell>
          <cell r="J1509">
            <v>0</v>
          </cell>
        </row>
        <row r="1510">
          <cell r="A1510" t="str">
            <v>2018-02-13 10:18:09</v>
          </cell>
          <cell r="B1510">
            <v>1</v>
          </cell>
          <cell r="C1510">
            <v>0</v>
          </cell>
          <cell r="D1510">
            <v>1</v>
          </cell>
          <cell r="E1510">
            <v>0</v>
          </cell>
          <cell r="F1510">
            <v>1</v>
          </cell>
          <cell r="G1510">
            <v>0</v>
          </cell>
          <cell r="H1510">
            <v>0</v>
          </cell>
          <cell r="I1510">
            <v>1</v>
          </cell>
          <cell r="J1510">
            <v>0</v>
          </cell>
        </row>
        <row r="1511">
          <cell r="A1511" t="str">
            <v>2018-02-13 10:18:10</v>
          </cell>
          <cell r="B1511">
            <v>1</v>
          </cell>
          <cell r="C1511">
            <v>0</v>
          </cell>
          <cell r="D1511">
            <v>1</v>
          </cell>
          <cell r="E1511">
            <v>0</v>
          </cell>
          <cell r="F1511">
            <v>1</v>
          </cell>
          <cell r="G1511">
            <v>0</v>
          </cell>
          <cell r="H1511">
            <v>0</v>
          </cell>
          <cell r="I1511">
            <v>1</v>
          </cell>
          <cell r="J1511">
            <v>0</v>
          </cell>
        </row>
        <row r="1512">
          <cell r="A1512" t="str">
            <v>2018-02-13 10:19:27</v>
          </cell>
          <cell r="B1512">
            <v>1</v>
          </cell>
          <cell r="C1512">
            <v>0</v>
          </cell>
          <cell r="D1512">
            <v>1</v>
          </cell>
          <cell r="E1512">
            <v>0</v>
          </cell>
          <cell r="F1512">
            <v>1</v>
          </cell>
          <cell r="G1512">
            <v>0</v>
          </cell>
          <cell r="H1512">
            <v>0</v>
          </cell>
          <cell r="I1512">
            <v>1</v>
          </cell>
          <cell r="J1512">
            <v>0</v>
          </cell>
        </row>
        <row r="1513">
          <cell r="A1513" t="str">
            <v>2018-02-13 10:19:59</v>
          </cell>
          <cell r="B1513">
            <v>1</v>
          </cell>
          <cell r="C1513">
            <v>0</v>
          </cell>
          <cell r="D1513">
            <v>1</v>
          </cell>
          <cell r="E1513">
            <v>0</v>
          </cell>
          <cell r="F1513">
            <v>1</v>
          </cell>
          <cell r="G1513">
            <v>0</v>
          </cell>
          <cell r="H1513">
            <v>0</v>
          </cell>
          <cell r="I1513">
            <v>1</v>
          </cell>
          <cell r="J1513">
            <v>0</v>
          </cell>
        </row>
        <row r="1514">
          <cell r="A1514" t="str">
            <v>2018-02-13 10:21:09</v>
          </cell>
          <cell r="B1514">
            <v>1</v>
          </cell>
          <cell r="C1514">
            <v>0</v>
          </cell>
          <cell r="D1514">
            <v>1</v>
          </cell>
          <cell r="E1514">
            <v>0</v>
          </cell>
          <cell r="F1514">
            <v>1</v>
          </cell>
          <cell r="G1514">
            <v>0</v>
          </cell>
          <cell r="H1514">
            <v>0</v>
          </cell>
          <cell r="I1514">
            <v>1</v>
          </cell>
          <cell r="J1514">
            <v>0</v>
          </cell>
        </row>
        <row r="1515">
          <cell r="A1515" t="str">
            <v>2018-02-13 10:21:56</v>
          </cell>
          <cell r="B1515">
            <v>1</v>
          </cell>
          <cell r="C1515">
            <v>0</v>
          </cell>
          <cell r="D1515">
            <v>1</v>
          </cell>
          <cell r="E1515">
            <v>1</v>
          </cell>
          <cell r="F1515">
            <v>1</v>
          </cell>
          <cell r="G1515">
            <v>0</v>
          </cell>
          <cell r="H1515">
            <v>0</v>
          </cell>
          <cell r="I1515">
            <v>1</v>
          </cell>
          <cell r="J1515">
            <v>0</v>
          </cell>
        </row>
        <row r="1516">
          <cell r="A1516" t="str">
            <v>2018-02-13 10:22:12</v>
          </cell>
          <cell r="B1516">
            <v>1</v>
          </cell>
          <cell r="C1516">
            <v>0</v>
          </cell>
          <cell r="D1516">
            <v>1</v>
          </cell>
          <cell r="E1516">
            <v>0</v>
          </cell>
          <cell r="F1516">
            <v>1</v>
          </cell>
          <cell r="G1516">
            <v>0</v>
          </cell>
          <cell r="H1516">
            <v>0</v>
          </cell>
          <cell r="I1516">
            <v>1</v>
          </cell>
          <cell r="J1516">
            <v>0</v>
          </cell>
        </row>
        <row r="1517">
          <cell r="A1517" t="str">
            <v>2018-02-13 10:22:32</v>
          </cell>
          <cell r="B1517">
            <v>1</v>
          </cell>
          <cell r="C1517">
            <v>0</v>
          </cell>
          <cell r="D1517">
            <v>1</v>
          </cell>
          <cell r="E1517">
            <v>0</v>
          </cell>
          <cell r="F1517">
            <v>1</v>
          </cell>
          <cell r="G1517">
            <v>0</v>
          </cell>
          <cell r="H1517">
            <v>0</v>
          </cell>
          <cell r="I1517">
            <v>1</v>
          </cell>
          <cell r="J1517">
            <v>0</v>
          </cell>
        </row>
        <row r="1518">
          <cell r="A1518" t="str">
            <v>2018-02-13 10:24:42</v>
          </cell>
          <cell r="B1518">
            <v>1</v>
          </cell>
          <cell r="C1518">
            <v>0</v>
          </cell>
          <cell r="D1518">
            <v>1</v>
          </cell>
          <cell r="E1518">
            <v>0</v>
          </cell>
          <cell r="F1518">
            <v>1</v>
          </cell>
          <cell r="G1518">
            <v>0</v>
          </cell>
          <cell r="H1518">
            <v>0</v>
          </cell>
          <cell r="I1518">
            <v>1</v>
          </cell>
          <cell r="J1518">
            <v>0</v>
          </cell>
        </row>
        <row r="1519">
          <cell r="A1519" t="str">
            <v>2018-02-13 10:24:50</v>
          </cell>
          <cell r="B1519">
            <v>1</v>
          </cell>
          <cell r="C1519">
            <v>0</v>
          </cell>
          <cell r="D1519">
            <v>1</v>
          </cell>
          <cell r="E1519">
            <v>0</v>
          </cell>
          <cell r="F1519">
            <v>1</v>
          </cell>
          <cell r="G1519">
            <v>0</v>
          </cell>
          <cell r="H1519">
            <v>0</v>
          </cell>
          <cell r="I1519">
            <v>1</v>
          </cell>
          <cell r="J1519">
            <v>0</v>
          </cell>
        </row>
        <row r="1520">
          <cell r="A1520" t="str">
            <v>2018-02-13 10:25:50</v>
          </cell>
          <cell r="B1520">
            <v>1</v>
          </cell>
          <cell r="C1520">
            <v>0</v>
          </cell>
          <cell r="D1520">
            <v>1</v>
          </cell>
          <cell r="E1520">
            <v>0</v>
          </cell>
          <cell r="F1520">
            <v>1</v>
          </cell>
          <cell r="G1520">
            <v>0</v>
          </cell>
          <cell r="H1520">
            <v>0</v>
          </cell>
          <cell r="I1520">
            <v>1</v>
          </cell>
          <cell r="J1520">
            <v>0</v>
          </cell>
        </row>
        <row r="1521">
          <cell r="A1521" t="str">
            <v>2018-02-13 10:26:52</v>
          </cell>
          <cell r="B1521">
            <v>2</v>
          </cell>
          <cell r="C1521">
            <v>0</v>
          </cell>
          <cell r="D1521">
            <v>1</v>
          </cell>
          <cell r="E1521">
            <v>0</v>
          </cell>
          <cell r="F1521">
            <v>1</v>
          </cell>
          <cell r="G1521">
            <v>0</v>
          </cell>
          <cell r="H1521">
            <v>0</v>
          </cell>
          <cell r="I1521">
            <v>1</v>
          </cell>
          <cell r="J1521">
            <v>0</v>
          </cell>
        </row>
        <row r="1522">
          <cell r="A1522" t="str">
            <v>2018-02-13 10:28:08</v>
          </cell>
          <cell r="B1522">
            <v>1</v>
          </cell>
          <cell r="C1522">
            <v>0</v>
          </cell>
          <cell r="D1522">
            <v>1</v>
          </cell>
          <cell r="E1522">
            <v>0</v>
          </cell>
          <cell r="F1522">
            <v>1</v>
          </cell>
          <cell r="G1522">
            <v>0</v>
          </cell>
          <cell r="H1522">
            <v>0</v>
          </cell>
          <cell r="I1522">
            <v>1</v>
          </cell>
          <cell r="J1522">
            <v>0</v>
          </cell>
        </row>
        <row r="1523">
          <cell r="A1523" t="str">
            <v>2018-02-13 10:28:12</v>
          </cell>
          <cell r="B1523">
            <v>1</v>
          </cell>
          <cell r="C1523">
            <v>0</v>
          </cell>
          <cell r="D1523">
            <v>1</v>
          </cell>
          <cell r="E1523">
            <v>0</v>
          </cell>
          <cell r="F1523">
            <v>1</v>
          </cell>
          <cell r="G1523">
            <v>0</v>
          </cell>
          <cell r="H1523">
            <v>0</v>
          </cell>
          <cell r="I1523">
            <v>1</v>
          </cell>
          <cell r="J1523">
            <v>0</v>
          </cell>
        </row>
        <row r="1524">
          <cell r="A1524" t="str">
            <v>2018-02-13 10:29:17</v>
          </cell>
          <cell r="B1524">
            <v>1</v>
          </cell>
          <cell r="C1524">
            <v>0</v>
          </cell>
          <cell r="D1524">
            <v>1</v>
          </cell>
          <cell r="E1524">
            <v>0</v>
          </cell>
          <cell r="F1524">
            <v>1</v>
          </cell>
          <cell r="G1524">
            <v>0</v>
          </cell>
          <cell r="H1524">
            <v>0</v>
          </cell>
          <cell r="I1524">
            <v>1</v>
          </cell>
          <cell r="J1524">
            <v>0</v>
          </cell>
        </row>
        <row r="1525">
          <cell r="A1525" t="str">
            <v>2018-02-13 10:30:20</v>
          </cell>
          <cell r="B1525">
            <v>1</v>
          </cell>
          <cell r="C1525">
            <v>0</v>
          </cell>
          <cell r="D1525">
            <v>1</v>
          </cell>
          <cell r="E1525">
            <v>0</v>
          </cell>
          <cell r="F1525">
            <v>1</v>
          </cell>
          <cell r="G1525">
            <v>0</v>
          </cell>
          <cell r="H1525">
            <v>0</v>
          </cell>
          <cell r="I1525">
            <v>1</v>
          </cell>
          <cell r="J1525">
            <v>0</v>
          </cell>
        </row>
        <row r="1526">
          <cell r="A1526" t="str">
            <v>2018-02-13 10:31:28</v>
          </cell>
          <cell r="B1526">
            <v>1</v>
          </cell>
          <cell r="C1526">
            <v>0</v>
          </cell>
          <cell r="D1526">
            <v>1</v>
          </cell>
          <cell r="E1526">
            <v>0</v>
          </cell>
          <cell r="F1526">
            <v>1</v>
          </cell>
          <cell r="G1526">
            <v>0</v>
          </cell>
          <cell r="H1526">
            <v>0</v>
          </cell>
          <cell r="I1526">
            <v>1</v>
          </cell>
          <cell r="J1526">
            <v>0</v>
          </cell>
        </row>
        <row r="1527">
          <cell r="A1527" t="str">
            <v>2018-02-13 10:31:56</v>
          </cell>
          <cell r="B1527">
            <v>1</v>
          </cell>
          <cell r="C1527">
            <v>0</v>
          </cell>
          <cell r="D1527">
            <v>1</v>
          </cell>
          <cell r="E1527">
            <v>0</v>
          </cell>
          <cell r="F1527">
            <v>1</v>
          </cell>
          <cell r="G1527">
            <v>0</v>
          </cell>
          <cell r="H1527">
            <v>0</v>
          </cell>
          <cell r="I1527">
            <v>1</v>
          </cell>
          <cell r="J1527">
            <v>0</v>
          </cell>
        </row>
        <row r="1528">
          <cell r="A1528" t="str">
            <v>2018-02-13 10:32:13</v>
          </cell>
          <cell r="B1528">
            <v>1</v>
          </cell>
          <cell r="C1528">
            <v>0</v>
          </cell>
          <cell r="D1528">
            <v>1</v>
          </cell>
          <cell r="E1528">
            <v>0</v>
          </cell>
          <cell r="F1528">
            <v>1</v>
          </cell>
          <cell r="G1528">
            <v>0</v>
          </cell>
          <cell r="H1528">
            <v>0</v>
          </cell>
          <cell r="I1528">
            <v>1</v>
          </cell>
          <cell r="J1528">
            <v>0</v>
          </cell>
        </row>
        <row r="1529">
          <cell r="A1529" t="str">
            <v>2018-02-13 10:32:53</v>
          </cell>
          <cell r="B1529">
            <v>1</v>
          </cell>
          <cell r="C1529">
            <v>0</v>
          </cell>
          <cell r="D1529">
            <v>1</v>
          </cell>
          <cell r="E1529">
            <v>0</v>
          </cell>
          <cell r="F1529">
            <v>1</v>
          </cell>
          <cell r="G1529">
            <v>0</v>
          </cell>
          <cell r="H1529">
            <v>0</v>
          </cell>
          <cell r="I1529">
            <v>1</v>
          </cell>
          <cell r="J1529">
            <v>0</v>
          </cell>
        </row>
        <row r="1530">
          <cell r="A1530" t="str">
            <v>2018-02-13 10:33:07</v>
          </cell>
          <cell r="B1530">
            <v>1</v>
          </cell>
          <cell r="C1530">
            <v>0</v>
          </cell>
          <cell r="D1530">
            <v>1</v>
          </cell>
          <cell r="E1530">
            <v>0</v>
          </cell>
          <cell r="F1530">
            <v>1</v>
          </cell>
          <cell r="G1530">
            <v>0</v>
          </cell>
          <cell r="H1530">
            <v>0</v>
          </cell>
          <cell r="I1530">
            <v>1</v>
          </cell>
          <cell r="J1530">
            <v>0</v>
          </cell>
        </row>
        <row r="1531">
          <cell r="A1531" t="str">
            <v>2018-02-13 10:33:22</v>
          </cell>
          <cell r="B1531">
            <v>1</v>
          </cell>
          <cell r="C1531">
            <v>0</v>
          </cell>
          <cell r="D1531">
            <v>1</v>
          </cell>
          <cell r="E1531">
            <v>1</v>
          </cell>
          <cell r="F1531">
            <v>1</v>
          </cell>
          <cell r="G1531">
            <v>0</v>
          </cell>
          <cell r="H1531">
            <v>0</v>
          </cell>
          <cell r="I1531">
            <v>1</v>
          </cell>
          <cell r="J1531">
            <v>1</v>
          </cell>
        </row>
        <row r="1532">
          <cell r="A1532" t="str">
            <v>2018-02-13 10:34:07</v>
          </cell>
          <cell r="B1532">
            <v>1</v>
          </cell>
          <cell r="C1532">
            <v>0</v>
          </cell>
          <cell r="D1532">
            <v>1</v>
          </cell>
          <cell r="E1532">
            <v>1</v>
          </cell>
          <cell r="F1532">
            <v>1</v>
          </cell>
          <cell r="G1532">
            <v>0</v>
          </cell>
          <cell r="H1532">
            <v>0</v>
          </cell>
          <cell r="I1532">
            <v>1</v>
          </cell>
          <cell r="J1532">
            <v>0</v>
          </cell>
        </row>
        <row r="1533">
          <cell r="A1533" t="str">
            <v>2018-02-13 10:34:29</v>
          </cell>
          <cell r="B1533">
            <v>1</v>
          </cell>
          <cell r="C1533">
            <v>0</v>
          </cell>
          <cell r="D1533">
            <v>1</v>
          </cell>
          <cell r="E1533">
            <v>0</v>
          </cell>
          <cell r="F1533">
            <v>1</v>
          </cell>
          <cell r="G1533">
            <v>0</v>
          </cell>
          <cell r="H1533">
            <v>0</v>
          </cell>
          <cell r="I1533">
            <v>1</v>
          </cell>
          <cell r="J1533">
            <v>0</v>
          </cell>
        </row>
        <row r="1534">
          <cell r="A1534" t="str">
            <v>2018-02-13 10:34:30</v>
          </cell>
          <cell r="B1534">
            <v>1</v>
          </cell>
          <cell r="C1534">
            <v>0</v>
          </cell>
          <cell r="D1534">
            <v>1</v>
          </cell>
          <cell r="E1534">
            <v>0</v>
          </cell>
          <cell r="F1534">
            <v>1</v>
          </cell>
          <cell r="G1534">
            <v>0</v>
          </cell>
          <cell r="H1534">
            <v>0</v>
          </cell>
          <cell r="I1534">
            <v>1</v>
          </cell>
          <cell r="J1534">
            <v>0</v>
          </cell>
        </row>
        <row r="1535">
          <cell r="A1535" t="str">
            <v>2018-02-13 10:34:44</v>
          </cell>
          <cell r="B1535">
            <v>1</v>
          </cell>
          <cell r="C1535">
            <v>0</v>
          </cell>
          <cell r="D1535">
            <v>1</v>
          </cell>
          <cell r="E1535">
            <v>0</v>
          </cell>
          <cell r="F1535">
            <v>1</v>
          </cell>
          <cell r="G1535">
            <v>0</v>
          </cell>
          <cell r="H1535">
            <v>0</v>
          </cell>
          <cell r="I1535">
            <v>1</v>
          </cell>
          <cell r="J1535">
            <v>0</v>
          </cell>
        </row>
        <row r="1536">
          <cell r="A1536" t="str">
            <v>2018-02-13 10:34:49</v>
          </cell>
          <cell r="B1536">
            <v>1</v>
          </cell>
          <cell r="C1536">
            <v>0</v>
          </cell>
          <cell r="D1536">
            <v>1</v>
          </cell>
          <cell r="E1536">
            <v>0</v>
          </cell>
          <cell r="F1536">
            <v>1</v>
          </cell>
          <cell r="G1536">
            <v>0</v>
          </cell>
          <cell r="H1536">
            <v>0</v>
          </cell>
          <cell r="I1536">
            <v>1</v>
          </cell>
          <cell r="J1536">
            <v>0</v>
          </cell>
        </row>
        <row r="1537">
          <cell r="A1537" t="str">
            <v>2018-02-13 10:35:33</v>
          </cell>
          <cell r="B1537">
            <v>1</v>
          </cell>
          <cell r="C1537">
            <v>0</v>
          </cell>
          <cell r="D1537">
            <v>1</v>
          </cell>
          <cell r="E1537">
            <v>0</v>
          </cell>
          <cell r="F1537">
            <v>1</v>
          </cell>
          <cell r="G1537">
            <v>0</v>
          </cell>
          <cell r="H1537">
            <v>0</v>
          </cell>
          <cell r="I1537">
            <v>1</v>
          </cell>
          <cell r="J1537">
            <v>0</v>
          </cell>
        </row>
        <row r="1538">
          <cell r="A1538" t="str">
            <v>2018-02-13 10:36:02</v>
          </cell>
          <cell r="B1538">
            <v>1</v>
          </cell>
          <cell r="C1538">
            <v>0</v>
          </cell>
          <cell r="D1538">
            <v>1</v>
          </cell>
          <cell r="E1538">
            <v>0</v>
          </cell>
          <cell r="F1538">
            <v>1</v>
          </cell>
          <cell r="G1538">
            <v>0</v>
          </cell>
          <cell r="H1538">
            <v>0</v>
          </cell>
          <cell r="I1538">
            <v>1</v>
          </cell>
          <cell r="J1538">
            <v>0</v>
          </cell>
        </row>
        <row r="1539">
          <cell r="A1539" t="str">
            <v>2018-02-13 10:36:10</v>
          </cell>
          <cell r="B1539">
            <v>1</v>
          </cell>
          <cell r="C1539">
            <v>0</v>
          </cell>
          <cell r="D1539">
            <v>1</v>
          </cell>
          <cell r="E1539">
            <v>0</v>
          </cell>
          <cell r="F1539">
            <v>1</v>
          </cell>
          <cell r="G1539">
            <v>0</v>
          </cell>
          <cell r="H1539">
            <v>0</v>
          </cell>
          <cell r="I1539">
            <v>1</v>
          </cell>
          <cell r="J1539">
            <v>0</v>
          </cell>
        </row>
        <row r="1540">
          <cell r="A1540" t="str">
            <v>2018-02-13 10:37:44</v>
          </cell>
          <cell r="B1540">
            <v>1</v>
          </cell>
          <cell r="C1540">
            <v>0</v>
          </cell>
          <cell r="D1540">
            <v>1</v>
          </cell>
          <cell r="E1540">
            <v>0</v>
          </cell>
          <cell r="F1540">
            <v>1</v>
          </cell>
          <cell r="G1540">
            <v>0</v>
          </cell>
          <cell r="H1540">
            <v>0</v>
          </cell>
          <cell r="I1540">
            <v>1</v>
          </cell>
          <cell r="J1540">
            <v>0</v>
          </cell>
        </row>
        <row r="1541">
          <cell r="A1541" t="str">
            <v>2018-02-13 10:38:14</v>
          </cell>
          <cell r="B1541">
            <v>1</v>
          </cell>
          <cell r="C1541">
            <v>0</v>
          </cell>
          <cell r="D1541">
            <v>1</v>
          </cell>
          <cell r="E1541">
            <v>0</v>
          </cell>
          <cell r="F1541">
            <v>1</v>
          </cell>
          <cell r="G1541">
            <v>0</v>
          </cell>
          <cell r="H1541">
            <v>0</v>
          </cell>
          <cell r="I1541">
            <v>1</v>
          </cell>
          <cell r="J1541">
            <v>0</v>
          </cell>
        </row>
        <row r="1542">
          <cell r="A1542" t="str">
            <v>2018-02-13 10:38:19</v>
          </cell>
          <cell r="B1542">
            <v>1</v>
          </cell>
          <cell r="C1542">
            <v>0</v>
          </cell>
          <cell r="D1542">
            <v>1</v>
          </cell>
          <cell r="E1542">
            <v>0</v>
          </cell>
          <cell r="F1542">
            <v>1</v>
          </cell>
          <cell r="G1542">
            <v>0</v>
          </cell>
          <cell r="H1542">
            <v>0</v>
          </cell>
          <cell r="I1542">
            <v>1</v>
          </cell>
          <cell r="J1542">
            <v>0</v>
          </cell>
        </row>
        <row r="1543">
          <cell r="A1543" t="str">
            <v>2018-02-13 10:38:23</v>
          </cell>
          <cell r="B1543">
            <v>1</v>
          </cell>
          <cell r="C1543">
            <v>0</v>
          </cell>
          <cell r="D1543">
            <v>1</v>
          </cell>
          <cell r="E1543">
            <v>0</v>
          </cell>
          <cell r="F1543">
            <v>1</v>
          </cell>
          <cell r="G1543">
            <v>0</v>
          </cell>
          <cell r="H1543">
            <v>0</v>
          </cell>
          <cell r="I1543">
            <v>1</v>
          </cell>
          <cell r="J1543">
            <v>0</v>
          </cell>
        </row>
        <row r="1544">
          <cell r="A1544" t="str">
            <v>2018-02-13 10:38:54</v>
          </cell>
          <cell r="B1544">
            <v>1</v>
          </cell>
          <cell r="C1544">
            <v>0</v>
          </cell>
          <cell r="D1544">
            <v>1</v>
          </cell>
          <cell r="E1544">
            <v>0</v>
          </cell>
          <cell r="F1544">
            <v>1</v>
          </cell>
          <cell r="G1544">
            <v>0</v>
          </cell>
          <cell r="H1544">
            <v>0</v>
          </cell>
          <cell r="I1544">
            <v>1</v>
          </cell>
          <cell r="J1544">
            <v>0</v>
          </cell>
        </row>
        <row r="1545">
          <cell r="A1545" t="str">
            <v>2018-02-13 10:41:31</v>
          </cell>
          <cell r="B1545">
            <v>1</v>
          </cell>
          <cell r="C1545">
            <v>0</v>
          </cell>
          <cell r="D1545">
            <v>1</v>
          </cell>
          <cell r="E1545">
            <v>0</v>
          </cell>
          <cell r="F1545">
            <v>1</v>
          </cell>
          <cell r="G1545">
            <v>0</v>
          </cell>
          <cell r="H1545">
            <v>0</v>
          </cell>
          <cell r="I1545">
            <v>1</v>
          </cell>
          <cell r="J1545">
            <v>0</v>
          </cell>
        </row>
        <row r="1546">
          <cell r="A1546" t="str">
            <v>2018-02-13 10:42:20</v>
          </cell>
          <cell r="B1546">
            <v>1</v>
          </cell>
          <cell r="C1546">
            <v>0</v>
          </cell>
          <cell r="D1546">
            <v>1</v>
          </cell>
          <cell r="E1546">
            <v>1</v>
          </cell>
          <cell r="F1546">
            <v>1</v>
          </cell>
          <cell r="G1546">
            <v>0</v>
          </cell>
          <cell r="H1546">
            <v>0</v>
          </cell>
          <cell r="I1546">
            <v>1</v>
          </cell>
          <cell r="J1546">
            <v>0</v>
          </cell>
        </row>
        <row r="1547">
          <cell r="A1547" t="str">
            <v>2018-02-13 10:43:26</v>
          </cell>
          <cell r="B1547">
            <v>1</v>
          </cell>
          <cell r="C1547">
            <v>0</v>
          </cell>
          <cell r="D1547">
            <v>1</v>
          </cell>
          <cell r="E1547">
            <v>0</v>
          </cell>
          <cell r="F1547">
            <v>1</v>
          </cell>
          <cell r="G1547">
            <v>0</v>
          </cell>
          <cell r="H1547">
            <v>0</v>
          </cell>
          <cell r="I1547">
            <v>1</v>
          </cell>
          <cell r="J1547">
            <v>0</v>
          </cell>
        </row>
        <row r="1548">
          <cell r="A1548" t="str">
            <v>2018-02-13 10:44:07</v>
          </cell>
          <cell r="B1548">
            <v>1</v>
          </cell>
          <cell r="C1548">
            <v>0</v>
          </cell>
          <cell r="D1548">
            <v>1</v>
          </cell>
          <cell r="E1548">
            <v>0</v>
          </cell>
          <cell r="F1548">
            <v>1</v>
          </cell>
          <cell r="G1548">
            <v>0</v>
          </cell>
          <cell r="H1548">
            <v>0</v>
          </cell>
          <cell r="I1548">
            <v>1</v>
          </cell>
          <cell r="J1548">
            <v>0</v>
          </cell>
        </row>
        <row r="1549">
          <cell r="A1549" t="str">
            <v>2018-02-13 10:44:29</v>
          </cell>
          <cell r="B1549">
            <v>1</v>
          </cell>
          <cell r="C1549">
            <v>0</v>
          </cell>
          <cell r="D1549">
            <v>1</v>
          </cell>
          <cell r="E1549">
            <v>0</v>
          </cell>
          <cell r="F1549">
            <v>1</v>
          </cell>
          <cell r="G1549">
            <v>0</v>
          </cell>
          <cell r="H1549">
            <v>0</v>
          </cell>
          <cell r="I1549">
            <v>1</v>
          </cell>
          <cell r="J1549">
            <v>0</v>
          </cell>
        </row>
        <row r="1550">
          <cell r="A1550" t="str">
            <v>2018-02-13 10:46:26</v>
          </cell>
          <cell r="B1550">
            <v>1</v>
          </cell>
          <cell r="C1550">
            <v>0</v>
          </cell>
          <cell r="D1550">
            <v>1</v>
          </cell>
          <cell r="E1550">
            <v>0</v>
          </cell>
          <cell r="F1550">
            <v>1</v>
          </cell>
          <cell r="G1550">
            <v>0</v>
          </cell>
          <cell r="H1550">
            <v>0</v>
          </cell>
          <cell r="I1550">
            <v>1</v>
          </cell>
          <cell r="J1550">
            <v>0</v>
          </cell>
        </row>
        <row r="1551">
          <cell r="A1551" t="str">
            <v>2018-02-13 10:46:57</v>
          </cell>
          <cell r="B1551">
            <v>1</v>
          </cell>
          <cell r="C1551">
            <v>0</v>
          </cell>
          <cell r="D1551">
            <v>1</v>
          </cell>
          <cell r="E1551">
            <v>1</v>
          </cell>
          <cell r="F1551">
            <v>1</v>
          </cell>
          <cell r="G1551">
            <v>0</v>
          </cell>
          <cell r="H1551">
            <v>0</v>
          </cell>
          <cell r="I1551">
            <v>1</v>
          </cell>
          <cell r="J1551">
            <v>1</v>
          </cell>
        </row>
        <row r="1552">
          <cell r="A1552" t="str">
            <v>2018-02-13 10:48:07</v>
          </cell>
          <cell r="B1552">
            <v>1</v>
          </cell>
          <cell r="C1552">
            <v>0</v>
          </cell>
          <cell r="D1552">
            <v>1</v>
          </cell>
          <cell r="E1552">
            <v>0</v>
          </cell>
          <cell r="F1552">
            <v>1</v>
          </cell>
          <cell r="G1552">
            <v>0</v>
          </cell>
          <cell r="H1552">
            <v>0</v>
          </cell>
          <cell r="I1552">
            <v>1</v>
          </cell>
          <cell r="J1552">
            <v>0</v>
          </cell>
        </row>
        <row r="1553">
          <cell r="A1553" t="str">
            <v>2018-02-13 10:48:27</v>
          </cell>
          <cell r="B1553">
            <v>1</v>
          </cell>
          <cell r="C1553">
            <v>0</v>
          </cell>
          <cell r="D1553">
            <v>1</v>
          </cell>
          <cell r="E1553">
            <v>0</v>
          </cell>
          <cell r="F1553">
            <v>1</v>
          </cell>
          <cell r="G1553">
            <v>0</v>
          </cell>
          <cell r="H1553">
            <v>0</v>
          </cell>
          <cell r="I1553">
            <v>1</v>
          </cell>
          <cell r="J1553">
            <v>0</v>
          </cell>
        </row>
        <row r="1554">
          <cell r="A1554" t="str">
            <v>2018-02-13 10:49:43</v>
          </cell>
          <cell r="B1554">
            <v>1</v>
          </cell>
          <cell r="C1554">
            <v>0</v>
          </cell>
          <cell r="D1554">
            <v>1</v>
          </cell>
          <cell r="E1554">
            <v>1</v>
          </cell>
          <cell r="F1554">
            <v>1</v>
          </cell>
          <cell r="G1554">
            <v>0</v>
          </cell>
          <cell r="H1554">
            <v>0</v>
          </cell>
          <cell r="I1554">
            <v>1</v>
          </cell>
          <cell r="J1554">
            <v>0</v>
          </cell>
        </row>
        <row r="1555">
          <cell r="A1555" t="str">
            <v>2018-02-13 10:49:52</v>
          </cell>
          <cell r="B1555">
            <v>1</v>
          </cell>
          <cell r="C1555">
            <v>0</v>
          </cell>
          <cell r="D1555">
            <v>1</v>
          </cell>
          <cell r="E1555">
            <v>1</v>
          </cell>
          <cell r="F1555">
            <v>1</v>
          </cell>
          <cell r="G1555">
            <v>0</v>
          </cell>
          <cell r="H1555">
            <v>0</v>
          </cell>
          <cell r="I1555">
            <v>1</v>
          </cell>
          <cell r="J1555">
            <v>0</v>
          </cell>
        </row>
        <row r="1556">
          <cell r="A1556" t="str">
            <v>2018-02-13 10:50:04</v>
          </cell>
          <cell r="B1556">
            <v>1</v>
          </cell>
          <cell r="C1556">
            <v>0</v>
          </cell>
          <cell r="D1556">
            <v>1</v>
          </cell>
          <cell r="E1556">
            <v>0</v>
          </cell>
          <cell r="F1556">
            <v>1</v>
          </cell>
          <cell r="G1556">
            <v>0</v>
          </cell>
          <cell r="H1556">
            <v>0</v>
          </cell>
          <cell r="I1556">
            <v>1</v>
          </cell>
          <cell r="J1556">
            <v>0</v>
          </cell>
        </row>
        <row r="1557">
          <cell r="A1557" t="str">
            <v>2018-02-13 10:55:01</v>
          </cell>
          <cell r="B1557">
            <v>1</v>
          </cell>
          <cell r="C1557">
            <v>0</v>
          </cell>
          <cell r="D1557">
            <v>1</v>
          </cell>
          <cell r="E1557">
            <v>0</v>
          </cell>
          <cell r="F1557">
            <v>1</v>
          </cell>
          <cell r="G1557">
            <v>0</v>
          </cell>
          <cell r="H1557">
            <v>0</v>
          </cell>
          <cell r="I1557">
            <v>1</v>
          </cell>
          <cell r="J1557">
            <v>0</v>
          </cell>
        </row>
        <row r="1558">
          <cell r="A1558" t="str">
            <v>2018-02-13 10:55:09</v>
          </cell>
          <cell r="B1558">
            <v>1</v>
          </cell>
          <cell r="C1558">
            <v>0</v>
          </cell>
          <cell r="D1558">
            <v>1</v>
          </cell>
          <cell r="E1558">
            <v>0</v>
          </cell>
          <cell r="F1558">
            <v>1</v>
          </cell>
          <cell r="G1558">
            <v>0</v>
          </cell>
          <cell r="H1558">
            <v>0</v>
          </cell>
          <cell r="I1558">
            <v>1</v>
          </cell>
          <cell r="J1558">
            <v>0</v>
          </cell>
        </row>
        <row r="1559">
          <cell r="A1559" t="str">
            <v>2018-02-13 10:55:47</v>
          </cell>
          <cell r="B1559">
            <v>1</v>
          </cell>
          <cell r="C1559">
            <v>0</v>
          </cell>
          <cell r="D1559">
            <v>1</v>
          </cell>
          <cell r="E1559">
            <v>0</v>
          </cell>
          <cell r="F1559">
            <v>1</v>
          </cell>
          <cell r="G1559">
            <v>0</v>
          </cell>
          <cell r="H1559">
            <v>0</v>
          </cell>
          <cell r="I1559">
            <v>1</v>
          </cell>
          <cell r="J1559">
            <v>0</v>
          </cell>
        </row>
        <row r="1560">
          <cell r="A1560" t="str">
            <v>2018-02-13 10:55:55</v>
          </cell>
          <cell r="B1560">
            <v>1</v>
          </cell>
          <cell r="C1560">
            <v>0</v>
          </cell>
          <cell r="D1560">
            <v>1</v>
          </cell>
          <cell r="E1560">
            <v>0</v>
          </cell>
          <cell r="F1560">
            <v>1</v>
          </cell>
          <cell r="G1560">
            <v>0</v>
          </cell>
          <cell r="H1560">
            <v>0</v>
          </cell>
          <cell r="I1560">
            <v>1</v>
          </cell>
          <cell r="J1560">
            <v>0</v>
          </cell>
        </row>
        <row r="1561">
          <cell r="A1561" t="str">
            <v>2018-02-13 11:11:51</v>
          </cell>
          <cell r="B1561">
            <v>1</v>
          </cell>
          <cell r="C1561">
            <v>0</v>
          </cell>
          <cell r="D1561">
            <v>1</v>
          </cell>
          <cell r="E1561">
            <v>1</v>
          </cell>
          <cell r="F1561">
            <v>1</v>
          </cell>
          <cell r="G1561">
            <v>0</v>
          </cell>
          <cell r="H1561">
            <v>0</v>
          </cell>
          <cell r="I1561">
            <v>1</v>
          </cell>
          <cell r="J1561">
            <v>0</v>
          </cell>
        </row>
        <row r="1562">
          <cell r="A1562" t="str">
            <v>2018-02-13 11:15:07</v>
          </cell>
          <cell r="B1562">
            <v>1</v>
          </cell>
          <cell r="C1562">
            <v>0</v>
          </cell>
          <cell r="D1562">
            <v>1</v>
          </cell>
          <cell r="E1562">
            <v>0</v>
          </cell>
          <cell r="F1562">
            <v>1</v>
          </cell>
          <cell r="G1562">
            <v>0</v>
          </cell>
          <cell r="H1562">
            <v>0</v>
          </cell>
          <cell r="I1562">
            <v>1</v>
          </cell>
          <cell r="J1562">
            <v>0</v>
          </cell>
        </row>
        <row r="1563">
          <cell r="A1563" t="str">
            <v>2018-02-13 11:21:41</v>
          </cell>
          <cell r="B1563">
            <v>1</v>
          </cell>
          <cell r="C1563">
            <v>0</v>
          </cell>
          <cell r="D1563">
            <v>1</v>
          </cell>
          <cell r="E1563">
            <v>1</v>
          </cell>
          <cell r="F1563">
            <v>1</v>
          </cell>
          <cell r="G1563">
            <v>0</v>
          </cell>
          <cell r="H1563">
            <v>0</v>
          </cell>
          <cell r="I1563">
            <v>1</v>
          </cell>
          <cell r="J1563">
            <v>0</v>
          </cell>
        </row>
        <row r="1564">
          <cell r="A1564" t="str">
            <v>2018-02-13 11:23:02</v>
          </cell>
          <cell r="B1564">
            <v>1</v>
          </cell>
          <cell r="C1564">
            <v>0</v>
          </cell>
          <cell r="D1564">
            <v>1</v>
          </cell>
          <cell r="E1564">
            <v>0</v>
          </cell>
          <cell r="F1564">
            <v>1</v>
          </cell>
          <cell r="G1564">
            <v>0</v>
          </cell>
          <cell r="H1564">
            <v>0</v>
          </cell>
          <cell r="I1564">
            <v>1</v>
          </cell>
          <cell r="J1564">
            <v>0</v>
          </cell>
        </row>
        <row r="1565">
          <cell r="A1565" t="str">
            <v>2018-02-13 11:26:18</v>
          </cell>
          <cell r="B1565">
            <v>1</v>
          </cell>
          <cell r="C1565">
            <v>0</v>
          </cell>
          <cell r="D1565">
            <v>1</v>
          </cell>
          <cell r="E1565">
            <v>0</v>
          </cell>
          <cell r="F1565">
            <v>1</v>
          </cell>
          <cell r="G1565">
            <v>0</v>
          </cell>
          <cell r="H1565">
            <v>0</v>
          </cell>
          <cell r="I1565">
            <v>1</v>
          </cell>
          <cell r="J1565">
            <v>0</v>
          </cell>
        </row>
        <row r="1566">
          <cell r="A1566" t="str">
            <v>2018-02-13 11:29:25</v>
          </cell>
          <cell r="B1566">
            <v>1</v>
          </cell>
          <cell r="C1566">
            <v>0</v>
          </cell>
          <cell r="D1566">
            <v>1</v>
          </cell>
          <cell r="E1566">
            <v>0</v>
          </cell>
          <cell r="F1566">
            <v>1</v>
          </cell>
          <cell r="G1566">
            <v>0</v>
          </cell>
          <cell r="H1566">
            <v>0</v>
          </cell>
          <cell r="I1566">
            <v>1</v>
          </cell>
          <cell r="J1566">
            <v>0</v>
          </cell>
        </row>
        <row r="1567">
          <cell r="A1567" t="str">
            <v>2018-02-13 11:32:59</v>
          </cell>
          <cell r="B1567">
            <v>1</v>
          </cell>
          <cell r="C1567">
            <v>0</v>
          </cell>
          <cell r="D1567">
            <v>1</v>
          </cell>
          <cell r="E1567">
            <v>0</v>
          </cell>
          <cell r="F1567">
            <v>1</v>
          </cell>
          <cell r="G1567">
            <v>0</v>
          </cell>
          <cell r="H1567">
            <v>0</v>
          </cell>
          <cell r="I1567">
            <v>1</v>
          </cell>
          <cell r="J1567">
            <v>0</v>
          </cell>
        </row>
        <row r="1568">
          <cell r="A1568" t="str">
            <v>2018-02-13 11:33:30</v>
          </cell>
          <cell r="B1568">
            <v>1</v>
          </cell>
          <cell r="C1568">
            <v>0</v>
          </cell>
          <cell r="D1568">
            <v>1</v>
          </cell>
          <cell r="E1568">
            <v>0</v>
          </cell>
          <cell r="F1568">
            <v>1</v>
          </cell>
          <cell r="G1568">
            <v>0</v>
          </cell>
          <cell r="H1568">
            <v>0</v>
          </cell>
          <cell r="I1568">
            <v>1</v>
          </cell>
          <cell r="J1568">
            <v>0</v>
          </cell>
        </row>
        <row r="1569">
          <cell r="A1569" t="str">
            <v>2018-02-13 11:34:44</v>
          </cell>
          <cell r="B1569">
            <v>1</v>
          </cell>
          <cell r="C1569">
            <v>0</v>
          </cell>
          <cell r="D1569">
            <v>1</v>
          </cell>
          <cell r="E1569">
            <v>0</v>
          </cell>
          <cell r="F1569">
            <v>1</v>
          </cell>
          <cell r="G1569">
            <v>0</v>
          </cell>
          <cell r="H1569">
            <v>0</v>
          </cell>
          <cell r="I1569">
            <v>1</v>
          </cell>
          <cell r="J1569">
            <v>0</v>
          </cell>
        </row>
        <row r="1570">
          <cell r="A1570" t="str">
            <v>2018-02-13 11:35:31</v>
          </cell>
          <cell r="B1570">
            <v>1</v>
          </cell>
          <cell r="C1570">
            <v>0</v>
          </cell>
          <cell r="D1570">
            <v>1</v>
          </cell>
          <cell r="E1570">
            <v>0</v>
          </cell>
          <cell r="F1570">
            <v>1</v>
          </cell>
          <cell r="G1570">
            <v>0</v>
          </cell>
          <cell r="H1570">
            <v>0</v>
          </cell>
          <cell r="I1570">
            <v>1</v>
          </cell>
          <cell r="J1570">
            <v>0</v>
          </cell>
        </row>
        <row r="1571">
          <cell r="A1571" t="str">
            <v>2018-02-13 12:05:05</v>
          </cell>
          <cell r="B1571">
            <v>1</v>
          </cell>
          <cell r="C1571">
            <v>0</v>
          </cell>
          <cell r="D1571">
            <v>1</v>
          </cell>
          <cell r="E1571">
            <v>0</v>
          </cell>
          <cell r="F1571">
            <v>1</v>
          </cell>
          <cell r="G1571">
            <v>0</v>
          </cell>
          <cell r="H1571">
            <v>0</v>
          </cell>
          <cell r="I1571">
            <v>1</v>
          </cell>
          <cell r="J1571">
            <v>0</v>
          </cell>
        </row>
        <row r="1572">
          <cell r="A1572" t="str">
            <v>2018-02-13 12:18:43</v>
          </cell>
          <cell r="B1572">
            <v>1</v>
          </cell>
          <cell r="C1572">
            <v>0</v>
          </cell>
          <cell r="D1572">
            <v>1</v>
          </cell>
          <cell r="E1572">
            <v>0</v>
          </cell>
          <cell r="F1572">
            <v>1</v>
          </cell>
          <cell r="G1572">
            <v>0</v>
          </cell>
          <cell r="H1572">
            <v>0</v>
          </cell>
          <cell r="I1572">
            <v>1</v>
          </cell>
          <cell r="J1572">
            <v>0</v>
          </cell>
        </row>
        <row r="1573">
          <cell r="A1573" t="str">
            <v>2018-02-13 13:02:17</v>
          </cell>
          <cell r="B1573">
            <v>1</v>
          </cell>
          <cell r="C1573">
            <v>0</v>
          </cell>
          <cell r="D1573">
            <v>1</v>
          </cell>
          <cell r="E1573">
            <v>1</v>
          </cell>
          <cell r="F1573">
            <v>1</v>
          </cell>
          <cell r="G1573">
            <v>0</v>
          </cell>
          <cell r="H1573">
            <v>0</v>
          </cell>
          <cell r="I1573">
            <v>1</v>
          </cell>
          <cell r="J1573">
            <v>0</v>
          </cell>
        </row>
        <row r="1574">
          <cell r="A1574" t="str">
            <v>2018-02-13 13:14:58</v>
          </cell>
          <cell r="B1574">
            <v>1</v>
          </cell>
          <cell r="C1574">
            <v>0</v>
          </cell>
          <cell r="D1574">
            <v>1</v>
          </cell>
          <cell r="E1574">
            <v>0</v>
          </cell>
          <cell r="F1574">
            <v>1</v>
          </cell>
          <cell r="G1574">
            <v>0</v>
          </cell>
          <cell r="H1574">
            <v>0</v>
          </cell>
          <cell r="I1574">
            <v>1</v>
          </cell>
          <cell r="J1574">
            <v>0</v>
          </cell>
        </row>
        <row r="1575">
          <cell r="A1575" t="str">
            <v>2018-02-13 13:44:11</v>
          </cell>
          <cell r="B1575">
            <v>1</v>
          </cell>
          <cell r="C1575">
            <v>0</v>
          </cell>
          <cell r="D1575">
            <v>1</v>
          </cell>
          <cell r="E1575">
            <v>0</v>
          </cell>
          <cell r="F1575">
            <v>1</v>
          </cell>
          <cell r="G1575">
            <v>0</v>
          </cell>
          <cell r="H1575">
            <v>0</v>
          </cell>
          <cell r="I1575">
            <v>1</v>
          </cell>
          <cell r="J1575">
            <v>0</v>
          </cell>
        </row>
        <row r="1576">
          <cell r="A1576" t="str">
            <v>2018-02-13 14:07:19</v>
          </cell>
          <cell r="B1576">
            <v>1</v>
          </cell>
          <cell r="C1576">
            <v>0</v>
          </cell>
          <cell r="D1576">
            <v>1</v>
          </cell>
          <cell r="E1576">
            <v>0</v>
          </cell>
          <cell r="F1576">
            <v>1</v>
          </cell>
          <cell r="G1576">
            <v>0</v>
          </cell>
          <cell r="H1576">
            <v>0</v>
          </cell>
          <cell r="I1576">
            <v>1</v>
          </cell>
          <cell r="J1576">
            <v>0</v>
          </cell>
        </row>
        <row r="1577">
          <cell r="A1577" t="str">
            <v>2018-02-13 14:14:35</v>
          </cell>
          <cell r="B1577">
            <v>1</v>
          </cell>
          <cell r="C1577">
            <v>0</v>
          </cell>
          <cell r="D1577">
            <v>1</v>
          </cell>
          <cell r="E1577">
            <v>0</v>
          </cell>
          <cell r="F1577">
            <v>1</v>
          </cell>
          <cell r="G1577">
            <v>0</v>
          </cell>
          <cell r="H1577">
            <v>0</v>
          </cell>
          <cell r="I1577">
            <v>1</v>
          </cell>
          <cell r="J1577">
            <v>0</v>
          </cell>
        </row>
        <row r="1578">
          <cell r="A1578" t="str">
            <v>2018-02-13 15:10:33</v>
          </cell>
          <cell r="B1578">
            <v>1</v>
          </cell>
          <cell r="C1578">
            <v>0</v>
          </cell>
          <cell r="D1578">
            <v>1</v>
          </cell>
          <cell r="E1578">
            <v>0</v>
          </cell>
          <cell r="F1578">
            <v>1</v>
          </cell>
          <cell r="G1578">
            <v>0</v>
          </cell>
          <cell r="H1578">
            <v>0</v>
          </cell>
          <cell r="I1578">
            <v>1</v>
          </cell>
          <cell r="J1578">
            <v>0</v>
          </cell>
        </row>
        <row r="1579">
          <cell r="A1579" t="str">
            <v>2018-02-13 15:40:36</v>
          </cell>
          <cell r="B1579">
            <v>1</v>
          </cell>
          <cell r="C1579">
            <v>0</v>
          </cell>
          <cell r="D1579">
            <v>1</v>
          </cell>
          <cell r="E1579">
            <v>0</v>
          </cell>
          <cell r="F1579">
            <v>1</v>
          </cell>
          <cell r="G1579">
            <v>0</v>
          </cell>
          <cell r="H1579">
            <v>0</v>
          </cell>
          <cell r="I1579">
            <v>1</v>
          </cell>
          <cell r="J1579">
            <v>0</v>
          </cell>
        </row>
        <row r="1580">
          <cell r="A1580" t="str">
            <v>2018-02-13 17:16:01</v>
          </cell>
          <cell r="B1580">
            <v>1</v>
          </cell>
          <cell r="C1580">
            <v>0</v>
          </cell>
          <cell r="D1580">
            <v>1</v>
          </cell>
          <cell r="E1580">
            <v>0</v>
          </cell>
          <cell r="F1580">
            <v>1</v>
          </cell>
          <cell r="G1580">
            <v>0</v>
          </cell>
          <cell r="H1580">
            <v>0</v>
          </cell>
          <cell r="I1580">
            <v>1</v>
          </cell>
          <cell r="J1580">
            <v>0</v>
          </cell>
        </row>
        <row r="1581">
          <cell r="A1581" t="str">
            <v>2018-02-13 17:52:44</v>
          </cell>
          <cell r="B1581">
            <v>1</v>
          </cell>
          <cell r="C1581">
            <v>0</v>
          </cell>
          <cell r="D1581">
            <v>1</v>
          </cell>
          <cell r="E1581">
            <v>0</v>
          </cell>
          <cell r="F1581">
            <v>1</v>
          </cell>
          <cell r="G1581">
            <v>0</v>
          </cell>
          <cell r="H1581">
            <v>0</v>
          </cell>
          <cell r="I1581">
            <v>1</v>
          </cell>
          <cell r="J1581">
            <v>0</v>
          </cell>
        </row>
        <row r="1582">
          <cell r="A1582" t="str">
            <v>2018-02-13 19:09:51</v>
          </cell>
          <cell r="B1582">
            <v>1</v>
          </cell>
          <cell r="C1582">
            <v>0</v>
          </cell>
          <cell r="D1582">
            <v>1</v>
          </cell>
          <cell r="E1582">
            <v>0</v>
          </cell>
          <cell r="F1582">
            <v>1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</row>
        <row r="1583">
          <cell r="A1583" t="str">
            <v>2018-02-13 19:40:06</v>
          </cell>
          <cell r="B1583">
            <v>1</v>
          </cell>
          <cell r="C1583">
            <v>0</v>
          </cell>
          <cell r="D1583">
            <v>1</v>
          </cell>
          <cell r="E1583">
            <v>0</v>
          </cell>
          <cell r="F1583">
            <v>1</v>
          </cell>
          <cell r="G1583">
            <v>0</v>
          </cell>
          <cell r="H1583">
            <v>0</v>
          </cell>
          <cell r="I1583">
            <v>1</v>
          </cell>
          <cell r="J1583">
            <v>0</v>
          </cell>
        </row>
        <row r="1584">
          <cell r="A1584" t="str">
            <v>2018-02-13 22:26:37</v>
          </cell>
          <cell r="B1584">
            <v>1</v>
          </cell>
          <cell r="C1584">
            <v>0</v>
          </cell>
          <cell r="D1584">
            <v>1</v>
          </cell>
          <cell r="E1584">
            <v>0</v>
          </cell>
          <cell r="F1584">
            <v>1</v>
          </cell>
          <cell r="G1584">
            <v>0</v>
          </cell>
          <cell r="H1584">
            <v>0</v>
          </cell>
          <cell r="I1584">
            <v>1</v>
          </cell>
          <cell r="J1584">
            <v>0</v>
          </cell>
        </row>
        <row r="1585">
          <cell r="A1585" t="str">
            <v>2018-02-14 01:58:17</v>
          </cell>
          <cell r="B1585">
            <v>1</v>
          </cell>
          <cell r="C1585">
            <v>0</v>
          </cell>
          <cell r="D1585">
            <v>1</v>
          </cell>
          <cell r="E1585">
            <v>0</v>
          </cell>
          <cell r="F1585">
            <v>1</v>
          </cell>
          <cell r="G1585">
            <v>0</v>
          </cell>
          <cell r="H1585">
            <v>0</v>
          </cell>
          <cell r="I1585">
            <v>1</v>
          </cell>
          <cell r="J1585">
            <v>0</v>
          </cell>
        </row>
        <row r="1586">
          <cell r="A1586" t="str">
            <v>2018-02-14 10:01:00</v>
          </cell>
          <cell r="B1586">
            <v>1</v>
          </cell>
          <cell r="C1586">
            <v>0</v>
          </cell>
          <cell r="D1586">
            <v>1</v>
          </cell>
          <cell r="E1586">
            <v>1</v>
          </cell>
          <cell r="F1586">
            <v>1</v>
          </cell>
          <cell r="G1586">
            <v>0</v>
          </cell>
          <cell r="H1586">
            <v>0</v>
          </cell>
          <cell r="I1586">
            <v>1</v>
          </cell>
          <cell r="J1586">
            <v>0</v>
          </cell>
        </row>
        <row r="1587">
          <cell r="A1587" t="str">
            <v>2018-02-14 10:01:19</v>
          </cell>
          <cell r="B1587">
            <v>1</v>
          </cell>
          <cell r="C1587">
            <v>0</v>
          </cell>
          <cell r="D1587">
            <v>1</v>
          </cell>
          <cell r="E1587">
            <v>0</v>
          </cell>
          <cell r="F1587">
            <v>1</v>
          </cell>
          <cell r="G1587">
            <v>0</v>
          </cell>
          <cell r="H1587">
            <v>0</v>
          </cell>
          <cell r="I1587">
            <v>1</v>
          </cell>
          <cell r="J1587">
            <v>0</v>
          </cell>
        </row>
        <row r="1588">
          <cell r="A1588" t="str">
            <v>2018-02-14 10:01:42</v>
          </cell>
          <cell r="B1588">
            <v>1</v>
          </cell>
          <cell r="C1588">
            <v>0</v>
          </cell>
          <cell r="D1588">
            <v>1</v>
          </cell>
          <cell r="E1588">
            <v>0</v>
          </cell>
          <cell r="F1588">
            <v>1</v>
          </cell>
          <cell r="G1588">
            <v>0</v>
          </cell>
          <cell r="H1588">
            <v>0</v>
          </cell>
          <cell r="I1588">
            <v>1</v>
          </cell>
          <cell r="J1588">
            <v>0</v>
          </cell>
        </row>
        <row r="1589">
          <cell r="A1589" t="str">
            <v>2018-02-14 10:02:14</v>
          </cell>
          <cell r="B1589">
            <v>1</v>
          </cell>
          <cell r="C1589">
            <v>0</v>
          </cell>
          <cell r="D1589">
            <v>1</v>
          </cell>
          <cell r="E1589">
            <v>0</v>
          </cell>
          <cell r="F1589">
            <v>1</v>
          </cell>
          <cell r="G1589">
            <v>0</v>
          </cell>
          <cell r="H1589">
            <v>0</v>
          </cell>
          <cell r="I1589">
            <v>1</v>
          </cell>
          <cell r="J1589">
            <v>0</v>
          </cell>
        </row>
        <row r="1590">
          <cell r="A1590" t="str">
            <v>2018-02-14 10:06:38</v>
          </cell>
          <cell r="B1590">
            <v>1</v>
          </cell>
          <cell r="C1590">
            <v>0</v>
          </cell>
          <cell r="D1590">
            <v>1</v>
          </cell>
          <cell r="E1590">
            <v>0</v>
          </cell>
          <cell r="F1590">
            <v>1</v>
          </cell>
          <cell r="G1590">
            <v>0</v>
          </cell>
          <cell r="H1590">
            <v>0</v>
          </cell>
          <cell r="I1590">
            <v>1</v>
          </cell>
          <cell r="J1590">
            <v>0</v>
          </cell>
        </row>
        <row r="1591">
          <cell r="A1591" t="str">
            <v>2018-02-14 10:25:39</v>
          </cell>
          <cell r="B1591">
            <v>1</v>
          </cell>
          <cell r="C1591">
            <v>0</v>
          </cell>
          <cell r="D1591">
            <v>1</v>
          </cell>
          <cell r="E1591">
            <v>1</v>
          </cell>
          <cell r="F1591">
            <v>1</v>
          </cell>
          <cell r="G1591">
            <v>0</v>
          </cell>
          <cell r="H1591">
            <v>0</v>
          </cell>
          <cell r="I1591">
            <v>1</v>
          </cell>
          <cell r="J1591">
            <v>0</v>
          </cell>
        </row>
        <row r="1592">
          <cell r="A1592" t="str">
            <v>2018-02-14 10:25:47</v>
          </cell>
          <cell r="B1592">
            <v>1</v>
          </cell>
          <cell r="C1592">
            <v>0</v>
          </cell>
          <cell r="D1592">
            <v>1</v>
          </cell>
          <cell r="E1592">
            <v>0</v>
          </cell>
          <cell r="F1592">
            <v>1</v>
          </cell>
          <cell r="G1592">
            <v>0</v>
          </cell>
          <cell r="H1592">
            <v>0</v>
          </cell>
          <cell r="I1592">
            <v>1</v>
          </cell>
          <cell r="J1592">
            <v>0</v>
          </cell>
        </row>
        <row r="1593">
          <cell r="A1593" t="str">
            <v>2018-02-14 10:28:39</v>
          </cell>
          <cell r="B1593">
            <v>1</v>
          </cell>
          <cell r="C1593">
            <v>0</v>
          </cell>
          <cell r="D1593">
            <v>1</v>
          </cell>
          <cell r="E1593">
            <v>0</v>
          </cell>
          <cell r="F1593">
            <v>1</v>
          </cell>
          <cell r="G1593">
            <v>0</v>
          </cell>
          <cell r="H1593">
            <v>0</v>
          </cell>
          <cell r="I1593">
            <v>1</v>
          </cell>
          <cell r="J1593">
            <v>0</v>
          </cell>
        </row>
        <row r="1594">
          <cell r="A1594" t="str">
            <v>2018-02-14 10:28:42</v>
          </cell>
          <cell r="B1594">
            <v>1</v>
          </cell>
          <cell r="C1594">
            <v>0</v>
          </cell>
          <cell r="D1594">
            <v>1</v>
          </cell>
          <cell r="E1594">
            <v>0</v>
          </cell>
          <cell r="F1594">
            <v>1</v>
          </cell>
          <cell r="G1594">
            <v>0</v>
          </cell>
          <cell r="H1594">
            <v>0</v>
          </cell>
          <cell r="I1594">
            <v>1</v>
          </cell>
          <cell r="J1594">
            <v>0</v>
          </cell>
        </row>
        <row r="1595">
          <cell r="A1595" t="str">
            <v>2018-02-14 10:28:58</v>
          </cell>
          <cell r="B1595">
            <v>1</v>
          </cell>
          <cell r="C1595">
            <v>0</v>
          </cell>
          <cell r="D1595">
            <v>1</v>
          </cell>
          <cell r="E1595">
            <v>1</v>
          </cell>
          <cell r="F1595">
            <v>1</v>
          </cell>
          <cell r="G1595">
            <v>0</v>
          </cell>
          <cell r="H1595">
            <v>0</v>
          </cell>
          <cell r="I1595">
            <v>1</v>
          </cell>
          <cell r="J1595">
            <v>0</v>
          </cell>
        </row>
        <row r="1596">
          <cell r="A1596" t="str">
            <v>2018-02-14 10:29:14</v>
          </cell>
          <cell r="B1596">
            <v>1</v>
          </cell>
          <cell r="C1596">
            <v>0</v>
          </cell>
          <cell r="D1596">
            <v>1</v>
          </cell>
          <cell r="E1596">
            <v>1</v>
          </cell>
          <cell r="F1596">
            <v>1</v>
          </cell>
          <cell r="G1596">
            <v>0</v>
          </cell>
          <cell r="H1596">
            <v>0</v>
          </cell>
          <cell r="I1596">
            <v>1</v>
          </cell>
          <cell r="J1596">
            <v>0</v>
          </cell>
        </row>
        <row r="1597">
          <cell r="A1597" t="str">
            <v>2018-02-14 10:29:53</v>
          </cell>
          <cell r="B1597">
            <v>1</v>
          </cell>
          <cell r="C1597">
            <v>0</v>
          </cell>
          <cell r="D1597">
            <v>1</v>
          </cell>
          <cell r="E1597">
            <v>0</v>
          </cell>
          <cell r="F1597">
            <v>1</v>
          </cell>
          <cell r="G1597">
            <v>0</v>
          </cell>
          <cell r="H1597">
            <v>0</v>
          </cell>
          <cell r="I1597">
            <v>1</v>
          </cell>
          <cell r="J1597">
            <v>0</v>
          </cell>
        </row>
        <row r="1598">
          <cell r="A1598" t="str">
            <v>2018-02-14 10:30:17</v>
          </cell>
          <cell r="B1598">
            <v>1</v>
          </cell>
          <cell r="C1598">
            <v>0</v>
          </cell>
          <cell r="D1598">
            <v>1</v>
          </cell>
          <cell r="E1598">
            <v>0</v>
          </cell>
          <cell r="F1598">
            <v>1</v>
          </cell>
          <cell r="G1598">
            <v>0</v>
          </cell>
          <cell r="H1598">
            <v>0</v>
          </cell>
          <cell r="I1598">
            <v>1</v>
          </cell>
          <cell r="J1598">
            <v>0</v>
          </cell>
        </row>
        <row r="1599">
          <cell r="A1599" t="str">
            <v>2018-02-14 10:30:19</v>
          </cell>
          <cell r="B1599">
            <v>1</v>
          </cell>
          <cell r="C1599">
            <v>0</v>
          </cell>
          <cell r="D1599">
            <v>1</v>
          </cell>
          <cell r="E1599">
            <v>0</v>
          </cell>
          <cell r="F1599">
            <v>1</v>
          </cell>
          <cell r="G1599">
            <v>0</v>
          </cell>
          <cell r="H1599">
            <v>0</v>
          </cell>
          <cell r="I1599">
            <v>1</v>
          </cell>
          <cell r="J1599">
            <v>0</v>
          </cell>
        </row>
        <row r="1600">
          <cell r="A1600" t="str">
            <v>2018-02-14 10:30:50</v>
          </cell>
          <cell r="B1600">
            <v>1</v>
          </cell>
          <cell r="C1600">
            <v>0</v>
          </cell>
          <cell r="D1600">
            <v>1</v>
          </cell>
          <cell r="E1600">
            <v>0</v>
          </cell>
          <cell r="F1600">
            <v>1</v>
          </cell>
          <cell r="G1600">
            <v>0</v>
          </cell>
          <cell r="H1600">
            <v>0</v>
          </cell>
          <cell r="I1600">
            <v>1</v>
          </cell>
          <cell r="J1600">
            <v>0</v>
          </cell>
        </row>
        <row r="1601">
          <cell r="A1601" t="str">
            <v>2018-02-14 10:31:01</v>
          </cell>
          <cell r="B1601">
            <v>1</v>
          </cell>
          <cell r="C1601">
            <v>0</v>
          </cell>
          <cell r="D1601">
            <v>1</v>
          </cell>
          <cell r="E1601">
            <v>1</v>
          </cell>
          <cell r="F1601">
            <v>1</v>
          </cell>
          <cell r="G1601">
            <v>0</v>
          </cell>
          <cell r="H1601">
            <v>0</v>
          </cell>
          <cell r="I1601">
            <v>1</v>
          </cell>
          <cell r="J1601">
            <v>0</v>
          </cell>
        </row>
        <row r="1602">
          <cell r="A1602" t="str">
            <v>2018-02-14 10:32:25</v>
          </cell>
          <cell r="B1602">
            <v>1</v>
          </cell>
          <cell r="C1602">
            <v>0</v>
          </cell>
          <cell r="D1602">
            <v>1</v>
          </cell>
          <cell r="E1602">
            <v>0</v>
          </cell>
          <cell r="F1602">
            <v>1</v>
          </cell>
          <cell r="G1602">
            <v>0</v>
          </cell>
          <cell r="H1602">
            <v>0</v>
          </cell>
          <cell r="I1602">
            <v>1</v>
          </cell>
          <cell r="J1602">
            <v>0</v>
          </cell>
        </row>
        <row r="1603">
          <cell r="A1603" t="str">
            <v>2018-02-14 10:32:38</v>
          </cell>
          <cell r="B1603">
            <v>1</v>
          </cell>
          <cell r="C1603">
            <v>0</v>
          </cell>
          <cell r="D1603">
            <v>1</v>
          </cell>
          <cell r="E1603">
            <v>0</v>
          </cell>
          <cell r="F1603">
            <v>1</v>
          </cell>
          <cell r="G1603">
            <v>0</v>
          </cell>
          <cell r="H1603">
            <v>0</v>
          </cell>
          <cell r="I1603">
            <v>1</v>
          </cell>
          <cell r="J1603">
            <v>0</v>
          </cell>
        </row>
        <row r="1604">
          <cell r="A1604" t="str">
            <v>2018-02-14 10:33:48</v>
          </cell>
          <cell r="B1604">
            <v>1</v>
          </cell>
          <cell r="C1604">
            <v>0</v>
          </cell>
          <cell r="D1604">
            <v>1</v>
          </cell>
          <cell r="E1604">
            <v>0</v>
          </cell>
          <cell r="F1604">
            <v>1</v>
          </cell>
          <cell r="G1604">
            <v>0</v>
          </cell>
          <cell r="H1604">
            <v>0</v>
          </cell>
          <cell r="I1604">
            <v>1</v>
          </cell>
          <cell r="J1604">
            <v>0</v>
          </cell>
        </row>
        <row r="1605">
          <cell r="A1605" t="str">
            <v>2018-02-14 10:35:34</v>
          </cell>
          <cell r="B1605">
            <v>1</v>
          </cell>
          <cell r="C1605">
            <v>0</v>
          </cell>
          <cell r="D1605">
            <v>1</v>
          </cell>
          <cell r="E1605">
            <v>0</v>
          </cell>
          <cell r="F1605">
            <v>1</v>
          </cell>
          <cell r="G1605">
            <v>0</v>
          </cell>
          <cell r="H1605">
            <v>0</v>
          </cell>
          <cell r="I1605">
            <v>1</v>
          </cell>
          <cell r="J1605">
            <v>0</v>
          </cell>
        </row>
        <row r="1606">
          <cell r="A1606" t="str">
            <v>2018-02-14 10:35:45</v>
          </cell>
          <cell r="B1606">
            <v>1</v>
          </cell>
          <cell r="C1606">
            <v>0</v>
          </cell>
          <cell r="D1606">
            <v>1</v>
          </cell>
          <cell r="E1606">
            <v>0</v>
          </cell>
          <cell r="F1606">
            <v>1</v>
          </cell>
          <cell r="G1606">
            <v>0</v>
          </cell>
          <cell r="H1606">
            <v>0</v>
          </cell>
          <cell r="I1606">
            <v>1</v>
          </cell>
          <cell r="J1606">
            <v>0</v>
          </cell>
        </row>
        <row r="1607">
          <cell r="A1607" t="str">
            <v>2018-02-14 10:35:56</v>
          </cell>
          <cell r="B1607">
            <v>1</v>
          </cell>
          <cell r="C1607">
            <v>0</v>
          </cell>
          <cell r="D1607">
            <v>1</v>
          </cell>
          <cell r="E1607">
            <v>0</v>
          </cell>
          <cell r="F1607">
            <v>1</v>
          </cell>
          <cell r="G1607">
            <v>0</v>
          </cell>
          <cell r="H1607">
            <v>0</v>
          </cell>
          <cell r="I1607">
            <v>1</v>
          </cell>
          <cell r="J1607">
            <v>0</v>
          </cell>
        </row>
        <row r="1608">
          <cell r="A1608" t="str">
            <v>2018-02-14 10:36:07</v>
          </cell>
          <cell r="B1608">
            <v>1</v>
          </cell>
          <cell r="C1608">
            <v>0</v>
          </cell>
          <cell r="D1608">
            <v>1</v>
          </cell>
          <cell r="E1608">
            <v>0</v>
          </cell>
          <cell r="F1608">
            <v>1</v>
          </cell>
          <cell r="G1608">
            <v>0</v>
          </cell>
          <cell r="H1608">
            <v>0</v>
          </cell>
          <cell r="I1608">
            <v>1</v>
          </cell>
          <cell r="J1608">
            <v>0</v>
          </cell>
        </row>
        <row r="1609">
          <cell r="A1609" t="str">
            <v>2018-02-14 10:36:09</v>
          </cell>
          <cell r="B1609">
            <v>1</v>
          </cell>
          <cell r="C1609">
            <v>0</v>
          </cell>
          <cell r="D1609">
            <v>1</v>
          </cell>
          <cell r="E1609">
            <v>0</v>
          </cell>
          <cell r="F1609">
            <v>1</v>
          </cell>
          <cell r="G1609">
            <v>0</v>
          </cell>
          <cell r="H1609">
            <v>0</v>
          </cell>
          <cell r="I1609">
            <v>1</v>
          </cell>
          <cell r="J1609">
            <v>0</v>
          </cell>
        </row>
        <row r="1610">
          <cell r="A1610" t="str">
            <v>2018-02-14 10:36:26</v>
          </cell>
          <cell r="B1610">
            <v>1</v>
          </cell>
          <cell r="C1610">
            <v>0</v>
          </cell>
          <cell r="D1610">
            <v>1</v>
          </cell>
          <cell r="E1610">
            <v>0</v>
          </cell>
          <cell r="F1610">
            <v>1</v>
          </cell>
          <cell r="G1610">
            <v>0</v>
          </cell>
          <cell r="H1610">
            <v>0</v>
          </cell>
          <cell r="I1610">
            <v>1</v>
          </cell>
          <cell r="J1610">
            <v>0</v>
          </cell>
        </row>
        <row r="1611">
          <cell r="A1611" t="str">
            <v>2018-02-14 10:37:16</v>
          </cell>
          <cell r="B1611">
            <v>1</v>
          </cell>
          <cell r="C1611">
            <v>0</v>
          </cell>
          <cell r="D1611">
            <v>1</v>
          </cell>
          <cell r="E1611">
            <v>0</v>
          </cell>
          <cell r="F1611">
            <v>1</v>
          </cell>
          <cell r="G1611">
            <v>0</v>
          </cell>
          <cell r="H1611">
            <v>0</v>
          </cell>
          <cell r="I1611">
            <v>1</v>
          </cell>
          <cell r="J1611">
            <v>0</v>
          </cell>
        </row>
        <row r="1612">
          <cell r="A1612" t="str">
            <v>2018-02-14 10:38:49</v>
          </cell>
          <cell r="B1612">
            <v>1</v>
          </cell>
          <cell r="C1612">
            <v>0</v>
          </cell>
          <cell r="D1612">
            <v>1</v>
          </cell>
          <cell r="E1612">
            <v>0</v>
          </cell>
          <cell r="F1612">
            <v>1</v>
          </cell>
          <cell r="G1612">
            <v>0</v>
          </cell>
          <cell r="H1612">
            <v>0</v>
          </cell>
          <cell r="I1612">
            <v>1</v>
          </cell>
          <cell r="J1612">
            <v>0</v>
          </cell>
        </row>
        <row r="1613">
          <cell r="A1613" t="str">
            <v>2018-02-14 10:39:59</v>
          </cell>
          <cell r="B1613">
            <v>1</v>
          </cell>
          <cell r="C1613">
            <v>0</v>
          </cell>
          <cell r="D1613">
            <v>1</v>
          </cell>
          <cell r="E1613">
            <v>0</v>
          </cell>
          <cell r="F1613">
            <v>1</v>
          </cell>
          <cell r="G1613">
            <v>0</v>
          </cell>
          <cell r="H1613">
            <v>0</v>
          </cell>
          <cell r="I1613">
            <v>1</v>
          </cell>
          <cell r="J1613">
            <v>0</v>
          </cell>
        </row>
        <row r="1614">
          <cell r="A1614" t="str">
            <v>2018-02-14 10:42:34</v>
          </cell>
          <cell r="B1614">
            <v>1</v>
          </cell>
          <cell r="C1614">
            <v>0</v>
          </cell>
          <cell r="D1614">
            <v>1</v>
          </cell>
          <cell r="E1614">
            <v>0</v>
          </cell>
          <cell r="F1614">
            <v>1</v>
          </cell>
          <cell r="G1614">
            <v>0</v>
          </cell>
          <cell r="H1614">
            <v>0</v>
          </cell>
          <cell r="I1614">
            <v>1</v>
          </cell>
          <cell r="J1614">
            <v>0</v>
          </cell>
        </row>
        <row r="1615">
          <cell r="A1615" t="str">
            <v>2018-02-14 10:46:33</v>
          </cell>
          <cell r="B1615">
            <v>1</v>
          </cell>
          <cell r="C1615">
            <v>0</v>
          </cell>
          <cell r="D1615">
            <v>1</v>
          </cell>
          <cell r="E1615">
            <v>0</v>
          </cell>
          <cell r="F1615">
            <v>1</v>
          </cell>
          <cell r="G1615">
            <v>0</v>
          </cell>
          <cell r="H1615">
            <v>0</v>
          </cell>
          <cell r="I1615">
            <v>1</v>
          </cell>
          <cell r="J1615">
            <v>0</v>
          </cell>
        </row>
        <row r="1616">
          <cell r="A1616" t="str">
            <v>2018-02-14 10:46:36</v>
          </cell>
          <cell r="B1616">
            <v>1</v>
          </cell>
          <cell r="C1616">
            <v>0</v>
          </cell>
          <cell r="D1616">
            <v>1</v>
          </cell>
          <cell r="E1616">
            <v>0</v>
          </cell>
          <cell r="F1616">
            <v>1</v>
          </cell>
          <cell r="G1616">
            <v>0</v>
          </cell>
          <cell r="H1616">
            <v>0</v>
          </cell>
          <cell r="I1616">
            <v>1</v>
          </cell>
          <cell r="J1616">
            <v>0</v>
          </cell>
        </row>
        <row r="1617">
          <cell r="A1617" t="str">
            <v>2018-02-14 10:47:21</v>
          </cell>
          <cell r="B1617">
            <v>1</v>
          </cell>
          <cell r="C1617">
            <v>1</v>
          </cell>
          <cell r="D1617">
            <v>1</v>
          </cell>
          <cell r="E1617">
            <v>0</v>
          </cell>
          <cell r="F1617">
            <v>1</v>
          </cell>
          <cell r="G1617">
            <v>0</v>
          </cell>
          <cell r="H1617">
            <v>0</v>
          </cell>
          <cell r="I1617">
            <v>1</v>
          </cell>
          <cell r="J1617">
            <v>0</v>
          </cell>
        </row>
        <row r="1618">
          <cell r="A1618" t="str">
            <v>2018-02-14 10:48:06</v>
          </cell>
          <cell r="B1618">
            <v>1</v>
          </cell>
          <cell r="C1618">
            <v>0</v>
          </cell>
          <cell r="D1618">
            <v>1</v>
          </cell>
          <cell r="E1618">
            <v>0</v>
          </cell>
          <cell r="F1618">
            <v>1</v>
          </cell>
          <cell r="G1618">
            <v>0</v>
          </cell>
          <cell r="H1618">
            <v>0</v>
          </cell>
          <cell r="I1618">
            <v>1</v>
          </cell>
          <cell r="J1618">
            <v>0</v>
          </cell>
        </row>
        <row r="1619">
          <cell r="A1619" t="str">
            <v>2018-02-14 10:49:15</v>
          </cell>
          <cell r="B1619">
            <v>1</v>
          </cell>
          <cell r="C1619">
            <v>0</v>
          </cell>
          <cell r="D1619">
            <v>1</v>
          </cell>
          <cell r="E1619">
            <v>1</v>
          </cell>
          <cell r="F1619">
            <v>1</v>
          </cell>
          <cell r="G1619">
            <v>0</v>
          </cell>
          <cell r="H1619">
            <v>0</v>
          </cell>
          <cell r="I1619">
            <v>1</v>
          </cell>
          <cell r="J1619">
            <v>0</v>
          </cell>
        </row>
        <row r="1620">
          <cell r="A1620" t="str">
            <v>2018-02-14 10:49:26</v>
          </cell>
          <cell r="B1620">
            <v>1</v>
          </cell>
          <cell r="C1620">
            <v>0</v>
          </cell>
          <cell r="D1620">
            <v>1</v>
          </cell>
          <cell r="E1620">
            <v>0</v>
          </cell>
          <cell r="F1620">
            <v>1</v>
          </cell>
          <cell r="G1620">
            <v>0</v>
          </cell>
          <cell r="H1620">
            <v>0</v>
          </cell>
          <cell r="I1620">
            <v>1</v>
          </cell>
          <cell r="J1620">
            <v>0</v>
          </cell>
        </row>
        <row r="1621">
          <cell r="A1621" t="str">
            <v>2018-02-14 10:49:32</v>
          </cell>
          <cell r="B1621">
            <v>1</v>
          </cell>
          <cell r="C1621">
            <v>0</v>
          </cell>
          <cell r="D1621">
            <v>1</v>
          </cell>
          <cell r="E1621">
            <v>0</v>
          </cell>
          <cell r="F1621">
            <v>1</v>
          </cell>
          <cell r="G1621">
            <v>0</v>
          </cell>
          <cell r="H1621">
            <v>0</v>
          </cell>
          <cell r="I1621">
            <v>1</v>
          </cell>
          <cell r="J1621">
            <v>0</v>
          </cell>
        </row>
        <row r="1622">
          <cell r="A1622" t="str">
            <v>2018-02-14 10:49:36</v>
          </cell>
          <cell r="B1622">
            <v>1</v>
          </cell>
          <cell r="C1622">
            <v>0</v>
          </cell>
          <cell r="D1622">
            <v>1</v>
          </cell>
          <cell r="E1622">
            <v>0</v>
          </cell>
          <cell r="F1622">
            <v>1</v>
          </cell>
          <cell r="G1622">
            <v>0</v>
          </cell>
          <cell r="H1622">
            <v>0</v>
          </cell>
          <cell r="I1622">
            <v>1</v>
          </cell>
          <cell r="J1622">
            <v>0</v>
          </cell>
        </row>
        <row r="1623">
          <cell r="A1623" t="str">
            <v>2018-02-14 10:52:15</v>
          </cell>
          <cell r="B1623">
            <v>1</v>
          </cell>
          <cell r="C1623">
            <v>0</v>
          </cell>
          <cell r="D1623">
            <v>1</v>
          </cell>
          <cell r="E1623">
            <v>0</v>
          </cell>
          <cell r="F1623">
            <v>1</v>
          </cell>
          <cell r="G1623">
            <v>0</v>
          </cell>
          <cell r="H1623">
            <v>0</v>
          </cell>
          <cell r="I1623">
            <v>1</v>
          </cell>
          <cell r="J1623">
            <v>0</v>
          </cell>
        </row>
        <row r="1624">
          <cell r="A1624" t="str">
            <v>2018-02-14 10:52:47</v>
          </cell>
          <cell r="B1624">
            <v>1</v>
          </cell>
          <cell r="C1624">
            <v>0</v>
          </cell>
          <cell r="D1624">
            <v>1</v>
          </cell>
          <cell r="E1624">
            <v>0</v>
          </cell>
          <cell r="F1624">
            <v>1</v>
          </cell>
          <cell r="G1624">
            <v>0</v>
          </cell>
          <cell r="H1624">
            <v>0</v>
          </cell>
          <cell r="I1624">
            <v>1</v>
          </cell>
          <cell r="J1624">
            <v>0</v>
          </cell>
        </row>
        <row r="1625">
          <cell r="A1625" t="str">
            <v>2018-02-14 11:04:50</v>
          </cell>
          <cell r="B1625">
            <v>1</v>
          </cell>
          <cell r="C1625">
            <v>0</v>
          </cell>
          <cell r="D1625">
            <v>1</v>
          </cell>
          <cell r="E1625">
            <v>0</v>
          </cell>
          <cell r="F1625">
            <v>1</v>
          </cell>
          <cell r="G1625">
            <v>0</v>
          </cell>
          <cell r="H1625">
            <v>0</v>
          </cell>
          <cell r="I1625">
            <v>1</v>
          </cell>
          <cell r="J1625">
            <v>0</v>
          </cell>
        </row>
        <row r="1626">
          <cell r="A1626" t="str">
            <v>2018-02-14 11:51:48</v>
          </cell>
          <cell r="B1626">
            <v>1</v>
          </cell>
          <cell r="C1626">
            <v>0</v>
          </cell>
          <cell r="D1626">
            <v>1</v>
          </cell>
          <cell r="E1626">
            <v>0</v>
          </cell>
          <cell r="F1626">
            <v>1</v>
          </cell>
          <cell r="G1626">
            <v>0</v>
          </cell>
          <cell r="H1626">
            <v>0</v>
          </cell>
          <cell r="I1626">
            <v>1</v>
          </cell>
          <cell r="J1626">
            <v>0</v>
          </cell>
        </row>
        <row r="1627">
          <cell r="A1627" t="str">
            <v>2018-02-14 12:33:46</v>
          </cell>
          <cell r="B1627">
            <v>1</v>
          </cell>
          <cell r="C1627">
            <v>0</v>
          </cell>
          <cell r="D1627">
            <v>1</v>
          </cell>
          <cell r="E1627">
            <v>0</v>
          </cell>
          <cell r="F1627">
            <v>1</v>
          </cell>
          <cell r="G1627">
            <v>0</v>
          </cell>
          <cell r="H1627">
            <v>0</v>
          </cell>
          <cell r="I1627">
            <v>1</v>
          </cell>
          <cell r="J1627">
            <v>0</v>
          </cell>
        </row>
        <row r="1628">
          <cell r="A1628" t="str">
            <v>2018-02-14 13:06:08</v>
          </cell>
          <cell r="B1628">
            <v>1</v>
          </cell>
          <cell r="C1628">
            <v>0</v>
          </cell>
          <cell r="D1628">
            <v>1</v>
          </cell>
          <cell r="E1628">
            <v>0</v>
          </cell>
          <cell r="F1628">
            <v>1</v>
          </cell>
          <cell r="G1628">
            <v>0</v>
          </cell>
          <cell r="H1628">
            <v>0</v>
          </cell>
          <cell r="I1628">
            <v>1</v>
          </cell>
          <cell r="J1628">
            <v>0</v>
          </cell>
        </row>
        <row r="1629">
          <cell r="A1629" t="str">
            <v>2018-02-14 13:44:36</v>
          </cell>
          <cell r="B1629">
            <v>1</v>
          </cell>
          <cell r="C1629">
            <v>0</v>
          </cell>
          <cell r="D1629">
            <v>1</v>
          </cell>
          <cell r="E1629">
            <v>0</v>
          </cell>
          <cell r="F1629">
            <v>1</v>
          </cell>
          <cell r="G1629">
            <v>0</v>
          </cell>
          <cell r="H1629">
            <v>0</v>
          </cell>
          <cell r="I1629">
            <v>1</v>
          </cell>
          <cell r="J1629">
            <v>0</v>
          </cell>
        </row>
        <row r="1630">
          <cell r="A1630" t="str">
            <v>2018-02-14 14:20:15</v>
          </cell>
          <cell r="B1630">
            <v>1</v>
          </cell>
          <cell r="C1630">
            <v>0</v>
          </cell>
          <cell r="D1630">
            <v>1</v>
          </cell>
          <cell r="E1630">
            <v>0</v>
          </cell>
          <cell r="F1630">
            <v>1</v>
          </cell>
          <cell r="G1630">
            <v>0</v>
          </cell>
          <cell r="H1630">
            <v>0</v>
          </cell>
          <cell r="I1630">
            <v>1</v>
          </cell>
          <cell r="J1630">
            <v>0</v>
          </cell>
        </row>
        <row r="1631">
          <cell r="A1631" t="str">
            <v>2018-02-14 14:20:23</v>
          </cell>
          <cell r="B1631">
            <v>1</v>
          </cell>
          <cell r="C1631">
            <v>0</v>
          </cell>
          <cell r="D1631">
            <v>1</v>
          </cell>
          <cell r="E1631">
            <v>0</v>
          </cell>
          <cell r="F1631">
            <v>1</v>
          </cell>
          <cell r="G1631">
            <v>0</v>
          </cell>
          <cell r="H1631">
            <v>0</v>
          </cell>
          <cell r="I1631">
            <v>1</v>
          </cell>
          <cell r="J1631">
            <v>0</v>
          </cell>
        </row>
        <row r="1632">
          <cell r="A1632" t="str">
            <v>2018-02-14 14:22:28</v>
          </cell>
          <cell r="B1632">
            <v>1</v>
          </cell>
          <cell r="C1632">
            <v>0</v>
          </cell>
          <cell r="D1632">
            <v>1</v>
          </cell>
          <cell r="E1632">
            <v>0</v>
          </cell>
          <cell r="F1632">
            <v>1</v>
          </cell>
          <cell r="G1632">
            <v>0</v>
          </cell>
          <cell r="H1632">
            <v>0</v>
          </cell>
          <cell r="I1632">
            <v>1</v>
          </cell>
          <cell r="J1632">
            <v>0</v>
          </cell>
        </row>
        <row r="1633">
          <cell r="A1633" t="str">
            <v>2018-02-14 14:22:41</v>
          </cell>
          <cell r="B1633">
            <v>1</v>
          </cell>
          <cell r="C1633">
            <v>0</v>
          </cell>
          <cell r="D1633">
            <v>1</v>
          </cell>
          <cell r="E1633">
            <v>1</v>
          </cell>
          <cell r="F1633">
            <v>1</v>
          </cell>
          <cell r="G1633">
            <v>0</v>
          </cell>
          <cell r="H1633">
            <v>0</v>
          </cell>
          <cell r="I1633">
            <v>1</v>
          </cell>
          <cell r="J1633">
            <v>0</v>
          </cell>
        </row>
        <row r="1634">
          <cell r="A1634" t="str">
            <v>2018-02-14 14:23:50</v>
          </cell>
          <cell r="B1634">
            <v>1</v>
          </cell>
          <cell r="C1634">
            <v>0</v>
          </cell>
          <cell r="D1634">
            <v>1</v>
          </cell>
          <cell r="E1634">
            <v>0</v>
          </cell>
          <cell r="F1634">
            <v>1</v>
          </cell>
          <cell r="G1634">
            <v>0</v>
          </cell>
          <cell r="H1634">
            <v>0</v>
          </cell>
          <cell r="I1634">
            <v>1</v>
          </cell>
          <cell r="J1634">
            <v>0</v>
          </cell>
        </row>
        <row r="1635">
          <cell r="A1635" t="str">
            <v>2018-02-14 14:23:56</v>
          </cell>
          <cell r="B1635">
            <v>1</v>
          </cell>
          <cell r="C1635">
            <v>1</v>
          </cell>
          <cell r="D1635">
            <v>1</v>
          </cell>
          <cell r="E1635">
            <v>0</v>
          </cell>
          <cell r="F1635">
            <v>1</v>
          </cell>
          <cell r="G1635">
            <v>0</v>
          </cell>
          <cell r="H1635">
            <v>0</v>
          </cell>
          <cell r="I1635">
            <v>1</v>
          </cell>
          <cell r="J1635">
            <v>0</v>
          </cell>
        </row>
        <row r="1636">
          <cell r="A1636" t="str">
            <v>2018-02-14 14:24:34</v>
          </cell>
          <cell r="B1636">
            <v>1</v>
          </cell>
          <cell r="C1636">
            <v>0</v>
          </cell>
          <cell r="D1636">
            <v>1</v>
          </cell>
          <cell r="E1636">
            <v>0</v>
          </cell>
          <cell r="F1636">
            <v>1</v>
          </cell>
          <cell r="G1636">
            <v>0</v>
          </cell>
          <cell r="H1636">
            <v>0</v>
          </cell>
          <cell r="I1636">
            <v>1</v>
          </cell>
          <cell r="J1636">
            <v>0</v>
          </cell>
        </row>
        <row r="1637">
          <cell r="A1637" t="str">
            <v>2018-02-14 14:25:04</v>
          </cell>
          <cell r="B1637">
            <v>1</v>
          </cell>
          <cell r="C1637">
            <v>0</v>
          </cell>
          <cell r="D1637">
            <v>1</v>
          </cell>
          <cell r="E1637">
            <v>0</v>
          </cell>
          <cell r="F1637">
            <v>1</v>
          </cell>
          <cell r="G1637">
            <v>0</v>
          </cell>
          <cell r="H1637">
            <v>0</v>
          </cell>
          <cell r="I1637">
            <v>1</v>
          </cell>
          <cell r="J1637">
            <v>0</v>
          </cell>
        </row>
        <row r="1638">
          <cell r="A1638" t="str">
            <v>2018-02-14 14:27:24</v>
          </cell>
          <cell r="B1638">
            <v>1</v>
          </cell>
          <cell r="C1638">
            <v>0</v>
          </cell>
          <cell r="D1638">
            <v>1</v>
          </cell>
          <cell r="E1638">
            <v>0</v>
          </cell>
          <cell r="F1638">
            <v>1</v>
          </cell>
          <cell r="G1638">
            <v>0</v>
          </cell>
          <cell r="H1638">
            <v>0</v>
          </cell>
          <cell r="I1638">
            <v>1</v>
          </cell>
          <cell r="J1638">
            <v>0</v>
          </cell>
        </row>
        <row r="1639">
          <cell r="A1639" t="str">
            <v>2018-02-14 14:28:01</v>
          </cell>
          <cell r="B1639">
            <v>1</v>
          </cell>
          <cell r="C1639">
            <v>0</v>
          </cell>
          <cell r="D1639">
            <v>1</v>
          </cell>
          <cell r="E1639">
            <v>0</v>
          </cell>
          <cell r="F1639">
            <v>1</v>
          </cell>
          <cell r="G1639">
            <v>0</v>
          </cell>
          <cell r="H1639">
            <v>0</v>
          </cell>
          <cell r="I1639">
            <v>1</v>
          </cell>
          <cell r="J1639">
            <v>0</v>
          </cell>
        </row>
        <row r="1640">
          <cell r="A1640" t="str">
            <v>2018-02-14 14:28:31</v>
          </cell>
          <cell r="B1640">
            <v>1</v>
          </cell>
          <cell r="C1640">
            <v>0</v>
          </cell>
          <cell r="D1640">
            <v>1</v>
          </cell>
          <cell r="E1640">
            <v>1</v>
          </cell>
          <cell r="F1640">
            <v>1</v>
          </cell>
          <cell r="G1640">
            <v>0</v>
          </cell>
          <cell r="H1640">
            <v>0</v>
          </cell>
          <cell r="I1640">
            <v>1</v>
          </cell>
          <cell r="J1640">
            <v>0</v>
          </cell>
        </row>
        <row r="1641">
          <cell r="A1641" t="str">
            <v>2018-02-14 14:29:23</v>
          </cell>
          <cell r="B1641">
            <v>1</v>
          </cell>
          <cell r="C1641">
            <v>0</v>
          </cell>
          <cell r="D1641">
            <v>1</v>
          </cell>
          <cell r="E1641">
            <v>0</v>
          </cell>
          <cell r="F1641">
            <v>1</v>
          </cell>
          <cell r="G1641">
            <v>0</v>
          </cell>
          <cell r="H1641">
            <v>0</v>
          </cell>
          <cell r="I1641">
            <v>1</v>
          </cell>
          <cell r="J1641">
            <v>0</v>
          </cell>
        </row>
        <row r="1642">
          <cell r="A1642" t="str">
            <v>2018-02-14 14:38:45</v>
          </cell>
          <cell r="B1642">
            <v>1</v>
          </cell>
          <cell r="C1642">
            <v>0</v>
          </cell>
          <cell r="D1642">
            <v>1</v>
          </cell>
          <cell r="E1642">
            <v>0</v>
          </cell>
          <cell r="F1642">
            <v>1</v>
          </cell>
          <cell r="G1642">
            <v>0</v>
          </cell>
          <cell r="H1642">
            <v>0</v>
          </cell>
          <cell r="I1642">
            <v>1</v>
          </cell>
          <cell r="J1642">
            <v>0</v>
          </cell>
        </row>
        <row r="1643">
          <cell r="A1643" t="str">
            <v>2018-02-14 14:45:18</v>
          </cell>
          <cell r="B1643">
            <v>1</v>
          </cell>
          <cell r="C1643">
            <v>0</v>
          </cell>
          <cell r="D1643">
            <v>1</v>
          </cell>
          <cell r="E1643">
            <v>0</v>
          </cell>
          <cell r="F1643">
            <v>1</v>
          </cell>
          <cell r="G1643">
            <v>0</v>
          </cell>
          <cell r="H1643">
            <v>0</v>
          </cell>
          <cell r="I1643">
            <v>1</v>
          </cell>
          <cell r="J1643">
            <v>0</v>
          </cell>
        </row>
        <row r="1644">
          <cell r="A1644" t="str">
            <v>2018-02-14 15:01:01</v>
          </cell>
          <cell r="B1644">
            <v>1</v>
          </cell>
          <cell r="C1644">
            <v>0</v>
          </cell>
          <cell r="D1644">
            <v>1</v>
          </cell>
          <cell r="E1644">
            <v>0</v>
          </cell>
          <cell r="F1644">
            <v>1</v>
          </cell>
          <cell r="G1644">
            <v>0</v>
          </cell>
          <cell r="H1644">
            <v>0</v>
          </cell>
          <cell r="I1644">
            <v>1</v>
          </cell>
          <cell r="J1644">
            <v>0</v>
          </cell>
        </row>
        <row r="1645">
          <cell r="A1645" t="str">
            <v>2018-02-14 15:18:07</v>
          </cell>
          <cell r="B1645">
            <v>1</v>
          </cell>
          <cell r="C1645">
            <v>0</v>
          </cell>
          <cell r="D1645">
            <v>1</v>
          </cell>
          <cell r="E1645">
            <v>0</v>
          </cell>
          <cell r="F1645">
            <v>1</v>
          </cell>
          <cell r="G1645">
            <v>0</v>
          </cell>
          <cell r="H1645">
            <v>0</v>
          </cell>
          <cell r="I1645">
            <v>1</v>
          </cell>
          <cell r="J1645">
            <v>0</v>
          </cell>
        </row>
        <row r="1646">
          <cell r="A1646" t="str">
            <v>2018-02-14 15:19:09</v>
          </cell>
          <cell r="B1646">
            <v>1</v>
          </cell>
          <cell r="C1646">
            <v>0</v>
          </cell>
          <cell r="D1646">
            <v>1</v>
          </cell>
          <cell r="E1646">
            <v>0</v>
          </cell>
          <cell r="F1646">
            <v>1</v>
          </cell>
          <cell r="G1646">
            <v>0</v>
          </cell>
          <cell r="H1646">
            <v>0</v>
          </cell>
          <cell r="I1646">
            <v>1</v>
          </cell>
          <cell r="J1646">
            <v>0</v>
          </cell>
        </row>
        <row r="1647">
          <cell r="A1647" t="str">
            <v>2018-02-14 15:45:02</v>
          </cell>
          <cell r="B1647">
            <v>1</v>
          </cell>
          <cell r="C1647">
            <v>0</v>
          </cell>
          <cell r="D1647">
            <v>1</v>
          </cell>
          <cell r="E1647">
            <v>0</v>
          </cell>
          <cell r="F1647">
            <v>1</v>
          </cell>
          <cell r="G1647">
            <v>0</v>
          </cell>
          <cell r="H1647">
            <v>0</v>
          </cell>
          <cell r="I1647">
            <v>1</v>
          </cell>
          <cell r="J1647">
            <v>0</v>
          </cell>
        </row>
        <row r="1648">
          <cell r="A1648" t="str">
            <v>2018-02-14 15:47:57</v>
          </cell>
          <cell r="B1648">
            <v>1</v>
          </cell>
          <cell r="C1648">
            <v>0</v>
          </cell>
          <cell r="D1648">
            <v>1</v>
          </cell>
          <cell r="E1648">
            <v>0</v>
          </cell>
          <cell r="F1648">
            <v>1</v>
          </cell>
          <cell r="G1648">
            <v>0</v>
          </cell>
          <cell r="H1648">
            <v>0</v>
          </cell>
          <cell r="I1648">
            <v>1</v>
          </cell>
          <cell r="J1648">
            <v>0</v>
          </cell>
        </row>
        <row r="1649">
          <cell r="A1649" t="str">
            <v>2018-02-14 15:48:20</v>
          </cell>
          <cell r="B1649">
            <v>1</v>
          </cell>
          <cell r="C1649">
            <v>0</v>
          </cell>
          <cell r="D1649">
            <v>1</v>
          </cell>
          <cell r="E1649">
            <v>0</v>
          </cell>
          <cell r="F1649">
            <v>1</v>
          </cell>
          <cell r="G1649">
            <v>0</v>
          </cell>
          <cell r="H1649">
            <v>0</v>
          </cell>
          <cell r="I1649">
            <v>1</v>
          </cell>
          <cell r="J1649">
            <v>0</v>
          </cell>
        </row>
        <row r="1650">
          <cell r="A1650" t="str">
            <v>2018-02-14 15:51:04</v>
          </cell>
          <cell r="B1650">
            <v>1</v>
          </cell>
          <cell r="C1650">
            <v>0</v>
          </cell>
          <cell r="D1650">
            <v>1</v>
          </cell>
          <cell r="E1650">
            <v>0</v>
          </cell>
          <cell r="F1650">
            <v>1</v>
          </cell>
          <cell r="G1650">
            <v>0</v>
          </cell>
          <cell r="H1650">
            <v>0</v>
          </cell>
          <cell r="I1650">
            <v>1</v>
          </cell>
          <cell r="J1650">
            <v>0</v>
          </cell>
        </row>
        <row r="1651">
          <cell r="A1651" t="str">
            <v>2018-02-14 15:52:32</v>
          </cell>
          <cell r="B1651">
            <v>1</v>
          </cell>
          <cell r="C1651">
            <v>0</v>
          </cell>
          <cell r="D1651">
            <v>1</v>
          </cell>
          <cell r="E1651">
            <v>0</v>
          </cell>
          <cell r="F1651">
            <v>1</v>
          </cell>
          <cell r="G1651">
            <v>0</v>
          </cell>
          <cell r="H1651">
            <v>0</v>
          </cell>
          <cell r="I1651">
            <v>1</v>
          </cell>
          <cell r="J1651">
            <v>0</v>
          </cell>
        </row>
        <row r="1652">
          <cell r="A1652" t="str">
            <v>2018-02-14 15:54:18</v>
          </cell>
          <cell r="B1652">
            <v>1</v>
          </cell>
          <cell r="C1652">
            <v>0</v>
          </cell>
          <cell r="D1652">
            <v>1</v>
          </cell>
          <cell r="E1652">
            <v>0</v>
          </cell>
          <cell r="F1652">
            <v>1</v>
          </cell>
          <cell r="G1652">
            <v>0</v>
          </cell>
          <cell r="H1652">
            <v>0</v>
          </cell>
          <cell r="I1652">
            <v>1</v>
          </cell>
          <cell r="J1652">
            <v>0</v>
          </cell>
        </row>
        <row r="1653">
          <cell r="A1653" t="str">
            <v>2018-02-14 15:54:41</v>
          </cell>
          <cell r="B1653">
            <v>1</v>
          </cell>
          <cell r="C1653">
            <v>0</v>
          </cell>
          <cell r="D1653">
            <v>1</v>
          </cell>
          <cell r="E1653">
            <v>0</v>
          </cell>
          <cell r="F1653">
            <v>1</v>
          </cell>
          <cell r="G1653">
            <v>0</v>
          </cell>
          <cell r="H1653">
            <v>0</v>
          </cell>
          <cell r="I1653">
            <v>1</v>
          </cell>
          <cell r="J1653">
            <v>0</v>
          </cell>
        </row>
        <row r="1654">
          <cell r="A1654" t="str">
            <v>2018-02-14 15:56:12</v>
          </cell>
          <cell r="B1654">
            <v>1</v>
          </cell>
          <cell r="C1654">
            <v>0</v>
          </cell>
          <cell r="D1654">
            <v>1</v>
          </cell>
          <cell r="E1654">
            <v>0</v>
          </cell>
          <cell r="F1654">
            <v>1</v>
          </cell>
          <cell r="G1654">
            <v>0</v>
          </cell>
          <cell r="H1654">
            <v>0</v>
          </cell>
          <cell r="I1654">
            <v>1</v>
          </cell>
          <cell r="J1654">
            <v>0</v>
          </cell>
        </row>
        <row r="1655">
          <cell r="A1655" t="str">
            <v>2018-02-14 15:56:13</v>
          </cell>
          <cell r="B1655">
            <v>1</v>
          </cell>
          <cell r="C1655">
            <v>0</v>
          </cell>
          <cell r="D1655">
            <v>1</v>
          </cell>
          <cell r="E1655">
            <v>0</v>
          </cell>
          <cell r="F1655">
            <v>1</v>
          </cell>
          <cell r="G1655">
            <v>0</v>
          </cell>
          <cell r="H1655">
            <v>0</v>
          </cell>
          <cell r="I1655">
            <v>1</v>
          </cell>
          <cell r="J1655">
            <v>0</v>
          </cell>
        </row>
        <row r="1656">
          <cell r="A1656" t="str">
            <v>2018-02-14 15:59:50</v>
          </cell>
          <cell r="B1656">
            <v>1</v>
          </cell>
          <cell r="C1656">
            <v>0</v>
          </cell>
          <cell r="D1656">
            <v>1</v>
          </cell>
          <cell r="E1656">
            <v>0</v>
          </cell>
          <cell r="F1656">
            <v>1</v>
          </cell>
          <cell r="G1656">
            <v>0</v>
          </cell>
          <cell r="H1656">
            <v>0</v>
          </cell>
          <cell r="I1656">
            <v>1</v>
          </cell>
          <cell r="J1656">
            <v>0</v>
          </cell>
        </row>
        <row r="1657">
          <cell r="A1657" t="str">
            <v>2018-02-14 16:01:31</v>
          </cell>
          <cell r="B1657">
            <v>1</v>
          </cell>
          <cell r="C1657">
            <v>0</v>
          </cell>
          <cell r="D1657">
            <v>1</v>
          </cell>
          <cell r="E1657">
            <v>1</v>
          </cell>
          <cell r="F1657">
            <v>1</v>
          </cell>
          <cell r="G1657">
            <v>0</v>
          </cell>
          <cell r="H1657">
            <v>0</v>
          </cell>
          <cell r="I1657">
            <v>1</v>
          </cell>
          <cell r="J1657">
            <v>0</v>
          </cell>
        </row>
        <row r="1658">
          <cell r="A1658" t="str">
            <v>2018-02-14 16:07:55</v>
          </cell>
          <cell r="B1658">
            <v>1</v>
          </cell>
          <cell r="C1658">
            <v>0</v>
          </cell>
          <cell r="D1658">
            <v>1</v>
          </cell>
          <cell r="E1658">
            <v>0</v>
          </cell>
          <cell r="F1658">
            <v>1</v>
          </cell>
          <cell r="G1658">
            <v>0</v>
          </cell>
          <cell r="H1658">
            <v>0</v>
          </cell>
          <cell r="I1658">
            <v>1</v>
          </cell>
          <cell r="J1658">
            <v>0</v>
          </cell>
        </row>
        <row r="1659">
          <cell r="A1659" t="str">
            <v>2018-02-14 17:49:23</v>
          </cell>
          <cell r="B1659">
            <v>1</v>
          </cell>
          <cell r="C1659">
            <v>0</v>
          </cell>
          <cell r="D1659">
            <v>1</v>
          </cell>
          <cell r="E1659">
            <v>0</v>
          </cell>
          <cell r="F1659">
            <v>1</v>
          </cell>
          <cell r="G1659">
            <v>0</v>
          </cell>
          <cell r="H1659">
            <v>0</v>
          </cell>
          <cell r="I1659">
            <v>1</v>
          </cell>
          <cell r="J1659">
            <v>0</v>
          </cell>
        </row>
        <row r="1660">
          <cell r="A1660" t="str">
            <v>2018-02-14 19:12:44</v>
          </cell>
          <cell r="B1660">
            <v>1</v>
          </cell>
          <cell r="C1660">
            <v>0</v>
          </cell>
          <cell r="D1660">
            <v>1</v>
          </cell>
          <cell r="E1660">
            <v>0</v>
          </cell>
          <cell r="F1660">
            <v>1</v>
          </cell>
          <cell r="G1660">
            <v>0</v>
          </cell>
          <cell r="H1660">
            <v>0</v>
          </cell>
          <cell r="I1660">
            <v>1</v>
          </cell>
          <cell r="J1660">
            <v>0</v>
          </cell>
        </row>
        <row r="1661">
          <cell r="A1661" t="str">
            <v>2018-02-14 19:20:32</v>
          </cell>
          <cell r="B1661">
            <v>1</v>
          </cell>
          <cell r="C1661">
            <v>0</v>
          </cell>
          <cell r="D1661">
            <v>1</v>
          </cell>
          <cell r="E1661">
            <v>0</v>
          </cell>
          <cell r="F1661">
            <v>1</v>
          </cell>
          <cell r="G1661">
            <v>0</v>
          </cell>
          <cell r="H1661">
            <v>0</v>
          </cell>
          <cell r="I1661">
            <v>1</v>
          </cell>
          <cell r="J1661">
            <v>0</v>
          </cell>
        </row>
        <row r="1662">
          <cell r="A1662" t="str">
            <v>2018-02-14 23:41:37</v>
          </cell>
          <cell r="B1662">
            <v>1</v>
          </cell>
          <cell r="C1662">
            <v>0</v>
          </cell>
          <cell r="D1662">
            <v>1</v>
          </cell>
          <cell r="E1662">
            <v>0</v>
          </cell>
          <cell r="F1662">
            <v>1</v>
          </cell>
          <cell r="G1662">
            <v>0</v>
          </cell>
          <cell r="H1662">
            <v>0</v>
          </cell>
          <cell r="I1662">
            <v>1</v>
          </cell>
          <cell r="J1662">
            <v>0</v>
          </cell>
        </row>
        <row r="1663">
          <cell r="A1663" t="str">
            <v>2018-02-15 03:59:10</v>
          </cell>
          <cell r="B1663">
            <v>1</v>
          </cell>
          <cell r="C1663">
            <v>0</v>
          </cell>
          <cell r="D1663">
            <v>1</v>
          </cell>
          <cell r="E1663">
            <v>0</v>
          </cell>
          <cell r="F1663">
            <v>1</v>
          </cell>
          <cell r="G1663">
            <v>0</v>
          </cell>
          <cell r="H1663">
            <v>0</v>
          </cell>
          <cell r="I1663">
            <v>1</v>
          </cell>
          <cell r="J1663">
            <v>0</v>
          </cell>
        </row>
        <row r="1664">
          <cell r="A1664" t="str">
            <v>2018-02-15 10:00:16</v>
          </cell>
          <cell r="B1664">
            <v>1</v>
          </cell>
          <cell r="C1664">
            <v>0</v>
          </cell>
          <cell r="D1664">
            <v>1</v>
          </cell>
          <cell r="E1664">
            <v>0</v>
          </cell>
          <cell r="F1664">
            <v>1</v>
          </cell>
          <cell r="G1664">
            <v>0</v>
          </cell>
          <cell r="H1664">
            <v>0</v>
          </cell>
          <cell r="I1664">
            <v>1</v>
          </cell>
          <cell r="J1664">
            <v>0</v>
          </cell>
        </row>
        <row r="1665">
          <cell r="A1665" t="str">
            <v>2018-02-15 10:01:25</v>
          </cell>
          <cell r="B1665">
            <v>1</v>
          </cell>
          <cell r="C1665">
            <v>0</v>
          </cell>
          <cell r="D1665">
            <v>1</v>
          </cell>
          <cell r="E1665">
            <v>0</v>
          </cell>
          <cell r="F1665">
            <v>1</v>
          </cell>
          <cell r="G1665">
            <v>0</v>
          </cell>
          <cell r="H1665">
            <v>0</v>
          </cell>
          <cell r="I1665">
            <v>1</v>
          </cell>
          <cell r="J1665">
            <v>0</v>
          </cell>
        </row>
        <row r="1666">
          <cell r="A1666" t="str">
            <v>2018-02-15 10:01:38</v>
          </cell>
          <cell r="B1666">
            <v>1</v>
          </cell>
          <cell r="C1666">
            <v>0</v>
          </cell>
          <cell r="D1666">
            <v>1</v>
          </cell>
          <cell r="E1666">
            <v>1</v>
          </cell>
          <cell r="F1666">
            <v>1</v>
          </cell>
          <cell r="G1666">
            <v>0</v>
          </cell>
          <cell r="H1666">
            <v>0</v>
          </cell>
          <cell r="I1666">
            <v>1</v>
          </cell>
          <cell r="J1666">
            <v>0</v>
          </cell>
        </row>
        <row r="1667">
          <cell r="A1667" t="str">
            <v>2018-02-15 10:03:26</v>
          </cell>
          <cell r="B1667">
            <v>1</v>
          </cell>
          <cell r="C1667">
            <v>0</v>
          </cell>
          <cell r="D1667">
            <v>1</v>
          </cell>
          <cell r="E1667">
            <v>0</v>
          </cell>
          <cell r="F1667">
            <v>1</v>
          </cell>
          <cell r="G1667">
            <v>0</v>
          </cell>
          <cell r="H1667">
            <v>0</v>
          </cell>
          <cell r="I1667">
            <v>1</v>
          </cell>
          <cell r="J1667">
            <v>0</v>
          </cell>
        </row>
        <row r="1668">
          <cell r="A1668" t="str">
            <v>2018-02-15 10:04:55</v>
          </cell>
          <cell r="B1668">
            <v>1</v>
          </cell>
          <cell r="C1668">
            <v>0</v>
          </cell>
          <cell r="D1668">
            <v>1</v>
          </cell>
          <cell r="E1668">
            <v>0</v>
          </cell>
          <cell r="F1668">
            <v>1</v>
          </cell>
          <cell r="G1668">
            <v>0</v>
          </cell>
          <cell r="H1668">
            <v>0</v>
          </cell>
          <cell r="I1668">
            <v>1</v>
          </cell>
          <cell r="J1668">
            <v>0</v>
          </cell>
        </row>
        <row r="1669">
          <cell r="A1669" t="str">
            <v>2018-02-15 10:05:12</v>
          </cell>
          <cell r="B1669">
            <v>1</v>
          </cell>
          <cell r="C1669">
            <v>0</v>
          </cell>
          <cell r="D1669">
            <v>1</v>
          </cell>
          <cell r="E1669">
            <v>0</v>
          </cell>
          <cell r="F1669">
            <v>1</v>
          </cell>
          <cell r="G1669">
            <v>0</v>
          </cell>
          <cell r="H1669">
            <v>0</v>
          </cell>
          <cell r="I1669">
            <v>1</v>
          </cell>
          <cell r="J1669">
            <v>0</v>
          </cell>
        </row>
        <row r="1670">
          <cell r="A1670" t="str">
            <v>2018-02-15 10:05:28</v>
          </cell>
          <cell r="B1670">
            <v>1</v>
          </cell>
          <cell r="C1670">
            <v>0</v>
          </cell>
          <cell r="D1670">
            <v>1</v>
          </cell>
          <cell r="E1670">
            <v>0</v>
          </cell>
          <cell r="F1670">
            <v>1</v>
          </cell>
          <cell r="G1670">
            <v>0</v>
          </cell>
          <cell r="H1670">
            <v>0</v>
          </cell>
          <cell r="I1670">
            <v>1</v>
          </cell>
          <cell r="J1670">
            <v>0</v>
          </cell>
        </row>
        <row r="1671">
          <cell r="A1671" t="str">
            <v>2018-02-15 10:06:55</v>
          </cell>
          <cell r="B1671">
            <v>1</v>
          </cell>
          <cell r="C1671">
            <v>0</v>
          </cell>
          <cell r="D1671">
            <v>1</v>
          </cell>
          <cell r="E1671">
            <v>0</v>
          </cell>
          <cell r="F1671">
            <v>1</v>
          </cell>
          <cell r="G1671">
            <v>0</v>
          </cell>
          <cell r="H1671">
            <v>0</v>
          </cell>
          <cell r="I1671">
            <v>1</v>
          </cell>
          <cell r="J1671">
            <v>0</v>
          </cell>
        </row>
        <row r="1672">
          <cell r="A1672" t="str">
            <v>2018-02-15 10:07:47</v>
          </cell>
          <cell r="B1672">
            <v>1</v>
          </cell>
          <cell r="C1672">
            <v>0</v>
          </cell>
          <cell r="D1672">
            <v>1</v>
          </cell>
          <cell r="E1672">
            <v>0</v>
          </cell>
          <cell r="F1672">
            <v>1</v>
          </cell>
          <cell r="G1672">
            <v>0</v>
          </cell>
          <cell r="H1672">
            <v>0</v>
          </cell>
          <cell r="I1672">
            <v>1</v>
          </cell>
          <cell r="J1672">
            <v>0</v>
          </cell>
        </row>
        <row r="1673">
          <cell r="A1673" t="str">
            <v>2018-02-15 10:08:31</v>
          </cell>
          <cell r="B1673">
            <v>1</v>
          </cell>
          <cell r="C1673">
            <v>0</v>
          </cell>
          <cell r="D1673">
            <v>1</v>
          </cell>
          <cell r="E1673">
            <v>0</v>
          </cell>
          <cell r="F1673">
            <v>1</v>
          </cell>
          <cell r="G1673">
            <v>0</v>
          </cell>
          <cell r="H1673">
            <v>0</v>
          </cell>
          <cell r="I1673">
            <v>1</v>
          </cell>
          <cell r="J1673">
            <v>0</v>
          </cell>
        </row>
        <row r="1674">
          <cell r="A1674" t="str">
            <v>2018-02-15 10:09:16</v>
          </cell>
          <cell r="B1674">
            <v>1</v>
          </cell>
          <cell r="C1674">
            <v>0</v>
          </cell>
          <cell r="D1674">
            <v>1</v>
          </cell>
          <cell r="E1674">
            <v>0</v>
          </cell>
          <cell r="F1674">
            <v>1</v>
          </cell>
          <cell r="G1674">
            <v>0</v>
          </cell>
          <cell r="H1674">
            <v>0</v>
          </cell>
          <cell r="I1674">
            <v>1</v>
          </cell>
          <cell r="J1674">
            <v>0</v>
          </cell>
        </row>
        <row r="1675">
          <cell r="A1675" t="str">
            <v>2018-02-15 10:10:23</v>
          </cell>
          <cell r="B1675">
            <v>1</v>
          </cell>
          <cell r="C1675">
            <v>0</v>
          </cell>
          <cell r="D1675">
            <v>1</v>
          </cell>
          <cell r="E1675">
            <v>0</v>
          </cell>
          <cell r="F1675">
            <v>1</v>
          </cell>
          <cell r="G1675">
            <v>0</v>
          </cell>
          <cell r="H1675">
            <v>0</v>
          </cell>
          <cell r="I1675">
            <v>1</v>
          </cell>
          <cell r="J1675">
            <v>0</v>
          </cell>
        </row>
        <row r="1676">
          <cell r="A1676" t="str">
            <v>2018-02-15 10:13:27</v>
          </cell>
          <cell r="B1676">
            <v>2</v>
          </cell>
          <cell r="C1676">
            <v>0</v>
          </cell>
          <cell r="D1676">
            <v>1</v>
          </cell>
          <cell r="E1676">
            <v>0</v>
          </cell>
          <cell r="F1676">
            <v>1</v>
          </cell>
          <cell r="G1676">
            <v>0</v>
          </cell>
          <cell r="H1676">
            <v>0</v>
          </cell>
          <cell r="I1676">
            <v>1</v>
          </cell>
          <cell r="J1676">
            <v>0</v>
          </cell>
        </row>
        <row r="1677">
          <cell r="A1677" t="str">
            <v>2018-02-15 10:13:44</v>
          </cell>
          <cell r="B1677">
            <v>1</v>
          </cell>
          <cell r="C1677">
            <v>1</v>
          </cell>
          <cell r="D1677">
            <v>1</v>
          </cell>
          <cell r="E1677">
            <v>0</v>
          </cell>
          <cell r="F1677">
            <v>1</v>
          </cell>
          <cell r="G1677">
            <v>0</v>
          </cell>
          <cell r="H1677">
            <v>0</v>
          </cell>
          <cell r="I1677">
            <v>1</v>
          </cell>
          <cell r="J1677">
            <v>0</v>
          </cell>
        </row>
        <row r="1678">
          <cell r="A1678" t="str">
            <v>2018-02-15 10:16:06</v>
          </cell>
          <cell r="B1678">
            <v>1</v>
          </cell>
          <cell r="C1678">
            <v>0</v>
          </cell>
          <cell r="D1678">
            <v>1</v>
          </cell>
          <cell r="E1678">
            <v>0</v>
          </cell>
          <cell r="F1678">
            <v>1</v>
          </cell>
          <cell r="G1678">
            <v>0</v>
          </cell>
          <cell r="H1678">
            <v>0</v>
          </cell>
          <cell r="I1678">
            <v>1</v>
          </cell>
          <cell r="J1678">
            <v>0</v>
          </cell>
        </row>
        <row r="1679">
          <cell r="A1679" t="str">
            <v>2018-02-15 10:17:39</v>
          </cell>
          <cell r="B1679">
            <v>1</v>
          </cell>
          <cell r="C1679">
            <v>0</v>
          </cell>
          <cell r="D1679">
            <v>1</v>
          </cell>
          <cell r="E1679">
            <v>0</v>
          </cell>
          <cell r="F1679">
            <v>1</v>
          </cell>
          <cell r="G1679">
            <v>0</v>
          </cell>
          <cell r="H1679">
            <v>0</v>
          </cell>
          <cell r="I1679">
            <v>1</v>
          </cell>
          <cell r="J1679">
            <v>0</v>
          </cell>
        </row>
        <row r="1680">
          <cell r="A1680" t="str">
            <v>2018-02-15 10:19:59</v>
          </cell>
          <cell r="B1680">
            <v>1</v>
          </cell>
          <cell r="C1680">
            <v>0</v>
          </cell>
          <cell r="D1680">
            <v>1</v>
          </cell>
          <cell r="E1680">
            <v>0</v>
          </cell>
          <cell r="F1680">
            <v>1</v>
          </cell>
          <cell r="G1680">
            <v>0</v>
          </cell>
          <cell r="H1680">
            <v>0</v>
          </cell>
          <cell r="I1680">
            <v>1</v>
          </cell>
          <cell r="J1680">
            <v>0</v>
          </cell>
        </row>
        <row r="1681">
          <cell r="A1681" t="str">
            <v>2018-02-15 10:20:29</v>
          </cell>
          <cell r="B1681">
            <v>1</v>
          </cell>
          <cell r="C1681">
            <v>0</v>
          </cell>
          <cell r="D1681">
            <v>1</v>
          </cell>
          <cell r="E1681">
            <v>0</v>
          </cell>
          <cell r="F1681">
            <v>1</v>
          </cell>
          <cell r="G1681">
            <v>0</v>
          </cell>
          <cell r="H1681">
            <v>0</v>
          </cell>
          <cell r="I1681">
            <v>1</v>
          </cell>
          <cell r="J1681">
            <v>0</v>
          </cell>
        </row>
        <row r="1682">
          <cell r="A1682" t="str">
            <v>2018-02-15 10:21:06</v>
          </cell>
          <cell r="B1682">
            <v>1</v>
          </cell>
          <cell r="C1682">
            <v>0</v>
          </cell>
          <cell r="D1682">
            <v>1</v>
          </cell>
          <cell r="E1682">
            <v>0</v>
          </cell>
          <cell r="F1682">
            <v>1</v>
          </cell>
          <cell r="G1682">
            <v>0</v>
          </cell>
          <cell r="H1682">
            <v>0</v>
          </cell>
          <cell r="I1682">
            <v>1</v>
          </cell>
          <cell r="J1682">
            <v>0</v>
          </cell>
        </row>
        <row r="1683">
          <cell r="A1683" t="str">
            <v>2018-02-15 10:21:48</v>
          </cell>
          <cell r="B1683">
            <v>1</v>
          </cell>
          <cell r="C1683">
            <v>0</v>
          </cell>
          <cell r="D1683">
            <v>1</v>
          </cell>
          <cell r="E1683">
            <v>0</v>
          </cell>
          <cell r="F1683">
            <v>1</v>
          </cell>
          <cell r="G1683">
            <v>0</v>
          </cell>
          <cell r="H1683">
            <v>0</v>
          </cell>
          <cell r="I1683">
            <v>1</v>
          </cell>
          <cell r="J1683">
            <v>0</v>
          </cell>
        </row>
        <row r="1684">
          <cell r="A1684" t="str">
            <v>2018-02-15 10:23:35</v>
          </cell>
          <cell r="B1684">
            <v>1</v>
          </cell>
          <cell r="C1684">
            <v>0</v>
          </cell>
          <cell r="D1684">
            <v>1</v>
          </cell>
          <cell r="E1684">
            <v>0</v>
          </cell>
          <cell r="F1684">
            <v>1</v>
          </cell>
          <cell r="G1684">
            <v>0</v>
          </cell>
          <cell r="H1684">
            <v>0</v>
          </cell>
          <cell r="I1684">
            <v>1</v>
          </cell>
          <cell r="J1684">
            <v>0</v>
          </cell>
        </row>
        <row r="1685">
          <cell r="A1685" t="str">
            <v>2018-02-15 10:23:39</v>
          </cell>
          <cell r="B1685">
            <v>1</v>
          </cell>
          <cell r="C1685">
            <v>1</v>
          </cell>
          <cell r="D1685">
            <v>1</v>
          </cell>
          <cell r="E1685">
            <v>0</v>
          </cell>
          <cell r="F1685">
            <v>1</v>
          </cell>
          <cell r="G1685">
            <v>0</v>
          </cell>
          <cell r="H1685">
            <v>0</v>
          </cell>
          <cell r="I1685">
            <v>1</v>
          </cell>
          <cell r="J1685">
            <v>0</v>
          </cell>
        </row>
        <row r="1686">
          <cell r="A1686" t="str">
            <v>2018-02-15 10:24:12</v>
          </cell>
          <cell r="B1686">
            <v>1</v>
          </cell>
          <cell r="C1686">
            <v>0</v>
          </cell>
          <cell r="D1686">
            <v>1</v>
          </cell>
          <cell r="E1686">
            <v>0</v>
          </cell>
          <cell r="F1686">
            <v>1</v>
          </cell>
          <cell r="G1686">
            <v>0</v>
          </cell>
          <cell r="H1686">
            <v>0</v>
          </cell>
          <cell r="I1686">
            <v>1</v>
          </cell>
          <cell r="J1686">
            <v>0</v>
          </cell>
        </row>
        <row r="1687">
          <cell r="A1687" t="str">
            <v>2018-02-15 10:25:38</v>
          </cell>
          <cell r="B1687">
            <v>1</v>
          </cell>
          <cell r="C1687">
            <v>0</v>
          </cell>
          <cell r="D1687">
            <v>1</v>
          </cell>
          <cell r="E1687">
            <v>1</v>
          </cell>
          <cell r="F1687">
            <v>1</v>
          </cell>
          <cell r="G1687">
            <v>0</v>
          </cell>
          <cell r="H1687">
            <v>0</v>
          </cell>
          <cell r="I1687">
            <v>1</v>
          </cell>
          <cell r="J1687">
            <v>0</v>
          </cell>
        </row>
        <row r="1688">
          <cell r="A1688" t="str">
            <v>2018-02-15 10:26:16</v>
          </cell>
          <cell r="B1688">
            <v>1</v>
          </cell>
          <cell r="C1688">
            <v>0</v>
          </cell>
          <cell r="D1688">
            <v>1</v>
          </cell>
          <cell r="E1688">
            <v>1</v>
          </cell>
          <cell r="F1688">
            <v>1</v>
          </cell>
          <cell r="G1688">
            <v>0</v>
          </cell>
          <cell r="H1688">
            <v>0</v>
          </cell>
          <cell r="I1688">
            <v>1</v>
          </cell>
          <cell r="J1688">
            <v>0</v>
          </cell>
        </row>
        <row r="1689">
          <cell r="A1689" t="str">
            <v>2018-02-15 10:26:38</v>
          </cell>
          <cell r="B1689">
            <v>1</v>
          </cell>
          <cell r="C1689">
            <v>0</v>
          </cell>
          <cell r="D1689">
            <v>1</v>
          </cell>
          <cell r="E1689">
            <v>0</v>
          </cell>
          <cell r="F1689">
            <v>1</v>
          </cell>
          <cell r="G1689">
            <v>0</v>
          </cell>
          <cell r="H1689">
            <v>0</v>
          </cell>
          <cell r="I1689">
            <v>1</v>
          </cell>
          <cell r="J1689">
            <v>0</v>
          </cell>
        </row>
        <row r="1690">
          <cell r="A1690" t="str">
            <v>2018-02-15 10:27:10</v>
          </cell>
          <cell r="B1690">
            <v>1</v>
          </cell>
          <cell r="C1690">
            <v>0</v>
          </cell>
          <cell r="D1690">
            <v>1</v>
          </cell>
          <cell r="E1690">
            <v>0</v>
          </cell>
          <cell r="F1690">
            <v>1</v>
          </cell>
          <cell r="G1690">
            <v>0</v>
          </cell>
          <cell r="H1690">
            <v>0</v>
          </cell>
          <cell r="I1690">
            <v>1</v>
          </cell>
          <cell r="J1690">
            <v>0</v>
          </cell>
        </row>
        <row r="1691">
          <cell r="A1691" t="str">
            <v>2018-02-15 10:28:02</v>
          </cell>
          <cell r="B1691">
            <v>1</v>
          </cell>
          <cell r="C1691">
            <v>0</v>
          </cell>
          <cell r="D1691">
            <v>1</v>
          </cell>
          <cell r="E1691">
            <v>1</v>
          </cell>
          <cell r="F1691">
            <v>1</v>
          </cell>
          <cell r="G1691">
            <v>0</v>
          </cell>
          <cell r="H1691">
            <v>0</v>
          </cell>
          <cell r="I1691">
            <v>1</v>
          </cell>
          <cell r="J1691">
            <v>0</v>
          </cell>
        </row>
        <row r="1692">
          <cell r="A1692" t="str">
            <v>2018-02-15 10:28:09</v>
          </cell>
          <cell r="B1692">
            <v>1</v>
          </cell>
          <cell r="C1692">
            <v>0</v>
          </cell>
          <cell r="D1692">
            <v>1</v>
          </cell>
          <cell r="E1692">
            <v>0</v>
          </cell>
          <cell r="F1692">
            <v>1</v>
          </cell>
          <cell r="G1692">
            <v>0</v>
          </cell>
          <cell r="H1692">
            <v>0</v>
          </cell>
          <cell r="I1692">
            <v>1</v>
          </cell>
          <cell r="J1692">
            <v>0</v>
          </cell>
        </row>
        <row r="1693">
          <cell r="A1693" t="str">
            <v>2018-02-15 10:32:18</v>
          </cell>
          <cell r="B1693">
            <v>1</v>
          </cell>
          <cell r="C1693">
            <v>0</v>
          </cell>
          <cell r="D1693">
            <v>1</v>
          </cell>
          <cell r="E1693">
            <v>1</v>
          </cell>
          <cell r="F1693">
            <v>1</v>
          </cell>
          <cell r="G1693">
            <v>0</v>
          </cell>
          <cell r="H1693">
            <v>0</v>
          </cell>
          <cell r="I1693">
            <v>1</v>
          </cell>
          <cell r="J1693">
            <v>0</v>
          </cell>
        </row>
        <row r="1694">
          <cell r="A1694" t="str">
            <v>2018-02-15 10:32:42</v>
          </cell>
          <cell r="B1694">
            <v>1</v>
          </cell>
          <cell r="C1694">
            <v>0</v>
          </cell>
          <cell r="D1694">
            <v>1</v>
          </cell>
          <cell r="E1694">
            <v>0</v>
          </cell>
          <cell r="F1694">
            <v>1</v>
          </cell>
          <cell r="G1694">
            <v>0</v>
          </cell>
          <cell r="H1694">
            <v>0</v>
          </cell>
          <cell r="I1694">
            <v>1</v>
          </cell>
          <cell r="J1694">
            <v>0</v>
          </cell>
        </row>
        <row r="1695">
          <cell r="A1695" t="str">
            <v>2018-02-15 10:33:04</v>
          </cell>
          <cell r="B1695">
            <v>1</v>
          </cell>
          <cell r="C1695">
            <v>0</v>
          </cell>
          <cell r="D1695">
            <v>1</v>
          </cell>
          <cell r="E1695">
            <v>0</v>
          </cell>
          <cell r="F1695">
            <v>1</v>
          </cell>
          <cell r="G1695">
            <v>0</v>
          </cell>
          <cell r="H1695">
            <v>0</v>
          </cell>
          <cell r="I1695">
            <v>1</v>
          </cell>
          <cell r="J1695">
            <v>0</v>
          </cell>
        </row>
        <row r="1696">
          <cell r="A1696" t="str">
            <v>2018-02-15 10:35:01</v>
          </cell>
          <cell r="B1696">
            <v>1</v>
          </cell>
          <cell r="C1696">
            <v>0</v>
          </cell>
          <cell r="D1696">
            <v>1</v>
          </cell>
          <cell r="E1696">
            <v>0</v>
          </cell>
          <cell r="F1696">
            <v>1</v>
          </cell>
          <cell r="G1696">
            <v>0</v>
          </cell>
          <cell r="H1696">
            <v>0</v>
          </cell>
          <cell r="I1696">
            <v>1</v>
          </cell>
          <cell r="J1696">
            <v>0</v>
          </cell>
        </row>
        <row r="1697">
          <cell r="A1697" t="str">
            <v>2018-02-15 10:35:43</v>
          </cell>
          <cell r="B1697">
            <v>1</v>
          </cell>
          <cell r="C1697">
            <v>0</v>
          </cell>
          <cell r="D1697">
            <v>1</v>
          </cell>
          <cell r="E1697">
            <v>0</v>
          </cell>
          <cell r="F1697">
            <v>1</v>
          </cell>
          <cell r="G1697">
            <v>0</v>
          </cell>
          <cell r="H1697">
            <v>0</v>
          </cell>
          <cell r="I1697">
            <v>1</v>
          </cell>
          <cell r="J1697">
            <v>0</v>
          </cell>
        </row>
        <row r="1698">
          <cell r="A1698" t="str">
            <v>2018-02-15 10:36:50</v>
          </cell>
          <cell r="B1698">
            <v>1</v>
          </cell>
          <cell r="C1698">
            <v>0</v>
          </cell>
          <cell r="D1698">
            <v>1</v>
          </cell>
          <cell r="E1698">
            <v>0</v>
          </cell>
          <cell r="F1698">
            <v>1</v>
          </cell>
          <cell r="G1698">
            <v>0</v>
          </cell>
          <cell r="H1698">
            <v>0</v>
          </cell>
          <cell r="I1698">
            <v>1</v>
          </cell>
          <cell r="J1698">
            <v>0</v>
          </cell>
        </row>
        <row r="1699">
          <cell r="A1699" t="str">
            <v>2018-02-15 10:49:12</v>
          </cell>
          <cell r="B1699">
            <v>1</v>
          </cell>
          <cell r="C1699">
            <v>0</v>
          </cell>
          <cell r="D1699">
            <v>1</v>
          </cell>
          <cell r="E1699">
            <v>0</v>
          </cell>
          <cell r="F1699">
            <v>1</v>
          </cell>
          <cell r="G1699">
            <v>0</v>
          </cell>
          <cell r="H1699">
            <v>0</v>
          </cell>
          <cell r="I1699">
            <v>1</v>
          </cell>
          <cell r="J1699">
            <v>0</v>
          </cell>
        </row>
        <row r="1700">
          <cell r="A1700" t="str">
            <v>2018-02-15 11:05:26</v>
          </cell>
          <cell r="B1700">
            <v>1</v>
          </cell>
          <cell r="C1700">
            <v>0</v>
          </cell>
          <cell r="D1700">
            <v>1</v>
          </cell>
          <cell r="E1700">
            <v>0</v>
          </cell>
          <cell r="F1700">
            <v>1</v>
          </cell>
          <cell r="G1700">
            <v>0</v>
          </cell>
          <cell r="H1700">
            <v>0</v>
          </cell>
          <cell r="I1700">
            <v>1</v>
          </cell>
          <cell r="J1700">
            <v>0</v>
          </cell>
        </row>
        <row r="1701">
          <cell r="A1701" t="str">
            <v>2018-02-15 11:23:55</v>
          </cell>
          <cell r="B1701">
            <v>1</v>
          </cell>
          <cell r="C1701">
            <v>0</v>
          </cell>
          <cell r="D1701">
            <v>1</v>
          </cell>
          <cell r="E1701">
            <v>0</v>
          </cell>
          <cell r="F1701">
            <v>1</v>
          </cell>
          <cell r="G1701">
            <v>0</v>
          </cell>
          <cell r="H1701">
            <v>0</v>
          </cell>
          <cell r="I1701">
            <v>1</v>
          </cell>
          <cell r="J1701">
            <v>0</v>
          </cell>
        </row>
        <row r="1702">
          <cell r="A1702" t="str">
            <v>2018-02-15 11:57:02</v>
          </cell>
          <cell r="B1702">
            <v>1</v>
          </cell>
          <cell r="C1702">
            <v>0</v>
          </cell>
          <cell r="D1702">
            <v>1</v>
          </cell>
          <cell r="E1702">
            <v>0</v>
          </cell>
          <cell r="F1702">
            <v>1</v>
          </cell>
          <cell r="G1702">
            <v>0</v>
          </cell>
          <cell r="H1702">
            <v>0</v>
          </cell>
          <cell r="I1702">
            <v>1</v>
          </cell>
          <cell r="J1702">
            <v>0</v>
          </cell>
        </row>
        <row r="1703">
          <cell r="A1703" t="str">
            <v>2018-02-15 12:01:00</v>
          </cell>
          <cell r="B1703">
            <v>1</v>
          </cell>
          <cell r="C1703">
            <v>0</v>
          </cell>
          <cell r="D1703">
            <v>1</v>
          </cell>
          <cell r="E1703">
            <v>0</v>
          </cell>
          <cell r="F1703">
            <v>1</v>
          </cell>
          <cell r="G1703">
            <v>0</v>
          </cell>
          <cell r="H1703">
            <v>0</v>
          </cell>
          <cell r="I1703">
            <v>1</v>
          </cell>
          <cell r="J1703">
            <v>0</v>
          </cell>
        </row>
        <row r="1704">
          <cell r="A1704" t="str">
            <v>2018-02-15 12:38:36</v>
          </cell>
          <cell r="B1704">
            <v>1</v>
          </cell>
          <cell r="C1704">
            <v>0</v>
          </cell>
          <cell r="D1704">
            <v>1</v>
          </cell>
          <cell r="E1704">
            <v>0</v>
          </cell>
          <cell r="F1704">
            <v>1</v>
          </cell>
          <cell r="G1704">
            <v>0</v>
          </cell>
          <cell r="H1704">
            <v>0</v>
          </cell>
          <cell r="I1704">
            <v>1</v>
          </cell>
          <cell r="J1704">
            <v>0</v>
          </cell>
        </row>
        <row r="1705">
          <cell r="A1705" t="str">
            <v>2018-02-15 12:50:12</v>
          </cell>
          <cell r="B1705">
            <v>1</v>
          </cell>
          <cell r="C1705">
            <v>0</v>
          </cell>
          <cell r="D1705">
            <v>1</v>
          </cell>
          <cell r="E1705">
            <v>0</v>
          </cell>
          <cell r="F1705">
            <v>1</v>
          </cell>
          <cell r="G1705">
            <v>0</v>
          </cell>
          <cell r="H1705">
            <v>0</v>
          </cell>
          <cell r="I1705">
            <v>1</v>
          </cell>
          <cell r="J1705">
            <v>0</v>
          </cell>
        </row>
        <row r="1706">
          <cell r="A1706" t="str">
            <v>2018-02-15 13:21:19</v>
          </cell>
          <cell r="B1706">
            <v>1</v>
          </cell>
          <cell r="C1706">
            <v>0</v>
          </cell>
          <cell r="D1706">
            <v>1</v>
          </cell>
          <cell r="E1706">
            <v>0</v>
          </cell>
          <cell r="F1706">
            <v>1</v>
          </cell>
          <cell r="G1706">
            <v>0</v>
          </cell>
          <cell r="H1706">
            <v>0</v>
          </cell>
          <cell r="I1706">
            <v>1</v>
          </cell>
          <cell r="J1706">
            <v>0</v>
          </cell>
        </row>
        <row r="1707">
          <cell r="A1707" t="str">
            <v>2018-02-15 13:21:29</v>
          </cell>
          <cell r="B1707">
            <v>1</v>
          </cell>
          <cell r="C1707">
            <v>0</v>
          </cell>
          <cell r="D1707">
            <v>1</v>
          </cell>
          <cell r="E1707">
            <v>0</v>
          </cell>
          <cell r="F1707">
            <v>1</v>
          </cell>
          <cell r="G1707">
            <v>0</v>
          </cell>
          <cell r="H1707">
            <v>0</v>
          </cell>
          <cell r="I1707">
            <v>1</v>
          </cell>
          <cell r="J1707">
            <v>0</v>
          </cell>
        </row>
        <row r="1708">
          <cell r="A1708" t="str">
            <v>2018-02-15 13:23:49</v>
          </cell>
          <cell r="B1708">
            <v>1</v>
          </cell>
          <cell r="C1708">
            <v>0</v>
          </cell>
          <cell r="D1708">
            <v>1</v>
          </cell>
          <cell r="E1708">
            <v>0</v>
          </cell>
          <cell r="F1708">
            <v>1</v>
          </cell>
          <cell r="G1708">
            <v>0</v>
          </cell>
          <cell r="H1708">
            <v>0</v>
          </cell>
          <cell r="I1708">
            <v>1</v>
          </cell>
          <cell r="J1708">
            <v>0</v>
          </cell>
        </row>
        <row r="1709">
          <cell r="A1709" t="str">
            <v>2018-02-15 13:25:43</v>
          </cell>
          <cell r="B1709">
            <v>1</v>
          </cell>
          <cell r="C1709">
            <v>0</v>
          </cell>
          <cell r="D1709">
            <v>1</v>
          </cell>
          <cell r="E1709">
            <v>0</v>
          </cell>
          <cell r="F1709">
            <v>1</v>
          </cell>
          <cell r="G1709">
            <v>0</v>
          </cell>
          <cell r="H1709">
            <v>0</v>
          </cell>
          <cell r="I1709">
            <v>1</v>
          </cell>
          <cell r="J1709">
            <v>0</v>
          </cell>
        </row>
        <row r="1710">
          <cell r="A1710" t="str">
            <v>2018-02-15 13:26:26</v>
          </cell>
          <cell r="B1710">
            <v>1</v>
          </cell>
          <cell r="C1710">
            <v>0</v>
          </cell>
          <cell r="D1710">
            <v>1</v>
          </cell>
          <cell r="E1710">
            <v>0</v>
          </cell>
          <cell r="F1710">
            <v>1</v>
          </cell>
          <cell r="G1710">
            <v>0</v>
          </cell>
          <cell r="H1710">
            <v>0</v>
          </cell>
          <cell r="I1710">
            <v>1</v>
          </cell>
          <cell r="J1710">
            <v>0</v>
          </cell>
        </row>
        <row r="1711">
          <cell r="A1711" t="str">
            <v>2018-02-15 13:29:25</v>
          </cell>
          <cell r="B1711">
            <v>1</v>
          </cell>
          <cell r="C1711">
            <v>0</v>
          </cell>
          <cell r="D1711">
            <v>1</v>
          </cell>
          <cell r="E1711">
            <v>0</v>
          </cell>
          <cell r="F1711">
            <v>1</v>
          </cell>
          <cell r="G1711">
            <v>0</v>
          </cell>
          <cell r="H1711">
            <v>0</v>
          </cell>
          <cell r="I1711">
            <v>1</v>
          </cell>
          <cell r="J1711">
            <v>0</v>
          </cell>
        </row>
        <row r="1712">
          <cell r="A1712" t="str">
            <v>2018-02-15 13:30:52</v>
          </cell>
          <cell r="B1712">
            <v>1</v>
          </cell>
          <cell r="C1712">
            <v>0</v>
          </cell>
          <cell r="D1712">
            <v>1</v>
          </cell>
          <cell r="E1712">
            <v>0</v>
          </cell>
          <cell r="F1712">
            <v>1</v>
          </cell>
          <cell r="G1712">
            <v>0</v>
          </cell>
          <cell r="H1712">
            <v>0</v>
          </cell>
          <cell r="I1712">
            <v>1</v>
          </cell>
          <cell r="J1712">
            <v>0</v>
          </cell>
        </row>
        <row r="1713">
          <cell r="A1713" t="str">
            <v>2018-02-15 13:31:01</v>
          </cell>
          <cell r="B1713">
            <v>1</v>
          </cell>
          <cell r="C1713">
            <v>0</v>
          </cell>
          <cell r="D1713">
            <v>1</v>
          </cell>
          <cell r="E1713">
            <v>0</v>
          </cell>
          <cell r="F1713">
            <v>1</v>
          </cell>
          <cell r="G1713">
            <v>0</v>
          </cell>
          <cell r="H1713">
            <v>0</v>
          </cell>
          <cell r="I1713">
            <v>1</v>
          </cell>
          <cell r="J1713">
            <v>0</v>
          </cell>
        </row>
        <row r="1714">
          <cell r="A1714" t="str">
            <v>2018-02-15 13:31:17</v>
          </cell>
          <cell r="B1714">
            <v>1</v>
          </cell>
          <cell r="C1714">
            <v>0</v>
          </cell>
          <cell r="D1714">
            <v>1</v>
          </cell>
          <cell r="E1714">
            <v>0</v>
          </cell>
          <cell r="F1714">
            <v>1</v>
          </cell>
          <cell r="G1714">
            <v>0</v>
          </cell>
          <cell r="H1714">
            <v>0</v>
          </cell>
          <cell r="I1714">
            <v>1</v>
          </cell>
          <cell r="J1714">
            <v>0</v>
          </cell>
        </row>
        <row r="1715">
          <cell r="A1715" t="str">
            <v>2018-02-15 13:32:35</v>
          </cell>
          <cell r="B1715">
            <v>1</v>
          </cell>
          <cell r="C1715">
            <v>0</v>
          </cell>
          <cell r="D1715">
            <v>1</v>
          </cell>
          <cell r="E1715">
            <v>0</v>
          </cell>
          <cell r="F1715">
            <v>1</v>
          </cell>
          <cell r="G1715">
            <v>0</v>
          </cell>
          <cell r="H1715">
            <v>0</v>
          </cell>
          <cell r="I1715">
            <v>1</v>
          </cell>
          <cell r="J1715">
            <v>0</v>
          </cell>
        </row>
        <row r="1716">
          <cell r="A1716" t="str">
            <v>2018-02-15 13:33:16</v>
          </cell>
          <cell r="B1716">
            <v>1</v>
          </cell>
          <cell r="C1716">
            <v>0</v>
          </cell>
          <cell r="D1716">
            <v>1</v>
          </cell>
          <cell r="E1716">
            <v>0</v>
          </cell>
          <cell r="F1716">
            <v>1</v>
          </cell>
          <cell r="G1716">
            <v>0</v>
          </cell>
          <cell r="H1716">
            <v>0</v>
          </cell>
          <cell r="I1716">
            <v>1</v>
          </cell>
          <cell r="J1716">
            <v>0</v>
          </cell>
        </row>
        <row r="1717">
          <cell r="A1717" t="str">
            <v>2018-02-15 13:33:33</v>
          </cell>
          <cell r="B1717">
            <v>1</v>
          </cell>
          <cell r="C1717">
            <v>0</v>
          </cell>
          <cell r="D1717">
            <v>1</v>
          </cell>
          <cell r="E1717">
            <v>0</v>
          </cell>
          <cell r="F1717">
            <v>1</v>
          </cell>
          <cell r="G1717">
            <v>0</v>
          </cell>
          <cell r="H1717">
            <v>0</v>
          </cell>
          <cell r="I1717">
            <v>1</v>
          </cell>
          <cell r="J1717">
            <v>0</v>
          </cell>
        </row>
        <row r="1718">
          <cell r="A1718" t="str">
            <v>2018-02-15 13:33:41</v>
          </cell>
          <cell r="B1718">
            <v>1</v>
          </cell>
          <cell r="C1718">
            <v>0</v>
          </cell>
          <cell r="D1718">
            <v>1</v>
          </cell>
          <cell r="E1718">
            <v>0</v>
          </cell>
          <cell r="F1718">
            <v>1</v>
          </cell>
          <cell r="G1718">
            <v>0</v>
          </cell>
          <cell r="H1718">
            <v>0</v>
          </cell>
          <cell r="I1718">
            <v>1</v>
          </cell>
          <cell r="J1718">
            <v>0</v>
          </cell>
        </row>
        <row r="1719">
          <cell r="A1719" t="str">
            <v>2018-02-15 13:34:01</v>
          </cell>
          <cell r="B1719">
            <v>1</v>
          </cell>
          <cell r="C1719">
            <v>0</v>
          </cell>
          <cell r="D1719">
            <v>1</v>
          </cell>
          <cell r="E1719">
            <v>0</v>
          </cell>
          <cell r="F1719">
            <v>1</v>
          </cell>
          <cell r="G1719">
            <v>0</v>
          </cell>
          <cell r="H1719">
            <v>0</v>
          </cell>
          <cell r="I1719">
            <v>1</v>
          </cell>
          <cell r="J1719">
            <v>0</v>
          </cell>
        </row>
        <row r="1720">
          <cell r="A1720" t="str">
            <v>2018-02-15 13:36:23</v>
          </cell>
          <cell r="B1720">
            <v>1</v>
          </cell>
          <cell r="C1720">
            <v>0</v>
          </cell>
          <cell r="D1720">
            <v>1</v>
          </cell>
          <cell r="E1720">
            <v>0</v>
          </cell>
          <cell r="F1720">
            <v>1</v>
          </cell>
          <cell r="G1720">
            <v>0</v>
          </cell>
          <cell r="H1720">
            <v>0</v>
          </cell>
          <cell r="I1720">
            <v>1</v>
          </cell>
          <cell r="J1720">
            <v>0</v>
          </cell>
        </row>
        <row r="1721">
          <cell r="A1721" t="str">
            <v>2018-02-15 13:40:32</v>
          </cell>
          <cell r="B1721">
            <v>1</v>
          </cell>
          <cell r="C1721">
            <v>0</v>
          </cell>
          <cell r="D1721">
            <v>1</v>
          </cell>
          <cell r="E1721">
            <v>0</v>
          </cell>
          <cell r="F1721">
            <v>1</v>
          </cell>
          <cell r="G1721">
            <v>0</v>
          </cell>
          <cell r="H1721">
            <v>0</v>
          </cell>
          <cell r="I1721">
            <v>1</v>
          </cell>
          <cell r="J1721">
            <v>0</v>
          </cell>
        </row>
        <row r="1722">
          <cell r="A1722" t="str">
            <v>2018-02-15 13:42:48</v>
          </cell>
          <cell r="B1722">
            <v>1</v>
          </cell>
          <cell r="C1722">
            <v>0</v>
          </cell>
          <cell r="D1722">
            <v>1</v>
          </cell>
          <cell r="E1722">
            <v>0</v>
          </cell>
          <cell r="F1722">
            <v>1</v>
          </cell>
          <cell r="G1722">
            <v>0</v>
          </cell>
          <cell r="H1722">
            <v>0</v>
          </cell>
          <cell r="I1722">
            <v>1</v>
          </cell>
          <cell r="J1722">
            <v>0</v>
          </cell>
        </row>
        <row r="1723">
          <cell r="A1723" t="str">
            <v>2018-02-15 13:43:26</v>
          </cell>
          <cell r="B1723">
            <v>1</v>
          </cell>
          <cell r="C1723">
            <v>0</v>
          </cell>
          <cell r="D1723">
            <v>1</v>
          </cell>
          <cell r="E1723">
            <v>0</v>
          </cell>
          <cell r="F1723">
            <v>1</v>
          </cell>
          <cell r="G1723">
            <v>0</v>
          </cell>
          <cell r="H1723">
            <v>0</v>
          </cell>
          <cell r="I1723">
            <v>1</v>
          </cell>
          <cell r="J1723">
            <v>0</v>
          </cell>
        </row>
        <row r="1724">
          <cell r="A1724" t="str">
            <v>2018-02-15 13:43:51</v>
          </cell>
          <cell r="B1724">
            <v>1</v>
          </cell>
          <cell r="C1724">
            <v>0</v>
          </cell>
          <cell r="D1724">
            <v>1</v>
          </cell>
          <cell r="E1724">
            <v>0</v>
          </cell>
          <cell r="F1724">
            <v>1</v>
          </cell>
          <cell r="G1724">
            <v>0</v>
          </cell>
          <cell r="H1724">
            <v>0</v>
          </cell>
          <cell r="I1724">
            <v>1</v>
          </cell>
          <cell r="J1724">
            <v>0</v>
          </cell>
        </row>
        <row r="1725">
          <cell r="A1725" t="str">
            <v>2018-02-15 13:43:52</v>
          </cell>
          <cell r="B1725">
            <v>1</v>
          </cell>
          <cell r="C1725">
            <v>0</v>
          </cell>
          <cell r="D1725">
            <v>1</v>
          </cell>
          <cell r="E1725">
            <v>1</v>
          </cell>
          <cell r="F1725">
            <v>1</v>
          </cell>
          <cell r="G1725">
            <v>0</v>
          </cell>
          <cell r="H1725">
            <v>0</v>
          </cell>
          <cell r="I1725">
            <v>1</v>
          </cell>
          <cell r="J1725">
            <v>0</v>
          </cell>
        </row>
        <row r="1726">
          <cell r="A1726" t="str">
            <v>2018-02-15 13:47:59</v>
          </cell>
          <cell r="B1726">
            <v>1</v>
          </cell>
          <cell r="C1726">
            <v>0</v>
          </cell>
          <cell r="D1726">
            <v>1</v>
          </cell>
          <cell r="E1726">
            <v>0</v>
          </cell>
          <cell r="F1726">
            <v>1</v>
          </cell>
          <cell r="G1726">
            <v>0</v>
          </cell>
          <cell r="H1726">
            <v>0</v>
          </cell>
          <cell r="I1726">
            <v>1</v>
          </cell>
          <cell r="J1726">
            <v>0</v>
          </cell>
        </row>
        <row r="1727">
          <cell r="A1727" t="str">
            <v>2018-02-15 13:48:04</v>
          </cell>
          <cell r="B1727">
            <v>1</v>
          </cell>
          <cell r="C1727">
            <v>0</v>
          </cell>
          <cell r="D1727">
            <v>1</v>
          </cell>
          <cell r="E1727">
            <v>0</v>
          </cell>
          <cell r="F1727">
            <v>1</v>
          </cell>
          <cell r="G1727">
            <v>0</v>
          </cell>
          <cell r="H1727">
            <v>0</v>
          </cell>
          <cell r="I1727">
            <v>1</v>
          </cell>
          <cell r="J1727">
            <v>0</v>
          </cell>
        </row>
        <row r="1728">
          <cell r="A1728" t="str">
            <v>2018-02-15 13:50:42</v>
          </cell>
          <cell r="B1728">
            <v>1</v>
          </cell>
          <cell r="C1728">
            <v>0</v>
          </cell>
          <cell r="D1728">
            <v>1</v>
          </cell>
          <cell r="E1728">
            <v>0</v>
          </cell>
          <cell r="F1728">
            <v>1</v>
          </cell>
          <cell r="G1728">
            <v>0</v>
          </cell>
          <cell r="H1728">
            <v>0</v>
          </cell>
          <cell r="I1728">
            <v>1</v>
          </cell>
          <cell r="J1728">
            <v>0</v>
          </cell>
        </row>
        <row r="1729">
          <cell r="A1729" t="str">
            <v>2018-02-15 14:07:00</v>
          </cell>
          <cell r="B1729">
            <v>1</v>
          </cell>
          <cell r="C1729">
            <v>0</v>
          </cell>
          <cell r="D1729">
            <v>1</v>
          </cell>
          <cell r="E1729">
            <v>0</v>
          </cell>
          <cell r="F1729">
            <v>1</v>
          </cell>
          <cell r="G1729">
            <v>0</v>
          </cell>
          <cell r="H1729">
            <v>0</v>
          </cell>
          <cell r="I1729">
            <v>1</v>
          </cell>
          <cell r="J1729">
            <v>0</v>
          </cell>
        </row>
        <row r="1730">
          <cell r="A1730" t="str">
            <v>2018-02-15 14:09:19</v>
          </cell>
          <cell r="B1730">
            <v>1</v>
          </cell>
          <cell r="C1730">
            <v>0</v>
          </cell>
          <cell r="D1730">
            <v>1</v>
          </cell>
          <cell r="E1730">
            <v>1</v>
          </cell>
          <cell r="F1730">
            <v>1</v>
          </cell>
          <cell r="G1730">
            <v>0</v>
          </cell>
          <cell r="H1730">
            <v>0</v>
          </cell>
          <cell r="I1730">
            <v>1</v>
          </cell>
          <cell r="J1730">
            <v>0</v>
          </cell>
        </row>
        <row r="1731">
          <cell r="A1731" t="str">
            <v>2018-02-15 14:12:06</v>
          </cell>
          <cell r="B1731">
            <v>1</v>
          </cell>
          <cell r="C1731">
            <v>0</v>
          </cell>
          <cell r="D1731">
            <v>1</v>
          </cell>
          <cell r="E1731">
            <v>0</v>
          </cell>
          <cell r="F1731">
            <v>1</v>
          </cell>
          <cell r="G1731">
            <v>0</v>
          </cell>
          <cell r="H1731">
            <v>0</v>
          </cell>
          <cell r="I1731">
            <v>1</v>
          </cell>
          <cell r="J1731">
            <v>0</v>
          </cell>
        </row>
        <row r="1732">
          <cell r="A1732" t="str">
            <v>2018-02-15 14:14:45</v>
          </cell>
          <cell r="B1732">
            <v>1</v>
          </cell>
          <cell r="C1732">
            <v>0</v>
          </cell>
          <cell r="D1732">
            <v>1</v>
          </cell>
          <cell r="E1732">
            <v>1</v>
          </cell>
          <cell r="F1732">
            <v>1</v>
          </cell>
          <cell r="G1732">
            <v>0</v>
          </cell>
          <cell r="H1732">
            <v>0</v>
          </cell>
          <cell r="I1732">
            <v>1</v>
          </cell>
          <cell r="J1732">
            <v>0</v>
          </cell>
        </row>
        <row r="1733">
          <cell r="A1733" t="str">
            <v>2018-02-15 14:14:47</v>
          </cell>
          <cell r="B1733">
            <v>1</v>
          </cell>
          <cell r="C1733">
            <v>0</v>
          </cell>
          <cell r="D1733">
            <v>1</v>
          </cell>
          <cell r="E1733">
            <v>0</v>
          </cell>
          <cell r="F1733">
            <v>1</v>
          </cell>
          <cell r="G1733">
            <v>0</v>
          </cell>
          <cell r="H1733">
            <v>0</v>
          </cell>
          <cell r="I1733">
            <v>1</v>
          </cell>
          <cell r="J1733">
            <v>0</v>
          </cell>
        </row>
        <row r="1734">
          <cell r="A1734" t="str">
            <v>2018-02-15 14:18:53</v>
          </cell>
          <cell r="B1734">
            <v>1</v>
          </cell>
          <cell r="C1734">
            <v>0</v>
          </cell>
          <cell r="D1734">
            <v>1</v>
          </cell>
          <cell r="E1734">
            <v>0</v>
          </cell>
          <cell r="F1734">
            <v>1</v>
          </cell>
          <cell r="G1734">
            <v>0</v>
          </cell>
          <cell r="H1734">
            <v>0</v>
          </cell>
          <cell r="I1734">
            <v>1</v>
          </cell>
          <cell r="J1734">
            <v>0</v>
          </cell>
        </row>
        <row r="1735">
          <cell r="A1735" t="str">
            <v>2018-02-15 14:20:31</v>
          </cell>
          <cell r="B1735">
            <v>1</v>
          </cell>
          <cell r="C1735">
            <v>0</v>
          </cell>
          <cell r="D1735">
            <v>1</v>
          </cell>
          <cell r="E1735">
            <v>0</v>
          </cell>
          <cell r="F1735">
            <v>1</v>
          </cell>
          <cell r="G1735">
            <v>0</v>
          </cell>
          <cell r="H1735">
            <v>0</v>
          </cell>
          <cell r="I1735">
            <v>1</v>
          </cell>
          <cell r="J1735">
            <v>0</v>
          </cell>
        </row>
        <row r="1736">
          <cell r="A1736" t="str">
            <v>2018-02-15 14:22:35</v>
          </cell>
          <cell r="B1736">
            <v>1</v>
          </cell>
          <cell r="C1736">
            <v>0</v>
          </cell>
          <cell r="D1736">
            <v>1</v>
          </cell>
          <cell r="E1736">
            <v>1</v>
          </cell>
          <cell r="F1736">
            <v>1</v>
          </cell>
          <cell r="G1736">
            <v>0</v>
          </cell>
          <cell r="H1736">
            <v>0</v>
          </cell>
          <cell r="I1736">
            <v>1</v>
          </cell>
          <cell r="J1736">
            <v>0</v>
          </cell>
        </row>
        <row r="1737">
          <cell r="A1737" t="str">
            <v>2018-02-15 14:24:18</v>
          </cell>
          <cell r="B1737">
            <v>1</v>
          </cell>
          <cell r="C1737">
            <v>0</v>
          </cell>
          <cell r="D1737">
            <v>1</v>
          </cell>
          <cell r="E1737">
            <v>0</v>
          </cell>
          <cell r="F1737">
            <v>1</v>
          </cell>
          <cell r="G1737">
            <v>0</v>
          </cell>
          <cell r="H1737">
            <v>0</v>
          </cell>
          <cell r="I1737">
            <v>1</v>
          </cell>
          <cell r="J1737">
            <v>0</v>
          </cell>
        </row>
        <row r="1738">
          <cell r="A1738" t="str">
            <v>2018-02-15 14:25:06</v>
          </cell>
          <cell r="B1738">
            <v>1</v>
          </cell>
          <cell r="C1738">
            <v>0</v>
          </cell>
          <cell r="D1738">
            <v>1</v>
          </cell>
          <cell r="E1738">
            <v>1</v>
          </cell>
          <cell r="F1738">
            <v>1</v>
          </cell>
          <cell r="G1738">
            <v>0</v>
          </cell>
          <cell r="H1738">
            <v>0</v>
          </cell>
          <cell r="I1738">
            <v>1</v>
          </cell>
          <cell r="J1738">
            <v>0</v>
          </cell>
        </row>
        <row r="1739">
          <cell r="A1739" t="str">
            <v>2018-02-15 14:25:48</v>
          </cell>
          <cell r="B1739">
            <v>1</v>
          </cell>
          <cell r="C1739">
            <v>0</v>
          </cell>
          <cell r="D1739">
            <v>1</v>
          </cell>
          <cell r="E1739">
            <v>0</v>
          </cell>
          <cell r="F1739">
            <v>1</v>
          </cell>
          <cell r="G1739">
            <v>0</v>
          </cell>
          <cell r="H1739">
            <v>0</v>
          </cell>
          <cell r="I1739">
            <v>1</v>
          </cell>
          <cell r="J1739">
            <v>0</v>
          </cell>
        </row>
        <row r="1740">
          <cell r="A1740" t="str">
            <v>2018-02-15 14:25:52</v>
          </cell>
          <cell r="B1740">
            <v>1</v>
          </cell>
          <cell r="C1740">
            <v>0</v>
          </cell>
          <cell r="D1740">
            <v>1</v>
          </cell>
          <cell r="E1740">
            <v>0</v>
          </cell>
          <cell r="F1740">
            <v>1</v>
          </cell>
          <cell r="G1740">
            <v>0</v>
          </cell>
          <cell r="H1740">
            <v>0</v>
          </cell>
          <cell r="I1740">
            <v>1</v>
          </cell>
          <cell r="J1740">
            <v>0</v>
          </cell>
        </row>
        <row r="1741">
          <cell r="A1741" t="str">
            <v>2018-02-15 14:27:10</v>
          </cell>
          <cell r="B1741">
            <v>1</v>
          </cell>
          <cell r="C1741">
            <v>0</v>
          </cell>
          <cell r="D1741">
            <v>1</v>
          </cell>
          <cell r="E1741">
            <v>0</v>
          </cell>
          <cell r="F1741">
            <v>1</v>
          </cell>
          <cell r="G1741">
            <v>0</v>
          </cell>
          <cell r="H1741">
            <v>0</v>
          </cell>
          <cell r="I1741">
            <v>1</v>
          </cell>
          <cell r="J1741">
            <v>0</v>
          </cell>
        </row>
        <row r="1742">
          <cell r="A1742" t="str">
            <v>2018-02-15 14:29:18</v>
          </cell>
          <cell r="B1742">
            <v>1</v>
          </cell>
          <cell r="C1742">
            <v>0</v>
          </cell>
          <cell r="D1742">
            <v>1</v>
          </cell>
          <cell r="E1742">
            <v>1</v>
          </cell>
          <cell r="F1742">
            <v>1</v>
          </cell>
          <cell r="G1742">
            <v>0</v>
          </cell>
          <cell r="H1742">
            <v>0</v>
          </cell>
          <cell r="I1742">
            <v>1</v>
          </cell>
          <cell r="J1742">
            <v>0</v>
          </cell>
        </row>
        <row r="1743">
          <cell r="A1743" t="str">
            <v>2018-02-15 14:32:04</v>
          </cell>
          <cell r="B1743">
            <v>1</v>
          </cell>
          <cell r="C1743">
            <v>0</v>
          </cell>
          <cell r="D1743">
            <v>1</v>
          </cell>
          <cell r="E1743">
            <v>0</v>
          </cell>
          <cell r="F1743">
            <v>1</v>
          </cell>
          <cell r="G1743">
            <v>0</v>
          </cell>
          <cell r="H1743">
            <v>0</v>
          </cell>
          <cell r="I1743">
            <v>1</v>
          </cell>
          <cell r="J1743">
            <v>0</v>
          </cell>
        </row>
        <row r="1744">
          <cell r="A1744" t="str">
            <v>2018-02-15 14:36:25</v>
          </cell>
          <cell r="B1744">
            <v>1</v>
          </cell>
          <cell r="C1744">
            <v>0</v>
          </cell>
          <cell r="D1744">
            <v>1</v>
          </cell>
          <cell r="E1744">
            <v>0</v>
          </cell>
          <cell r="F1744">
            <v>1</v>
          </cell>
          <cell r="G1744">
            <v>0</v>
          </cell>
          <cell r="H1744">
            <v>0</v>
          </cell>
          <cell r="I1744">
            <v>1</v>
          </cell>
          <cell r="J1744">
            <v>0</v>
          </cell>
        </row>
        <row r="1745">
          <cell r="A1745" t="str">
            <v>2018-02-15 14:39:24</v>
          </cell>
          <cell r="B1745">
            <v>1</v>
          </cell>
          <cell r="C1745">
            <v>0</v>
          </cell>
          <cell r="D1745">
            <v>1</v>
          </cell>
          <cell r="E1745">
            <v>0</v>
          </cell>
          <cell r="F1745">
            <v>1</v>
          </cell>
          <cell r="G1745">
            <v>0</v>
          </cell>
          <cell r="H1745">
            <v>0</v>
          </cell>
          <cell r="I1745">
            <v>1</v>
          </cell>
          <cell r="J1745">
            <v>0</v>
          </cell>
        </row>
        <row r="1746">
          <cell r="A1746" t="str">
            <v>2018-02-15 14:41:47</v>
          </cell>
          <cell r="B1746">
            <v>1</v>
          </cell>
          <cell r="C1746">
            <v>0</v>
          </cell>
          <cell r="D1746">
            <v>1</v>
          </cell>
          <cell r="E1746">
            <v>0</v>
          </cell>
          <cell r="F1746">
            <v>1</v>
          </cell>
          <cell r="G1746">
            <v>0</v>
          </cell>
          <cell r="H1746">
            <v>0</v>
          </cell>
          <cell r="I1746">
            <v>1</v>
          </cell>
          <cell r="J1746">
            <v>0</v>
          </cell>
        </row>
        <row r="1747">
          <cell r="A1747" t="str">
            <v>2018-02-15 14:46:21</v>
          </cell>
          <cell r="B1747">
            <v>1</v>
          </cell>
          <cell r="C1747">
            <v>0</v>
          </cell>
          <cell r="D1747">
            <v>1</v>
          </cell>
          <cell r="E1747">
            <v>0</v>
          </cell>
          <cell r="F1747">
            <v>1</v>
          </cell>
          <cell r="G1747">
            <v>0</v>
          </cell>
          <cell r="H1747">
            <v>0</v>
          </cell>
          <cell r="I1747">
            <v>1</v>
          </cell>
          <cell r="J1747">
            <v>0</v>
          </cell>
        </row>
        <row r="1748">
          <cell r="A1748" t="str">
            <v>2018-02-15 14:48:49</v>
          </cell>
          <cell r="B1748">
            <v>1</v>
          </cell>
          <cell r="C1748">
            <v>0</v>
          </cell>
          <cell r="D1748">
            <v>1</v>
          </cell>
          <cell r="E1748">
            <v>0</v>
          </cell>
          <cell r="F1748">
            <v>1</v>
          </cell>
          <cell r="G1748">
            <v>0</v>
          </cell>
          <cell r="H1748">
            <v>0</v>
          </cell>
          <cell r="I1748">
            <v>1</v>
          </cell>
          <cell r="J1748">
            <v>0</v>
          </cell>
        </row>
        <row r="1749">
          <cell r="A1749" t="str">
            <v>2018-02-15 15:00:12</v>
          </cell>
          <cell r="B1749">
            <v>1</v>
          </cell>
          <cell r="C1749">
            <v>0</v>
          </cell>
          <cell r="D1749">
            <v>1</v>
          </cell>
          <cell r="E1749">
            <v>0</v>
          </cell>
          <cell r="F1749">
            <v>1</v>
          </cell>
          <cell r="G1749">
            <v>0</v>
          </cell>
          <cell r="H1749">
            <v>0</v>
          </cell>
          <cell r="I1749">
            <v>1</v>
          </cell>
          <cell r="J1749">
            <v>0</v>
          </cell>
        </row>
        <row r="1750">
          <cell r="A1750" t="str">
            <v>2018-02-15 15:00:54</v>
          </cell>
          <cell r="B1750">
            <v>1</v>
          </cell>
          <cell r="C1750">
            <v>0</v>
          </cell>
          <cell r="D1750">
            <v>1</v>
          </cell>
          <cell r="E1750">
            <v>0</v>
          </cell>
          <cell r="F1750">
            <v>1</v>
          </cell>
          <cell r="G1750">
            <v>0</v>
          </cell>
          <cell r="H1750">
            <v>0</v>
          </cell>
          <cell r="I1750">
            <v>1</v>
          </cell>
          <cell r="J1750">
            <v>0</v>
          </cell>
        </row>
        <row r="1751">
          <cell r="A1751" t="str">
            <v>2018-02-15 15:03:14</v>
          </cell>
          <cell r="B1751">
            <v>1</v>
          </cell>
          <cell r="C1751">
            <v>0</v>
          </cell>
          <cell r="D1751">
            <v>1</v>
          </cell>
          <cell r="E1751">
            <v>0</v>
          </cell>
          <cell r="F1751">
            <v>1</v>
          </cell>
          <cell r="G1751">
            <v>0</v>
          </cell>
          <cell r="H1751">
            <v>0</v>
          </cell>
          <cell r="I1751">
            <v>1</v>
          </cell>
          <cell r="J1751">
            <v>0</v>
          </cell>
        </row>
        <row r="1752">
          <cell r="A1752" t="str">
            <v>2018-02-15 15:04:14</v>
          </cell>
          <cell r="B1752">
            <v>1</v>
          </cell>
          <cell r="C1752">
            <v>0</v>
          </cell>
          <cell r="D1752">
            <v>1</v>
          </cell>
          <cell r="E1752">
            <v>0</v>
          </cell>
          <cell r="F1752">
            <v>1</v>
          </cell>
          <cell r="G1752">
            <v>0</v>
          </cell>
          <cell r="H1752">
            <v>0</v>
          </cell>
          <cell r="I1752">
            <v>1</v>
          </cell>
          <cell r="J1752">
            <v>0</v>
          </cell>
        </row>
        <row r="1753">
          <cell r="A1753" t="str">
            <v>2018-02-15 15:05:51</v>
          </cell>
          <cell r="B1753">
            <v>1</v>
          </cell>
          <cell r="C1753">
            <v>0</v>
          </cell>
          <cell r="D1753">
            <v>1</v>
          </cell>
          <cell r="E1753">
            <v>0</v>
          </cell>
          <cell r="F1753">
            <v>1</v>
          </cell>
          <cell r="G1753">
            <v>0</v>
          </cell>
          <cell r="H1753">
            <v>0</v>
          </cell>
          <cell r="I1753">
            <v>1</v>
          </cell>
          <cell r="J1753">
            <v>0</v>
          </cell>
        </row>
        <row r="1754">
          <cell r="A1754" t="str">
            <v>2018-02-15 15:05:55</v>
          </cell>
          <cell r="B1754">
            <v>1</v>
          </cell>
          <cell r="C1754">
            <v>0</v>
          </cell>
          <cell r="D1754">
            <v>1</v>
          </cell>
          <cell r="E1754">
            <v>0</v>
          </cell>
          <cell r="F1754">
            <v>1</v>
          </cell>
          <cell r="G1754">
            <v>0</v>
          </cell>
          <cell r="H1754">
            <v>0</v>
          </cell>
          <cell r="I1754">
            <v>1</v>
          </cell>
          <cell r="J1754">
            <v>0</v>
          </cell>
        </row>
        <row r="1755">
          <cell r="A1755" t="str">
            <v>2018-02-15 15:07:29</v>
          </cell>
          <cell r="B1755">
            <v>1</v>
          </cell>
          <cell r="C1755">
            <v>0</v>
          </cell>
          <cell r="D1755">
            <v>1</v>
          </cell>
          <cell r="E1755">
            <v>0</v>
          </cell>
          <cell r="F1755">
            <v>1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</row>
        <row r="1756">
          <cell r="A1756" t="str">
            <v>2018-02-15 15:07:34</v>
          </cell>
          <cell r="B1756">
            <v>1</v>
          </cell>
          <cell r="C1756">
            <v>0</v>
          </cell>
          <cell r="D1756">
            <v>1</v>
          </cell>
          <cell r="E1756">
            <v>0</v>
          </cell>
          <cell r="F1756">
            <v>1</v>
          </cell>
          <cell r="G1756">
            <v>0</v>
          </cell>
          <cell r="H1756">
            <v>0</v>
          </cell>
          <cell r="I1756">
            <v>1</v>
          </cell>
          <cell r="J1756">
            <v>0</v>
          </cell>
        </row>
        <row r="1757">
          <cell r="A1757" t="str">
            <v>2018-02-15 15:14:40</v>
          </cell>
          <cell r="B1757">
            <v>1</v>
          </cell>
          <cell r="C1757">
            <v>0</v>
          </cell>
          <cell r="D1757">
            <v>1</v>
          </cell>
          <cell r="E1757">
            <v>0</v>
          </cell>
          <cell r="F1757">
            <v>1</v>
          </cell>
          <cell r="G1757">
            <v>0</v>
          </cell>
          <cell r="H1757">
            <v>0</v>
          </cell>
          <cell r="I1757">
            <v>1</v>
          </cell>
          <cell r="J1757">
            <v>0</v>
          </cell>
        </row>
        <row r="1758">
          <cell r="A1758" t="str">
            <v>2018-02-15 15:14:43</v>
          </cell>
          <cell r="B1758">
            <v>1</v>
          </cell>
          <cell r="C1758">
            <v>0</v>
          </cell>
          <cell r="D1758">
            <v>1</v>
          </cell>
          <cell r="E1758">
            <v>0</v>
          </cell>
          <cell r="F1758">
            <v>1</v>
          </cell>
          <cell r="G1758">
            <v>0</v>
          </cell>
          <cell r="H1758">
            <v>0</v>
          </cell>
          <cell r="I1758">
            <v>1</v>
          </cell>
          <cell r="J1758">
            <v>0</v>
          </cell>
        </row>
        <row r="1759">
          <cell r="A1759" t="str">
            <v>2018-02-15 15:15:42</v>
          </cell>
          <cell r="B1759">
            <v>1</v>
          </cell>
          <cell r="C1759">
            <v>0</v>
          </cell>
          <cell r="D1759">
            <v>1</v>
          </cell>
          <cell r="E1759">
            <v>0</v>
          </cell>
          <cell r="F1759">
            <v>1</v>
          </cell>
          <cell r="G1759">
            <v>0</v>
          </cell>
          <cell r="H1759">
            <v>0</v>
          </cell>
          <cell r="I1759">
            <v>1</v>
          </cell>
          <cell r="J1759">
            <v>0</v>
          </cell>
        </row>
        <row r="1760">
          <cell r="A1760" t="str">
            <v>2018-02-15 15:16:24</v>
          </cell>
          <cell r="B1760">
            <v>1</v>
          </cell>
          <cell r="C1760">
            <v>0</v>
          </cell>
          <cell r="D1760">
            <v>1</v>
          </cell>
          <cell r="E1760">
            <v>0</v>
          </cell>
          <cell r="F1760">
            <v>1</v>
          </cell>
          <cell r="G1760">
            <v>0</v>
          </cell>
          <cell r="H1760">
            <v>0</v>
          </cell>
          <cell r="I1760">
            <v>1</v>
          </cell>
          <cell r="J1760">
            <v>0</v>
          </cell>
        </row>
        <row r="1761">
          <cell r="A1761" t="str">
            <v>2018-02-15 15:16:49</v>
          </cell>
          <cell r="B1761">
            <v>1</v>
          </cell>
          <cell r="C1761">
            <v>0</v>
          </cell>
          <cell r="D1761">
            <v>1</v>
          </cell>
          <cell r="E1761">
            <v>0</v>
          </cell>
          <cell r="F1761">
            <v>1</v>
          </cell>
          <cell r="G1761">
            <v>0</v>
          </cell>
          <cell r="H1761">
            <v>0</v>
          </cell>
          <cell r="I1761">
            <v>1</v>
          </cell>
          <cell r="J1761">
            <v>0</v>
          </cell>
        </row>
        <row r="1762">
          <cell r="A1762" t="str">
            <v>2018-02-15 15:17:16</v>
          </cell>
          <cell r="B1762">
            <v>1</v>
          </cell>
          <cell r="C1762">
            <v>0</v>
          </cell>
          <cell r="D1762">
            <v>1</v>
          </cell>
          <cell r="E1762">
            <v>0</v>
          </cell>
          <cell r="F1762">
            <v>1</v>
          </cell>
          <cell r="G1762">
            <v>0</v>
          </cell>
          <cell r="H1762">
            <v>0</v>
          </cell>
          <cell r="I1762">
            <v>1</v>
          </cell>
          <cell r="J1762">
            <v>0</v>
          </cell>
        </row>
        <row r="1763">
          <cell r="A1763" t="str">
            <v>2018-02-15 15:18:20</v>
          </cell>
          <cell r="B1763">
            <v>1</v>
          </cell>
          <cell r="C1763">
            <v>0</v>
          </cell>
          <cell r="D1763">
            <v>1</v>
          </cell>
          <cell r="E1763">
            <v>0</v>
          </cell>
          <cell r="F1763">
            <v>1</v>
          </cell>
          <cell r="G1763">
            <v>0</v>
          </cell>
          <cell r="H1763">
            <v>0</v>
          </cell>
          <cell r="I1763">
            <v>1</v>
          </cell>
          <cell r="J1763">
            <v>0</v>
          </cell>
        </row>
        <row r="1764">
          <cell r="A1764" t="str">
            <v>2018-02-15 15:18:41</v>
          </cell>
          <cell r="B1764">
            <v>1</v>
          </cell>
          <cell r="C1764">
            <v>0</v>
          </cell>
          <cell r="D1764">
            <v>1</v>
          </cell>
          <cell r="E1764">
            <v>0</v>
          </cell>
          <cell r="F1764">
            <v>1</v>
          </cell>
          <cell r="G1764">
            <v>0</v>
          </cell>
          <cell r="H1764">
            <v>0</v>
          </cell>
          <cell r="I1764">
            <v>1</v>
          </cell>
          <cell r="J1764">
            <v>0</v>
          </cell>
        </row>
        <row r="1765">
          <cell r="A1765" t="str">
            <v>2018-02-15 15:22:50</v>
          </cell>
          <cell r="B1765">
            <v>1</v>
          </cell>
          <cell r="C1765">
            <v>0</v>
          </cell>
          <cell r="D1765">
            <v>1</v>
          </cell>
          <cell r="E1765">
            <v>0</v>
          </cell>
          <cell r="F1765">
            <v>1</v>
          </cell>
          <cell r="G1765">
            <v>0</v>
          </cell>
          <cell r="H1765">
            <v>0</v>
          </cell>
          <cell r="I1765">
            <v>1</v>
          </cell>
          <cell r="J1765">
            <v>0</v>
          </cell>
        </row>
        <row r="1766">
          <cell r="A1766" t="str">
            <v>2018-02-15 15:35:33</v>
          </cell>
          <cell r="B1766">
            <v>1</v>
          </cell>
          <cell r="C1766">
            <v>0</v>
          </cell>
          <cell r="D1766">
            <v>1</v>
          </cell>
          <cell r="E1766">
            <v>0</v>
          </cell>
          <cell r="F1766">
            <v>1</v>
          </cell>
          <cell r="G1766">
            <v>0</v>
          </cell>
          <cell r="H1766">
            <v>0</v>
          </cell>
          <cell r="I1766">
            <v>1</v>
          </cell>
          <cell r="J1766">
            <v>0</v>
          </cell>
        </row>
        <row r="1767">
          <cell r="A1767" t="str">
            <v>2018-02-15 15:45:46</v>
          </cell>
          <cell r="B1767">
            <v>1</v>
          </cell>
          <cell r="C1767">
            <v>0</v>
          </cell>
          <cell r="D1767">
            <v>1</v>
          </cell>
          <cell r="E1767">
            <v>0</v>
          </cell>
          <cell r="F1767">
            <v>1</v>
          </cell>
          <cell r="G1767">
            <v>0</v>
          </cell>
          <cell r="H1767">
            <v>0</v>
          </cell>
          <cell r="I1767">
            <v>1</v>
          </cell>
          <cell r="J1767">
            <v>0</v>
          </cell>
        </row>
        <row r="1768">
          <cell r="A1768" t="str">
            <v>2018-02-15 16:00:47</v>
          </cell>
          <cell r="B1768">
            <v>1</v>
          </cell>
          <cell r="C1768">
            <v>0</v>
          </cell>
          <cell r="D1768">
            <v>1</v>
          </cell>
          <cell r="E1768">
            <v>0</v>
          </cell>
          <cell r="F1768">
            <v>1</v>
          </cell>
          <cell r="G1768">
            <v>0</v>
          </cell>
          <cell r="H1768">
            <v>0</v>
          </cell>
          <cell r="I1768">
            <v>1</v>
          </cell>
          <cell r="J1768">
            <v>0</v>
          </cell>
        </row>
        <row r="1769">
          <cell r="A1769" t="str">
            <v>2018-02-15 16:07:45</v>
          </cell>
          <cell r="B1769">
            <v>1</v>
          </cell>
          <cell r="C1769">
            <v>0</v>
          </cell>
          <cell r="D1769">
            <v>1</v>
          </cell>
          <cell r="E1769">
            <v>0</v>
          </cell>
          <cell r="F1769">
            <v>1</v>
          </cell>
          <cell r="G1769">
            <v>0</v>
          </cell>
          <cell r="H1769">
            <v>0</v>
          </cell>
          <cell r="I1769">
            <v>1</v>
          </cell>
          <cell r="J1769">
            <v>0</v>
          </cell>
        </row>
        <row r="1770">
          <cell r="A1770" t="str">
            <v>2018-02-15 16:28:53</v>
          </cell>
          <cell r="B1770">
            <v>1</v>
          </cell>
          <cell r="C1770">
            <v>0</v>
          </cell>
          <cell r="D1770">
            <v>1</v>
          </cell>
          <cell r="E1770">
            <v>0</v>
          </cell>
          <cell r="F1770">
            <v>1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</row>
        <row r="1771">
          <cell r="A1771" t="str">
            <v>2018-02-15 16:37:31</v>
          </cell>
          <cell r="B1771">
            <v>1</v>
          </cell>
          <cell r="C1771">
            <v>0</v>
          </cell>
          <cell r="D1771">
            <v>1</v>
          </cell>
          <cell r="E1771">
            <v>0</v>
          </cell>
          <cell r="F1771">
            <v>1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</row>
        <row r="1772">
          <cell r="A1772" t="str">
            <v>2018-02-15 16:55:31</v>
          </cell>
          <cell r="B1772">
            <v>1</v>
          </cell>
          <cell r="C1772">
            <v>0</v>
          </cell>
          <cell r="D1772">
            <v>1</v>
          </cell>
          <cell r="E1772">
            <v>0</v>
          </cell>
          <cell r="F1772">
            <v>1</v>
          </cell>
          <cell r="G1772">
            <v>0</v>
          </cell>
          <cell r="H1772">
            <v>0</v>
          </cell>
          <cell r="I1772">
            <v>1</v>
          </cell>
          <cell r="J1772">
            <v>0</v>
          </cell>
        </row>
        <row r="1773">
          <cell r="A1773" t="str">
            <v>2018-02-15 17:15:24</v>
          </cell>
          <cell r="B1773">
            <v>1</v>
          </cell>
          <cell r="C1773">
            <v>0</v>
          </cell>
          <cell r="D1773">
            <v>1</v>
          </cell>
          <cell r="E1773">
            <v>0</v>
          </cell>
          <cell r="F1773">
            <v>1</v>
          </cell>
          <cell r="G1773">
            <v>0</v>
          </cell>
          <cell r="H1773">
            <v>0</v>
          </cell>
          <cell r="I1773">
            <v>1</v>
          </cell>
          <cell r="J1773">
            <v>0</v>
          </cell>
        </row>
        <row r="1774">
          <cell r="A1774" t="str">
            <v>2018-02-15 18:56:45</v>
          </cell>
          <cell r="B1774">
            <v>1</v>
          </cell>
          <cell r="C1774">
            <v>0</v>
          </cell>
          <cell r="D1774">
            <v>1</v>
          </cell>
          <cell r="E1774">
            <v>0</v>
          </cell>
          <cell r="F1774">
            <v>1</v>
          </cell>
          <cell r="G1774">
            <v>0</v>
          </cell>
          <cell r="H1774">
            <v>0</v>
          </cell>
          <cell r="I1774">
            <v>1</v>
          </cell>
          <cell r="J1774">
            <v>0</v>
          </cell>
        </row>
        <row r="1775">
          <cell r="A1775" t="str">
            <v>2018-02-15 19:48:37</v>
          </cell>
          <cell r="B1775">
            <v>1</v>
          </cell>
          <cell r="C1775">
            <v>0</v>
          </cell>
          <cell r="D1775">
            <v>1</v>
          </cell>
          <cell r="E1775">
            <v>0</v>
          </cell>
          <cell r="F1775">
            <v>1</v>
          </cell>
          <cell r="G1775">
            <v>0</v>
          </cell>
          <cell r="H1775">
            <v>0</v>
          </cell>
          <cell r="I1775">
            <v>1</v>
          </cell>
          <cell r="J1775">
            <v>0</v>
          </cell>
        </row>
        <row r="1776">
          <cell r="A1776" t="str">
            <v>2018-02-15 20:24:06</v>
          </cell>
          <cell r="B1776">
            <v>1</v>
          </cell>
          <cell r="C1776">
            <v>0</v>
          </cell>
          <cell r="D1776">
            <v>1</v>
          </cell>
          <cell r="E1776">
            <v>1</v>
          </cell>
          <cell r="F1776">
            <v>1</v>
          </cell>
          <cell r="G1776">
            <v>0</v>
          </cell>
          <cell r="H1776">
            <v>0</v>
          </cell>
          <cell r="I1776">
            <v>1</v>
          </cell>
          <cell r="J1776">
            <v>0</v>
          </cell>
        </row>
        <row r="1777">
          <cell r="A1777" t="str">
            <v>2018-02-15 21:34:09</v>
          </cell>
          <cell r="B1777">
            <v>1</v>
          </cell>
          <cell r="C1777">
            <v>0</v>
          </cell>
          <cell r="D1777">
            <v>1</v>
          </cell>
          <cell r="E1777">
            <v>0</v>
          </cell>
          <cell r="F1777">
            <v>1</v>
          </cell>
          <cell r="G1777">
            <v>0</v>
          </cell>
          <cell r="H1777">
            <v>0</v>
          </cell>
          <cell r="I1777">
            <v>1</v>
          </cell>
          <cell r="J1777">
            <v>0</v>
          </cell>
        </row>
        <row r="1778">
          <cell r="A1778" t="str">
            <v>2018-02-15 21:44:10</v>
          </cell>
          <cell r="B1778">
            <v>1</v>
          </cell>
          <cell r="C1778">
            <v>0</v>
          </cell>
          <cell r="D1778">
            <v>1</v>
          </cell>
          <cell r="E1778">
            <v>0</v>
          </cell>
          <cell r="F1778">
            <v>1</v>
          </cell>
          <cell r="G1778">
            <v>1</v>
          </cell>
          <cell r="H1778">
            <v>0</v>
          </cell>
          <cell r="I1778">
            <v>1</v>
          </cell>
          <cell r="J1778">
            <v>0</v>
          </cell>
        </row>
        <row r="1779">
          <cell r="A1779" t="str">
            <v>2018-02-15 22:25:05</v>
          </cell>
          <cell r="B1779">
            <v>1</v>
          </cell>
          <cell r="C1779">
            <v>0</v>
          </cell>
          <cell r="D1779">
            <v>1</v>
          </cell>
          <cell r="E1779">
            <v>0</v>
          </cell>
          <cell r="F1779">
            <v>1</v>
          </cell>
          <cell r="G1779">
            <v>0</v>
          </cell>
          <cell r="H1779">
            <v>0</v>
          </cell>
          <cell r="I1779">
            <v>1</v>
          </cell>
          <cell r="J1779">
            <v>0</v>
          </cell>
        </row>
        <row r="1780">
          <cell r="A1780" t="str">
            <v>2018-02-16 09:41:36</v>
          </cell>
          <cell r="B1780">
            <v>1</v>
          </cell>
          <cell r="C1780">
            <v>0</v>
          </cell>
          <cell r="D1780">
            <v>1</v>
          </cell>
          <cell r="E1780">
            <v>0</v>
          </cell>
          <cell r="F1780">
            <v>1</v>
          </cell>
          <cell r="G1780">
            <v>0</v>
          </cell>
          <cell r="H1780">
            <v>0</v>
          </cell>
          <cell r="I1780">
            <v>1</v>
          </cell>
          <cell r="J1780">
            <v>0</v>
          </cell>
        </row>
        <row r="1781">
          <cell r="A1781" t="str">
            <v>2018-02-16 09:49:17</v>
          </cell>
          <cell r="B1781">
            <v>1</v>
          </cell>
          <cell r="C1781">
            <v>0</v>
          </cell>
          <cell r="D1781">
            <v>1</v>
          </cell>
          <cell r="E1781">
            <v>0</v>
          </cell>
          <cell r="F1781">
            <v>1</v>
          </cell>
          <cell r="G1781">
            <v>0</v>
          </cell>
          <cell r="H1781">
            <v>0</v>
          </cell>
          <cell r="I1781">
            <v>1</v>
          </cell>
          <cell r="J1781">
            <v>0</v>
          </cell>
        </row>
        <row r="1782">
          <cell r="A1782" t="str">
            <v>2018-02-16 10:04:27</v>
          </cell>
          <cell r="B1782">
            <v>1</v>
          </cell>
          <cell r="C1782">
            <v>0</v>
          </cell>
          <cell r="D1782">
            <v>1</v>
          </cell>
          <cell r="E1782">
            <v>0</v>
          </cell>
          <cell r="F1782">
            <v>1</v>
          </cell>
          <cell r="G1782">
            <v>0</v>
          </cell>
          <cell r="H1782">
            <v>0</v>
          </cell>
          <cell r="I1782">
            <v>1</v>
          </cell>
          <cell r="J1782">
            <v>0</v>
          </cell>
        </row>
        <row r="1783">
          <cell r="A1783" t="str">
            <v>2018-02-16 10:06:54</v>
          </cell>
          <cell r="B1783">
            <v>1</v>
          </cell>
          <cell r="C1783">
            <v>0</v>
          </cell>
          <cell r="D1783">
            <v>1</v>
          </cell>
          <cell r="E1783">
            <v>1</v>
          </cell>
          <cell r="F1783">
            <v>1</v>
          </cell>
          <cell r="G1783">
            <v>0</v>
          </cell>
          <cell r="H1783">
            <v>0</v>
          </cell>
          <cell r="I1783">
            <v>1</v>
          </cell>
          <cell r="J1783">
            <v>0</v>
          </cell>
        </row>
        <row r="1784">
          <cell r="A1784" t="str">
            <v>2018-02-16 10:07:42</v>
          </cell>
          <cell r="B1784">
            <v>1</v>
          </cell>
          <cell r="C1784">
            <v>0</v>
          </cell>
          <cell r="D1784">
            <v>1</v>
          </cell>
          <cell r="E1784">
            <v>0</v>
          </cell>
          <cell r="F1784">
            <v>1</v>
          </cell>
          <cell r="G1784">
            <v>0</v>
          </cell>
          <cell r="H1784">
            <v>0</v>
          </cell>
          <cell r="I1784">
            <v>1</v>
          </cell>
          <cell r="J1784">
            <v>0</v>
          </cell>
        </row>
        <row r="1785">
          <cell r="A1785" t="str">
            <v>2018-02-16 10:08:10</v>
          </cell>
          <cell r="B1785">
            <v>1</v>
          </cell>
          <cell r="C1785">
            <v>0</v>
          </cell>
          <cell r="D1785">
            <v>1</v>
          </cell>
          <cell r="E1785">
            <v>1</v>
          </cell>
          <cell r="F1785">
            <v>1</v>
          </cell>
          <cell r="G1785">
            <v>0</v>
          </cell>
          <cell r="H1785">
            <v>0</v>
          </cell>
          <cell r="I1785">
            <v>1</v>
          </cell>
          <cell r="J1785">
            <v>0</v>
          </cell>
        </row>
        <row r="1786">
          <cell r="A1786" t="str">
            <v>2018-02-16 10:08:24</v>
          </cell>
          <cell r="B1786">
            <v>1</v>
          </cell>
          <cell r="C1786">
            <v>0</v>
          </cell>
          <cell r="D1786">
            <v>1</v>
          </cell>
          <cell r="E1786">
            <v>0</v>
          </cell>
          <cell r="F1786">
            <v>1</v>
          </cell>
          <cell r="G1786">
            <v>0</v>
          </cell>
          <cell r="H1786">
            <v>0</v>
          </cell>
          <cell r="I1786">
            <v>1</v>
          </cell>
          <cell r="J1786">
            <v>0</v>
          </cell>
        </row>
        <row r="1787">
          <cell r="A1787" t="str">
            <v>2018-02-16 10:08:41</v>
          </cell>
          <cell r="B1787">
            <v>1</v>
          </cell>
          <cell r="C1787">
            <v>0</v>
          </cell>
          <cell r="D1787">
            <v>1</v>
          </cell>
          <cell r="E1787">
            <v>0</v>
          </cell>
          <cell r="F1787">
            <v>1</v>
          </cell>
          <cell r="G1787">
            <v>0</v>
          </cell>
          <cell r="H1787">
            <v>0</v>
          </cell>
          <cell r="I1787">
            <v>1</v>
          </cell>
          <cell r="J1787">
            <v>0</v>
          </cell>
        </row>
        <row r="1788">
          <cell r="A1788" t="str">
            <v>2018-02-16 10:09:23</v>
          </cell>
          <cell r="B1788">
            <v>1</v>
          </cell>
          <cell r="C1788">
            <v>0</v>
          </cell>
          <cell r="D1788">
            <v>1</v>
          </cell>
          <cell r="E1788">
            <v>0</v>
          </cell>
          <cell r="F1788">
            <v>1</v>
          </cell>
          <cell r="G1788">
            <v>0</v>
          </cell>
          <cell r="H1788">
            <v>0</v>
          </cell>
          <cell r="I1788">
            <v>1</v>
          </cell>
          <cell r="J1788">
            <v>0</v>
          </cell>
        </row>
        <row r="1789">
          <cell r="A1789" t="str">
            <v>2018-02-16 10:10:26</v>
          </cell>
          <cell r="B1789">
            <v>1</v>
          </cell>
          <cell r="C1789">
            <v>0</v>
          </cell>
          <cell r="D1789">
            <v>1</v>
          </cell>
          <cell r="E1789">
            <v>0</v>
          </cell>
          <cell r="F1789">
            <v>1</v>
          </cell>
          <cell r="G1789">
            <v>0</v>
          </cell>
          <cell r="H1789">
            <v>0</v>
          </cell>
          <cell r="I1789">
            <v>1</v>
          </cell>
          <cell r="J1789">
            <v>0</v>
          </cell>
        </row>
        <row r="1790">
          <cell r="A1790" t="str">
            <v>2018-02-16 10:10:32</v>
          </cell>
          <cell r="B1790">
            <v>1</v>
          </cell>
          <cell r="C1790">
            <v>0</v>
          </cell>
          <cell r="D1790">
            <v>1</v>
          </cell>
          <cell r="E1790">
            <v>0</v>
          </cell>
          <cell r="F1790">
            <v>1</v>
          </cell>
          <cell r="G1790">
            <v>0</v>
          </cell>
          <cell r="H1790">
            <v>0</v>
          </cell>
          <cell r="I1790">
            <v>1</v>
          </cell>
          <cell r="J1790">
            <v>0</v>
          </cell>
        </row>
        <row r="1791">
          <cell r="A1791" t="str">
            <v>2018-02-16 10:10:55</v>
          </cell>
          <cell r="B1791">
            <v>1</v>
          </cell>
          <cell r="C1791">
            <v>0</v>
          </cell>
          <cell r="D1791">
            <v>1</v>
          </cell>
          <cell r="E1791">
            <v>1</v>
          </cell>
          <cell r="F1791">
            <v>1</v>
          </cell>
          <cell r="G1791">
            <v>0</v>
          </cell>
          <cell r="H1791">
            <v>0</v>
          </cell>
          <cell r="I1791">
            <v>1</v>
          </cell>
          <cell r="J1791">
            <v>0</v>
          </cell>
        </row>
        <row r="1792">
          <cell r="A1792" t="str">
            <v>2018-02-16 10:11:38</v>
          </cell>
          <cell r="B1792">
            <v>1</v>
          </cell>
          <cell r="C1792">
            <v>0</v>
          </cell>
          <cell r="D1792">
            <v>1</v>
          </cell>
          <cell r="E1792">
            <v>0</v>
          </cell>
          <cell r="F1792">
            <v>1</v>
          </cell>
          <cell r="G1792">
            <v>0</v>
          </cell>
          <cell r="H1792">
            <v>0</v>
          </cell>
          <cell r="I1792">
            <v>1</v>
          </cell>
          <cell r="J1792">
            <v>0</v>
          </cell>
        </row>
        <row r="1793">
          <cell r="A1793" t="str">
            <v>2018-02-16 10:11:45</v>
          </cell>
          <cell r="B1793">
            <v>1</v>
          </cell>
          <cell r="C1793">
            <v>0</v>
          </cell>
          <cell r="D1793">
            <v>1</v>
          </cell>
          <cell r="E1793">
            <v>0</v>
          </cell>
          <cell r="F1793">
            <v>1</v>
          </cell>
          <cell r="G1793">
            <v>0</v>
          </cell>
          <cell r="H1793">
            <v>0</v>
          </cell>
          <cell r="I1793">
            <v>1</v>
          </cell>
          <cell r="J1793">
            <v>0</v>
          </cell>
        </row>
        <row r="1794">
          <cell r="A1794" t="str">
            <v>2018-02-16 10:12:17</v>
          </cell>
          <cell r="B1794">
            <v>1</v>
          </cell>
          <cell r="C1794">
            <v>0</v>
          </cell>
          <cell r="D1794">
            <v>1</v>
          </cell>
          <cell r="E1794">
            <v>1</v>
          </cell>
          <cell r="F1794">
            <v>1</v>
          </cell>
          <cell r="G1794">
            <v>0</v>
          </cell>
          <cell r="H1794">
            <v>0</v>
          </cell>
          <cell r="I1794">
            <v>1</v>
          </cell>
          <cell r="J1794">
            <v>0</v>
          </cell>
        </row>
        <row r="1795">
          <cell r="A1795" t="str">
            <v>2018-02-16 10:12:18</v>
          </cell>
          <cell r="B1795">
            <v>1</v>
          </cell>
          <cell r="C1795">
            <v>0</v>
          </cell>
          <cell r="D1795">
            <v>1</v>
          </cell>
          <cell r="E1795">
            <v>0</v>
          </cell>
          <cell r="F1795">
            <v>1</v>
          </cell>
          <cell r="G1795">
            <v>0</v>
          </cell>
          <cell r="H1795">
            <v>0</v>
          </cell>
          <cell r="I1795">
            <v>1</v>
          </cell>
          <cell r="J1795">
            <v>0</v>
          </cell>
        </row>
        <row r="1796">
          <cell r="A1796" t="str">
            <v>2018-02-16 10:12:44</v>
          </cell>
          <cell r="B1796">
            <v>1</v>
          </cell>
          <cell r="C1796">
            <v>0</v>
          </cell>
          <cell r="D1796">
            <v>1</v>
          </cell>
          <cell r="E1796">
            <v>0</v>
          </cell>
          <cell r="F1796">
            <v>1</v>
          </cell>
          <cell r="G1796">
            <v>0</v>
          </cell>
          <cell r="H1796">
            <v>0</v>
          </cell>
          <cell r="I1796">
            <v>1</v>
          </cell>
          <cell r="J1796">
            <v>0</v>
          </cell>
        </row>
        <row r="1797">
          <cell r="A1797" t="str">
            <v>2018-02-16 10:13:33</v>
          </cell>
          <cell r="B1797">
            <v>1</v>
          </cell>
          <cell r="C1797">
            <v>0</v>
          </cell>
          <cell r="D1797">
            <v>1</v>
          </cell>
          <cell r="E1797">
            <v>0</v>
          </cell>
          <cell r="F1797">
            <v>1</v>
          </cell>
          <cell r="G1797">
            <v>0</v>
          </cell>
          <cell r="H1797">
            <v>0</v>
          </cell>
          <cell r="I1797">
            <v>1</v>
          </cell>
          <cell r="J1797">
            <v>0</v>
          </cell>
        </row>
        <row r="1798">
          <cell r="A1798" t="str">
            <v>2018-02-16 10:14:30</v>
          </cell>
          <cell r="B1798">
            <v>1</v>
          </cell>
          <cell r="C1798">
            <v>0</v>
          </cell>
          <cell r="D1798">
            <v>1</v>
          </cell>
          <cell r="E1798">
            <v>0</v>
          </cell>
          <cell r="F1798">
            <v>1</v>
          </cell>
          <cell r="G1798">
            <v>0</v>
          </cell>
          <cell r="H1798">
            <v>0</v>
          </cell>
          <cell r="I1798">
            <v>1</v>
          </cell>
          <cell r="J1798">
            <v>0</v>
          </cell>
        </row>
        <row r="1799">
          <cell r="A1799" t="str">
            <v>2018-02-16 10:14:51</v>
          </cell>
          <cell r="B1799">
            <v>1</v>
          </cell>
          <cell r="C1799">
            <v>0</v>
          </cell>
          <cell r="D1799">
            <v>1</v>
          </cell>
          <cell r="E1799">
            <v>0</v>
          </cell>
          <cell r="F1799">
            <v>1</v>
          </cell>
          <cell r="G1799">
            <v>0</v>
          </cell>
          <cell r="H1799">
            <v>0</v>
          </cell>
          <cell r="I1799">
            <v>1</v>
          </cell>
          <cell r="J1799">
            <v>0</v>
          </cell>
        </row>
        <row r="1800">
          <cell r="A1800" t="str">
            <v>2018-02-16 10:15:16</v>
          </cell>
          <cell r="B1800">
            <v>1</v>
          </cell>
          <cell r="C1800">
            <v>0</v>
          </cell>
          <cell r="D1800">
            <v>1</v>
          </cell>
          <cell r="E1800">
            <v>1</v>
          </cell>
          <cell r="F1800">
            <v>1</v>
          </cell>
          <cell r="G1800">
            <v>0</v>
          </cell>
          <cell r="H1800">
            <v>0</v>
          </cell>
          <cell r="I1800">
            <v>1</v>
          </cell>
          <cell r="J1800">
            <v>0</v>
          </cell>
        </row>
        <row r="1801">
          <cell r="A1801" t="str">
            <v>2018-02-16 10:15:45</v>
          </cell>
          <cell r="B1801">
            <v>1</v>
          </cell>
          <cell r="C1801">
            <v>0</v>
          </cell>
          <cell r="D1801">
            <v>1</v>
          </cell>
          <cell r="E1801">
            <v>0</v>
          </cell>
          <cell r="F1801">
            <v>1</v>
          </cell>
          <cell r="G1801">
            <v>0</v>
          </cell>
          <cell r="H1801">
            <v>0</v>
          </cell>
          <cell r="I1801">
            <v>1</v>
          </cell>
          <cell r="J1801">
            <v>0</v>
          </cell>
        </row>
        <row r="1802">
          <cell r="A1802" t="str">
            <v>2018-02-16 10:17:19</v>
          </cell>
          <cell r="B1802">
            <v>1</v>
          </cell>
          <cell r="C1802">
            <v>0</v>
          </cell>
          <cell r="D1802">
            <v>1</v>
          </cell>
          <cell r="E1802">
            <v>1</v>
          </cell>
          <cell r="F1802">
            <v>1</v>
          </cell>
          <cell r="G1802">
            <v>0</v>
          </cell>
          <cell r="H1802">
            <v>0</v>
          </cell>
          <cell r="I1802">
            <v>1</v>
          </cell>
          <cell r="J1802">
            <v>0</v>
          </cell>
        </row>
        <row r="1803">
          <cell r="A1803" t="str">
            <v>2018-02-16 10:17:55</v>
          </cell>
          <cell r="B1803">
            <v>1</v>
          </cell>
          <cell r="C1803">
            <v>0</v>
          </cell>
          <cell r="D1803">
            <v>1</v>
          </cell>
          <cell r="E1803">
            <v>0</v>
          </cell>
          <cell r="F1803">
            <v>1</v>
          </cell>
          <cell r="G1803">
            <v>0</v>
          </cell>
          <cell r="H1803">
            <v>0</v>
          </cell>
          <cell r="I1803">
            <v>1</v>
          </cell>
          <cell r="J1803">
            <v>0</v>
          </cell>
        </row>
        <row r="1804">
          <cell r="A1804" t="str">
            <v>2018-02-16 10:18:56</v>
          </cell>
          <cell r="B1804">
            <v>1</v>
          </cell>
          <cell r="C1804">
            <v>0</v>
          </cell>
          <cell r="D1804">
            <v>1</v>
          </cell>
          <cell r="E1804">
            <v>0</v>
          </cell>
          <cell r="F1804">
            <v>1</v>
          </cell>
          <cell r="G1804">
            <v>0</v>
          </cell>
          <cell r="H1804">
            <v>0</v>
          </cell>
          <cell r="I1804">
            <v>1</v>
          </cell>
          <cell r="J1804">
            <v>0</v>
          </cell>
        </row>
        <row r="1805">
          <cell r="A1805" t="str">
            <v>2018-02-16 10:19:40</v>
          </cell>
          <cell r="B1805">
            <v>1</v>
          </cell>
          <cell r="C1805">
            <v>0</v>
          </cell>
          <cell r="D1805">
            <v>1</v>
          </cell>
          <cell r="E1805">
            <v>0</v>
          </cell>
          <cell r="F1805">
            <v>1</v>
          </cell>
          <cell r="G1805">
            <v>0</v>
          </cell>
          <cell r="H1805">
            <v>0</v>
          </cell>
          <cell r="I1805">
            <v>1</v>
          </cell>
          <cell r="J1805">
            <v>0</v>
          </cell>
        </row>
        <row r="1806">
          <cell r="A1806" t="str">
            <v>2018-02-16 10:20:15</v>
          </cell>
          <cell r="B1806">
            <v>1</v>
          </cell>
          <cell r="C1806">
            <v>0</v>
          </cell>
          <cell r="D1806">
            <v>1</v>
          </cell>
          <cell r="E1806">
            <v>0</v>
          </cell>
          <cell r="F1806">
            <v>1</v>
          </cell>
          <cell r="G1806">
            <v>0</v>
          </cell>
          <cell r="H1806">
            <v>0</v>
          </cell>
          <cell r="I1806">
            <v>1</v>
          </cell>
          <cell r="J1806">
            <v>0</v>
          </cell>
        </row>
        <row r="1807">
          <cell r="A1807" t="str">
            <v>2018-02-16 10:20:33</v>
          </cell>
          <cell r="B1807">
            <v>1</v>
          </cell>
          <cell r="C1807">
            <v>0</v>
          </cell>
          <cell r="D1807">
            <v>1</v>
          </cell>
          <cell r="E1807">
            <v>0</v>
          </cell>
          <cell r="F1807">
            <v>1</v>
          </cell>
          <cell r="G1807">
            <v>0</v>
          </cell>
          <cell r="H1807">
            <v>0</v>
          </cell>
          <cell r="I1807">
            <v>1</v>
          </cell>
          <cell r="J1807">
            <v>0</v>
          </cell>
        </row>
        <row r="1808">
          <cell r="A1808" t="str">
            <v>2018-02-16 10:21:29</v>
          </cell>
          <cell r="B1808">
            <v>1</v>
          </cell>
          <cell r="C1808">
            <v>0</v>
          </cell>
          <cell r="D1808">
            <v>1</v>
          </cell>
          <cell r="E1808">
            <v>0</v>
          </cell>
          <cell r="F1808">
            <v>1</v>
          </cell>
          <cell r="G1808">
            <v>0</v>
          </cell>
          <cell r="H1808">
            <v>0</v>
          </cell>
          <cell r="I1808">
            <v>1</v>
          </cell>
          <cell r="J1808">
            <v>0</v>
          </cell>
        </row>
        <row r="1809">
          <cell r="A1809" t="str">
            <v>2018-02-16 10:22:12</v>
          </cell>
          <cell r="B1809">
            <v>1</v>
          </cell>
          <cell r="C1809">
            <v>0</v>
          </cell>
          <cell r="D1809">
            <v>1</v>
          </cell>
          <cell r="E1809">
            <v>0</v>
          </cell>
          <cell r="F1809">
            <v>1</v>
          </cell>
          <cell r="G1809">
            <v>0</v>
          </cell>
          <cell r="H1809">
            <v>0</v>
          </cell>
          <cell r="I1809">
            <v>1</v>
          </cell>
          <cell r="J1809">
            <v>0</v>
          </cell>
        </row>
        <row r="1810">
          <cell r="A1810" t="str">
            <v>2018-02-16 10:24:12</v>
          </cell>
          <cell r="B1810">
            <v>1</v>
          </cell>
          <cell r="C1810">
            <v>0</v>
          </cell>
          <cell r="D1810">
            <v>1</v>
          </cell>
          <cell r="E1810">
            <v>0</v>
          </cell>
          <cell r="F1810">
            <v>1</v>
          </cell>
          <cell r="G1810">
            <v>0</v>
          </cell>
          <cell r="H1810">
            <v>0</v>
          </cell>
          <cell r="I1810">
            <v>1</v>
          </cell>
          <cell r="J1810">
            <v>0</v>
          </cell>
        </row>
        <row r="1811">
          <cell r="A1811" t="str">
            <v>2018-02-16 10:25:37</v>
          </cell>
          <cell r="B1811">
            <v>1</v>
          </cell>
          <cell r="C1811">
            <v>0</v>
          </cell>
          <cell r="D1811">
            <v>1</v>
          </cell>
          <cell r="E1811">
            <v>0</v>
          </cell>
          <cell r="F1811">
            <v>1</v>
          </cell>
          <cell r="G1811">
            <v>0</v>
          </cell>
          <cell r="H1811">
            <v>0</v>
          </cell>
          <cell r="I1811">
            <v>1</v>
          </cell>
          <cell r="J1811">
            <v>0</v>
          </cell>
        </row>
        <row r="1812">
          <cell r="A1812" t="str">
            <v>2018-02-16 10:25:46</v>
          </cell>
          <cell r="B1812">
            <v>1</v>
          </cell>
          <cell r="C1812">
            <v>0</v>
          </cell>
          <cell r="D1812">
            <v>1</v>
          </cell>
          <cell r="E1812">
            <v>0</v>
          </cell>
          <cell r="F1812">
            <v>1</v>
          </cell>
          <cell r="G1812">
            <v>0</v>
          </cell>
          <cell r="H1812">
            <v>0</v>
          </cell>
          <cell r="I1812">
            <v>1</v>
          </cell>
          <cell r="J1812">
            <v>0</v>
          </cell>
        </row>
        <row r="1813">
          <cell r="A1813" t="str">
            <v>2018-02-16 10:26:41</v>
          </cell>
          <cell r="B1813">
            <v>1</v>
          </cell>
          <cell r="C1813">
            <v>0</v>
          </cell>
          <cell r="D1813">
            <v>1</v>
          </cell>
          <cell r="E1813">
            <v>0</v>
          </cell>
          <cell r="F1813">
            <v>1</v>
          </cell>
          <cell r="G1813">
            <v>0</v>
          </cell>
          <cell r="H1813">
            <v>0</v>
          </cell>
          <cell r="I1813">
            <v>1</v>
          </cell>
          <cell r="J1813">
            <v>0</v>
          </cell>
        </row>
        <row r="1814">
          <cell r="A1814" t="str">
            <v>2018-02-16 10:26:47</v>
          </cell>
          <cell r="B1814">
            <v>1</v>
          </cell>
          <cell r="C1814">
            <v>0</v>
          </cell>
          <cell r="D1814">
            <v>1</v>
          </cell>
          <cell r="E1814">
            <v>0</v>
          </cell>
          <cell r="F1814">
            <v>1</v>
          </cell>
          <cell r="G1814">
            <v>0</v>
          </cell>
          <cell r="H1814">
            <v>0</v>
          </cell>
          <cell r="I1814">
            <v>1</v>
          </cell>
          <cell r="J1814">
            <v>0</v>
          </cell>
        </row>
        <row r="1815">
          <cell r="A1815" t="str">
            <v>2018-02-16 10:27:18</v>
          </cell>
          <cell r="B1815">
            <v>1</v>
          </cell>
          <cell r="C1815">
            <v>0</v>
          </cell>
          <cell r="D1815">
            <v>1</v>
          </cell>
          <cell r="E1815">
            <v>0</v>
          </cell>
          <cell r="F1815">
            <v>1</v>
          </cell>
          <cell r="G1815">
            <v>0</v>
          </cell>
          <cell r="H1815">
            <v>0</v>
          </cell>
          <cell r="I1815">
            <v>1</v>
          </cell>
          <cell r="J1815">
            <v>0</v>
          </cell>
        </row>
        <row r="1816">
          <cell r="A1816" t="str">
            <v>2018-02-16 10:28:12</v>
          </cell>
          <cell r="B1816">
            <v>2</v>
          </cell>
          <cell r="C1816">
            <v>0</v>
          </cell>
          <cell r="D1816">
            <v>1</v>
          </cell>
          <cell r="E1816">
            <v>0</v>
          </cell>
          <cell r="F1816">
            <v>1</v>
          </cell>
          <cell r="G1816">
            <v>0</v>
          </cell>
          <cell r="H1816">
            <v>0</v>
          </cell>
          <cell r="I1816">
            <v>1</v>
          </cell>
          <cell r="J1816">
            <v>0</v>
          </cell>
        </row>
        <row r="1817">
          <cell r="A1817" t="str">
            <v>2018-02-16 10:28:32</v>
          </cell>
          <cell r="B1817">
            <v>1</v>
          </cell>
          <cell r="C1817">
            <v>0</v>
          </cell>
          <cell r="D1817">
            <v>1</v>
          </cell>
          <cell r="E1817">
            <v>0</v>
          </cell>
          <cell r="F1817">
            <v>1</v>
          </cell>
          <cell r="G1817">
            <v>0</v>
          </cell>
          <cell r="H1817">
            <v>0</v>
          </cell>
          <cell r="I1817">
            <v>1</v>
          </cell>
          <cell r="J1817">
            <v>0</v>
          </cell>
        </row>
        <row r="1818">
          <cell r="A1818" t="str">
            <v>2018-02-16 10:30:02</v>
          </cell>
          <cell r="B1818">
            <v>1</v>
          </cell>
          <cell r="C1818">
            <v>0</v>
          </cell>
          <cell r="D1818">
            <v>1</v>
          </cell>
          <cell r="E1818">
            <v>0</v>
          </cell>
          <cell r="F1818">
            <v>1</v>
          </cell>
          <cell r="G1818">
            <v>0</v>
          </cell>
          <cell r="H1818">
            <v>0</v>
          </cell>
          <cell r="I1818">
            <v>1</v>
          </cell>
          <cell r="J1818">
            <v>0</v>
          </cell>
        </row>
        <row r="1819">
          <cell r="A1819" t="str">
            <v>2018-02-16 10:30:20</v>
          </cell>
          <cell r="B1819">
            <v>1</v>
          </cell>
          <cell r="C1819">
            <v>0</v>
          </cell>
          <cell r="D1819">
            <v>1</v>
          </cell>
          <cell r="E1819">
            <v>0</v>
          </cell>
          <cell r="F1819">
            <v>1</v>
          </cell>
          <cell r="G1819">
            <v>0</v>
          </cell>
          <cell r="H1819">
            <v>0</v>
          </cell>
          <cell r="I1819">
            <v>1</v>
          </cell>
          <cell r="J1819">
            <v>0</v>
          </cell>
        </row>
        <row r="1820">
          <cell r="A1820" t="str">
            <v>2018-02-16 10:46:39</v>
          </cell>
          <cell r="B1820">
            <v>1</v>
          </cell>
          <cell r="C1820">
            <v>0</v>
          </cell>
          <cell r="D1820">
            <v>1</v>
          </cell>
          <cell r="E1820">
            <v>0</v>
          </cell>
          <cell r="F1820">
            <v>1</v>
          </cell>
          <cell r="G1820">
            <v>0</v>
          </cell>
          <cell r="H1820">
            <v>0</v>
          </cell>
          <cell r="I1820">
            <v>1</v>
          </cell>
          <cell r="J1820">
            <v>0</v>
          </cell>
        </row>
        <row r="1821">
          <cell r="A1821" t="str">
            <v>2018-02-16 11:07:12</v>
          </cell>
          <cell r="B1821">
            <v>1</v>
          </cell>
          <cell r="C1821">
            <v>0</v>
          </cell>
          <cell r="D1821">
            <v>1</v>
          </cell>
          <cell r="E1821">
            <v>0</v>
          </cell>
          <cell r="F1821">
            <v>1</v>
          </cell>
          <cell r="G1821">
            <v>0</v>
          </cell>
          <cell r="H1821">
            <v>0</v>
          </cell>
          <cell r="I1821">
            <v>1</v>
          </cell>
          <cell r="J1821">
            <v>0</v>
          </cell>
        </row>
        <row r="1822">
          <cell r="A1822" t="str">
            <v>2018-02-16 11:13:22</v>
          </cell>
          <cell r="B1822">
            <v>1</v>
          </cell>
          <cell r="C1822">
            <v>0</v>
          </cell>
          <cell r="D1822">
            <v>1</v>
          </cell>
          <cell r="E1822">
            <v>0</v>
          </cell>
          <cell r="F1822">
            <v>1</v>
          </cell>
          <cell r="G1822">
            <v>0</v>
          </cell>
          <cell r="H1822">
            <v>0</v>
          </cell>
          <cell r="I1822">
            <v>1</v>
          </cell>
          <cell r="J1822">
            <v>0</v>
          </cell>
        </row>
        <row r="1823">
          <cell r="A1823" t="str">
            <v>2018-02-16 12:32:39</v>
          </cell>
          <cell r="B1823">
            <v>1</v>
          </cell>
          <cell r="C1823">
            <v>0</v>
          </cell>
          <cell r="D1823">
            <v>1</v>
          </cell>
          <cell r="E1823">
            <v>0</v>
          </cell>
          <cell r="F1823">
            <v>1</v>
          </cell>
          <cell r="G1823">
            <v>0</v>
          </cell>
          <cell r="H1823">
            <v>0</v>
          </cell>
          <cell r="I1823">
            <v>1</v>
          </cell>
          <cell r="J1823">
            <v>0</v>
          </cell>
        </row>
        <row r="1824">
          <cell r="A1824" t="str">
            <v>2018-02-16 12:52:15</v>
          </cell>
          <cell r="B1824">
            <v>1</v>
          </cell>
          <cell r="C1824">
            <v>0</v>
          </cell>
          <cell r="D1824">
            <v>1</v>
          </cell>
          <cell r="E1824">
            <v>0</v>
          </cell>
          <cell r="F1824">
            <v>1</v>
          </cell>
          <cell r="G1824">
            <v>0</v>
          </cell>
          <cell r="H1824">
            <v>0</v>
          </cell>
          <cell r="I1824">
            <v>1</v>
          </cell>
          <cell r="J1824">
            <v>0</v>
          </cell>
        </row>
        <row r="1825">
          <cell r="A1825" t="str">
            <v>2018-02-16 12:57:24</v>
          </cell>
          <cell r="B1825">
            <v>1</v>
          </cell>
          <cell r="C1825">
            <v>0</v>
          </cell>
          <cell r="D1825">
            <v>1</v>
          </cell>
          <cell r="E1825">
            <v>0</v>
          </cell>
          <cell r="F1825">
            <v>1</v>
          </cell>
          <cell r="G1825">
            <v>0</v>
          </cell>
          <cell r="H1825">
            <v>0</v>
          </cell>
          <cell r="I1825">
            <v>1</v>
          </cell>
          <cell r="J1825">
            <v>0</v>
          </cell>
        </row>
        <row r="1826">
          <cell r="A1826" t="str">
            <v>2018-02-16 13:11:11</v>
          </cell>
          <cell r="B1826">
            <v>1</v>
          </cell>
          <cell r="C1826">
            <v>0</v>
          </cell>
          <cell r="D1826">
            <v>1</v>
          </cell>
          <cell r="E1826">
            <v>0</v>
          </cell>
          <cell r="F1826">
            <v>1</v>
          </cell>
          <cell r="G1826">
            <v>0</v>
          </cell>
          <cell r="H1826">
            <v>0</v>
          </cell>
          <cell r="I1826">
            <v>1</v>
          </cell>
          <cell r="J1826">
            <v>0</v>
          </cell>
        </row>
        <row r="1827">
          <cell r="A1827" t="str">
            <v>2018-02-16 13:11:32</v>
          </cell>
          <cell r="B1827">
            <v>1</v>
          </cell>
          <cell r="C1827">
            <v>0</v>
          </cell>
          <cell r="D1827">
            <v>1</v>
          </cell>
          <cell r="E1827">
            <v>0</v>
          </cell>
          <cell r="F1827">
            <v>1</v>
          </cell>
          <cell r="G1827">
            <v>0</v>
          </cell>
          <cell r="H1827">
            <v>0</v>
          </cell>
          <cell r="I1827">
            <v>1</v>
          </cell>
          <cell r="J1827">
            <v>0</v>
          </cell>
        </row>
        <row r="1828">
          <cell r="A1828" t="str">
            <v>2018-02-16 13:11:58</v>
          </cell>
          <cell r="B1828">
            <v>1</v>
          </cell>
          <cell r="C1828">
            <v>0</v>
          </cell>
          <cell r="D1828">
            <v>1</v>
          </cell>
          <cell r="E1828">
            <v>0</v>
          </cell>
          <cell r="F1828">
            <v>1</v>
          </cell>
          <cell r="G1828">
            <v>0</v>
          </cell>
          <cell r="H1828">
            <v>0</v>
          </cell>
          <cell r="I1828">
            <v>1</v>
          </cell>
          <cell r="J1828">
            <v>0</v>
          </cell>
        </row>
        <row r="1829">
          <cell r="A1829" t="str">
            <v>2018-02-16 13:13:26</v>
          </cell>
          <cell r="B1829">
            <v>1</v>
          </cell>
          <cell r="C1829">
            <v>0</v>
          </cell>
          <cell r="D1829">
            <v>1</v>
          </cell>
          <cell r="E1829">
            <v>0</v>
          </cell>
          <cell r="F1829">
            <v>1</v>
          </cell>
          <cell r="G1829">
            <v>0</v>
          </cell>
          <cell r="H1829">
            <v>0</v>
          </cell>
          <cell r="I1829">
            <v>1</v>
          </cell>
          <cell r="J1829">
            <v>0</v>
          </cell>
        </row>
        <row r="1830">
          <cell r="A1830" t="str">
            <v>2018-02-16 13:13:34</v>
          </cell>
          <cell r="B1830">
            <v>1</v>
          </cell>
          <cell r="C1830">
            <v>0</v>
          </cell>
          <cell r="D1830">
            <v>1</v>
          </cell>
          <cell r="E1830">
            <v>0</v>
          </cell>
          <cell r="F1830">
            <v>1</v>
          </cell>
          <cell r="G1830">
            <v>0</v>
          </cell>
          <cell r="H1830">
            <v>0</v>
          </cell>
          <cell r="I1830">
            <v>1</v>
          </cell>
          <cell r="J1830">
            <v>0</v>
          </cell>
        </row>
        <row r="1831">
          <cell r="A1831" t="str">
            <v>2018-02-16 13:13:56</v>
          </cell>
          <cell r="B1831">
            <v>1</v>
          </cell>
          <cell r="C1831">
            <v>0</v>
          </cell>
          <cell r="D1831">
            <v>1</v>
          </cell>
          <cell r="E1831">
            <v>1</v>
          </cell>
          <cell r="F1831">
            <v>1</v>
          </cell>
          <cell r="G1831">
            <v>0</v>
          </cell>
          <cell r="H1831">
            <v>0</v>
          </cell>
          <cell r="I1831">
            <v>1</v>
          </cell>
          <cell r="J1831">
            <v>0</v>
          </cell>
        </row>
        <row r="1832">
          <cell r="A1832" t="str">
            <v>2018-02-16 13:20:41</v>
          </cell>
          <cell r="B1832">
            <v>1</v>
          </cell>
          <cell r="C1832">
            <v>0</v>
          </cell>
          <cell r="D1832">
            <v>1</v>
          </cell>
          <cell r="E1832">
            <v>1</v>
          </cell>
          <cell r="F1832">
            <v>1</v>
          </cell>
          <cell r="G1832">
            <v>0</v>
          </cell>
          <cell r="H1832">
            <v>0</v>
          </cell>
          <cell r="I1832">
            <v>1</v>
          </cell>
          <cell r="J1832">
            <v>0</v>
          </cell>
        </row>
        <row r="1833">
          <cell r="A1833" t="str">
            <v>2018-02-16 13:21:39</v>
          </cell>
          <cell r="B1833">
            <v>1</v>
          </cell>
          <cell r="C1833">
            <v>0</v>
          </cell>
          <cell r="D1833">
            <v>1</v>
          </cell>
          <cell r="E1833">
            <v>0</v>
          </cell>
          <cell r="F1833">
            <v>1</v>
          </cell>
          <cell r="G1833">
            <v>0</v>
          </cell>
          <cell r="H1833">
            <v>0</v>
          </cell>
          <cell r="I1833">
            <v>1</v>
          </cell>
          <cell r="J1833">
            <v>0</v>
          </cell>
        </row>
        <row r="1834">
          <cell r="A1834" t="str">
            <v>2018-02-16 13:22:49</v>
          </cell>
          <cell r="B1834">
            <v>1</v>
          </cell>
          <cell r="C1834">
            <v>0</v>
          </cell>
          <cell r="D1834">
            <v>1</v>
          </cell>
          <cell r="E1834">
            <v>1</v>
          </cell>
          <cell r="F1834">
            <v>1</v>
          </cell>
          <cell r="G1834">
            <v>0</v>
          </cell>
          <cell r="H1834">
            <v>0</v>
          </cell>
          <cell r="I1834">
            <v>1</v>
          </cell>
          <cell r="J1834">
            <v>0</v>
          </cell>
        </row>
        <row r="1835">
          <cell r="A1835" t="str">
            <v>2018-02-16 13:24:12</v>
          </cell>
          <cell r="B1835">
            <v>1</v>
          </cell>
          <cell r="C1835">
            <v>0</v>
          </cell>
          <cell r="D1835">
            <v>1</v>
          </cell>
          <cell r="E1835">
            <v>0</v>
          </cell>
          <cell r="F1835">
            <v>1</v>
          </cell>
          <cell r="G1835">
            <v>0</v>
          </cell>
          <cell r="H1835">
            <v>0</v>
          </cell>
          <cell r="I1835">
            <v>1</v>
          </cell>
          <cell r="J1835">
            <v>0</v>
          </cell>
        </row>
        <row r="1836">
          <cell r="A1836" t="str">
            <v>2018-02-16 13:24:25</v>
          </cell>
          <cell r="B1836">
            <v>1</v>
          </cell>
          <cell r="C1836">
            <v>0</v>
          </cell>
          <cell r="D1836">
            <v>1</v>
          </cell>
          <cell r="E1836">
            <v>1</v>
          </cell>
          <cell r="F1836">
            <v>1</v>
          </cell>
          <cell r="G1836">
            <v>0</v>
          </cell>
          <cell r="H1836">
            <v>0</v>
          </cell>
          <cell r="I1836">
            <v>1</v>
          </cell>
          <cell r="J1836">
            <v>0</v>
          </cell>
        </row>
        <row r="1837">
          <cell r="A1837" t="str">
            <v>2018-02-16 13:27:45</v>
          </cell>
          <cell r="B1837">
            <v>1</v>
          </cell>
          <cell r="C1837">
            <v>0</v>
          </cell>
          <cell r="D1837">
            <v>1</v>
          </cell>
          <cell r="E1837">
            <v>0</v>
          </cell>
          <cell r="F1837">
            <v>1</v>
          </cell>
          <cell r="G1837">
            <v>0</v>
          </cell>
          <cell r="H1837">
            <v>0</v>
          </cell>
          <cell r="I1837">
            <v>1</v>
          </cell>
          <cell r="J1837">
            <v>0</v>
          </cell>
        </row>
        <row r="1838">
          <cell r="A1838" t="str">
            <v>2018-02-16 13:30:34</v>
          </cell>
          <cell r="B1838">
            <v>1</v>
          </cell>
          <cell r="C1838">
            <v>0</v>
          </cell>
          <cell r="D1838">
            <v>1</v>
          </cell>
          <cell r="E1838">
            <v>0</v>
          </cell>
          <cell r="F1838">
            <v>1</v>
          </cell>
          <cell r="G1838">
            <v>0</v>
          </cell>
          <cell r="H1838">
            <v>0</v>
          </cell>
          <cell r="I1838">
            <v>1</v>
          </cell>
          <cell r="J1838">
            <v>0</v>
          </cell>
        </row>
        <row r="1839">
          <cell r="A1839" t="str">
            <v>2018-02-16 13:34:26</v>
          </cell>
          <cell r="B1839">
            <v>1</v>
          </cell>
          <cell r="C1839">
            <v>0</v>
          </cell>
          <cell r="D1839">
            <v>1</v>
          </cell>
          <cell r="E1839">
            <v>0</v>
          </cell>
          <cell r="F1839">
            <v>1</v>
          </cell>
          <cell r="G1839">
            <v>0</v>
          </cell>
          <cell r="H1839">
            <v>0</v>
          </cell>
          <cell r="I1839">
            <v>1</v>
          </cell>
          <cell r="J1839">
            <v>0</v>
          </cell>
        </row>
        <row r="1840">
          <cell r="A1840" t="str">
            <v>2018-02-16 13:36:34</v>
          </cell>
          <cell r="B1840">
            <v>1</v>
          </cell>
          <cell r="C1840">
            <v>0</v>
          </cell>
          <cell r="D1840">
            <v>1</v>
          </cell>
          <cell r="E1840">
            <v>0</v>
          </cell>
          <cell r="F1840">
            <v>1</v>
          </cell>
          <cell r="G1840">
            <v>0</v>
          </cell>
          <cell r="H1840">
            <v>0</v>
          </cell>
          <cell r="I1840">
            <v>1</v>
          </cell>
          <cell r="J1840">
            <v>0</v>
          </cell>
        </row>
        <row r="1841">
          <cell r="A1841" t="str">
            <v>2018-02-16 13:38:14</v>
          </cell>
          <cell r="B1841">
            <v>1</v>
          </cell>
          <cell r="C1841">
            <v>0</v>
          </cell>
          <cell r="D1841">
            <v>1</v>
          </cell>
          <cell r="E1841">
            <v>0</v>
          </cell>
          <cell r="F1841">
            <v>1</v>
          </cell>
          <cell r="G1841">
            <v>0</v>
          </cell>
          <cell r="H1841">
            <v>0</v>
          </cell>
          <cell r="I1841">
            <v>1</v>
          </cell>
          <cell r="J1841">
            <v>0</v>
          </cell>
        </row>
        <row r="1842">
          <cell r="A1842" t="str">
            <v>2018-02-16 13:39:17</v>
          </cell>
          <cell r="B1842">
            <v>1</v>
          </cell>
          <cell r="C1842">
            <v>0</v>
          </cell>
          <cell r="D1842">
            <v>1</v>
          </cell>
          <cell r="E1842">
            <v>0</v>
          </cell>
          <cell r="F1842">
            <v>1</v>
          </cell>
          <cell r="G1842">
            <v>0</v>
          </cell>
          <cell r="H1842">
            <v>0</v>
          </cell>
          <cell r="I1842">
            <v>1</v>
          </cell>
          <cell r="J1842">
            <v>0</v>
          </cell>
        </row>
        <row r="1843">
          <cell r="A1843" t="str">
            <v>2018-02-16 13:42:34</v>
          </cell>
          <cell r="B1843">
            <v>1</v>
          </cell>
          <cell r="C1843">
            <v>0</v>
          </cell>
          <cell r="D1843">
            <v>1</v>
          </cell>
          <cell r="E1843">
            <v>0</v>
          </cell>
          <cell r="F1843">
            <v>1</v>
          </cell>
          <cell r="G1843">
            <v>0</v>
          </cell>
          <cell r="H1843">
            <v>0</v>
          </cell>
          <cell r="I1843">
            <v>1</v>
          </cell>
          <cell r="J1843">
            <v>0</v>
          </cell>
        </row>
        <row r="1844">
          <cell r="A1844" t="str">
            <v>2018-02-16 13:43:58</v>
          </cell>
          <cell r="B1844">
            <v>1</v>
          </cell>
          <cell r="C1844">
            <v>0</v>
          </cell>
          <cell r="D1844">
            <v>1</v>
          </cell>
          <cell r="E1844">
            <v>0</v>
          </cell>
          <cell r="F1844">
            <v>1</v>
          </cell>
          <cell r="G1844">
            <v>0</v>
          </cell>
          <cell r="H1844">
            <v>0</v>
          </cell>
          <cell r="I1844">
            <v>1</v>
          </cell>
          <cell r="J1844">
            <v>0</v>
          </cell>
        </row>
        <row r="1845">
          <cell r="A1845" t="str">
            <v>2018-02-16 13:47:08</v>
          </cell>
          <cell r="B1845">
            <v>1</v>
          </cell>
          <cell r="C1845">
            <v>0</v>
          </cell>
          <cell r="D1845">
            <v>1</v>
          </cell>
          <cell r="E1845">
            <v>0</v>
          </cell>
          <cell r="F1845">
            <v>1</v>
          </cell>
          <cell r="G1845">
            <v>0</v>
          </cell>
          <cell r="H1845">
            <v>0</v>
          </cell>
          <cell r="I1845">
            <v>1</v>
          </cell>
          <cell r="J1845">
            <v>0</v>
          </cell>
        </row>
        <row r="1846">
          <cell r="A1846" t="str">
            <v>2018-02-16 13:47:28</v>
          </cell>
          <cell r="B1846">
            <v>1</v>
          </cell>
          <cell r="C1846">
            <v>0</v>
          </cell>
          <cell r="D1846">
            <v>1</v>
          </cell>
          <cell r="E1846">
            <v>1</v>
          </cell>
          <cell r="F1846">
            <v>1</v>
          </cell>
          <cell r="G1846">
            <v>0</v>
          </cell>
          <cell r="H1846">
            <v>0</v>
          </cell>
          <cell r="I1846">
            <v>1</v>
          </cell>
          <cell r="J1846">
            <v>0</v>
          </cell>
        </row>
        <row r="1847">
          <cell r="A1847" t="str">
            <v>2018-02-16 13:49:52</v>
          </cell>
          <cell r="B1847">
            <v>1</v>
          </cell>
          <cell r="C1847">
            <v>0</v>
          </cell>
          <cell r="D1847">
            <v>1</v>
          </cell>
          <cell r="E1847">
            <v>0</v>
          </cell>
          <cell r="F1847">
            <v>1</v>
          </cell>
          <cell r="G1847">
            <v>0</v>
          </cell>
          <cell r="H1847">
            <v>0</v>
          </cell>
          <cell r="I1847">
            <v>1</v>
          </cell>
          <cell r="J1847">
            <v>0</v>
          </cell>
        </row>
        <row r="1848">
          <cell r="A1848" t="str">
            <v>2018-02-16 13:52:48</v>
          </cell>
          <cell r="B1848">
            <v>1</v>
          </cell>
          <cell r="C1848">
            <v>0</v>
          </cell>
          <cell r="D1848">
            <v>1</v>
          </cell>
          <cell r="E1848">
            <v>0</v>
          </cell>
          <cell r="F1848">
            <v>1</v>
          </cell>
          <cell r="G1848">
            <v>0</v>
          </cell>
          <cell r="H1848">
            <v>0</v>
          </cell>
          <cell r="I1848">
            <v>1</v>
          </cell>
          <cell r="J1848">
            <v>0</v>
          </cell>
        </row>
        <row r="1849">
          <cell r="A1849" t="str">
            <v>2018-02-16 13:54:03</v>
          </cell>
          <cell r="B1849">
            <v>1</v>
          </cell>
          <cell r="C1849">
            <v>0</v>
          </cell>
          <cell r="D1849">
            <v>1</v>
          </cell>
          <cell r="E1849">
            <v>0</v>
          </cell>
          <cell r="F1849">
            <v>1</v>
          </cell>
          <cell r="G1849">
            <v>0</v>
          </cell>
          <cell r="H1849">
            <v>0</v>
          </cell>
          <cell r="I1849">
            <v>1</v>
          </cell>
          <cell r="J1849">
            <v>0</v>
          </cell>
        </row>
        <row r="1850">
          <cell r="A1850" t="str">
            <v>2018-02-16 13:54:12</v>
          </cell>
          <cell r="B1850">
            <v>1</v>
          </cell>
          <cell r="C1850">
            <v>0</v>
          </cell>
          <cell r="D1850">
            <v>1</v>
          </cell>
          <cell r="E1850">
            <v>0</v>
          </cell>
          <cell r="F1850">
            <v>1</v>
          </cell>
          <cell r="G1850">
            <v>0</v>
          </cell>
          <cell r="H1850">
            <v>0</v>
          </cell>
          <cell r="I1850">
            <v>1</v>
          </cell>
          <cell r="J1850">
            <v>0</v>
          </cell>
        </row>
        <row r="1851">
          <cell r="A1851" t="str">
            <v>2018-02-16 13:55:22</v>
          </cell>
          <cell r="B1851">
            <v>1</v>
          </cell>
          <cell r="C1851">
            <v>0</v>
          </cell>
          <cell r="D1851">
            <v>1</v>
          </cell>
          <cell r="E1851">
            <v>0</v>
          </cell>
          <cell r="F1851">
            <v>1</v>
          </cell>
          <cell r="G1851">
            <v>0</v>
          </cell>
          <cell r="H1851">
            <v>0</v>
          </cell>
          <cell r="I1851">
            <v>1</v>
          </cell>
          <cell r="J1851">
            <v>0</v>
          </cell>
        </row>
        <row r="1852">
          <cell r="A1852" t="str">
            <v>2018-02-16 13:55:43</v>
          </cell>
          <cell r="B1852">
            <v>1</v>
          </cell>
          <cell r="C1852">
            <v>0</v>
          </cell>
          <cell r="D1852">
            <v>1</v>
          </cell>
          <cell r="E1852">
            <v>0</v>
          </cell>
          <cell r="F1852">
            <v>1</v>
          </cell>
          <cell r="G1852">
            <v>0</v>
          </cell>
          <cell r="H1852">
            <v>0</v>
          </cell>
          <cell r="I1852">
            <v>1</v>
          </cell>
          <cell r="J1852">
            <v>0</v>
          </cell>
        </row>
        <row r="1853">
          <cell r="A1853" t="str">
            <v>2018-02-16 13:56:37</v>
          </cell>
          <cell r="B1853">
            <v>1</v>
          </cell>
          <cell r="C1853">
            <v>0</v>
          </cell>
          <cell r="D1853">
            <v>1</v>
          </cell>
          <cell r="E1853">
            <v>0</v>
          </cell>
          <cell r="F1853">
            <v>1</v>
          </cell>
          <cell r="G1853">
            <v>0</v>
          </cell>
          <cell r="H1853">
            <v>0</v>
          </cell>
          <cell r="I1853">
            <v>1</v>
          </cell>
          <cell r="J1853">
            <v>0</v>
          </cell>
        </row>
        <row r="1854">
          <cell r="A1854" t="str">
            <v>2018-02-16 13:57:20</v>
          </cell>
          <cell r="B1854">
            <v>1</v>
          </cell>
          <cell r="C1854">
            <v>0</v>
          </cell>
          <cell r="D1854">
            <v>1</v>
          </cell>
          <cell r="E1854">
            <v>1</v>
          </cell>
          <cell r="F1854">
            <v>1</v>
          </cell>
          <cell r="G1854">
            <v>0</v>
          </cell>
          <cell r="H1854">
            <v>0</v>
          </cell>
          <cell r="I1854">
            <v>1</v>
          </cell>
          <cell r="J1854">
            <v>0</v>
          </cell>
        </row>
        <row r="1855">
          <cell r="A1855" t="str">
            <v>2018-02-16 13:57:33</v>
          </cell>
          <cell r="B1855">
            <v>1</v>
          </cell>
          <cell r="C1855">
            <v>0</v>
          </cell>
          <cell r="D1855">
            <v>1</v>
          </cell>
          <cell r="E1855">
            <v>0</v>
          </cell>
          <cell r="F1855">
            <v>1</v>
          </cell>
          <cell r="G1855">
            <v>0</v>
          </cell>
          <cell r="H1855">
            <v>0</v>
          </cell>
          <cell r="I1855">
            <v>1</v>
          </cell>
          <cell r="J1855">
            <v>0</v>
          </cell>
        </row>
        <row r="1856">
          <cell r="A1856" t="str">
            <v>2018-02-16 13:59:45</v>
          </cell>
          <cell r="B1856">
            <v>1</v>
          </cell>
          <cell r="C1856">
            <v>0</v>
          </cell>
          <cell r="D1856">
            <v>1</v>
          </cell>
          <cell r="E1856">
            <v>0</v>
          </cell>
          <cell r="F1856">
            <v>1</v>
          </cell>
          <cell r="G1856">
            <v>0</v>
          </cell>
          <cell r="H1856">
            <v>0</v>
          </cell>
          <cell r="I1856">
            <v>1</v>
          </cell>
          <cell r="J1856">
            <v>0</v>
          </cell>
        </row>
        <row r="1857">
          <cell r="A1857" t="str">
            <v>2018-02-16 14:00:50</v>
          </cell>
          <cell r="B1857">
            <v>1</v>
          </cell>
          <cell r="C1857">
            <v>0</v>
          </cell>
          <cell r="D1857">
            <v>1</v>
          </cell>
          <cell r="E1857">
            <v>0</v>
          </cell>
          <cell r="F1857">
            <v>1</v>
          </cell>
          <cell r="G1857">
            <v>0</v>
          </cell>
          <cell r="H1857">
            <v>0</v>
          </cell>
          <cell r="I1857">
            <v>1</v>
          </cell>
          <cell r="J1857">
            <v>0</v>
          </cell>
        </row>
        <row r="1858">
          <cell r="A1858" t="str">
            <v>2018-02-16 14:00:59</v>
          </cell>
          <cell r="B1858">
            <v>1</v>
          </cell>
          <cell r="C1858">
            <v>0</v>
          </cell>
          <cell r="D1858">
            <v>1</v>
          </cell>
          <cell r="E1858">
            <v>1</v>
          </cell>
          <cell r="F1858">
            <v>1</v>
          </cell>
          <cell r="G1858">
            <v>0</v>
          </cell>
          <cell r="H1858">
            <v>0</v>
          </cell>
          <cell r="I1858">
            <v>1</v>
          </cell>
          <cell r="J1858">
            <v>0</v>
          </cell>
        </row>
        <row r="1859">
          <cell r="A1859" t="str">
            <v>2018-02-16 14:01:47</v>
          </cell>
          <cell r="B1859">
            <v>1</v>
          </cell>
          <cell r="C1859">
            <v>0</v>
          </cell>
          <cell r="D1859">
            <v>1</v>
          </cell>
          <cell r="E1859">
            <v>0</v>
          </cell>
          <cell r="F1859">
            <v>1</v>
          </cell>
          <cell r="G1859">
            <v>0</v>
          </cell>
          <cell r="H1859">
            <v>0</v>
          </cell>
          <cell r="I1859">
            <v>1</v>
          </cell>
          <cell r="J1859">
            <v>0</v>
          </cell>
        </row>
        <row r="1860">
          <cell r="A1860" t="str">
            <v>2018-02-16 14:02:57</v>
          </cell>
          <cell r="B1860">
            <v>1</v>
          </cell>
          <cell r="C1860">
            <v>0</v>
          </cell>
          <cell r="D1860">
            <v>1</v>
          </cell>
          <cell r="E1860">
            <v>0</v>
          </cell>
          <cell r="F1860">
            <v>1</v>
          </cell>
          <cell r="G1860">
            <v>0</v>
          </cell>
          <cell r="H1860">
            <v>0</v>
          </cell>
          <cell r="I1860">
            <v>1</v>
          </cell>
          <cell r="J1860">
            <v>0</v>
          </cell>
        </row>
        <row r="1861">
          <cell r="A1861" t="str">
            <v>2018-02-16 14:05:03</v>
          </cell>
          <cell r="B1861">
            <v>1</v>
          </cell>
          <cell r="C1861">
            <v>0</v>
          </cell>
          <cell r="D1861">
            <v>1</v>
          </cell>
          <cell r="E1861">
            <v>0</v>
          </cell>
          <cell r="F1861">
            <v>1</v>
          </cell>
          <cell r="G1861">
            <v>0</v>
          </cell>
          <cell r="H1861">
            <v>0</v>
          </cell>
          <cell r="I1861">
            <v>1</v>
          </cell>
          <cell r="J1861">
            <v>0</v>
          </cell>
        </row>
        <row r="1862">
          <cell r="A1862" t="str">
            <v>2018-02-16 14:14:20</v>
          </cell>
          <cell r="B1862">
            <v>1</v>
          </cell>
          <cell r="C1862">
            <v>1</v>
          </cell>
          <cell r="D1862">
            <v>1</v>
          </cell>
          <cell r="E1862">
            <v>0</v>
          </cell>
          <cell r="F1862">
            <v>1</v>
          </cell>
          <cell r="G1862">
            <v>0</v>
          </cell>
          <cell r="H1862">
            <v>0</v>
          </cell>
          <cell r="I1862">
            <v>1</v>
          </cell>
          <cell r="J1862">
            <v>0</v>
          </cell>
        </row>
        <row r="1863">
          <cell r="A1863" t="str">
            <v>2018-02-16 14:15:23</v>
          </cell>
          <cell r="B1863">
            <v>1</v>
          </cell>
          <cell r="C1863">
            <v>0</v>
          </cell>
          <cell r="D1863">
            <v>1</v>
          </cell>
          <cell r="E1863">
            <v>0</v>
          </cell>
          <cell r="F1863">
            <v>1</v>
          </cell>
          <cell r="G1863">
            <v>0</v>
          </cell>
          <cell r="H1863">
            <v>0</v>
          </cell>
          <cell r="I1863">
            <v>1</v>
          </cell>
          <cell r="J1863">
            <v>0</v>
          </cell>
        </row>
        <row r="1864">
          <cell r="A1864" t="str">
            <v>2018-02-16 14:15:43</v>
          </cell>
          <cell r="B1864">
            <v>1</v>
          </cell>
          <cell r="C1864">
            <v>0</v>
          </cell>
          <cell r="D1864">
            <v>1</v>
          </cell>
          <cell r="E1864">
            <v>1</v>
          </cell>
          <cell r="F1864">
            <v>1</v>
          </cell>
          <cell r="G1864">
            <v>0</v>
          </cell>
          <cell r="H1864">
            <v>0</v>
          </cell>
          <cell r="I1864">
            <v>1</v>
          </cell>
          <cell r="J1864">
            <v>0</v>
          </cell>
        </row>
        <row r="1865">
          <cell r="A1865" t="str">
            <v>2018-02-16 14:16:43</v>
          </cell>
          <cell r="B1865">
            <v>1</v>
          </cell>
          <cell r="C1865">
            <v>0</v>
          </cell>
          <cell r="D1865">
            <v>1</v>
          </cell>
          <cell r="E1865">
            <v>0</v>
          </cell>
          <cell r="F1865">
            <v>1</v>
          </cell>
          <cell r="G1865">
            <v>0</v>
          </cell>
          <cell r="H1865">
            <v>0</v>
          </cell>
          <cell r="I1865">
            <v>1</v>
          </cell>
          <cell r="J1865">
            <v>0</v>
          </cell>
        </row>
        <row r="1866">
          <cell r="A1866" t="str">
            <v>2018-02-16 14:24:56</v>
          </cell>
          <cell r="B1866">
            <v>1</v>
          </cell>
          <cell r="C1866">
            <v>0</v>
          </cell>
          <cell r="D1866">
            <v>1</v>
          </cell>
          <cell r="E1866">
            <v>0</v>
          </cell>
          <cell r="F1866">
            <v>1</v>
          </cell>
          <cell r="G1866">
            <v>0</v>
          </cell>
          <cell r="H1866">
            <v>0</v>
          </cell>
          <cell r="I1866">
            <v>1</v>
          </cell>
          <cell r="J1866">
            <v>0</v>
          </cell>
        </row>
        <row r="1867">
          <cell r="A1867" t="str">
            <v>2018-02-16 14:47:08</v>
          </cell>
          <cell r="B1867">
            <v>1</v>
          </cell>
          <cell r="C1867">
            <v>0</v>
          </cell>
          <cell r="D1867">
            <v>1</v>
          </cell>
          <cell r="E1867">
            <v>0</v>
          </cell>
          <cell r="F1867">
            <v>1</v>
          </cell>
          <cell r="G1867">
            <v>0</v>
          </cell>
          <cell r="H1867">
            <v>0</v>
          </cell>
          <cell r="I1867">
            <v>1</v>
          </cell>
          <cell r="J1867">
            <v>0</v>
          </cell>
        </row>
        <row r="1868">
          <cell r="A1868" t="str">
            <v>2018-02-16 15:51:47</v>
          </cell>
          <cell r="B1868">
            <v>1</v>
          </cell>
          <cell r="C1868">
            <v>0</v>
          </cell>
          <cell r="D1868">
            <v>1</v>
          </cell>
          <cell r="E1868">
            <v>0</v>
          </cell>
          <cell r="F1868">
            <v>1</v>
          </cell>
          <cell r="G1868">
            <v>0</v>
          </cell>
          <cell r="H1868">
            <v>0</v>
          </cell>
          <cell r="I1868">
            <v>1</v>
          </cell>
          <cell r="J1868">
            <v>0</v>
          </cell>
        </row>
        <row r="1869">
          <cell r="A1869" t="str">
            <v>2018-02-16 16:05:34</v>
          </cell>
          <cell r="B1869">
            <v>1</v>
          </cell>
          <cell r="C1869">
            <v>0</v>
          </cell>
          <cell r="D1869">
            <v>1</v>
          </cell>
          <cell r="E1869">
            <v>0</v>
          </cell>
          <cell r="F1869">
            <v>1</v>
          </cell>
          <cell r="G1869">
            <v>0</v>
          </cell>
          <cell r="H1869">
            <v>0</v>
          </cell>
          <cell r="I1869">
            <v>1</v>
          </cell>
          <cell r="J1869">
            <v>0</v>
          </cell>
        </row>
        <row r="1870">
          <cell r="A1870" t="str">
            <v>2018-02-16 16:36:53</v>
          </cell>
          <cell r="B1870">
            <v>1</v>
          </cell>
          <cell r="C1870">
            <v>0</v>
          </cell>
          <cell r="D1870">
            <v>1</v>
          </cell>
          <cell r="E1870">
            <v>0</v>
          </cell>
          <cell r="F1870">
            <v>1</v>
          </cell>
          <cell r="G1870">
            <v>0</v>
          </cell>
          <cell r="H1870">
            <v>0</v>
          </cell>
          <cell r="I1870">
            <v>1</v>
          </cell>
          <cell r="J1870">
            <v>0</v>
          </cell>
        </row>
        <row r="1871">
          <cell r="A1871" t="str">
            <v>2018-02-16 19:02:40</v>
          </cell>
          <cell r="B1871">
            <v>1</v>
          </cell>
          <cell r="C1871">
            <v>0</v>
          </cell>
          <cell r="D1871">
            <v>1</v>
          </cell>
          <cell r="E1871">
            <v>1</v>
          </cell>
          <cell r="F1871">
            <v>1</v>
          </cell>
          <cell r="G1871">
            <v>0</v>
          </cell>
          <cell r="H1871">
            <v>0</v>
          </cell>
          <cell r="I1871">
            <v>1</v>
          </cell>
          <cell r="J1871">
            <v>0</v>
          </cell>
        </row>
        <row r="1872">
          <cell r="A1872" t="str">
            <v>2018-02-16 20:36:08</v>
          </cell>
          <cell r="B1872">
            <v>1</v>
          </cell>
          <cell r="C1872">
            <v>0</v>
          </cell>
          <cell r="D1872">
            <v>1</v>
          </cell>
          <cell r="E1872">
            <v>0</v>
          </cell>
          <cell r="F1872">
            <v>1</v>
          </cell>
          <cell r="G1872">
            <v>0</v>
          </cell>
          <cell r="H1872">
            <v>0</v>
          </cell>
          <cell r="I1872">
            <v>1</v>
          </cell>
          <cell r="J1872">
            <v>0</v>
          </cell>
        </row>
        <row r="1873">
          <cell r="A1873" t="str">
            <v>2018-02-16 22:15:25</v>
          </cell>
          <cell r="B1873">
            <v>1</v>
          </cell>
          <cell r="C1873">
            <v>0</v>
          </cell>
          <cell r="D1873">
            <v>1</v>
          </cell>
          <cell r="E1873">
            <v>0</v>
          </cell>
          <cell r="F1873">
            <v>1</v>
          </cell>
          <cell r="G1873">
            <v>0</v>
          </cell>
          <cell r="H1873">
            <v>0</v>
          </cell>
          <cell r="I1873">
            <v>1</v>
          </cell>
          <cell r="J1873">
            <v>0</v>
          </cell>
        </row>
        <row r="1874">
          <cell r="A1874" t="str">
            <v>2018-02-16 23:14:16</v>
          </cell>
          <cell r="B1874">
            <v>1</v>
          </cell>
          <cell r="C1874">
            <v>0</v>
          </cell>
          <cell r="D1874">
            <v>1</v>
          </cell>
          <cell r="E1874">
            <v>0</v>
          </cell>
          <cell r="F1874">
            <v>1</v>
          </cell>
          <cell r="G1874">
            <v>0</v>
          </cell>
          <cell r="H1874">
            <v>0</v>
          </cell>
          <cell r="I1874">
            <v>1</v>
          </cell>
          <cell r="J1874">
            <v>0</v>
          </cell>
        </row>
        <row r="1875">
          <cell r="A1875" t="str">
            <v>2018-02-16 23:14:36</v>
          </cell>
          <cell r="B1875">
            <v>1</v>
          </cell>
          <cell r="C1875">
            <v>0</v>
          </cell>
          <cell r="D1875">
            <v>1</v>
          </cell>
          <cell r="E1875">
            <v>1</v>
          </cell>
          <cell r="F1875">
            <v>1</v>
          </cell>
          <cell r="G1875">
            <v>0</v>
          </cell>
          <cell r="H1875">
            <v>0</v>
          </cell>
          <cell r="I1875">
            <v>1</v>
          </cell>
          <cell r="J1875">
            <v>0</v>
          </cell>
        </row>
        <row r="1876">
          <cell r="A1876" t="str">
            <v>2018-02-17 09:53:42</v>
          </cell>
          <cell r="B1876">
            <v>1</v>
          </cell>
          <cell r="C1876">
            <v>0</v>
          </cell>
          <cell r="D1876">
            <v>1</v>
          </cell>
          <cell r="E1876">
            <v>0</v>
          </cell>
          <cell r="F1876">
            <v>1</v>
          </cell>
          <cell r="G1876">
            <v>0</v>
          </cell>
          <cell r="H1876">
            <v>0</v>
          </cell>
          <cell r="I1876">
            <v>1</v>
          </cell>
          <cell r="J1876">
            <v>0</v>
          </cell>
        </row>
        <row r="1877">
          <cell r="A1877" t="str">
            <v>2018-02-17 11:26:20</v>
          </cell>
          <cell r="B1877">
            <v>1</v>
          </cell>
          <cell r="C1877">
            <v>0</v>
          </cell>
          <cell r="D1877">
            <v>1</v>
          </cell>
          <cell r="E1877">
            <v>0</v>
          </cell>
          <cell r="F1877">
            <v>1</v>
          </cell>
          <cell r="G1877">
            <v>0</v>
          </cell>
          <cell r="H1877">
            <v>0</v>
          </cell>
          <cell r="I1877">
            <v>1</v>
          </cell>
          <cell r="J1877">
            <v>0</v>
          </cell>
        </row>
        <row r="1878">
          <cell r="A1878" t="str">
            <v>2018-02-17 14:27:27</v>
          </cell>
          <cell r="B1878">
            <v>1</v>
          </cell>
          <cell r="C1878">
            <v>0</v>
          </cell>
          <cell r="D1878">
            <v>1</v>
          </cell>
          <cell r="E1878">
            <v>0</v>
          </cell>
          <cell r="F1878">
            <v>1</v>
          </cell>
          <cell r="G1878">
            <v>0</v>
          </cell>
          <cell r="H1878">
            <v>0</v>
          </cell>
          <cell r="I1878">
            <v>1</v>
          </cell>
          <cell r="J1878">
            <v>0</v>
          </cell>
        </row>
        <row r="1879">
          <cell r="A1879" t="str">
            <v>2018-02-17 16:13:50</v>
          </cell>
          <cell r="B1879">
            <v>1</v>
          </cell>
          <cell r="C1879">
            <v>0</v>
          </cell>
          <cell r="D1879">
            <v>1</v>
          </cell>
          <cell r="E1879">
            <v>0</v>
          </cell>
          <cell r="F1879">
            <v>1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</row>
        <row r="1880">
          <cell r="A1880" t="str">
            <v>2018-02-17 17:29:38</v>
          </cell>
          <cell r="B1880">
            <v>1</v>
          </cell>
          <cell r="C1880">
            <v>0</v>
          </cell>
          <cell r="D1880">
            <v>1</v>
          </cell>
          <cell r="E1880">
            <v>0</v>
          </cell>
          <cell r="F1880">
            <v>1</v>
          </cell>
          <cell r="G1880">
            <v>0</v>
          </cell>
          <cell r="H1880">
            <v>0</v>
          </cell>
          <cell r="I1880">
            <v>1</v>
          </cell>
          <cell r="J1880">
            <v>0</v>
          </cell>
        </row>
        <row r="1881">
          <cell r="A1881" t="str">
            <v>2018-02-17 17:37:27</v>
          </cell>
          <cell r="B1881">
            <v>1</v>
          </cell>
          <cell r="C1881">
            <v>0</v>
          </cell>
          <cell r="D1881">
            <v>1</v>
          </cell>
          <cell r="E1881">
            <v>0</v>
          </cell>
          <cell r="F1881">
            <v>1</v>
          </cell>
          <cell r="G1881">
            <v>0</v>
          </cell>
          <cell r="H1881">
            <v>0</v>
          </cell>
          <cell r="I1881">
            <v>1</v>
          </cell>
          <cell r="J1881">
            <v>0</v>
          </cell>
        </row>
        <row r="1882">
          <cell r="A1882" t="str">
            <v>2018-02-17 20:44:38</v>
          </cell>
          <cell r="B1882">
            <v>1</v>
          </cell>
          <cell r="C1882">
            <v>0</v>
          </cell>
          <cell r="D1882">
            <v>1</v>
          </cell>
          <cell r="E1882">
            <v>0</v>
          </cell>
          <cell r="F1882">
            <v>1</v>
          </cell>
          <cell r="G1882">
            <v>0</v>
          </cell>
          <cell r="H1882">
            <v>0</v>
          </cell>
          <cell r="I1882">
            <v>1</v>
          </cell>
          <cell r="J1882">
            <v>0</v>
          </cell>
        </row>
        <row r="1883">
          <cell r="A1883" t="str">
            <v>2018-02-17 21:49:50</v>
          </cell>
          <cell r="B1883">
            <v>1</v>
          </cell>
          <cell r="C1883">
            <v>0</v>
          </cell>
          <cell r="D1883">
            <v>1</v>
          </cell>
          <cell r="E1883">
            <v>0</v>
          </cell>
          <cell r="F1883">
            <v>1</v>
          </cell>
          <cell r="G1883">
            <v>0</v>
          </cell>
          <cell r="H1883">
            <v>0</v>
          </cell>
          <cell r="I1883">
            <v>1</v>
          </cell>
          <cell r="J1883">
            <v>0</v>
          </cell>
        </row>
        <row r="1884">
          <cell r="A1884" t="str">
            <v>2018-02-17 21:58:16</v>
          </cell>
          <cell r="B1884">
            <v>1</v>
          </cell>
          <cell r="C1884">
            <v>0</v>
          </cell>
          <cell r="D1884">
            <v>1</v>
          </cell>
          <cell r="E1884">
            <v>0</v>
          </cell>
          <cell r="F1884">
            <v>1</v>
          </cell>
          <cell r="G1884">
            <v>0</v>
          </cell>
          <cell r="H1884">
            <v>0</v>
          </cell>
          <cell r="I1884">
            <v>1</v>
          </cell>
          <cell r="J1884">
            <v>0</v>
          </cell>
        </row>
        <row r="1885">
          <cell r="A1885" t="str">
            <v>2018-02-18 01:40:02</v>
          </cell>
          <cell r="B1885">
            <v>1</v>
          </cell>
          <cell r="C1885">
            <v>0</v>
          </cell>
          <cell r="D1885">
            <v>1</v>
          </cell>
          <cell r="E1885">
            <v>0</v>
          </cell>
          <cell r="F1885">
            <v>1</v>
          </cell>
          <cell r="G1885">
            <v>0</v>
          </cell>
          <cell r="H1885">
            <v>0</v>
          </cell>
          <cell r="I1885">
            <v>1</v>
          </cell>
          <cell r="J1885">
            <v>0</v>
          </cell>
        </row>
        <row r="1886">
          <cell r="A1886" t="str">
            <v>2018-02-18 10:27:25</v>
          </cell>
          <cell r="B1886">
            <v>1</v>
          </cell>
          <cell r="C1886">
            <v>0</v>
          </cell>
          <cell r="D1886">
            <v>1</v>
          </cell>
          <cell r="E1886">
            <v>0</v>
          </cell>
          <cell r="F1886">
            <v>1</v>
          </cell>
          <cell r="G1886">
            <v>0</v>
          </cell>
          <cell r="H1886">
            <v>0</v>
          </cell>
          <cell r="I1886">
            <v>1</v>
          </cell>
          <cell r="J1886">
            <v>0</v>
          </cell>
        </row>
        <row r="1887">
          <cell r="A1887" t="str">
            <v>2018-02-18 11:03:30</v>
          </cell>
          <cell r="B1887">
            <v>1</v>
          </cell>
          <cell r="C1887">
            <v>0</v>
          </cell>
          <cell r="D1887">
            <v>1</v>
          </cell>
          <cell r="E1887">
            <v>0</v>
          </cell>
          <cell r="F1887">
            <v>1</v>
          </cell>
          <cell r="G1887">
            <v>0</v>
          </cell>
          <cell r="H1887">
            <v>0</v>
          </cell>
          <cell r="I1887">
            <v>1</v>
          </cell>
          <cell r="J1887">
            <v>0</v>
          </cell>
        </row>
        <row r="1888">
          <cell r="A1888" t="str">
            <v>2018-02-18 11:51:59</v>
          </cell>
          <cell r="B1888">
            <v>1</v>
          </cell>
          <cell r="C1888">
            <v>0</v>
          </cell>
          <cell r="D1888">
            <v>1</v>
          </cell>
          <cell r="E1888">
            <v>0</v>
          </cell>
          <cell r="F1888">
            <v>1</v>
          </cell>
          <cell r="G1888">
            <v>0</v>
          </cell>
          <cell r="H1888">
            <v>0</v>
          </cell>
          <cell r="I1888">
            <v>1</v>
          </cell>
          <cell r="J1888">
            <v>0</v>
          </cell>
        </row>
        <row r="1889">
          <cell r="A1889" t="str">
            <v>2018-02-18 20:42:26</v>
          </cell>
          <cell r="B1889">
            <v>1</v>
          </cell>
          <cell r="C1889">
            <v>0</v>
          </cell>
          <cell r="D1889">
            <v>1</v>
          </cell>
          <cell r="E1889">
            <v>0</v>
          </cell>
          <cell r="F1889">
            <v>1</v>
          </cell>
          <cell r="G1889">
            <v>0</v>
          </cell>
          <cell r="H1889">
            <v>0</v>
          </cell>
          <cell r="I1889">
            <v>1</v>
          </cell>
          <cell r="J1889">
            <v>0</v>
          </cell>
        </row>
        <row r="1890">
          <cell r="A1890" t="str">
            <v>2018-02-18 21:14:12</v>
          </cell>
          <cell r="B1890">
            <v>1</v>
          </cell>
          <cell r="C1890">
            <v>0</v>
          </cell>
          <cell r="D1890">
            <v>1</v>
          </cell>
          <cell r="E1890">
            <v>0</v>
          </cell>
          <cell r="F1890">
            <v>1</v>
          </cell>
          <cell r="G1890">
            <v>0</v>
          </cell>
          <cell r="H1890">
            <v>0</v>
          </cell>
          <cell r="I1890">
            <v>1</v>
          </cell>
          <cell r="J1890">
            <v>0</v>
          </cell>
        </row>
        <row r="1891">
          <cell r="A1891" t="str">
            <v>2018-02-19 08:27:54</v>
          </cell>
          <cell r="B1891">
            <v>1</v>
          </cell>
          <cell r="C1891">
            <v>0</v>
          </cell>
          <cell r="D1891">
            <v>1</v>
          </cell>
          <cell r="E1891">
            <v>0</v>
          </cell>
          <cell r="F1891">
            <v>1</v>
          </cell>
          <cell r="G1891">
            <v>0</v>
          </cell>
          <cell r="H1891">
            <v>0</v>
          </cell>
          <cell r="I1891">
            <v>1</v>
          </cell>
          <cell r="J1891">
            <v>0</v>
          </cell>
        </row>
        <row r="1892">
          <cell r="A1892" t="str">
            <v>2018-02-19 10:02:07</v>
          </cell>
          <cell r="B1892">
            <v>1</v>
          </cell>
          <cell r="C1892">
            <v>0</v>
          </cell>
          <cell r="D1892">
            <v>1</v>
          </cell>
          <cell r="E1892">
            <v>0</v>
          </cell>
          <cell r="F1892">
            <v>1</v>
          </cell>
          <cell r="G1892">
            <v>0</v>
          </cell>
          <cell r="H1892">
            <v>0</v>
          </cell>
          <cell r="I1892">
            <v>1</v>
          </cell>
          <cell r="J1892">
            <v>0</v>
          </cell>
        </row>
        <row r="1893">
          <cell r="A1893" t="str">
            <v>2018-02-19 10:02:08</v>
          </cell>
          <cell r="B1893">
            <v>1</v>
          </cell>
          <cell r="C1893">
            <v>0</v>
          </cell>
          <cell r="D1893">
            <v>1</v>
          </cell>
          <cell r="E1893">
            <v>0</v>
          </cell>
          <cell r="F1893">
            <v>1</v>
          </cell>
          <cell r="G1893">
            <v>0</v>
          </cell>
          <cell r="H1893">
            <v>0</v>
          </cell>
          <cell r="I1893">
            <v>1</v>
          </cell>
          <cell r="J1893">
            <v>0</v>
          </cell>
        </row>
        <row r="1894">
          <cell r="A1894" t="str">
            <v>2018-02-19 10:02:48</v>
          </cell>
          <cell r="B1894">
            <v>1</v>
          </cell>
          <cell r="C1894">
            <v>0</v>
          </cell>
          <cell r="D1894">
            <v>1</v>
          </cell>
          <cell r="E1894">
            <v>0</v>
          </cell>
          <cell r="F1894">
            <v>1</v>
          </cell>
          <cell r="G1894">
            <v>0</v>
          </cell>
          <cell r="H1894">
            <v>0</v>
          </cell>
          <cell r="I1894">
            <v>1</v>
          </cell>
          <cell r="J1894">
            <v>0</v>
          </cell>
        </row>
        <row r="1895">
          <cell r="A1895" t="str">
            <v>2018-02-19 10:03:00</v>
          </cell>
          <cell r="B1895">
            <v>1</v>
          </cell>
          <cell r="C1895">
            <v>0</v>
          </cell>
          <cell r="D1895">
            <v>1</v>
          </cell>
          <cell r="E1895">
            <v>0</v>
          </cell>
          <cell r="F1895">
            <v>1</v>
          </cell>
          <cell r="G1895">
            <v>0</v>
          </cell>
          <cell r="H1895">
            <v>0</v>
          </cell>
          <cell r="I1895">
            <v>1</v>
          </cell>
          <cell r="J1895">
            <v>0</v>
          </cell>
        </row>
        <row r="1896">
          <cell r="A1896" t="str">
            <v>2018-02-19 10:03:29</v>
          </cell>
          <cell r="B1896">
            <v>1</v>
          </cell>
          <cell r="C1896">
            <v>0</v>
          </cell>
          <cell r="D1896">
            <v>1</v>
          </cell>
          <cell r="E1896">
            <v>0</v>
          </cell>
          <cell r="F1896">
            <v>1</v>
          </cell>
          <cell r="G1896">
            <v>0</v>
          </cell>
          <cell r="H1896">
            <v>0</v>
          </cell>
          <cell r="I1896">
            <v>1</v>
          </cell>
          <cell r="J1896">
            <v>0</v>
          </cell>
        </row>
        <row r="1897">
          <cell r="A1897" t="str">
            <v>2018-02-19 10:03:38</v>
          </cell>
          <cell r="B1897">
            <v>1</v>
          </cell>
          <cell r="C1897">
            <v>0</v>
          </cell>
          <cell r="D1897">
            <v>1</v>
          </cell>
          <cell r="E1897">
            <v>1</v>
          </cell>
          <cell r="F1897">
            <v>1</v>
          </cell>
          <cell r="G1897">
            <v>0</v>
          </cell>
          <cell r="H1897">
            <v>0</v>
          </cell>
          <cell r="I1897">
            <v>1</v>
          </cell>
          <cell r="J1897">
            <v>0</v>
          </cell>
        </row>
        <row r="1898">
          <cell r="A1898" t="str">
            <v>2018-02-19 10:03:59</v>
          </cell>
          <cell r="B1898">
            <v>1</v>
          </cell>
          <cell r="C1898">
            <v>0</v>
          </cell>
          <cell r="D1898">
            <v>1</v>
          </cell>
          <cell r="E1898">
            <v>0</v>
          </cell>
          <cell r="F1898">
            <v>1</v>
          </cell>
          <cell r="G1898">
            <v>0</v>
          </cell>
          <cell r="H1898">
            <v>0</v>
          </cell>
          <cell r="I1898">
            <v>1</v>
          </cell>
          <cell r="J1898">
            <v>0</v>
          </cell>
        </row>
        <row r="1899">
          <cell r="A1899" t="str">
            <v>2018-02-19 10:06:19</v>
          </cell>
          <cell r="B1899">
            <v>1</v>
          </cell>
          <cell r="C1899">
            <v>0</v>
          </cell>
          <cell r="D1899">
            <v>1</v>
          </cell>
          <cell r="E1899">
            <v>1</v>
          </cell>
          <cell r="F1899">
            <v>1</v>
          </cell>
          <cell r="G1899">
            <v>0</v>
          </cell>
          <cell r="H1899">
            <v>0</v>
          </cell>
          <cell r="I1899">
            <v>1</v>
          </cell>
          <cell r="J1899">
            <v>0</v>
          </cell>
        </row>
        <row r="1900">
          <cell r="A1900" t="str">
            <v>2018-02-19 10:07:17</v>
          </cell>
          <cell r="B1900">
            <v>1</v>
          </cell>
          <cell r="C1900">
            <v>0</v>
          </cell>
          <cell r="D1900">
            <v>1</v>
          </cell>
          <cell r="E1900">
            <v>1</v>
          </cell>
          <cell r="F1900">
            <v>1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</row>
        <row r="1901">
          <cell r="A1901" t="str">
            <v>2018-02-19 10:09:17</v>
          </cell>
          <cell r="B1901">
            <v>1</v>
          </cell>
          <cell r="C1901">
            <v>0</v>
          </cell>
          <cell r="D1901">
            <v>1</v>
          </cell>
          <cell r="E1901">
            <v>0</v>
          </cell>
          <cell r="F1901">
            <v>1</v>
          </cell>
          <cell r="G1901">
            <v>0</v>
          </cell>
          <cell r="H1901">
            <v>0</v>
          </cell>
          <cell r="I1901">
            <v>1</v>
          </cell>
          <cell r="J1901">
            <v>0</v>
          </cell>
        </row>
        <row r="1902">
          <cell r="A1902" t="str">
            <v>2018-02-19 10:10:20</v>
          </cell>
          <cell r="B1902">
            <v>1</v>
          </cell>
          <cell r="C1902">
            <v>0</v>
          </cell>
          <cell r="D1902">
            <v>1</v>
          </cell>
          <cell r="E1902">
            <v>0</v>
          </cell>
          <cell r="F1902">
            <v>1</v>
          </cell>
          <cell r="G1902">
            <v>0</v>
          </cell>
          <cell r="H1902">
            <v>0</v>
          </cell>
          <cell r="I1902">
            <v>1</v>
          </cell>
          <cell r="J1902">
            <v>0</v>
          </cell>
        </row>
        <row r="1903">
          <cell r="A1903" t="str">
            <v>2018-02-19 10:10:21</v>
          </cell>
          <cell r="B1903">
            <v>1</v>
          </cell>
          <cell r="C1903">
            <v>0</v>
          </cell>
          <cell r="D1903">
            <v>1</v>
          </cell>
          <cell r="E1903">
            <v>0</v>
          </cell>
          <cell r="F1903">
            <v>1</v>
          </cell>
          <cell r="G1903">
            <v>0</v>
          </cell>
          <cell r="H1903">
            <v>0</v>
          </cell>
          <cell r="I1903">
            <v>1</v>
          </cell>
          <cell r="J1903">
            <v>0</v>
          </cell>
        </row>
        <row r="1904">
          <cell r="A1904" t="str">
            <v>2018-02-19 10:11:36</v>
          </cell>
          <cell r="B1904">
            <v>1</v>
          </cell>
          <cell r="C1904">
            <v>0</v>
          </cell>
          <cell r="D1904">
            <v>1</v>
          </cell>
          <cell r="E1904">
            <v>0</v>
          </cell>
          <cell r="F1904">
            <v>1</v>
          </cell>
          <cell r="G1904">
            <v>0</v>
          </cell>
          <cell r="H1904">
            <v>0</v>
          </cell>
          <cell r="I1904">
            <v>1</v>
          </cell>
          <cell r="J1904">
            <v>0</v>
          </cell>
        </row>
        <row r="1905">
          <cell r="A1905" t="str">
            <v>2018-02-19 10:11:38</v>
          </cell>
          <cell r="B1905">
            <v>1</v>
          </cell>
          <cell r="C1905">
            <v>0</v>
          </cell>
          <cell r="D1905">
            <v>1</v>
          </cell>
          <cell r="E1905">
            <v>0</v>
          </cell>
          <cell r="F1905">
            <v>1</v>
          </cell>
          <cell r="G1905">
            <v>0</v>
          </cell>
          <cell r="H1905">
            <v>0</v>
          </cell>
          <cell r="I1905">
            <v>1</v>
          </cell>
          <cell r="J1905">
            <v>0</v>
          </cell>
        </row>
        <row r="1906">
          <cell r="A1906" t="str">
            <v>2018-02-19 10:11:58</v>
          </cell>
          <cell r="B1906">
            <v>1</v>
          </cell>
          <cell r="C1906">
            <v>0</v>
          </cell>
          <cell r="D1906">
            <v>1</v>
          </cell>
          <cell r="E1906">
            <v>0</v>
          </cell>
          <cell r="F1906">
            <v>1</v>
          </cell>
          <cell r="G1906">
            <v>0</v>
          </cell>
          <cell r="H1906">
            <v>0</v>
          </cell>
          <cell r="I1906">
            <v>1</v>
          </cell>
          <cell r="J1906">
            <v>0</v>
          </cell>
        </row>
        <row r="1907">
          <cell r="A1907" t="str">
            <v>2018-02-19 10:12:28</v>
          </cell>
          <cell r="B1907">
            <v>1</v>
          </cell>
          <cell r="C1907">
            <v>0</v>
          </cell>
          <cell r="D1907">
            <v>1</v>
          </cell>
          <cell r="E1907">
            <v>0</v>
          </cell>
          <cell r="F1907">
            <v>1</v>
          </cell>
          <cell r="G1907">
            <v>0</v>
          </cell>
          <cell r="H1907">
            <v>0</v>
          </cell>
          <cell r="I1907">
            <v>1</v>
          </cell>
          <cell r="J1907">
            <v>0</v>
          </cell>
        </row>
        <row r="1908">
          <cell r="A1908" t="str">
            <v>2018-02-19 10:13:04</v>
          </cell>
          <cell r="B1908">
            <v>1</v>
          </cell>
          <cell r="C1908">
            <v>0</v>
          </cell>
          <cell r="D1908">
            <v>1</v>
          </cell>
          <cell r="E1908">
            <v>0</v>
          </cell>
          <cell r="F1908">
            <v>1</v>
          </cell>
          <cell r="G1908">
            <v>0</v>
          </cell>
          <cell r="H1908">
            <v>0</v>
          </cell>
          <cell r="I1908">
            <v>1</v>
          </cell>
          <cell r="J1908">
            <v>0</v>
          </cell>
        </row>
        <row r="1909">
          <cell r="A1909" t="str">
            <v>2018-02-19 10:13:17</v>
          </cell>
          <cell r="B1909">
            <v>1</v>
          </cell>
          <cell r="C1909">
            <v>0</v>
          </cell>
          <cell r="D1909">
            <v>1</v>
          </cell>
          <cell r="E1909">
            <v>0</v>
          </cell>
          <cell r="F1909">
            <v>1</v>
          </cell>
          <cell r="G1909">
            <v>0</v>
          </cell>
          <cell r="H1909">
            <v>0</v>
          </cell>
          <cell r="I1909">
            <v>1</v>
          </cell>
          <cell r="J1909">
            <v>0</v>
          </cell>
        </row>
        <row r="1910">
          <cell r="A1910" t="str">
            <v>2018-02-19 10:16:58</v>
          </cell>
          <cell r="B1910">
            <v>1</v>
          </cell>
          <cell r="C1910">
            <v>0</v>
          </cell>
          <cell r="D1910">
            <v>1</v>
          </cell>
          <cell r="E1910">
            <v>0</v>
          </cell>
          <cell r="F1910">
            <v>1</v>
          </cell>
          <cell r="G1910">
            <v>0</v>
          </cell>
          <cell r="H1910">
            <v>0</v>
          </cell>
          <cell r="I1910">
            <v>1</v>
          </cell>
          <cell r="J1910">
            <v>0</v>
          </cell>
        </row>
        <row r="1911">
          <cell r="A1911" t="str">
            <v>2018-02-19 10:18:21</v>
          </cell>
          <cell r="B1911">
            <v>1</v>
          </cell>
          <cell r="C1911">
            <v>0</v>
          </cell>
          <cell r="D1911">
            <v>1</v>
          </cell>
          <cell r="E1911">
            <v>0</v>
          </cell>
          <cell r="F1911">
            <v>1</v>
          </cell>
          <cell r="G1911">
            <v>0</v>
          </cell>
          <cell r="H1911">
            <v>0</v>
          </cell>
          <cell r="I1911">
            <v>1</v>
          </cell>
          <cell r="J1911">
            <v>0</v>
          </cell>
        </row>
        <row r="1912">
          <cell r="A1912" t="str">
            <v>2018-02-19 10:18:26</v>
          </cell>
          <cell r="B1912">
            <v>1</v>
          </cell>
          <cell r="C1912">
            <v>0</v>
          </cell>
          <cell r="D1912">
            <v>1</v>
          </cell>
          <cell r="E1912">
            <v>0</v>
          </cell>
          <cell r="F1912">
            <v>1</v>
          </cell>
          <cell r="G1912">
            <v>0</v>
          </cell>
          <cell r="H1912">
            <v>0</v>
          </cell>
          <cell r="I1912">
            <v>1</v>
          </cell>
          <cell r="J1912">
            <v>0</v>
          </cell>
        </row>
        <row r="1913">
          <cell r="A1913" t="str">
            <v>2018-02-19 10:18:52</v>
          </cell>
          <cell r="B1913">
            <v>2</v>
          </cell>
          <cell r="C1913">
            <v>0</v>
          </cell>
          <cell r="D1913">
            <v>1</v>
          </cell>
          <cell r="E1913">
            <v>0</v>
          </cell>
          <cell r="F1913">
            <v>1</v>
          </cell>
          <cell r="G1913">
            <v>0</v>
          </cell>
          <cell r="H1913">
            <v>0</v>
          </cell>
          <cell r="I1913">
            <v>1</v>
          </cell>
          <cell r="J1913">
            <v>0</v>
          </cell>
        </row>
        <row r="1914">
          <cell r="A1914" t="str">
            <v>2018-02-19 10:19:02</v>
          </cell>
          <cell r="B1914">
            <v>1</v>
          </cell>
          <cell r="C1914">
            <v>0</v>
          </cell>
          <cell r="D1914">
            <v>1</v>
          </cell>
          <cell r="E1914">
            <v>0</v>
          </cell>
          <cell r="F1914">
            <v>1</v>
          </cell>
          <cell r="G1914">
            <v>0</v>
          </cell>
          <cell r="H1914">
            <v>0</v>
          </cell>
          <cell r="I1914">
            <v>1</v>
          </cell>
          <cell r="J1914">
            <v>0</v>
          </cell>
        </row>
        <row r="1915">
          <cell r="A1915" t="str">
            <v>2018-02-19 10:20:01</v>
          </cell>
          <cell r="B1915">
            <v>1</v>
          </cell>
          <cell r="C1915">
            <v>1</v>
          </cell>
          <cell r="D1915">
            <v>1</v>
          </cell>
          <cell r="E1915">
            <v>0</v>
          </cell>
          <cell r="F1915">
            <v>1</v>
          </cell>
          <cell r="G1915">
            <v>0</v>
          </cell>
          <cell r="H1915">
            <v>0</v>
          </cell>
          <cell r="I1915">
            <v>1</v>
          </cell>
          <cell r="J1915">
            <v>0</v>
          </cell>
        </row>
        <row r="1916">
          <cell r="A1916" t="str">
            <v>2018-02-19 10:20:06</v>
          </cell>
          <cell r="B1916">
            <v>1</v>
          </cell>
          <cell r="C1916">
            <v>0</v>
          </cell>
          <cell r="D1916">
            <v>1</v>
          </cell>
          <cell r="E1916">
            <v>0</v>
          </cell>
          <cell r="F1916">
            <v>1</v>
          </cell>
          <cell r="G1916">
            <v>0</v>
          </cell>
          <cell r="H1916">
            <v>0</v>
          </cell>
          <cell r="I1916">
            <v>1</v>
          </cell>
          <cell r="J1916">
            <v>0</v>
          </cell>
        </row>
        <row r="1917">
          <cell r="A1917" t="str">
            <v>2018-02-19 10:20:12</v>
          </cell>
          <cell r="B1917">
            <v>1</v>
          </cell>
          <cell r="C1917">
            <v>1</v>
          </cell>
          <cell r="D1917">
            <v>1</v>
          </cell>
          <cell r="E1917">
            <v>0</v>
          </cell>
          <cell r="F1917">
            <v>1</v>
          </cell>
          <cell r="G1917">
            <v>0</v>
          </cell>
          <cell r="H1917">
            <v>0</v>
          </cell>
          <cell r="I1917">
            <v>1</v>
          </cell>
          <cell r="J1917">
            <v>0</v>
          </cell>
        </row>
        <row r="1918">
          <cell r="A1918" t="str">
            <v>2018-02-19 10:20:28</v>
          </cell>
          <cell r="B1918">
            <v>1</v>
          </cell>
          <cell r="C1918">
            <v>0</v>
          </cell>
          <cell r="D1918">
            <v>1</v>
          </cell>
          <cell r="E1918">
            <v>0</v>
          </cell>
          <cell r="F1918">
            <v>1</v>
          </cell>
          <cell r="G1918">
            <v>0</v>
          </cell>
          <cell r="H1918">
            <v>0</v>
          </cell>
          <cell r="I1918">
            <v>1</v>
          </cell>
          <cell r="J1918">
            <v>0</v>
          </cell>
        </row>
        <row r="1919">
          <cell r="A1919" t="str">
            <v>2018-02-19 10:21:12</v>
          </cell>
          <cell r="B1919">
            <v>1</v>
          </cell>
          <cell r="C1919">
            <v>0</v>
          </cell>
          <cell r="D1919">
            <v>1</v>
          </cell>
          <cell r="E1919">
            <v>0</v>
          </cell>
          <cell r="F1919">
            <v>1</v>
          </cell>
          <cell r="G1919">
            <v>0</v>
          </cell>
          <cell r="H1919">
            <v>0</v>
          </cell>
          <cell r="I1919">
            <v>1</v>
          </cell>
          <cell r="J1919">
            <v>0</v>
          </cell>
        </row>
        <row r="1920">
          <cell r="A1920" t="str">
            <v>2018-02-19 10:22:12</v>
          </cell>
          <cell r="B1920">
            <v>1</v>
          </cell>
          <cell r="C1920">
            <v>0</v>
          </cell>
          <cell r="D1920">
            <v>1</v>
          </cell>
          <cell r="E1920">
            <v>0</v>
          </cell>
          <cell r="F1920">
            <v>1</v>
          </cell>
          <cell r="G1920">
            <v>0</v>
          </cell>
          <cell r="H1920">
            <v>0</v>
          </cell>
          <cell r="I1920">
            <v>1</v>
          </cell>
          <cell r="J1920">
            <v>0</v>
          </cell>
        </row>
        <row r="1921">
          <cell r="A1921" t="str">
            <v>2018-02-19 10:22:45</v>
          </cell>
          <cell r="B1921">
            <v>1</v>
          </cell>
          <cell r="C1921">
            <v>0</v>
          </cell>
          <cell r="D1921">
            <v>1</v>
          </cell>
          <cell r="E1921">
            <v>0</v>
          </cell>
          <cell r="F1921">
            <v>1</v>
          </cell>
          <cell r="G1921">
            <v>0</v>
          </cell>
          <cell r="H1921">
            <v>0</v>
          </cell>
          <cell r="I1921">
            <v>1</v>
          </cell>
          <cell r="J1921">
            <v>0</v>
          </cell>
        </row>
        <row r="1922">
          <cell r="A1922" t="str">
            <v>2018-02-19 10:23:04</v>
          </cell>
          <cell r="B1922">
            <v>1</v>
          </cell>
          <cell r="C1922">
            <v>0</v>
          </cell>
          <cell r="D1922">
            <v>1</v>
          </cell>
          <cell r="E1922">
            <v>0</v>
          </cell>
          <cell r="F1922">
            <v>1</v>
          </cell>
          <cell r="G1922">
            <v>0</v>
          </cell>
          <cell r="H1922">
            <v>0</v>
          </cell>
          <cell r="I1922">
            <v>1</v>
          </cell>
          <cell r="J1922">
            <v>0</v>
          </cell>
        </row>
        <row r="1923">
          <cell r="A1923" t="str">
            <v>2018-02-19 10:23:36</v>
          </cell>
          <cell r="B1923">
            <v>1</v>
          </cell>
          <cell r="C1923">
            <v>0</v>
          </cell>
          <cell r="D1923">
            <v>1</v>
          </cell>
          <cell r="E1923">
            <v>1</v>
          </cell>
          <cell r="F1923">
            <v>1</v>
          </cell>
          <cell r="G1923">
            <v>0</v>
          </cell>
          <cell r="H1923">
            <v>0</v>
          </cell>
          <cell r="I1923">
            <v>1</v>
          </cell>
          <cell r="J1923">
            <v>0</v>
          </cell>
        </row>
        <row r="1924">
          <cell r="A1924" t="str">
            <v>2018-02-19 10:23:51</v>
          </cell>
          <cell r="B1924">
            <v>1</v>
          </cell>
          <cell r="C1924">
            <v>0</v>
          </cell>
          <cell r="D1924">
            <v>1</v>
          </cell>
          <cell r="E1924">
            <v>0</v>
          </cell>
          <cell r="F1924">
            <v>1</v>
          </cell>
          <cell r="G1924">
            <v>0</v>
          </cell>
          <cell r="H1924">
            <v>0</v>
          </cell>
          <cell r="I1924">
            <v>1</v>
          </cell>
          <cell r="J1924">
            <v>0</v>
          </cell>
        </row>
        <row r="1925">
          <cell r="A1925" t="str">
            <v>2018-02-19 10:24:23</v>
          </cell>
          <cell r="B1925">
            <v>1</v>
          </cell>
          <cell r="C1925">
            <v>0</v>
          </cell>
          <cell r="D1925">
            <v>1</v>
          </cell>
          <cell r="E1925">
            <v>0</v>
          </cell>
          <cell r="F1925">
            <v>1</v>
          </cell>
          <cell r="G1925">
            <v>0</v>
          </cell>
          <cell r="H1925">
            <v>0</v>
          </cell>
          <cell r="I1925">
            <v>1</v>
          </cell>
          <cell r="J1925">
            <v>0</v>
          </cell>
        </row>
        <row r="1926">
          <cell r="A1926" t="str">
            <v>2018-02-19 10:25:48</v>
          </cell>
          <cell r="B1926">
            <v>1</v>
          </cell>
          <cell r="C1926">
            <v>0</v>
          </cell>
          <cell r="D1926">
            <v>1</v>
          </cell>
          <cell r="E1926">
            <v>0</v>
          </cell>
          <cell r="F1926">
            <v>1</v>
          </cell>
          <cell r="G1926">
            <v>0</v>
          </cell>
          <cell r="H1926">
            <v>0</v>
          </cell>
          <cell r="I1926">
            <v>1</v>
          </cell>
          <cell r="J1926">
            <v>0</v>
          </cell>
        </row>
        <row r="1927">
          <cell r="A1927" t="str">
            <v>2018-02-19 10:26:13</v>
          </cell>
          <cell r="B1927">
            <v>1</v>
          </cell>
          <cell r="C1927">
            <v>0</v>
          </cell>
          <cell r="D1927">
            <v>1</v>
          </cell>
          <cell r="E1927">
            <v>0</v>
          </cell>
          <cell r="F1927">
            <v>1</v>
          </cell>
          <cell r="G1927">
            <v>0</v>
          </cell>
          <cell r="H1927">
            <v>0</v>
          </cell>
          <cell r="I1927">
            <v>1</v>
          </cell>
          <cell r="J1927">
            <v>0</v>
          </cell>
        </row>
        <row r="1928">
          <cell r="A1928" t="str">
            <v>2018-02-19 10:26:23</v>
          </cell>
          <cell r="B1928">
            <v>1</v>
          </cell>
          <cell r="C1928">
            <v>0</v>
          </cell>
          <cell r="D1928">
            <v>1</v>
          </cell>
          <cell r="E1928">
            <v>0</v>
          </cell>
          <cell r="F1928">
            <v>1</v>
          </cell>
          <cell r="G1928">
            <v>0</v>
          </cell>
          <cell r="H1928">
            <v>0</v>
          </cell>
          <cell r="I1928">
            <v>1</v>
          </cell>
          <cell r="J1928">
            <v>0</v>
          </cell>
        </row>
        <row r="1929">
          <cell r="A1929" t="str">
            <v>2018-02-19 10:27:55</v>
          </cell>
          <cell r="B1929">
            <v>1</v>
          </cell>
          <cell r="C1929">
            <v>0</v>
          </cell>
          <cell r="D1929">
            <v>1</v>
          </cell>
          <cell r="E1929">
            <v>0</v>
          </cell>
          <cell r="F1929">
            <v>1</v>
          </cell>
          <cell r="G1929">
            <v>0</v>
          </cell>
          <cell r="H1929">
            <v>0</v>
          </cell>
          <cell r="I1929">
            <v>1</v>
          </cell>
          <cell r="J1929">
            <v>0</v>
          </cell>
        </row>
        <row r="1930">
          <cell r="A1930" t="str">
            <v>2018-02-19 10:28:32</v>
          </cell>
          <cell r="B1930">
            <v>1</v>
          </cell>
          <cell r="C1930">
            <v>0</v>
          </cell>
          <cell r="D1930">
            <v>1</v>
          </cell>
          <cell r="E1930">
            <v>0</v>
          </cell>
          <cell r="F1930">
            <v>1</v>
          </cell>
          <cell r="G1930">
            <v>0</v>
          </cell>
          <cell r="H1930">
            <v>0</v>
          </cell>
          <cell r="I1930">
            <v>1</v>
          </cell>
          <cell r="J1930">
            <v>0</v>
          </cell>
        </row>
        <row r="1931">
          <cell r="A1931" t="str">
            <v>2018-02-19 10:29:19</v>
          </cell>
          <cell r="B1931">
            <v>1</v>
          </cell>
          <cell r="C1931">
            <v>0</v>
          </cell>
          <cell r="D1931">
            <v>1</v>
          </cell>
          <cell r="E1931">
            <v>0</v>
          </cell>
          <cell r="F1931">
            <v>1</v>
          </cell>
          <cell r="G1931">
            <v>0</v>
          </cell>
          <cell r="H1931">
            <v>0</v>
          </cell>
          <cell r="I1931">
            <v>1</v>
          </cell>
          <cell r="J1931">
            <v>0</v>
          </cell>
        </row>
        <row r="1932">
          <cell r="A1932" t="str">
            <v>2018-02-19 10:30:26</v>
          </cell>
          <cell r="B1932">
            <v>1</v>
          </cell>
          <cell r="C1932">
            <v>0</v>
          </cell>
          <cell r="D1932">
            <v>1</v>
          </cell>
          <cell r="E1932">
            <v>0</v>
          </cell>
          <cell r="F1932">
            <v>1</v>
          </cell>
          <cell r="G1932">
            <v>0</v>
          </cell>
          <cell r="H1932">
            <v>0</v>
          </cell>
          <cell r="I1932">
            <v>1</v>
          </cell>
          <cell r="J1932">
            <v>0</v>
          </cell>
        </row>
        <row r="1933">
          <cell r="A1933" t="str">
            <v>2018-02-19 10:30:31</v>
          </cell>
          <cell r="B1933">
            <v>1</v>
          </cell>
          <cell r="C1933">
            <v>0</v>
          </cell>
          <cell r="D1933">
            <v>1</v>
          </cell>
          <cell r="E1933">
            <v>1</v>
          </cell>
          <cell r="F1933">
            <v>1</v>
          </cell>
          <cell r="G1933">
            <v>0</v>
          </cell>
          <cell r="H1933">
            <v>0</v>
          </cell>
          <cell r="I1933">
            <v>1</v>
          </cell>
          <cell r="J1933">
            <v>0</v>
          </cell>
        </row>
        <row r="1934">
          <cell r="A1934" t="str">
            <v>2018-02-19 10:31:22</v>
          </cell>
          <cell r="B1934">
            <v>1</v>
          </cell>
          <cell r="C1934">
            <v>0</v>
          </cell>
          <cell r="D1934">
            <v>1</v>
          </cell>
          <cell r="E1934">
            <v>0</v>
          </cell>
          <cell r="F1934">
            <v>1</v>
          </cell>
          <cell r="G1934">
            <v>0</v>
          </cell>
          <cell r="H1934">
            <v>0</v>
          </cell>
          <cell r="I1934">
            <v>1</v>
          </cell>
          <cell r="J1934">
            <v>0</v>
          </cell>
        </row>
        <row r="1935">
          <cell r="A1935" t="str">
            <v>2018-02-19 10:31:25</v>
          </cell>
          <cell r="B1935">
            <v>1</v>
          </cell>
          <cell r="C1935">
            <v>0</v>
          </cell>
          <cell r="D1935">
            <v>1</v>
          </cell>
          <cell r="E1935">
            <v>0</v>
          </cell>
          <cell r="F1935">
            <v>1</v>
          </cell>
          <cell r="G1935">
            <v>0</v>
          </cell>
          <cell r="H1935">
            <v>0</v>
          </cell>
          <cell r="I1935">
            <v>1</v>
          </cell>
          <cell r="J1935">
            <v>0</v>
          </cell>
        </row>
        <row r="1936">
          <cell r="A1936" t="str">
            <v>2018-02-19 10:32:13</v>
          </cell>
          <cell r="B1936">
            <v>1</v>
          </cell>
          <cell r="C1936">
            <v>0</v>
          </cell>
          <cell r="D1936">
            <v>1</v>
          </cell>
          <cell r="E1936">
            <v>0</v>
          </cell>
          <cell r="F1936">
            <v>1</v>
          </cell>
          <cell r="G1936">
            <v>0</v>
          </cell>
          <cell r="H1936">
            <v>0</v>
          </cell>
          <cell r="I1936">
            <v>1</v>
          </cell>
          <cell r="J1936">
            <v>0</v>
          </cell>
        </row>
        <row r="1937">
          <cell r="A1937" t="str">
            <v>2018-02-19 10:32:23</v>
          </cell>
          <cell r="B1937">
            <v>1</v>
          </cell>
          <cell r="C1937">
            <v>0</v>
          </cell>
          <cell r="D1937">
            <v>1</v>
          </cell>
          <cell r="E1937">
            <v>0</v>
          </cell>
          <cell r="F1937">
            <v>1</v>
          </cell>
          <cell r="G1937">
            <v>0</v>
          </cell>
          <cell r="H1937">
            <v>0</v>
          </cell>
          <cell r="I1937">
            <v>1</v>
          </cell>
          <cell r="J1937">
            <v>0</v>
          </cell>
        </row>
        <row r="1938">
          <cell r="A1938" t="str">
            <v>2018-02-19 10:34:26</v>
          </cell>
          <cell r="B1938">
            <v>1</v>
          </cell>
          <cell r="C1938">
            <v>0</v>
          </cell>
          <cell r="D1938">
            <v>1</v>
          </cell>
          <cell r="E1938">
            <v>0</v>
          </cell>
          <cell r="F1938">
            <v>1</v>
          </cell>
          <cell r="G1938">
            <v>0</v>
          </cell>
          <cell r="H1938">
            <v>0</v>
          </cell>
          <cell r="I1938">
            <v>1</v>
          </cell>
          <cell r="J1938">
            <v>0</v>
          </cell>
        </row>
        <row r="1939">
          <cell r="A1939" t="str">
            <v>2018-02-19 10:35:43</v>
          </cell>
          <cell r="B1939">
            <v>1</v>
          </cell>
          <cell r="C1939">
            <v>0</v>
          </cell>
          <cell r="D1939">
            <v>1</v>
          </cell>
          <cell r="E1939">
            <v>0</v>
          </cell>
          <cell r="F1939">
            <v>1</v>
          </cell>
          <cell r="G1939">
            <v>0</v>
          </cell>
          <cell r="H1939">
            <v>0</v>
          </cell>
          <cell r="I1939">
            <v>1</v>
          </cell>
          <cell r="J1939">
            <v>0</v>
          </cell>
        </row>
        <row r="1940">
          <cell r="A1940" t="str">
            <v>2018-02-19 10:40:51</v>
          </cell>
          <cell r="B1940">
            <v>1</v>
          </cell>
          <cell r="C1940">
            <v>0</v>
          </cell>
          <cell r="D1940">
            <v>1</v>
          </cell>
          <cell r="E1940">
            <v>0</v>
          </cell>
          <cell r="F1940">
            <v>1</v>
          </cell>
          <cell r="G1940">
            <v>0</v>
          </cell>
          <cell r="H1940">
            <v>0</v>
          </cell>
          <cell r="I1940">
            <v>1</v>
          </cell>
          <cell r="J1940">
            <v>0</v>
          </cell>
        </row>
        <row r="1941">
          <cell r="A1941" t="str">
            <v>2018-02-19 10:59:23</v>
          </cell>
          <cell r="B1941">
            <v>1</v>
          </cell>
          <cell r="C1941">
            <v>0</v>
          </cell>
          <cell r="D1941">
            <v>1</v>
          </cell>
          <cell r="E1941">
            <v>1</v>
          </cell>
          <cell r="F1941">
            <v>1</v>
          </cell>
          <cell r="G1941">
            <v>0</v>
          </cell>
          <cell r="H1941">
            <v>0</v>
          </cell>
          <cell r="I1941">
            <v>1</v>
          </cell>
          <cell r="J1941">
            <v>0</v>
          </cell>
        </row>
        <row r="1942">
          <cell r="A1942" t="str">
            <v>2018-02-19 11:01:25</v>
          </cell>
          <cell r="B1942">
            <v>1</v>
          </cell>
          <cell r="C1942">
            <v>0</v>
          </cell>
          <cell r="D1942">
            <v>1</v>
          </cell>
          <cell r="E1942">
            <v>0</v>
          </cell>
          <cell r="F1942">
            <v>1</v>
          </cell>
          <cell r="G1942">
            <v>0</v>
          </cell>
          <cell r="H1942">
            <v>0</v>
          </cell>
          <cell r="I1942">
            <v>1</v>
          </cell>
          <cell r="J1942">
            <v>0</v>
          </cell>
        </row>
        <row r="1943">
          <cell r="A1943" t="str">
            <v>2018-02-19 11:18:37</v>
          </cell>
          <cell r="B1943">
            <v>1</v>
          </cell>
          <cell r="C1943">
            <v>0</v>
          </cell>
          <cell r="D1943">
            <v>1</v>
          </cell>
          <cell r="E1943">
            <v>0</v>
          </cell>
          <cell r="F1943">
            <v>1</v>
          </cell>
          <cell r="G1943">
            <v>0</v>
          </cell>
          <cell r="H1943">
            <v>0</v>
          </cell>
          <cell r="I1943">
            <v>1</v>
          </cell>
          <cell r="J1943">
            <v>0</v>
          </cell>
        </row>
        <row r="1944">
          <cell r="A1944" t="str">
            <v>2018-02-19 11:43:22</v>
          </cell>
          <cell r="B1944">
            <v>1</v>
          </cell>
          <cell r="C1944">
            <v>0</v>
          </cell>
          <cell r="D1944">
            <v>1</v>
          </cell>
          <cell r="E1944">
            <v>0</v>
          </cell>
          <cell r="F1944">
            <v>1</v>
          </cell>
          <cell r="G1944">
            <v>0</v>
          </cell>
          <cell r="H1944">
            <v>0</v>
          </cell>
          <cell r="I1944">
            <v>1</v>
          </cell>
          <cell r="J1944">
            <v>0</v>
          </cell>
        </row>
        <row r="1945">
          <cell r="A1945" t="str">
            <v>2018-02-19 12:10:28</v>
          </cell>
          <cell r="B1945">
            <v>1</v>
          </cell>
          <cell r="C1945">
            <v>0</v>
          </cell>
          <cell r="D1945">
            <v>1</v>
          </cell>
          <cell r="E1945">
            <v>0</v>
          </cell>
          <cell r="F1945">
            <v>1</v>
          </cell>
          <cell r="G1945">
            <v>0</v>
          </cell>
          <cell r="H1945">
            <v>0</v>
          </cell>
          <cell r="I1945">
            <v>1</v>
          </cell>
          <cell r="J1945">
            <v>0</v>
          </cell>
        </row>
        <row r="1946">
          <cell r="A1946" t="str">
            <v>2018-02-19 12:22:09</v>
          </cell>
          <cell r="B1946">
            <v>1</v>
          </cell>
          <cell r="C1946">
            <v>0</v>
          </cell>
          <cell r="D1946">
            <v>1</v>
          </cell>
          <cell r="E1946">
            <v>0</v>
          </cell>
          <cell r="F1946">
            <v>1</v>
          </cell>
          <cell r="G1946">
            <v>0</v>
          </cell>
          <cell r="H1946">
            <v>0</v>
          </cell>
          <cell r="I1946">
            <v>1</v>
          </cell>
          <cell r="J1946">
            <v>0</v>
          </cell>
        </row>
        <row r="1947">
          <cell r="A1947" t="str">
            <v>2018-02-19 12:24:17</v>
          </cell>
          <cell r="B1947">
            <v>1</v>
          </cell>
          <cell r="C1947">
            <v>0</v>
          </cell>
          <cell r="D1947">
            <v>1</v>
          </cell>
          <cell r="E1947">
            <v>0</v>
          </cell>
          <cell r="F1947">
            <v>1</v>
          </cell>
          <cell r="G1947">
            <v>0</v>
          </cell>
          <cell r="H1947">
            <v>0</v>
          </cell>
          <cell r="I1947">
            <v>1</v>
          </cell>
          <cell r="J1947">
            <v>0</v>
          </cell>
        </row>
        <row r="1948">
          <cell r="A1948" t="str">
            <v>2018-02-19 13:08:44</v>
          </cell>
          <cell r="B1948">
            <v>1</v>
          </cell>
          <cell r="C1948">
            <v>1</v>
          </cell>
          <cell r="D1948">
            <v>1</v>
          </cell>
          <cell r="E1948">
            <v>0</v>
          </cell>
          <cell r="F1948">
            <v>1</v>
          </cell>
          <cell r="G1948">
            <v>0</v>
          </cell>
          <cell r="H1948">
            <v>0</v>
          </cell>
          <cell r="I1948">
            <v>1</v>
          </cell>
          <cell r="J1948">
            <v>0</v>
          </cell>
        </row>
        <row r="1949">
          <cell r="A1949" t="str">
            <v>2018-02-19 13:13:03</v>
          </cell>
          <cell r="B1949">
            <v>1</v>
          </cell>
          <cell r="C1949">
            <v>0</v>
          </cell>
          <cell r="D1949">
            <v>1</v>
          </cell>
          <cell r="E1949">
            <v>0</v>
          </cell>
          <cell r="F1949">
            <v>1</v>
          </cell>
          <cell r="G1949">
            <v>0</v>
          </cell>
          <cell r="H1949">
            <v>0</v>
          </cell>
          <cell r="I1949">
            <v>1</v>
          </cell>
          <cell r="J1949">
            <v>0</v>
          </cell>
        </row>
        <row r="1950">
          <cell r="A1950" t="str">
            <v>2018-02-19 13:13:22</v>
          </cell>
          <cell r="B1950">
            <v>1</v>
          </cell>
          <cell r="C1950">
            <v>0</v>
          </cell>
          <cell r="D1950">
            <v>1</v>
          </cell>
          <cell r="E1950">
            <v>0</v>
          </cell>
          <cell r="F1950">
            <v>1</v>
          </cell>
          <cell r="G1950">
            <v>0</v>
          </cell>
          <cell r="H1950">
            <v>0</v>
          </cell>
          <cell r="I1950">
            <v>1</v>
          </cell>
          <cell r="J1950">
            <v>0</v>
          </cell>
        </row>
        <row r="1951">
          <cell r="A1951" t="str">
            <v>2018-02-19 13:13:57</v>
          </cell>
          <cell r="B1951">
            <v>1</v>
          </cell>
          <cell r="C1951">
            <v>0</v>
          </cell>
          <cell r="D1951">
            <v>1</v>
          </cell>
          <cell r="E1951">
            <v>0</v>
          </cell>
          <cell r="F1951">
            <v>1</v>
          </cell>
          <cell r="G1951">
            <v>0</v>
          </cell>
          <cell r="H1951">
            <v>0</v>
          </cell>
          <cell r="I1951">
            <v>1</v>
          </cell>
          <cell r="J1951">
            <v>0</v>
          </cell>
        </row>
        <row r="1952">
          <cell r="A1952" t="str">
            <v>2018-02-19 13:14:52</v>
          </cell>
          <cell r="B1952">
            <v>1</v>
          </cell>
          <cell r="C1952">
            <v>0</v>
          </cell>
          <cell r="D1952">
            <v>1</v>
          </cell>
          <cell r="E1952">
            <v>1</v>
          </cell>
          <cell r="F1952">
            <v>1</v>
          </cell>
          <cell r="G1952">
            <v>0</v>
          </cell>
          <cell r="H1952">
            <v>0</v>
          </cell>
          <cell r="I1952">
            <v>1</v>
          </cell>
          <cell r="J1952">
            <v>0</v>
          </cell>
        </row>
        <row r="1953">
          <cell r="A1953" t="str">
            <v>2018-02-19 13:15:03</v>
          </cell>
          <cell r="B1953">
            <v>1</v>
          </cell>
          <cell r="C1953">
            <v>0</v>
          </cell>
          <cell r="D1953">
            <v>1</v>
          </cell>
          <cell r="E1953">
            <v>0</v>
          </cell>
          <cell r="F1953">
            <v>1</v>
          </cell>
          <cell r="G1953">
            <v>0</v>
          </cell>
          <cell r="H1953">
            <v>0</v>
          </cell>
          <cell r="I1953">
            <v>1</v>
          </cell>
          <cell r="J1953">
            <v>0</v>
          </cell>
        </row>
        <row r="1954">
          <cell r="A1954" t="str">
            <v>2018-02-19 13:15:08</v>
          </cell>
          <cell r="B1954">
            <v>1</v>
          </cell>
          <cell r="C1954">
            <v>0</v>
          </cell>
          <cell r="D1954">
            <v>1</v>
          </cell>
          <cell r="E1954">
            <v>0</v>
          </cell>
          <cell r="F1954">
            <v>1</v>
          </cell>
          <cell r="G1954">
            <v>0</v>
          </cell>
          <cell r="H1954">
            <v>0</v>
          </cell>
          <cell r="I1954">
            <v>1</v>
          </cell>
          <cell r="J1954">
            <v>0</v>
          </cell>
        </row>
        <row r="1955">
          <cell r="A1955" t="str">
            <v>2018-02-19 13:15:49</v>
          </cell>
          <cell r="B1955">
            <v>1</v>
          </cell>
          <cell r="C1955">
            <v>0</v>
          </cell>
          <cell r="D1955">
            <v>1</v>
          </cell>
          <cell r="E1955">
            <v>0</v>
          </cell>
          <cell r="F1955">
            <v>1</v>
          </cell>
          <cell r="G1955">
            <v>0</v>
          </cell>
          <cell r="H1955">
            <v>0</v>
          </cell>
          <cell r="I1955">
            <v>1</v>
          </cell>
          <cell r="J1955">
            <v>0</v>
          </cell>
        </row>
        <row r="1956">
          <cell r="A1956" t="str">
            <v>2018-02-19 13:16:01</v>
          </cell>
          <cell r="B1956">
            <v>1</v>
          </cell>
          <cell r="C1956">
            <v>1</v>
          </cell>
          <cell r="D1956">
            <v>1</v>
          </cell>
          <cell r="E1956">
            <v>0</v>
          </cell>
          <cell r="F1956">
            <v>1</v>
          </cell>
          <cell r="G1956">
            <v>0</v>
          </cell>
          <cell r="H1956">
            <v>0</v>
          </cell>
          <cell r="I1956">
            <v>1</v>
          </cell>
          <cell r="J1956">
            <v>0</v>
          </cell>
        </row>
        <row r="1957">
          <cell r="A1957" t="str">
            <v>2018-02-19 13:16:11</v>
          </cell>
          <cell r="B1957">
            <v>1</v>
          </cell>
          <cell r="C1957">
            <v>0</v>
          </cell>
          <cell r="D1957">
            <v>1</v>
          </cell>
          <cell r="E1957">
            <v>0</v>
          </cell>
          <cell r="F1957">
            <v>1</v>
          </cell>
          <cell r="G1957">
            <v>0</v>
          </cell>
          <cell r="H1957">
            <v>0</v>
          </cell>
          <cell r="I1957">
            <v>1</v>
          </cell>
          <cell r="J1957">
            <v>0</v>
          </cell>
        </row>
        <row r="1958">
          <cell r="A1958" t="str">
            <v>2018-02-19 13:16:23</v>
          </cell>
          <cell r="B1958">
            <v>1</v>
          </cell>
          <cell r="C1958">
            <v>0</v>
          </cell>
          <cell r="D1958">
            <v>1</v>
          </cell>
          <cell r="E1958">
            <v>0</v>
          </cell>
          <cell r="F1958">
            <v>1</v>
          </cell>
          <cell r="G1958">
            <v>0</v>
          </cell>
          <cell r="H1958">
            <v>0</v>
          </cell>
          <cell r="I1958">
            <v>1</v>
          </cell>
          <cell r="J1958">
            <v>0</v>
          </cell>
        </row>
        <row r="1959">
          <cell r="A1959" t="str">
            <v>2018-02-19 13:16:25</v>
          </cell>
          <cell r="B1959">
            <v>1</v>
          </cell>
          <cell r="C1959">
            <v>0</v>
          </cell>
          <cell r="D1959">
            <v>1</v>
          </cell>
          <cell r="E1959">
            <v>0</v>
          </cell>
          <cell r="F1959">
            <v>1</v>
          </cell>
          <cell r="G1959">
            <v>0</v>
          </cell>
          <cell r="H1959">
            <v>0</v>
          </cell>
          <cell r="I1959">
            <v>1</v>
          </cell>
          <cell r="J1959">
            <v>0</v>
          </cell>
        </row>
        <row r="1960">
          <cell r="A1960" t="str">
            <v>2018-02-19 13:16:41</v>
          </cell>
          <cell r="B1960">
            <v>1</v>
          </cell>
          <cell r="C1960">
            <v>1</v>
          </cell>
          <cell r="D1960">
            <v>1</v>
          </cell>
          <cell r="E1960">
            <v>0</v>
          </cell>
          <cell r="F1960">
            <v>1</v>
          </cell>
          <cell r="G1960">
            <v>0</v>
          </cell>
          <cell r="H1960">
            <v>0</v>
          </cell>
          <cell r="I1960">
            <v>1</v>
          </cell>
          <cell r="J1960">
            <v>0</v>
          </cell>
        </row>
        <row r="1961">
          <cell r="A1961" t="str">
            <v>2018-02-19 13:17:39</v>
          </cell>
          <cell r="B1961">
            <v>1</v>
          </cell>
          <cell r="C1961">
            <v>0</v>
          </cell>
          <cell r="D1961">
            <v>1</v>
          </cell>
          <cell r="E1961">
            <v>0</v>
          </cell>
          <cell r="F1961">
            <v>1</v>
          </cell>
          <cell r="G1961">
            <v>0</v>
          </cell>
          <cell r="H1961">
            <v>0</v>
          </cell>
          <cell r="I1961">
            <v>1</v>
          </cell>
          <cell r="J1961">
            <v>0</v>
          </cell>
        </row>
        <row r="1962">
          <cell r="A1962" t="str">
            <v>2018-02-19 13:18:11</v>
          </cell>
          <cell r="B1962">
            <v>1</v>
          </cell>
          <cell r="C1962">
            <v>0</v>
          </cell>
          <cell r="D1962">
            <v>1</v>
          </cell>
          <cell r="E1962">
            <v>0</v>
          </cell>
          <cell r="F1962">
            <v>1</v>
          </cell>
          <cell r="G1962">
            <v>0</v>
          </cell>
          <cell r="H1962">
            <v>0</v>
          </cell>
          <cell r="I1962">
            <v>1</v>
          </cell>
          <cell r="J1962">
            <v>0</v>
          </cell>
        </row>
        <row r="1963">
          <cell r="A1963" t="str">
            <v>2018-02-19 13:18:45</v>
          </cell>
          <cell r="B1963">
            <v>1</v>
          </cell>
          <cell r="C1963">
            <v>0</v>
          </cell>
          <cell r="D1963">
            <v>1</v>
          </cell>
          <cell r="E1963">
            <v>0</v>
          </cell>
          <cell r="F1963">
            <v>1</v>
          </cell>
          <cell r="G1963">
            <v>0</v>
          </cell>
          <cell r="H1963">
            <v>0</v>
          </cell>
          <cell r="I1963">
            <v>1</v>
          </cell>
          <cell r="J1963">
            <v>0</v>
          </cell>
        </row>
        <row r="1964">
          <cell r="A1964" t="str">
            <v>2018-02-19 13:20:00</v>
          </cell>
          <cell r="B1964">
            <v>1</v>
          </cell>
          <cell r="C1964">
            <v>0</v>
          </cell>
          <cell r="D1964">
            <v>1</v>
          </cell>
          <cell r="E1964">
            <v>0</v>
          </cell>
          <cell r="F1964">
            <v>1</v>
          </cell>
          <cell r="G1964">
            <v>0</v>
          </cell>
          <cell r="H1964">
            <v>0</v>
          </cell>
          <cell r="I1964">
            <v>1</v>
          </cell>
          <cell r="J1964">
            <v>0</v>
          </cell>
        </row>
        <row r="1965">
          <cell r="A1965" t="str">
            <v>2018-02-19 13:20:12</v>
          </cell>
          <cell r="B1965">
            <v>1</v>
          </cell>
          <cell r="C1965">
            <v>0</v>
          </cell>
          <cell r="D1965">
            <v>1</v>
          </cell>
          <cell r="E1965">
            <v>0</v>
          </cell>
          <cell r="F1965">
            <v>1</v>
          </cell>
          <cell r="G1965">
            <v>0</v>
          </cell>
          <cell r="H1965">
            <v>0</v>
          </cell>
          <cell r="I1965">
            <v>1</v>
          </cell>
          <cell r="J1965">
            <v>0</v>
          </cell>
        </row>
        <row r="1966">
          <cell r="A1966" t="str">
            <v>2018-02-19 13:20:19</v>
          </cell>
          <cell r="B1966">
            <v>1</v>
          </cell>
          <cell r="C1966">
            <v>0</v>
          </cell>
          <cell r="D1966">
            <v>1</v>
          </cell>
          <cell r="E1966">
            <v>0</v>
          </cell>
          <cell r="F1966">
            <v>1</v>
          </cell>
          <cell r="G1966">
            <v>0</v>
          </cell>
          <cell r="H1966">
            <v>0</v>
          </cell>
          <cell r="I1966">
            <v>1</v>
          </cell>
          <cell r="J1966">
            <v>0</v>
          </cell>
        </row>
        <row r="1967">
          <cell r="A1967" t="str">
            <v>2018-02-19 13:20:44</v>
          </cell>
          <cell r="B1967">
            <v>1</v>
          </cell>
          <cell r="C1967">
            <v>0</v>
          </cell>
          <cell r="D1967">
            <v>1</v>
          </cell>
          <cell r="E1967">
            <v>1</v>
          </cell>
          <cell r="F1967">
            <v>1</v>
          </cell>
          <cell r="G1967">
            <v>0</v>
          </cell>
          <cell r="H1967">
            <v>0</v>
          </cell>
          <cell r="I1967">
            <v>1</v>
          </cell>
          <cell r="J1967">
            <v>0</v>
          </cell>
        </row>
        <row r="1968">
          <cell r="A1968" t="str">
            <v>2018-02-19 13:20:50</v>
          </cell>
          <cell r="B1968">
            <v>1</v>
          </cell>
          <cell r="C1968">
            <v>0</v>
          </cell>
          <cell r="D1968">
            <v>1</v>
          </cell>
          <cell r="E1968">
            <v>1</v>
          </cell>
          <cell r="F1968">
            <v>1</v>
          </cell>
          <cell r="G1968">
            <v>0</v>
          </cell>
          <cell r="H1968">
            <v>0</v>
          </cell>
          <cell r="I1968">
            <v>1</v>
          </cell>
          <cell r="J1968">
            <v>0</v>
          </cell>
        </row>
        <row r="1969">
          <cell r="A1969" t="str">
            <v>2018-02-19 13:20:56</v>
          </cell>
          <cell r="B1969">
            <v>1</v>
          </cell>
          <cell r="C1969">
            <v>0</v>
          </cell>
          <cell r="D1969">
            <v>1</v>
          </cell>
          <cell r="E1969">
            <v>1</v>
          </cell>
          <cell r="F1969">
            <v>1</v>
          </cell>
          <cell r="G1969">
            <v>0</v>
          </cell>
          <cell r="H1969">
            <v>0</v>
          </cell>
          <cell r="I1969">
            <v>1</v>
          </cell>
          <cell r="J1969">
            <v>0</v>
          </cell>
        </row>
        <row r="1970">
          <cell r="A1970" t="str">
            <v>2018-02-19 13:21:42</v>
          </cell>
          <cell r="B1970">
            <v>1</v>
          </cell>
          <cell r="C1970">
            <v>0</v>
          </cell>
          <cell r="D1970">
            <v>1</v>
          </cell>
          <cell r="E1970">
            <v>0</v>
          </cell>
          <cell r="F1970">
            <v>1</v>
          </cell>
          <cell r="G1970">
            <v>0</v>
          </cell>
          <cell r="H1970">
            <v>0</v>
          </cell>
          <cell r="I1970">
            <v>1</v>
          </cell>
          <cell r="J1970">
            <v>0</v>
          </cell>
        </row>
        <row r="1971">
          <cell r="A1971" t="str">
            <v>2018-02-19 13:21:56</v>
          </cell>
          <cell r="B1971">
            <v>1</v>
          </cell>
          <cell r="C1971">
            <v>0</v>
          </cell>
          <cell r="D1971">
            <v>1</v>
          </cell>
          <cell r="E1971">
            <v>0</v>
          </cell>
          <cell r="F1971">
            <v>1</v>
          </cell>
          <cell r="G1971">
            <v>0</v>
          </cell>
          <cell r="H1971">
            <v>0</v>
          </cell>
          <cell r="I1971">
            <v>1</v>
          </cell>
          <cell r="J1971">
            <v>0</v>
          </cell>
        </row>
        <row r="1972">
          <cell r="A1972" t="str">
            <v>2018-02-19 13:22:29</v>
          </cell>
          <cell r="B1972">
            <v>1</v>
          </cell>
          <cell r="C1972">
            <v>0</v>
          </cell>
          <cell r="D1972">
            <v>1</v>
          </cell>
          <cell r="E1972">
            <v>0</v>
          </cell>
          <cell r="F1972">
            <v>1</v>
          </cell>
          <cell r="G1972">
            <v>0</v>
          </cell>
          <cell r="H1972">
            <v>0</v>
          </cell>
          <cell r="I1972">
            <v>1</v>
          </cell>
          <cell r="J1972">
            <v>0</v>
          </cell>
        </row>
        <row r="1973">
          <cell r="A1973" t="str">
            <v>2018-02-19 13:22:39</v>
          </cell>
          <cell r="B1973">
            <v>1</v>
          </cell>
          <cell r="C1973">
            <v>0</v>
          </cell>
          <cell r="D1973">
            <v>1</v>
          </cell>
          <cell r="E1973">
            <v>0</v>
          </cell>
          <cell r="F1973">
            <v>1</v>
          </cell>
          <cell r="G1973">
            <v>0</v>
          </cell>
          <cell r="H1973">
            <v>0</v>
          </cell>
          <cell r="I1973">
            <v>1</v>
          </cell>
          <cell r="J1973">
            <v>0</v>
          </cell>
        </row>
        <row r="1974">
          <cell r="A1974" t="str">
            <v>2018-02-19 13:22:51</v>
          </cell>
          <cell r="B1974">
            <v>1</v>
          </cell>
          <cell r="C1974">
            <v>0</v>
          </cell>
          <cell r="D1974">
            <v>1</v>
          </cell>
          <cell r="E1974">
            <v>1</v>
          </cell>
          <cell r="F1974">
            <v>1</v>
          </cell>
          <cell r="G1974">
            <v>0</v>
          </cell>
          <cell r="H1974">
            <v>0</v>
          </cell>
          <cell r="I1974">
            <v>1</v>
          </cell>
          <cell r="J1974">
            <v>0</v>
          </cell>
        </row>
        <row r="1975">
          <cell r="A1975" t="str">
            <v>2018-02-19 13:23:01</v>
          </cell>
          <cell r="B1975">
            <v>1</v>
          </cell>
          <cell r="C1975">
            <v>0</v>
          </cell>
          <cell r="D1975">
            <v>1</v>
          </cell>
          <cell r="E1975">
            <v>0</v>
          </cell>
          <cell r="F1975">
            <v>1</v>
          </cell>
          <cell r="G1975">
            <v>0</v>
          </cell>
          <cell r="H1975">
            <v>0</v>
          </cell>
          <cell r="I1975">
            <v>1</v>
          </cell>
          <cell r="J1975">
            <v>0</v>
          </cell>
        </row>
        <row r="1976">
          <cell r="A1976" t="str">
            <v>2018-02-19 13:26:25</v>
          </cell>
          <cell r="B1976">
            <v>1</v>
          </cell>
          <cell r="C1976">
            <v>0</v>
          </cell>
          <cell r="D1976">
            <v>1</v>
          </cell>
          <cell r="E1976">
            <v>0</v>
          </cell>
          <cell r="F1976">
            <v>1</v>
          </cell>
          <cell r="G1976">
            <v>0</v>
          </cell>
          <cell r="H1976">
            <v>0</v>
          </cell>
          <cell r="I1976">
            <v>1</v>
          </cell>
          <cell r="J1976">
            <v>0</v>
          </cell>
        </row>
        <row r="1977">
          <cell r="A1977" t="str">
            <v>2018-02-19 13:32:09</v>
          </cell>
          <cell r="B1977">
            <v>1</v>
          </cell>
          <cell r="C1977">
            <v>0</v>
          </cell>
          <cell r="D1977">
            <v>1</v>
          </cell>
          <cell r="E1977">
            <v>0</v>
          </cell>
          <cell r="F1977">
            <v>1</v>
          </cell>
          <cell r="G1977">
            <v>0</v>
          </cell>
          <cell r="H1977">
            <v>0</v>
          </cell>
          <cell r="I1977">
            <v>1</v>
          </cell>
          <cell r="J1977">
            <v>0</v>
          </cell>
        </row>
        <row r="1978">
          <cell r="A1978" t="str">
            <v>2018-02-19 13:37:52</v>
          </cell>
          <cell r="B1978">
            <v>1</v>
          </cell>
          <cell r="C1978">
            <v>0</v>
          </cell>
          <cell r="D1978">
            <v>1</v>
          </cell>
          <cell r="E1978">
            <v>0</v>
          </cell>
          <cell r="F1978">
            <v>1</v>
          </cell>
          <cell r="G1978">
            <v>0</v>
          </cell>
          <cell r="H1978">
            <v>0</v>
          </cell>
          <cell r="I1978">
            <v>1</v>
          </cell>
          <cell r="J1978">
            <v>0</v>
          </cell>
        </row>
        <row r="1979">
          <cell r="A1979" t="str">
            <v>2018-02-19 13:42:35</v>
          </cell>
          <cell r="B1979">
            <v>1</v>
          </cell>
          <cell r="C1979">
            <v>0</v>
          </cell>
          <cell r="D1979">
            <v>1</v>
          </cell>
          <cell r="E1979">
            <v>0</v>
          </cell>
          <cell r="F1979">
            <v>1</v>
          </cell>
          <cell r="G1979">
            <v>0</v>
          </cell>
          <cell r="H1979">
            <v>0</v>
          </cell>
          <cell r="I1979">
            <v>1</v>
          </cell>
          <cell r="J1979">
            <v>0</v>
          </cell>
        </row>
        <row r="1980">
          <cell r="A1980" t="str">
            <v>2018-02-19 13:55:02</v>
          </cell>
          <cell r="B1980">
            <v>1</v>
          </cell>
          <cell r="C1980">
            <v>0</v>
          </cell>
          <cell r="D1980">
            <v>1</v>
          </cell>
          <cell r="E1980">
            <v>1</v>
          </cell>
          <cell r="F1980">
            <v>1</v>
          </cell>
          <cell r="G1980">
            <v>0</v>
          </cell>
          <cell r="H1980">
            <v>0</v>
          </cell>
          <cell r="I1980">
            <v>1</v>
          </cell>
          <cell r="J1980">
            <v>0</v>
          </cell>
        </row>
        <row r="1981">
          <cell r="A1981" t="str">
            <v>2018-02-19 15:38:31</v>
          </cell>
          <cell r="B1981">
            <v>1</v>
          </cell>
          <cell r="C1981">
            <v>0</v>
          </cell>
          <cell r="D1981">
            <v>1</v>
          </cell>
          <cell r="E1981">
            <v>0</v>
          </cell>
          <cell r="F1981">
            <v>1</v>
          </cell>
          <cell r="G1981">
            <v>0</v>
          </cell>
          <cell r="H1981">
            <v>0</v>
          </cell>
          <cell r="I1981">
            <v>1</v>
          </cell>
          <cell r="J1981">
            <v>0</v>
          </cell>
        </row>
        <row r="1982">
          <cell r="A1982" t="str">
            <v>2018-02-19 18:39:05</v>
          </cell>
          <cell r="B1982">
            <v>1</v>
          </cell>
          <cell r="C1982">
            <v>0</v>
          </cell>
          <cell r="D1982">
            <v>1</v>
          </cell>
          <cell r="E1982">
            <v>0</v>
          </cell>
          <cell r="F1982">
            <v>1</v>
          </cell>
          <cell r="G1982">
            <v>0</v>
          </cell>
          <cell r="H1982">
            <v>0</v>
          </cell>
          <cell r="I1982">
            <v>1</v>
          </cell>
          <cell r="J1982">
            <v>0</v>
          </cell>
        </row>
        <row r="1983">
          <cell r="A1983" t="str">
            <v>2018-02-19 19:06:12</v>
          </cell>
          <cell r="B1983">
            <v>1</v>
          </cell>
          <cell r="C1983">
            <v>0</v>
          </cell>
          <cell r="D1983">
            <v>1</v>
          </cell>
          <cell r="E1983">
            <v>0</v>
          </cell>
          <cell r="F1983">
            <v>1</v>
          </cell>
          <cell r="G1983">
            <v>0</v>
          </cell>
          <cell r="H1983">
            <v>0</v>
          </cell>
          <cell r="I1983">
            <v>1</v>
          </cell>
          <cell r="J1983">
            <v>0</v>
          </cell>
        </row>
        <row r="1984">
          <cell r="A1984" t="str">
            <v>2018-02-19 19:32:27</v>
          </cell>
          <cell r="B1984">
            <v>1</v>
          </cell>
          <cell r="C1984">
            <v>0</v>
          </cell>
          <cell r="D1984">
            <v>1</v>
          </cell>
          <cell r="E1984">
            <v>0</v>
          </cell>
          <cell r="F1984">
            <v>1</v>
          </cell>
          <cell r="G1984">
            <v>0</v>
          </cell>
          <cell r="H1984">
            <v>0</v>
          </cell>
          <cell r="I1984">
            <v>1</v>
          </cell>
          <cell r="J1984">
            <v>0</v>
          </cell>
        </row>
        <row r="1985">
          <cell r="A1985" t="str">
            <v>2018-02-19 20:01:00</v>
          </cell>
          <cell r="B1985">
            <v>1</v>
          </cell>
          <cell r="C1985">
            <v>0</v>
          </cell>
          <cell r="D1985">
            <v>1</v>
          </cell>
          <cell r="E1985">
            <v>0</v>
          </cell>
          <cell r="F1985">
            <v>1</v>
          </cell>
          <cell r="G1985">
            <v>0</v>
          </cell>
          <cell r="H1985">
            <v>0</v>
          </cell>
          <cell r="I1985">
            <v>1</v>
          </cell>
          <cell r="J1985">
            <v>0</v>
          </cell>
        </row>
        <row r="1986">
          <cell r="A1986" t="str">
            <v>2018-02-19 20:05:13</v>
          </cell>
          <cell r="B1986">
            <v>1</v>
          </cell>
          <cell r="C1986">
            <v>0</v>
          </cell>
          <cell r="D1986">
            <v>1</v>
          </cell>
          <cell r="E1986">
            <v>0</v>
          </cell>
          <cell r="F1986">
            <v>1</v>
          </cell>
          <cell r="G1986">
            <v>0</v>
          </cell>
          <cell r="H1986">
            <v>0</v>
          </cell>
          <cell r="I1986">
            <v>1</v>
          </cell>
          <cell r="J1986">
            <v>0</v>
          </cell>
        </row>
        <row r="1987">
          <cell r="A1987" t="str">
            <v>2018-02-19 20:49:51</v>
          </cell>
          <cell r="B1987">
            <v>1</v>
          </cell>
          <cell r="C1987">
            <v>0</v>
          </cell>
          <cell r="D1987">
            <v>1</v>
          </cell>
          <cell r="E1987">
            <v>0</v>
          </cell>
          <cell r="F1987">
            <v>1</v>
          </cell>
          <cell r="G1987">
            <v>0</v>
          </cell>
          <cell r="H1987">
            <v>0</v>
          </cell>
          <cell r="I1987">
            <v>1</v>
          </cell>
          <cell r="J1987">
            <v>0</v>
          </cell>
        </row>
        <row r="1988">
          <cell r="A1988" t="str">
            <v>2018-02-19 21:24:48</v>
          </cell>
          <cell r="B1988">
            <v>1</v>
          </cell>
          <cell r="C1988">
            <v>0</v>
          </cell>
          <cell r="D1988">
            <v>1</v>
          </cell>
          <cell r="E1988">
            <v>0</v>
          </cell>
          <cell r="F1988">
            <v>1</v>
          </cell>
          <cell r="G1988">
            <v>0</v>
          </cell>
          <cell r="H1988">
            <v>0</v>
          </cell>
          <cell r="I1988">
            <v>1</v>
          </cell>
          <cell r="J1988">
            <v>0</v>
          </cell>
        </row>
        <row r="1989">
          <cell r="A1989" t="str">
            <v>2018-02-19 21:45:46</v>
          </cell>
          <cell r="B1989">
            <v>1</v>
          </cell>
          <cell r="C1989">
            <v>0</v>
          </cell>
          <cell r="D1989">
            <v>1</v>
          </cell>
          <cell r="E1989">
            <v>0</v>
          </cell>
          <cell r="F1989">
            <v>1</v>
          </cell>
          <cell r="G1989">
            <v>0</v>
          </cell>
          <cell r="H1989">
            <v>0</v>
          </cell>
          <cell r="I1989">
            <v>1</v>
          </cell>
          <cell r="J1989">
            <v>0</v>
          </cell>
        </row>
        <row r="1990">
          <cell r="A1990" t="str">
            <v>2018-02-19 21:49:32</v>
          </cell>
          <cell r="B1990">
            <v>1</v>
          </cell>
          <cell r="C1990">
            <v>0</v>
          </cell>
          <cell r="D1990">
            <v>1</v>
          </cell>
          <cell r="E1990">
            <v>0</v>
          </cell>
          <cell r="F1990">
            <v>1</v>
          </cell>
          <cell r="G1990">
            <v>0</v>
          </cell>
          <cell r="H1990">
            <v>0</v>
          </cell>
          <cell r="I1990">
            <v>1</v>
          </cell>
          <cell r="J1990">
            <v>0</v>
          </cell>
        </row>
        <row r="1991">
          <cell r="A1991" t="str">
            <v>2018-02-20 09:55:42</v>
          </cell>
          <cell r="B1991">
            <v>1</v>
          </cell>
          <cell r="C1991">
            <v>0</v>
          </cell>
          <cell r="D1991">
            <v>1</v>
          </cell>
          <cell r="E1991">
            <v>0</v>
          </cell>
          <cell r="F1991">
            <v>1</v>
          </cell>
          <cell r="G1991">
            <v>0</v>
          </cell>
          <cell r="H1991">
            <v>0</v>
          </cell>
          <cell r="I1991">
            <v>1</v>
          </cell>
          <cell r="J1991">
            <v>0</v>
          </cell>
        </row>
        <row r="1992">
          <cell r="A1992" t="str">
            <v>2018-02-20 10:00:24</v>
          </cell>
          <cell r="B1992">
            <v>1</v>
          </cell>
          <cell r="C1992">
            <v>0</v>
          </cell>
          <cell r="D1992">
            <v>1</v>
          </cell>
          <cell r="E1992">
            <v>0</v>
          </cell>
          <cell r="F1992">
            <v>1</v>
          </cell>
          <cell r="G1992">
            <v>0</v>
          </cell>
          <cell r="H1992">
            <v>0</v>
          </cell>
          <cell r="I1992">
            <v>1</v>
          </cell>
          <cell r="J1992">
            <v>0</v>
          </cell>
        </row>
        <row r="1993">
          <cell r="A1993" t="str">
            <v>2018-02-20 10:01:40</v>
          </cell>
          <cell r="B1993">
            <v>1</v>
          </cell>
          <cell r="C1993">
            <v>0</v>
          </cell>
          <cell r="D1993">
            <v>1</v>
          </cell>
          <cell r="E1993">
            <v>0</v>
          </cell>
          <cell r="F1993">
            <v>1</v>
          </cell>
          <cell r="G1993">
            <v>0</v>
          </cell>
          <cell r="H1993">
            <v>0</v>
          </cell>
          <cell r="I1993">
            <v>1</v>
          </cell>
          <cell r="J1993">
            <v>0</v>
          </cell>
        </row>
        <row r="1994">
          <cell r="A1994" t="str">
            <v>2018-02-20 10:01:50</v>
          </cell>
          <cell r="B1994">
            <v>1</v>
          </cell>
          <cell r="C1994">
            <v>0</v>
          </cell>
          <cell r="D1994">
            <v>1</v>
          </cell>
          <cell r="E1994">
            <v>0</v>
          </cell>
          <cell r="F1994">
            <v>1</v>
          </cell>
          <cell r="G1994">
            <v>0</v>
          </cell>
          <cell r="H1994">
            <v>0</v>
          </cell>
          <cell r="I1994">
            <v>1</v>
          </cell>
          <cell r="J1994">
            <v>0</v>
          </cell>
        </row>
        <row r="1995">
          <cell r="A1995" t="str">
            <v>2018-02-20 10:02:39</v>
          </cell>
          <cell r="B1995">
            <v>1</v>
          </cell>
          <cell r="C1995">
            <v>0</v>
          </cell>
          <cell r="D1995">
            <v>1</v>
          </cell>
          <cell r="E1995">
            <v>0</v>
          </cell>
          <cell r="F1995">
            <v>1</v>
          </cell>
          <cell r="G1995">
            <v>0</v>
          </cell>
          <cell r="H1995">
            <v>0</v>
          </cell>
          <cell r="I1995">
            <v>1</v>
          </cell>
          <cell r="J1995">
            <v>0</v>
          </cell>
        </row>
        <row r="1996">
          <cell r="A1996" t="str">
            <v>2018-02-20 10:03:36</v>
          </cell>
          <cell r="B1996">
            <v>1</v>
          </cell>
          <cell r="C1996">
            <v>0</v>
          </cell>
          <cell r="D1996">
            <v>1</v>
          </cell>
          <cell r="E1996">
            <v>1</v>
          </cell>
          <cell r="F1996">
            <v>1</v>
          </cell>
          <cell r="G1996">
            <v>0</v>
          </cell>
          <cell r="H1996">
            <v>0</v>
          </cell>
          <cell r="I1996">
            <v>1</v>
          </cell>
          <cell r="J1996">
            <v>0</v>
          </cell>
        </row>
        <row r="1997">
          <cell r="A1997" t="str">
            <v>2018-02-20 10:04:49</v>
          </cell>
          <cell r="B1997">
            <v>1</v>
          </cell>
          <cell r="C1997">
            <v>0</v>
          </cell>
          <cell r="D1997">
            <v>1</v>
          </cell>
          <cell r="E1997">
            <v>0</v>
          </cell>
          <cell r="F1997">
            <v>1</v>
          </cell>
          <cell r="G1997">
            <v>0</v>
          </cell>
          <cell r="H1997">
            <v>0</v>
          </cell>
          <cell r="I1997">
            <v>1</v>
          </cell>
          <cell r="J1997">
            <v>0</v>
          </cell>
        </row>
        <row r="1998">
          <cell r="A1998" t="str">
            <v>2018-02-20 10:05:40</v>
          </cell>
          <cell r="B1998">
            <v>1</v>
          </cell>
          <cell r="C1998">
            <v>0</v>
          </cell>
          <cell r="D1998">
            <v>1</v>
          </cell>
          <cell r="E1998">
            <v>0</v>
          </cell>
          <cell r="F1998">
            <v>1</v>
          </cell>
          <cell r="G1998">
            <v>0</v>
          </cell>
          <cell r="H1998">
            <v>0</v>
          </cell>
          <cell r="I1998">
            <v>1</v>
          </cell>
          <cell r="J1998">
            <v>0</v>
          </cell>
        </row>
        <row r="1999">
          <cell r="A1999" t="str">
            <v>2018-02-20 10:06:01</v>
          </cell>
          <cell r="B1999">
            <v>1</v>
          </cell>
          <cell r="C1999">
            <v>0</v>
          </cell>
          <cell r="D1999">
            <v>1</v>
          </cell>
          <cell r="E1999">
            <v>1</v>
          </cell>
          <cell r="F1999">
            <v>1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</row>
        <row r="2000">
          <cell r="A2000" t="str">
            <v>2018-02-20 10:06:15</v>
          </cell>
          <cell r="B2000">
            <v>1</v>
          </cell>
          <cell r="C2000">
            <v>0</v>
          </cell>
          <cell r="D2000">
            <v>1</v>
          </cell>
          <cell r="E2000">
            <v>0</v>
          </cell>
          <cell r="F2000">
            <v>1</v>
          </cell>
          <cell r="G2000">
            <v>0</v>
          </cell>
          <cell r="H2000">
            <v>0</v>
          </cell>
          <cell r="I2000">
            <v>1</v>
          </cell>
          <cell r="J2000">
            <v>0</v>
          </cell>
        </row>
        <row r="2001">
          <cell r="A2001" t="str">
            <v>2018-02-20 10:07:39</v>
          </cell>
          <cell r="B2001">
            <v>1</v>
          </cell>
          <cell r="C2001">
            <v>0</v>
          </cell>
          <cell r="D2001">
            <v>1</v>
          </cell>
          <cell r="E2001">
            <v>0</v>
          </cell>
          <cell r="F2001">
            <v>1</v>
          </cell>
          <cell r="G2001">
            <v>0</v>
          </cell>
          <cell r="H2001">
            <v>0</v>
          </cell>
          <cell r="I2001">
            <v>1</v>
          </cell>
          <cell r="J2001">
            <v>0</v>
          </cell>
        </row>
        <row r="2002">
          <cell r="A2002" t="str">
            <v>2018-02-20 10:08:31</v>
          </cell>
          <cell r="B2002">
            <v>1</v>
          </cell>
          <cell r="C2002">
            <v>0</v>
          </cell>
          <cell r="D2002">
            <v>1</v>
          </cell>
          <cell r="E2002">
            <v>0</v>
          </cell>
          <cell r="F2002">
            <v>1</v>
          </cell>
          <cell r="G2002">
            <v>0</v>
          </cell>
          <cell r="H2002">
            <v>0</v>
          </cell>
          <cell r="I2002">
            <v>1</v>
          </cell>
          <cell r="J2002">
            <v>0</v>
          </cell>
        </row>
        <row r="2003">
          <cell r="A2003" t="str">
            <v>2018-02-20 10:08:32</v>
          </cell>
          <cell r="B2003">
            <v>1</v>
          </cell>
          <cell r="C2003">
            <v>0</v>
          </cell>
          <cell r="D2003">
            <v>1</v>
          </cell>
          <cell r="E2003">
            <v>0</v>
          </cell>
          <cell r="F2003">
            <v>1</v>
          </cell>
          <cell r="G2003">
            <v>0</v>
          </cell>
          <cell r="H2003">
            <v>0</v>
          </cell>
          <cell r="I2003">
            <v>1</v>
          </cell>
          <cell r="J2003">
            <v>0</v>
          </cell>
        </row>
        <row r="2004">
          <cell r="A2004" t="str">
            <v>2018-02-20 10:08:57</v>
          </cell>
          <cell r="B2004">
            <v>1</v>
          </cell>
          <cell r="C2004">
            <v>0</v>
          </cell>
          <cell r="D2004">
            <v>1</v>
          </cell>
          <cell r="E2004">
            <v>1</v>
          </cell>
          <cell r="F2004">
            <v>1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</row>
        <row r="2005">
          <cell r="A2005" t="str">
            <v>2018-02-20 10:09:22</v>
          </cell>
          <cell r="B2005">
            <v>1</v>
          </cell>
          <cell r="C2005">
            <v>0</v>
          </cell>
          <cell r="D2005">
            <v>1</v>
          </cell>
          <cell r="E2005">
            <v>0</v>
          </cell>
          <cell r="F2005">
            <v>1</v>
          </cell>
          <cell r="G2005">
            <v>0</v>
          </cell>
          <cell r="H2005">
            <v>0</v>
          </cell>
          <cell r="I2005">
            <v>1</v>
          </cell>
          <cell r="J2005">
            <v>0</v>
          </cell>
        </row>
        <row r="2006">
          <cell r="A2006" t="str">
            <v>2018-02-20 10:09:27</v>
          </cell>
          <cell r="B2006">
            <v>1</v>
          </cell>
          <cell r="C2006">
            <v>0</v>
          </cell>
          <cell r="D2006">
            <v>1</v>
          </cell>
          <cell r="E2006">
            <v>0</v>
          </cell>
          <cell r="F2006">
            <v>1</v>
          </cell>
          <cell r="G2006">
            <v>0</v>
          </cell>
          <cell r="H2006">
            <v>0</v>
          </cell>
          <cell r="I2006">
            <v>1</v>
          </cell>
          <cell r="J2006">
            <v>0</v>
          </cell>
        </row>
        <row r="2007">
          <cell r="A2007" t="str">
            <v>2018-02-20 10:09:48</v>
          </cell>
          <cell r="B2007">
            <v>1</v>
          </cell>
          <cell r="C2007">
            <v>0</v>
          </cell>
          <cell r="D2007">
            <v>1</v>
          </cell>
          <cell r="E2007">
            <v>0</v>
          </cell>
          <cell r="F2007">
            <v>1</v>
          </cell>
          <cell r="G2007">
            <v>0</v>
          </cell>
          <cell r="H2007">
            <v>0</v>
          </cell>
          <cell r="I2007">
            <v>1</v>
          </cell>
          <cell r="J2007">
            <v>0</v>
          </cell>
        </row>
        <row r="2008">
          <cell r="A2008" t="str">
            <v>2018-02-20 10:09:56</v>
          </cell>
          <cell r="B2008">
            <v>1</v>
          </cell>
          <cell r="C2008">
            <v>0</v>
          </cell>
          <cell r="D2008">
            <v>1</v>
          </cell>
          <cell r="E2008">
            <v>0</v>
          </cell>
          <cell r="F2008">
            <v>1</v>
          </cell>
          <cell r="G2008">
            <v>0</v>
          </cell>
          <cell r="H2008">
            <v>0</v>
          </cell>
          <cell r="I2008">
            <v>1</v>
          </cell>
          <cell r="J2008">
            <v>0</v>
          </cell>
        </row>
        <row r="2009">
          <cell r="A2009" t="str">
            <v>2018-02-20 10:10:23</v>
          </cell>
          <cell r="B2009">
            <v>1</v>
          </cell>
          <cell r="C2009">
            <v>0</v>
          </cell>
          <cell r="D2009">
            <v>1</v>
          </cell>
          <cell r="E2009">
            <v>0</v>
          </cell>
          <cell r="F2009">
            <v>1</v>
          </cell>
          <cell r="G2009">
            <v>0</v>
          </cell>
          <cell r="H2009">
            <v>0</v>
          </cell>
          <cell r="I2009">
            <v>1</v>
          </cell>
          <cell r="J2009">
            <v>0</v>
          </cell>
        </row>
        <row r="2010">
          <cell r="A2010" t="str">
            <v>2018-02-20 10:10:32</v>
          </cell>
          <cell r="B2010">
            <v>1</v>
          </cell>
          <cell r="C2010">
            <v>0</v>
          </cell>
          <cell r="D2010">
            <v>1</v>
          </cell>
          <cell r="E2010">
            <v>0</v>
          </cell>
          <cell r="F2010">
            <v>1</v>
          </cell>
          <cell r="G2010">
            <v>0</v>
          </cell>
          <cell r="H2010">
            <v>0</v>
          </cell>
          <cell r="I2010">
            <v>1</v>
          </cell>
          <cell r="J2010">
            <v>0</v>
          </cell>
        </row>
        <row r="2011">
          <cell r="A2011" t="str">
            <v>2018-02-20 10:11:12</v>
          </cell>
          <cell r="B2011">
            <v>1</v>
          </cell>
          <cell r="C2011">
            <v>0</v>
          </cell>
          <cell r="D2011">
            <v>1</v>
          </cell>
          <cell r="E2011">
            <v>0</v>
          </cell>
          <cell r="F2011">
            <v>1</v>
          </cell>
          <cell r="G2011">
            <v>0</v>
          </cell>
          <cell r="H2011">
            <v>0</v>
          </cell>
          <cell r="I2011">
            <v>1</v>
          </cell>
          <cell r="J2011">
            <v>0</v>
          </cell>
        </row>
        <row r="2012">
          <cell r="A2012" t="str">
            <v>2018-02-20 10:12:20</v>
          </cell>
          <cell r="B2012">
            <v>1</v>
          </cell>
          <cell r="C2012">
            <v>0</v>
          </cell>
          <cell r="D2012">
            <v>1</v>
          </cell>
          <cell r="E2012">
            <v>0</v>
          </cell>
          <cell r="F2012">
            <v>1</v>
          </cell>
          <cell r="G2012">
            <v>0</v>
          </cell>
          <cell r="H2012">
            <v>0</v>
          </cell>
          <cell r="I2012">
            <v>1</v>
          </cell>
          <cell r="J2012">
            <v>0</v>
          </cell>
        </row>
        <row r="2013">
          <cell r="A2013" t="str">
            <v>2018-02-20 10:13:48</v>
          </cell>
          <cell r="B2013">
            <v>1</v>
          </cell>
          <cell r="C2013">
            <v>0</v>
          </cell>
          <cell r="D2013">
            <v>1</v>
          </cell>
          <cell r="E2013">
            <v>0</v>
          </cell>
          <cell r="F2013">
            <v>1</v>
          </cell>
          <cell r="G2013">
            <v>0</v>
          </cell>
          <cell r="H2013">
            <v>0</v>
          </cell>
          <cell r="I2013">
            <v>1</v>
          </cell>
          <cell r="J2013">
            <v>0</v>
          </cell>
        </row>
        <row r="2014">
          <cell r="A2014" t="str">
            <v>2018-02-20 10:25:08</v>
          </cell>
          <cell r="B2014">
            <v>1</v>
          </cell>
          <cell r="C2014">
            <v>0</v>
          </cell>
          <cell r="D2014">
            <v>1</v>
          </cell>
          <cell r="E2014">
            <v>1</v>
          </cell>
          <cell r="F2014">
            <v>1</v>
          </cell>
          <cell r="G2014">
            <v>0</v>
          </cell>
          <cell r="H2014">
            <v>0</v>
          </cell>
          <cell r="I2014">
            <v>1</v>
          </cell>
          <cell r="J2014">
            <v>0</v>
          </cell>
        </row>
        <row r="2015">
          <cell r="A2015" t="str">
            <v>2018-02-20 10:39:56</v>
          </cell>
          <cell r="B2015">
            <v>1</v>
          </cell>
          <cell r="C2015">
            <v>0</v>
          </cell>
          <cell r="D2015">
            <v>1</v>
          </cell>
          <cell r="E2015">
            <v>0</v>
          </cell>
          <cell r="F2015">
            <v>1</v>
          </cell>
          <cell r="G2015">
            <v>0</v>
          </cell>
          <cell r="H2015">
            <v>0</v>
          </cell>
          <cell r="I2015">
            <v>1</v>
          </cell>
          <cell r="J2015">
            <v>0</v>
          </cell>
        </row>
        <row r="2016">
          <cell r="A2016" t="str">
            <v>2018-02-20 11:00:29</v>
          </cell>
          <cell r="B2016">
            <v>1</v>
          </cell>
          <cell r="C2016">
            <v>0</v>
          </cell>
          <cell r="D2016">
            <v>1</v>
          </cell>
          <cell r="E2016">
            <v>0</v>
          </cell>
          <cell r="F2016">
            <v>1</v>
          </cell>
          <cell r="G2016">
            <v>0</v>
          </cell>
          <cell r="H2016">
            <v>0</v>
          </cell>
          <cell r="I2016">
            <v>1</v>
          </cell>
          <cell r="J2016">
            <v>0</v>
          </cell>
        </row>
        <row r="2017">
          <cell r="A2017" t="str">
            <v>2018-02-20 11:05:08</v>
          </cell>
          <cell r="B2017">
            <v>1</v>
          </cell>
          <cell r="C2017">
            <v>0</v>
          </cell>
          <cell r="D2017">
            <v>1</v>
          </cell>
          <cell r="E2017">
            <v>0</v>
          </cell>
          <cell r="F2017">
            <v>1</v>
          </cell>
          <cell r="G2017">
            <v>0</v>
          </cell>
          <cell r="H2017">
            <v>0</v>
          </cell>
          <cell r="I2017">
            <v>1</v>
          </cell>
          <cell r="J2017">
            <v>0</v>
          </cell>
        </row>
        <row r="2018">
          <cell r="A2018" t="str">
            <v>2018-02-20 11:17:05</v>
          </cell>
          <cell r="B2018">
            <v>1</v>
          </cell>
          <cell r="C2018">
            <v>0</v>
          </cell>
          <cell r="D2018">
            <v>1</v>
          </cell>
          <cell r="E2018">
            <v>0</v>
          </cell>
          <cell r="F2018">
            <v>1</v>
          </cell>
          <cell r="G2018">
            <v>0</v>
          </cell>
          <cell r="H2018">
            <v>0</v>
          </cell>
          <cell r="I2018">
            <v>1</v>
          </cell>
          <cell r="J2018">
            <v>0</v>
          </cell>
        </row>
        <row r="2019">
          <cell r="A2019" t="str">
            <v>2018-02-20 11:48:29</v>
          </cell>
          <cell r="B2019">
            <v>1</v>
          </cell>
          <cell r="C2019">
            <v>0</v>
          </cell>
          <cell r="D2019">
            <v>1</v>
          </cell>
          <cell r="E2019">
            <v>0</v>
          </cell>
          <cell r="F2019">
            <v>1</v>
          </cell>
          <cell r="G2019">
            <v>0</v>
          </cell>
          <cell r="H2019">
            <v>0</v>
          </cell>
          <cell r="I2019">
            <v>1</v>
          </cell>
          <cell r="J2019">
            <v>0</v>
          </cell>
        </row>
        <row r="2020">
          <cell r="A2020" t="str">
            <v>2018-02-20 11:48:33</v>
          </cell>
          <cell r="B2020">
            <v>1</v>
          </cell>
          <cell r="C2020">
            <v>0</v>
          </cell>
          <cell r="D2020">
            <v>1</v>
          </cell>
          <cell r="E2020">
            <v>0</v>
          </cell>
          <cell r="F2020">
            <v>1</v>
          </cell>
          <cell r="G2020">
            <v>0</v>
          </cell>
          <cell r="H2020">
            <v>0</v>
          </cell>
          <cell r="I2020">
            <v>1</v>
          </cell>
          <cell r="J2020">
            <v>0</v>
          </cell>
        </row>
        <row r="2021">
          <cell r="A2021" t="str">
            <v>2018-02-20 11:51:48</v>
          </cell>
          <cell r="B2021">
            <v>1</v>
          </cell>
          <cell r="C2021">
            <v>0</v>
          </cell>
          <cell r="D2021">
            <v>1</v>
          </cell>
          <cell r="E2021">
            <v>0</v>
          </cell>
          <cell r="F2021">
            <v>1</v>
          </cell>
          <cell r="G2021">
            <v>0</v>
          </cell>
          <cell r="H2021">
            <v>0</v>
          </cell>
          <cell r="I2021">
            <v>1</v>
          </cell>
          <cell r="J2021">
            <v>0</v>
          </cell>
        </row>
        <row r="2022">
          <cell r="A2022" t="str">
            <v>2018-02-20 11:52:11</v>
          </cell>
          <cell r="B2022">
            <v>1</v>
          </cell>
          <cell r="C2022">
            <v>0</v>
          </cell>
          <cell r="D2022">
            <v>1</v>
          </cell>
          <cell r="E2022">
            <v>0</v>
          </cell>
          <cell r="F2022">
            <v>1</v>
          </cell>
          <cell r="G2022">
            <v>0</v>
          </cell>
          <cell r="H2022">
            <v>0</v>
          </cell>
          <cell r="I2022">
            <v>1</v>
          </cell>
          <cell r="J2022">
            <v>0</v>
          </cell>
        </row>
        <row r="2023">
          <cell r="A2023" t="str">
            <v>2018-02-20 11:52:37</v>
          </cell>
          <cell r="B2023">
            <v>1</v>
          </cell>
          <cell r="C2023">
            <v>0</v>
          </cell>
          <cell r="D2023">
            <v>1</v>
          </cell>
          <cell r="E2023">
            <v>0</v>
          </cell>
          <cell r="F2023">
            <v>1</v>
          </cell>
          <cell r="G2023">
            <v>0</v>
          </cell>
          <cell r="H2023">
            <v>0</v>
          </cell>
          <cell r="I2023">
            <v>1</v>
          </cell>
          <cell r="J2023">
            <v>0</v>
          </cell>
        </row>
        <row r="2024">
          <cell r="A2024" t="str">
            <v>2018-02-20 11:53:17</v>
          </cell>
          <cell r="B2024">
            <v>2</v>
          </cell>
          <cell r="C2024">
            <v>0</v>
          </cell>
          <cell r="D2024">
            <v>1</v>
          </cell>
          <cell r="E2024">
            <v>0</v>
          </cell>
          <cell r="F2024">
            <v>1</v>
          </cell>
          <cell r="G2024">
            <v>0</v>
          </cell>
          <cell r="H2024">
            <v>0</v>
          </cell>
          <cell r="I2024">
            <v>1</v>
          </cell>
          <cell r="J2024">
            <v>0</v>
          </cell>
        </row>
        <row r="2025">
          <cell r="A2025" t="str">
            <v>2018-02-20 11:53:18</v>
          </cell>
          <cell r="B2025">
            <v>1</v>
          </cell>
          <cell r="C2025">
            <v>0</v>
          </cell>
          <cell r="D2025">
            <v>1</v>
          </cell>
          <cell r="E2025">
            <v>0</v>
          </cell>
          <cell r="F2025">
            <v>1</v>
          </cell>
          <cell r="G2025">
            <v>0</v>
          </cell>
          <cell r="H2025">
            <v>0</v>
          </cell>
          <cell r="I2025">
            <v>1</v>
          </cell>
          <cell r="J2025">
            <v>0</v>
          </cell>
        </row>
        <row r="2026">
          <cell r="A2026" t="str">
            <v>2018-02-20 11:53:58</v>
          </cell>
          <cell r="B2026">
            <v>1</v>
          </cell>
          <cell r="C2026">
            <v>0</v>
          </cell>
          <cell r="D2026">
            <v>1</v>
          </cell>
          <cell r="E2026">
            <v>0</v>
          </cell>
          <cell r="F2026">
            <v>1</v>
          </cell>
          <cell r="G2026">
            <v>0</v>
          </cell>
          <cell r="H2026">
            <v>0</v>
          </cell>
          <cell r="I2026">
            <v>1</v>
          </cell>
          <cell r="J2026">
            <v>0</v>
          </cell>
        </row>
        <row r="2027">
          <cell r="A2027" t="str">
            <v>2018-02-20 11:54:26</v>
          </cell>
          <cell r="B2027">
            <v>1</v>
          </cell>
          <cell r="C2027">
            <v>0</v>
          </cell>
          <cell r="D2027">
            <v>1</v>
          </cell>
          <cell r="E2027">
            <v>0</v>
          </cell>
          <cell r="F2027">
            <v>1</v>
          </cell>
          <cell r="G2027">
            <v>0</v>
          </cell>
          <cell r="H2027">
            <v>0</v>
          </cell>
          <cell r="I2027">
            <v>1</v>
          </cell>
          <cell r="J2027">
            <v>0</v>
          </cell>
        </row>
        <row r="2028">
          <cell r="A2028" t="str">
            <v>2018-02-20 11:54:31</v>
          </cell>
          <cell r="B2028">
            <v>1</v>
          </cell>
          <cell r="C2028">
            <v>0</v>
          </cell>
          <cell r="D2028">
            <v>1</v>
          </cell>
          <cell r="E2028">
            <v>0</v>
          </cell>
          <cell r="F2028">
            <v>1</v>
          </cell>
          <cell r="G2028">
            <v>0</v>
          </cell>
          <cell r="H2028">
            <v>0</v>
          </cell>
          <cell r="I2028">
            <v>1</v>
          </cell>
          <cell r="J2028">
            <v>0</v>
          </cell>
        </row>
        <row r="2029">
          <cell r="A2029" t="str">
            <v>2018-02-20 11:56:57</v>
          </cell>
          <cell r="B2029">
            <v>1</v>
          </cell>
          <cell r="C2029">
            <v>0</v>
          </cell>
          <cell r="D2029">
            <v>1</v>
          </cell>
          <cell r="E2029">
            <v>1</v>
          </cell>
          <cell r="F2029">
            <v>1</v>
          </cell>
          <cell r="G2029">
            <v>0</v>
          </cell>
          <cell r="H2029">
            <v>0</v>
          </cell>
          <cell r="I2029">
            <v>1</v>
          </cell>
          <cell r="J2029">
            <v>0</v>
          </cell>
        </row>
        <row r="2030">
          <cell r="A2030" t="str">
            <v>2018-02-20 11:57:08</v>
          </cell>
          <cell r="B2030">
            <v>1</v>
          </cell>
          <cell r="C2030">
            <v>0</v>
          </cell>
          <cell r="D2030">
            <v>1</v>
          </cell>
          <cell r="E2030">
            <v>0</v>
          </cell>
          <cell r="F2030">
            <v>1</v>
          </cell>
          <cell r="G2030">
            <v>0</v>
          </cell>
          <cell r="H2030">
            <v>0</v>
          </cell>
          <cell r="I2030">
            <v>1</v>
          </cell>
          <cell r="J2030">
            <v>0</v>
          </cell>
        </row>
        <row r="2031">
          <cell r="A2031" t="str">
            <v>2018-02-20 11:57:33</v>
          </cell>
          <cell r="B2031">
            <v>1</v>
          </cell>
          <cell r="C2031">
            <v>0</v>
          </cell>
          <cell r="D2031">
            <v>1</v>
          </cell>
          <cell r="E2031">
            <v>1</v>
          </cell>
          <cell r="F2031">
            <v>1</v>
          </cell>
          <cell r="G2031">
            <v>0</v>
          </cell>
          <cell r="H2031">
            <v>0</v>
          </cell>
          <cell r="I2031">
            <v>1</v>
          </cell>
          <cell r="J2031">
            <v>0</v>
          </cell>
        </row>
        <row r="2032">
          <cell r="A2032" t="str">
            <v>2018-02-20 11:57:59</v>
          </cell>
          <cell r="B2032">
            <v>1</v>
          </cell>
          <cell r="C2032">
            <v>0</v>
          </cell>
          <cell r="D2032">
            <v>1</v>
          </cell>
          <cell r="E2032">
            <v>0</v>
          </cell>
          <cell r="F2032">
            <v>1</v>
          </cell>
          <cell r="G2032">
            <v>0</v>
          </cell>
          <cell r="H2032">
            <v>0</v>
          </cell>
          <cell r="I2032">
            <v>1</v>
          </cell>
          <cell r="J2032">
            <v>0</v>
          </cell>
        </row>
        <row r="2033">
          <cell r="A2033" t="str">
            <v>2018-02-20 11:58:01</v>
          </cell>
          <cell r="B2033">
            <v>1</v>
          </cell>
          <cell r="C2033">
            <v>0</v>
          </cell>
          <cell r="D2033">
            <v>1</v>
          </cell>
          <cell r="E2033">
            <v>0</v>
          </cell>
          <cell r="F2033">
            <v>1</v>
          </cell>
          <cell r="G2033">
            <v>0</v>
          </cell>
          <cell r="H2033">
            <v>0</v>
          </cell>
          <cell r="I2033">
            <v>1</v>
          </cell>
          <cell r="J2033">
            <v>0</v>
          </cell>
        </row>
        <row r="2034">
          <cell r="A2034" t="str">
            <v>2018-02-20 11:58:02</v>
          </cell>
          <cell r="B2034">
            <v>1</v>
          </cell>
          <cell r="C2034">
            <v>0</v>
          </cell>
          <cell r="D2034">
            <v>1</v>
          </cell>
          <cell r="E2034">
            <v>0</v>
          </cell>
          <cell r="F2034">
            <v>1</v>
          </cell>
          <cell r="G2034">
            <v>0</v>
          </cell>
          <cell r="H2034">
            <v>0</v>
          </cell>
          <cell r="I2034">
            <v>1</v>
          </cell>
          <cell r="J2034">
            <v>0</v>
          </cell>
        </row>
        <row r="2035">
          <cell r="A2035" t="str">
            <v>2018-02-20 11:58:20</v>
          </cell>
          <cell r="B2035">
            <v>1</v>
          </cell>
          <cell r="C2035">
            <v>0</v>
          </cell>
          <cell r="D2035">
            <v>1</v>
          </cell>
          <cell r="E2035">
            <v>1</v>
          </cell>
          <cell r="F2035">
            <v>1</v>
          </cell>
          <cell r="G2035">
            <v>0</v>
          </cell>
          <cell r="H2035">
            <v>0</v>
          </cell>
          <cell r="I2035">
            <v>1</v>
          </cell>
          <cell r="J2035">
            <v>0</v>
          </cell>
        </row>
        <row r="2036">
          <cell r="A2036" t="str">
            <v>2018-02-20 11:58:43</v>
          </cell>
          <cell r="B2036">
            <v>1</v>
          </cell>
          <cell r="C2036">
            <v>0</v>
          </cell>
          <cell r="D2036">
            <v>1</v>
          </cell>
          <cell r="E2036">
            <v>1</v>
          </cell>
          <cell r="F2036">
            <v>1</v>
          </cell>
          <cell r="G2036">
            <v>0</v>
          </cell>
          <cell r="H2036">
            <v>0</v>
          </cell>
          <cell r="I2036">
            <v>1</v>
          </cell>
          <cell r="J2036">
            <v>0</v>
          </cell>
        </row>
        <row r="2037">
          <cell r="A2037" t="str">
            <v>2018-02-20 11:58:47</v>
          </cell>
          <cell r="B2037">
            <v>1</v>
          </cell>
          <cell r="C2037">
            <v>0</v>
          </cell>
          <cell r="D2037">
            <v>1</v>
          </cell>
          <cell r="E2037">
            <v>0</v>
          </cell>
          <cell r="F2037">
            <v>1</v>
          </cell>
          <cell r="G2037">
            <v>0</v>
          </cell>
          <cell r="H2037">
            <v>0</v>
          </cell>
          <cell r="I2037">
            <v>1</v>
          </cell>
          <cell r="J2037">
            <v>0</v>
          </cell>
        </row>
        <row r="2038">
          <cell r="A2038" t="str">
            <v>2018-02-20 12:01:27</v>
          </cell>
          <cell r="B2038">
            <v>1</v>
          </cell>
          <cell r="C2038">
            <v>0</v>
          </cell>
          <cell r="D2038">
            <v>1</v>
          </cell>
          <cell r="E2038">
            <v>0</v>
          </cell>
          <cell r="F2038">
            <v>1</v>
          </cell>
          <cell r="G2038">
            <v>0</v>
          </cell>
          <cell r="H2038">
            <v>0</v>
          </cell>
          <cell r="I2038">
            <v>1</v>
          </cell>
          <cell r="J2038">
            <v>0</v>
          </cell>
        </row>
        <row r="2039">
          <cell r="A2039" t="str">
            <v>2018-02-20 12:08:24</v>
          </cell>
          <cell r="B2039">
            <v>1</v>
          </cell>
          <cell r="C2039">
            <v>0</v>
          </cell>
          <cell r="D2039">
            <v>1</v>
          </cell>
          <cell r="E2039">
            <v>1</v>
          </cell>
          <cell r="F2039">
            <v>1</v>
          </cell>
          <cell r="G2039">
            <v>0</v>
          </cell>
          <cell r="H2039">
            <v>0</v>
          </cell>
          <cell r="I2039">
            <v>1</v>
          </cell>
          <cell r="J2039">
            <v>0</v>
          </cell>
        </row>
        <row r="2040">
          <cell r="A2040" t="str">
            <v>2018-02-20 12:09:25</v>
          </cell>
          <cell r="B2040">
            <v>1</v>
          </cell>
          <cell r="C2040">
            <v>0</v>
          </cell>
          <cell r="D2040">
            <v>1</v>
          </cell>
          <cell r="E2040">
            <v>0</v>
          </cell>
          <cell r="F2040">
            <v>1</v>
          </cell>
          <cell r="G2040">
            <v>0</v>
          </cell>
          <cell r="H2040">
            <v>0</v>
          </cell>
          <cell r="I2040">
            <v>1</v>
          </cell>
          <cell r="J2040">
            <v>0</v>
          </cell>
        </row>
        <row r="2041">
          <cell r="A2041" t="str">
            <v>2018-02-20 12:20:22</v>
          </cell>
          <cell r="B2041">
            <v>1</v>
          </cell>
          <cell r="C2041">
            <v>0</v>
          </cell>
          <cell r="D2041">
            <v>1</v>
          </cell>
          <cell r="E2041">
            <v>0</v>
          </cell>
          <cell r="F2041">
            <v>1</v>
          </cell>
          <cell r="G2041">
            <v>0</v>
          </cell>
          <cell r="H2041">
            <v>0</v>
          </cell>
          <cell r="I2041">
            <v>1</v>
          </cell>
          <cell r="J2041">
            <v>0</v>
          </cell>
        </row>
        <row r="2042">
          <cell r="A2042" t="str">
            <v>2018-02-20 12:54:45</v>
          </cell>
          <cell r="B2042">
            <v>1</v>
          </cell>
          <cell r="C2042">
            <v>0</v>
          </cell>
          <cell r="D2042">
            <v>1</v>
          </cell>
          <cell r="E2042">
            <v>0</v>
          </cell>
          <cell r="F2042">
            <v>1</v>
          </cell>
          <cell r="G2042">
            <v>0</v>
          </cell>
          <cell r="H2042">
            <v>0</v>
          </cell>
          <cell r="I2042">
            <v>1</v>
          </cell>
          <cell r="J2042">
            <v>0</v>
          </cell>
        </row>
        <row r="2043">
          <cell r="A2043" t="str">
            <v>2018-02-20 12:57:59</v>
          </cell>
          <cell r="B2043">
            <v>1</v>
          </cell>
          <cell r="C2043">
            <v>0</v>
          </cell>
          <cell r="D2043">
            <v>1</v>
          </cell>
          <cell r="E2043">
            <v>0</v>
          </cell>
          <cell r="F2043">
            <v>1</v>
          </cell>
          <cell r="G2043">
            <v>0</v>
          </cell>
          <cell r="H2043">
            <v>0</v>
          </cell>
          <cell r="I2043">
            <v>1</v>
          </cell>
          <cell r="J2043">
            <v>0</v>
          </cell>
        </row>
        <row r="2044">
          <cell r="A2044" t="str">
            <v>2018-02-20 13:27:08</v>
          </cell>
          <cell r="B2044">
            <v>1</v>
          </cell>
          <cell r="C2044">
            <v>0</v>
          </cell>
          <cell r="D2044">
            <v>1</v>
          </cell>
          <cell r="E2044">
            <v>0</v>
          </cell>
          <cell r="F2044">
            <v>1</v>
          </cell>
          <cell r="G2044">
            <v>0</v>
          </cell>
          <cell r="H2044">
            <v>0</v>
          </cell>
          <cell r="I2044">
            <v>1</v>
          </cell>
          <cell r="J2044">
            <v>0</v>
          </cell>
        </row>
        <row r="2045">
          <cell r="A2045" t="str">
            <v>2018-02-20 13:27:29</v>
          </cell>
          <cell r="B2045">
            <v>1</v>
          </cell>
          <cell r="C2045">
            <v>0</v>
          </cell>
          <cell r="D2045">
            <v>1</v>
          </cell>
          <cell r="E2045">
            <v>0</v>
          </cell>
          <cell r="F2045">
            <v>1</v>
          </cell>
          <cell r="G2045">
            <v>0</v>
          </cell>
          <cell r="H2045">
            <v>0</v>
          </cell>
          <cell r="I2045">
            <v>1</v>
          </cell>
          <cell r="J2045">
            <v>0</v>
          </cell>
        </row>
        <row r="2046">
          <cell r="A2046" t="str">
            <v>2018-02-20 13:27:44</v>
          </cell>
          <cell r="B2046">
            <v>1</v>
          </cell>
          <cell r="C2046">
            <v>0</v>
          </cell>
          <cell r="D2046">
            <v>1</v>
          </cell>
          <cell r="E2046">
            <v>0</v>
          </cell>
          <cell r="F2046">
            <v>1</v>
          </cell>
          <cell r="G2046">
            <v>0</v>
          </cell>
          <cell r="H2046">
            <v>0</v>
          </cell>
          <cell r="I2046">
            <v>1</v>
          </cell>
          <cell r="J2046">
            <v>0</v>
          </cell>
        </row>
        <row r="2047">
          <cell r="A2047" t="str">
            <v>2018-02-20 13:28:09</v>
          </cell>
          <cell r="B2047">
            <v>1</v>
          </cell>
          <cell r="C2047">
            <v>0</v>
          </cell>
          <cell r="D2047">
            <v>1</v>
          </cell>
          <cell r="E2047">
            <v>0</v>
          </cell>
          <cell r="F2047">
            <v>1</v>
          </cell>
          <cell r="G2047">
            <v>0</v>
          </cell>
          <cell r="H2047">
            <v>0</v>
          </cell>
          <cell r="I2047">
            <v>1</v>
          </cell>
          <cell r="J2047">
            <v>0</v>
          </cell>
        </row>
        <row r="2048">
          <cell r="A2048" t="str">
            <v>2018-02-20 13:31:32</v>
          </cell>
          <cell r="B2048">
            <v>1</v>
          </cell>
          <cell r="C2048">
            <v>0</v>
          </cell>
          <cell r="D2048">
            <v>1</v>
          </cell>
          <cell r="E2048">
            <v>1</v>
          </cell>
          <cell r="F2048">
            <v>1</v>
          </cell>
          <cell r="G2048">
            <v>0</v>
          </cell>
          <cell r="H2048">
            <v>0</v>
          </cell>
          <cell r="I2048">
            <v>1</v>
          </cell>
          <cell r="J2048">
            <v>0</v>
          </cell>
        </row>
        <row r="2049">
          <cell r="A2049" t="str">
            <v>2018-02-20 13:32:18</v>
          </cell>
          <cell r="B2049">
            <v>1</v>
          </cell>
          <cell r="C2049">
            <v>0</v>
          </cell>
          <cell r="D2049">
            <v>1</v>
          </cell>
          <cell r="E2049">
            <v>0</v>
          </cell>
          <cell r="F2049">
            <v>1</v>
          </cell>
          <cell r="G2049">
            <v>0</v>
          </cell>
          <cell r="H2049">
            <v>0</v>
          </cell>
          <cell r="I2049">
            <v>1</v>
          </cell>
          <cell r="J2049">
            <v>0</v>
          </cell>
        </row>
        <row r="2050">
          <cell r="A2050" t="str">
            <v>2018-02-20 13:33:00</v>
          </cell>
          <cell r="B2050">
            <v>1</v>
          </cell>
          <cell r="C2050">
            <v>0</v>
          </cell>
          <cell r="D2050">
            <v>1</v>
          </cell>
          <cell r="E2050">
            <v>0</v>
          </cell>
          <cell r="F2050">
            <v>1</v>
          </cell>
          <cell r="G2050">
            <v>0</v>
          </cell>
          <cell r="H2050">
            <v>0</v>
          </cell>
          <cell r="I2050">
            <v>1</v>
          </cell>
          <cell r="J2050">
            <v>0</v>
          </cell>
        </row>
        <row r="2051">
          <cell r="A2051" t="str">
            <v>2018-02-20 14:57:24</v>
          </cell>
          <cell r="B2051">
            <v>1</v>
          </cell>
          <cell r="C2051">
            <v>0</v>
          </cell>
          <cell r="D2051">
            <v>1</v>
          </cell>
          <cell r="E2051">
            <v>0</v>
          </cell>
          <cell r="F2051">
            <v>1</v>
          </cell>
          <cell r="G2051">
            <v>0</v>
          </cell>
          <cell r="H2051">
            <v>0</v>
          </cell>
          <cell r="I2051">
            <v>1</v>
          </cell>
          <cell r="J2051">
            <v>0</v>
          </cell>
        </row>
        <row r="2052">
          <cell r="A2052" t="str">
            <v>2018-02-20 15:08:37</v>
          </cell>
          <cell r="B2052">
            <v>1</v>
          </cell>
          <cell r="C2052">
            <v>0</v>
          </cell>
          <cell r="D2052">
            <v>1</v>
          </cell>
          <cell r="E2052">
            <v>0</v>
          </cell>
          <cell r="F2052">
            <v>1</v>
          </cell>
          <cell r="G2052">
            <v>0</v>
          </cell>
          <cell r="H2052">
            <v>0</v>
          </cell>
          <cell r="I2052">
            <v>1</v>
          </cell>
          <cell r="J2052">
            <v>0</v>
          </cell>
        </row>
        <row r="2053">
          <cell r="A2053" t="str">
            <v>2018-02-20 16:22:30</v>
          </cell>
          <cell r="B2053">
            <v>1</v>
          </cell>
          <cell r="C2053">
            <v>0</v>
          </cell>
          <cell r="D2053">
            <v>1</v>
          </cell>
          <cell r="E2053">
            <v>0</v>
          </cell>
          <cell r="F2053">
            <v>1</v>
          </cell>
          <cell r="G2053">
            <v>0</v>
          </cell>
          <cell r="H2053">
            <v>0</v>
          </cell>
          <cell r="I2053">
            <v>1</v>
          </cell>
          <cell r="J2053">
            <v>0</v>
          </cell>
        </row>
        <row r="2054">
          <cell r="A2054" t="str">
            <v>2018-02-20 18:48:31</v>
          </cell>
          <cell r="B2054">
            <v>1</v>
          </cell>
          <cell r="C2054">
            <v>0</v>
          </cell>
          <cell r="D2054">
            <v>1</v>
          </cell>
          <cell r="E2054">
            <v>0</v>
          </cell>
          <cell r="F2054">
            <v>1</v>
          </cell>
          <cell r="G2054">
            <v>0</v>
          </cell>
          <cell r="H2054">
            <v>0</v>
          </cell>
          <cell r="I2054">
            <v>1</v>
          </cell>
          <cell r="J2054">
            <v>0</v>
          </cell>
        </row>
        <row r="2055">
          <cell r="A2055" t="str">
            <v>2018-02-20 21:37:40</v>
          </cell>
          <cell r="B2055">
            <v>1</v>
          </cell>
          <cell r="C2055">
            <v>0</v>
          </cell>
          <cell r="D2055">
            <v>1</v>
          </cell>
          <cell r="E2055">
            <v>0</v>
          </cell>
          <cell r="F2055">
            <v>1</v>
          </cell>
          <cell r="G2055">
            <v>0</v>
          </cell>
          <cell r="H2055">
            <v>0</v>
          </cell>
          <cell r="I2055">
            <v>1</v>
          </cell>
          <cell r="J2055">
            <v>0</v>
          </cell>
        </row>
        <row r="2056">
          <cell r="A2056" t="str">
            <v>2018-02-20 23:04:33</v>
          </cell>
          <cell r="B2056">
            <v>1</v>
          </cell>
          <cell r="C2056">
            <v>0</v>
          </cell>
          <cell r="D2056">
            <v>1</v>
          </cell>
          <cell r="E2056">
            <v>0</v>
          </cell>
          <cell r="F2056">
            <v>1</v>
          </cell>
          <cell r="G2056">
            <v>0</v>
          </cell>
          <cell r="H2056">
            <v>0</v>
          </cell>
          <cell r="I2056">
            <v>1</v>
          </cell>
          <cell r="J2056">
            <v>0</v>
          </cell>
        </row>
        <row r="2057">
          <cell r="A2057" t="str">
            <v>2018-02-20 23:53:46</v>
          </cell>
          <cell r="B2057">
            <v>1</v>
          </cell>
          <cell r="C2057">
            <v>0</v>
          </cell>
          <cell r="D2057">
            <v>1</v>
          </cell>
          <cell r="E2057">
            <v>0</v>
          </cell>
          <cell r="F2057">
            <v>1</v>
          </cell>
          <cell r="G2057">
            <v>0</v>
          </cell>
          <cell r="H2057">
            <v>0</v>
          </cell>
          <cell r="I2057">
            <v>1</v>
          </cell>
          <cell r="J2057">
            <v>0</v>
          </cell>
        </row>
        <row r="2058">
          <cell r="A2058" t="str">
            <v>2018-02-21 10:00:59</v>
          </cell>
          <cell r="B2058">
            <v>1</v>
          </cell>
          <cell r="C2058">
            <v>0</v>
          </cell>
          <cell r="D2058">
            <v>1</v>
          </cell>
          <cell r="E2058">
            <v>0</v>
          </cell>
          <cell r="F2058">
            <v>1</v>
          </cell>
          <cell r="G2058">
            <v>0</v>
          </cell>
          <cell r="H2058">
            <v>0</v>
          </cell>
          <cell r="I2058">
            <v>1</v>
          </cell>
          <cell r="J2058">
            <v>0</v>
          </cell>
        </row>
        <row r="2059">
          <cell r="A2059" t="str">
            <v>2018-02-21 10:02:03</v>
          </cell>
          <cell r="B2059">
            <v>1</v>
          </cell>
          <cell r="C2059">
            <v>0</v>
          </cell>
          <cell r="D2059">
            <v>1</v>
          </cell>
          <cell r="E2059">
            <v>0</v>
          </cell>
          <cell r="F2059">
            <v>1</v>
          </cell>
          <cell r="G2059">
            <v>0</v>
          </cell>
          <cell r="H2059">
            <v>0</v>
          </cell>
          <cell r="I2059">
            <v>1</v>
          </cell>
          <cell r="J2059">
            <v>0</v>
          </cell>
        </row>
        <row r="2060">
          <cell r="A2060" t="str">
            <v>2018-02-21 10:03:29</v>
          </cell>
          <cell r="B2060">
            <v>1</v>
          </cell>
          <cell r="C2060">
            <v>0</v>
          </cell>
          <cell r="D2060">
            <v>1</v>
          </cell>
          <cell r="E2060">
            <v>0</v>
          </cell>
          <cell r="F2060">
            <v>1</v>
          </cell>
          <cell r="G2060">
            <v>0</v>
          </cell>
          <cell r="H2060">
            <v>0</v>
          </cell>
          <cell r="I2060">
            <v>1</v>
          </cell>
          <cell r="J2060">
            <v>0</v>
          </cell>
        </row>
        <row r="2061">
          <cell r="A2061" t="str">
            <v>2018-02-21 10:04:09</v>
          </cell>
          <cell r="B2061">
            <v>1</v>
          </cell>
          <cell r="C2061">
            <v>0</v>
          </cell>
          <cell r="D2061">
            <v>1</v>
          </cell>
          <cell r="E2061">
            <v>0</v>
          </cell>
          <cell r="F2061">
            <v>1</v>
          </cell>
          <cell r="G2061">
            <v>0</v>
          </cell>
          <cell r="H2061">
            <v>0</v>
          </cell>
          <cell r="I2061">
            <v>1</v>
          </cell>
          <cell r="J2061">
            <v>0</v>
          </cell>
        </row>
        <row r="2062">
          <cell r="A2062" t="str">
            <v>2018-02-21 10:04:17</v>
          </cell>
          <cell r="B2062">
            <v>1</v>
          </cell>
          <cell r="C2062">
            <v>0</v>
          </cell>
          <cell r="D2062">
            <v>1</v>
          </cell>
          <cell r="E2062">
            <v>0</v>
          </cell>
          <cell r="F2062">
            <v>1</v>
          </cell>
          <cell r="G2062">
            <v>0</v>
          </cell>
          <cell r="H2062">
            <v>0</v>
          </cell>
          <cell r="I2062">
            <v>1</v>
          </cell>
          <cell r="J2062">
            <v>0</v>
          </cell>
        </row>
        <row r="2063">
          <cell r="A2063" t="str">
            <v>2018-02-21 10:04:19</v>
          </cell>
          <cell r="B2063">
            <v>1</v>
          </cell>
          <cell r="C2063">
            <v>0</v>
          </cell>
          <cell r="D2063">
            <v>1</v>
          </cell>
          <cell r="E2063">
            <v>0</v>
          </cell>
          <cell r="F2063">
            <v>1</v>
          </cell>
          <cell r="G2063">
            <v>0</v>
          </cell>
          <cell r="H2063">
            <v>0</v>
          </cell>
          <cell r="I2063">
            <v>1</v>
          </cell>
          <cell r="J2063">
            <v>0</v>
          </cell>
        </row>
        <row r="2064">
          <cell r="A2064" t="str">
            <v>2018-02-21 10:06:24</v>
          </cell>
          <cell r="B2064">
            <v>1</v>
          </cell>
          <cell r="C2064">
            <v>0</v>
          </cell>
          <cell r="D2064">
            <v>1</v>
          </cell>
          <cell r="E2064">
            <v>0</v>
          </cell>
          <cell r="F2064">
            <v>1</v>
          </cell>
          <cell r="G2064">
            <v>0</v>
          </cell>
          <cell r="H2064">
            <v>0</v>
          </cell>
          <cell r="I2064">
            <v>1</v>
          </cell>
          <cell r="J2064">
            <v>0</v>
          </cell>
        </row>
        <row r="2065">
          <cell r="A2065" t="str">
            <v>2018-02-21 10:06:26</v>
          </cell>
          <cell r="B2065">
            <v>1</v>
          </cell>
          <cell r="C2065">
            <v>0</v>
          </cell>
          <cell r="D2065">
            <v>1</v>
          </cell>
          <cell r="E2065">
            <v>0</v>
          </cell>
          <cell r="F2065">
            <v>1</v>
          </cell>
          <cell r="G2065">
            <v>0</v>
          </cell>
          <cell r="H2065">
            <v>0</v>
          </cell>
          <cell r="I2065">
            <v>1</v>
          </cell>
          <cell r="J2065">
            <v>0</v>
          </cell>
        </row>
        <row r="2066">
          <cell r="A2066" t="str">
            <v>2018-02-21 10:06:35</v>
          </cell>
          <cell r="B2066">
            <v>1</v>
          </cell>
          <cell r="C2066">
            <v>0</v>
          </cell>
          <cell r="D2066">
            <v>1</v>
          </cell>
          <cell r="E2066">
            <v>0</v>
          </cell>
          <cell r="F2066">
            <v>1</v>
          </cell>
          <cell r="G2066">
            <v>0</v>
          </cell>
          <cell r="H2066">
            <v>0</v>
          </cell>
          <cell r="I2066">
            <v>1</v>
          </cell>
          <cell r="J2066">
            <v>0</v>
          </cell>
        </row>
        <row r="2067">
          <cell r="A2067" t="str">
            <v>2018-02-21 10:07:17</v>
          </cell>
          <cell r="B2067">
            <v>1</v>
          </cell>
          <cell r="C2067">
            <v>0</v>
          </cell>
          <cell r="D2067">
            <v>1</v>
          </cell>
          <cell r="E2067">
            <v>1</v>
          </cell>
          <cell r="F2067">
            <v>1</v>
          </cell>
          <cell r="G2067">
            <v>0</v>
          </cell>
          <cell r="H2067">
            <v>0</v>
          </cell>
          <cell r="I2067">
            <v>1</v>
          </cell>
          <cell r="J2067">
            <v>1</v>
          </cell>
        </row>
        <row r="2068">
          <cell r="A2068" t="str">
            <v>2018-02-21 10:07:47</v>
          </cell>
          <cell r="B2068">
            <v>1</v>
          </cell>
          <cell r="C2068">
            <v>0</v>
          </cell>
          <cell r="D2068">
            <v>1</v>
          </cell>
          <cell r="E2068">
            <v>0</v>
          </cell>
          <cell r="F2068">
            <v>1</v>
          </cell>
          <cell r="G2068">
            <v>0</v>
          </cell>
          <cell r="H2068">
            <v>0</v>
          </cell>
          <cell r="I2068">
            <v>1</v>
          </cell>
          <cell r="J2068">
            <v>0</v>
          </cell>
        </row>
        <row r="2069">
          <cell r="A2069" t="str">
            <v>2018-02-21 10:08:52</v>
          </cell>
          <cell r="B2069">
            <v>1</v>
          </cell>
          <cell r="C2069">
            <v>0</v>
          </cell>
          <cell r="D2069">
            <v>1</v>
          </cell>
          <cell r="E2069">
            <v>0</v>
          </cell>
          <cell r="F2069">
            <v>1</v>
          </cell>
          <cell r="G2069">
            <v>0</v>
          </cell>
          <cell r="H2069">
            <v>0</v>
          </cell>
          <cell r="I2069">
            <v>1</v>
          </cell>
          <cell r="J2069">
            <v>0</v>
          </cell>
        </row>
        <row r="2070">
          <cell r="A2070" t="str">
            <v>2018-02-21 10:13:07</v>
          </cell>
          <cell r="B2070">
            <v>2</v>
          </cell>
          <cell r="C2070">
            <v>0</v>
          </cell>
          <cell r="D2070">
            <v>1</v>
          </cell>
          <cell r="E2070">
            <v>0</v>
          </cell>
          <cell r="F2070">
            <v>1</v>
          </cell>
          <cell r="G2070">
            <v>0</v>
          </cell>
          <cell r="H2070">
            <v>0</v>
          </cell>
          <cell r="I2070">
            <v>1</v>
          </cell>
          <cell r="J2070">
            <v>0</v>
          </cell>
        </row>
        <row r="2071">
          <cell r="A2071" t="str">
            <v>2018-02-21 10:14:41</v>
          </cell>
          <cell r="B2071">
            <v>1</v>
          </cell>
          <cell r="C2071">
            <v>0</v>
          </cell>
          <cell r="D2071">
            <v>1</v>
          </cell>
          <cell r="E2071">
            <v>0</v>
          </cell>
          <cell r="F2071">
            <v>1</v>
          </cell>
          <cell r="G2071">
            <v>0</v>
          </cell>
          <cell r="H2071">
            <v>0</v>
          </cell>
          <cell r="I2071">
            <v>1</v>
          </cell>
          <cell r="J2071">
            <v>0</v>
          </cell>
        </row>
        <row r="2072">
          <cell r="A2072" t="str">
            <v>2018-02-21 10:14:59</v>
          </cell>
          <cell r="B2072">
            <v>1</v>
          </cell>
          <cell r="C2072">
            <v>0</v>
          </cell>
          <cell r="D2072">
            <v>1</v>
          </cell>
          <cell r="E2072">
            <v>1</v>
          </cell>
          <cell r="F2072">
            <v>1</v>
          </cell>
          <cell r="G2072">
            <v>0</v>
          </cell>
          <cell r="H2072">
            <v>0</v>
          </cell>
          <cell r="I2072">
            <v>1</v>
          </cell>
          <cell r="J2072">
            <v>0</v>
          </cell>
        </row>
        <row r="2073">
          <cell r="A2073" t="str">
            <v>2018-02-21 10:15:02</v>
          </cell>
          <cell r="B2073">
            <v>1</v>
          </cell>
          <cell r="C2073">
            <v>0</v>
          </cell>
          <cell r="D2073">
            <v>1</v>
          </cell>
          <cell r="E2073">
            <v>0</v>
          </cell>
          <cell r="F2073">
            <v>1</v>
          </cell>
          <cell r="G2073">
            <v>0</v>
          </cell>
          <cell r="H2073">
            <v>0</v>
          </cell>
          <cell r="I2073">
            <v>1</v>
          </cell>
          <cell r="J2073">
            <v>0</v>
          </cell>
        </row>
        <row r="2074">
          <cell r="A2074" t="str">
            <v>2018-02-21 10:16:39</v>
          </cell>
          <cell r="B2074">
            <v>1</v>
          </cell>
          <cell r="C2074">
            <v>0</v>
          </cell>
          <cell r="D2074">
            <v>1</v>
          </cell>
          <cell r="E2074">
            <v>1</v>
          </cell>
          <cell r="F2074">
            <v>1</v>
          </cell>
          <cell r="G2074">
            <v>0</v>
          </cell>
          <cell r="H2074">
            <v>0</v>
          </cell>
          <cell r="I2074">
            <v>1</v>
          </cell>
          <cell r="J2074">
            <v>0</v>
          </cell>
        </row>
        <row r="2075">
          <cell r="A2075" t="str">
            <v>2018-02-21 10:17:47</v>
          </cell>
          <cell r="B2075">
            <v>1</v>
          </cell>
          <cell r="C2075">
            <v>0</v>
          </cell>
          <cell r="D2075">
            <v>1</v>
          </cell>
          <cell r="E2075">
            <v>0</v>
          </cell>
          <cell r="F2075">
            <v>1</v>
          </cell>
          <cell r="G2075">
            <v>0</v>
          </cell>
          <cell r="H2075">
            <v>0</v>
          </cell>
          <cell r="I2075">
            <v>1</v>
          </cell>
          <cell r="J2075">
            <v>0</v>
          </cell>
        </row>
        <row r="2076">
          <cell r="A2076" t="str">
            <v>2018-02-21 10:17:50</v>
          </cell>
          <cell r="B2076">
            <v>1</v>
          </cell>
          <cell r="C2076">
            <v>0</v>
          </cell>
          <cell r="D2076">
            <v>1</v>
          </cell>
          <cell r="E2076">
            <v>0</v>
          </cell>
          <cell r="F2076">
            <v>1</v>
          </cell>
          <cell r="G2076">
            <v>0</v>
          </cell>
          <cell r="H2076">
            <v>0</v>
          </cell>
          <cell r="I2076">
            <v>1</v>
          </cell>
          <cell r="J2076">
            <v>0</v>
          </cell>
        </row>
        <row r="2077">
          <cell r="A2077" t="str">
            <v>2018-02-21 10:17:55</v>
          </cell>
          <cell r="B2077">
            <v>1</v>
          </cell>
          <cell r="C2077">
            <v>0</v>
          </cell>
          <cell r="D2077">
            <v>1</v>
          </cell>
          <cell r="E2077">
            <v>0</v>
          </cell>
          <cell r="F2077">
            <v>1</v>
          </cell>
          <cell r="G2077">
            <v>0</v>
          </cell>
          <cell r="H2077">
            <v>0</v>
          </cell>
          <cell r="I2077">
            <v>1</v>
          </cell>
          <cell r="J2077">
            <v>0</v>
          </cell>
        </row>
        <row r="2078">
          <cell r="A2078" t="str">
            <v>2018-02-21 10:19:08</v>
          </cell>
          <cell r="B2078">
            <v>1</v>
          </cell>
          <cell r="C2078">
            <v>0</v>
          </cell>
          <cell r="D2078">
            <v>1</v>
          </cell>
          <cell r="E2078">
            <v>0</v>
          </cell>
          <cell r="F2078">
            <v>1</v>
          </cell>
          <cell r="G2078">
            <v>0</v>
          </cell>
          <cell r="H2078">
            <v>0</v>
          </cell>
          <cell r="I2078">
            <v>1</v>
          </cell>
          <cell r="J2078">
            <v>0</v>
          </cell>
        </row>
        <row r="2079">
          <cell r="A2079" t="str">
            <v>2018-02-21 10:20:01</v>
          </cell>
          <cell r="B2079">
            <v>1</v>
          </cell>
          <cell r="C2079">
            <v>0</v>
          </cell>
          <cell r="D2079">
            <v>1</v>
          </cell>
          <cell r="E2079">
            <v>0</v>
          </cell>
          <cell r="F2079">
            <v>1</v>
          </cell>
          <cell r="G2079">
            <v>0</v>
          </cell>
          <cell r="H2079">
            <v>0</v>
          </cell>
          <cell r="I2079">
            <v>1</v>
          </cell>
          <cell r="J2079">
            <v>0</v>
          </cell>
        </row>
        <row r="2080">
          <cell r="A2080" t="str">
            <v>2018-02-21 10:20:36</v>
          </cell>
          <cell r="B2080">
            <v>2</v>
          </cell>
          <cell r="C2080">
            <v>0</v>
          </cell>
          <cell r="D2080">
            <v>1</v>
          </cell>
          <cell r="E2080">
            <v>0.5</v>
          </cell>
          <cell r="F2080">
            <v>1</v>
          </cell>
          <cell r="G2080">
            <v>0</v>
          </cell>
          <cell r="H2080">
            <v>0</v>
          </cell>
          <cell r="I2080">
            <v>0.5</v>
          </cell>
          <cell r="J2080">
            <v>0</v>
          </cell>
        </row>
        <row r="2081">
          <cell r="A2081" t="str">
            <v>2018-02-21 10:20:49</v>
          </cell>
          <cell r="B2081">
            <v>1</v>
          </cell>
          <cell r="C2081">
            <v>0</v>
          </cell>
          <cell r="D2081">
            <v>1</v>
          </cell>
          <cell r="E2081">
            <v>0</v>
          </cell>
          <cell r="F2081">
            <v>1</v>
          </cell>
          <cell r="G2081">
            <v>0</v>
          </cell>
          <cell r="H2081">
            <v>0</v>
          </cell>
          <cell r="I2081">
            <v>1</v>
          </cell>
          <cell r="J2081">
            <v>0</v>
          </cell>
        </row>
        <row r="2082">
          <cell r="A2082" t="str">
            <v>2018-02-21 10:21:26</v>
          </cell>
          <cell r="B2082">
            <v>1</v>
          </cell>
          <cell r="C2082">
            <v>0</v>
          </cell>
          <cell r="D2082">
            <v>1</v>
          </cell>
          <cell r="E2082">
            <v>0</v>
          </cell>
          <cell r="F2082">
            <v>1</v>
          </cell>
          <cell r="G2082">
            <v>0</v>
          </cell>
          <cell r="H2082">
            <v>0</v>
          </cell>
          <cell r="I2082">
            <v>1</v>
          </cell>
          <cell r="J2082">
            <v>0</v>
          </cell>
        </row>
        <row r="2083">
          <cell r="A2083" t="str">
            <v>2018-02-21 10:22:01</v>
          </cell>
          <cell r="B2083">
            <v>1</v>
          </cell>
          <cell r="C2083">
            <v>0</v>
          </cell>
          <cell r="D2083">
            <v>1</v>
          </cell>
          <cell r="E2083">
            <v>0</v>
          </cell>
          <cell r="F2083">
            <v>1</v>
          </cell>
          <cell r="G2083">
            <v>0</v>
          </cell>
          <cell r="H2083">
            <v>0</v>
          </cell>
          <cell r="I2083">
            <v>1</v>
          </cell>
          <cell r="J2083">
            <v>0</v>
          </cell>
        </row>
        <row r="2084">
          <cell r="A2084" t="str">
            <v>2018-02-21 10:22:23</v>
          </cell>
          <cell r="B2084">
            <v>1</v>
          </cell>
          <cell r="C2084">
            <v>0</v>
          </cell>
          <cell r="D2084">
            <v>1</v>
          </cell>
          <cell r="E2084">
            <v>0</v>
          </cell>
          <cell r="F2084">
            <v>1</v>
          </cell>
          <cell r="G2084">
            <v>0</v>
          </cell>
          <cell r="H2084">
            <v>0</v>
          </cell>
          <cell r="I2084">
            <v>1</v>
          </cell>
          <cell r="J2084">
            <v>0</v>
          </cell>
        </row>
        <row r="2085">
          <cell r="A2085" t="str">
            <v>2018-02-21 10:22:51</v>
          </cell>
          <cell r="B2085">
            <v>1</v>
          </cell>
          <cell r="C2085">
            <v>0</v>
          </cell>
          <cell r="D2085">
            <v>1</v>
          </cell>
          <cell r="E2085">
            <v>0</v>
          </cell>
          <cell r="F2085">
            <v>1</v>
          </cell>
          <cell r="G2085">
            <v>0</v>
          </cell>
          <cell r="H2085">
            <v>0</v>
          </cell>
          <cell r="I2085">
            <v>1</v>
          </cell>
          <cell r="J2085">
            <v>0</v>
          </cell>
        </row>
        <row r="2086">
          <cell r="A2086" t="str">
            <v>2018-02-21 10:24:05</v>
          </cell>
          <cell r="B2086">
            <v>1</v>
          </cell>
          <cell r="C2086">
            <v>0</v>
          </cell>
          <cell r="D2086">
            <v>1</v>
          </cell>
          <cell r="E2086">
            <v>0</v>
          </cell>
          <cell r="F2086">
            <v>1</v>
          </cell>
          <cell r="G2086">
            <v>0</v>
          </cell>
          <cell r="H2086">
            <v>0</v>
          </cell>
          <cell r="I2086">
            <v>1</v>
          </cell>
          <cell r="J2086">
            <v>0</v>
          </cell>
        </row>
        <row r="2087">
          <cell r="A2087" t="str">
            <v>2018-02-21 10:29:11</v>
          </cell>
          <cell r="B2087">
            <v>1</v>
          </cell>
          <cell r="C2087">
            <v>0</v>
          </cell>
          <cell r="D2087">
            <v>1</v>
          </cell>
          <cell r="E2087">
            <v>0</v>
          </cell>
          <cell r="F2087">
            <v>1</v>
          </cell>
          <cell r="G2087">
            <v>0</v>
          </cell>
          <cell r="H2087">
            <v>0</v>
          </cell>
          <cell r="I2087">
            <v>1</v>
          </cell>
          <cell r="J2087">
            <v>0</v>
          </cell>
        </row>
        <row r="2088">
          <cell r="A2088" t="str">
            <v>2018-02-21 10:30:54</v>
          </cell>
          <cell r="B2088">
            <v>1</v>
          </cell>
          <cell r="C2088">
            <v>0</v>
          </cell>
          <cell r="D2088">
            <v>1</v>
          </cell>
          <cell r="E2088">
            <v>0</v>
          </cell>
          <cell r="F2088">
            <v>1</v>
          </cell>
          <cell r="G2088">
            <v>0</v>
          </cell>
          <cell r="H2088">
            <v>0</v>
          </cell>
          <cell r="I2088">
            <v>1</v>
          </cell>
          <cell r="J2088">
            <v>0</v>
          </cell>
        </row>
        <row r="2089">
          <cell r="A2089" t="str">
            <v>2018-02-21 10:48:16</v>
          </cell>
          <cell r="B2089">
            <v>1</v>
          </cell>
          <cell r="C2089">
            <v>0</v>
          </cell>
          <cell r="D2089">
            <v>1</v>
          </cell>
          <cell r="E2089">
            <v>0</v>
          </cell>
          <cell r="F2089">
            <v>1</v>
          </cell>
          <cell r="G2089">
            <v>0</v>
          </cell>
          <cell r="H2089">
            <v>0</v>
          </cell>
          <cell r="I2089">
            <v>1</v>
          </cell>
          <cell r="J2089">
            <v>0</v>
          </cell>
        </row>
        <row r="2090">
          <cell r="A2090" t="str">
            <v>2018-02-21 12:35:09</v>
          </cell>
          <cell r="B2090">
            <v>1</v>
          </cell>
          <cell r="C2090">
            <v>0</v>
          </cell>
          <cell r="D2090">
            <v>1</v>
          </cell>
          <cell r="E2090">
            <v>0</v>
          </cell>
          <cell r="F2090">
            <v>1</v>
          </cell>
          <cell r="G2090">
            <v>0</v>
          </cell>
          <cell r="H2090">
            <v>0</v>
          </cell>
          <cell r="I2090">
            <v>1</v>
          </cell>
          <cell r="J2090">
            <v>0</v>
          </cell>
        </row>
        <row r="2091">
          <cell r="A2091" t="str">
            <v>2018-02-21 12:36:40</v>
          </cell>
          <cell r="B2091">
            <v>1</v>
          </cell>
          <cell r="C2091">
            <v>0</v>
          </cell>
          <cell r="D2091">
            <v>1</v>
          </cell>
          <cell r="E2091">
            <v>1</v>
          </cell>
          <cell r="F2091">
            <v>1</v>
          </cell>
          <cell r="G2091">
            <v>0</v>
          </cell>
          <cell r="H2091">
            <v>0</v>
          </cell>
          <cell r="I2091">
            <v>1</v>
          </cell>
          <cell r="J2091">
            <v>0</v>
          </cell>
        </row>
        <row r="2092">
          <cell r="A2092" t="str">
            <v>2018-02-21 12:36:42</v>
          </cell>
          <cell r="B2092">
            <v>1</v>
          </cell>
          <cell r="C2092">
            <v>1</v>
          </cell>
          <cell r="D2092">
            <v>1</v>
          </cell>
          <cell r="E2092">
            <v>0</v>
          </cell>
          <cell r="F2092">
            <v>1</v>
          </cell>
          <cell r="G2092">
            <v>0</v>
          </cell>
          <cell r="H2092">
            <v>0</v>
          </cell>
          <cell r="I2092">
            <v>1</v>
          </cell>
          <cell r="J2092">
            <v>0</v>
          </cell>
        </row>
        <row r="2093">
          <cell r="A2093" t="str">
            <v>2018-02-21 12:37:43</v>
          </cell>
          <cell r="B2093">
            <v>1</v>
          </cell>
          <cell r="C2093">
            <v>0</v>
          </cell>
          <cell r="D2093">
            <v>1</v>
          </cell>
          <cell r="E2093">
            <v>0</v>
          </cell>
          <cell r="F2093">
            <v>1</v>
          </cell>
          <cell r="G2093">
            <v>0</v>
          </cell>
          <cell r="H2093">
            <v>0</v>
          </cell>
          <cell r="I2093">
            <v>1</v>
          </cell>
          <cell r="J2093">
            <v>0</v>
          </cell>
        </row>
        <row r="2094">
          <cell r="A2094" t="str">
            <v>2018-02-21 12:38:14</v>
          </cell>
          <cell r="B2094">
            <v>1</v>
          </cell>
          <cell r="C2094">
            <v>0</v>
          </cell>
          <cell r="D2094">
            <v>1</v>
          </cell>
          <cell r="E2094">
            <v>0</v>
          </cell>
          <cell r="F2094">
            <v>1</v>
          </cell>
          <cell r="G2094">
            <v>0</v>
          </cell>
          <cell r="H2094">
            <v>0</v>
          </cell>
          <cell r="I2094">
            <v>1</v>
          </cell>
          <cell r="J2094">
            <v>0</v>
          </cell>
        </row>
        <row r="2095">
          <cell r="A2095" t="str">
            <v>2018-02-21 12:39:50</v>
          </cell>
          <cell r="B2095">
            <v>1</v>
          </cell>
          <cell r="C2095">
            <v>1</v>
          </cell>
          <cell r="D2095">
            <v>1</v>
          </cell>
          <cell r="E2095">
            <v>0</v>
          </cell>
          <cell r="F2095">
            <v>1</v>
          </cell>
          <cell r="G2095">
            <v>0</v>
          </cell>
          <cell r="H2095">
            <v>0</v>
          </cell>
          <cell r="I2095">
            <v>1</v>
          </cell>
          <cell r="J2095">
            <v>0</v>
          </cell>
        </row>
        <row r="2096">
          <cell r="A2096" t="str">
            <v>2018-02-21 12:40:04</v>
          </cell>
          <cell r="B2096">
            <v>1</v>
          </cell>
          <cell r="C2096">
            <v>0</v>
          </cell>
          <cell r="D2096">
            <v>1</v>
          </cell>
          <cell r="E2096">
            <v>0</v>
          </cell>
          <cell r="F2096">
            <v>1</v>
          </cell>
          <cell r="G2096">
            <v>0</v>
          </cell>
          <cell r="H2096">
            <v>0</v>
          </cell>
          <cell r="I2096">
            <v>1</v>
          </cell>
          <cell r="J2096">
            <v>0</v>
          </cell>
        </row>
        <row r="2097">
          <cell r="A2097" t="str">
            <v>2018-02-21 12:41:00</v>
          </cell>
          <cell r="B2097">
            <v>1</v>
          </cell>
          <cell r="C2097">
            <v>0</v>
          </cell>
          <cell r="D2097">
            <v>1</v>
          </cell>
          <cell r="E2097">
            <v>0</v>
          </cell>
          <cell r="F2097">
            <v>1</v>
          </cell>
          <cell r="G2097">
            <v>0</v>
          </cell>
          <cell r="H2097">
            <v>0</v>
          </cell>
          <cell r="I2097">
            <v>1</v>
          </cell>
          <cell r="J2097">
            <v>0</v>
          </cell>
        </row>
        <row r="2098">
          <cell r="A2098" t="str">
            <v>2018-02-21 12:42:16</v>
          </cell>
          <cell r="B2098">
            <v>1</v>
          </cell>
          <cell r="C2098">
            <v>0</v>
          </cell>
          <cell r="D2098">
            <v>1</v>
          </cell>
          <cell r="E2098">
            <v>0</v>
          </cell>
          <cell r="F2098">
            <v>1</v>
          </cell>
          <cell r="G2098">
            <v>0</v>
          </cell>
          <cell r="H2098">
            <v>0</v>
          </cell>
          <cell r="I2098">
            <v>1</v>
          </cell>
          <cell r="J2098">
            <v>0</v>
          </cell>
        </row>
        <row r="2099">
          <cell r="A2099" t="str">
            <v>2018-02-21 12:44:12</v>
          </cell>
          <cell r="B2099">
            <v>1</v>
          </cell>
          <cell r="C2099">
            <v>0</v>
          </cell>
          <cell r="D2099">
            <v>1</v>
          </cell>
          <cell r="E2099">
            <v>0</v>
          </cell>
          <cell r="F2099">
            <v>1</v>
          </cell>
          <cell r="G2099">
            <v>0</v>
          </cell>
          <cell r="H2099">
            <v>0</v>
          </cell>
          <cell r="I2099">
            <v>1</v>
          </cell>
          <cell r="J2099">
            <v>0</v>
          </cell>
        </row>
        <row r="2100">
          <cell r="A2100" t="str">
            <v>2018-02-21 12:45:11</v>
          </cell>
          <cell r="B2100">
            <v>1</v>
          </cell>
          <cell r="C2100">
            <v>0</v>
          </cell>
          <cell r="D2100">
            <v>1</v>
          </cell>
          <cell r="E2100">
            <v>0</v>
          </cell>
          <cell r="F2100">
            <v>1</v>
          </cell>
          <cell r="G2100">
            <v>0</v>
          </cell>
          <cell r="H2100">
            <v>0</v>
          </cell>
          <cell r="I2100">
            <v>1</v>
          </cell>
          <cell r="J2100">
            <v>0</v>
          </cell>
        </row>
        <row r="2101">
          <cell r="A2101" t="str">
            <v>2018-02-21 12:45:26</v>
          </cell>
          <cell r="B2101">
            <v>1</v>
          </cell>
          <cell r="C2101">
            <v>0</v>
          </cell>
          <cell r="D2101">
            <v>1</v>
          </cell>
          <cell r="E2101">
            <v>0</v>
          </cell>
          <cell r="F2101">
            <v>1</v>
          </cell>
          <cell r="G2101">
            <v>0</v>
          </cell>
          <cell r="H2101">
            <v>0</v>
          </cell>
          <cell r="I2101">
            <v>1</v>
          </cell>
          <cell r="J2101">
            <v>0</v>
          </cell>
        </row>
        <row r="2102">
          <cell r="A2102" t="str">
            <v>2018-02-21 12:46:13</v>
          </cell>
          <cell r="B2102">
            <v>1</v>
          </cell>
          <cell r="C2102">
            <v>0</v>
          </cell>
          <cell r="D2102">
            <v>1</v>
          </cell>
          <cell r="E2102">
            <v>1</v>
          </cell>
          <cell r="F2102">
            <v>1</v>
          </cell>
          <cell r="G2102">
            <v>0</v>
          </cell>
          <cell r="H2102">
            <v>0</v>
          </cell>
          <cell r="I2102">
            <v>1</v>
          </cell>
          <cell r="J2102">
            <v>0</v>
          </cell>
        </row>
        <row r="2103">
          <cell r="A2103" t="str">
            <v>2018-02-21 12:50:27</v>
          </cell>
          <cell r="B2103">
            <v>1</v>
          </cell>
          <cell r="C2103">
            <v>0</v>
          </cell>
          <cell r="D2103">
            <v>1</v>
          </cell>
          <cell r="E2103">
            <v>0</v>
          </cell>
          <cell r="F2103">
            <v>1</v>
          </cell>
          <cell r="G2103">
            <v>0</v>
          </cell>
          <cell r="H2103">
            <v>0</v>
          </cell>
          <cell r="I2103">
            <v>1</v>
          </cell>
          <cell r="J2103">
            <v>0</v>
          </cell>
        </row>
        <row r="2104">
          <cell r="A2104" t="str">
            <v>2018-02-21 12:50:33</v>
          </cell>
          <cell r="B2104">
            <v>1</v>
          </cell>
          <cell r="C2104">
            <v>0</v>
          </cell>
          <cell r="D2104">
            <v>1</v>
          </cell>
          <cell r="E2104">
            <v>0</v>
          </cell>
          <cell r="F2104">
            <v>1</v>
          </cell>
          <cell r="G2104">
            <v>0</v>
          </cell>
          <cell r="H2104">
            <v>0</v>
          </cell>
          <cell r="I2104">
            <v>1</v>
          </cell>
          <cell r="J2104">
            <v>0</v>
          </cell>
        </row>
        <row r="2105">
          <cell r="A2105" t="str">
            <v>2018-02-21 12:55:10</v>
          </cell>
          <cell r="B2105">
            <v>1</v>
          </cell>
          <cell r="C2105">
            <v>0</v>
          </cell>
          <cell r="D2105">
            <v>1</v>
          </cell>
          <cell r="E2105">
            <v>0</v>
          </cell>
          <cell r="F2105">
            <v>1</v>
          </cell>
          <cell r="G2105">
            <v>0</v>
          </cell>
          <cell r="H2105">
            <v>0</v>
          </cell>
          <cell r="I2105">
            <v>1</v>
          </cell>
          <cell r="J2105">
            <v>0</v>
          </cell>
        </row>
        <row r="2106">
          <cell r="A2106" t="str">
            <v>2018-02-21 12:56:05</v>
          </cell>
          <cell r="B2106">
            <v>1</v>
          </cell>
          <cell r="C2106">
            <v>0</v>
          </cell>
          <cell r="D2106">
            <v>1</v>
          </cell>
          <cell r="E2106">
            <v>0</v>
          </cell>
          <cell r="F2106">
            <v>1</v>
          </cell>
          <cell r="G2106">
            <v>0</v>
          </cell>
          <cell r="H2106">
            <v>0</v>
          </cell>
          <cell r="I2106">
            <v>1</v>
          </cell>
          <cell r="J2106">
            <v>0</v>
          </cell>
        </row>
        <row r="2107">
          <cell r="A2107" t="str">
            <v>2018-02-21 13:04:15</v>
          </cell>
          <cell r="B2107">
            <v>1</v>
          </cell>
          <cell r="C2107">
            <v>0</v>
          </cell>
          <cell r="D2107">
            <v>1</v>
          </cell>
          <cell r="E2107">
            <v>0</v>
          </cell>
          <cell r="F2107">
            <v>1</v>
          </cell>
          <cell r="G2107">
            <v>0</v>
          </cell>
          <cell r="H2107">
            <v>0</v>
          </cell>
          <cell r="I2107">
            <v>1</v>
          </cell>
          <cell r="J2107">
            <v>0</v>
          </cell>
        </row>
        <row r="2108">
          <cell r="A2108" t="str">
            <v>2018-02-21 13:04:42</v>
          </cell>
          <cell r="B2108">
            <v>1</v>
          </cell>
          <cell r="C2108">
            <v>0</v>
          </cell>
          <cell r="D2108">
            <v>1</v>
          </cell>
          <cell r="E2108">
            <v>0</v>
          </cell>
          <cell r="F2108">
            <v>1</v>
          </cell>
          <cell r="G2108">
            <v>0</v>
          </cell>
          <cell r="H2108">
            <v>0</v>
          </cell>
          <cell r="I2108">
            <v>1</v>
          </cell>
          <cell r="J2108">
            <v>0</v>
          </cell>
        </row>
        <row r="2109">
          <cell r="A2109" t="str">
            <v>2018-02-21 15:00:36</v>
          </cell>
          <cell r="B2109">
            <v>1</v>
          </cell>
          <cell r="C2109">
            <v>0</v>
          </cell>
          <cell r="D2109">
            <v>1</v>
          </cell>
          <cell r="E2109">
            <v>0</v>
          </cell>
          <cell r="F2109">
            <v>1</v>
          </cell>
          <cell r="G2109">
            <v>0</v>
          </cell>
          <cell r="H2109">
            <v>0</v>
          </cell>
          <cell r="I2109">
            <v>1</v>
          </cell>
          <cell r="J2109">
            <v>0</v>
          </cell>
        </row>
        <row r="2110">
          <cell r="A2110" t="str">
            <v>2018-02-21 15:24:18</v>
          </cell>
          <cell r="B2110">
            <v>1</v>
          </cell>
          <cell r="C2110">
            <v>0</v>
          </cell>
          <cell r="D2110">
            <v>1</v>
          </cell>
          <cell r="E2110">
            <v>0</v>
          </cell>
          <cell r="F2110">
            <v>1</v>
          </cell>
          <cell r="G2110">
            <v>0</v>
          </cell>
          <cell r="H2110">
            <v>0</v>
          </cell>
          <cell r="I2110">
            <v>1</v>
          </cell>
          <cell r="J2110">
            <v>0</v>
          </cell>
        </row>
        <row r="2111">
          <cell r="A2111" t="str">
            <v>2018-02-21 15:56:59</v>
          </cell>
          <cell r="B2111">
            <v>1</v>
          </cell>
          <cell r="C2111">
            <v>0</v>
          </cell>
          <cell r="D2111">
            <v>1</v>
          </cell>
          <cell r="E2111">
            <v>1</v>
          </cell>
          <cell r="F2111">
            <v>1</v>
          </cell>
          <cell r="G2111">
            <v>0</v>
          </cell>
          <cell r="H2111">
            <v>0</v>
          </cell>
          <cell r="I2111">
            <v>1</v>
          </cell>
          <cell r="J2111">
            <v>0</v>
          </cell>
        </row>
        <row r="2112">
          <cell r="A2112" t="str">
            <v>2018-02-21 19:22:07</v>
          </cell>
          <cell r="B2112">
            <v>1</v>
          </cell>
          <cell r="C2112">
            <v>0</v>
          </cell>
          <cell r="D2112">
            <v>1</v>
          </cell>
          <cell r="E2112">
            <v>0</v>
          </cell>
          <cell r="F2112">
            <v>1</v>
          </cell>
          <cell r="G2112">
            <v>0</v>
          </cell>
          <cell r="H2112">
            <v>0</v>
          </cell>
          <cell r="I2112">
            <v>1</v>
          </cell>
          <cell r="J2112">
            <v>0</v>
          </cell>
        </row>
        <row r="2113">
          <cell r="A2113" t="str">
            <v>2018-02-21 19:39:59</v>
          </cell>
          <cell r="B2113">
            <v>1</v>
          </cell>
          <cell r="C2113">
            <v>0</v>
          </cell>
          <cell r="D2113">
            <v>1</v>
          </cell>
          <cell r="E2113">
            <v>0</v>
          </cell>
          <cell r="F2113">
            <v>1</v>
          </cell>
          <cell r="G2113">
            <v>0</v>
          </cell>
          <cell r="H2113">
            <v>0</v>
          </cell>
          <cell r="I2113">
            <v>1</v>
          </cell>
          <cell r="J2113">
            <v>0</v>
          </cell>
        </row>
        <row r="2114">
          <cell r="A2114" t="str">
            <v>2018-02-21 20:06:12</v>
          </cell>
          <cell r="B2114">
            <v>1</v>
          </cell>
          <cell r="C2114">
            <v>0</v>
          </cell>
          <cell r="D2114">
            <v>1</v>
          </cell>
          <cell r="E2114">
            <v>0</v>
          </cell>
          <cell r="F2114">
            <v>1</v>
          </cell>
          <cell r="G2114">
            <v>0</v>
          </cell>
          <cell r="H2114">
            <v>0</v>
          </cell>
          <cell r="I2114">
            <v>1</v>
          </cell>
          <cell r="J2114">
            <v>0</v>
          </cell>
        </row>
        <row r="2115">
          <cell r="A2115" t="str">
            <v>2018-02-21 21:33:59</v>
          </cell>
          <cell r="B2115">
            <v>1</v>
          </cell>
          <cell r="C2115">
            <v>0</v>
          </cell>
          <cell r="D2115">
            <v>1</v>
          </cell>
          <cell r="E2115">
            <v>0</v>
          </cell>
          <cell r="F2115">
            <v>1</v>
          </cell>
          <cell r="G2115">
            <v>0</v>
          </cell>
          <cell r="H2115">
            <v>0</v>
          </cell>
          <cell r="I2115">
            <v>1</v>
          </cell>
          <cell r="J2115">
            <v>0</v>
          </cell>
        </row>
        <row r="2116">
          <cell r="A2116" t="str">
            <v>2018-02-22 01:02:19</v>
          </cell>
          <cell r="B2116">
            <v>1</v>
          </cell>
          <cell r="C2116">
            <v>0</v>
          </cell>
          <cell r="D2116">
            <v>1</v>
          </cell>
          <cell r="E2116">
            <v>0</v>
          </cell>
          <cell r="F2116">
            <v>1</v>
          </cell>
          <cell r="G2116">
            <v>0</v>
          </cell>
          <cell r="H2116">
            <v>0</v>
          </cell>
          <cell r="I2116">
            <v>1</v>
          </cell>
          <cell r="J2116">
            <v>0</v>
          </cell>
        </row>
        <row r="2117">
          <cell r="A2117" t="str">
            <v>2018-02-22 10:05:38</v>
          </cell>
          <cell r="B2117">
            <v>1</v>
          </cell>
          <cell r="C2117">
            <v>0</v>
          </cell>
          <cell r="D2117">
            <v>0</v>
          </cell>
          <cell r="E2117">
            <v>1</v>
          </cell>
          <cell r="F2117">
            <v>1</v>
          </cell>
          <cell r="G2117">
            <v>0</v>
          </cell>
          <cell r="H2117">
            <v>0</v>
          </cell>
          <cell r="I2117">
            <v>1</v>
          </cell>
          <cell r="J2117">
            <v>0</v>
          </cell>
        </row>
        <row r="2118">
          <cell r="A2118" t="str">
            <v>2018-02-22 10:06:04</v>
          </cell>
          <cell r="B2118">
            <v>1</v>
          </cell>
          <cell r="C2118">
            <v>0</v>
          </cell>
          <cell r="D2118">
            <v>1</v>
          </cell>
          <cell r="E2118">
            <v>0</v>
          </cell>
          <cell r="F2118">
            <v>1</v>
          </cell>
          <cell r="G2118">
            <v>0</v>
          </cell>
          <cell r="H2118">
            <v>0</v>
          </cell>
          <cell r="I2118">
            <v>1</v>
          </cell>
          <cell r="J2118">
            <v>0</v>
          </cell>
        </row>
        <row r="2119">
          <cell r="A2119" t="str">
            <v>2018-02-22 10:06:18</v>
          </cell>
          <cell r="B2119">
            <v>1</v>
          </cell>
          <cell r="C2119">
            <v>0</v>
          </cell>
          <cell r="D2119">
            <v>1</v>
          </cell>
          <cell r="E2119">
            <v>0</v>
          </cell>
          <cell r="F2119">
            <v>1</v>
          </cell>
          <cell r="G2119">
            <v>0</v>
          </cell>
          <cell r="H2119">
            <v>0</v>
          </cell>
          <cell r="I2119">
            <v>1</v>
          </cell>
          <cell r="J2119">
            <v>0</v>
          </cell>
        </row>
        <row r="2120">
          <cell r="A2120" t="str">
            <v>2018-02-22 10:07:01</v>
          </cell>
          <cell r="B2120">
            <v>1</v>
          </cell>
          <cell r="C2120">
            <v>0</v>
          </cell>
          <cell r="D2120">
            <v>1</v>
          </cell>
          <cell r="E2120">
            <v>0</v>
          </cell>
          <cell r="F2120">
            <v>1</v>
          </cell>
          <cell r="G2120">
            <v>0</v>
          </cell>
          <cell r="H2120">
            <v>0</v>
          </cell>
          <cell r="I2120">
            <v>1</v>
          </cell>
          <cell r="J2120">
            <v>0</v>
          </cell>
        </row>
        <row r="2121">
          <cell r="A2121" t="str">
            <v>2018-02-22 10:07:32</v>
          </cell>
          <cell r="B2121">
            <v>1</v>
          </cell>
          <cell r="C2121">
            <v>0</v>
          </cell>
          <cell r="D2121">
            <v>1</v>
          </cell>
          <cell r="E2121">
            <v>0</v>
          </cell>
          <cell r="F2121">
            <v>1</v>
          </cell>
          <cell r="G2121">
            <v>0</v>
          </cell>
          <cell r="H2121">
            <v>0</v>
          </cell>
          <cell r="I2121">
            <v>1</v>
          </cell>
          <cell r="J2121">
            <v>0</v>
          </cell>
        </row>
        <row r="2122">
          <cell r="A2122" t="str">
            <v>2018-02-22 10:09:39</v>
          </cell>
          <cell r="B2122">
            <v>1</v>
          </cell>
          <cell r="C2122">
            <v>0</v>
          </cell>
          <cell r="D2122">
            <v>1</v>
          </cell>
          <cell r="E2122">
            <v>0</v>
          </cell>
          <cell r="F2122">
            <v>1</v>
          </cell>
          <cell r="G2122">
            <v>0</v>
          </cell>
          <cell r="H2122">
            <v>0</v>
          </cell>
          <cell r="I2122">
            <v>1</v>
          </cell>
          <cell r="J2122">
            <v>0</v>
          </cell>
        </row>
        <row r="2123">
          <cell r="A2123" t="str">
            <v>2018-02-22 10:09:44</v>
          </cell>
          <cell r="B2123">
            <v>1</v>
          </cell>
          <cell r="C2123">
            <v>0</v>
          </cell>
          <cell r="D2123">
            <v>1</v>
          </cell>
          <cell r="E2123">
            <v>0</v>
          </cell>
          <cell r="F2123">
            <v>1</v>
          </cell>
          <cell r="G2123">
            <v>0</v>
          </cell>
          <cell r="H2123">
            <v>0</v>
          </cell>
          <cell r="I2123">
            <v>1</v>
          </cell>
          <cell r="J2123">
            <v>0</v>
          </cell>
        </row>
        <row r="2124">
          <cell r="A2124" t="str">
            <v>2018-02-22 10:10:38</v>
          </cell>
          <cell r="B2124">
            <v>1</v>
          </cell>
          <cell r="C2124">
            <v>0</v>
          </cell>
          <cell r="D2124">
            <v>1</v>
          </cell>
          <cell r="E2124">
            <v>0</v>
          </cell>
          <cell r="F2124">
            <v>1</v>
          </cell>
          <cell r="G2124">
            <v>0</v>
          </cell>
          <cell r="H2124">
            <v>0</v>
          </cell>
          <cell r="I2124">
            <v>1</v>
          </cell>
          <cell r="J2124">
            <v>0</v>
          </cell>
        </row>
        <row r="2125">
          <cell r="A2125" t="str">
            <v>2018-02-22 10:12:18</v>
          </cell>
          <cell r="B2125">
            <v>1</v>
          </cell>
          <cell r="C2125">
            <v>0</v>
          </cell>
          <cell r="D2125">
            <v>1</v>
          </cell>
          <cell r="E2125">
            <v>0</v>
          </cell>
          <cell r="F2125">
            <v>1</v>
          </cell>
          <cell r="G2125">
            <v>0</v>
          </cell>
          <cell r="H2125">
            <v>0</v>
          </cell>
          <cell r="I2125">
            <v>1</v>
          </cell>
          <cell r="J2125">
            <v>0</v>
          </cell>
        </row>
        <row r="2126">
          <cell r="A2126" t="str">
            <v>2018-02-22 10:12:47</v>
          </cell>
          <cell r="B2126">
            <v>1</v>
          </cell>
          <cell r="C2126">
            <v>0</v>
          </cell>
          <cell r="D2126">
            <v>1</v>
          </cell>
          <cell r="E2126">
            <v>0</v>
          </cell>
          <cell r="F2126">
            <v>1</v>
          </cell>
          <cell r="G2126">
            <v>0</v>
          </cell>
          <cell r="H2126">
            <v>0</v>
          </cell>
          <cell r="I2126">
            <v>1</v>
          </cell>
          <cell r="J2126">
            <v>0</v>
          </cell>
        </row>
        <row r="2127">
          <cell r="A2127" t="str">
            <v>2018-02-22 10:13:28</v>
          </cell>
          <cell r="B2127">
            <v>1</v>
          </cell>
          <cell r="C2127">
            <v>0</v>
          </cell>
          <cell r="D2127">
            <v>1</v>
          </cell>
          <cell r="E2127">
            <v>0</v>
          </cell>
          <cell r="F2127">
            <v>1</v>
          </cell>
          <cell r="G2127">
            <v>0</v>
          </cell>
          <cell r="H2127">
            <v>0</v>
          </cell>
          <cell r="I2127">
            <v>1</v>
          </cell>
          <cell r="J2127">
            <v>0</v>
          </cell>
        </row>
        <row r="2128">
          <cell r="A2128" t="str">
            <v>2018-02-22 10:13:47</v>
          </cell>
          <cell r="B2128">
            <v>2</v>
          </cell>
          <cell r="C2128">
            <v>1</v>
          </cell>
          <cell r="D2128">
            <v>1</v>
          </cell>
          <cell r="E2128">
            <v>0.5</v>
          </cell>
          <cell r="F2128">
            <v>1</v>
          </cell>
          <cell r="G2128">
            <v>0</v>
          </cell>
          <cell r="H2128">
            <v>0</v>
          </cell>
          <cell r="I2128">
            <v>1</v>
          </cell>
          <cell r="J2128">
            <v>0</v>
          </cell>
        </row>
        <row r="2129">
          <cell r="A2129" t="str">
            <v>2018-02-22 10:13:49</v>
          </cell>
          <cell r="B2129">
            <v>1</v>
          </cell>
          <cell r="C2129">
            <v>0</v>
          </cell>
          <cell r="D2129">
            <v>1</v>
          </cell>
          <cell r="E2129">
            <v>1</v>
          </cell>
          <cell r="F2129">
            <v>1</v>
          </cell>
          <cell r="G2129">
            <v>0</v>
          </cell>
          <cell r="H2129">
            <v>0</v>
          </cell>
          <cell r="I2129">
            <v>1</v>
          </cell>
          <cell r="J2129">
            <v>0</v>
          </cell>
        </row>
        <row r="2130">
          <cell r="A2130" t="str">
            <v>2018-02-22 10:13:55</v>
          </cell>
          <cell r="B2130">
            <v>1</v>
          </cell>
          <cell r="C2130">
            <v>0</v>
          </cell>
          <cell r="D2130">
            <v>1</v>
          </cell>
          <cell r="E2130">
            <v>0</v>
          </cell>
          <cell r="F2130">
            <v>1</v>
          </cell>
          <cell r="G2130">
            <v>0</v>
          </cell>
          <cell r="H2130">
            <v>0</v>
          </cell>
          <cell r="I2130">
            <v>1</v>
          </cell>
          <cell r="J2130">
            <v>0</v>
          </cell>
        </row>
        <row r="2131">
          <cell r="A2131" t="str">
            <v>2018-02-22 10:14:37</v>
          </cell>
          <cell r="B2131">
            <v>1</v>
          </cell>
          <cell r="C2131">
            <v>0</v>
          </cell>
          <cell r="D2131">
            <v>1</v>
          </cell>
          <cell r="E2131">
            <v>1</v>
          </cell>
          <cell r="F2131">
            <v>1</v>
          </cell>
          <cell r="G2131">
            <v>0</v>
          </cell>
          <cell r="H2131">
            <v>0</v>
          </cell>
          <cell r="I2131">
            <v>1</v>
          </cell>
          <cell r="J2131">
            <v>0</v>
          </cell>
        </row>
        <row r="2132">
          <cell r="A2132" t="str">
            <v>2018-02-22 10:16:08</v>
          </cell>
          <cell r="B2132">
            <v>1</v>
          </cell>
          <cell r="C2132">
            <v>0</v>
          </cell>
          <cell r="D2132">
            <v>1</v>
          </cell>
          <cell r="E2132">
            <v>1</v>
          </cell>
          <cell r="F2132">
            <v>1</v>
          </cell>
          <cell r="G2132">
            <v>0</v>
          </cell>
          <cell r="H2132">
            <v>0</v>
          </cell>
          <cell r="I2132">
            <v>1</v>
          </cell>
          <cell r="J2132">
            <v>0</v>
          </cell>
        </row>
        <row r="2133">
          <cell r="A2133" t="str">
            <v>2018-02-22 10:16:12</v>
          </cell>
          <cell r="B2133">
            <v>1</v>
          </cell>
          <cell r="C2133">
            <v>0</v>
          </cell>
          <cell r="D2133">
            <v>1</v>
          </cell>
          <cell r="E2133">
            <v>1</v>
          </cell>
          <cell r="F2133">
            <v>1</v>
          </cell>
          <cell r="G2133">
            <v>0</v>
          </cell>
          <cell r="H2133">
            <v>0</v>
          </cell>
          <cell r="I2133">
            <v>1</v>
          </cell>
          <cell r="J2133">
            <v>0</v>
          </cell>
        </row>
        <row r="2134">
          <cell r="A2134" t="str">
            <v>2018-02-22 10:16:33</v>
          </cell>
          <cell r="B2134">
            <v>1</v>
          </cell>
          <cell r="C2134">
            <v>0</v>
          </cell>
          <cell r="D2134">
            <v>1</v>
          </cell>
          <cell r="E2134">
            <v>0</v>
          </cell>
          <cell r="F2134">
            <v>1</v>
          </cell>
          <cell r="G2134">
            <v>0</v>
          </cell>
          <cell r="H2134">
            <v>0</v>
          </cell>
          <cell r="I2134">
            <v>1</v>
          </cell>
          <cell r="J2134">
            <v>0</v>
          </cell>
        </row>
        <row r="2135">
          <cell r="A2135" t="str">
            <v>2018-02-22 10:16:47</v>
          </cell>
          <cell r="B2135">
            <v>1</v>
          </cell>
          <cell r="C2135">
            <v>0</v>
          </cell>
          <cell r="D2135">
            <v>1</v>
          </cell>
          <cell r="E2135">
            <v>0</v>
          </cell>
          <cell r="F2135">
            <v>1</v>
          </cell>
          <cell r="G2135">
            <v>0</v>
          </cell>
          <cell r="H2135">
            <v>0</v>
          </cell>
          <cell r="I2135">
            <v>1</v>
          </cell>
          <cell r="J2135">
            <v>0</v>
          </cell>
        </row>
        <row r="2136">
          <cell r="A2136" t="str">
            <v>2018-02-22 10:17:02</v>
          </cell>
          <cell r="B2136">
            <v>1</v>
          </cell>
          <cell r="C2136">
            <v>0</v>
          </cell>
          <cell r="D2136">
            <v>1</v>
          </cell>
          <cell r="E2136">
            <v>0</v>
          </cell>
          <cell r="F2136">
            <v>1</v>
          </cell>
          <cell r="G2136">
            <v>0</v>
          </cell>
          <cell r="H2136">
            <v>0</v>
          </cell>
          <cell r="I2136">
            <v>1</v>
          </cell>
          <cell r="J2136">
            <v>0</v>
          </cell>
        </row>
        <row r="2137">
          <cell r="A2137" t="str">
            <v>2018-02-22 10:18:25</v>
          </cell>
          <cell r="B2137">
            <v>1</v>
          </cell>
          <cell r="C2137">
            <v>0</v>
          </cell>
          <cell r="D2137">
            <v>1</v>
          </cell>
          <cell r="E2137">
            <v>0</v>
          </cell>
          <cell r="F2137">
            <v>1</v>
          </cell>
          <cell r="G2137">
            <v>0</v>
          </cell>
          <cell r="H2137">
            <v>0</v>
          </cell>
          <cell r="I2137">
            <v>1</v>
          </cell>
          <cell r="J2137">
            <v>0</v>
          </cell>
        </row>
        <row r="2138">
          <cell r="A2138" t="str">
            <v>2018-02-22 10:20:01</v>
          </cell>
          <cell r="B2138">
            <v>1</v>
          </cell>
          <cell r="C2138">
            <v>0</v>
          </cell>
          <cell r="D2138">
            <v>1</v>
          </cell>
          <cell r="E2138">
            <v>0</v>
          </cell>
          <cell r="F2138">
            <v>1</v>
          </cell>
          <cell r="G2138">
            <v>0</v>
          </cell>
          <cell r="H2138">
            <v>0</v>
          </cell>
          <cell r="I2138">
            <v>1</v>
          </cell>
          <cell r="J2138">
            <v>0</v>
          </cell>
        </row>
        <row r="2139">
          <cell r="A2139" t="str">
            <v>2018-02-22 10:20:08</v>
          </cell>
          <cell r="B2139">
            <v>1</v>
          </cell>
          <cell r="C2139">
            <v>0</v>
          </cell>
          <cell r="D2139">
            <v>1</v>
          </cell>
          <cell r="E2139">
            <v>0</v>
          </cell>
          <cell r="F2139">
            <v>1</v>
          </cell>
          <cell r="G2139">
            <v>0</v>
          </cell>
          <cell r="H2139">
            <v>0</v>
          </cell>
          <cell r="I2139">
            <v>1</v>
          </cell>
          <cell r="J2139">
            <v>0</v>
          </cell>
        </row>
        <row r="2140">
          <cell r="A2140" t="str">
            <v>2018-02-22 10:20:34</v>
          </cell>
          <cell r="B2140">
            <v>1</v>
          </cell>
          <cell r="C2140">
            <v>0</v>
          </cell>
          <cell r="D2140">
            <v>1</v>
          </cell>
          <cell r="E2140">
            <v>0</v>
          </cell>
          <cell r="F2140">
            <v>1</v>
          </cell>
          <cell r="G2140">
            <v>0</v>
          </cell>
          <cell r="H2140">
            <v>0</v>
          </cell>
          <cell r="I2140">
            <v>1</v>
          </cell>
          <cell r="J2140">
            <v>0</v>
          </cell>
        </row>
        <row r="2141">
          <cell r="A2141" t="str">
            <v>2018-02-22 10:21:08</v>
          </cell>
          <cell r="B2141">
            <v>1</v>
          </cell>
          <cell r="C2141">
            <v>0</v>
          </cell>
          <cell r="D2141">
            <v>1</v>
          </cell>
          <cell r="E2141">
            <v>0</v>
          </cell>
          <cell r="F2141">
            <v>1</v>
          </cell>
          <cell r="G2141">
            <v>0</v>
          </cell>
          <cell r="H2141">
            <v>0</v>
          </cell>
          <cell r="I2141">
            <v>1</v>
          </cell>
          <cell r="J2141">
            <v>0</v>
          </cell>
        </row>
        <row r="2142">
          <cell r="A2142" t="str">
            <v>2018-02-22 10:21:19</v>
          </cell>
          <cell r="B2142">
            <v>1</v>
          </cell>
          <cell r="C2142">
            <v>0</v>
          </cell>
          <cell r="D2142">
            <v>1</v>
          </cell>
          <cell r="E2142">
            <v>0</v>
          </cell>
          <cell r="F2142">
            <v>1</v>
          </cell>
          <cell r="G2142">
            <v>0</v>
          </cell>
          <cell r="H2142">
            <v>0</v>
          </cell>
          <cell r="I2142">
            <v>1</v>
          </cell>
          <cell r="J2142">
            <v>0</v>
          </cell>
        </row>
        <row r="2143">
          <cell r="A2143" t="str">
            <v>2018-02-22 10:21:49</v>
          </cell>
          <cell r="B2143">
            <v>1</v>
          </cell>
          <cell r="C2143">
            <v>0</v>
          </cell>
          <cell r="D2143">
            <v>1</v>
          </cell>
          <cell r="E2143">
            <v>1</v>
          </cell>
          <cell r="F2143">
            <v>1</v>
          </cell>
          <cell r="G2143">
            <v>0</v>
          </cell>
          <cell r="H2143">
            <v>0</v>
          </cell>
          <cell r="I2143">
            <v>1</v>
          </cell>
          <cell r="J2143">
            <v>0</v>
          </cell>
        </row>
        <row r="2144">
          <cell r="A2144" t="str">
            <v>2018-02-22 10:22:57</v>
          </cell>
          <cell r="B2144">
            <v>1</v>
          </cell>
          <cell r="C2144">
            <v>0</v>
          </cell>
          <cell r="D2144">
            <v>1</v>
          </cell>
          <cell r="E2144">
            <v>0</v>
          </cell>
          <cell r="F2144">
            <v>1</v>
          </cell>
          <cell r="G2144">
            <v>0</v>
          </cell>
          <cell r="H2144">
            <v>0</v>
          </cell>
          <cell r="I2144">
            <v>1</v>
          </cell>
          <cell r="J2144">
            <v>0</v>
          </cell>
        </row>
        <row r="2145">
          <cell r="A2145" t="str">
            <v>2018-02-22 10:23:10</v>
          </cell>
          <cell r="B2145">
            <v>1</v>
          </cell>
          <cell r="C2145">
            <v>0</v>
          </cell>
          <cell r="D2145">
            <v>1</v>
          </cell>
          <cell r="E2145">
            <v>0</v>
          </cell>
          <cell r="F2145">
            <v>1</v>
          </cell>
          <cell r="G2145">
            <v>0</v>
          </cell>
          <cell r="H2145">
            <v>0</v>
          </cell>
          <cell r="I2145">
            <v>1</v>
          </cell>
          <cell r="J2145">
            <v>0</v>
          </cell>
        </row>
        <row r="2146">
          <cell r="A2146" t="str">
            <v>2018-02-22 10:24:18</v>
          </cell>
          <cell r="B2146">
            <v>1</v>
          </cell>
          <cell r="C2146">
            <v>0</v>
          </cell>
          <cell r="D2146">
            <v>1</v>
          </cell>
          <cell r="E2146">
            <v>0</v>
          </cell>
          <cell r="F2146">
            <v>1</v>
          </cell>
          <cell r="G2146">
            <v>0</v>
          </cell>
          <cell r="H2146">
            <v>0</v>
          </cell>
          <cell r="I2146">
            <v>1</v>
          </cell>
          <cell r="J2146">
            <v>0</v>
          </cell>
        </row>
        <row r="2147">
          <cell r="A2147" t="str">
            <v>2018-02-22 10:24:41</v>
          </cell>
          <cell r="B2147">
            <v>1</v>
          </cell>
          <cell r="C2147">
            <v>0</v>
          </cell>
          <cell r="D2147">
            <v>1</v>
          </cell>
          <cell r="E2147">
            <v>0</v>
          </cell>
          <cell r="F2147">
            <v>1</v>
          </cell>
          <cell r="G2147">
            <v>0</v>
          </cell>
          <cell r="H2147">
            <v>0</v>
          </cell>
          <cell r="I2147">
            <v>1</v>
          </cell>
          <cell r="J2147">
            <v>0</v>
          </cell>
        </row>
        <row r="2148">
          <cell r="A2148" t="str">
            <v>2018-02-22 10:24:50</v>
          </cell>
          <cell r="B2148">
            <v>1</v>
          </cell>
          <cell r="C2148">
            <v>0</v>
          </cell>
          <cell r="D2148">
            <v>1</v>
          </cell>
          <cell r="E2148">
            <v>0</v>
          </cell>
          <cell r="F2148">
            <v>1</v>
          </cell>
          <cell r="G2148">
            <v>0</v>
          </cell>
          <cell r="H2148">
            <v>0</v>
          </cell>
          <cell r="I2148">
            <v>1</v>
          </cell>
          <cell r="J2148">
            <v>0</v>
          </cell>
        </row>
        <row r="2149">
          <cell r="A2149" t="str">
            <v>2018-02-22 10:24:59</v>
          </cell>
          <cell r="B2149">
            <v>1</v>
          </cell>
          <cell r="C2149">
            <v>0</v>
          </cell>
          <cell r="D2149">
            <v>1</v>
          </cell>
          <cell r="E2149">
            <v>0</v>
          </cell>
          <cell r="F2149">
            <v>1</v>
          </cell>
          <cell r="G2149">
            <v>0</v>
          </cell>
          <cell r="H2149">
            <v>0</v>
          </cell>
          <cell r="I2149">
            <v>1</v>
          </cell>
          <cell r="J2149">
            <v>0</v>
          </cell>
        </row>
        <row r="2150">
          <cell r="A2150" t="str">
            <v>2018-02-22 10:25:16</v>
          </cell>
          <cell r="B2150">
            <v>1</v>
          </cell>
          <cell r="C2150">
            <v>0</v>
          </cell>
          <cell r="D2150">
            <v>1</v>
          </cell>
          <cell r="E2150">
            <v>0</v>
          </cell>
          <cell r="F2150">
            <v>1</v>
          </cell>
          <cell r="G2150">
            <v>0</v>
          </cell>
          <cell r="H2150">
            <v>0</v>
          </cell>
          <cell r="I2150">
            <v>1</v>
          </cell>
          <cell r="J2150">
            <v>0</v>
          </cell>
        </row>
        <row r="2151">
          <cell r="A2151" t="str">
            <v>2018-02-22 10:26:05</v>
          </cell>
          <cell r="B2151">
            <v>1</v>
          </cell>
          <cell r="C2151">
            <v>0</v>
          </cell>
          <cell r="D2151">
            <v>1</v>
          </cell>
          <cell r="E2151">
            <v>0</v>
          </cell>
          <cell r="F2151">
            <v>1</v>
          </cell>
          <cell r="G2151">
            <v>0</v>
          </cell>
          <cell r="H2151">
            <v>0</v>
          </cell>
          <cell r="I2151">
            <v>1</v>
          </cell>
          <cell r="J2151">
            <v>0</v>
          </cell>
        </row>
        <row r="2152">
          <cell r="A2152" t="str">
            <v>2018-02-22 10:27:03</v>
          </cell>
          <cell r="B2152">
            <v>1</v>
          </cell>
          <cell r="C2152">
            <v>0</v>
          </cell>
          <cell r="D2152">
            <v>1</v>
          </cell>
          <cell r="E2152">
            <v>1</v>
          </cell>
          <cell r="F2152">
            <v>1</v>
          </cell>
          <cell r="G2152">
            <v>0</v>
          </cell>
          <cell r="H2152">
            <v>0</v>
          </cell>
          <cell r="I2152">
            <v>1</v>
          </cell>
          <cell r="J2152">
            <v>0</v>
          </cell>
        </row>
        <row r="2153">
          <cell r="A2153" t="str">
            <v>2018-02-22 10:27:27</v>
          </cell>
          <cell r="B2153">
            <v>1</v>
          </cell>
          <cell r="C2153">
            <v>0</v>
          </cell>
          <cell r="D2153">
            <v>1</v>
          </cell>
          <cell r="E2153">
            <v>0</v>
          </cell>
          <cell r="F2153">
            <v>1</v>
          </cell>
          <cell r="G2153">
            <v>0</v>
          </cell>
          <cell r="H2153">
            <v>0</v>
          </cell>
          <cell r="I2153">
            <v>1</v>
          </cell>
          <cell r="J2153">
            <v>0</v>
          </cell>
        </row>
        <row r="2154">
          <cell r="A2154" t="str">
            <v>2018-02-22 10:28:18</v>
          </cell>
          <cell r="B2154">
            <v>1</v>
          </cell>
          <cell r="C2154">
            <v>0</v>
          </cell>
          <cell r="D2154">
            <v>1</v>
          </cell>
          <cell r="E2154">
            <v>0</v>
          </cell>
          <cell r="F2154">
            <v>1</v>
          </cell>
          <cell r="G2154">
            <v>0</v>
          </cell>
          <cell r="H2154">
            <v>0</v>
          </cell>
          <cell r="I2154">
            <v>1</v>
          </cell>
          <cell r="J2154">
            <v>0</v>
          </cell>
        </row>
        <row r="2155">
          <cell r="A2155" t="str">
            <v>2018-02-22 10:28:30</v>
          </cell>
          <cell r="B2155">
            <v>1</v>
          </cell>
          <cell r="C2155">
            <v>0</v>
          </cell>
          <cell r="D2155">
            <v>1</v>
          </cell>
          <cell r="E2155">
            <v>1</v>
          </cell>
          <cell r="F2155">
            <v>1</v>
          </cell>
          <cell r="G2155">
            <v>0</v>
          </cell>
          <cell r="H2155">
            <v>0</v>
          </cell>
          <cell r="I2155">
            <v>1</v>
          </cell>
          <cell r="J2155">
            <v>0</v>
          </cell>
        </row>
        <row r="2156">
          <cell r="A2156" t="str">
            <v>2018-02-22 10:28:31</v>
          </cell>
          <cell r="B2156">
            <v>2</v>
          </cell>
          <cell r="C2156">
            <v>0</v>
          </cell>
          <cell r="D2156">
            <v>1</v>
          </cell>
          <cell r="E2156">
            <v>0</v>
          </cell>
          <cell r="F2156">
            <v>1</v>
          </cell>
          <cell r="G2156">
            <v>0</v>
          </cell>
          <cell r="H2156">
            <v>0</v>
          </cell>
          <cell r="I2156">
            <v>1</v>
          </cell>
          <cell r="J2156">
            <v>0</v>
          </cell>
        </row>
        <row r="2157">
          <cell r="A2157" t="str">
            <v>2018-02-22 10:28:33</v>
          </cell>
          <cell r="B2157">
            <v>1</v>
          </cell>
          <cell r="C2157">
            <v>0</v>
          </cell>
          <cell r="D2157">
            <v>1</v>
          </cell>
          <cell r="E2157">
            <v>0</v>
          </cell>
          <cell r="F2157">
            <v>1</v>
          </cell>
          <cell r="G2157">
            <v>0</v>
          </cell>
          <cell r="H2157">
            <v>0</v>
          </cell>
          <cell r="I2157">
            <v>1</v>
          </cell>
          <cell r="J2157">
            <v>0</v>
          </cell>
        </row>
        <row r="2158">
          <cell r="A2158" t="str">
            <v>2018-02-22 10:28:35</v>
          </cell>
          <cell r="B2158">
            <v>1</v>
          </cell>
          <cell r="C2158">
            <v>0</v>
          </cell>
          <cell r="D2158">
            <v>1</v>
          </cell>
          <cell r="E2158">
            <v>0</v>
          </cell>
          <cell r="F2158">
            <v>1</v>
          </cell>
          <cell r="G2158">
            <v>0</v>
          </cell>
          <cell r="H2158">
            <v>0</v>
          </cell>
          <cell r="I2158">
            <v>1</v>
          </cell>
          <cell r="J2158">
            <v>0</v>
          </cell>
        </row>
        <row r="2159">
          <cell r="A2159" t="str">
            <v>2018-02-22 10:29:32</v>
          </cell>
          <cell r="B2159">
            <v>1</v>
          </cell>
          <cell r="C2159">
            <v>0</v>
          </cell>
          <cell r="D2159">
            <v>1</v>
          </cell>
          <cell r="E2159">
            <v>0</v>
          </cell>
          <cell r="F2159">
            <v>1</v>
          </cell>
          <cell r="G2159">
            <v>0</v>
          </cell>
          <cell r="H2159">
            <v>0</v>
          </cell>
          <cell r="I2159">
            <v>1</v>
          </cell>
          <cell r="J2159">
            <v>0</v>
          </cell>
        </row>
        <row r="2160">
          <cell r="A2160" t="str">
            <v>2018-02-22 10:31:01</v>
          </cell>
          <cell r="B2160">
            <v>1</v>
          </cell>
          <cell r="C2160">
            <v>1</v>
          </cell>
          <cell r="D2160">
            <v>1</v>
          </cell>
          <cell r="E2160">
            <v>0</v>
          </cell>
          <cell r="F2160">
            <v>1</v>
          </cell>
          <cell r="G2160">
            <v>0</v>
          </cell>
          <cell r="H2160">
            <v>0</v>
          </cell>
          <cell r="I2160">
            <v>1</v>
          </cell>
          <cell r="J2160">
            <v>0</v>
          </cell>
        </row>
        <row r="2161">
          <cell r="A2161" t="str">
            <v>2018-02-22 10:31:32</v>
          </cell>
          <cell r="B2161">
            <v>1</v>
          </cell>
          <cell r="C2161">
            <v>0</v>
          </cell>
          <cell r="D2161">
            <v>1</v>
          </cell>
          <cell r="E2161">
            <v>0</v>
          </cell>
          <cell r="F2161">
            <v>1</v>
          </cell>
          <cell r="G2161">
            <v>0</v>
          </cell>
          <cell r="H2161">
            <v>0</v>
          </cell>
          <cell r="I2161">
            <v>1</v>
          </cell>
          <cell r="J2161">
            <v>0</v>
          </cell>
        </row>
        <row r="2162">
          <cell r="A2162" t="str">
            <v>2018-02-22 10:31:44</v>
          </cell>
          <cell r="B2162">
            <v>1</v>
          </cell>
          <cell r="C2162">
            <v>0</v>
          </cell>
          <cell r="D2162">
            <v>1</v>
          </cell>
          <cell r="E2162">
            <v>0</v>
          </cell>
          <cell r="F2162">
            <v>1</v>
          </cell>
          <cell r="G2162">
            <v>0</v>
          </cell>
          <cell r="H2162">
            <v>0</v>
          </cell>
          <cell r="I2162">
            <v>1</v>
          </cell>
          <cell r="J2162">
            <v>0</v>
          </cell>
        </row>
        <row r="2163">
          <cell r="A2163" t="str">
            <v>2018-02-22 10:31:47</v>
          </cell>
          <cell r="B2163">
            <v>1</v>
          </cell>
          <cell r="C2163">
            <v>0</v>
          </cell>
          <cell r="D2163">
            <v>1</v>
          </cell>
          <cell r="E2163">
            <v>0</v>
          </cell>
          <cell r="F2163">
            <v>1</v>
          </cell>
          <cell r="G2163">
            <v>0</v>
          </cell>
          <cell r="H2163">
            <v>0</v>
          </cell>
          <cell r="I2163">
            <v>1</v>
          </cell>
          <cell r="J2163">
            <v>0</v>
          </cell>
        </row>
        <row r="2164">
          <cell r="A2164" t="str">
            <v>2018-02-22 10:31:52</v>
          </cell>
          <cell r="B2164">
            <v>1</v>
          </cell>
          <cell r="C2164">
            <v>0</v>
          </cell>
          <cell r="D2164">
            <v>1</v>
          </cell>
          <cell r="E2164">
            <v>0</v>
          </cell>
          <cell r="F2164">
            <v>1</v>
          </cell>
          <cell r="G2164">
            <v>0</v>
          </cell>
          <cell r="H2164">
            <v>0</v>
          </cell>
          <cell r="I2164">
            <v>1</v>
          </cell>
          <cell r="J2164">
            <v>0</v>
          </cell>
        </row>
        <row r="2165">
          <cell r="A2165" t="str">
            <v>2018-02-22 10:32:12</v>
          </cell>
          <cell r="B2165">
            <v>1</v>
          </cell>
          <cell r="C2165">
            <v>0</v>
          </cell>
          <cell r="D2165">
            <v>1</v>
          </cell>
          <cell r="E2165">
            <v>0</v>
          </cell>
          <cell r="F2165">
            <v>1</v>
          </cell>
          <cell r="G2165">
            <v>0</v>
          </cell>
          <cell r="H2165">
            <v>0</v>
          </cell>
          <cell r="I2165">
            <v>1</v>
          </cell>
          <cell r="J2165">
            <v>0</v>
          </cell>
        </row>
        <row r="2166">
          <cell r="A2166" t="str">
            <v>2018-02-22 10:35:39</v>
          </cell>
          <cell r="B2166">
            <v>1</v>
          </cell>
          <cell r="C2166">
            <v>0</v>
          </cell>
          <cell r="D2166">
            <v>1</v>
          </cell>
          <cell r="E2166">
            <v>0</v>
          </cell>
          <cell r="F2166">
            <v>1</v>
          </cell>
          <cell r="G2166">
            <v>0</v>
          </cell>
          <cell r="H2166">
            <v>0</v>
          </cell>
          <cell r="I2166">
            <v>1</v>
          </cell>
          <cell r="J2166">
            <v>0</v>
          </cell>
        </row>
        <row r="2167">
          <cell r="A2167" t="str">
            <v>2018-02-22 10:37:13</v>
          </cell>
          <cell r="B2167">
            <v>1</v>
          </cell>
          <cell r="C2167">
            <v>0</v>
          </cell>
          <cell r="D2167">
            <v>1</v>
          </cell>
          <cell r="E2167">
            <v>0</v>
          </cell>
          <cell r="F2167">
            <v>1</v>
          </cell>
          <cell r="G2167">
            <v>0</v>
          </cell>
          <cell r="H2167">
            <v>0</v>
          </cell>
          <cell r="I2167">
            <v>1</v>
          </cell>
          <cell r="J2167">
            <v>0</v>
          </cell>
        </row>
        <row r="2168">
          <cell r="A2168" t="str">
            <v>2018-02-22 10:37:27</v>
          </cell>
          <cell r="B2168">
            <v>1</v>
          </cell>
          <cell r="C2168">
            <v>0</v>
          </cell>
          <cell r="D2168">
            <v>1</v>
          </cell>
          <cell r="E2168">
            <v>0</v>
          </cell>
          <cell r="F2168">
            <v>1</v>
          </cell>
          <cell r="G2168">
            <v>0</v>
          </cell>
          <cell r="H2168">
            <v>0</v>
          </cell>
          <cell r="I2168">
            <v>1</v>
          </cell>
          <cell r="J2168">
            <v>0</v>
          </cell>
        </row>
        <row r="2169">
          <cell r="A2169" t="str">
            <v>2018-02-22 10:38:21</v>
          </cell>
          <cell r="B2169">
            <v>1</v>
          </cell>
          <cell r="C2169">
            <v>0</v>
          </cell>
          <cell r="D2169">
            <v>1</v>
          </cell>
          <cell r="E2169">
            <v>0</v>
          </cell>
          <cell r="F2169">
            <v>1</v>
          </cell>
          <cell r="G2169">
            <v>0</v>
          </cell>
          <cell r="H2169">
            <v>0</v>
          </cell>
          <cell r="I2169">
            <v>1</v>
          </cell>
          <cell r="J2169">
            <v>0</v>
          </cell>
        </row>
        <row r="2170">
          <cell r="A2170" t="str">
            <v>2018-02-22 10:39:11</v>
          </cell>
          <cell r="B2170">
            <v>1</v>
          </cell>
          <cell r="C2170">
            <v>0</v>
          </cell>
          <cell r="D2170">
            <v>1</v>
          </cell>
          <cell r="E2170">
            <v>0</v>
          </cell>
          <cell r="F2170">
            <v>1</v>
          </cell>
          <cell r="G2170">
            <v>0</v>
          </cell>
          <cell r="H2170">
            <v>0</v>
          </cell>
          <cell r="I2170">
            <v>1</v>
          </cell>
          <cell r="J2170">
            <v>0</v>
          </cell>
        </row>
        <row r="2171">
          <cell r="A2171" t="str">
            <v>2018-02-22 10:39:43</v>
          </cell>
          <cell r="B2171">
            <v>1</v>
          </cell>
          <cell r="C2171">
            <v>0</v>
          </cell>
          <cell r="D2171">
            <v>1</v>
          </cell>
          <cell r="E2171">
            <v>0</v>
          </cell>
          <cell r="F2171">
            <v>1</v>
          </cell>
          <cell r="G2171">
            <v>0</v>
          </cell>
          <cell r="H2171">
            <v>0</v>
          </cell>
          <cell r="I2171">
            <v>1</v>
          </cell>
          <cell r="J2171">
            <v>0</v>
          </cell>
        </row>
        <row r="2172">
          <cell r="A2172" t="str">
            <v>2018-02-22 10:40:03</v>
          </cell>
          <cell r="B2172">
            <v>1</v>
          </cell>
          <cell r="C2172">
            <v>0</v>
          </cell>
          <cell r="D2172">
            <v>1</v>
          </cell>
          <cell r="E2172">
            <v>0</v>
          </cell>
          <cell r="F2172">
            <v>1</v>
          </cell>
          <cell r="G2172">
            <v>0</v>
          </cell>
          <cell r="H2172">
            <v>0</v>
          </cell>
          <cell r="I2172">
            <v>1</v>
          </cell>
          <cell r="J2172">
            <v>0</v>
          </cell>
        </row>
        <row r="2173">
          <cell r="A2173" t="str">
            <v>2018-02-22 10:40:08</v>
          </cell>
          <cell r="B2173">
            <v>1</v>
          </cell>
          <cell r="C2173">
            <v>0</v>
          </cell>
          <cell r="D2173">
            <v>1</v>
          </cell>
          <cell r="E2173">
            <v>0</v>
          </cell>
          <cell r="F2173">
            <v>1</v>
          </cell>
          <cell r="G2173">
            <v>0</v>
          </cell>
          <cell r="H2173">
            <v>0</v>
          </cell>
          <cell r="I2173">
            <v>1</v>
          </cell>
          <cell r="J2173">
            <v>0</v>
          </cell>
        </row>
        <row r="2174">
          <cell r="A2174" t="str">
            <v>2018-02-22 10:40:53</v>
          </cell>
          <cell r="B2174">
            <v>1</v>
          </cell>
          <cell r="C2174">
            <v>0</v>
          </cell>
          <cell r="D2174">
            <v>1</v>
          </cell>
          <cell r="E2174">
            <v>0</v>
          </cell>
          <cell r="F2174">
            <v>1</v>
          </cell>
          <cell r="G2174">
            <v>0</v>
          </cell>
          <cell r="H2174">
            <v>0</v>
          </cell>
          <cell r="I2174">
            <v>1</v>
          </cell>
          <cell r="J2174">
            <v>0</v>
          </cell>
        </row>
        <row r="2175">
          <cell r="A2175" t="str">
            <v>2018-02-22 10:46:59</v>
          </cell>
          <cell r="B2175">
            <v>1</v>
          </cell>
          <cell r="C2175">
            <v>0</v>
          </cell>
          <cell r="D2175">
            <v>1</v>
          </cell>
          <cell r="E2175">
            <v>0</v>
          </cell>
          <cell r="F2175">
            <v>1</v>
          </cell>
          <cell r="G2175">
            <v>0</v>
          </cell>
          <cell r="H2175">
            <v>0</v>
          </cell>
          <cell r="I2175">
            <v>1</v>
          </cell>
          <cell r="J2175">
            <v>0</v>
          </cell>
        </row>
        <row r="2176">
          <cell r="A2176" t="str">
            <v>2018-02-22 10:48:34</v>
          </cell>
          <cell r="B2176">
            <v>1</v>
          </cell>
          <cell r="C2176">
            <v>0</v>
          </cell>
          <cell r="D2176">
            <v>1</v>
          </cell>
          <cell r="E2176">
            <v>0</v>
          </cell>
          <cell r="F2176">
            <v>1</v>
          </cell>
          <cell r="G2176">
            <v>0</v>
          </cell>
          <cell r="H2176">
            <v>0</v>
          </cell>
          <cell r="I2176">
            <v>1</v>
          </cell>
          <cell r="J2176">
            <v>0</v>
          </cell>
        </row>
        <row r="2177">
          <cell r="A2177" t="str">
            <v>2018-02-22 10:51:50</v>
          </cell>
          <cell r="B2177">
            <v>1</v>
          </cell>
          <cell r="C2177">
            <v>0</v>
          </cell>
          <cell r="D2177">
            <v>1</v>
          </cell>
          <cell r="E2177">
            <v>0</v>
          </cell>
          <cell r="F2177">
            <v>1</v>
          </cell>
          <cell r="G2177">
            <v>0</v>
          </cell>
          <cell r="H2177">
            <v>0</v>
          </cell>
          <cell r="I2177">
            <v>1</v>
          </cell>
          <cell r="J2177">
            <v>0</v>
          </cell>
        </row>
        <row r="2178">
          <cell r="A2178" t="str">
            <v>2018-02-22 10:54:57</v>
          </cell>
          <cell r="B2178">
            <v>1</v>
          </cell>
          <cell r="C2178">
            <v>0</v>
          </cell>
          <cell r="D2178">
            <v>1</v>
          </cell>
          <cell r="E2178">
            <v>0</v>
          </cell>
          <cell r="F2178">
            <v>1</v>
          </cell>
          <cell r="G2178">
            <v>0</v>
          </cell>
          <cell r="H2178">
            <v>0</v>
          </cell>
          <cell r="I2178">
            <v>1</v>
          </cell>
          <cell r="J2178">
            <v>0</v>
          </cell>
        </row>
        <row r="2179">
          <cell r="A2179" t="str">
            <v>2018-02-22 10:58:00</v>
          </cell>
          <cell r="B2179">
            <v>1</v>
          </cell>
          <cell r="C2179">
            <v>0</v>
          </cell>
          <cell r="D2179">
            <v>1</v>
          </cell>
          <cell r="E2179">
            <v>0</v>
          </cell>
          <cell r="F2179">
            <v>1</v>
          </cell>
          <cell r="G2179">
            <v>0</v>
          </cell>
          <cell r="H2179">
            <v>0</v>
          </cell>
          <cell r="I2179">
            <v>1</v>
          </cell>
          <cell r="J2179">
            <v>0</v>
          </cell>
        </row>
        <row r="2180">
          <cell r="A2180" t="str">
            <v>2018-02-22 11:14:20</v>
          </cell>
          <cell r="B2180">
            <v>1</v>
          </cell>
          <cell r="C2180">
            <v>0</v>
          </cell>
          <cell r="D2180">
            <v>1</v>
          </cell>
          <cell r="E2180">
            <v>0</v>
          </cell>
          <cell r="F2180">
            <v>1</v>
          </cell>
          <cell r="G2180">
            <v>0</v>
          </cell>
          <cell r="H2180">
            <v>0</v>
          </cell>
          <cell r="I2180">
            <v>1</v>
          </cell>
          <cell r="J2180">
            <v>0</v>
          </cell>
        </row>
        <row r="2181">
          <cell r="A2181" t="str">
            <v>2018-02-22 11:21:09</v>
          </cell>
          <cell r="B2181">
            <v>1</v>
          </cell>
          <cell r="C2181">
            <v>0</v>
          </cell>
          <cell r="D2181">
            <v>1</v>
          </cell>
          <cell r="E2181">
            <v>0</v>
          </cell>
          <cell r="F2181">
            <v>1</v>
          </cell>
          <cell r="G2181">
            <v>0</v>
          </cell>
          <cell r="H2181">
            <v>0</v>
          </cell>
          <cell r="I2181">
            <v>1</v>
          </cell>
          <cell r="J2181">
            <v>0</v>
          </cell>
        </row>
        <row r="2182">
          <cell r="A2182" t="str">
            <v>2018-02-22 11:36:42</v>
          </cell>
          <cell r="B2182">
            <v>1</v>
          </cell>
          <cell r="C2182">
            <v>0</v>
          </cell>
          <cell r="D2182">
            <v>1</v>
          </cell>
          <cell r="E2182">
            <v>1</v>
          </cell>
          <cell r="F2182">
            <v>1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</row>
        <row r="2183">
          <cell r="A2183" t="str">
            <v>2018-02-22 12:29:03</v>
          </cell>
          <cell r="B2183">
            <v>1</v>
          </cell>
          <cell r="C2183">
            <v>0</v>
          </cell>
          <cell r="D2183">
            <v>1</v>
          </cell>
          <cell r="E2183">
            <v>0</v>
          </cell>
          <cell r="F2183">
            <v>1</v>
          </cell>
          <cell r="G2183">
            <v>0</v>
          </cell>
          <cell r="H2183">
            <v>0</v>
          </cell>
          <cell r="I2183">
            <v>1</v>
          </cell>
          <cell r="J2183">
            <v>0</v>
          </cell>
        </row>
        <row r="2184">
          <cell r="A2184" t="str">
            <v>2018-02-22 14:25:23</v>
          </cell>
          <cell r="B2184">
            <v>1</v>
          </cell>
          <cell r="C2184">
            <v>0</v>
          </cell>
          <cell r="D2184">
            <v>1</v>
          </cell>
          <cell r="E2184">
            <v>0</v>
          </cell>
          <cell r="F2184">
            <v>1</v>
          </cell>
          <cell r="G2184">
            <v>0</v>
          </cell>
          <cell r="H2184">
            <v>0</v>
          </cell>
          <cell r="I2184">
            <v>1</v>
          </cell>
          <cell r="J2184">
            <v>0</v>
          </cell>
        </row>
        <row r="2185">
          <cell r="A2185" t="str">
            <v>2018-02-22 15:30:21</v>
          </cell>
          <cell r="B2185">
            <v>1</v>
          </cell>
          <cell r="C2185">
            <v>0</v>
          </cell>
          <cell r="D2185">
            <v>1</v>
          </cell>
          <cell r="E2185">
            <v>0</v>
          </cell>
          <cell r="F2185">
            <v>1</v>
          </cell>
          <cell r="G2185">
            <v>0</v>
          </cell>
          <cell r="H2185">
            <v>0</v>
          </cell>
          <cell r="I2185">
            <v>1</v>
          </cell>
          <cell r="J2185">
            <v>0</v>
          </cell>
        </row>
        <row r="2186">
          <cell r="A2186" t="str">
            <v>2018-02-22 18:56:00</v>
          </cell>
          <cell r="B2186">
            <v>1</v>
          </cell>
          <cell r="C2186">
            <v>0</v>
          </cell>
          <cell r="D2186">
            <v>1</v>
          </cell>
          <cell r="E2186">
            <v>0</v>
          </cell>
          <cell r="F2186">
            <v>1</v>
          </cell>
          <cell r="G2186">
            <v>0</v>
          </cell>
          <cell r="H2186">
            <v>0</v>
          </cell>
          <cell r="I2186">
            <v>1</v>
          </cell>
          <cell r="J2186">
            <v>0</v>
          </cell>
        </row>
        <row r="2187">
          <cell r="A2187" t="str">
            <v>2018-02-23 09:31:09</v>
          </cell>
          <cell r="B2187">
            <v>1</v>
          </cell>
          <cell r="C2187">
            <v>0</v>
          </cell>
          <cell r="D2187">
            <v>1</v>
          </cell>
          <cell r="E2187">
            <v>0</v>
          </cell>
          <cell r="F2187">
            <v>1</v>
          </cell>
          <cell r="G2187">
            <v>0</v>
          </cell>
          <cell r="H2187">
            <v>0</v>
          </cell>
          <cell r="I2187">
            <v>1</v>
          </cell>
          <cell r="J2187">
            <v>0</v>
          </cell>
        </row>
        <row r="2188">
          <cell r="A2188" t="str">
            <v>2018-02-23 10:33:08</v>
          </cell>
          <cell r="B2188">
            <v>1</v>
          </cell>
          <cell r="C2188">
            <v>0</v>
          </cell>
          <cell r="D2188">
            <v>1</v>
          </cell>
          <cell r="E2188">
            <v>0</v>
          </cell>
          <cell r="F2188">
            <v>1</v>
          </cell>
          <cell r="G2188">
            <v>0</v>
          </cell>
          <cell r="H2188">
            <v>0</v>
          </cell>
          <cell r="I2188">
            <v>1</v>
          </cell>
          <cell r="J2188">
            <v>0</v>
          </cell>
        </row>
        <row r="2189">
          <cell r="A2189" t="str">
            <v>2018-02-23 10:49:19</v>
          </cell>
          <cell r="B2189">
            <v>1</v>
          </cell>
          <cell r="C2189">
            <v>0</v>
          </cell>
          <cell r="D2189">
            <v>1</v>
          </cell>
          <cell r="E2189">
            <v>0</v>
          </cell>
          <cell r="F2189">
            <v>1</v>
          </cell>
          <cell r="G2189">
            <v>0</v>
          </cell>
          <cell r="H2189">
            <v>0</v>
          </cell>
          <cell r="I2189">
            <v>1</v>
          </cell>
          <cell r="J2189">
            <v>0</v>
          </cell>
        </row>
        <row r="2190">
          <cell r="A2190" t="str">
            <v>2018-02-23 18:32:28</v>
          </cell>
          <cell r="B2190">
            <v>1</v>
          </cell>
          <cell r="C2190">
            <v>0</v>
          </cell>
          <cell r="D2190">
            <v>1</v>
          </cell>
          <cell r="E2190">
            <v>0</v>
          </cell>
          <cell r="F2190">
            <v>1</v>
          </cell>
          <cell r="G2190">
            <v>0</v>
          </cell>
          <cell r="H2190">
            <v>0</v>
          </cell>
          <cell r="I2190">
            <v>1</v>
          </cell>
          <cell r="J2190">
            <v>0</v>
          </cell>
        </row>
        <row r="2191">
          <cell r="A2191" t="str">
            <v>2018-02-23 20:41:17</v>
          </cell>
          <cell r="B2191">
            <v>1</v>
          </cell>
          <cell r="C2191">
            <v>0</v>
          </cell>
          <cell r="D2191">
            <v>1</v>
          </cell>
          <cell r="E2191">
            <v>0</v>
          </cell>
          <cell r="F2191">
            <v>1</v>
          </cell>
          <cell r="G2191">
            <v>0</v>
          </cell>
          <cell r="H2191">
            <v>0</v>
          </cell>
          <cell r="I2191">
            <v>1</v>
          </cell>
          <cell r="J2191">
            <v>0</v>
          </cell>
        </row>
        <row r="2192">
          <cell r="A2192" t="str">
            <v>2018-02-23 22:48:55</v>
          </cell>
          <cell r="B2192">
            <v>1</v>
          </cell>
          <cell r="C2192">
            <v>0</v>
          </cell>
          <cell r="D2192">
            <v>1</v>
          </cell>
          <cell r="E2192">
            <v>0</v>
          </cell>
          <cell r="F2192">
            <v>1</v>
          </cell>
          <cell r="G2192">
            <v>0</v>
          </cell>
          <cell r="H2192">
            <v>0</v>
          </cell>
          <cell r="I2192">
            <v>1</v>
          </cell>
          <cell r="J2192">
            <v>0</v>
          </cell>
        </row>
        <row r="2193">
          <cell r="A2193" t="str">
            <v>2018-02-23 22:53:19</v>
          </cell>
          <cell r="B2193">
            <v>1</v>
          </cell>
          <cell r="C2193">
            <v>0</v>
          </cell>
          <cell r="D2193">
            <v>1</v>
          </cell>
          <cell r="E2193">
            <v>0</v>
          </cell>
          <cell r="F2193">
            <v>1</v>
          </cell>
          <cell r="G2193">
            <v>0</v>
          </cell>
          <cell r="H2193">
            <v>0</v>
          </cell>
          <cell r="I2193">
            <v>1</v>
          </cell>
          <cell r="J2193">
            <v>0</v>
          </cell>
        </row>
        <row r="2194">
          <cell r="A2194" t="str">
            <v>2018-02-24 08:25:14</v>
          </cell>
          <cell r="B2194">
            <v>1</v>
          </cell>
          <cell r="C2194">
            <v>0</v>
          </cell>
          <cell r="D2194">
            <v>1</v>
          </cell>
          <cell r="E2194">
            <v>0</v>
          </cell>
          <cell r="F2194">
            <v>1</v>
          </cell>
          <cell r="G2194">
            <v>0</v>
          </cell>
          <cell r="H2194">
            <v>0</v>
          </cell>
          <cell r="I2194">
            <v>1</v>
          </cell>
          <cell r="J2194">
            <v>0</v>
          </cell>
        </row>
        <row r="2195">
          <cell r="A2195" t="str">
            <v>2018-02-24 13:57:48</v>
          </cell>
          <cell r="B2195">
            <v>1</v>
          </cell>
          <cell r="C2195">
            <v>0</v>
          </cell>
          <cell r="D2195">
            <v>1</v>
          </cell>
          <cell r="E2195">
            <v>0</v>
          </cell>
          <cell r="F2195">
            <v>1</v>
          </cell>
          <cell r="G2195">
            <v>0</v>
          </cell>
          <cell r="H2195">
            <v>0</v>
          </cell>
          <cell r="I2195">
            <v>1</v>
          </cell>
          <cell r="J2195">
            <v>0</v>
          </cell>
        </row>
        <row r="2196">
          <cell r="A2196" t="str">
            <v>2018-02-24 15:07:53</v>
          </cell>
          <cell r="B2196">
            <v>1</v>
          </cell>
          <cell r="C2196">
            <v>0</v>
          </cell>
          <cell r="D2196">
            <v>1</v>
          </cell>
          <cell r="E2196">
            <v>0</v>
          </cell>
          <cell r="F2196">
            <v>1</v>
          </cell>
          <cell r="G2196">
            <v>0</v>
          </cell>
          <cell r="H2196">
            <v>0</v>
          </cell>
          <cell r="I2196">
            <v>1</v>
          </cell>
          <cell r="J2196">
            <v>0</v>
          </cell>
        </row>
        <row r="2197">
          <cell r="A2197" t="str">
            <v>2018-02-24 17:07:23</v>
          </cell>
          <cell r="B2197">
            <v>1</v>
          </cell>
          <cell r="C2197">
            <v>0</v>
          </cell>
          <cell r="D2197">
            <v>1</v>
          </cell>
          <cell r="E2197">
            <v>1</v>
          </cell>
          <cell r="F2197">
            <v>1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</row>
        <row r="2198">
          <cell r="A2198" t="str">
            <v>2018-02-24 19:14:41</v>
          </cell>
          <cell r="B2198">
            <v>1</v>
          </cell>
          <cell r="C2198">
            <v>0</v>
          </cell>
          <cell r="D2198">
            <v>1</v>
          </cell>
          <cell r="E2198">
            <v>0</v>
          </cell>
          <cell r="F2198">
            <v>1</v>
          </cell>
          <cell r="G2198">
            <v>0</v>
          </cell>
          <cell r="H2198">
            <v>0</v>
          </cell>
          <cell r="I2198">
            <v>1</v>
          </cell>
          <cell r="J2198">
            <v>0</v>
          </cell>
        </row>
        <row r="2199">
          <cell r="A2199" t="str">
            <v>2018-02-25 11:48:23</v>
          </cell>
          <cell r="B2199">
            <v>1</v>
          </cell>
          <cell r="C2199">
            <v>0</v>
          </cell>
          <cell r="D2199">
            <v>1</v>
          </cell>
          <cell r="E2199">
            <v>0</v>
          </cell>
          <cell r="F2199">
            <v>1</v>
          </cell>
          <cell r="G2199">
            <v>0</v>
          </cell>
          <cell r="H2199">
            <v>0</v>
          </cell>
          <cell r="I2199">
            <v>1</v>
          </cell>
          <cell r="J2199">
            <v>0</v>
          </cell>
        </row>
        <row r="2200">
          <cell r="A2200" t="str">
            <v>2018-02-26 10:01:48</v>
          </cell>
          <cell r="B2200">
            <v>1</v>
          </cell>
          <cell r="C2200">
            <v>0</v>
          </cell>
          <cell r="D2200">
            <v>1</v>
          </cell>
          <cell r="E2200">
            <v>0</v>
          </cell>
          <cell r="F2200">
            <v>1</v>
          </cell>
          <cell r="G2200">
            <v>0</v>
          </cell>
          <cell r="H2200">
            <v>0</v>
          </cell>
          <cell r="I2200">
            <v>1</v>
          </cell>
          <cell r="J2200">
            <v>0</v>
          </cell>
        </row>
        <row r="2201">
          <cell r="A2201" t="str">
            <v>2018-02-26 10:02:45</v>
          </cell>
          <cell r="B2201">
            <v>1</v>
          </cell>
          <cell r="C2201">
            <v>0</v>
          </cell>
          <cell r="D2201">
            <v>1</v>
          </cell>
          <cell r="E2201">
            <v>0</v>
          </cell>
          <cell r="F2201">
            <v>1</v>
          </cell>
          <cell r="G2201">
            <v>0</v>
          </cell>
          <cell r="H2201">
            <v>0</v>
          </cell>
          <cell r="I2201">
            <v>1</v>
          </cell>
          <cell r="J2201">
            <v>0</v>
          </cell>
        </row>
        <row r="2202">
          <cell r="A2202" t="str">
            <v>2018-02-26 10:03:25</v>
          </cell>
          <cell r="B2202">
            <v>1</v>
          </cell>
          <cell r="C2202">
            <v>0</v>
          </cell>
          <cell r="D2202">
            <v>1</v>
          </cell>
          <cell r="E2202">
            <v>0</v>
          </cell>
          <cell r="F2202">
            <v>1</v>
          </cell>
          <cell r="G2202">
            <v>0</v>
          </cell>
          <cell r="H2202">
            <v>0</v>
          </cell>
          <cell r="I2202">
            <v>1</v>
          </cell>
          <cell r="J2202">
            <v>0</v>
          </cell>
        </row>
        <row r="2203">
          <cell r="A2203" t="str">
            <v>2018-02-26 10:04:45</v>
          </cell>
          <cell r="B2203">
            <v>1</v>
          </cell>
          <cell r="C2203">
            <v>0</v>
          </cell>
          <cell r="D2203">
            <v>1</v>
          </cell>
          <cell r="E2203">
            <v>1</v>
          </cell>
          <cell r="F2203">
            <v>1</v>
          </cell>
          <cell r="G2203">
            <v>0</v>
          </cell>
          <cell r="H2203">
            <v>0</v>
          </cell>
          <cell r="I2203">
            <v>1</v>
          </cell>
          <cell r="J2203">
            <v>0</v>
          </cell>
        </row>
        <row r="2204">
          <cell r="A2204" t="str">
            <v>2018-02-26 10:05:11</v>
          </cell>
          <cell r="B2204">
            <v>1</v>
          </cell>
          <cell r="C2204">
            <v>0</v>
          </cell>
          <cell r="D2204">
            <v>1</v>
          </cell>
          <cell r="E2204">
            <v>0</v>
          </cell>
          <cell r="F2204">
            <v>1</v>
          </cell>
          <cell r="G2204">
            <v>0</v>
          </cell>
          <cell r="H2204">
            <v>0</v>
          </cell>
          <cell r="I2204">
            <v>1</v>
          </cell>
          <cell r="J2204">
            <v>0</v>
          </cell>
        </row>
        <row r="2205">
          <cell r="A2205" t="str">
            <v>2018-02-26 10:05:26</v>
          </cell>
          <cell r="B2205">
            <v>1</v>
          </cell>
          <cell r="C2205">
            <v>0</v>
          </cell>
          <cell r="D2205">
            <v>1</v>
          </cell>
          <cell r="E2205">
            <v>0</v>
          </cell>
          <cell r="F2205">
            <v>1</v>
          </cell>
          <cell r="G2205">
            <v>0</v>
          </cell>
          <cell r="H2205">
            <v>0</v>
          </cell>
          <cell r="I2205">
            <v>1</v>
          </cell>
          <cell r="J2205">
            <v>0</v>
          </cell>
        </row>
        <row r="2206">
          <cell r="A2206" t="str">
            <v>2018-02-26 10:06:48</v>
          </cell>
          <cell r="B2206">
            <v>1</v>
          </cell>
          <cell r="C2206">
            <v>0</v>
          </cell>
          <cell r="D2206">
            <v>1</v>
          </cell>
          <cell r="E2206">
            <v>0</v>
          </cell>
          <cell r="F2206">
            <v>1</v>
          </cell>
          <cell r="G2206">
            <v>0</v>
          </cell>
          <cell r="H2206">
            <v>0</v>
          </cell>
          <cell r="I2206">
            <v>1</v>
          </cell>
          <cell r="J2206">
            <v>0</v>
          </cell>
        </row>
        <row r="2207">
          <cell r="A2207" t="str">
            <v>2018-02-26 10:07:18</v>
          </cell>
          <cell r="B2207">
            <v>1</v>
          </cell>
          <cell r="C2207">
            <v>0</v>
          </cell>
          <cell r="D2207">
            <v>1</v>
          </cell>
          <cell r="E2207">
            <v>0</v>
          </cell>
          <cell r="F2207">
            <v>1</v>
          </cell>
          <cell r="G2207">
            <v>0</v>
          </cell>
          <cell r="H2207">
            <v>0</v>
          </cell>
          <cell r="I2207">
            <v>1</v>
          </cell>
          <cell r="J2207">
            <v>0</v>
          </cell>
        </row>
        <row r="2208">
          <cell r="A2208" t="str">
            <v>2018-02-26 10:07:19</v>
          </cell>
          <cell r="B2208">
            <v>1</v>
          </cell>
          <cell r="C2208">
            <v>0</v>
          </cell>
          <cell r="D2208">
            <v>1</v>
          </cell>
          <cell r="E2208">
            <v>0</v>
          </cell>
          <cell r="F2208">
            <v>1</v>
          </cell>
          <cell r="G2208">
            <v>0</v>
          </cell>
          <cell r="H2208">
            <v>0</v>
          </cell>
          <cell r="I2208">
            <v>1</v>
          </cell>
          <cell r="J2208">
            <v>0</v>
          </cell>
        </row>
        <row r="2209">
          <cell r="A2209" t="str">
            <v>2018-02-26 10:07:38</v>
          </cell>
          <cell r="B2209">
            <v>1</v>
          </cell>
          <cell r="C2209">
            <v>0</v>
          </cell>
          <cell r="D2209">
            <v>1</v>
          </cell>
          <cell r="E2209">
            <v>0</v>
          </cell>
          <cell r="F2209">
            <v>1</v>
          </cell>
          <cell r="G2209">
            <v>0</v>
          </cell>
          <cell r="H2209">
            <v>0</v>
          </cell>
          <cell r="I2209">
            <v>1</v>
          </cell>
          <cell r="J2209">
            <v>0</v>
          </cell>
        </row>
        <row r="2210">
          <cell r="A2210" t="str">
            <v>2018-02-26 10:08:09</v>
          </cell>
          <cell r="B2210">
            <v>1</v>
          </cell>
          <cell r="C2210">
            <v>0</v>
          </cell>
          <cell r="D2210">
            <v>1</v>
          </cell>
          <cell r="E2210">
            <v>0</v>
          </cell>
          <cell r="F2210">
            <v>1</v>
          </cell>
          <cell r="G2210">
            <v>0</v>
          </cell>
          <cell r="H2210">
            <v>0</v>
          </cell>
          <cell r="I2210">
            <v>1</v>
          </cell>
          <cell r="J2210">
            <v>0</v>
          </cell>
        </row>
        <row r="2211">
          <cell r="A2211" t="str">
            <v>2018-02-26 10:08:30</v>
          </cell>
          <cell r="B2211">
            <v>1</v>
          </cell>
          <cell r="C2211">
            <v>0</v>
          </cell>
          <cell r="D2211">
            <v>1</v>
          </cell>
          <cell r="E2211">
            <v>0</v>
          </cell>
          <cell r="F2211">
            <v>1</v>
          </cell>
          <cell r="G2211">
            <v>0</v>
          </cell>
          <cell r="H2211">
            <v>0</v>
          </cell>
          <cell r="I2211">
            <v>1</v>
          </cell>
          <cell r="J2211">
            <v>0</v>
          </cell>
        </row>
        <row r="2212">
          <cell r="A2212" t="str">
            <v>2018-02-26 10:08:37</v>
          </cell>
          <cell r="B2212">
            <v>1</v>
          </cell>
          <cell r="C2212">
            <v>0</v>
          </cell>
          <cell r="D2212">
            <v>1</v>
          </cell>
          <cell r="E2212">
            <v>0</v>
          </cell>
          <cell r="F2212">
            <v>1</v>
          </cell>
          <cell r="G2212">
            <v>0</v>
          </cell>
          <cell r="H2212">
            <v>0</v>
          </cell>
          <cell r="I2212">
            <v>1</v>
          </cell>
          <cell r="J2212">
            <v>0</v>
          </cell>
        </row>
        <row r="2213">
          <cell r="A2213" t="str">
            <v>2018-02-26 10:08:38</v>
          </cell>
          <cell r="B2213">
            <v>1</v>
          </cell>
          <cell r="C2213">
            <v>0</v>
          </cell>
          <cell r="D2213">
            <v>1</v>
          </cell>
          <cell r="E2213">
            <v>0</v>
          </cell>
          <cell r="F2213">
            <v>1</v>
          </cell>
          <cell r="G2213">
            <v>0</v>
          </cell>
          <cell r="H2213">
            <v>0</v>
          </cell>
          <cell r="I2213">
            <v>1</v>
          </cell>
          <cell r="J2213">
            <v>0</v>
          </cell>
        </row>
        <row r="2214">
          <cell r="A2214" t="str">
            <v>2018-02-26 10:08:57</v>
          </cell>
          <cell r="B2214">
            <v>1</v>
          </cell>
          <cell r="C2214">
            <v>0</v>
          </cell>
          <cell r="D2214">
            <v>1</v>
          </cell>
          <cell r="E2214">
            <v>0</v>
          </cell>
          <cell r="F2214">
            <v>1</v>
          </cell>
          <cell r="G2214">
            <v>0</v>
          </cell>
          <cell r="H2214">
            <v>0</v>
          </cell>
          <cell r="I2214">
            <v>1</v>
          </cell>
          <cell r="J2214">
            <v>0</v>
          </cell>
        </row>
        <row r="2215">
          <cell r="A2215" t="str">
            <v>2018-02-26 10:09:13</v>
          </cell>
          <cell r="B2215">
            <v>1</v>
          </cell>
          <cell r="C2215">
            <v>0</v>
          </cell>
          <cell r="D2215">
            <v>1</v>
          </cell>
          <cell r="E2215">
            <v>0</v>
          </cell>
          <cell r="F2215">
            <v>1</v>
          </cell>
          <cell r="G2215">
            <v>0</v>
          </cell>
          <cell r="H2215">
            <v>0</v>
          </cell>
          <cell r="I2215">
            <v>1</v>
          </cell>
          <cell r="J2215">
            <v>0</v>
          </cell>
        </row>
        <row r="2216">
          <cell r="A2216" t="str">
            <v>2018-02-26 10:09:52</v>
          </cell>
          <cell r="B2216">
            <v>1</v>
          </cell>
          <cell r="C2216">
            <v>0</v>
          </cell>
          <cell r="D2216">
            <v>1</v>
          </cell>
          <cell r="E2216">
            <v>0</v>
          </cell>
          <cell r="F2216">
            <v>1</v>
          </cell>
          <cell r="G2216">
            <v>0</v>
          </cell>
          <cell r="H2216">
            <v>0</v>
          </cell>
          <cell r="I2216">
            <v>1</v>
          </cell>
          <cell r="J2216">
            <v>0</v>
          </cell>
        </row>
        <row r="2217">
          <cell r="A2217" t="str">
            <v>2018-02-26 10:09:55</v>
          </cell>
          <cell r="B2217">
            <v>1</v>
          </cell>
          <cell r="C2217">
            <v>1</v>
          </cell>
          <cell r="D2217">
            <v>1</v>
          </cell>
          <cell r="E2217">
            <v>0</v>
          </cell>
          <cell r="F2217">
            <v>1</v>
          </cell>
          <cell r="G2217">
            <v>0</v>
          </cell>
          <cell r="H2217">
            <v>0</v>
          </cell>
          <cell r="I2217">
            <v>1</v>
          </cell>
          <cell r="J2217">
            <v>0</v>
          </cell>
        </row>
        <row r="2218">
          <cell r="A2218" t="str">
            <v>2018-02-26 10:10:34</v>
          </cell>
          <cell r="B2218">
            <v>1</v>
          </cell>
          <cell r="C2218">
            <v>0</v>
          </cell>
          <cell r="D2218">
            <v>1</v>
          </cell>
          <cell r="E2218">
            <v>1</v>
          </cell>
          <cell r="F2218">
            <v>1</v>
          </cell>
          <cell r="G2218">
            <v>0</v>
          </cell>
          <cell r="H2218">
            <v>0</v>
          </cell>
          <cell r="I2218">
            <v>1</v>
          </cell>
          <cell r="J2218">
            <v>0</v>
          </cell>
        </row>
        <row r="2219">
          <cell r="A2219" t="str">
            <v>2018-02-26 10:12:18</v>
          </cell>
          <cell r="B2219">
            <v>1</v>
          </cell>
          <cell r="C2219">
            <v>0</v>
          </cell>
          <cell r="D2219">
            <v>1</v>
          </cell>
          <cell r="E2219">
            <v>1</v>
          </cell>
          <cell r="F2219">
            <v>1</v>
          </cell>
          <cell r="G2219">
            <v>0</v>
          </cell>
          <cell r="H2219">
            <v>0</v>
          </cell>
          <cell r="I2219">
            <v>1</v>
          </cell>
          <cell r="J2219">
            <v>0</v>
          </cell>
        </row>
        <row r="2220">
          <cell r="A2220" t="str">
            <v>2018-02-26 10:18:15</v>
          </cell>
          <cell r="B2220">
            <v>1</v>
          </cell>
          <cell r="C2220">
            <v>0</v>
          </cell>
          <cell r="D2220">
            <v>1</v>
          </cell>
          <cell r="E2220">
            <v>0</v>
          </cell>
          <cell r="F2220">
            <v>1</v>
          </cell>
          <cell r="G2220">
            <v>0</v>
          </cell>
          <cell r="H2220">
            <v>0</v>
          </cell>
          <cell r="I2220">
            <v>1</v>
          </cell>
          <cell r="J2220">
            <v>0</v>
          </cell>
        </row>
        <row r="2221">
          <cell r="A2221" t="str">
            <v>2018-02-26 10:37:06</v>
          </cell>
          <cell r="B2221">
            <v>1</v>
          </cell>
          <cell r="C2221">
            <v>0</v>
          </cell>
          <cell r="D2221">
            <v>1</v>
          </cell>
          <cell r="E2221">
            <v>0</v>
          </cell>
          <cell r="F2221">
            <v>1</v>
          </cell>
          <cell r="G2221">
            <v>0</v>
          </cell>
          <cell r="H2221">
            <v>0</v>
          </cell>
          <cell r="I2221">
            <v>1</v>
          </cell>
          <cell r="J2221">
            <v>0</v>
          </cell>
        </row>
        <row r="2222">
          <cell r="A2222" t="str">
            <v>2018-02-26 11:13:34</v>
          </cell>
          <cell r="B2222">
            <v>1</v>
          </cell>
          <cell r="C2222">
            <v>0</v>
          </cell>
          <cell r="D2222">
            <v>1</v>
          </cell>
          <cell r="E2222">
            <v>0</v>
          </cell>
          <cell r="F2222">
            <v>1</v>
          </cell>
          <cell r="G2222">
            <v>0</v>
          </cell>
          <cell r="H2222">
            <v>0</v>
          </cell>
          <cell r="I2222">
            <v>1</v>
          </cell>
          <cell r="J2222">
            <v>0</v>
          </cell>
        </row>
        <row r="2223">
          <cell r="A2223" t="str">
            <v>2018-02-26 11:24:22</v>
          </cell>
          <cell r="B2223">
            <v>1</v>
          </cell>
          <cell r="C2223">
            <v>0</v>
          </cell>
          <cell r="D2223">
            <v>1</v>
          </cell>
          <cell r="E2223">
            <v>0</v>
          </cell>
          <cell r="F2223">
            <v>1</v>
          </cell>
          <cell r="G2223">
            <v>0</v>
          </cell>
          <cell r="H2223">
            <v>0</v>
          </cell>
          <cell r="I2223">
            <v>1</v>
          </cell>
          <cell r="J2223">
            <v>0</v>
          </cell>
        </row>
        <row r="2224">
          <cell r="A2224" t="str">
            <v>2018-02-26 15:04:12</v>
          </cell>
          <cell r="B2224">
            <v>1</v>
          </cell>
          <cell r="C2224">
            <v>0</v>
          </cell>
          <cell r="D2224">
            <v>1</v>
          </cell>
          <cell r="E2224">
            <v>0</v>
          </cell>
          <cell r="F2224">
            <v>1</v>
          </cell>
          <cell r="G2224">
            <v>0</v>
          </cell>
          <cell r="H2224">
            <v>0</v>
          </cell>
          <cell r="I2224">
            <v>1</v>
          </cell>
          <cell r="J2224">
            <v>0</v>
          </cell>
        </row>
        <row r="2225">
          <cell r="A2225" t="str">
            <v>2018-02-26 15:57:53</v>
          </cell>
          <cell r="B2225">
            <v>1</v>
          </cell>
          <cell r="C2225">
            <v>0</v>
          </cell>
          <cell r="D2225">
            <v>1</v>
          </cell>
          <cell r="E2225">
            <v>0</v>
          </cell>
          <cell r="F2225">
            <v>1</v>
          </cell>
          <cell r="G2225">
            <v>0</v>
          </cell>
          <cell r="H2225">
            <v>0</v>
          </cell>
          <cell r="I2225">
            <v>1</v>
          </cell>
          <cell r="J2225">
            <v>0</v>
          </cell>
        </row>
        <row r="2226">
          <cell r="A2226" t="str">
            <v>2018-02-26 16:08:45</v>
          </cell>
          <cell r="B2226">
            <v>1</v>
          </cell>
          <cell r="C2226">
            <v>0</v>
          </cell>
          <cell r="D2226">
            <v>1</v>
          </cell>
          <cell r="E2226">
            <v>0</v>
          </cell>
          <cell r="F2226">
            <v>1</v>
          </cell>
          <cell r="G2226">
            <v>0</v>
          </cell>
          <cell r="H2226">
            <v>0</v>
          </cell>
          <cell r="I2226">
            <v>1</v>
          </cell>
          <cell r="J2226">
            <v>0</v>
          </cell>
        </row>
        <row r="2227">
          <cell r="A2227" t="str">
            <v>2018-02-26 16:33:41</v>
          </cell>
          <cell r="B2227">
            <v>1</v>
          </cell>
          <cell r="C2227">
            <v>0</v>
          </cell>
          <cell r="D2227">
            <v>1</v>
          </cell>
          <cell r="E2227">
            <v>0</v>
          </cell>
          <cell r="F2227">
            <v>1</v>
          </cell>
          <cell r="G2227">
            <v>0</v>
          </cell>
          <cell r="H2227">
            <v>0</v>
          </cell>
          <cell r="I2227">
            <v>1</v>
          </cell>
          <cell r="J2227">
            <v>0</v>
          </cell>
        </row>
        <row r="2228">
          <cell r="A2228" t="str">
            <v>2018-02-26 17:00:46</v>
          </cell>
          <cell r="B2228">
            <v>1</v>
          </cell>
          <cell r="C2228">
            <v>0</v>
          </cell>
          <cell r="D2228">
            <v>1</v>
          </cell>
          <cell r="E2228">
            <v>0</v>
          </cell>
          <cell r="F2228">
            <v>1</v>
          </cell>
          <cell r="G2228">
            <v>0</v>
          </cell>
          <cell r="H2228">
            <v>0</v>
          </cell>
          <cell r="I2228">
            <v>1</v>
          </cell>
          <cell r="J2228">
            <v>0</v>
          </cell>
        </row>
        <row r="2229">
          <cell r="A2229" t="str">
            <v>2018-02-26 23:08:19</v>
          </cell>
          <cell r="B2229">
            <v>1</v>
          </cell>
          <cell r="C2229">
            <v>0</v>
          </cell>
          <cell r="D2229">
            <v>1</v>
          </cell>
          <cell r="E2229">
            <v>0</v>
          </cell>
          <cell r="F2229">
            <v>1</v>
          </cell>
          <cell r="G2229">
            <v>0</v>
          </cell>
          <cell r="H2229">
            <v>0</v>
          </cell>
          <cell r="I2229">
            <v>1</v>
          </cell>
          <cell r="J2229">
            <v>0</v>
          </cell>
        </row>
        <row r="2230">
          <cell r="A2230" t="str">
            <v>2018-02-27 05:52:05</v>
          </cell>
          <cell r="B2230">
            <v>1</v>
          </cell>
          <cell r="C2230">
            <v>0</v>
          </cell>
          <cell r="D2230">
            <v>1</v>
          </cell>
          <cell r="E2230">
            <v>0</v>
          </cell>
          <cell r="F2230">
            <v>1</v>
          </cell>
          <cell r="G2230">
            <v>0</v>
          </cell>
          <cell r="H2230">
            <v>0</v>
          </cell>
          <cell r="I2230">
            <v>1</v>
          </cell>
          <cell r="J2230">
            <v>0</v>
          </cell>
        </row>
        <row r="2231">
          <cell r="A2231" t="str">
            <v>2018-02-27 11:17:07</v>
          </cell>
          <cell r="B2231">
            <v>1</v>
          </cell>
          <cell r="C2231">
            <v>0</v>
          </cell>
          <cell r="D2231">
            <v>1</v>
          </cell>
          <cell r="E2231">
            <v>0</v>
          </cell>
          <cell r="F2231">
            <v>1</v>
          </cell>
          <cell r="G2231">
            <v>0</v>
          </cell>
          <cell r="H2231">
            <v>0</v>
          </cell>
          <cell r="I2231">
            <v>1</v>
          </cell>
          <cell r="J2231">
            <v>0</v>
          </cell>
        </row>
        <row r="2232">
          <cell r="A2232" t="str">
            <v>2018-02-27 12:08:59</v>
          </cell>
          <cell r="B2232">
            <v>1</v>
          </cell>
          <cell r="C2232">
            <v>0</v>
          </cell>
          <cell r="D2232">
            <v>1</v>
          </cell>
          <cell r="E2232">
            <v>0</v>
          </cell>
          <cell r="F2232">
            <v>1</v>
          </cell>
          <cell r="G2232">
            <v>0</v>
          </cell>
          <cell r="H2232">
            <v>0</v>
          </cell>
          <cell r="I2232">
            <v>1</v>
          </cell>
          <cell r="J2232">
            <v>0</v>
          </cell>
        </row>
        <row r="2233">
          <cell r="A2233" t="str">
            <v>2018-02-27 12:42:11</v>
          </cell>
          <cell r="B2233">
            <v>1</v>
          </cell>
          <cell r="C2233">
            <v>0</v>
          </cell>
          <cell r="D2233">
            <v>1</v>
          </cell>
          <cell r="E2233">
            <v>0</v>
          </cell>
          <cell r="F2233">
            <v>1</v>
          </cell>
          <cell r="G2233">
            <v>0</v>
          </cell>
          <cell r="H2233">
            <v>0</v>
          </cell>
          <cell r="I2233">
            <v>1</v>
          </cell>
          <cell r="J2233">
            <v>0</v>
          </cell>
        </row>
        <row r="2234">
          <cell r="A2234" t="str">
            <v>2018-02-27 12:45:35</v>
          </cell>
          <cell r="B2234">
            <v>1</v>
          </cell>
          <cell r="C2234">
            <v>0</v>
          </cell>
          <cell r="D2234">
            <v>1</v>
          </cell>
          <cell r="E2234">
            <v>0</v>
          </cell>
          <cell r="F2234">
            <v>1</v>
          </cell>
          <cell r="G2234">
            <v>0</v>
          </cell>
          <cell r="H2234">
            <v>0</v>
          </cell>
          <cell r="I2234">
            <v>1</v>
          </cell>
          <cell r="J2234">
            <v>0</v>
          </cell>
        </row>
        <row r="2235">
          <cell r="A2235" t="str">
            <v>2018-02-27 12:46:55</v>
          </cell>
          <cell r="B2235">
            <v>1</v>
          </cell>
          <cell r="C2235">
            <v>0</v>
          </cell>
          <cell r="D2235">
            <v>1</v>
          </cell>
          <cell r="E2235">
            <v>0</v>
          </cell>
          <cell r="F2235">
            <v>1</v>
          </cell>
          <cell r="G2235">
            <v>0</v>
          </cell>
          <cell r="H2235">
            <v>0</v>
          </cell>
          <cell r="I2235">
            <v>1</v>
          </cell>
          <cell r="J2235">
            <v>0</v>
          </cell>
        </row>
        <row r="2236">
          <cell r="A2236" t="str">
            <v>2018-02-27 12:50:33</v>
          </cell>
          <cell r="B2236">
            <v>1</v>
          </cell>
          <cell r="C2236">
            <v>0</v>
          </cell>
          <cell r="D2236">
            <v>1</v>
          </cell>
          <cell r="E2236">
            <v>1</v>
          </cell>
          <cell r="F2236">
            <v>1</v>
          </cell>
          <cell r="G2236">
            <v>0</v>
          </cell>
          <cell r="H2236">
            <v>0</v>
          </cell>
          <cell r="I2236">
            <v>1</v>
          </cell>
          <cell r="J2236">
            <v>0</v>
          </cell>
        </row>
        <row r="2237">
          <cell r="A2237" t="str">
            <v>2018-02-27 12:50:36</v>
          </cell>
          <cell r="B2237">
            <v>1</v>
          </cell>
          <cell r="C2237">
            <v>0</v>
          </cell>
          <cell r="D2237">
            <v>1</v>
          </cell>
          <cell r="E2237">
            <v>0</v>
          </cell>
          <cell r="F2237">
            <v>1</v>
          </cell>
          <cell r="G2237">
            <v>0</v>
          </cell>
          <cell r="H2237">
            <v>0</v>
          </cell>
          <cell r="I2237">
            <v>1</v>
          </cell>
          <cell r="J2237">
            <v>0</v>
          </cell>
        </row>
        <row r="2238">
          <cell r="A2238" t="str">
            <v>2018-02-27 12:53:27</v>
          </cell>
          <cell r="B2238">
            <v>1</v>
          </cell>
          <cell r="C2238">
            <v>0</v>
          </cell>
          <cell r="D2238">
            <v>1</v>
          </cell>
          <cell r="E2238">
            <v>1</v>
          </cell>
          <cell r="F2238">
            <v>1</v>
          </cell>
          <cell r="G2238">
            <v>0</v>
          </cell>
          <cell r="H2238">
            <v>0</v>
          </cell>
          <cell r="I2238">
            <v>1</v>
          </cell>
          <cell r="J2238">
            <v>0</v>
          </cell>
        </row>
        <row r="2239">
          <cell r="A2239" t="str">
            <v>2018-02-27 13:00:08</v>
          </cell>
          <cell r="B2239">
            <v>1</v>
          </cell>
          <cell r="C2239">
            <v>0</v>
          </cell>
          <cell r="D2239">
            <v>1</v>
          </cell>
          <cell r="E2239">
            <v>0</v>
          </cell>
          <cell r="F2239">
            <v>1</v>
          </cell>
          <cell r="G2239">
            <v>0</v>
          </cell>
          <cell r="H2239">
            <v>0</v>
          </cell>
          <cell r="I2239">
            <v>1</v>
          </cell>
          <cell r="J2239">
            <v>0</v>
          </cell>
        </row>
        <row r="2240">
          <cell r="A2240" t="str">
            <v>2018-02-27 13:03:05</v>
          </cell>
          <cell r="B2240">
            <v>1</v>
          </cell>
          <cell r="C2240">
            <v>0</v>
          </cell>
          <cell r="D2240">
            <v>1</v>
          </cell>
          <cell r="E2240">
            <v>0</v>
          </cell>
          <cell r="F2240">
            <v>1</v>
          </cell>
          <cell r="G2240">
            <v>0</v>
          </cell>
          <cell r="H2240">
            <v>0</v>
          </cell>
          <cell r="I2240">
            <v>1</v>
          </cell>
          <cell r="J2240">
            <v>0</v>
          </cell>
        </row>
        <row r="2241">
          <cell r="A2241" t="str">
            <v>2018-02-27 13:03:45</v>
          </cell>
          <cell r="B2241">
            <v>1</v>
          </cell>
          <cell r="C2241">
            <v>0</v>
          </cell>
          <cell r="D2241">
            <v>1</v>
          </cell>
          <cell r="E2241">
            <v>0</v>
          </cell>
          <cell r="F2241">
            <v>1</v>
          </cell>
          <cell r="G2241">
            <v>0</v>
          </cell>
          <cell r="H2241">
            <v>0</v>
          </cell>
          <cell r="I2241">
            <v>1</v>
          </cell>
          <cell r="J2241">
            <v>0</v>
          </cell>
        </row>
        <row r="2242">
          <cell r="A2242" t="str">
            <v>2018-02-27 13:08:41</v>
          </cell>
          <cell r="B2242">
            <v>1</v>
          </cell>
          <cell r="C2242">
            <v>1</v>
          </cell>
          <cell r="D2242">
            <v>1</v>
          </cell>
          <cell r="E2242">
            <v>0</v>
          </cell>
          <cell r="F2242">
            <v>1</v>
          </cell>
          <cell r="G2242">
            <v>0</v>
          </cell>
          <cell r="H2242">
            <v>0</v>
          </cell>
          <cell r="I2242">
            <v>1</v>
          </cell>
          <cell r="J2242">
            <v>0</v>
          </cell>
        </row>
        <row r="2243">
          <cell r="A2243" t="str">
            <v>2018-02-27 13:09:58</v>
          </cell>
          <cell r="B2243">
            <v>1</v>
          </cell>
          <cell r="C2243">
            <v>0</v>
          </cell>
          <cell r="D2243">
            <v>1</v>
          </cell>
          <cell r="E2243">
            <v>0</v>
          </cell>
          <cell r="F2243">
            <v>1</v>
          </cell>
          <cell r="G2243">
            <v>0</v>
          </cell>
          <cell r="H2243">
            <v>0</v>
          </cell>
          <cell r="I2243">
            <v>1</v>
          </cell>
          <cell r="J2243">
            <v>0</v>
          </cell>
        </row>
        <row r="2244">
          <cell r="A2244" t="str">
            <v>2018-02-27 13:11:28</v>
          </cell>
          <cell r="B2244">
            <v>1</v>
          </cell>
          <cell r="C2244">
            <v>0</v>
          </cell>
          <cell r="D2244">
            <v>1</v>
          </cell>
          <cell r="E2244">
            <v>0</v>
          </cell>
          <cell r="F2244">
            <v>1</v>
          </cell>
          <cell r="G2244">
            <v>0</v>
          </cell>
          <cell r="H2244">
            <v>0</v>
          </cell>
          <cell r="I2244">
            <v>1</v>
          </cell>
          <cell r="J2244">
            <v>0</v>
          </cell>
        </row>
        <row r="2245">
          <cell r="A2245" t="str">
            <v>2018-02-27 13:13:51</v>
          </cell>
          <cell r="B2245">
            <v>1</v>
          </cell>
          <cell r="C2245">
            <v>0</v>
          </cell>
          <cell r="D2245">
            <v>1</v>
          </cell>
          <cell r="E2245">
            <v>0</v>
          </cell>
          <cell r="F2245">
            <v>1</v>
          </cell>
          <cell r="G2245">
            <v>0</v>
          </cell>
          <cell r="H2245">
            <v>0</v>
          </cell>
          <cell r="I2245">
            <v>1</v>
          </cell>
          <cell r="J2245">
            <v>0</v>
          </cell>
        </row>
        <row r="2246">
          <cell r="A2246" t="str">
            <v>2018-02-27 13:14:09</v>
          </cell>
          <cell r="B2246">
            <v>1</v>
          </cell>
          <cell r="C2246">
            <v>0</v>
          </cell>
          <cell r="D2246">
            <v>1</v>
          </cell>
          <cell r="E2246">
            <v>0</v>
          </cell>
          <cell r="F2246">
            <v>1</v>
          </cell>
          <cell r="G2246">
            <v>0</v>
          </cell>
          <cell r="H2246">
            <v>0</v>
          </cell>
          <cell r="I2246">
            <v>1</v>
          </cell>
          <cell r="J2246">
            <v>0</v>
          </cell>
        </row>
        <row r="2247">
          <cell r="A2247" t="str">
            <v>2018-02-27 13:16:33</v>
          </cell>
          <cell r="B2247">
            <v>1</v>
          </cell>
          <cell r="C2247">
            <v>0</v>
          </cell>
          <cell r="D2247">
            <v>1</v>
          </cell>
          <cell r="E2247">
            <v>0</v>
          </cell>
          <cell r="F2247">
            <v>1</v>
          </cell>
          <cell r="G2247">
            <v>0</v>
          </cell>
          <cell r="H2247">
            <v>0</v>
          </cell>
          <cell r="I2247">
            <v>1</v>
          </cell>
          <cell r="J2247">
            <v>0</v>
          </cell>
        </row>
        <row r="2248">
          <cell r="A2248" t="str">
            <v>2018-02-27 13:18:25</v>
          </cell>
          <cell r="B2248">
            <v>1</v>
          </cell>
          <cell r="C2248">
            <v>0</v>
          </cell>
          <cell r="D2248">
            <v>1</v>
          </cell>
          <cell r="E2248">
            <v>0</v>
          </cell>
          <cell r="F2248">
            <v>1</v>
          </cell>
          <cell r="G2248">
            <v>0</v>
          </cell>
          <cell r="H2248">
            <v>0</v>
          </cell>
          <cell r="I2248">
            <v>1</v>
          </cell>
          <cell r="J2248">
            <v>0</v>
          </cell>
        </row>
        <row r="2249">
          <cell r="A2249" t="str">
            <v>2018-02-27 13:22:08</v>
          </cell>
          <cell r="B2249">
            <v>1</v>
          </cell>
          <cell r="C2249">
            <v>1</v>
          </cell>
          <cell r="D2249">
            <v>1</v>
          </cell>
          <cell r="E2249">
            <v>0</v>
          </cell>
          <cell r="F2249">
            <v>1</v>
          </cell>
          <cell r="G2249">
            <v>0</v>
          </cell>
          <cell r="H2249">
            <v>0</v>
          </cell>
          <cell r="I2249">
            <v>1</v>
          </cell>
          <cell r="J2249">
            <v>0</v>
          </cell>
        </row>
        <row r="2250">
          <cell r="A2250" t="str">
            <v>2018-02-27 13:22:27</v>
          </cell>
          <cell r="B2250">
            <v>1</v>
          </cell>
          <cell r="C2250">
            <v>0</v>
          </cell>
          <cell r="D2250">
            <v>1</v>
          </cell>
          <cell r="E2250">
            <v>0</v>
          </cell>
          <cell r="F2250">
            <v>1</v>
          </cell>
          <cell r="G2250">
            <v>0</v>
          </cell>
          <cell r="H2250">
            <v>0</v>
          </cell>
          <cell r="I2250">
            <v>1</v>
          </cell>
          <cell r="J2250">
            <v>0</v>
          </cell>
        </row>
        <row r="2251">
          <cell r="A2251" t="str">
            <v>2018-02-27 13:23:57</v>
          </cell>
          <cell r="B2251">
            <v>1</v>
          </cell>
          <cell r="C2251">
            <v>0</v>
          </cell>
          <cell r="D2251">
            <v>1</v>
          </cell>
          <cell r="E2251">
            <v>0</v>
          </cell>
          <cell r="F2251">
            <v>1</v>
          </cell>
          <cell r="G2251">
            <v>0</v>
          </cell>
          <cell r="H2251">
            <v>0</v>
          </cell>
          <cell r="I2251">
            <v>1</v>
          </cell>
          <cell r="J2251">
            <v>0</v>
          </cell>
        </row>
        <row r="2252">
          <cell r="A2252" t="str">
            <v>2018-02-27 13:25:00</v>
          </cell>
          <cell r="B2252">
            <v>1</v>
          </cell>
          <cell r="C2252">
            <v>0</v>
          </cell>
          <cell r="D2252">
            <v>1</v>
          </cell>
          <cell r="E2252">
            <v>0</v>
          </cell>
          <cell r="F2252">
            <v>1</v>
          </cell>
          <cell r="G2252">
            <v>0</v>
          </cell>
          <cell r="H2252">
            <v>0</v>
          </cell>
          <cell r="I2252">
            <v>1</v>
          </cell>
          <cell r="J2252">
            <v>0</v>
          </cell>
        </row>
        <row r="2253">
          <cell r="A2253" t="str">
            <v>2018-02-27 13:27:53</v>
          </cell>
          <cell r="B2253">
            <v>1</v>
          </cell>
          <cell r="C2253">
            <v>0</v>
          </cell>
          <cell r="D2253">
            <v>1</v>
          </cell>
          <cell r="E2253">
            <v>0</v>
          </cell>
          <cell r="F2253">
            <v>1</v>
          </cell>
          <cell r="G2253">
            <v>0</v>
          </cell>
          <cell r="H2253">
            <v>0</v>
          </cell>
          <cell r="I2253">
            <v>1</v>
          </cell>
          <cell r="J2253">
            <v>0</v>
          </cell>
        </row>
        <row r="2254">
          <cell r="A2254" t="str">
            <v>2018-02-27 13:27:55</v>
          </cell>
          <cell r="B2254">
            <v>1</v>
          </cell>
          <cell r="C2254">
            <v>0</v>
          </cell>
          <cell r="D2254">
            <v>1</v>
          </cell>
          <cell r="E2254">
            <v>0</v>
          </cell>
          <cell r="F2254">
            <v>1</v>
          </cell>
          <cell r="G2254">
            <v>0</v>
          </cell>
          <cell r="H2254">
            <v>0</v>
          </cell>
          <cell r="I2254">
            <v>1</v>
          </cell>
          <cell r="J2254">
            <v>0</v>
          </cell>
        </row>
        <row r="2255">
          <cell r="A2255" t="str">
            <v>2018-02-27 13:28:33</v>
          </cell>
          <cell r="B2255">
            <v>1</v>
          </cell>
          <cell r="C2255">
            <v>0</v>
          </cell>
          <cell r="D2255">
            <v>1</v>
          </cell>
          <cell r="E2255">
            <v>0</v>
          </cell>
          <cell r="F2255">
            <v>1</v>
          </cell>
          <cell r="G2255">
            <v>0</v>
          </cell>
          <cell r="H2255">
            <v>0</v>
          </cell>
          <cell r="I2255">
            <v>1</v>
          </cell>
          <cell r="J2255">
            <v>0</v>
          </cell>
        </row>
        <row r="2256">
          <cell r="A2256" t="str">
            <v>2018-02-27 13:35:23</v>
          </cell>
          <cell r="B2256">
            <v>1</v>
          </cell>
          <cell r="C2256">
            <v>0</v>
          </cell>
          <cell r="D2256">
            <v>1</v>
          </cell>
          <cell r="E2256">
            <v>0</v>
          </cell>
          <cell r="F2256">
            <v>1</v>
          </cell>
          <cell r="G2256">
            <v>0</v>
          </cell>
          <cell r="H2256">
            <v>0</v>
          </cell>
          <cell r="I2256">
            <v>1</v>
          </cell>
          <cell r="J2256">
            <v>0</v>
          </cell>
        </row>
        <row r="2257">
          <cell r="A2257" t="str">
            <v>2018-02-27 13:39:16</v>
          </cell>
          <cell r="B2257">
            <v>1</v>
          </cell>
          <cell r="C2257">
            <v>0</v>
          </cell>
          <cell r="D2257">
            <v>1</v>
          </cell>
          <cell r="E2257">
            <v>0</v>
          </cell>
          <cell r="F2257">
            <v>1</v>
          </cell>
          <cell r="G2257">
            <v>0</v>
          </cell>
          <cell r="H2257">
            <v>0</v>
          </cell>
          <cell r="I2257">
            <v>1</v>
          </cell>
          <cell r="J2257">
            <v>0</v>
          </cell>
        </row>
        <row r="2258">
          <cell r="A2258" t="str">
            <v>2018-02-27 13:42:18</v>
          </cell>
          <cell r="B2258">
            <v>1</v>
          </cell>
          <cell r="C2258">
            <v>0</v>
          </cell>
          <cell r="D2258">
            <v>1</v>
          </cell>
          <cell r="E2258">
            <v>0</v>
          </cell>
          <cell r="F2258">
            <v>1</v>
          </cell>
          <cell r="G2258">
            <v>0</v>
          </cell>
          <cell r="H2258">
            <v>0</v>
          </cell>
          <cell r="I2258">
            <v>1</v>
          </cell>
          <cell r="J2258">
            <v>0</v>
          </cell>
        </row>
        <row r="2259">
          <cell r="A2259" t="str">
            <v>2018-02-27 13:43:48</v>
          </cell>
          <cell r="B2259">
            <v>1</v>
          </cell>
          <cell r="C2259">
            <v>1</v>
          </cell>
          <cell r="D2259">
            <v>1</v>
          </cell>
          <cell r="E2259">
            <v>0</v>
          </cell>
          <cell r="F2259">
            <v>1</v>
          </cell>
          <cell r="G2259">
            <v>0</v>
          </cell>
          <cell r="H2259">
            <v>0</v>
          </cell>
          <cell r="I2259">
            <v>1</v>
          </cell>
          <cell r="J2259">
            <v>0</v>
          </cell>
        </row>
        <row r="2260">
          <cell r="A2260" t="str">
            <v>2018-02-27 13:47:48</v>
          </cell>
          <cell r="B2260">
            <v>1</v>
          </cell>
          <cell r="C2260">
            <v>0</v>
          </cell>
          <cell r="D2260">
            <v>1</v>
          </cell>
          <cell r="E2260">
            <v>0</v>
          </cell>
          <cell r="F2260">
            <v>1</v>
          </cell>
          <cell r="G2260">
            <v>0</v>
          </cell>
          <cell r="H2260">
            <v>0</v>
          </cell>
          <cell r="I2260">
            <v>1</v>
          </cell>
          <cell r="J2260">
            <v>0</v>
          </cell>
        </row>
        <row r="2261">
          <cell r="A2261" t="str">
            <v>2018-02-27 13:49:35</v>
          </cell>
          <cell r="B2261">
            <v>1</v>
          </cell>
          <cell r="C2261">
            <v>0</v>
          </cell>
          <cell r="D2261">
            <v>1</v>
          </cell>
          <cell r="E2261">
            <v>0</v>
          </cell>
          <cell r="F2261">
            <v>1</v>
          </cell>
          <cell r="G2261">
            <v>0</v>
          </cell>
          <cell r="H2261">
            <v>0</v>
          </cell>
          <cell r="I2261">
            <v>1</v>
          </cell>
          <cell r="J2261">
            <v>0</v>
          </cell>
        </row>
        <row r="2262">
          <cell r="A2262" t="str">
            <v>2018-02-27 13:51:31</v>
          </cell>
          <cell r="B2262">
            <v>1</v>
          </cell>
          <cell r="C2262">
            <v>1</v>
          </cell>
          <cell r="D2262">
            <v>1</v>
          </cell>
          <cell r="E2262">
            <v>1</v>
          </cell>
          <cell r="F2262">
            <v>1</v>
          </cell>
          <cell r="G2262">
            <v>0</v>
          </cell>
          <cell r="H2262">
            <v>0</v>
          </cell>
          <cell r="I2262">
            <v>1</v>
          </cell>
          <cell r="J2262">
            <v>0</v>
          </cell>
        </row>
        <row r="2263">
          <cell r="A2263" t="str">
            <v>2018-02-27 13:54:28</v>
          </cell>
          <cell r="B2263">
            <v>1</v>
          </cell>
          <cell r="C2263">
            <v>0</v>
          </cell>
          <cell r="D2263">
            <v>1</v>
          </cell>
          <cell r="E2263">
            <v>0</v>
          </cell>
          <cell r="F2263">
            <v>1</v>
          </cell>
          <cell r="G2263">
            <v>0</v>
          </cell>
          <cell r="H2263">
            <v>0</v>
          </cell>
          <cell r="I2263">
            <v>1</v>
          </cell>
          <cell r="J2263">
            <v>0</v>
          </cell>
        </row>
        <row r="2264">
          <cell r="A2264" t="str">
            <v>2018-02-27 13:55:27</v>
          </cell>
          <cell r="B2264">
            <v>1</v>
          </cell>
          <cell r="C2264">
            <v>0</v>
          </cell>
          <cell r="D2264">
            <v>1</v>
          </cell>
          <cell r="E2264">
            <v>0</v>
          </cell>
          <cell r="F2264">
            <v>1</v>
          </cell>
          <cell r="G2264">
            <v>0</v>
          </cell>
          <cell r="H2264">
            <v>0</v>
          </cell>
          <cell r="I2264">
            <v>1</v>
          </cell>
          <cell r="J2264">
            <v>0</v>
          </cell>
        </row>
        <row r="2265">
          <cell r="A2265" t="str">
            <v>2018-02-27 13:55:55</v>
          </cell>
          <cell r="B2265">
            <v>1</v>
          </cell>
          <cell r="C2265">
            <v>0</v>
          </cell>
          <cell r="D2265">
            <v>1</v>
          </cell>
          <cell r="E2265">
            <v>0</v>
          </cell>
          <cell r="F2265">
            <v>1</v>
          </cell>
          <cell r="G2265">
            <v>0</v>
          </cell>
          <cell r="H2265">
            <v>0</v>
          </cell>
          <cell r="I2265">
            <v>1</v>
          </cell>
          <cell r="J2265">
            <v>0</v>
          </cell>
        </row>
        <row r="2266">
          <cell r="A2266" t="str">
            <v>2018-02-27 13:59:30</v>
          </cell>
          <cell r="B2266">
            <v>1</v>
          </cell>
          <cell r="C2266">
            <v>0</v>
          </cell>
          <cell r="D2266">
            <v>1</v>
          </cell>
          <cell r="E2266">
            <v>0</v>
          </cell>
          <cell r="F2266">
            <v>1</v>
          </cell>
          <cell r="G2266">
            <v>0</v>
          </cell>
          <cell r="H2266">
            <v>0</v>
          </cell>
          <cell r="I2266">
            <v>1</v>
          </cell>
          <cell r="J2266">
            <v>0</v>
          </cell>
        </row>
        <row r="2267">
          <cell r="A2267" t="str">
            <v>2018-02-27 14:02:36</v>
          </cell>
          <cell r="B2267">
            <v>1</v>
          </cell>
          <cell r="C2267">
            <v>0</v>
          </cell>
          <cell r="D2267">
            <v>1</v>
          </cell>
          <cell r="E2267">
            <v>0</v>
          </cell>
          <cell r="F2267">
            <v>1</v>
          </cell>
          <cell r="G2267">
            <v>0</v>
          </cell>
          <cell r="H2267">
            <v>0</v>
          </cell>
          <cell r="I2267">
            <v>1</v>
          </cell>
          <cell r="J2267">
            <v>0</v>
          </cell>
        </row>
        <row r="2268">
          <cell r="A2268" t="str">
            <v>2018-02-27 14:03:25</v>
          </cell>
          <cell r="B2268">
            <v>1</v>
          </cell>
          <cell r="C2268">
            <v>0</v>
          </cell>
          <cell r="D2268">
            <v>1</v>
          </cell>
          <cell r="E2268">
            <v>0</v>
          </cell>
          <cell r="F2268">
            <v>1</v>
          </cell>
          <cell r="G2268">
            <v>0</v>
          </cell>
          <cell r="H2268">
            <v>0</v>
          </cell>
          <cell r="I2268">
            <v>1</v>
          </cell>
          <cell r="J2268">
            <v>0</v>
          </cell>
        </row>
        <row r="2269">
          <cell r="A2269" t="str">
            <v>2018-02-27 14:12:21</v>
          </cell>
          <cell r="B2269">
            <v>1</v>
          </cell>
          <cell r="C2269">
            <v>0</v>
          </cell>
          <cell r="D2269">
            <v>1</v>
          </cell>
          <cell r="E2269">
            <v>0</v>
          </cell>
          <cell r="F2269">
            <v>1</v>
          </cell>
          <cell r="G2269">
            <v>0</v>
          </cell>
          <cell r="H2269">
            <v>0</v>
          </cell>
          <cell r="I2269">
            <v>1</v>
          </cell>
          <cell r="J2269">
            <v>0</v>
          </cell>
        </row>
        <row r="2270">
          <cell r="A2270" t="str">
            <v>2018-02-27 14:13:02</v>
          </cell>
          <cell r="B2270">
            <v>1</v>
          </cell>
          <cell r="C2270">
            <v>0</v>
          </cell>
          <cell r="D2270">
            <v>1</v>
          </cell>
          <cell r="E2270">
            <v>0</v>
          </cell>
          <cell r="F2270">
            <v>1</v>
          </cell>
          <cell r="G2270">
            <v>0</v>
          </cell>
          <cell r="H2270">
            <v>0</v>
          </cell>
          <cell r="I2270">
            <v>1</v>
          </cell>
          <cell r="J2270">
            <v>0</v>
          </cell>
        </row>
        <row r="2271">
          <cell r="A2271" t="str">
            <v>2018-02-27 14:17:54</v>
          </cell>
          <cell r="B2271">
            <v>1</v>
          </cell>
          <cell r="C2271">
            <v>0</v>
          </cell>
          <cell r="D2271">
            <v>1</v>
          </cell>
          <cell r="E2271">
            <v>0</v>
          </cell>
          <cell r="F2271">
            <v>1</v>
          </cell>
          <cell r="G2271">
            <v>0</v>
          </cell>
          <cell r="H2271">
            <v>0</v>
          </cell>
          <cell r="I2271">
            <v>1</v>
          </cell>
          <cell r="J2271">
            <v>0</v>
          </cell>
        </row>
        <row r="2272">
          <cell r="A2272" t="str">
            <v>2018-02-27 14:48:17</v>
          </cell>
          <cell r="B2272">
            <v>1</v>
          </cell>
          <cell r="C2272">
            <v>1</v>
          </cell>
          <cell r="D2272">
            <v>1</v>
          </cell>
          <cell r="E2272">
            <v>0</v>
          </cell>
          <cell r="F2272">
            <v>1</v>
          </cell>
          <cell r="G2272">
            <v>0</v>
          </cell>
          <cell r="H2272">
            <v>0</v>
          </cell>
          <cell r="I2272">
            <v>1</v>
          </cell>
          <cell r="J2272">
            <v>0</v>
          </cell>
        </row>
        <row r="2273">
          <cell r="A2273" t="str">
            <v>2018-02-28 11:01:28</v>
          </cell>
          <cell r="B2273">
            <v>1</v>
          </cell>
          <cell r="C2273">
            <v>0</v>
          </cell>
          <cell r="D2273">
            <v>1</v>
          </cell>
          <cell r="E2273">
            <v>0</v>
          </cell>
          <cell r="F2273">
            <v>1</v>
          </cell>
          <cell r="G2273">
            <v>0</v>
          </cell>
          <cell r="H2273">
            <v>0</v>
          </cell>
          <cell r="I2273">
            <v>1</v>
          </cell>
          <cell r="J2273">
            <v>0</v>
          </cell>
        </row>
        <row r="2274">
          <cell r="A2274" t="str">
            <v>2018-02-28 12:04:24</v>
          </cell>
          <cell r="B2274">
            <v>1</v>
          </cell>
          <cell r="C2274">
            <v>0</v>
          </cell>
          <cell r="D2274">
            <v>1</v>
          </cell>
          <cell r="E2274">
            <v>1</v>
          </cell>
          <cell r="F2274">
            <v>1</v>
          </cell>
          <cell r="G2274">
            <v>0</v>
          </cell>
          <cell r="H2274">
            <v>0</v>
          </cell>
          <cell r="I2274">
            <v>1</v>
          </cell>
          <cell r="J2274">
            <v>0</v>
          </cell>
        </row>
        <row r="2275">
          <cell r="A2275" t="str">
            <v>2018-02-28 12:11:25</v>
          </cell>
          <cell r="B2275">
            <v>1</v>
          </cell>
          <cell r="C2275">
            <v>0</v>
          </cell>
          <cell r="D2275">
            <v>1</v>
          </cell>
          <cell r="E2275">
            <v>0</v>
          </cell>
          <cell r="F2275">
            <v>1</v>
          </cell>
          <cell r="G2275">
            <v>0</v>
          </cell>
          <cell r="H2275">
            <v>0</v>
          </cell>
          <cell r="I2275">
            <v>1</v>
          </cell>
          <cell r="J2275">
            <v>0</v>
          </cell>
        </row>
        <row r="2276">
          <cell r="A2276" t="str">
            <v>2018-02-28 12:19:01</v>
          </cell>
          <cell r="B2276">
            <v>1</v>
          </cell>
          <cell r="C2276">
            <v>0</v>
          </cell>
          <cell r="D2276">
            <v>1</v>
          </cell>
          <cell r="E2276">
            <v>0</v>
          </cell>
          <cell r="F2276">
            <v>1</v>
          </cell>
          <cell r="G2276">
            <v>0</v>
          </cell>
          <cell r="H2276">
            <v>0</v>
          </cell>
          <cell r="I2276">
            <v>1</v>
          </cell>
          <cell r="J2276">
            <v>0</v>
          </cell>
        </row>
        <row r="2277">
          <cell r="A2277" t="str">
            <v>2018-02-28 12:43:17</v>
          </cell>
          <cell r="B2277">
            <v>1</v>
          </cell>
          <cell r="C2277">
            <v>0</v>
          </cell>
          <cell r="D2277">
            <v>1</v>
          </cell>
          <cell r="E2277">
            <v>0</v>
          </cell>
          <cell r="F2277">
            <v>1</v>
          </cell>
          <cell r="G2277">
            <v>0</v>
          </cell>
          <cell r="H2277">
            <v>0</v>
          </cell>
          <cell r="I2277">
            <v>1</v>
          </cell>
          <cell r="J2277">
            <v>0</v>
          </cell>
        </row>
        <row r="2278">
          <cell r="A2278" t="str">
            <v>2018-02-28 12:45:23</v>
          </cell>
          <cell r="B2278">
            <v>1</v>
          </cell>
          <cell r="C2278">
            <v>0</v>
          </cell>
          <cell r="D2278">
            <v>1</v>
          </cell>
          <cell r="E2278">
            <v>0</v>
          </cell>
          <cell r="F2278">
            <v>1</v>
          </cell>
          <cell r="G2278">
            <v>0</v>
          </cell>
          <cell r="H2278">
            <v>0</v>
          </cell>
          <cell r="I2278">
            <v>1</v>
          </cell>
          <cell r="J2278">
            <v>0</v>
          </cell>
        </row>
        <row r="2279">
          <cell r="A2279" t="str">
            <v>2018-02-28 12:48:27</v>
          </cell>
          <cell r="B2279">
            <v>1</v>
          </cell>
          <cell r="C2279">
            <v>0</v>
          </cell>
          <cell r="D2279">
            <v>1</v>
          </cell>
          <cell r="E2279">
            <v>1</v>
          </cell>
          <cell r="F2279">
            <v>1</v>
          </cell>
          <cell r="G2279">
            <v>0</v>
          </cell>
          <cell r="H2279">
            <v>0</v>
          </cell>
          <cell r="I2279">
            <v>1</v>
          </cell>
          <cell r="J2279">
            <v>0</v>
          </cell>
        </row>
        <row r="2280">
          <cell r="A2280" t="str">
            <v>2018-02-28 12:57:29</v>
          </cell>
          <cell r="B2280">
            <v>1</v>
          </cell>
          <cell r="C2280">
            <v>0</v>
          </cell>
          <cell r="D2280">
            <v>1</v>
          </cell>
          <cell r="E2280">
            <v>0</v>
          </cell>
          <cell r="F2280">
            <v>1</v>
          </cell>
          <cell r="G2280">
            <v>0</v>
          </cell>
          <cell r="H2280">
            <v>0</v>
          </cell>
          <cell r="I2280">
            <v>1</v>
          </cell>
          <cell r="J2280">
            <v>0</v>
          </cell>
        </row>
        <row r="2281">
          <cell r="A2281" t="str">
            <v>2018-02-28 13:22:20</v>
          </cell>
          <cell r="B2281">
            <v>1</v>
          </cell>
          <cell r="C2281">
            <v>0</v>
          </cell>
          <cell r="D2281">
            <v>1</v>
          </cell>
          <cell r="E2281">
            <v>0</v>
          </cell>
          <cell r="F2281">
            <v>1</v>
          </cell>
          <cell r="G2281">
            <v>0</v>
          </cell>
          <cell r="H2281">
            <v>0</v>
          </cell>
          <cell r="I2281">
            <v>1</v>
          </cell>
          <cell r="J2281">
            <v>0</v>
          </cell>
        </row>
        <row r="2282">
          <cell r="A2282" t="str">
            <v>2018-02-28 13:32:14</v>
          </cell>
          <cell r="B2282">
            <v>1</v>
          </cell>
          <cell r="C2282">
            <v>0</v>
          </cell>
          <cell r="D2282">
            <v>1</v>
          </cell>
          <cell r="E2282">
            <v>0</v>
          </cell>
          <cell r="F2282">
            <v>1</v>
          </cell>
          <cell r="G2282">
            <v>0</v>
          </cell>
          <cell r="H2282">
            <v>0</v>
          </cell>
          <cell r="I2282">
            <v>1</v>
          </cell>
          <cell r="J2282">
            <v>0</v>
          </cell>
        </row>
        <row r="2283">
          <cell r="A2283" t="str">
            <v>2018-02-28 13:43:22</v>
          </cell>
          <cell r="B2283">
            <v>1</v>
          </cell>
          <cell r="C2283">
            <v>0</v>
          </cell>
          <cell r="D2283">
            <v>1</v>
          </cell>
          <cell r="E2283">
            <v>1</v>
          </cell>
          <cell r="F2283">
            <v>1</v>
          </cell>
          <cell r="G2283">
            <v>0</v>
          </cell>
          <cell r="H2283">
            <v>0</v>
          </cell>
          <cell r="I2283">
            <v>1</v>
          </cell>
          <cell r="J2283">
            <v>0</v>
          </cell>
        </row>
        <row r="2284">
          <cell r="A2284" t="str">
            <v>2018-02-28 13:47:28</v>
          </cell>
          <cell r="B2284">
            <v>1</v>
          </cell>
          <cell r="C2284">
            <v>0</v>
          </cell>
          <cell r="D2284">
            <v>1</v>
          </cell>
          <cell r="E2284">
            <v>0</v>
          </cell>
          <cell r="F2284">
            <v>1</v>
          </cell>
          <cell r="G2284">
            <v>0</v>
          </cell>
          <cell r="H2284">
            <v>0</v>
          </cell>
          <cell r="I2284">
            <v>1</v>
          </cell>
          <cell r="J2284">
            <v>0</v>
          </cell>
        </row>
        <row r="2285">
          <cell r="A2285" t="str">
            <v>2018-02-28 13:47:50</v>
          </cell>
          <cell r="B2285">
            <v>1</v>
          </cell>
          <cell r="C2285">
            <v>0</v>
          </cell>
          <cell r="D2285">
            <v>1</v>
          </cell>
          <cell r="E2285">
            <v>0</v>
          </cell>
          <cell r="F2285">
            <v>1</v>
          </cell>
          <cell r="G2285">
            <v>0</v>
          </cell>
          <cell r="H2285">
            <v>0</v>
          </cell>
          <cell r="I2285">
            <v>1</v>
          </cell>
          <cell r="J2285">
            <v>0</v>
          </cell>
        </row>
        <row r="2286">
          <cell r="A2286" t="str">
            <v>2018-02-28 13:52:01</v>
          </cell>
          <cell r="B2286">
            <v>1</v>
          </cell>
          <cell r="C2286">
            <v>0</v>
          </cell>
          <cell r="D2286">
            <v>1</v>
          </cell>
          <cell r="E2286">
            <v>1</v>
          </cell>
          <cell r="F2286">
            <v>1</v>
          </cell>
          <cell r="G2286">
            <v>0</v>
          </cell>
          <cell r="H2286">
            <v>0</v>
          </cell>
          <cell r="I2286">
            <v>1</v>
          </cell>
          <cell r="J2286">
            <v>0</v>
          </cell>
        </row>
        <row r="2287">
          <cell r="A2287" t="str">
            <v>2018-02-28 13:58:00</v>
          </cell>
          <cell r="B2287">
            <v>1</v>
          </cell>
          <cell r="C2287">
            <v>0</v>
          </cell>
          <cell r="D2287">
            <v>1</v>
          </cell>
          <cell r="E2287">
            <v>0</v>
          </cell>
          <cell r="F2287">
            <v>1</v>
          </cell>
          <cell r="G2287">
            <v>0</v>
          </cell>
          <cell r="H2287">
            <v>0</v>
          </cell>
          <cell r="I2287">
            <v>1</v>
          </cell>
          <cell r="J2287">
            <v>0</v>
          </cell>
        </row>
        <row r="2288">
          <cell r="A2288" t="str">
            <v>2018-02-28 14:16:01</v>
          </cell>
          <cell r="B2288">
            <v>1</v>
          </cell>
          <cell r="C2288">
            <v>0</v>
          </cell>
          <cell r="D2288">
            <v>1</v>
          </cell>
          <cell r="E2288">
            <v>0</v>
          </cell>
          <cell r="F2288">
            <v>1</v>
          </cell>
          <cell r="G2288">
            <v>0</v>
          </cell>
          <cell r="H2288">
            <v>0</v>
          </cell>
          <cell r="I2288">
            <v>1</v>
          </cell>
          <cell r="J2288">
            <v>0</v>
          </cell>
        </row>
        <row r="2289">
          <cell r="A2289" t="str">
            <v>2018-02-28 14:19:48</v>
          </cell>
          <cell r="B2289">
            <v>1</v>
          </cell>
          <cell r="C2289">
            <v>0</v>
          </cell>
          <cell r="D2289">
            <v>1</v>
          </cell>
          <cell r="E2289">
            <v>0</v>
          </cell>
          <cell r="F2289">
            <v>1</v>
          </cell>
          <cell r="G2289">
            <v>0</v>
          </cell>
          <cell r="H2289">
            <v>0</v>
          </cell>
          <cell r="I2289">
            <v>1</v>
          </cell>
          <cell r="J2289">
            <v>0</v>
          </cell>
        </row>
        <row r="2290">
          <cell r="A2290" t="str">
            <v>2018-02-28 14:27:19</v>
          </cell>
          <cell r="B2290">
            <v>1</v>
          </cell>
          <cell r="C2290">
            <v>0</v>
          </cell>
          <cell r="D2290">
            <v>1</v>
          </cell>
          <cell r="E2290">
            <v>0</v>
          </cell>
          <cell r="F2290">
            <v>1</v>
          </cell>
          <cell r="G2290">
            <v>0</v>
          </cell>
          <cell r="H2290">
            <v>0</v>
          </cell>
          <cell r="I2290">
            <v>1</v>
          </cell>
          <cell r="J2290">
            <v>0</v>
          </cell>
        </row>
        <row r="2291">
          <cell r="A2291" t="str">
            <v>2018-02-28 14:29:17</v>
          </cell>
          <cell r="B2291">
            <v>1</v>
          </cell>
          <cell r="C2291">
            <v>0</v>
          </cell>
          <cell r="D2291">
            <v>1</v>
          </cell>
          <cell r="E2291">
            <v>0</v>
          </cell>
          <cell r="F2291">
            <v>1</v>
          </cell>
          <cell r="G2291">
            <v>0</v>
          </cell>
          <cell r="H2291">
            <v>0</v>
          </cell>
          <cell r="I2291">
            <v>1</v>
          </cell>
          <cell r="J2291">
            <v>0</v>
          </cell>
        </row>
        <row r="2292">
          <cell r="A2292" t="str">
            <v>2018-02-28 14:29:41</v>
          </cell>
          <cell r="B2292">
            <v>1</v>
          </cell>
          <cell r="C2292">
            <v>0</v>
          </cell>
          <cell r="D2292">
            <v>1</v>
          </cell>
          <cell r="E2292">
            <v>1</v>
          </cell>
          <cell r="F2292">
            <v>1</v>
          </cell>
          <cell r="G2292">
            <v>0</v>
          </cell>
          <cell r="H2292">
            <v>0</v>
          </cell>
          <cell r="I2292">
            <v>1</v>
          </cell>
          <cell r="J2292">
            <v>0</v>
          </cell>
        </row>
        <row r="2293">
          <cell r="A2293" t="str">
            <v>2018-02-28 14:30:01</v>
          </cell>
          <cell r="B2293">
            <v>1</v>
          </cell>
          <cell r="C2293">
            <v>0</v>
          </cell>
          <cell r="D2293">
            <v>1</v>
          </cell>
          <cell r="E2293">
            <v>0</v>
          </cell>
          <cell r="F2293">
            <v>1</v>
          </cell>
          <cell r="G2293">
            <v>0</v>
          </cell>
          <cell r="H2293">
            <v>0</v>
          </cell>
          <cell r="I2293">
            <v>1</v>
          </cell>
          <cell r="J2293">
            <v>0</v>
          </cell>
        </row>
        <row r="2294">
          <cell r="A2294" t="str">
            <v>2018-02-28 14:33:32</v>
          </cell>
          <cell r="B2294">
            <v>1</v>
          </cell>
          <cell r="C2294">
            <v>0</v>
          </cell>
          <cell r="D2294">
            <v>1</v>
          </cell>
          <cell r="E2294">
            <v>0</v>
          </cell>
          <cell r="F2294">
            <v>1</v>
          </cell>
          <cell r="G2294">
            <v>0</v>
          </cell>
          <cell r="H2294">
            <v>0</v>
          </cell>
          <cell r="I2294">
            <v>1</v>
          </cell>
          <cell r="J2294">
            <v>0</v>
          </cell>
        </row>
        <row r="2295">
          <cell r="A2295" t="str">
            <v>2018-02-28 14:40:46</v>
          </cell>
          <cell r="B2295">
            <v>1</v>
          </cell>
          <cell r="C2295">
            <v>0</v>
          </cell>
          <cell r="D2295">
            <v>1</v>
          </cell>
          <cell r="E2295">
            <v>0</v>
          </cell>
          <cell r="F2295">
            <v>1</v>
          </cell>
          <cell r="G2295">
            <v>0</v>
          </cell>
          <cell r="H2295">
            <v>0</v>
          </cell>
          <cell r="I2295">
            <v>1</v>
          </cell>
          <cell r="J2295">
            <v>0</v>
          </cell>
        </row>
        <row r="2296">
          <cell r="A2296" t="str">
            <v>2018-02-28 14:48:44</v>
          </cell>
          <cell r="B2296">
            <v>1</v>
          </cell>
          <cell r="C2296">
            <v>0</v>
          </cell>
          <cell r="D2296">
            <v>1</v>
          </cell>
          <cell r="E2296">
            <v>0</v>
          </cell>
          <cell r="F2296">
            <v>1</v>
          </cell>
          <cell r="G2296">
            <v>0</v>
          </cell>
          <cell r="H2296">
            <v>0</v>
          </cell>
          <cell r="I2296">
            <v>1</v>
          </cell>
          <cell r="J2296">
            <v>0</v>
          </cell>
        </row>
        <row r="2297">
          <cell r="A2297" t="str">
            <v>2018-02-28 14:50:14</v>
          </cell>
          <cell r="B2297">
            <v>1</v>
          </cell>
          <cell r="C2297">
            <v>0</v>
          </cell>
          <cell r="D2297">
            <v>1</v>
          </cell>
          <cell r="E2297">
            <v>0</v>
          </cell>
          <cell r="F2297">
            <v>1</v>
          </cell>
          <cell r="G2297">
            <v>0</v>
          </cell>
          <cell r="H2297">
            <v>0</v>
          </cell>
          <cell r="I2297">
            <v>1</v>
          </cell>
          <cell r="J2297">
            <v>0</v>
          </cell>
        </row>
        <row r="2298">
          <cell r="A2298" t="str">
            <v>2018-02-28 14:51:54</v>
          </cell>
          <cell r="B2298">
            <v>1</v>
          </cell>
          <cell r="C2298">
            <v>0</v>
          </cell>
          <cell r="D2298">
            <v>1</v>
          </cell>
          <cell r="E2298">
            <v>0</v>
          </cell>
          <cell r="F2298">
            <v>1</v>
          </cell>
          <cell r="G2298">
            <v>0</v>
          </cell>
          <cell r="H2298">
            <v>0</v>
          </cell>
          <cell r="I2298">
            <v>1</v>
          </cell>
          <cell r="J2298">
            <v>0</v>
          </cell>
        </row>
        <row r="2299">
          <cell r="A2299" t="str">
            <v>2018-02-28 14:53:25</v>
          </cell>
          <cell r="B2299">
            <v>1</v>
          </cell>
          <cell r="C2299">
            <v>0</v>
          </cell>
          <cell r="D2299">
            <v>1</v>
          </cell>
          <cell r="E2299">
            <v>0</v>
          </cell>
          <cell r="F2299">
            <v>1</v>
          </cell>
          <cell r="G2299">
            <v>0</v>
          </cell>
          <cell r="H2299">
            <v>0</v>
          </cell>
          <cell r="I2299">
            <v>1</v>
          </cell>
          <cell r="J2299">
            <v>0</v>
          </cell>
        </row>
        <row r="2300">
          <cell r="A2300" t="str">
            <v>2018-02-28 14:53:45</v>
          </cell>
          <cell r="B2300">
            <v>1</v>
          </cell>
          <cell r="C2300">
            <v>0</v>
          </cell>
          <cell r="D2300">
            <v>1</v>
          </cell>
          <cell r="E2300">
            <v>0</v>
          </cell>
          <cell r="F2300">
            <v>1</v>
          </cell>
          <cell r="G2300">
            <v>0</v>
          </cell>
          <cell r="H2300">
            <v>0</v>
          </cell>
          <cell r="I2300">
            <v>1</v>
          </cell>
          <cell r="J2300">
            <v>0</v>
          </cell>
        </row>
        <row r="2301">
          <cell r="A2301" t="str">
            <v>2018-02-28 15:00:44</v>
          </cell>
          <cell r="B2301">
            <v>1</v>
          </cell>
          <cell r="C2301">
            <v>0</v>
          </cell>
          <cell r="D2301">
            <v>1</v>
          </cell>
          <cell r="E2301">
            <v>0</v>
          </cell>
          <cell r="F2301">
            <v>1</v>
          </cell>
          <cell r="G2301">
            <v>0</v>
          </cell>
          <cell r="H2301">
            <v>0</v>
          </cell>
          <cell r="I2301">
            <v>1</v>
          </cell>
          <cell r="J2301">
            <v>0</v>
          </cell>
        </row>
        <row r="2302">
          <cell r="A2302" t="str">
            <v>2018-02-28 15:03:40</v>
          </cell>
          <cell r="B2302">
            <v>1</v>
          </cell>
          <cell r="C2302">
            <v>1</v>
          </cell>
          <cell r="D2302">
            <v>1</v>
          </cell>
          <cell r="E2302">
            <v>0</v>
          </cell>
          <cell r="F2302">
            <v>1</v>
          </cell>
          <cell r="G2302">
            <v>0</v>
          </cell>
          <cell r="H2302">
            <v>0</v>
          </cell>
          <cell r="I2302">
            <v>1</v>
          </cell>
          <cell r="J2302">
            <v>0</v>
          </cell>
        </row>
        <row r="2303">
          <cell r="A2303" t="str">
            <v>2018-02-28 15:09:12</v>
          </cell>
          <cell r="B2303">
            <v>1</v>
          </cell>
          <cell r="C2303">
            <v>1</v>
          </cell>
          <cell r="D2303">
            <v>1</v>
          </cell>
          <cell r="E2303">
            <v>0</v>
          </cell>
          <cell r="F2303">
            <v>1</v>
          </cell>
          <cell r="G2303">
            <v>0</v>
          </cell>
          <cell r="H2303">
            <v>0</v>
          </cell>
          <cell r="I2303">
            <v>1</v>
          </cell>
          <cell r="J2303">
            <v>0</v>
          </cell>
        </row>
        <row r="2304">
          <cell r="A2304" t="str">
            <v>2018-02-28 15:09:18</v>
          </cell>
          <cell r="B2304">
            <v>1</v>
          </cell>
          <cell r="C2304">
            <v>0</v>
          </cell>
          <cell r="D2304">
            <v>1</v>
          </cell>
          <cell r="E2304">
            <v>0</v>
          </cell>
          <cell r="F2304">
            <v>1</v>
          </cell>
          <cell r="G2304">
            <v>0</v>
          </cell>
          <cell r="H2304">
            <v>0</v>
          </cell>
          <cell r="I2304">
            <v>1</v>
          </cell>
          <cell r="J2304">
            <v>0</v>
          </cell>
        </row>
        <row r="2305">
          <cell r="A2305" t="str">
            <v>2018-02-28 15:18:44</v>
          </cell>
          <cell r="B2305">
            <v>1</v>
          </cell>
          <cell r="C2305">
            <v>0</v>
          </cell>
          <cell r="D2305">
            <v>1</v>
          </cell>
          <cell r="E2305">
            <v>0</v>
          </cell>
          <cell r="F2305">
            <v>1</v>
          </cell>
          <cell r="G2305">
            <v>0</v>
          </cell>
          <cell r="H2305">
            <v>0</v>
          </cell>
          <cell r="I2305">
            <v>1</v>
          </cell>
          <cell r="J2305">
            <v>0</v>
          </cell>
        </row>
        <row r="2306">
          <cell r="A2306" t="str">
            <v>2018-02-28 15:25:09</v>
          </cell>
          <cell r="B2306">
            <v>1</v>
          </cell>
          <cell r="C2306">
            <v>0</v>
          </cell>
          <cell r="D2306">
            <v>1</v>
          </cell>
          <cell r="E2306">
            <v>0</v>
          </cell>
          <cell r="F2306">
            <v>1</v>
          </cell>
          <cell r="G2306">
            <v>0</v>
          </cell>
          <cell r="H2306">
            <v>0</v>
          </cell>
          <cell r="I2306">
            <v>1</v>
          </cell>
          <cell r="J2306">
            <v>0</v>
          </cell>
        </row>
        <row r="2307">
          <cell r="A2307" t="str">
            <v>2018-02-28 15:30:46</v>
          </cell>
          <cell r="B2307">
            <v>1</v>
          </cell>
          <cell r="C2307">
            <v>0</v>
          </cell>
          <cell r="D2307">
            <v>1</v>
          </cell>
          <cell r="E2307">
            <v>0</v>
          </cell>
          <cell r="F2307">
            <v>1</v>
          </cell>
          <cell r="G2307">
            <v>0</v>
          </cell>
          <cell r="H2307">
            <v>0</v>
          </cell>
          <cell r="I2307">
            <v>1</v>
          </cell>
          <cell r="J2307">
            <v>0</v>
          </cell>
        </row>
        <row r="2308">
          <cell r="A2308" t="str">
            <v>2018-02-28 15:31:05</v>
          </cell>
          <cell r="B2308">
            <v>1</v>
          </cell>
          <cell r="C2308">
            <v>0</v>
          </cell>
          <cell r="D2308">
            <v>1</v>
          </cell>
          <cell r="E2308">
            <v>0</v>
          </cell>
          <cell r="F2308">
            <v>1</v>
          </cell>
          <cell r="G2308">
            <v>0</v>
          </cell>
          <cell r="H2308">
            <v>0</v>
          </cell>
          <cell r="I2308">
            <v>1</v>
          </cell>
          <cell r="J2308">
            <v>0</v>
          </cell>
        </row>
        <row r="2309">
          <cell r="A2309" t="str">
            <v>2018-02-28 15:32:09</v>
          </cell>
          <cell r="B2309">
            <v>1</v>
          </cell>
          <cell r="C2309">
            <v>0</v>
          </cell>
          <cell r="D2309">
            <v>1</v>
          </cell>
          <cell r="E2309">
            <v>0</v>
          </cell>
          <cell r="F2309">
            <v>1</v>
          </cell>
          <cell r="G2309">
            <v>0</v>
          </cell>
          <cell r="H2309">
            <v>0</v>
          </cell>
          <cell r="I2309">
            <v>1</v>
          </cell>
          <cell r="J2309">
            <v>0</v>
          </cell>
        </row>
        <row r="2310">
          <cell r="A2310" t="str">
            <v>2018-02-28 15:35:04</v>
          </cell>
          <cell r="B2310">
            <v>1</v>
          </cell>
          <cell r="C2310">
            <v>0</v>
          </cell>
          <cell r="D2310">
            <v>1</v>
          </cell>
          <cell r="E2310">
            <v>0</v>
          </cell>
          <cell r="F2310">
            <v>1</v>
          </cell>
          <cell r="G2310">
            <v>0</v>
          </cell>
          <cell r="H2310">
            <v>0</v>
          </cell>
          <cell r="I2310">
            <v>1</v>
          </cell>
          <cell r="J2310">
            <v>0</v>
          </cell>
        </row>
        <row r="2311">
          <cell r="A2311" t="str">
            <v>2018-02-28 15:36:37</v>
          </cell>
          <cell r="B2311">
            <v>1</v>
          </cell>
          <cell r="C2311">
            <v>0</v>
          </cell>
          <cell r="D2311">
            <v>1</v>
          </cell>
          <cell r="E2311">
            <v>0</v>
          </cell>
          <cell r="F2311">
            <v>1</v>
          </cell>
          <cell r="G2311">
            <v>0</v>
          </cell>
          <cell r="H2311">
            <v>0</v>
          </cell>
          <cell r="I2311">
            <v>1</v>
          </cell>
          <cell r="J2311">
            <v>0</v>
          </cell>
        </row>
        <row r="2312">
          <cell r="A2312" t="str">
            <v>2018-02-28 15:38:52</v>
          </cell>
          <cell r="B2312">
            <v>1</v>
          </cell>
          <cell r="C2312">
            <v>0</v>
          </cell>
          <cell r="D2312">
            <v>1</v>
          </cell>
          <cell r="E2312">
            <v>0</v>
          </cell>
          <cell r="F2312">
            <v>1</v>
          </cell>
          <cell r="G2312">
            <v>0</v>
          </cell>
          <cell r="H2312">
            <v>0</v>
          </cell>
          <cell r="I2312">
            <v>1</v>
          </cell>
          <cell r="J2312">
            <v>0</v>
          </cell>
        </row>
        <row r="2313">
          <cell r="A2313" t="str">
            <v>2018-02-28 15:42:31</v>
          </cell>
          <cell r="B2313">
            <v>1</v>
          </cell>
          <cell r="C2313">
            <v>0</v>
          </cell>
          <cell r="D2313">
            <v>1</v>
          </cell>
          <cell r="E2313">
            <v>1</v>
          </cell>
          <cell r="F2313">
            <v>1</v>
          </cell>
          <cell r="G2313">
            <v>0</v>
          </cell>
          <cell r="H2313">
            <v>0</v>
          </cell>
          <cell r="I2313">
            <v>1</v>
          </cell>
          <cell r="J2313">
            <v>0</v>
          </cell>
        </row>
        <row r="2314">
          <cell r="A2314" t="str">
            <v>2018-02-28 15:55:31</v>
          </cell>
          <cell r="B2314">
            <v>1</v>
          </cell>
          <cell r="C2314">
            <v>0</v>
          </cell>
          <cell r="D2314">
            <v>1</v>
          </cell>
          <cell r="E2314">
            <v>0</v>
          </cell>
          <cell r="F2314">
            <v>1</v>
          </cell>
          <cell r="G2314">
            <v>0</v>
          </cell>
          <cell r="H2314">
            <v>0</v>
          </cell>
          <cell r="I2314">
            <v>1</v>
          </cell>
          <cell r="J2314">
            <v>0</v>
          </cell>
        </row>
        <row r="2315">
          <cell r="A2315" t="str">
            <v>2018-02-28 15:56:05</v>
          </cell>
          <cell r="B2315">
            <v>1</v>
          </cell>
          <cell r="C2315">
            <v>0</v>
          </cell>
          <cell r="D2315">
            <v>1</v>
          </cell>
          <cell r="E2315">
            <v>0</v>
          </cell>
          <cell r="F2315">
            <v>1</v>
          </cell>
          <cell r="G2315">
            <v>0</v>
          </cell>
          <cell r="H2315">
            <v>0</v>
          </cell>
          <cell r="I2315">
            <v>1</v>
          </cell>
          <cell r="J2315">
            <v>1</v>
          </cell>
        </row>
        <row r="2316">
          <cell r="A2316" t="str">
            <v>2018-02-28 15:59:29</v>
          </cell>
          <cell r="B2316">
            <v>1</v>
          </cell>
          <cell r="C2316">
            <v>0</v>
          </cell>
          <cell r="D2316">
            <v>1</v>
          </cell>
          <cell r="E2316">
            <v>0</v>
          </cell>
          <cell r="F2316">
            <v>1</v>
          </cell>
          <cell r="G2316">
            <v>0</v>
          </cell>
          <cell r="H2316">
            <v>0</v>
          </cell>
          <cell r="I2316">
            <v>1</v>
          </cell>
          <cell r="J2316">
            <v>0</v>
          </cell>
        </row>
        <row r="2317">
          <cell r="A2317" t="str">
            <v>2018-02-28 15:59:37</v>
          </cell>
          <cell r="B2317">
            <v>1</v>
          </cell>
          <cell r="C2317">
            <v>0</v>
          </cell>
          <cell r="D2317">
            <v>1</v>
          </cell>
          <cell r="E2317">
            <v>0</v>
          </cell>
          <cell r="F2317">
            <v>1</v>
          </cell>
          <cell r="G2317">
            <v>0</v>
          </cell>
          <cell r="H2317">
            <v>0</v>
          </cell>
          <cell r="I2317">
            <v>1</v>
          </cell>
          <cell r="J2317">
            <v>0</v>
          </cell>
        </row>
        <row r="2318">
          <cell r="A2318" t="str">
            <v>2018-02-28 16:03:17</v>
          </cell>
          <cell r="B2318">
            <v>1</v>
          </cell>
          <cell r="C2318">
            <v>0</v>
          </cell>
          <cell r="D2318">
            <v>1</v>
          </cell>
          <cell r="E2318">
            <v>1</v>
          </cell>
          <cell r="F2318">
            <v>1</v>
          </cell>
          <cell r="G2318">
            <v>0</v>
          </cell>
          <cell r="H2318">
            <v>0</v>
          </cell>
          <cell r="I2318">
            <v>1</v>
          </cell>
          <cell r="J2318">
            <v>0</v>
          </cell>
        </row>
        <row r="2319">
          <cell r="A2319" t="str">
            <v>2018-02-28 16:05:00</v>
          </cell>
          <cell r="B2319">
            <v>1</v>
          </cell>
          <cell r="C2319">
            <v>0</v>
          </cell>
          <cell r="D2319">
            <v>1</v>
          </cell>
          <cell r="E2319">
            <v>0</v>
          </cell>
          <cell r="F2319">
            <v>1</v>
          </cell>
          <cell r="G2319">
            <v>0</v>
          </cell>
          <cell r="H2319">
            <v>0</v>
          </cell>
          <cell r="I2319">
            <v>1</v>
          </cell>
          <cell r="J2319">
            <v>0</v>
          </cell>
        </row>
        <row r="2320">
          <cell r="A2320" t="str">
            <v>2018-02-28 16:05:59</v>
          </cell>
          <cell r="B2320">
            <v>1</v>
          </cell>
          <cell r="C2320">
            <v>0</v>
          </cell>
          <cell r="D2320">
            <v>1</v>
          </cell>
          <cell r="E2320">
            <v>0</v>
          </cell>
          <cell r="F2320">
            <v>1</v>
          </cell>
          <cell r="G2320">
            <v>0</v>
          </cell>
          <cell r="H2320">
            <v>0</v>
          </cell>
          <cell r="I2320">
            <v>1</v>
          </cell>
          <cell r="J2320">
            <v>0</v>
          </cell>
        </row>
        <row r="2321">
          <cell r="A2321" t="str">
            <v>2018-02-28 16:08:37</v>
          </cell>
          <cell r="B2321">
            <v>1</v>
          </cell>
          <cell r="C2321">
            <v>0</v>
          </cell>
          <cell r="D2321">
            <v>1</v>
          </cell>
          <cell r="E2321">
            <v>0</v>
          </cell>
          <cell r="F2321">
            <v>1</v>
          </cell>
          <cell r="G2321">
            <v>0</v>
          </cell>
          <cell r="H2321">
            <v>0</v>
          </cell>
          <cell r="I2321">
            <v>1</v>
          </cell>
          <cell r="J2321">
            <v>0</v>
          </cell>
        </row>
        <row r="2322">
          <cell r="A2322" t="str">
            <v>2018-02-28 16:12:20</v>
          </cell>
          <cell r="B2322">
            <v>1</v>
          </cell>
          <cell r="C2322">
            <v>0</v>
          </cell>
          <cell r="D2322">
            <v>1</v>
          </cell>
          <cell r="E2322">
            <v>0</v>
          </cell>
          <cell r="F2322">
            <v>1</v>
          </cell>
          <cell r="G2322">
            <v>0</v>
          </cell>
          <cell r="H2322">
            <v>0</v>
          </cell>
          <cell r="I2322">
            <v>1</v>
          </cell>
          <cell r="J2322">
            <v>0</v>
          </cell>
        </row>
        <row r="2323">
          <cell r="A2323" t="str">
            <v>2018-02-28 16:13:07</v>
          </cell>
          <cell r="B2323">
            <v>1</v>
          </cell>
          <cell r="C2323">
            <v>0</v>
          </cell>
          <cell r="D2323">
            <v>1</v>
          </cell>
          <cell r="E2323">
            <v>0</v>
          </cell>
          <cell r="F2323">
            <v>1</v>
          </cell>
          <cell r="G2323">
            <v>0</v>
          </cell>
          <cell r="H2323">
            <v>0</v>
          </cell>
          <cell r="I2323">
            <v>1</v>
          </cell>
          <cell r="J2323">
            <v>0</v>
          </cell>
        </row>
        <row r="2324">
          <cell r="A2324" t="str">
            <v>2018-02-28 16:14:25</v>
          </cell>
          <cell r="B2324">
            <v>1</v>
          </cell>
          <cell r="C2324">
            <v>0</v>
          </cell>
          <cell r="D2324">
            <v>1</v>
          </cell>
          <cell r="E2324">
            <v>1</v>
          </cell>
          <cell r="F2324">
            <v>1</v>
          </cell>
          <cell r="G2324">
            <v>0</v>
          </cell>
          <cell r="H2324">
            <v>0</v>
          </cell>
          <cell r="I2324">
            <v>1</v>
          </cell>
          <cell r="J2324">
            <v>0</v>
          </cell>
        </row>
        <row r="2325">
          <cell r="A2325" t="str">
            <v>2018-02-28 16:16:58</v>
          </cell>
          <cell r="B2325">
            <v>1</v>
          </cell>
          <cell r="C2325">
            <v>0</v>
          </cell>
          <cell r="D2325">
            <v>1</v>
          </cell>
          <cell r="E2325">
            <v>0</v>
          </cell>
          <cell r="F2325">
            <v>1</v>
          </cell>
          <cell r="G2325">
            <v>0</v>
          </cell>
          <cell r="H2325">
            <v>0</v>
          </cell>
          <cell r="I2325">
            <v>1</v>
          </cell>
          <cell r="J2325">
            <v>0</v>
          </cell>
        </row>
        <row r="2326">
          <cell r="A2326" t="str">
            <v>2018-02-28 16:32:25</v>
          </cell>
          <cell r="B2326">
            <v>1</v>
          </cell>
          <cell r="C2326">
            <v>0</v>
          </cell>
          <cell r="D2326">
            <v>1</v>
          </cell>
          <cell r="E2326">
            <v>0</v>
          </cell>
          <cell r="F2326">
            <v>1</v>
          </cell>
          <cell r="G2326">
            <v>0</v>
          </cell>
          <cell r="H2326">
            <v>0</v>
          </cell>
          <cell r="I2326">
            <v>1</v>
          </cell>
          <cell r="J2326">
            <v>0</v>
          </cell>
        </row>
        <row r="2327">
          <cell r="A2327" t="str">
            <v>2018-02-28 17:48:54</v>
          </cell>
          <cell r="B2327">
            <v>1</v>
          </cell>
          <cell r="C2327">
            <v>0</v>
          </cell>
          <cell r="D2327">
            <v>1</v>
          </cell>
          <cell r="E2327">
            <v>0</v>
          </cell>
          <cell r="F2327">
            <v>1</v>
          </cell>
          <cell r="G2327">
            <v>0</v>
          </cell>
          <cell r="H2327">
            <v>0</v>
          </cell>
          <cell r="I2327">
            <v>1</v>
          </cell>
          <cell r="J2327">
            <v>0</v>
          </cell>
        </row>
        <row r="2328">
          <cell r="A2328" t="str">
            <v>2018-02-28 20:30:08</v>
          </cell>
          <cell r="B2328">
            <v>1</v>
          </cell>
          <cell r="C2328">
            <v>0</v>
          </cell>
          <cell r="D2328">
            <v>1</v>
          </cell>
          <cell r="E2328">
            <v>1</v>
          </cell>
          <cell r="F2328">
            <v>1</v>
          </cell>
          <cell r="G2328">
            <v>0</v>
          </cell>
          <cell r="H2328">
            <v>0</v>
          </cell>
          <cell r="I2328">
            <v>1</v>
          </cell>
          <cell r="J2328">
            <v>0</v>
          </cell>
        </row>
        <row r="2329">
          <cell r="A2329" t="str">
            <v>2018-02-28 20:32:05</v>
          </cell>
          <cell r="B2329">
            <v>1</v>
          </cell>
          <cell r="C2329">
            <v>0</v>
          </cell>
          <cell r="D2329">
            <v>1</v>
          </cell>
          <cell r="E2329">
            <v>0</v>
          </cell>
          <cell r="F2329">
            <v>1</v>
          </cell>
          <cell r="G2329">
            <v>0</v>
          </cell>
          <cell r="H2329">
            <v>0</v>
          </cell>
          <cell r="I2329">
            <v>1</v>
          </cell>
          <cell r="J2329">
            <v>0</v>
          </cell>
        </row>
        <row r="2330">
          <cell r="A2330" t="str">
            <v>2018-02-28 22:21:16</v>
          </cell>
          <cell r="B2330">
            <v>1</v>
          </cell>
          <cell r="C2330">
            <v>0</v>
          </cell>
          <cell r="D2330">
            <v>1</v>
          </cell>
          <cell r="E2330">
            <v>0</v>
          </cell>
          <cell r="F2330">
            <v>1</v>
          </cell>
          <cell r="G2330">
            <v>0</v>
          </cell>
          <cell r="H2330">
            <v>0</v>
          </cell>
          <cell r="I2330">
            <v>1</v>
          </cell>
          <cell r="J2330">
            <v>0</v>
          </cell>
        </row>
        <row r="2331">
          <cell r="A2331" t="str">
            <v>2018-02-28 23:03:06</v>
          </cell>
          <cell r="B2331">
            <v>1</v>
          </cell>
          <cell r="C2331">
            <v>0</v>
          </cell>
          <cell r="D2331">
            <v>1</v>
          </cell>
          <cell r="E2331">
            <v>0</v>
          </cell>
          <cell r="F2331">
            <v>1</v>
          </cell>
          <cell r="G2331">
            <v>0</v>
          </cell>
          <cell r="H2331">
            <v>0</v>
          </cell>
          <cell r="I2331">
            <v>1</v>
          </cell>
          <cell r="J2331">
            <v>0</v>
          </cell>
        </row>
        <row r="2332">
          <cell r="A2332" t="str">
            <v>2018-03-01 06:08:44</v>
          </cell>
          <cell r="B2332">
            <v>1</v>
          </cell>
          <cell r="C2332">
            <v>0</v>
          </cell>
          <cell r="D2332">
            <v>1</v>
          </cell>
          <cell r="E2332">
            <v>0</v>
          </cell>
          <cell r="F2332">
            <v>1</v>
          </cell>
          <cell r="G2332">
            <v>0</v>
          </cell>
          <cell r="H2332">
            <v>0</v>
          </cell>
          <cell r="I2332">
            <v>1</v>
          </cell>
          <cell r="J2332">
            <v>0</v>
          </cell>
        </row>
        <row r="2333">
          <cell r="A2333" t="str">
            <v>2018-03-01 10:32:36</v>
          </cell>
          <cell r="B2333">
            <v>1</v>
          </cell>
          <cell r="C2333">
            <v>0</v>
          </cell>
          <cell r="D2333">
            <v>1</v>
          </cell>
          <cell r="E2333">
            <v>0</v>
          </cell>
          <cell r="F2333">
            <v>1</v>
          </cell>
          <cell r="G2333">
            <v>0</v>
          </cell>
          <cell r="H2333">
            <v>0</v>
          </cell>
          <cell r="I2333">
            <v>1</v>
          </cell>
          <cell r="J2333">
            <v>0</v>
          </cell>
        </row>
        <row r="2334">
          <cell r="A2334" t="str">
            <v>2018-03-01 12:03:36</v>
          </cell>
          <cell r="B2334">
            <v>1</v>
          </cell>
          <cell r="C2334">
            <v>0</v>
          </cell>
          <cell r="D2334">
            <v>1</v>
          </cell>
          <cell r="E2334">
            <v>0</v>
          </cell>
          <cell r="F2334">
            <v>1</v>
          </cell>
          <cell r="G2334">
            <v>0</v>
          </cell>
          <cell r="H2334">
            <v>0</v>
          </cell>
          <cell r="I2334">
            <v>1</v>
          </cell>
          <cell r="J2334">
            <v>0</v>
          </cell>
        </row>
        <row r="2335">
          <cell r="A2335" t="str">
            <v>2018-03-01 12:04:02</v>
          </cell>
          <cell r="B2335">
            <v>1</v>
          </cell>
          <cell r="C2335">
            <v>0</v>
          </cell>
          <cell r="D2335">
            <v>1</v>
          </cell>
          <cell r="E2335">
            <v>1</v>
          </cell>
          <cell r="F2335">
            <v>1</v>
          </cell>
          <cell r="G2335">
            <v>0</v>
          </cell>
          <cell r="H2335">
            <v>0</v>
          </cell>
          <cell r="I2335">
            <v>1</v>
          </cell>
          <cell r="J2335">
            <v>0</v>
          </cell>
        </row>
        <row r="2336">
          <cell r="A2336" t="str">
            <v>2018-03-01 12:05:06</v>
          </cell>
          <cell r="B2336">
            <v>1</v>
          </cell>
          <cell r="C2336">
            <v>0</v>
          </cell>
          <cell r="D2336">
            <v>1</v>
          </cell>
          <cell r="E2336">
            <v>0</v>
          </cell>
          <cell r="F2336">
            <v>1</v>
          </cell>
          <cell r="G2336">
            <v>0</v>
          </cell>
          <cell r="H2336">
            <v>0</v>
          </cell>
          <cell r="I2336">
            <v>1</v>
          </cell>
          <cell r="J2336">
            <v>0</v>
          </cell>
        </row>
        <row r="2337">
          <cell r="A2337" t="str">
            <v>2018-03-01 12:05:56</v>
          </cell>
          <cell r="B2337">
            <v>1</v>
          </cell>
          <cell r="C2337">
            <v>0</v>
          </cell>
          <cell r="D2337">
            <v>1</v>
          </cell>
          <cell r="E2337">
            <v>0</v>
          </cell>
          <cell r="F2337">
            <v>1</v>
          </cell>
          <cell r="G2337">
            <v>0</v>
          </cell>
          <cell r="H2337">
            <v>0</v>
          </cell>
          <cell r="I2337">
            <v>1</v>
          </cell>
          <cell r="J2337">
            <v>0</v>
          </cell>
        </row>
        <row r="2338">
          <cell r="A2338" t="str">
            <v>2018-03-01 12:06:26</v>
          </cell>
          <cell r="B2338">
            <v>1</v>
          </cell>
          <cell r="C2338">
            <v>0</v>
          </cell>
          <cell r="D2338">
            <v>1</v>
          </cell>
          <cell r="E2338">
            <v>0</v>
          </cell>
          <cell r="F2338">
            <v>1</v>
          </cell>
          <cell r="G2338">
            <v>0</v>
          </cell>
          <cell r="H2338">
            <v>0</v>
          </cell>
          <cell r="I2338">
            <v>1</v>
          </cell>
          <cell r="J2338">
            <v>0</v>
          </cell>
        </row>
        <row r="2339">
          <cell r="A2339" t="str">
            <v>2018-03-01 12:08:41</v>
          </cell>
          <cell r="B2339">
            <v>1</v>
          </cell>
          <cell r="C2339">
            <v>0</v>
          </cell>
          <cell r="D2339">
            <v>1</v>
          </cell>
          <cell r="E2339">
            <v>0</v>
          </cell>
          <cell r="F2339">
            <v>1</v>
          </cell>
          <cell r="G2339">
            <v>0</v>
          </cell>
          <cell r="H2339">
            <v>0</v>
          </cell>
          <cell r="I2339">
            <v>1</v>
          </cell>
          <cell r="J2339">
            <v>0</v>
          </cell>
        </row>
        <row r="2340">
          <cell r="A2340" t="str">
            <v>2018-03-01 12:11:03</v>
          </cell>
          <cell r="B2340">
            <v>1</v>
          </cell>
          <cell r="C2340">
            <v>0</v>
          </cell>
          <cell r="D2340">
            <v>1</v>
          </cell>
          <cell r="E2340">
            <v>0</v>
          </cell>
          <cell r="F2340">
            <v>1</v>
          </cell>
          <cell r="G2340">
            <v>0</v>
          </cell>
          <cell r="H2340">
            <v>0</v>
          </cell>
          <cell r="I2340">
            <v>1</v>
          </cell>
          <cell r="J2340">
            <v>0</v>
          </cell>
        </row>
        <row r="2341">
          <cell r="A2341" t="str">
            <v>2018-03-01 12:12:24</v>
          </cell>
          <cell r="B2341">
            <v>1</v>
          </cell>
          <cell r="C2341">
            <v>0</v>
          </cell>
          <cell r="D2341">
            <v>1</v>
          </cell>
          <cell r="E2341">
            <v>0</v>
          </cell>
          <cell r="F2341">
            <v>1</v>
          </cell>
          <cell r="G2341">
            <v>0</v>
          </cell>
          <cell r="H2341">
            <v>0</v>
          </cell>
          <cell r="I2341">
            <v>1</v>
          </cell>
          <cell r="J2341">
            <v>0</v>
          </cell>
        </row>
        <row r="2342">
          <cell r="A2342" t="str">
            <v>2018-03-01 12:16:05</v>
          </cell>
          <cell r="B2342">
            <v>1</v>
          </cell>
          <cell r="C2342">
            <v>0</v>
          </cell>
          <cell r="D2342">
            <v>1</v>
          </cell>
          <cell r="E2342">
            <v>0</v>
          </cell>
          <cell r="F2342">
            <v>1</v>
          </cell>
          <cell r="G2342">
            <v>0</v>
          </cell>
          <cell r="H2342">
            <v>0</v>
          </cell>
          <cell r="I2342">
            <v>1</v>
          </cell>
          <cell r="J2342">
            <v>0</v>
          </cell>
        </row>
        <row r="2343">
          <cell r="A2343" t="str">
            <v>2018-03-01 12:17:38</v>
          </cell>
          <cell r="B2343">
            <v>1</v>
          </cell>
          <cell r="C2343">
            <v>0</v>
          </cell>
          <cell r="D2343">
            <v>1</v>
          </cell>
          <cell r="E2343">
            <v>0</v>
          </cell>
          <cell r="F2343">
            <v>1</v>
          </cell>
          <cell r="G2343">
            <v>0</v>
          </cell>
          <cell r="H2343">
            <v>0</v>
          </cell>
          <cell r="I2343">
            <v>1</v>
          </cell>
          <cell r="J2343">
            <v>0</v>
          </cell>
        </row>
        <row r="2344">
          <cell r="A2344" t="str">
            <v>2018-03-01 12:17:47</v>
          </cell>
          <cell r="B2344">
            <v>1</v>
          </cell>
          <cell r="C2344">
            <v>0</v>
          </cell>
          <cell r="D2344">
            <v>1</v>
          </cell>
          <cell r="E2344">
            <v>0</v>
          </cell>
          <cell r="F2344">
            <v>1</v>
          </cell>
          <cell r="G2344">
            <v>0</v>
          </cell>
          <cell r="H2344">
            <v>0</v>
          </cell>
          <cell r="I2344">
            <v>1</v>
          </cell>
          <cell r="J2344">
            <v>0</v>
          </cell>
        </row>
        <row r="2345">
          <cell r="A2345" t="str">
            <v>2018-03-01 12:19:16</v>
          </cell>
          <cell r="B2345">
            <v>1</v>
          </cell>
          <cell r="C2345">
            <v>0</v>
          </cell>
          <cell r="D2345">
            <v>1</v>
          </cell>
          <cell r="E2345">
            <v>0</v>
          </cell>
          <cell r="F2345">
            <v>1</v>
          </cell>
          <cell r="G2345">
            <v>0</v>
          </cell>
          <cell r="H2345">
            <v>0</v>
          </cell>
          <cell r="I2345">
            <v>1</v>
          </cell>
          <cell r="J2345">
            <v>0</v>
          </cell>
        </row>
        <row r="2346">
          <cell r="A2346" t="str">
            <v>2018-03-01 12:20:38</v>
          </cell>
          <cell r="B2346">
            <v>1</v>
          </cell>
          <cell r="C2346">
            <v>0</v>
          </cell>
          <cell r="D2346">
            <v>1</v>
          </cell>
          <cell r="E2346">
            <v>0</v>
          </cell>
          <cell r="F2346">
            <v>1</v>
          </cell>
          <cell r="G2346">
            <v>0</v>
          </cell>
          <cell r="H2346">
            <v>0</v>
          </cell>
          <cell r="I2346">
            <v>1</v>
          </cell>
          <cell r="J2346">
            <v>0</v>
          </cell>
        </row>
        <row r="2347">
          <cell r="A2347" t="str">
            <v>2018-03-01 12:21:02</v>
          </cell>
          <cell r="B2347">
            <v>1</v>
          </cell>
          <cell r="C2347">
            <v>0</v>
          </cell>
          <cell r="D2347">
            <v>1</v>
          </cell>
          <cell r="E2347">
            <v>0</v>
          </cell>
          <cell r="F2347">
            <v>1</v>
          </cell>
          <cell r="G2347">
            <v>0</v>
          </cell>
          <cell r="H2347">
            <v>0</v>
          </cell>
          <cell r="I2347">
            <v>1</v>
          </cell>
          <cell r="J2347">
            <v>0</v>
          </cell>
        </row>
        <row r="2348">
          <cell r="A2348" t="str">
            <v>2018-03-01 12:23:52</v>
          </cell>
          <cell r="B2348">
            <v>1</v>
          </cell>
          <cell r="C2348">
            <v>0</v>
          </cell>
          <cell r="D2348">
            <v>1</v>
          </cell>
          <cell r="E2348">
            <v>1</v>
          </cell>
          <cell r="F2348">
            <v>1</v>
          </cell>
          <cell r="G2348">
            <v>0</v>
          </cell>
          <cell r="H2348">
            <v>0</v>
          </cell>
          <cell r="I2348">
            <v>1</v>
          </cell>
          <cell r="J2348">
            <v>0</v>
          </cell>
        </row>
        <row r="2349">
          <cell r="A2349" t="str">
            <v>2018-03-01 12:24:23</v>
          </cell>
          <cell r="B2349">
            <v>1</v>
          </cell>
          <cell r="C2349">
            <v>0</v>
          </cell>
          <cell r="D2349">
            <v>1</v>
          </cell>
          <cell r="E2349">
            <v>1</v>
          </cell>
          <cell r="F2349">
            <v>1</v>
          </cell>
          <cell r="G2349">
            <v>0</v>
          </cell>
          <cell r="H2349">
            <v>0</v>
          </cell>
          <cell r="I2349">
            <v>1</v>
          </cell>
          <cell r="J2349">
            <v>0</v>
          </cell>
        </row>
        <row r="2350">
          <cell r="A2350" t="str">
            <v>2018-03-01 12:24:24</v>
          </cell>
          <cell r="B2350">
            <v>1</v>
          </cell>
          <cell r="C2350">
            <v>0</v>
          </cell>
          <cell r="D2350">
            <v>1</v>
          </cell>
          <cell r="E2350">
            <v>0</v>
          </cell>
          <cell r="F2350">
            <v>1</v>
          </cell>
          <cell r="G2350">
            <v>0</v>
          </cell>
          <cell r="H2350">
            <v>0</v>
          </cell>
          <cell r="I2350">
            <v>1</v>
          </cell>
          <cell r="J2350">
            <v>0</v>
          </cell>
        </row>
        <row r="2351">
          <cell r="A2351" t="str">
            <v>2018-03-01 12:24:41</v>
          </cell>
          <cell r="B2351">
            <v>1</v>
          </cell>
          <cell r="C2351">
            <v>0</v>
          </cell>
          <cell r="D2351">
            <v>1</v>
          </cell>
          <cell r="E2351">
            <v>0</v>
          </cell>
          <cell r="F2351">
            <v>1</v>
          </cell>
          <cell r="G2351">
            <v>0</v>
          </cell>
          <cell r="H2351">
            <v>0</v>
          </cell>
          <cell r="I2351">
            <v>1</v>
          </cell>
          <cell r="J2351">
            <v>0</v>
          </cell>
        </row>
        <row r="2352">
          <cell r="A2352" t="str">
            <v>2018-03-01 12:25:21</v>
          </cell>
          <cell r="B2352">
            <v>1</v>
          </cell>
          <cell r="C2352">
            <v>0</v>
          </cell>
          <cell r="D2352">
            <v>1</v>
          </cell>
          <cell r="E2352">
            <v>0</v>
          </cell>
          <cell r="F2352">
            <v>1</v>
          </cell>
          <cell r="G2352">
            <v>0</v>
          </cell>
          <cell r="H2352">
            <v>0</v>
          </cell>
          <cell r="I2352">
            <v>1</v>
          </cell>
          <cell r="J2352">
            <v>0</v>
          </cell>
        </row>
        <row r="2353">
          <cell r="A2353" t="str">
            <v>2018-03-01 12:25:45</v>
          </cell>
          <cell r="B2353">
            <v>1</v>
          </cell>
          <cell r="C2353">
            <v>0</v>
          </cell>
          <cell r="D2353">
            <v>1</v>
          </cell>
          <cell r="E2353">
            <v>0</v>
          </cell>
          <cell r="F2353">
            <v>1</v>
          </cell>
          <cell r="G2353">
            <v>0</v>
          </cell>
          <cell r="H2353">
            <v>0</v>
          </cell>
          <cell r="I2353">
            <v>1</v>
          </cell>
          <cell r="J2353">
            <v>0</v>
          </cell>
        </row>
        <row r="2354">
          <cell r="A2354" t="str">
            <v>2018-03-01 12:26:55</v>
          </cell>
          <cell r="B2354">
            <v>1</v>
          </cell>
          <cell r="C2354">
            <v>0</v>
          </cell>
          <cell r="D2354">
            <v>1</v>
          </cell>
          <cell r="E2354">
            <v>0</v>
          </cell>
          <cell r="F2354">
            <v>1</v>
          </cell>
          <cell r="G2354">
            <v>0</v>
          </cell>
          <cell r="H2354">
            <v>0</v>
          </cell>
          <cell r="I2354">
            <v>1</v>
          </cell>
          <cell r="J2354">
            <v>0</v>
          </cell>
        </row>
        <row r="2355">
          <cell r="A2355" t="str">
            <v>2018-03-01 12:27:29</v>
          </cell>
          <cell r="B2355">
            <v>1</v>
          </cell>
          <cell r="C2355">
            <v>0</v>
          </cell>
          <cell r="D2355">
            <v>1</v>
          </cell>
          <cell r="E2355">
            <v>0</v>
          </cell>
          <cell r="F2355">
            <v>1</v>
          </cell>
          <cell r="G2355">
            <v>0</v>
          </cell>
          <cell r="H2355">
            <v>0</v>
          </cell>
          <cell r="I2355">
            <v>1</v>
          </cell>
          <cell r="J2355">
            <v>0</v>
          </cell>
        </row>
        <row r="2356">
          <cell r="A2356" t="str">
            <v>2018-03-01 12:27:43</v>
          </cell>
          <cell r="B2356">
            <v>1</v>
          </cell>
          <cell r="C2356">
            <v>0</v>
          </cell>
          <cell r="D2356">
            <v>1</v>
          </cell>
          <cell r="E2356">
            <v>1</v>
          </cell>
          <cell r="F2356">
            <v>1</v>
          </cell>
          <cell r="G2356">
            <v>0</v>
          </cell>
          <cell r="H2356">
            <v>0</v>
          </cell>
          <cell r="I2356">
            <v>1</v>
          </cell>
          <cell r="J2356">
            <v>0</v>
          </cell>
        </row>
        <row r="2357">
          <cell r="A2357" t="str">
            <v>2018-03-01 12:29:04</v>
          </cell>
          <cell r="B2357">
            <v>1</v>
          </cell>
          <cell r="C2357">
            <v>0</v>
          </cell>
          <cell r="D2357">
            <v>1</v>
          </cell>
          <cell r="E2357">
            <v>0</v>
          </cell>
          <cell r="F2357">
            <v>1</v>
          </cell>
          <cell r="G2357">
            <v>0</v>
          </cell>
          <cell r="H2357">
            <v>0</v>
          </cell>
          <cell r="I2357">
            <v>1</v>
          </cell>
          <cell r="J2357">
            <v>0</v>
          </cell>
        </row>
        <row r="2358">
          <cell r="A2358" t="str">
            <v>2018-03-01 12:31:29</v>
          </cell>
          <cell r="B2358">
            <v>1</v>
          </cell>
          <cell r="C2358">
            <v>0</v>
          </cell>
          <cell r="D2358">
            <v>1</v>
          </cell>
          <cell r="E2358">
            <v>0</v>
          </cell>
          <cell r="F2358">
            <v>1</v>
          </cell>
          <cell r="G2358">
            <v>0</v>
          </cell>
          <cell r="H2358">
            <v>0</v>
          </cell>
          <cell r="I2358">
            <v>1</v>
          </cell>
          <cell r="J2358">
            <v>0</v>
          </cell>
        </row>
        <row r="2359">
          <cell r="A2359" t="str">
            <v>2018-03-01 12:31:50</v>
          </cell>
          <cell r="B2359">
            <v>1</v>
          </cell>
          <cell r="C2359">
            <v>0</v>
          </cell>
          <cell r="D2359">
            <v>1</v>
          </cell>
          <cell r="E2359">
            <v>0</v>
          </cell>
          <cell r="F2359">
            <v>1</v>
          </cell>
          <cell r="G2359">
            <v>0</v>
          </cell>
          <cell r="H2359">
            <v>0</v>
          </cell>
          <cell r="I2359">
            <v>1</v>
          </cell>
          <cell r="J2359">
            <v>0</v>
          </cell>
        </row>
        <row r="2360">
          <cell r="A2360" t="str">
            <v>2018-03-01 12:31:55</v>
          </cell>
          <cell r="B2360">
            <v>1</v>
          </cell>
          <cell r="C2360">
            <v>0</v>
          </cell>
          <cell r="D2360">
            <v>1</v>
          </cell>
          <cell r="E2360">
            <v>0</v>
          </cell>
          <cell r="F2360">
            <v>1</v>
          </cell>
          <cell r="G2360">
            <v>0</v>
          </cell>
          <cell r="H2360">
            <v>0</v>
          </cell>
          <cell r="I2360">
            <v>1</v>
          </cell>
          <cell r="J2360">
            <v>0</v>
          </cell>
        </row>
        <row r="2361">
          <cell r="A2361" t="str">
            <v>2018-03-01 12:33:02</v>
          </cell>
          <cell r="B2361">
            <v>1</v>
          </cell>
          <cell r="C2361">
            <v>0</v>
          </cell>
          <cell r="D2361">
            <v>1</v>
          </cell>
          <cell r="E2361">
            <v>0</v>
          </cell>
          <cell r="F2361">
            <v>1</v>
          </cell>
          <cell r="G2361">
            <v>0</v>
          </cell>
          <cell r="H2361">
            <v>0</v>
          </cell>
          <cell r="I2361">
            <v>1</v>
          </cell>
          <cell r="J2361">
            <v>0</v>
          </cell>
        </row>
        <row r="2362">
          <cell r="A2362" t="str">
            <v>2018-03-01 12:35:03</v>
          </cell>
          <cell r="B2362">
            <v>1</v>
          </cell>
          <cell r="C2362">
            <v>0</v>
          </cell>
          <cell r="D2362">
            <v>1</v>
          </cell>
          <cell r="E2362">
            <v>0</v>
          </cell>
          <cell r="F2362">
            <v>1</v>
          </cell>
          <cell r="G2362">
            <v>0</v>
          </cell>
          <cell r="H2362">
            <v>0</v>
          </cell>
          <cell r="I2362">
            <v>1</v>
          </cell>
          <cell r="J2362">
            <v>0</v>
          </cell>
        </row>
        <row r="2363">
          <cell r="A2363" t="str">
            <v>2018-03-01 12:36:35</v>
          </cell>
          <cell r="B2363">
            <v>1</v>
          </cell>
          <cell r="C2363">
            <v>0</v>
          </cell>
          <cell r="D2363">
            <v>1</v>
          </cell>
          <cell r="E2363">
            <v>0</v>
          </cell>
          <cell r="F2363">
            <v>1</v>
          </cell>
          <cell r="G2363">
            <v>0</v>
          </cell>
          <cell r="H2363">
            <v>0</v>
          </cell>
          <cell r="I2363">
            <v>1</v>
          </cell>
          <cell r="J2363">
            <v>0</v>
          </cell>
        </row>
        <row r="2364">
          <cell r="A2364" t="str">
            <v>2018-03-01 12:36:37</v>
          </cell>
          <cell r="B2364">
            <v>1</v>
          </cell>
          <cell r="C2364">
            <v>0</v>
          </cell>
          <cell r="D2364">
            <v>1</v>
          </cell>
          <cell r="E2364">
            <v>0</v>
          </cell>
          <cell r="F2364">
            <v>1</v>
          </cell>
          <cell r="G2364">
            <v>0</v>
          </cell>
          <cell r="H2364">
            <v>0</v>
          </cell>
          <cell r="I2364">
            <v>1</v>
          </cell>
          <cell r="J2364">
            <v>0</v>
          </cell>
        </row>
        <row r="2365">
          <cell r="A2365" t="str">
            <v>2018-03-01 12:37:17</v>
          </cell>
          <cell r="B2365">
            <v>1</v>
          </cell>
          <cell r="C2365">
            <v>0</v>
          </cell>
          <cell r="D2365">
            <v>1</v>
          </cell>
          <cell r="E2365">
            <v>0</v>
          </cell>
          <cell r="F2365">
            <v>1</v>
          </cell>
          <cell r="G2365">
            <v>0</v>
          </cell>
          <cell r="H2365">
            <v>0</v>
          </cell>
          <cell r="I2365">
            <v>1</v>
          </cell>
          <cell r="J2365">
            <v>0</v>
          </cell>
        </row>
        <row r="2366">
          <cell r="A2366" t="str">
            <v>2018-03-01 12:38:26</v>
          </cell>
          <cell r="B2366">
            <v>1</v>
          </cell>
          <cell r="C2366">
            <v>0</v>
          </cell>
          <cell r="D2366">
            <v>1</v>
          </cell>
          <cell r="E2366">
            <v>0</v>
          </cell>
          <cell r="F2366">
            <v>1</v>
          </cell>
          <cell r="G2366">
            <v>0</v>
          </cell>
          <cell r="H2366">
            <v>0</v>
          </cell>
          <cell r="I2366">
            <v>1</v>
          </cell>
          <cell r="J2366">
            <v>0</v>
          </cell>
        </row>
        <row r="2367">
          <cell r="A2367" t="str">
            <v>2018-03-01 12:39:16</v>
          </cell>
          <cell r="B2367">
            <v>1</v>
          </cell>
          <cell r="C2367">
            <v>0</v>
          </cell>
          <cell r="D2367">
            <v>1</v>
          </cell>
          <cell r="E2367">
            <v>0</v>
          </cell>
          <cell r="F2367">
            <v>1</v>
          </cell>
          <cell r="G2367">
            <v>0</v>
          </cell>
          <cell r="H2367">
            <v>0</v>
          </cell>
          <cell r="I2367">
            <v>1</v>
          </cell>
          <cell r="J2367">
            <v>0</v>
          </cell>
        </row>
        <row r="2368">
          <cell r="A2368" t="str">
            <v>2018-03-01 12:40:18</v>
          </cell>
          <cell r="B2368">
            <v>1</v>
          </cell>
          <cell r="C2368">
            <v>0</v>
          </cell>
          <cell r="D2368">
            <v>1</v>
          </cell>
          <cell r="E2368">
            <v>0</v>
          </cell>
          <cell r="F2368">
            <v>1</v>
          </cell>
          <cell r="G2368">
            <v>0</v>
          </cell>
          <cell r="H2368">
            <v>0</v>
          </cell>
          <cell r="I2368">
            <v>1</v>
          </cell>
          <cell r="J2368">
            <v>0</v>
          </cell>
        </row>
        <row r="2369">
          <cell r="A2369" t="str">
            <v>2018-03-01 12:40:42</v>
          </cell>
          <cell r="B2369">
            <v>1</v>
          </cell>
          <cell r="C2369">
            <v>1</v>
          </cell>
          <cell r="D2369">
            <v>1</v>
          </cell>
          <cell r="E2369">
            <v>0</v>
          </cell>
          <cell r="F2369">
            <v>1</v>
          </cell>
          <cell r="G2369">
            <v>0</v>
          </cell>
          <cell r="H2369">
            <v>0</v>
          </cell>
          <cell r="I2369">
            <v>1</v>
          </cell>
          <cell r="J2369">
            <v>0</v>
          </cell>
        </row>
        <row r="2370">
          <cell r="A2370" t="str">
            <v>2018-03-01 12:41:46</v>
          </cell>
          <cell r="B2370">
            <v>1</v>
          </cell>
          <cell r="C2370">
            <v>0</v>
          </cell>
          <cell r="D2370">
            <v>1</v>
          </cell>
          <cell r="E2370">
            <v>0</v>
          </cell>
          <cell r="F2370">
            <v>1</v>
          </cell>
          <cell r="G2370">
            <v>0</v>
          </cell>
          <cell r="H2370">
            <v>0</v>
          </cell>
          <cell r="I2370">
            <v>1</v>
          </cell>
          <cell r="J2370">
            <v>0</v>
          </cell>
        </row>
        <row r="2371">
          <cell r="A2371" t="str">
            <v>2018-03-01 12:44:40</v>
          </cell>
          <cell r="B2371">
            <v>1</v>
          </cell>
          <cell r="C2371">
            <v>0</v>
          </cell>
          <cell r="D2371">
            <v>1</v>
          </cell>
          <cell r="E2371">
            <v>0</v>
          </cell>
          <cell r="F2371">
            <v>1</v>
          </cell>
          <cell r="G2371">
            <v>0</v>
          </cell>
          <cell r="H2371">
            <v>0</v>
          </cell>
          <cell r="I2371">
            <v>1</v>
          </cell>
          <cell r="J2371">
            <v>0</v>
          </cell>
        </row>
        <row r="2372">
          <cell r="A2372" t="str">
            <v>2018-03-01 12:45:05</v>
          </cell>
          <cell r="B2372">
            <v>1</v>
          </cell>
          <cell r="C2372">
            <v>0</v>
          </cell>
          <cell r="D2372">
            <v>1</v>
          </cell>
          <cell r="E2372">
            <v>0</v>
          </cell>
          <cell r="F2372">
            <v>1</v>
          </cell>
          <cell r="G2372">
            <v>0</v>
          </cell>
          <cell r="H2372">
            <v>0</v>
          </cell>
          <cell r="I2372">
            <v>1</v>
          </cell>
          <cell r="J2372">
            <v>0</v>
          </cell>
        </row>
        <row r="2373">
          <cell r="A2373" t="str">
            <v>2018-03-01 12:46:05</v>
          </cell>
          <cell r="B2373">
            <v>1</v>
          </cell>
          <cell r="C2373">
            <v>0</v>
          </cell>
          <cell r="D2373">
            <v>1</v>
          </cell>
          <cell r="E2373">
            <v>1</v>
          </cell>
          <cell r="F2373">
            <v>1</v>
          </cell>
          <cell r="G2373">
            <v>0</v>
          </cell>
          <cell r="H2373">
            <v>0</v>
          </cell>
          <cell r="I2373">
            <v>1</v>
          </cell>
          <cell r="J2373">
            <v>0</v>
          </cell>
        </row>
        <row r="2374">
          <cell r="A2374" t="str">
            <v>2018-03-01 12:46:43</v>
          </cell>
          <cell r="B2374">
            <v>1</v>
          </cell>
          <cell r="C2374">
            <v>0</v>
          </cell>
          <cell r="D2374">
            <v>1</v>
          </cell>
          <cell r="E2374">
            <v>0</v>
          </cell>
          <cell r="F2374">
            <v>1</v>
          </cell>
          <cell r="G2374">
            <v>0</v>
          </cell>
          <cell r="H2374">
            <v>0</v>
          </cell>
          <cell r="I2374">
            <v>1</v>
          </cell>
          <cell r="J2374">
            <v>0</v>
          </cell>
        </row>
        <row r="2375">
          <cell r="A2375" t="str">
            <v>2018-03-01 12:50:45</v>
          </cell>
          <cell r="B2375">
            <v>1</v>
          </cell>
          <cell r="C2375">
            <v>1</v>
          </cell>
          <cell r="D2375">
            <v>1</v>
          </cell>
          <cell r="E2375">
            <v>0</v>
          </cell>
          <cell r="F2375">
            <v>1</v>
          </cell>
          <cell r="G2375">
            <v>0</v>
          </cell>
          <cell r="H2375">
            <v>0</v>
          </cell>
          <cell r="I2375">
            <v>1</v>
          </cell>
          <cell r="J2375">
            <v>0</v>
          </cell>
        </row>
        <row r="2376">
          <cell r="A2376" t="str">
            <v>2018-03-01 12:53:05</v>
          </cell>
          <cell r="B2376">
            <v>1</v>
          </cell>
          <cell r="C2376">
            <v>0</v>
          </cell>
          <cell r="D2376">
            <v>1</v>
          </cell>
          <cell r="E2376">
            <v>0</v>
          </cell>
          <cell r="F2376">
            <v>1</v>
          </cell>
          <cell r="G2376">
            <v>0</v>
          </cell>
          <cell r="H2376">
            <v>0</v>
          </cell>
          <cell r="I2376">
            <v>1</v>
          </cell>
          <cell r="J2376">
            <v>0</v>
          </cell>
        </row>
        <row r="2377">
          <cell r="A2377" t="str">
            <v>2018-03-01 13:20:44</v>
          </cell>
          <cell r="B2377">
            <v>1</v>
          </cell>
          <cell r="C2377">
            <v>1</v>
          </cell>
          <cell r="D2377">
            <v>1</v>
          </cell>
          <cell r="E2377">
            <v>0</v>
          </cell>
          <cell r="F2377">
            <v>1</v>
          </cell>
          <cell r="G2377">
            <v>0</v>
          </cell>
          <cell r="H2377">
            <v>0</v>
          </cell>
          <cell r="I2377">
            <v>1</v>
          </cell>
          <cell r="J2377">
            <v>0</v>
          </cell>
        </row>
        <row r="2378">
          <cell r="A2378" t="str">
            <v>2018-03-01 13:52:58</v>
          </cell>
          <cell r="B2378">
            <v>1</v>
          </cell>
          <cell r="C2378">
            <v>0</v>
          </cell>
          <cell r="D2378">
            <v>1</v>
          </cell>
          <cell r="E2378">
            <v>0</v>
          </cell>
          <cell r="F2378">
            <v>1</v>
          </cell>
          <cell r="G2378">
            <v>0</v>
          </cell>
          <cell r="H2378">
            <v>0</v>
          </cell>
          <cell r="I2378">
            <v>1</v>
          </cell>
          <cell r="J2378">
            <v>0</v>
          </cell>
        </row>
        <row r="2379">
          <cell r="A2379" t="str">
            <v>2018-03-01 13:55:57</v>
          </cell>
          <cell r="B2379">
            <v>1</v>
          </cell>
          <cell r="C2379">
            <v>0</v>
          </cell>
          <cell r="D2379">
            <v>1</v>
          </cell>
          <cell r="E2379">
            <v>0</v>
          </cell>
          <cell r="F2379">
            <v>1</v>
          </cell>
          <cell r="G2379">
            <v>0</v>
          </cell>
          <cell r="H2379">
            <v>0</v>
          </cell>
          <cell r="I2379">
            <v>1</v>
          </cell>
          <cell r="J2379">
            <v>0</v>
          </cell>
        </row>
        <row r="2380">
          <cell r="A2380" t="str">
            <v>2018-03-01 14:05:28</v>
          </cell>
          <cell r="B2380">
            <v>1</v>
          </cell>
          <cell r="C2380">
            <v>0</v>
          </cell>
          <cell r="D2380">
            <v>1</v>
          </cell>
          <cell r="E2380">
            <v>0</v>
          </cell>
          <cell r="F2380">
            <v>1</v>
          </cell>
          <cell r="G2380">
            <v>0</v>
          </cell>
          <cell r="H2380">
            <v>0</v>
          </cell>
          <cell r="I2380">
            <v>1</v>
          </cell>
          <cell r="J2380">
            <v>0</v>
          </cell>
        </row>
        <row r="2381">
          <cell r="A2381" t="str">
            <v>2018-03-01 14:55:14</v>
          </cell>
          <cell r="B2381">
            <v>1</v>
          </cell>
          <cell r="C2381">
            <v>0</v>
          </cell>
          <cell r="D2381">
            <v>1</v>
          </cell>
          <cell r="E2381">
            <v>0</v>
          </cell>
          <cell r="F2381">
            <v>1</v>
          </cell>
          <cell r="G2381">
            <v>0</v>
          </cell>
          <cell r="H2381">
            <v>0</v>
          </cell>
          <cell r="I2381">
            <v>1</v>
          </cell>
          <cell r="J2381">
            <v>0</v>
          </cell>
        </row>
        <row r="2382">
          <cell r="A2382" t="str">
            <v>2018-03-01 15:00:15</v>
          </cell>
          <cell r="B2382">
            <v>1</v>
          </cell>
          <cell r="C2382">
            <v>0</v>
          </cell>
          <cell r="D2382">
            <v>1</v>
          </cell>
          <cell r="E2382">
            <v>0</v>
          </cell>
          <cell r="F2382">
            <v>1</v>
          </cell>
          <cell r="G2382">
            <v>0</v>
          </cell>
          <cell r="H2382">
            <v>0</v>
          </cell>
          <cell r="I2382">
            <v>1</v>
          </cell>
          <cell r="J2382">
            <v>0</v>
          </cell>
        </row>
        <row r="2383">
          <cell r="A2383" t="str">
            <v>2018-03-01 17:33:19</v>
          </cell>
          <cell r="B2383">
            <v>1</v>
          </cell>
          <cell r="C2383">
            <v>0</v>
          </cell>
          <cell r="D2383">
            <v>1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1</v>
          </cell>
          <cell r="J2383">
            <v>0</v>
          </cell>
        </row>
        <row r="2384">
          <cell r="A2384" t="str">
            <v>2018-03-01 17:42:08</v>
          </cell>
          <cell r="B2384">
            <v>1</v>
          </cell>
          <cell r="C2384">
            <v>0</v>
          </cell>
          <cell r="D2384">
            <v>1</v>
          </cell>
          <cell r="E2384">
            <v>0</v>
          </cell>
          <cell r="F2384">
            <v>1</v>
          </cell>
          <cell r="G2384">
            <v>0</v>
          </cell>
          <cell r="H2384">
            <v>0</v>
          </cell>
          <cell r="I2384">
            <v>1</v>
          </cell>
          <cell r="J2384">
            <v>0</v>
          </cell>
        </row>
        <row r="2385">
          <cell r="A2385" t="str">
            <v>2018-03-01 19:52:19</v>
          </cell>
          <cell r="B2385">
            <v>1</v>
          </cell>
          <cell r="C2385">
            <v>0</v>
          </cell>
          <cell r="D2385">
            <v>1</v>
          </cell>
          <cell r="E2385">
            <v>0</v>
          </cell>
          <cell r="F2385">
            <v>1</v>
          </cell>
          <cell r="G2385">
            <v>0</v>
          </cell>
          <cell r="H2385">
            <v>0</v>
          </cell>
          <cell r="I2385">
            <v>1</v>
          </cell>
          <cell r="J2385">
            <v>0</v>
          </cell>
        </row>
        <row r="2386">
          <cell r="A2386" t="str">
            <v>2018-03-02 01:13:57</v>
          </cell>
          <cell r="B2386">
            <v>1</v>
          </cell>
          <cell r="C2386">
            <v>0</v>
          </cell>
          <cell r="D2386">
            <v>1</v>
          </cell>
          <cell r="E2386">
            <v>0</v>
          </cell>
          <cell r="F2386">
            <v>1</v>
          </cell>
          <cell r="G2386">
            <v>0</v>
          </cell>
          <cell r="H2386">
            <v>0</v>
          </cell>
          <cell r="I2386">
            <v>1</v>
          </cell>
          <cell r="J2386">
            <v>0</v>
          </cell>
        </row>
        <row r="2387">
          <cell r="A2387" t="str">
            <v>2018-03-02 02:06:40</v>
          </cell>
          <cell r="B2387">
            <v>1</v>
          </cell>
          <cell r="C2387">
            <v>0</v>
          </cell>
          <cell r="D2387">
            <v>1</v>
          </cell>
          <cell r="E2387">
            <v>0</v>
          </cell>
          <cell r="F2387">
            <v>1</v>
          </cell>
          <cell r="G2387">
            <v>0</v>
          </cell>
          <cell r="H2387">
            <v>0</v>
          </cell>
          <cell r="I2387">
            <v>1</v>
          </cell>
          <cell r="J2387">
            <v>0</v>
          </cell>
        </row>
        <row r="2388">
          <cell r="A2388" t="str">
            <v>2018-03-02 09:13:27</v>
          </cell>
          <cell r="B2388">
            <v>1</v>
          </cell>
          <cell r="C2388">
            <v>0</v>
          </cell>
          <cell r="D2388">
            <v>1</v>
          </cell>
          <cell r="E2388">
            <v>0</v>
          </cell>
          <cell r="F2388">
            <v>1</v>
          </cell>
          <cell r="G2388">
            <v>0</v>
          </cell>
          <cell r="H2388">
            <v>0</v>
          </cell>
          <cell r="I2388">
            <v>1</v>
          </cell>
          <cell r="J2388">
            <v>0</v>
          </cell>
        </row>
        <row r="2389">
          <cell r="A2389" t="str">
            <v>2018-03-02 12:15:33</v>
          </cell>
          <cell r="B2389">
            <v>1</v>
          </cell>
          <cell r="C2389">
            <v>0</v>
          </cell>
          <cell r="D2389">
            <v>1</v>
          </cell>
          <cell r="E2389">
            <v>0</v>
          </cell>
          <cell r="F2389">
            <v>1</v>
          </cell>
          <cell r="G2389">
            <v>0</v>
          </cell>
          <cell r="H2389">
            <v>0</v>
          </cell>
          <cell r="I2389">
            <v>1</v>
          </cell>
          <cell r="J2389">
            <v>0</v>
          </cell>
        </row>
        <row r="2390">
          <cell r="A2390" t="str">
            <v>2018-03-02 12:19:39</v>
          </cell>
          <cell r="B2390">
            <v>1</v>
          </cell>
          <cell r="C2390">
            <v>0</v>
          </cell>
          <cell r="D2390">
            <v>1</v>
          </cell>
          <cell r="E2390">
            <v>0</v>
          </cell>
          <cell r="F2390">
            <v>1</v>
          </cell>
          <cell r="G2390">
            <v>0</v>
          </cell>
          <cell r="H2390">
            <v>0</v>
          </cell>
          <cell r="I2390">
            <v>1</v>
          </cell>
          <cell r="J2390">
            <v>0</v>
          </cell>
        </row>
        <row r="2391">
          <cell r="A2391" t="str">
            <v>2018-03-02 12:23:49</v>
          </cell>
          <cell r="B2391">
            <v>1</v>
          </cell>
          <cell r="C2391">
            <v>0</v>
          </cell>
          <cell r="D2391">
            <v>1</v>
          </cell>
          <cell r="E2391">
            <v>1</v>
          </cell>
          <cell r="F2391">
            <v>1</v>
          </cell>
          <cell r="G2391">
            <v>0</v>
          </cell>
          <cell r="H2391">
            <v>0</v>
          </cell>
          <cell r="I2391">
            <v>1</v>
          </cell>
          <cell r="J2391">
            <v>0</v>
          </cell>
        </row>
        <row r="2392">
          <cell r="A2392" t="str">
            <v>2018-03-02 12:24:37</v>
          </cell>
          <cell r="B2392">
            <v>1</v>
          </cell>
          <cell r="C2392">
            <v>0</v>
          </cell>
          <cell r="D2392">
            <v>1</v>
          </cell>
          <cell r="E2392">
            <v>0</v>
          </cell>
          <cell r="F2392">
            <v>1</v>
          </cell>
          <cell r="G2392">
            <v>0</v>
          </cell>
          <cell r="H2392">
            <v>0</v>
          </cell>
          <cell r="I2392">
            <v>1</v>
          </cell>
          <cell r="J2392">
            <v>0</v>
          </cell>
        </row>
        <row r="2393">
          <cell r="A2393" t="str">
            <v>2018-03-02 12:25:11</v>
          </cell>
          <cell r="B2393">
            <v>1</v>
          </cell>
          <cell r="C2393">
            <v>0</v>
          </cell>
          <cell r="D2393">
            <v>1</v>
          </cell>
          <cell r="E2393">
            <v>0</v>
          </cell>
          <cell r="F2393">
            <v>1</v>
          </cell>
          <cell r="G2393">
            <v>0</v>
          </cell>
          <cell r="H2393">
            <v>0</v>
          </cell>
          <cell r="I2393">
            <v>1</v>
          </cell>
          <cell r="J2393">
            <v>0</v>
          </cell>
        </row>
        <row r="2394">
          <cell r="A2394" t="str">
            <v>2018-03-02 12:25:41</v>
          </cell>
          <cell r="B2394">
            <v>1</v>
          </cell>
          <cell r="C2394">
            <v>0</v>
          </cell>
          <cell r="D2394">
            <v>1</v>
          </cell>
          <cell r="E2394">
            <v>0</v>
          </cell>
          <cell r="F2394">
            <v>1</v>
          </cell>
          <cell r="G2394">
            <v>0</v>
          </cell>
          <cell r="H2394">
            <v>0</v>
          </cell>
          <cell r="I2394">
            <v>1</v>
          </cell>
          <cell r="J2394">
            <v>0</v>
          </cell>
        </row>
        <row r="2395">
          <cell r="A2395" t="str">
            <v>2018-03-02 12:31:34</v>
          </cell>
          <cell r="B2395">
            <v>1</v>
          </cell>
          <cell r="C2395">
            <v>0</v>
          </cell>
          <cell r="D2395">
            <v>1</v>
          </cell>
          <cell r="E2395">
            <v>0</v>
          </cell>
          <cell r="F2395">
            <v>1</v>
          </cell>
          <cell r="G2395">
            <v>0</v>
          </cell>
          <cell r="H2395">
            <v>0</v>
          </cell>
          <cell r="I2395">
            <v>1</v>
          </cell>
          <cell r="J2395">
            <v>0</v>
          </cell>
        </row>
        <row r="2396">
          <cell r="A2396" t="str">
            <v>2018-03-02 12:32:15</v>
          </cell>
          <cell r="B2396">
            <v>1</v>
          </cell>
          <cell r="C2396">
            <v>0</v>
          </cell>
          <cell r="D2396">
            <v>1</v>
          </cell>
          <cell r="E2396">
            <v>0</v>
          </cell>
          <cell r="F2396">
            <v>1</v>
          </cell>
          <cell r="G2396">
            <v>0</v>
          </cell>
          <cell r="H2396">
            <v>0</v>
          </cell>
          <cell r="I2396">
            <v>1</v>
          </cell>
          <cell r="J2396">
            <v>0</v>
          </cell>
        </row>
        <row r="2397">
          <cell r="A2397" t="str">
            <v>2018-03-02 12:33:06</v>
          </cell>
          <cell r="B2397">
            <v>1</v>
          </cell>
          <cell r="C2397">
            <v>0</v>
          </cell>
          <cell r="D2397">
            <v>1</v>
          </cell>
          <cell r="E2397">
            <v>0</v>
          </cell>
          <cell r="F2397">
            <v>1</v>
          </cell>
          <cell r="G2397">
            <v>0</v>
          </cell>
          <cell r="H2397">
            <v>0</v>
          </cell>
          <cell r="I2397">
            <v>1</v>
          </cell>
          <cell r="J2397">
            <v>0</v>
          </cell>
        </row>
        <row r="2398">
          <cell r="A2398" t="str">
            <v>2018-03-02 12:33:21</v>
          </cell>
          <cell r="B2398">
            <v>1</v>
          </cell>
          <cell r="C2398">
            <v>0</v>
          </cell>
          <cell r="D2398">
            <v>1</v>
          </cell>
          <cell r="E2398">
            <v>0</v>
          </cell>
          <cell r="F2398">
            <v>1</v>
          </cell>
          <cell r="G2398">
            <v>0</v>
          </cell>
          <cell r="H2398">
            <v>0</v>
          </cell>
          <cell r="I2398">
            <v>1</v>
          </cell>
          <cell r="J2398">
            <v>0</v>
          </cell>
        </row>
        <row r="2399">
          <cell r="A2399" t="str">
            <v>2018-03-02 12:33:28</v>
          </cell>
          <cell r="B2399">
            <v>1</v>
          </cell>
          <cell r="C2399">
            <v>0</v>
          </cell>
          <cell r="D2399">
            <v>1</v>
          </cell>
          <cell r="E2399">
            <v>0</v>
          </cell>
          <cell r="F2399">
            <v>1</v>
          </cell>
          <cell r="G2399">
            <v>0</v>
          </cell>
          <cell r="H2399">
            <v>0</v>
          </cell>
          <cell r="I2399">
            <v>1</v>
          </cell>
          <cell r="J2399">
            <v>0</v>
          </cell>
        </row>
        <row r="2400">
          <cell r="A2400" t="str">
            <v>2018-03-02 12:36:13</v>
          </cell>
          <cell r="B2400">
            <v>1</v>
          </cell>
          <cell r="C2400">
            <v>0</v>
          </cell>
          <cell r="D2400">
            <v>1</v>
          </cell>
          <cell r="E2400">
            <v>0</v>
          </cell>
          <cell r="F2400">
            <v>1</v>
          </cell>
          <cell r="G2400">
            <v>0</v>
          </cell>
          <cell r="H2400">
            <v>0</v>
          </cell>
          <cell r="I2400">
            <v>1</v>
          </cell>
          <cell r="J2400">
            <v>0</v>
          </cell>
        </row>
        <row r="2401">
          <cell r="A2401" t="str">
            <v>2018-03-02 12:37:53</v>
          </cell>
          <cell r="B2401">
            <v>1</v>
          </cell>
          <cell r="C2401">
            <v>0</v>
          </cell>
          <cell r="D2401">
            <v>1</v>
          </cell>
          <cell r="E2401">
            <v>0</v>
          </cell>
          <cell r="F2401">
            <v>1</v>
          </cell>
          <cell r="G2401">
            <v>0</v>
          </cell>
          <cell r="H2401">
            <v>0</v>
          </cell>
          <cell r="I2401">
            <v>1</v>
          </cell>
          <cell r="J2401">
            <v>0</v>
          </cell>
        </row>
        <row r="2402">
          <cell r="A2402" t="str">
            <v>2018-03-02 12:38:33</v>
          </cell>
          <cell r="B2402">
            <v>1</v>
          </cell>
          <cell r="C2402">
            <v>0</v>
          </cell>
          <cell r="D2402">
            <v>1</v>
          </cell>
          <cell r="E2402">
            <v>0</v>
          </cell>
          <cell r="F2402">
            <v>1</v>
          </cell>
          <cell r="G2402">
            <v>0</v>
          </cell>
          <cell r="H2402">
            <v>0</v>
          </cell>
          <cell r="I2402">
            <v>1</v>
          </cell>
          <cell r="J2402">
            <v>0</v>
          </cell>
        </row>
        <row r="2403">
          <cell r="A2403" t="str">
            <v>2018-03-02 12:38:49</v>
          </cell>
          <cell r="B2403">
            <v>1</v>
          </cell>
          <cell r="C2403">
            <v>0</v>
          </cell>
          <cell r="D2403">
            <v>1</v>
          </cell>
          <cell r="E2403">
            <v>0</v>
          </cell>
          <cell r="F2403">
            <v>1</v>
          </cell>
          <cell r="G2403">
            <v>0</v>
          </cell>
          <cell r="H2403">
            <v>0</v>
          </cell>
          <cell r="I2403">
            <v>1</v>
          </cell>
          <cell r="J2403">
            <v>0</v>
          </cell>
        </row>
        <row r="2404">
          <cell r="A2404" t="str">
            <v>2018-03-02 12:40:59</v>
          </cell>
          <cell r="B2404">
            <v>1</v>
          </cell>
          <cell r="C2404">
            <v>0</v>
          </cell>
          <cell r="D2404">
            <v>1</v>
          </cell>
          <cell r="E2404">
            <v>0</v>
          </cell>
          <cell r="F2404">
            <v>1</v>
          </cell>
          <cell r="G2404">
            <v>0</v>
          </cell>
          <cell r="H2404">
            <v>0</v>
          </cell>
          <cell r="I2404">
            <v>1</v>
          </cell>
          <cell r="J2404">
            <v>0</v>
          </cell>
        </row>
        <row r="2405">
          <cell r="A2405" t="str">
            <v>2018-03-02 12:41:08</v>
          </cell>
          <cell r="B2405">
            <v>1</v>
          </cell>
          <cell r="C2405">
            <v>0</v>
          </cell>
          <cell r="D2405">
            <v>1</v>
          </cell>
          <cell r="E2405">
            <v>0</v>
          </cell>
          <cell r="F2405">
            <v>1</v>
          </cell>
          <cell r="G2405">
            <v>0</v>
          </cell>
          <cell r="H2405">
            <v>0</v>
          </cell>
          <cell r="I2405">
            <v>1</v>
          </cell>
          <cell r="J2405">
            <v>0</v>
          </cell>
        </row>
        <row r="2406">
          <cell r="A2406" t="str">
            <v>2018-03-02 12:41:49</v>
          </cell>
          <cell r="B2406">
            <v>1</v>
          </cell>
          <cell r="C2406">
            <v>0</v>
          </cell>
          <cell r="D2406">
            <v>1</v>
          </cell>
          <cell r="E2406">
            <v>0</v>
          </cell>
          <cell r="F2406">
            <v>1</v>
          </cell>
          <cell r="G2406">
            <v>0</v>
          </cell>
          <cell r="H2406">
            <v>0</v>
          </cell>
          <cell r="I2406">
            <v>1</v>
          </cell>
          <cell r="J2406">
            <v>0</v>
          </cell>
        </row>
        <row r="2407">
          <cell r="A2407" t="str">
            <v>2018-03-02 12:44:10</v>
          </cell>
          <cell r="B2407">
            <v>1</v>
          </cell>
          <cell r="C2407">
            <v>0</v>
          </cell>
          <cell r="D2407">
            <v>1</v>
          </cell>
          <cell r="E2407">
            <v>1</v>
          </cell>
          <cell r="F2407">
            <v>1</v>
          </cell>
          <cell r="G2407">
            <v>0</v>
          </cell>
          <cell r="H2407">
            <v>0</v>
          </cell>
          <cell r="I2407">
            <v>1</v>
          </cell>
          <cell r="J2407">
            <v>0</v>
          </cell>
        </row>
        <row r="2408">
          <cell r="A2408" t="str">
            <v>2018-03-02 12:44:28</v>
          </cell>
          <cell r="B2408">
            <v>1</v>
          </cell>
          <cell r="C2408">
            <v>0</v>
          </cell>
          <cell r="D2408">
            <v>1</v>
          </cell>
          <cell r="E2408">
            <v>0</v>
          </cell>
          <cell r="F2408">
            <v>1</v>
          </cell>
          <cell r="G2408">
            <v>0</v>
          </cell>
          <cell r="H2408">
            <v>0</v>
          </cell>
          <cell r="I2408">
            <v>1</v>
          </cell>
          <cell r="J2408">
            <v>0</v>
          </cell>
        </row>
        <row r="2409">
          <cell r="A2409" t="str">
            <v>2018-03-02 12:47:25</v>
          </cell>
          <cell r="B2409">
            <v>1</v>
          </cell>
          <cell r="C2409">
            <v>0</v>
          </cell>
          <cell r="D2409">
            <v>1</v>
          </cell>
          <cell r="E2409">
            <v>0</v>
          </cell>
          <cell r="F2409">
            <v>1</v>
          </cell>
          <cell r="G2409">
            <v>0</v>
          </cell>
          <cell r="H2409">
            <v>0</v>
          </cell>
          <cell r="I2409">
            <v>1</v>
          </cell>
          <cell r="J2409">
            <v>0</v>
          </cell>
        </row>
        <row r="2410">
          <cell r="A2410" t="str">
            <v>2018-03-02 12:49:10</v>
          </cell>
          <cell r="B2410">
            <v>1</v>
          </cell>
          <cell r="C2410">
            <v>0</v>
          </cell>
          <cell r="D2410">
            <v>1</v>
          </cell>
          <cell r="E2410">
            <v>1</v>
          </cell>
          <cell r="F2410">
            <v>1</v>
          </cell>
          <cell r="G2410">
            <v>0</v>
          </cell>
          <cell r="H2410">
            <v>0</v>
          </cell>
          <cell r="I2410">
            <v>1</v>
          </cell>
          <cell r="J2410">
            <v>0</v>
          </cell>
        </row>
        <row r="2411">
          <cell r="A2411" t="str">
            <v>2018-03-02 12:50:19</v>
          </cell>
          <cell r="B2411">
            <v>1</v>
          </cell>
          <cell r="C2411">
            <v>0</v>
          </cell>
          <cell r="D2411">
            <v>1</v>
          </cell>
          <cell r="E2411">
            <v>0</v>
          </cell>
          <cell r="F2411">
            <v>1</v>
          </cell>
          <cell r="G2411">
            <v>0</v>
          </cell>
          <cell r="H2411">
            <v>0</v>
          </cell>
          <cell r="I2411">
            <v>1</v>
          </cell>
          <cell r="J2411">
            <v>0</v>
          </cell>
        </row>
        <row r="2412">
          <cell r="A2412" t="str">
            <v>2018-03-02 12:51:16</v>
          </cell>
          <cell r="B2412">
            <v>1</v>
          </cell>
          <cell r="C2412">
            <v>0</v>
          </cell>
          <cell r="D2412">
            <v>1</v>
          </cell>
          <cell r="E2412">
            <v>0</v>
          </cell>
          <cell r="F2412">
            <v>1</v>
          </cell>
          <cell r="G2412">
            <v>0</v>
          </cell>
          <cell r="H2412">
            <v>0</v>
          </cell>
          <cell r="I2412">
            <v>1</v>
          </cell>
          <cell r="J2412">
            <v>0</v>
          </cell>
        </row>
        <row r="2413">
          <cell r="A2413" t="str">
            <v>2018-03-02 12:51:18</v>
          </cell>
          <cell r="B2413">
            <v>1</v>
          </cell>
          <cell r="C2413">
            <v>0</v>
          </cell>
          <cell r="D2413">
            <v>1</v>
          </cell>
          <cell r="E2413">
            <v>0</v>
          </cell>
          <cell r="F2413">
            <v>1</v>
          </cell>
          <cell r="G2413">
            <v>0</v>
          </cell>
          <cell r="H2413">
            <v>0</v>
          </cell>
          <cell r="I2413">
            <v>1</v>
          </cell>
          <cell r="J2413">
            <v>0</v>
          </cell>
        </row>
        <row r="2414">
          <cell r="A2414" t="str">
            <v>2018-03-02 12:53:42</v>
          </cell>
          <cell r="B2414">
            <v>1</v>
          </cell>
          <cell r="C2414">
            <v>0</v>
          </cell>
          <cell r="D2414">
            <v>1</v>
          </cell>
          <cell r="E2414">
            <v>0</v>
          </cell>
          <cell r="F2414">
            <v>1</v>
          </cell>
          <cell r="G2414">
            <v>0</v>
          </cell>
          <cell r="H2414">
            <v>0</v>
          </cell>
          <cell r="I2414">
            <v>1</v>
          </cell>
          <cell r="J2414">
            <v>0</v>
          </cell>
        </row>
        <row r="2415">
          <cell r="A2415" t="str">
            <v>2018-03-02 12:55:09</v>
          </cell>
          <cell r="B2415">
            <v>1</v>
          </cell>
          <cell r="C2415">
            <v>0</v>
          </cell>
          <cell r="D2415">
            <v>1</v>
          </cell>
          <cell r="E2415">
            <v>0</v>
          </cell>
          <cell r="F2415">
            <v>1</v>
          </cell>
          <cell r="G2415">
            <v>0</v>
          </cell>
          <cell r="H2415">
            <v>0</v>
          </cell>
          <cell r="I2415">
            <v>1</v>
          </cell>
          <cell r="J2415">
            <v>0</v>
          </cell>
        </row>
        <row r="2416">
          <cell r="A2416" t="str">
            <v>2018-03-02 12:55:54</v>
          </cell>
          <cell r="B2416">
            <v>1</v>
          </cell>
          <cell r="C2416">
            <v>0</v>
          </cell>
          <cell r="D2416">
            <v>1</v>
          </cell>
          <cell r="E2416">
            <v>1</v>
          </cell>
          <cell r="F2416">
            <v>1</v>
          </cell>
          <cell r="G2416">
            <v>0</v>
          </cell>
          <cell r="H2416">
            <v>0</v>
          </cell>
          <cell r="I2416">
            <v>1</v>
          </cell>
          <cell r="J2416">
            <v>0</v>
          </cell>
        </row>
        <row r="2417">
          <cell r="A2417" t="str">
            <v>2018-03-02 12:57:32</v>
          </cell>
          <cell r="B2417">
            <v>1</v>
          </cell>
          <cell r="C2417">
            <v>0</v>
          </cell>
          <cell r="D2417">
            <v>1</v>
          </cell>
          <cell r="E2417">
            <v>0</v>
          </cell>
          <cell r="F2417">
            <v>1</v>
          </cell>
          <cell r="G2417">
            <v>0</v>
          </cell>
          <cell r="H2417">
            <v>0</v>
          </cell>
          <cell r="I2417">
            <v>1</v>
          </cell>
          <cell r="J2417">
            <v>0</v>
          </cell>
        </row>
        <row r="2418">
          <cell r="A2418" t="str">
            <v>2018-03-02 12:57:38</v>
          </cell>
          <cell r="B2418">
            <v>1</v>
          </cell>
          <cell r="C2418">
            <v>0</v>
          </cell>
          <cell r="D2418">
            <v>1</v>
          </cell>
          <cell r="E2418">
            <v>0</v>
          </cell>
          <cell r="F2418">
            <v>1</v>
          </cell>
          <cell r="G2418">
            <v>0</v>
          </cell>
          <cell r="H2418">
            <v>0</v>
          </cell>
          <cell r="I2418">
            <v>1</v>
          </cell>
          <cell r="J2418">
            <v>0</v>
          </cell>
        </row>
        <row r="2419">
          <cell r="A2419" t="str">
            <v>2018-03-02 12:58:25</v>
          </cell>
          <cell r="B2419">
            <v>1</v>
          </cell>
          <cell r="C2419">
            <v>0</v>
          </cell>
          <cell r="D2419">
            <v>1</v>
          </cell>
          <cell r="E2419">
            <v>0</v>
          </cell>
          <cell r="F2419">
            <v>1</v>
          </cell>
          <cell r="G2419">
            <v>0</v>
          </cell>
          <cell r="H2419">
            <v>0</v>
          </cell>
          <cell r="I2419">
            <v>1</v>
          </cell>
          <cell r="J2419">
            <v>0</v>
          </cell>
        </row>
        <row r="2420">
          <cell r="A2420" t="str">
            <v>2018-03-02 12:59:31</v>
          </cell>
          <cell r="B2420">
            <v>1</v>
          </cell>
          <cell r="C2420">
            <v>0</v>
          </cell>
          <cell r="D2420">
            <v>1</v>
          </cell>
          <cell r="E2420">
            <v>0</v>
          </cell>
          <cell r="F2420">
            <v>1</v>
          </cell>
          <cell r="G2420">
            <v>0</v>
          </cell>
          <cell r="H2420">
            <v>0</v>
          </cell>
          <cell r="I2420">
            <v>1</v>
          </cell>
          <cell r="J2420">
            <v>0</v>
          </cell>
        </row>
        <row r="2421">
          <cell r="A2421" t="str">
            <v>2018-03-02 13:05:59</v>
          </cell>
          <cell r="B2421">
            <v>1</v>
          </cell>
          <cell r="C2421">
            <v>0</v>
          </cell>
          <cell r="D2421">
            <v>1</v>
          </cell>
          <cell r="E2421">
            <v>0</v>
          </cell>
          <cell r="F2421">
            <v>1</v>
          </cell>
          <cell r="G2421">
            <v>0</v>
          </cell>
          <cell r="H2421">
            <v>0</v>
          </cell>
          <cell r="I2421">
            <v>1</v>
          </cell>
          <cell r="J2421">
            <v>0</v>
          </cell>
        </row>
        <row r="2422">
          <cell r="A2422" t="str">
            <v>2018-03-02 13:07:25</v>
          </cell>
          <cell r="B2422">
            <v>1</v>
          </cell>
          <cell r="C2422">
            <v>0</v>
          </cell>
          <cell r="D2422">
            <v>1</v>
          </cell>
          <cell r="E2422">
            <v>0</v>
          </cell>
          <cell r="F2422">
            <v>1</v>
          </cell>
          <cell r="G2422">
            <v>0</v>
          </cell>
          <cell r="H2422">
            <v>0</v>
          </cell>
          <cell r="I2422">
            <v>1</v>
          </cell>
          <cell r="J2422">
            <v>0</v>
          </cell>
        </row>
        <row r="2423">
          <cell r="A2423" t="str">
            <v>2018-03-02 13:07:52</v>
          </cell>
          <cell r="B2423">
            <v>1</v>
          </cell>
          <cell r="C2423">
            <v>0</v>
          </cell>
          <cell r="D2423">
            <v>1</v>
          </cell>
          <cell r="E2423">
            <v>0</v>
          </cell>
          <cell r="F2423">
            <v>1</v>
          </cell>
          <cell r="G2423">
            <v>0</v>
          </cell>
          <cell r="H2423">
            <v>0</v>
          </cell>
          <cell r="I2423">
            <v>1</v>
          </cell>
          <cell r="J2423">
            <v>0</v>
          </cell>
        </row>
        <row r="2424">
          <cell r="A2424" t="str">
            <v>2018-03-02 13:09:20</v>
          </cell>
          <cell r="B2424">
            <v>1</v>
          </cell>
          <cell r="C2424">
            <v>0</v>
          </cell>
          <cell r="D2424">
            <v>1</v>
          </cell>
          <cell r="E2424">
            <v>0</v>
          </cell>
          <cell r="F2424">
            <v>1</v>
          </cell>
          <cell r="G2424">
            <v>0</v>
          </cell>
          <cell r="H2424">
            <v>0</v>
          </cell>
          <cell r="I2424">
            <v>1</v>
          </cell>
          <cell r="J2424">
            <v>0</v>
          </cell>
        </row>
        <row r="2425">
          <cell r="A2425" t="str">
            <v>2018-03-02 13:10:10</v>
          </cell>
          <cell r="B2425">
            <v>1</v>
          </cell>
          <cell r="C2425">
            <v>0</v>
          </cell>
          <cell r="D2425">
            <v>1</v>
          </cell>
          <cell r="E2425">
            <v>0</v>
          </cell>
          <cell r="F2425">
            <v>1</v>
          </cell>
          <cell r="G2425">
            <v>0</v>
          </cell>
          <cell r="H2425">
            <v>0</v>
          </cell>
          <cell r="I2425">
            <v>1</v>
          </cell>
          <cell r="J2425">
            <v>0</v>
          </cell>
        </row>
        <row r="2426">
          <cell r="A2426" t="str">
            <v>2018-03-02 13:14:29</v>
          </cell>
          <cell r="B2426">
            <v>1</v>
          </cell>
          <cell r="C2426">
            <v>0</v>
          </cell>
          <cell r="D2426">
            <v>1</v>
          </cell>
          <cell r="E2426">
            <v>0</v>
          </cell>
          <cell r="F2426">
            <v>1</v>
          </cell>
          <cell r="G2426">
            <v>0</v>
          </cell>
          <cell r="H2426">
            <v>0</v>
          </cell>
          <cell r="I2426">
            <v>1</v>
          </cell>
          <cell r="J2426">
            <v>0</v>
          </cell>
        </row>
        <row r="2427">
          <cell r="A2427" t="str">
            <v>2018-03-02 13:19:22</v>
          </cell>
          <cell r="B2427">
            <v>1</v>
          </cell>
          <cell r="C2427">
            <v>0</v>
          </cell>
          <cell r="D2427">
            <v>1</v>
          </cell>
          <cell r="E2427">
            <v>0</v>
          </cell>
          <cell r="F2427">
            <v>1</v>
          </cell>
          <cell r="G2427">
            <v>0</v>
          </cell>
          <cell r="H2427">
            <v>0</v>
          </cell>
          <cell r="I2427">
            <v>1</v>
          </cell>
          <cell r="J2427">
            <v>0</v>
          </cell>
        </row>
        <row r="2428">
          <cell r="A2428" t="str">
            <v>2018-03-02 13:22:59</v>
          </cell>
          <cell r="B2428">
            <v>1</v>
          </cell>
          <cell r="C2428">
            <v>0</v>
          </cell>
          <cell r="D2428">
            <v>1</v>
          </cell>
          <cell r="E2428">
            <v>0</v>
          </cell>
          <cell r="F2428">
            <v>1</v>
          </cell>
          <cell r="G2428">
            <v>0</v>
          </cell>
          <cell r="H2428">
            <v>0</v>
          </cell>
          <cell r="I2428">
            <v>1</v>
          </cell>
          <cell r="J2428">
            <v>0</v>
          </cell>
        </row>
        <row r="2429">
          <cell r="A2429" t="str">
            <v>2018-03-02 13:26:53</v>
          </cell>
          <cell r="B2429">
            <v>1</v>
          </cell>
          <cell r="C2429">
            <v>0</v>
          </cell>
          <cell r="D2429">
            <v>1</v>
          </cell>
          <cell r="E2429">
            <v>0</v>
          </cell>
          <cell r="F2429">
            <v>1</v>
          </cell>
          <cell r="G2429">
            <v>0</v>
          </cell>
          <cell r="H2429">
            <v>0</v>
          </cell>
          <cell r="I2429">
            <v>1</v>
          </cell>
          <cell r="J2429">
            <v>0</v>
          </cell>
        </row>
        <row r="2430">
          <cell r="A2430" t="str">
            <v>2018-03-02 13:30:31</v>
          </cell>
          <cell r="B2430">
            <v>1</v>
          </cell>
          <cell r="C2430">
            <v>0</v>
          </cell>
          <cell r="D2430">
            <v>1</v>
          </cell>
          <cell r="E2430">
            <v>0</v>
          </cell>
          <cell r="F2430">
            <v>1</v>
          </cell>
          <cell r="G2430">
            <v>0</v>
          </cell>
          <cell r="H2430">
            <v>0</v>
          </cell>
          <cell r="I2430">
            <v>1</v>
          </cell>
          <cell r="J2430">
            <v>0</v>
          </cell>
        </row>
        <row r="2431">
          <cell r="A2431" t="str">
            <v>2018-03-02 13:31:45</v>
          </cell>
          <cell r="B2431">
            <v>1</v>
          </cell>
          <cell r="C2431">
            <v>1</v>
          </cell>
          <cell r="D2431">
            <v>1</v>
          </cell>
          <cell r="E2431">
            <v>0</v>
          </cell>
          <cell r="F2431">
            <v>1</v>
          </cell>
          <cell r="G2431">
            <v>0</v>
          </cell>
          <cell r="H2431">
            <v>0</v>
          </cell>
          <cell r="I2431">
            <v>1</v>
          </cell>
          <cell r="J2431">
            <v>0</v>
          </cell>
        </row>
        <row r="2432">
          <cell r="A2432" t="str">
            <v>2018-03-02 13:34:09</v>
          </cell>
          <cell r="B2432">
            <v>1</v>
          </cell>
          <cell r="C2432">
            <v>0</v>
          </cell>
          <cell r="D2432">
            <v>1</v>
          </cell>
          <cell r="E2432">
            <v>0</v>
          </cell>
          <cell r="F2432">
            <v>1</v>
          </cell>
          <cell r="G2432">
            <v>0</v>
          </cell>
          <cell r="H2432">
            <v>0</v>
          </cell>
          <cell r="I2432">
            <v>1</v>
          </cell>
          <cell r="J2432">
            <v>0</v>
          </cell>
        </row>
        <row r="2433">
          <cell r="A2433" t="str">
            <v>2018-03-02 13:35:01</v>
          </cell>
          <cell r="B2433">
            <v>1</v>
          </cell>
          <cell r="C2433">
            <v>0</v>
          </cell>
          <cell r="D2433">
            <v>1</v>
          </cell>
          <cell r="E2433">
            <v>0</v>
          </cell>
          <cell r="F2433">
            <v>1</v>
          </cell>
          <cell r="G2433">
            <v>0</v>
          </cell>
          <cell r="H2433">
            <v>0</v>
          </cell>
          <cell r="I2433">
            <v>1</v>
          </cell>
          <cell r="J2433">
            <v>0</v>
          </cell>
        </row>
        <row r="2434">
          <cell r="A2434" t="str">
            <v>2018-03-02 13:35:42</v>
          </cell>
          <cell r="B2434">
            <v>1</v>
          </cell>
          <cell r="C2434">
            <v>0</v>
          </cell>
          <cell r="D2434">
            <v>1</v>
          </cell>
          <cell r="E2434">
            <v>1</v>
          </cell>
          <cell r="F2434">
            <v>1</v>
          </cell>
          <cell r="G2434">
            <v>0</v>
          </cell>
          <cell r="H2434">
            <v>0</v>
          </cell>
          <cell r="I2434">
            <v>1</v>
          </cell>
          <cell r="J2434">
            <v>0</v>
          </cell>
        </row>
        <row r="2435">
          <cell r="A2435" t="str">
            <v>2018-03-02 13:38:58</v>
          </cell>
          <cell r="B2435">
            <v>1</v>
          </cell>
          <cell r="C2435">
            <v>0</v>
          </cell>
          <cell r="D2435">
            <v>1</v>
          </cell>
          <cell r="E2435">
            <v>0</v>
          </cell>
          <cell r="F2435">
            <v>1</v>
          </cell>
          <cell r="G2435">
            <v>0</v>
          </cell>
          <cell r="H2435">
            <v>0</v>
          </cell>
          <cell r="I2435">
            <v>1</v>
          </cell>
          <cell r="J2435">
            <v>0</v>
          </cell>
        </row>
        <row r="2436">
          <cell r="A2436" t="str">
            <v>2018-03-02 13:39:06</v>
          </cell>
          <cell r="B2436">
            <v>1</v>
          </cell>
          <cell r="C2436">
            <v>0</v>
          </cell>
          <cell r="D2436">
            <v>1</v>
          </cell>
          <cell r="E2436">
            <v>0</v>
          </cell>
          <cell r="F2436">
            <v>1</v>
          </cell>
          <cell r="G2436">
            <v>0</v>
          </cell>
          <cell r="H2436">
            <v>0</v>
          </cell>
          <cell r="I2436">
            <v>1</v>
          </cell>
          <cell r="J2436">
            <v>0</v>
          </cell>
        </row>
        <row r="2437">
          <cell r="A2437" t="str">
            <v>2018-03-02 13:39:21</v>
          </cell>
          <cell r="B2437">
            <v>1</v>
          </cell>
          <cell r="C2437">
            <v>0</v>
          </cell>
          <cell r="D2437">
            <v>1</v>
          </cell>
          <cell r="E2437">
            <v>0</v>
          </cell>
          <cell r="F2437">
            <v>1</v>
          </cell>
          <cell r="G2437">
            <v>0</v>
          </cell>
          <cell r="H2437">
            <v>0</v>
          </cell>
          <cell r="I2437">
            <v>1</v>
          </cell>
          <cell r="J2437">
            <v>0</v>
          </cell>
        </row>
        <row r="2438">
          <cell r="A2438" t="str">
            <v>2018-03-02 13:40:19</v>
          </cell>
          <cell r="B2438">
            <v>1</v>
          </cell>
          <cell r="C2438">
            <v>0</v>
          </cell>
          <cell r="D2438">
            <v>1</v>
          </cell>
          <cell r="E2438">
            <v>0</v>
          </cell>
          <cell r="F2438">
            <v>1</v>
          </cell>
          <cell r="G2438">
            <v>0</v>
          </cell>
          <cell r="H2438">
            <v>0</v>
          </cell>
          <cell r="I2438">
            <v>1</v>
          </cell>
          <cell r="J2438">
            <v>0</v>
          </cell>
        </row>
        <row r="2439">
          <cell r="A2439" t="str">
            <v>2018-03-02 13:40:32</v>
          </cell>
          <cell r="B2439">
            <v>1</v>
          </cell>
          <cell r="C2439">
            <v>0</v>
          </cell>
          <cell r="D2439">
            <v>1</v>
          </cell>
          <cell r="E2439">
            <v>0</v>
          </cell>
          <cell r="F2439">
            <v>1</v>
          </cell>
          <cell r="G2439">
            <v>0</v>
          </cell>
          <cell r="H2439">
            <v>0</v>
          </cell>
          <cell r="I2439">
            <v>1</v>
          </cell>
          <cell r="J2439">
            <v>0</v>
          </cell>
        </row>
        <row r="2440">
          <cell r="A2440" t="str">
            <v>2018-03-02 13:41:10</v>
          </cell>
          <cell r="B2440">
            <v>1</v>
          </cell>
          <cell r="C2440">
            <v>0</v>
          </cell>
          <cell r="D2440">
            <v>1</v>
          </cell>
          <cell r="E2440">
            <v>0</v>
          </cell>
          <cell r="F2440">
            <v>1</v>
          </cell>
          <cell r="G2440">
            <v>0</v>
          </cell>
          <cell r="H2440">
            <v>0</v>
          </cell>
          <cell r="I2440">
            <v>1</v>
          </cell>
          <cell r="J2440">
            <v>0</v>
          </cell>
        </row>
        <row r="2441">
          <cell r="A2441" t="str">
            <v>2018-03-02 13:41:20</v>
          </cell>
          <cell r="B2441">
            <v>1</v>
          </cell>
          <cell r="C2441">
            <v>0</v>
          </cell>
          <cell r="D2441">
            <v>1</v>
          </cell>
          <cell r="E2441">
            <v>0</v>
          </cell>
          <cell r="F2441">
            <v>1</v>
          </cell>
          <cell r="G2441">
            <v>0</v>
          </cell>
          <cell r="H2441">
            <v>0</v>
          </cell>
          <cell r="I2441">
            <v>1</v>
          </cell>
          <cell r="J2441">
            <v>0</v>
          </cell>
        </row>
        <row r="2442">
          <cell r="A2442" t="str">
            <v>2018-03-02 13:47:28</v>
          </cell>
          <cell r="B2442">
            <v>1</v>
          </cell>
          <cell r="C2442">
            <v>0</v>
          </cell>
          <cell r="D2442">
            <v>1</v>
          </cell>
          <cell r="E2442">
            <v>0</v>
          </cell>
          <cell r="F2442">
            <v>1</v>
          </cell>
          <cell r="G2442">
            <v>0</v>
          </cell>
          <cell r="H2442">
            <v>0</v>
          </cell>
          <cell r="I2442">
            <v>1</v>
          </cell>
          <cell r="J2442">
            <v>0</v>
          </cell>
        </row>
        <row r="2443">
          <cell r="A2443" t="str">
            <v>2018-03-02 13:54:30</v>
          </cell>
          <cell r="B2443">
            <v>1</v>
          </cell>
          <cell r="C2443">
            <v>0</v>
          </cell>
          <cell r="D2443">
            <v>1</v>
          </cell>
          <cell r="E2443">
            <v>0</v>
          </cell>
          <cell r="F2443">
            <v>1</v>
          </cell>
          <cell r="G2443">
            <v>0</v>
          </cell>
          <cell r="H2443">
            <v>0</v>
          </cell>
          <cell r="I2443">
            <v>1</v>
          </cell>
          <cell r="J2443">
            <v>0</v>
          </cell>
        </row>
        <row r="2444">
          <cell r="A2444" t="str">
            <v>2018-03-02 13:58:02</v>
          </cell>
          <cell r="B2444">
            <v>1</v>
          </cell>
          <cell r="C2444">
            <v>0</v>
          </cell>
          <cell r="D2444">
            <v>1</v>
          </cell>
          <cell r="E2444">
            <v>0</v>
          </cell>
          <cell r="F2444">
            <v>1</v>
          </cell>
          <cell r="G2444">
            <v>0</v>
          </cell>
          <cell r="H2444">
            <v>0</v>
          </cell>
          <cell r="I2444">
            <v>1</v>
          </cell>
          <cell r="J2444">
            <v>0</v>
          </cell>
        </row>
        <row r="2445">
          <cell r="A2445" t="str">
            <v>2018-03-02 14:00:31</v>
          </cell>
          <cell r="B2445">
            <v>1</v>
          </cell>
          <cell r="C2445">
            <v>1</v>
          </cell>
          <cell r="D2445">
            <v>1</v>
          </cell>
          <cell r="E2445">
            <v>0</v>
          </cell>
          <cell r="F2445">
            <v>1</v>
          </cell>
          <cell r="G2445">
            <v>0</v>
          </cell>
          <cell r="H2445">
            <v>0</v>
          </cell>
          <cell r="I2445">
            <v>1</v>
          </cell>
          <cell r="J2445">
            <v>0</v>
          </cell>
        </row>
        <row r="2446">
          <cell r="A2446" t="str">
            <v>2018-03-02 14:04:43</v>
          </cell>
          <cell r="B2446">
            <v>1</v>
          </cell>
          <cell r="C2446">
            <v>0</v>
          </cell>
          <cell r="D2446">
            <v>1</v>
          </cell>
          <cell r="E2446">
            <v>0</v>
          </cell>
          <cell r="F2446">
            <v>1</v>
          </cell>
          <cell r="G2446">
            <v>0</v>
          </cell>
          <cell r="H2446">
            <v>0</v>
          </cell>
          <cell r="I2446">
            <v>1</v>
          </cell>
          <cell r="J2446">
            <v>0</v>
          </cell>
        </row>
        <row r="2447">
          <cell r="A2447" t="str">
            <v>2018-03-02 14:06:06</v>
          </cell>
          <cell r="B2447">
            <v>1</v>
          </cell>
          <cell r="C2447">
            <v>0</v>
          </cell>
          <cell r="D2447">
            <v>1</v>
          </cell>
          <cell r="E2447">
            <v>0</v>
          </cell>
          <cell r="F2447">
            <v>1</v>
          </cell>
          <cell r="G2447">
            <v>0</v>
          </cell>
          <cell r="H2447">
            <v>0</v>
          </cell>
          <cell r="I2447">
            <v>1</v>
          </cell>
          <cell r="J2447">
            <v>0</v>
          </cell>
        </row>
        <row r="2448">
          <cell r="A2448" t="str">
            <v>2018-03-02 14:30:22</v>
          </cell>
          <cell r="B2448">
            <v>1</v>
          </cell>
          <cell r="C2448">
            <v>0</v>
          </cell>
          <cell r="D2448">
            <v>1</v>
          </cell>
          <cell r="E2448">
            <v>0</v>
          </cell>
          <cell r="F2448">
            <v>1</v>
          </cell>
          <cell r="G2448">
            <v>0</v>
          </cell>
          <cell r="H2448">
            <v>0</v>
          </cell>
          <cell r="I2448">
            <v>1</v>
          </cell>
          <cell r="J2448">
            <v>0</v>
          </cell>
        </row>
        <row r="2449">
          <cell r="A2449" t="str">
            <v>2018-03-02 15:52:39</v>
          </cell>
          <cell r="B2449">
            <v>1</v>
          </cell>
          <cell r="C2449">
            <v>0</v>
          </cell>
          <cell r="D2449">
            <v>1</v>
          </cell>
          <cell r="E2449">
            <v>1</v>
          </cell>
          <cell r="F2449">
            <v>1</v>
          </cell>
          <cell r="G2449">
            <v>0</v>
          </cell>
          <cell r="H2449">
            <v>0</v>
          </cell>
          <cell r="I2449">
            <v>1</v>
          </cell>
          <cell r="J2449">
            <v>0</v>
          </cell>
        </row>
        <row r="2450">
          <cell r="A2450" t="str">
            <v>2018-03-02 16:04:17</v>
          </cell>
          <cell r="B2450">
            <v>1</v>
          </cell>
          <cell r="C2450">
            <v>0</v>
          </cell>
          <cell r="D2450">
            <v>1</v>
          </cell>
          <cell r="E2450">
            <v>0</v>
          </cell>
          <cell r="F2450">
            <v>1</v>
          </cell>
          <cell r="G2450">
            <v>0</v>
          </cell>
          <cell r="H2450">
            <v>0</v>
          </cell>
          <cell r="I2450">
            <v>1</v>
          </cell>
          <cell r="J2450">
            <v>0</v>
          </cell>
        </row>
        <row r="2451">
          <cell r="A2451" t="str">
            <v>2018-03-02 16:45:27</v>
          </cell>
          <cell r="B2451">
            <v>1</v>
          </cell>
          <cell r="C2451">
            <v>0</v>
          </cell>
          <cell r="D2451">
            <v>1</v>
          </cell>
          <cell r="E2451">
            <v>0</v>
          </cell>
          <cell r="F2451">
            <v>1</v>
          </cell>
          <cell r="G2451">
            <v>0</v>
          </cell>
          <cell r="H2451">
            <v>0</v>
          </cell>
          <cell r="I2451">
            <v>1</v>
          </cell>
          <cell r="J2451">
            <v>0</v>
          </cell>
        </row>
        <row r="2452">
          <cell r="A2452" t="str">
            <v>2018-03-02 16:49:35</v>
          </cell>
          <cell r="B2452">
            <v>1</v>
          </cell>
          <cell r="C2452">
            <v>0</v>
          </cell>
          <cell r="D2452">
            <v>1</v>
          </cell>
          <cell r="E2452">
            <v>0</v>
          </cell>
          <cell r="F2452">
            <v>1</v>
          </cell>
          <cell r="G2452">
            <v>0</v>
          </cell>
          <cell r="H2452">
            <v>0</v>
          </cell>
          <cell r="I2452">
            <v>1</v>
          </cell>
          <cell r="J2452">
            <v>0</v>
          </cell>
        </row>
        <row r="2453">
          <cell r="A2453" t="str">
            <v>2018-03-02 16:55:01</v>
          </cell>
          <cell r="B2453">
            <v>1</v>
          </cell>
          <cell r="C2453">
            <v>0</v>
          </cell>
          <cell r="D2453">
            <v>1</v>
          </cell>
          <cell r="E2453">
            <v>0</v>
          </cell>
          <cell r="F2453">
            <v>1</v>
          </cell>
          <cell r="G2453">
            <v>0</v>
          </cell>
          <cell r="H2453">
            <v>0</v>
          </cell>
          <cell r="I2453">
            <v>1</v>
          </cell>
          <cell r="J2453">
            <v>0</v>
          </cell>
        </row>
        <row r="2454">
          <cell r="A2454" t="str">
            <v>2018-03-02 17:46:35</v>
          </cell>
          <cell r="B2454">
            <v>1</v>
          </cell>
          <cell r="C2454">
            <v>0</v>
          </cell>
          <cell r="D2454">
            <v>1</v>
          </cell>
          <cell r="E2454">
            <v>0</v>
          </cell>
          <cell r="F2454">
            <v>1</v>
          </cell>
          <cell r="G2454">
            <v>0</v>
          </cell>
          <cell r="H2454">
            <v>0</v>
          </cell>
          <cell r="I2454">
            <v>1</v>
          </cell>
          <cell r="J2454">
            <v>0</v>
          </cell>
        </row>
        <row r="2455">
          <cell r="A2455" t="str">
            <v>2018-03-02 19:16:54</v>
          </cell>
          <cell r="B2455">
            <v>1</v>
          </cell>
          <cell r="C2455">
            <v>0</v>
          </cell>
          <cell r="D2455">
            <v>1</v>
          </cell>
          <cell r="E2455">
            <v>0</v>
          </cell>
          <cell r="F2455">
            <v>1</v>
          </cell>
          <cell r="G2455">
            <v>0</v>
          </cell>
          <cell r="H2455">
            <v>0</v>
          </cell>
          <cell r="I2455">
            <v>1</v>
          </cell>
          <cell r="J2455">
            <v>0</v>
          </cell>
        </row>
        <row r="2456">
          <cell r="A2456" t="str">
            <v>2018-03-02 20:03:07</v>
          </cell>
          <cell r="B2456">
            <v>1</v>
          </cell>
          <cell r="C2456">
            <v>0</v>
          </cell>
          <cell r="D2456">
            <v>1</v>
          </cell>
          <cell r="E2456">
            <v>0</v>
          </cell>
          <cell r="F2456">
            <v>1</v>
          </cell>
          <cell r="G2456">
            <v>0</v>
          </cell>
          <cell r="H2456">
            <v>0</v>
          </cell>
          <cell r="I2456">
            <v>1</v>
          </cell>
          <cell r="J2456">
            <v>0</v>
          </cell>
        </row>
        <row r="2457">
          <cell r="A2457" t="str">
            <v>2018-03-02 20:05:43</v>
          </cell>
          <cell r="B2457">
            <v>1</v>
          </cell>
          <cell r="C2457">
            <v>0</v>
          </cell>
          <cell r="D2457">
            <v>1</v>
          </cell>
          <cell r="E2457">
            <v>0</v>
          </cell>
          <cell r="F2457">
            <v>1</v>
          </cell>
          <cell r="G2457">
            <v>0</v>
          </cell>
          <cell r="H2457">
            <v>0</v>
          </cell>
          <cell r="I2457">
            <v>1</v>
          </cell>
          <cell r="J2457">
            <v>0</v>
          </cell>
        </row>
        <row r="2458">
          <cell r="A2458" t="str">
            <v>2018-03-02 20:38:46</v>
          </cell>
          <cell r="B2458">
            <v>1</v>
          </cell>
          <cell r="C2458">
            <v>0</v>
          </cell>
          <cell r="D2458">
            <v>1</v>
          </cell>
          <cell r="E2458">
            <v>0</v>
          </cell>
          <cell r="F2458">
            <v>1</v>
          </cell>
          <cell r="G2458">
            <v>0</v>
          </cell>
          <cell r="H2458">
            <v>0</v>
          </cell>
          <cell r="I2458">
            <v>1</v>
          </cell>
          <cell r="J2458">
            <v>0</v>
          </cell>
        </row>
        <row r="2459">
          <cell r="A2459" t="str">
            <v>2018-03-02 22:06:54</v>
          </cell>
          <cell r="B2459">
            <v>1</v>
          </cell>
          <cell r="C2459">
            <v>0</v>
          </cell>
          <cell r="D2459">
            <v>1</v>
          </cell>
          <cell r="E2459">
            <v>0</v>
          </cell>
          <cell r="F2459">
            <v>1</v>
          </cell>
          <cell r="G2459">
            <v>0</v>
          </cell>
          <cell r="H2459">
            <v>0</v>
          </cell>
          <cell r="I2459">
            <v>1</v>
          </cell>
          <cell r="J2459">
            <v>0</v>
          </cell>
        </row>
        <row r="2460">
          <cell r="A2460" t="str">
            <v>2018-03-03 13:46:09</v>
          </cell>
          <cell r="B2460">
            <v>1</v>
          </cell>
          <cell r="C2460">
            <v>0</v>
          </cell>
          <cell r="D2460">
            <v>1</v>
          </cell>
          <cell r="E2460">
            <v>0</v>
          </cell>
          <cell r="F2460">
            <v>1</v>
          </cell>
          <cell r="G2460">
            <v>0</v>
          </cell>
          <cell r="H2460">
            <v>0</v>
          </cell>
          <cell r="I2460">
            <v>1</v>
          </cell>
          <cell r="J2460">
            <v>0</v>
          </cell>
        </row>
        <row r="2461">
          <cell r="A2461" t="str">
            <v>2018-03-03 16:39:32</v>
          </cell>
          <cell r="B2461">
            <v>1</v>
          </cell>
          <cell r="C2461">
            <v>0</v>
          </cell>
          <cell r="D2461">
            <v>1</v>
          </cell>
          <cell r="E2461">
            <v>0</v>
          </cell>
          <cell r="F2461">
            <v>1</v>
          </cell>
          <cell r="G2461">
            <v>0</v>
          </cell>
          <cell r="H2461">
            <v>0</v>
          </cell>
          <cell r="I2461">
            <v>1</v>
          </cell>
          <cell r="J2461">
            <v>0</v>
          </cell>
        </row>
        <row r="2462">
          <cell r="A2462" t="str">
            <v>2018-03-03 17:03:02</v>
          </cell>
          <cell r="B2462">
            <v>1</v>
          </cell>
          <cell r="C2462">
            <v>0</v>
          </cell>
          <cell r="D2462">
            <v>1</v>
          </cell>
          <cell r="E2462">
            <v>0</v>
          </cell>
          <cell r="F2462">
            <v>1</v>
          </cell>
          <cell r="G2462">
            <v>0</v>
          </cell>
          <cell r="H2462">
            <v>0</v>
          </cell>
          <cell r="I2462">
            <v>1</v>
          </cell>
          <cell r="J2462">
            <v>0</v>
          </cell>
        </row>
        <row r="2463">
          <cell r="A2463" t="str">
            <v>2018-03-03 21:01:58</v>
          </cell>
          <cell r="B2463">
            <v>1</v>
          </cell>
          <cell r="C2463">
            <v>0</v>
          </cell>
          <cell r="D2463">
            <v>1</v>
          </cell>
          <cell r="E2463">
            <v>0</v>
          </cell>
          <cell r="F2463">
            <v>1</v>
          </cell>
          <cell r="G2463">
            <v>0</v>
          </cell>
          <cell r="H2463">
            <v>0</v>
          </cell>
          <cell r="I2463">
            <v>1</v>
          </cell>
          <cell r="J2463">
            <v>0</v>
          </cell>
        </row>
        <row r="2464">
          <cell r="A2464" t="str">
            <v>2018-03-05 09:53:11</v>
          </cell>
          <cell r="B2464">
            <v>1</v>
          </cell>
          <cell r="C2464">
            <v>0</v>
          </cell>
          <cell r="D2464">
            <v>1</v>
          </cell>
          <cell r="E2464">
            <v>0</v>
          </cell>
          <cell r="F2464">
            <v>1</v>
          </cell>
          <cell r="G2464">
            <v>0</v>
          </cell>
          <cell r="H2464">
            <v>0</v>
          </cell>
          <cell r="I2464">
            <v>1</v>
          </cell>
          <cell r="J2464">
            <v>0</v>
          </cell>
        </row>
        <row r="2465">
          <cell r="A2465" t="str">
            <v>2018-03-05 12:02:01</v>
          </cell>
          <cell r="B2465">
            <v>1</v>
          </cell>
          <cell r="C2465">
            <v>0</v>
          </cell>
          <cell r="D2465">
            <v>1</v>
          </cell>
          <cell r="E2465">
            <v>0</v>
          </cell>
          <cell r="F2465">
            <v>1</v>
          </cell>
          <cell r="G2465">
            <v>0</v>
          </cell>
          <cell r="H2465">
            <v>0</v>
          </cell>
          <cell r="I2465">
            <v>1</v>
          </cell>
          <cell r="J2465">
            <v>0</v>
          </cell>
        </row>
        <row r="2466">
          <cell r="A2466" t="str">
            <v>2018-03-05 12:02:03</v>
          </cell>
          <cell r="B2466">
            <v>1</v>
          </cell>
          <cell r="C2466">
            <v>0</v>
          </cell>
          <cell r="D2466">
            <v>1</v>
          </cell>
          <cell r="E2466">
            <v>0</v>
          </cell>
          <cell r="F2466">
            <v>1</v>
          </cell>
          <cell r="G2466">
            <v>0</v>
          </cell>
          <cell r="H2466">
            <v>0</v>
          </cell>
          <cell r="I2466">
            <v>1</v>
          </cell>
          <cell r="J2466">
            <v>0</v>
          </cell>
        </row>
        <row r="2467">
          <cell r="A2467" t="str">
            <v>2018-03-05 12:02:27</v>
          </cell>
          <cell r="B2467">
            <v>1</v>
          </cell>
          <cell r="C2467">
            <v>0</v>
          </cell>
          <cell r="D2467">
            <v>1</v>
          </cell>
          <cell r="E2467">
            <v>0</v>
          </cell>
          <cell r="F2467">
            <v>1</v>
          </cell>
          <cell r="G2467">
            <v>0</v>
          </cell>
          <cell r="H2467">
            <v>0</v>
          </cell>
          <cell r="I2467">
            <v>1</v>
          </cell>
          <cell r="J2467">
            <v>0</v>
          </cell>
        </row>
        <row r="2468">
          <cell r="A2468" t="str">
            <v>2018-03-05 12:02:54</v>
          </cell>
          <cell r="B2468">
            <v>1</v>
          </cell>
          <cell r="C2468">
            <v>0</v>
          </cell>
          <cell r="D2468">
            <v>1</v>
          </cell>
          <cell r="E2468">
            <v>0</v>
          </cell>
          <cell r="F2468">
            <v>1</v>
          </cell>
          <cell r="G2468">
            <v>0</v>
          </cell>
          <cell r="H2468">
            <v>0</v>
          </cell>
          <cell r="I2468">
            <v>1</v>
          </cell>
          <cell r="J2468">
            <v>0</v>
          </cell>
        </row>
        <row r="2469">
          <cell r="A2469" t="str">
            <v>2018-03-05 12:03:38</v>
          </cell>
          <cell r="B2469">
            <v>1</v>
          </cell>
          <cell r="C2469">
            <v>0</v>
          </cell>
          <cell r="D2469">
            <v>1</v>
          </cell>
          <cell r="E2469">
            <v>0</v>
          </cell>
          <cell r="F2469">
            <v>1</v>
          </cell>
          <cell r="G2469">
            <v>0</v>
          </cell>
          <cell r="H2469">
            <v>0</v>
          </cell>
          <cell r="I2469">
            <v>1</v>
          </cell>
          <cell r="J2469">
            <v>0</v>
          </cell>
        </row>
        <row r="2470">
          <cell r="A2470" t="str">
            <v>2018-03-05 12:04:14</v>
          </cell>
          <cell r="B2470">
            <v>1</v>
          </cell>
          <cell r="C2470">
            <v>0</v>
          </cell>
          <cell r="D2470">
            <v>1</v>
          </cell>
          <cell r="E2470">
            <v>0</v>
          </cell>
          <cell r="F2470">
            <v>1</v>
          </cell>
          <cell r="G2470">
            <v>0</v>
          </cell>
          <cell r="H2470">
            <v>0</v>
          </cell>
          <cell r="I2470">
            <v>1</v>
          </cell>
          <cell r="J2470">
            <v>0</v>
          </cell>
        </row>
        <row r="2471">
          <cell r="A2471" t="str">
            <v>2018-03-05 12:06:07</v>
          </cell>
          <cell r="B2471">
            <v>1</v>
          </cell>
          <cell r="C2471">
            <v>0</v>
          </cell>
          <cell r="D2471">
            <v>1</v>
          </cell>
          <cell r="E2471">
            <v>0</v>
          </cell>
          <cell r="F2471">
            <v>1</v>
          </cell>
          <cell r="G2471">
            <v>0</v>
          </cell>
          <cell r="H2471">
            <v>0</v>
          </cell>
          <cell r="I2471">
            <v>1</v>
          </cell>
          <cell r="J2471">
            <v>0</v>
          </cell>
        </row>
        <row r="2472">
          <cell r="A2472" t="str">
            <v>2018-03-05 12:06:11</v>
          </cell>
          <cell r="B2472">
            <v>1</v>
          </cell>
          <cell r="C2472">
            <v>0</v>
          </cell>
          <cell r="D2472">
            <v>1</v>
          </cell>
          <cell r="E2472">
            <v>0</v>
          </cell>
          <cell r="F2472">
            <v>1</v>
          </cell>
          <cell r="G2472">
            <v>0</v>
          </cell>
          <cell r="H2472">
            <v>0</v>
          </cell>
          <cell r="I2472">
            <v>1</v>
          </cell>
          <cell r="J2472">
            <v>0</v>
          </cell>
        </row>
        <row r="2473">
          <cell r="A2473" t="str">
            <v>2018-03-05 12:06:29</v>
          </cell>
          <cell r="B2473">
            <v>1</v>
          </cell>
          <cell r="C2473">
            <v>0</v>
          </cell>
          <cell r="D2473">
            <v>1</v>
          </cell>
          <cell r="E2473">
            <v>0</v>
          </cell>
          <cell r="F2473">
            <v>1</v>
          </cell>
          <cell r="G2473">
            <v>0</v>
          </cell>
          <cell r="H2473">
            <v>0</v>
          </cell>
          <cell r="I2473">
            <v>1</v>
          </cell>
          <cell r="J2473">
            <v>0</v>
          </cell>
        </row>
        <row r="2474">
          <cell r="A2474" t="str">
            <v>2018-03-05 12:06:39</v>
          </cell>
          <cell r="B2474">
            <v>1</v>
          </cell>
          <cell r="C2474">
            <v>0</v>
          </cell>
          <cell r="D2474">
            <v>1</v>
          </cell>
          <cell r="E2474">
            <v>1</v>
          </cell>
          <cell r="F2474">
            <v>1</v>
          </cell>
          <cell r="G2474">
            <v>0</v>
          </cell>
          <cell r="H2474">
            <v>0</v>
          </cell>
          <cell r="I2474">
            <v>1</v>
          </cell>
          <cell r="J2474">
            <v>0</v>
          </cell>
        </row>
        <row r="2475">
          <cell r="A2475" t="str">
            <v>2018-03-05 12:06:56</v>
          </cell>
          <cell r="B2475">
            <v>1</v>
          </cell>
          <cell r="C2475">
            <v>0</v>
          </cell>
          <cell r="D2475">
            <v>1</v>
          </cell>
          <cell r="E2475">
            <v>0</v>
          </cell>
          <cell r="F2475">
            <v>1</v>
          </cell>
          <cell r="G2475">
            <v>0</v>
          </cell>
          <cell r="H2475">
            <v>0</v>
          </cell>
          <cell r="I2475">
            <v>1</v>
          </cell>
          <cell r="J2475">
            <v>0</v>
          </cell>
        </row>
        <row r="2476">
          <cell r="A2476" t="str">
            <v>2018-03-05 12:07:12</v>
          </cell>
          <cell r="B2476">
            <v>1</v>
          </cell>
          <cell r="C2476">
            <v>0</v>
          </cell>
          <cell r="D2476">
            <v>1</v>
          </cell>
          <cell r="E2476">
            <v>0</v>
          </cell>
          <cell r="F2476">
            <v>1</v>
          </cell>
          <cell r="G2476">
            <v>0</v>
          </cell>
          <cell r="H2476">
            <v>0</v>
          </cell>
          <cell r="I2476">
            <v>1</v>
          </cell>
          <cell r="J2476">
            <v>0</v>
          </cell>
        </row>
        <row r="2477">
          <cell r="A2477" t="str">
            <v>2018-03-05 12:10:33</v>
          </cell>
          <cell r="B2477">
            <v>1</v>
          </cell>
          <cell r="C2477">
            <v>0</v>
          </cell>
          <cell r="D2477">
            <v>1</v>
          </cell>
          <cell r="E2477">
            <v>0</v>
          </cell>
          <cell r="F2477">
            <v>1</v>
          </cell>
          <cell r="G2477">
            <v>0</v>
          </cell>
          <cell r="H2477">
            <v>0</v>
          </cell>
          <cell r="I2477">
            <v>1</v>
          </cell>
          <cell r="J2477">
            <v>0</v>
          </cell>
        </row>
        <row r="2478">
          <cell r="A2478" t="str">
            <v>2018-03-05 12:11:55</v>
          </cell>
          <cell r="B2478">
            <v>1</v>
          </cell>
          <cell r="C2478">
            <v>0</v>
          </cell>
          <cell r="D2478">
            <v>1</v>
          </cell>
          <cell r="E2478">
            <v>0</v>
          </cell>
          <cell r="F2478">
            <v>1</v>
          </cell>
          <cell r="G2478">
            <v>0</v>
          </cell>
          <cell r="H2478">
            <v>0</v>
          </cell>
          <cell r="I2478">
            <v>1</v>
          </cell>
          <cell r="J2478">
            <v>0</v>
          </cell>
        </row>
        <row r="2479">
          <cell r="A2479" t="str">
            <v>2018-03-05 12:14:45</v>
          </cell>
          <cell r="B2479">
            <v>1</v>
          </cell>
          <cell r="C2479">
            <v>0</v>
          </cell>
          <cell r="D2479">
            <v>1</v>
          </cell>
          <cell r="E2479">
            <v>0</v>
          </cell>
          <cell r="F2479">
            <v>1</v>
          </cell>
          <cell r="G2479">
            <v>0</v>
          </cell>
          <cell r="H2479">
            <v>0</v>
          </cell>
          <cell r="I2479">
            <v>1</v>
          </cell>
          <cell r="J2479">
            <v>0</v>
          </cell>
        </row>
        <row r="2480">
          <cell r="A2480" t="str">
            <v>2018-03-05 12:15:05</v>
          </cell>
          <cell r="B2480">
            <v>1</v>
          </cell>
          <cell r="C2480">
            <v>1</v>
          </cell>
          <cell r="D2480">
            <v>1</v>
          </cell>
          <cell r="E2480">
            <v>0</v>
          </cell>
          <cell r="F2480">
            <v>1</v>
          </cell>
          <cell r="G2480">
            <v>0</v>
          </cell>
          <cell r="H2480">
            <v>0</v>
          </cell>
          <cell r="I2480">
            <v>1</v>
          </cell>
          <cell r="J2480">
            <v>0</v>
          </cell>
        </row>
        <row r="2481">
          <cell r="A2481" t="str">
            <v>2018-03-05 12:15:47</v>
          </cell>
          <cell r="B2481">
            <v>1</v>
          </cell>
          <cell r="C2481">
            <v>0</v>
          </cell>
          <cell r="D2481">
            <v>1</v>
          </cell>
          <cell r="E2481">
            <v>1</v>
          </cell>
          <cell r="F2481">
            <v>1</v>
          </cell>
          <cell r="G2481">
            <v>0</v>
          </cell>
          <cell r="H2481">
            <v>0</v>
          </cell>
          <cell r="I2481">
            <v>1</v>
          </cell>
          <cell r="J2481">
            <v>0</v>
          </cell>
        </row>
        <row r="2482">
          <cell r="A2482" t="str">
            <v>2018-03-05 12:16:46</v>
          </cell>
          <cell r="B2482">
            <v>1</v>
          </cell>
          <cell r="C2482">
            <v>0</v>
          </cell>
          <cell r="D2482">
            <v>1</v>
          </cell>
          <cell r="E2482">
            <v>0</v>
          </cell>
          <cell r="F2482">
            <v>1</v>
          </cell>
          <cell r="G2482">
            <v>0</v>
          </cell>
          <cell r="H2482">
            <v>0</v>
          </cell>
          <cell r="I2482">
            <v>1</v>
          </cell>
          <cell r="J2482">
            <v>0</v>
          </cell>
        </row>
        <row r="2483">
          <cell r="A2483" t="str">
            <v>2018-03-05 12:19:03</v>
          </cell>
          <cell r="B2483">
            <v>1</v>
          </cell>
          <cell r="C2483">
            <v>0</v>
          </cell>
          <cell r="D2483">
            <v>1</v>
          </cell>
          <cell r="E2483">
            <v>0</v>
          </cell>
          <cell r="F2483">
            <v>1</v>
          </cell>
          <cell r="G2483">
            <v>0</v>
          </cell>
          <cell r="H2483">
            <v>0</v>
          </cell>
          <cell r="I2483">
            <v>1</v>
          </cell>
          <cell r="J2483">
            <v>0</v>
          </cell>
        </row>
        <row r="2484">
          <cell r="A2484" t="str">
            <v>2018-03-05 12:19:43</v>
          </cell>
          <cell r="B2484">
            <v>1</v>
          </cell>
          <cell r="C2484">
            <v>0</v>
          </cell>
          <cell r="D2484">
            <v>1</v>
          </cell>
          <cell r="E2484">
            <v>0</v>
          </cell>
          <cell r="F2484">
            <v>1</v>
          </cell>
          <cell r="G2484">
            <v>0</v>
          </cell>
          <cell r="H2484">
            <v>0</v>
          </cell>
          <cell r="I2484">
            <v>1</v>
          </cell>
          <cell r="J2484">
            <v>0</v>
          </cell>
        </row>
        <row r="2485">
          <cell r="A2485" t="str">
            <v>2018-03-05 12:21:59</v>
          </cell>
          <cell r="B2485">
            <v>1</v>
          </cell>
          <cell r="C2485">
            <v>0</v>
          </cell>
          <cell r="D2485">
            <v>1</v>
          </cell>
          <cell r="E2485">
            <v>1</v>
          </cell>
          <cell r="F2485">
            <v>1</v>
          </cell>
          <cell r="G2485">
            <v>0</v>
          </cell>
          <cell r="H2485">
            <v>0</v>
          </cell>
          <cell r="I2485">
            <v>1</v>
          </cell>
          <cell r="J2485">
            <v>0</v>
          </cell>
        </row>
        <row r="2486">
          <cell r="A2486" t="str">
            <v>2018-03-05 12:23:10</v>
          </cell>
          <cell r="B2486">
            <v>1</v>
          </cell>
          <cell r="C2486">
            <v>0</v>
          </cell>
          <cell r="D2486">
            <v>1</v>
          </cell>
          <cell r="E2486">
            <v>0</v>
          </cell>
          <cell r="F2486">
            <v>1</v>
          </cell>
          <cell r="G2486">
            <v>0</v>
          </cell>
          <cell r="H2486">
            <v>0</v>
          </cell>
          <cell r="I2486">
            <v>1</v>
          </cell>
          <cell r="J2486">
            <v>0</v>
          </cell>
        </row>
        <row r="2487">
          <cell r="A2487" t="str">
            <v>2018-03-05 12:23:43</v>
          </cell>
          <cell r="B2487">
            <v>1</v>
          </cell>
          <cell r="C2487">
            <v>0</v>
          </cell>
          <cell r="D2487">
            <v>1</v>
          </cell>
          <cell r="E2487">
            <v>0</v>
          </cell>
          <cell r="F2487">
            <v>1</v>
          </cell>
          <cell r="G2487">
            <v>0</v>
          </cell>
          <cell r="H2487">
            <v>0</v>
          </cell>
          <cell r="I2487">
            <v>1</v>
          </cell>
          <cell r="J2487">
            <v>0</v>
          </cell>
        </row>
        <row r="2488">
          <cell r="A2488" t="str">
            <v>2018-03-05 12:24:37</v>
          </cell>
          <cell r="B2488">
            <v>1</v>
          </cell>
          <cell r="C2488">
            <v>0</v>
          </cell>
          <cell r="D2488">
            <v>1</v>
          </cell>
          <cell r="E2488">
            <v>0</v>
          </cell>
          <cell r="F2488">
            <v>1</v>
          </cell>
          <cell r="G2488">
            <v>0</v>
          </cell>
          <cell r="H2488">
            <v>0</v>
          </cell>
          <cell r="I2488">
            <v>1</v>
          </cell>
          <cell r="J2488">
            <v>0</v>
          </cell>
        </row>
        <row r="2489">
          <cell r="A2489" t="str">
            <v>2018-03-05 12:27:28</v>
          </cell>
          <cell r="B2489">
            <v>1</v>
          </cell>
          <cell r="C2489">
            <v>0</v>
          </cell>
          <cell r="D2489">
            <v>1</v>
          </cell>
          <cell r="E2489">
            <v>0</v>
          </cell>
          <cell r="F2489">
            <v>1</v>
          </cell>
          <cell r="G2489">
            <v>0</v>
          </cell>
          <cell r="H2489">
            <v>0</v>
          </cell>
          <cell r="I2489">
            <v>1</v>
          </cell>
          <cell r="J2489">
            <v>0</v>
          </cell>
        </row>
        <row r="2490">
          <cell r="A2490" t="str">
            <v>2018-03-05 13:29:51</v>
          </cell>
          <cell r="B2490">
            <v>1</v>
          </cell>
          <cell r="C2490">
            <v>0</v>
          </cell>
          <cell r="D2490">
            <v>1</v>
          </cell>
          <cell r="E2490">
            <v>0</v>
          </cell>
          <cell r="F2490">
            <v>1</v>
          </cell>
          <cell r="G2490">
            <v>0</v>
          </cell>
          <cell r="H2490">
            <v>0</v>
          </cell>
          <cell r="I2490">
            <v>1</v>
          </cell>
          <cell r="J2490">
            <v>0</v>
          </cell>
        </row>
        <row r="2491">
          <cell r="A2491" t="str">
            <v>2018-03-05 17:40:40</v>
          </cell>
          <cell r="B2491">
            <v>1</v>
          </cell>
          <cell r="C2491">
            <v>0</v>
          </cell>
          <cell r="D2491">
            <v>1</v>
          </cell>
          <cell r="E2491">
            <v>0</v>
          </cell>
          <cell r="F2491">
            <v>1</v>
          </cell>
          <cell r="G2491">
            <v>0</v>
          </cell>
          <cell r="H2491">
            <v>0</v>
          </cell>
          <cell r="I2491">
            <v>1</v>
          </cell>
          <cell r="J2491">
            <v>0</v>
          </cell>
        </row>
        <row r="2492">
          <cell r="A2492" t="str">
            <v>2018-03-05 17:42:40</v>
          </cell>
          <cell r="B2492">
            <v>1</v>
          </cell>
          <cell r="C2492">
            <v>0</v>
          </cell>
          <cell r="D2492">
            <v>1</v>
          </cell>
          <cell r="E2492">
            <v>0</v>
          </cell>
          <cell r="F2492">
            <v>1</v>
          </cell>
          <cell r="G2492">
            <v>0</v>
          </cell>
          <cell r="H2492">
            <v>0</v>
          </cell>
          <cell r="I2492">
            <v>1</v>
          </cell>
          <cell r="J2492">
            <v>0</v>
          </cell>
        </row>
        <row r="2493">
          <cell r="A2493" t="str">
            <v>2018-03-06 08:11:10</v>
          </cell>
          <cell r="B2493">
            <v>1</v>
          </cell>
          <cell r="C2493">
            <v>0</v>
          </cell>
          <cell r="D2493">
            <v>1</v>
          </cell>
          <cell r="E2493">
            <v>0</v>
          </cell>
          <cell r="F2493">
            <v>1</v>
          </cell>
          <cell r="G2493">
            <v>0</v>
          </cell>
          <cell r="H2493">
            <v>0</v>
          </cell>
          <cell r="I2493">
            <v>1</v>
          </cell>
          <cell r="J2493">
            <v>0</v>
          </cell>
        </row>
        <row r="2494">
          <cell r="A2494" t="str">
            <v>2018-03-06 12:01:19</v>
          </cell>
          <cell r="B2494">
            <v>1</v>
          </cell>
          <cell r="C2494">
            <v>0</v>
          </cell>
          <cell r="D2494">
            <v>1</v>
          </cell>
          <cell r="E2494">
            <v>0</v>
          </cell>
          <cell r="F2494">
            <v>1</v>
          </cell>
          <cell r="G2494">
            <v>0</v>
          </cell>
          <cell r="H2494">
            <v>0</v>
          </cell>
          <cell r="I2494">
            <v>1</v>
          </cell>
          <cell r="J2494">
            <v>0</v>
          </cell>
        </row>
        <row r="2495">
          <cell r="A2495" t="str">
            <v>2018-03-06 12:03:50</v>
          </cell>
          <cell r="B2495">
            <v>1</v>
          </cell>
          <cell r="C2495">
            <v>0</v>
          </cell>
          <cell r="D2495">
            <v>1</v>
          </cell>
          <cell r="E2495">
            <v>0</v>
          </cell>
          <cell r="F2495">
            <v>1</v>
          </cell>
          <cell r="G2495">
            <v>0</v>
          </cell>
          <cell r="H2495">
            <v>0</v>
          </cell>
          <cell r="I2495">
            <v>1</v>
          </cell>
          <cell r="J2495">
            <v>0</v>
          </cell>
        </row>
        <row r="2496">
          <cell r="A2496" t="str">
            <v>2018-03-06 12:03:58</v>
          </cell>
          <cell r="B2496">
            <v>1</v>
          </cell>
          <cell r="C2496">
            <v>0</v>
          </cell>
          <cell r="D2496">
            <v>1</v>
          </cell>
          <cell r="E2496">
            <v>0</v>
          </cell>
          <cell r="F2496">
            <v>1</v>
          </cell>
          <cell r="G2496">
            <v>0</v>
          </cell>
          <cell r="H2496">
            <v>0</v>
          </cell>
          <cell r="I2496">
            <v>1</v>
          </cell>
          <cell r="J2496">
            <v>0</v>
          </cell>
        </row>
        <row r="2497">
          <cell r="A2497" t="str">
            <v>2018-03-06 12:05:25</v>
          </cell>
          <cell r="B2497">
            <v>1</v>
          </cell>
          <cell r="C2497">
            <v>0</v>
          </cell>
          <cell r="D2497">
            <v>1</v>
          </cell>
          <cell r="E2497">
            <v>0</v>
          </cell>
          <cell r="F2497">
            <v>1</v>
          </cell>
          <cell r="G2497">
            <v>0</v>
          </cell>
          <cell r="H2497">
            <v>0</v>
          </cell>
          <cell r="I2497">
            <v>1</v>
          </cell>
          <cell r="J2497">
            <v>0</v>
          </cell>
        </row>
        <row r="2498">
          <cell r="A2498" t="str">
            <v>2018-03-06 12:05:48</v>
          </cell>
          <cell r="B2498">
            <v>1</v>
          </cell>
          <cell r="C2498">
            <v>0</v>
          </cell>
          <cell r="D2498">
            <v>1</v>
          </cell>
          <cell r="E2498">
            <v>0</v>
          </cell>
          <cell r="F2498">
            <v>1</v>
          </cell>
          <cell r="G2498">
            <v>0</v>
          </cell>
          <cell r="H2498">
            <v>0</v>
          </cell>
          <cell r="I2498">
            <v>1</v>
          </cell>
          <cell r="J2498">
            <v>0</v>
          </cell>
        </row>
        <row r="2499">
          <cell r="A2499" t="str">
            <v>2018-03-06 12:05:53</v>
          </cell>
          <cell r="B2499">
            <v>1</v>
          </cell>
          <cell r="C2499">
            <v>0</v>
          </cell>
          <cell r="D2499">
            <v>1</v>
          </cell>
          <cell r="E2499">
            <v>0</v>
          </cell>
          <cell r="F2499">
            <v>1</v>
          </cell>
          <cell r="G2499">
            <v>0</v>
          </cell>
          <cell r="H2499">
            <v>0</v>
          </cell>
          <cell r="I2499">
            <v>1</v>
          </cell>
          <cell r="J2499">
            <v>0</v>
          </cell>
        </row>
        <row r="2500">
          <cell r="A2500" t="str">
            <v>2018-03-06 12:05:59</v>
          </cell>
          <cell r="B2500">
            <v>1</v>
          </cell>
          <cell r="C2500">
            <v>0</v>
          </cell>
          <cell r="D2500">
            <v>1</v>
          </cell>
          <cell r="E2500">
            <v>0</v>
          </cell>
          <cell r="F2500">
            <v>1</v>
          </cell>
          <cell r="G2500">
            <v>0</v>
          </cell>
          <cell r="H2500">
            <v>0</v>
          </cell>
          <cell r="I2500">
            <v>1</v>
          </cell>
          <cell r="J2500">
            <v>0</v>
          </cell>
        </row>
        <row r="2501">
          <cell r="A2501" t="str">
            <v>2018-03-06 12:06:08</v>
          </cell>
          <cell r="B2501">
            <v>1</v>
          </cell>
          <cell r="C2501">
            <v>0</v>
          </cell>
          <cell r="D2501">
            <v>1</v>
          </cell>
          <cell r="E2501">
            <v>0</v>
          </cell>
          <cell r="F2501">
            <v>1</v>
          </cell>
          <cell r="G2501">
            <v>0</v>
          </cell>
          <cell r="H2501">
            <v>0</v>
          </cell>
          <cell r="I2501">
            <v>1</v>
          </cell>
          <cell r="J2501">
            <v>0</v>
          </cell>
        </row>
        <row r="2502">
          <cell r="A2502" t="str">
            <v>2018-03-06 12:06:11</v>
          </cell>
          <cell r="B2502">
            <v>1</v>
          </cell>
          <cell r="C2502">
            <v>0</v>
          </cell>
          <cell r="D2502">
            <v>1</v>
          </cell>
          <cell r="E2502">
            <v>0</v>
          </cell>
          <cell r="F2502">
            <v>1</v>
          </cell>
          <cell r="G2502">
            <v>0</v>
          </cell>
          <cell r="H2502">
            <v>0</v>
          </cell>
          <cell r="I2502">
            <v>1</v>
          </cell>
          <cell r="J2502">
            <v>0</v>
          </cell>
        </row>
        <row r="2503">
          <cell r="A2503" t="str">
            <v>2018-03-06 12:08:35</v>
          </cell>
          <cell r="B2503">
            <v>1</v>
          </cell>
          <cell r="C2503">
            <v>0</v>
          </cell>
          <cell r="D2503">
            <v>1</v>
          </cell>
          <cell r="E2503">
            <v>0</v>
          </cell>
          <cell r="F2503">
            <v>1</v>
          </cell>
          <cell r="G2503">
            <v>0</v>
          </cell>
          <cell r="H2503">
            <v>0</v>
          </cell>
          <cell r="I2503">
            <v>1</v>
          </cell>
          <cell r="J2503">
            <v>0</v>
          </cell>
        </row>
        <row r="2504">
          <cell r="A2504" t="str">
            <v>2018-03-06 12:08:58</v>
          </cell>
          <cell r="B2504">
            <v>1</v>
          </cell>
          <cell r="C2504">
            <v>0</v>
          </cell>
          <cell r="D2504">
            <v>1</v>
          </cell>
          <cell r="E2504">
            <v>0</v>
          </cell>
          <cell r="F2504">
            <v>1</v>
          </cell>
          <cell r="G2504">
            <v>0</v>
          </cell>
          <cell r="H2504">
            <v>0</v>
          </cell>
          <cell r="I2504">
            <v>1</v>
          </cell>
          <cell r="J2504">
            <v>0</v>
          </cell>
        </row>
        <row r="2505">
          <cell r="A2505" t="str">
            <v>2018-03-06 12:09:29</v>
          </cell>
          <cell r="B2505">
            <v>1</v>
          </cell>
          <cell r="C2505">
            <v>0</v>
          </cell>
          <cell r="D2505">
            <v>1</v>
          </cell>
          <cell r="E2505">
            <v>0</v>
          </cell>
          <cell r="F2505">
            <v>1</v>
          </cell>
          <cell r="G2505">
            <v>0</v>
          </cell>
          <cell r="H2505">
            <v>0</v>
          </cell>
          <cell r="I2505">
            <v>1</v>
          </cell>
          <cell r="J2505">
            <v>0</v>
          </cell>
        </row>
        <row r="2506">
          <cell r="A2506" t="str">
            <v>2018-03-06 12:09:40</v>
          </cell>
          <cell r="B2506">
            <v>1</v>
          </cell>
          <cell r="C2506">
            <v>0</v>
          </cell>
          <cell r="D2506">
            <v>1</v>
          </cell>
          <cell r="E2506">
            <v>0</v>
          </cell>
          <cell r="F2506">
            <v>1</v>
          </cell>
          <cell r="G2506">
            <v>0</v>
          </cell>
          <cell r="H2506">
            <v>0</v>
          </cell>
          <cell r="I2506">
            <v>1</v>
          </cell>
          <cell r="J2506">
            <v>0</v>
          </cell>
        </row>
        <row r="2507">
          <cell r="A2507" t="str">
            <v>2018-03-06 12:09:43</v>
          </cell>
          <cell r="B2507">
            <v>1</v>
          </cell>
          <cell r="C2507">
            <v>0</v>
          </cell>
          <cell r="D2507">
            <v>1</v>
          </cell>
          <cell r="E2507">
            <v>0</v>
          </cell>
          <cell r="F2507">
            <v>1</v>
          </cell>
          <cell r="G2507">
            <v>0</v>
          </cell>
          <cell r="H2507">
            <v>0</v>
          </cell>
          <cell r="I2507">
            <v>1</v>
          </cell>
          <cell r="J2507">
            <v>0</v>
          </cell>
        </row>
        <row r="2508">
          <cell r="A2508" t="str">
            <v>2018-03-06 12:11:07</v>
          </cell>
          <cell r="B2508">
            <v>1</v>
          </cell>
          <cell r="C2508">
            <v>0</v>
          </cell>
          <cell r="D2508">
            <v>1</v>
          </cell>
          <cell r="E2508">
            <v>1</v>
          </cell>
          <cell r="F2508">
            <v>1</v>
          </cell>
          <cell r="G2508">
            <v>0</v>
          </cell>
          <cell r="H2508">
            <v>0</v>
          </cell>
          <cell r="I2508">
            <v>1</v>
          </cell>
          <cell r="J2508">
            <v>0</v>
          </cell>
        </row>
        <row r="2509">
          <cell r="A2509" t="str">
            <v>2018-03-06 12:11:31</v>
          </cell>
          <cell r="B2509">
            <v>1</v>
          </cell>
          <cell r="C2509">
            <v>0</v>
          </cell>
          <cell r="D2509">
            <v>1</v>
          </cell>
          <cell r="E2509">
            <v>1</v>
          </cell>
          <cell r="F2509">
            <v>1</v>
          </cell>
          <cell r="G2509">
            <v>0</v>
          </cell>
          <cell r="H2509">
            <v>0</v>
          </cell>
          <cell r="I2509">
            <v>1</v>
          </cell>
          <cell r="J2509">
            <v>0</v>
          </cell>
        </row>
        <row r="2510">
          <cell r="A2510" t="str">
            <v>2018-03-06 12:12:04</v>
          </cell>
          <cell r="B2510">
            <v>1</v>
          </cell>
          <cell r="C2510">
            <v>0</v>
          </cell>
          <cell r="D2510">
            <v>1</v>
          </cell>
          <cell r="E2510">
            <v>0</v>
          </cell>
          <cell r="F2510">
            <v>1</v>
          </cell>
          <cell r="G2510">
            <v>0</v>
          </cell>
          <cell r="H2510">
            <v>0</v>
          </cell>
          <cell r="I2510">
            <v>1</v>
          </cell>
          <cell r="J2510">
            <v>0</v>
          </cell>
        </row>
        <row r="2511">
          <cell r="A2511" t="str">
            <v>2018-03-06 12:12:24</v>
          </cell>
          <cell r="B2511">
            <v>1</v>
          </cell>
          <cell r="C2511">
            <v>0</v>
          </cell>
          <cell r="D2511">
            <v>1</v>
          </cell>
          <cell r="E2511">
            <v>0</v>
          </cell>
          <cell r="F2511">
            <v>1</v>
          </cell>
          <cell r="G2511">
            <v>0</v>
          </cell>
          <cell r="H2511">
            <v>0</v>
          </cell>
          <cell r="I2511">
            <v>1</v>
          </cell>
          <cell r="J2511">
            <v>0</v>
          </cell>
        </row>
        <row r="2512">
          <cell r="A2512" t="str">
            <v>2018-03-06 12:13:07</v>
          </cell>
          <cell r="B2512">
            <v>1</v>
          </cell>
          <cell r="C2512">
            <v>0</v>
          </cell>
          <cell r="D2512">
            <v>1</v>
          </cell>
          <cell r="E2512">
            <v>0</v>
          </cell>
          <cell r="F2512">
            <v>1</v>
          </cell>
          <cell r="G2512">
            <v>0</v>
          </cell>
          <cell r="H2512">
            <v>0</v>
          </cell>
          <cell r="I2512">
            <v>1</v>
          </cell>
          <cell r="J2512">
            <v>0</v>
          </cell>
        </row>
        <row r="2513">
          <cell r="A2513" t="str">
            <v>2018-03-06 12:13:32</v>
          </cell>
          <cell r="B2513">
            <v>1</v>
          </cell>
          <cell r="C2513">
            <v>0</v>
          </cell>
          <cell r="D2513">
            <v>1</v>
          </cell>
          <cell r="E2513">
            <v>0</v>
          </cell>
          <cell r="F2513">
            <v>1</v>
          </cell>
          <cell r="G2513">
            <v>0</v>
          </cell>
          <cell r="H2513">
            <v>0</v>
          </cell>
          <cell r="I2513">
            <v>1</v>
          </cell>
          <cell r="J2513">
            <v>0</v>
          </cell>
        </row>
        <row r="2514">
          <cell r="A2514" t="str">
            <v>2018-03-06 12:13:34</v>
          </cell>
          <cell r="B2514">
            <v>1</v>
          </cell>
          <cell r="C2514">
            <v>0</v>
          </cell>
          <cell r="D2514">
            <v>1</v>
          </cell>
          <cell r="E2514">
            <v>1</v>
          </cell>
          <cell r="F2514">
            <v>1</v>
          </cell>
          <cell r="G2514">
            <v>0</v>
          </cell>
          <cell r="H2514">
            <v>0</v>
          </cell>
          <cell r="I2514">
            <v>1</v>
          </cell>
          <cell r="J2514">
            <v>0</v>
          </cell>
        </row>
        <row r="2515">
          <cell r="A2515" t="str">
            <v>2018-03-06 12:14:11</v>
          </cell>
          <cell r="B2515">
            <v>1</v>
          </cell>
          <cell r="C2515">
            <v>0</v>
          </cell>
          <cell r="D2515">
            <v>1</v>
          </cell>
          <cell r="E2515">
            <v>0</v>
          </cell>
          <cell r="F2515">
            <v>1</v>
          </cell>
          <cell r="G2515">
            <v>0</v>
          </cell>
          <cell r="H2515">
            <v>0</v>
          </cell>
          <cell r="I2515">
            <v>1</v>
          </cell>
          <cell r="J2515">
            <v>0</v>
          </cell>
        </row>
        <row r="2516">
          <cell r="A2516" t="str">
            <v>2018-03-06 12:14:24</v>
          </cell>
          <cell r="B2516">
            <v>1</v>
          </cell>
          <cell r="C2516">
            <v>0</v>
          </cell>
          <cell r="D2516">
            <v>1</v>
          </cell>
          <cell r="E2516">
            <v>0</v>
          </cell>
          <cell r="F2516">
            <v>1</v>
          </cell>
          <cell r="G2516">
            <v>0</v>
          </cell>
          <cell r="H2516">
            <v>0</v>
          </cell>
          <cell r="I2516">
            <v>1</v>
          </cell>
          <cell r="J2516">
            <v>0</v>
          </cell>
        </row>
        <row r="2517">
          <cell r="A2517" t="str">
            <v>2018-03-06 12:15:21</v>
          </cell>
          <cell r="B2517">
            <v>1</v>
          </cell>
          <cell r="C2517">
            <v>0</v>
          </cell>
          <cell r="D2517">
            <v>1</v>
          </cell>
          <cell r="E2517">
            <v>1</v>
          </cell>
          <cell r="F2517">
            <v>1</v>
          </cell>
          <cell r="G2517">
            <v>0</v>
          </cell>
          <cell r="H2517">
            <v>0</v>
          </cell>
          <cell r="I2517">
            <v>1</v>
          </cell>
          <cell r="J2517">
            <v>0</v>
          </cell>
        </row>
        <row r="2518">
          <cell r="A2518" t="str">
            <v>2018-03-06 12:15:24</v>
          </cell>
          <cell r="B2518">
            <v>1</v>
          </cell>
          <cell r="C2518">
            <v>0</v>
          </cell>
          <cell r="D2518">
            <v>1</v>
          </cell>
          <cell r="E2518">
            <v>0</v>
          </cell>
          <cell r="F2518">
            <v>1</v>
          </cell>
          <cell r="G2518">
            <v>0</v>
          </cell>
          <cell r="H2518">
            <v>0</v>
          </cell>
          <cell r="I2518">
            <v>1</v>
          </cell>
          <cell r="J2518">
            <v>0</v>
          </cell>
        </row>
        <row r="2519">
          <cell r="A2519" t="str">
            <v>2018-03-06 12:17:05</v>
          </cell>
          <cell r="B2519">
            <v>1</v>
          </cell>
          <cell r="C2519">
            <v>0</v>
          </cell>
          <cell r="D2519">
            <v>1</v>
          </cell>
          <cell r="E2519">
            <v>0</v>
          </cell>
          <cell r="F2519">
            <v>1</v>
          </cell>
          <cell r="G2519">
            <v>0</v>
          </cell>
          <cell r="H2519">
            <v>0</v>
          </cell>
          <cell r="I2519">
            <v>1</v>
          </cell>
          <cell r="J2519">
            <v>0</v>
          </cell>
        </row>
        <row r="2520">
          <cell r="A2520" t="str">
            <v>2018-03-06 12:17:13</v>
          </cell>
          <cell r="B2520">
            <v>1</v>
          </cell>
          <cell r="C2520">
            <v>0</v>
          </cell>
          <cell r="D2520">
            <v>1</v>
          </cell>
          <cell r="E2520">
            <v>0</v>
          </cell>
          <cell r="F2520">
            <v>1</v>
          </cell>
          <cell r="G2520">
            <v>0</v>
          </cell>
          <cell r="H2520">
            <v>0</v>
          </cell>
          <cell r="I2520">
            <v>1</v>
          </cell>
          <cell r="J2520">
            <v>0</v>
          </cell>
        </row>
        <row r="2521">
          <cell r="A2521" t="str">
            <v>2018-03-06 12:17:33</v>
          </cell>
          <cell r="B2521">
            <v>1</v>
          </cell>
          <cell r="C2521">
            <v>0</v>
          </cell>
          <cell r="D2521">
            <v>1</v>
          </cell>
          <cell r="E2521">
            <v>0</v>
          </cell>
          <cell r="F2521">
            <v>1</v>
          </cell>
          <cell r="G2521">
            <v>0</v>
          </cell>
          <cell r="H2521">
            <v>0</v>
          </cell>
          <cell r="I2521">
            <v>1</v>
          </cell>
          <cell r="J2521">
            <v>0</v>
          </cell>
        </row>
        <row r="2522">
          <cell r="A2522" t="str">
            <v>2018-03-06 12:17:37</v>
          </cell>
          <cell r="B2522">
            <v>1</v>
          </cell>
          <cell r="C2522">
            <v>0</v>
          </cell>
          <cell r="D2522">
            <v>1</v>
          </cell>
          <cell r="E2522">
            <v>1</v>
          </cell>
          <cell r="F2522">
            <v>1</v>
          </cell>
          <cell r="G2522">
            <v>0</v>
          </cell>
          <cell r="H2522">
            <v>0</v>
          </cell>
          <cell r="I2522">
            <v>1</v>
          </cell>
          <cell r="J2522">
            <v>0</v>
          </cell>
        </row>
        <row r="2523">
          <cell r="A2523" t="str">
            <v>2018-03-06 12:17:53</v>
          </cell>
          <cell r="B2523">
            <v>1</v>
          </cell>
          <cell r="C2523">
            <v>0</v>
          </cell>
          <cell r="D2523">
            <v>1</v>
          </cell>
          <cell r="E2523">
            <v>1</v>
          </cell>
          <cell r="F2523">
            <v>1</v>
          </cell>
          <cell r="G2523">
            <v>0</v>
          </cell>
          <cell r="H2523">
            <v>0</v>
          </cell>
          <cell r="I2523">
            <v>1</v>
          </cell>
          <cell r="J2523">
            <v>0</v>
          </cell>
        </row>
        <row r="2524">
          <cell r="A2524" t="str">
            <v>2018-03-06 12:19:44</v>
          </cell>
          <cell r="B2524">
            <v>1</v>
          </cell>
          <cell r="C2524">
            <v>0</v>
          </cell>
          <cell r="D2524">
            <v>1</v>
          </cell>
          <cell r="E2524">
            <v>1</v>
          </cell>
          <cell r="F2524">
            <v>1</v>
          </cell>
          <cell r="G2524">
            <v>0</v>
          </cell>
          <cell r="H2524">
            <v>0</v>
          </cell>
          <cell r="I2524">
            <v>1</v>
          </cell>
          <cell r="J2524">
            <v>0</v>
          </cell>
        </row>
        <row r="2525">
          <cell r="A2525" t="str">
            <v>2018-03-06 12:20:45</v>
          </cell>
          <cell r="B2525">
            <v>1</v>
          </cell>
          <cell r="C2525">
            <v>0</v>
          </cell>
          <cell r="D2525">
            <v>1</v>
          </cell>
          <cell r="E2525">
            <v>1</v>
          </cell>
          <cell r="F2525">
            <v>1</v>
          </cell>
          <cell r="G2525">
            <v>0</v>
          </cell>
          <cell r="H2525">
            <v>0</v>
          </cell>
          <cell r="I2525">
            <v>1</v>
          </cell>
          <cell r="J2525">
            <v>0</v>
          </cell>
        </row>
        <row r="2526">
          <cell r="A2526" t="str">
            <v>2018-03-06 12:21:26</v>
          </cell>
          <cell r="B2526">
            <v>1</v>
          </cell>
          <cell r="C2526">
            <v>0</v>
          </cell>
          <cell r="D2526">
            <v>1</v>
          </cell>
          <cell r="E2526">
            <v>0</v>
          </cell>
          <cell r="F2526">
            <v>1</v>
          </cell>
          <cell r="G2526">
            <v>0</v>
          </cell>
          <cell r="H2526">
            <v>0</v>
          </cell>
          <cell r="I2526">
            <v>1</v>
          </cell>
          <cell r="J2526">
            <v>0</v>
          </cell>
        </row>
        <row r="2527">
          <cell r="A2527" t="str">
            <v>2018-03-06 12:21:34</v>
          </cell>
          <cell r="B2527">
            <v>1</v>
          </cell>
          <cell r="C2527">
            <v>0</v>
          </cell>
          <cell r="D2527">
            <v>1</v>
          </cell>
          <cell r="E2527">
            <v>0</v>
          </cell>
          <cell r="F2527">
            <v>1</v>
          </cell>
          <cell r="G2527">
            <v>0</v>
          </cell>
          <cell r="H2527">
            <v>0</v>
          </cell>
          <cell r="I2527">
            <v>1</v>
          </cell>
          <cell r="J2527">
            <v>0</v>
          </cell>
        </row>
        <row r="2528">
          <cell r="A2528" t="str">
            <v>2018-03-06 12:21:57</v>
          </cell>
          <cell r="B2528">
            <v>1</v>
          </cell>
          <cell r="C2528">
            <v>0</v>
          </cell>
          <cell r="D2528">
            <v>1</v>
          </cell>
          <cell r="E2528">
            <v>0</v>
          </cell>
          <cell r="F2528">
            <v>1</v>
          </cell>
          <cell r="G2528">
            <v>0</v>
          </cell>
          <cell r="H2528">
            <v>0</v>
          </cell>
          <cell r="I2528">
            <v>1</v>
          </cell>
          <cell r="J2528">
            <v>0</v>
          </cell>
        </row>
        <row r="2529">
          <cell r="A2529" t="str">
            <v>2018-03-06 12:22:13</v>
          </cell>
          <cell r="B2529">
            <v>1</v>
          </cell>
          <cell r="C2529">
            <v>0</v>
          </cell>
          <cell r="D2529">
            <v>1</v>
          </cell>
          <cell r="E2529">
            <v>0</v>
          </cell>
          <cell r="F2529">
            <v>1</v>
          </cell>
          <cell r="G2529">
            <v>0</v>
          </cell>
          <cell r="H2529">
            <v>0</v>
          </cell>
          <cell r="I2529">
            <v>1</v>
          </cell>
          <cell r="J2529">
            <v>0</v>
          </cell>
        </row>
        <row r="2530">
          <cell r="A2530" t="str">
            <v>2018-03-06 12:22:18</v>
          </cell>
          <cell r="B2530">
            <v>1</v>
          </cell>
          <cell r="C2530">
            <v>0</v>
          </cell>
          <cell r="D2530">
            <v>1</v>
          </cell>
          <cell r="E2530">
            <v>1</v>
          </cell>
          <cell r="F2530">
            <v>1</v>
          </cell>
          <cell r="G2530">
            <v>0</v>
          </cell>
          <cell r="H2530">
            <v>0</v>
          </cell>
          <cell r="I2530">
            <v>1</v>
          </cell>
          <cell r="J2530">
            <v>0</v>
          </cell>
        </row>
        <row r="2531">
          <cell r="A2531" t="str">
            <v>2018-03-06 12:22:38</v>
          </cell>
          <cell r="B2531">
            <v>1</v>
          </cell>
          <cell r="C2531">
            <v>0</v>
          </cell>
          <cell r="D2531">
            <v>1</v>
          </cell>
          <cell r="E2531">
            <v>0</v>
          </cell>
          <cell r="F2531">
            <v>1</v>
          </cell>
          <cell r="G2531">
            <v>0</v>
          </cell>
          <cell r="H2531">
            <v>0</v>
          </cell>
          <cell r="I2531">
            <v>1</v>
          </cell>
          <cell r="J2531">
            <v>0</v>
          </cell>
        </row>
        <row r="2532">
          <cell r="A2532" t="str">
            <v>2018-03-06 12:25:05</v>
          </cell>
          <cell r="B2532">
            <v>1</v>
          </cell>
          <cell r="C2532">
            <v>0</v>
          </cell>
          <cell r="D2532">
            <v>1</v>
          </cell>
          <cell r="E2532">
            <v>0</v>
          </cell>
          <cell r="F2532">
            <v>1</v>
          </cell>
          <cell r="G2532">
            <v>0</v>
          </cell>
          <cell r="H2532">
            <v>0</v>
          </cell>
          <cell r="I2532">
            <v>1</v>
          </cell>
          <cell r="J2532">
            <v>0</v>
          </cell>
        </row>
        <row r="2533">
          <cell r="A2533" t="str">
            <v>2018-03-06 12:25:07</v>
          </cell>
          <cell r="B2533">
            <v>1</v>
          </cell>
          <cell r="C2533">
            <v>0</v>
          </cell>
          <cell r="D2533">
            <v>1</v>
          </cell>
          <cell r="E2533">
            <v>0</v>
          </cell>
          <cell r="F2533">
            <v>1</v>
          </cell>
          <cell r="G2533">
            <v>0</v>
          </cell>
          <cell r="H2533">
            <v>0</v>
          </cell>
          <cell r="I2533">
            <v>1</v>
          </cell>
          <cell r="J2533">
            <v>0</v>
          </cell>
        </row>
        <row r="2534">
          <cell r="A2534" t="str">
            <v>2018-03-06 12:26:28</v>
          </cell>
          <cell r="B2534">
            <v>1</v>
          </cell>
          <cell r="C2534">
            <v>0</v>
          </cell>
          <cell r="D2534">
            <v>1</v>
          </cell>
          <cell r="E2534">
            <v>0</v>
          </cell>
          <cell r="F2534">
            <v>1</v>
          </cell>
          <cell r="G2534">
            <v>0</v>
          </cell>
          <cell r="H2534">
            <v>0</v>
          </cell>
          <cell r="I2534">
            <v>1</v>
          </cell>
          <cell r="J2534">
            <v>0</v>
          </cell>
        </row>
        <row r="2535">
          <cell r="A2535" t="str">
            <v>2018-03-06 12:26:59</v>
          </cell>
          <cell r="B2535">
            <v>1</v>
          </cell>
          <cell r="C2535">
            <v>0</v>
          </cell>
          <cell r="D2535">
            <v>1</v>
          </cell>
          <cell r="E2535">
            <v>0</v>
          </cell>
          <cell r="F2535">
            <v>1</v>
          </cell>
          <cell r="G2535">
            <v>0</v>
          </cell>
          <cell r="H2535">
            <v>0</v>
          </cell>
          <cell r="I2535">
            <v>1</v>
          </cell>
          <cell r="J2535">
            <v>0</v>
          </cell>
        </row>
        <row r="2536">
          <cell r="A2536" t="str">
            <v>2018-03-06 12:27:34</v>
          </cell>
          <cell r="B2536">
            <v>1</v>
          </cell>
          <cell r="C2536">
            <v>0</v>
          </cell>
          <cell r="D2536">
            <v>1</v>
          </cell>
          <cell r="E2536">
            <v>0</v>
          </cell>
          <cell r="F2536">
            <v>1</v>
          </cell>
          <cell r="G2536">
            <v>0</v>
          </cell>
          <cell r="H2536">
            <v>0</v>
          </cell>
          <cell r="I2536">
            <v>1</v>
          </cell>
          <cell r="J2536">
            <v>0</v>
          </cell>
        </row>
        <row r="2537">
          <cell r="A2537" t="str">
            <v>2018-03-06 12:27:45</v>
          </cell>
          <cell r="B2537">
            <v>1</v>
          </cell>
          <cell r="C2537">
            <v>0</v>
          </cell>
          <cell r="D2537">
            <v>1</v>
          </cell>
          <cell r="E2537">
            <v>0</v>
          </cell>
          <cell r="F2537">
            <v>1</v>
          </cell>
          <cell r="G2537">
            <v>0</v>
          </cell>
          <cell r="H2537">
            <v>0</v>
          </cell>
          <cell r="I2537">
            <v>1</v>
          </cell>
          <cell r="J2537">
            <v>0</v>
          </cell>
        </row>
        <row r="2538">
          <cell r="A2538" t="str">
            <v>2018-03-06 12:29:45</v>
          </cell>
          <cell r="B2538">
            <v>1</v>
          </cell>
          <cell r="C2538">
            <v>0</v>
          </cell>
          <cell r="D2538">
            <v>1</v>
          </cell>
          <cell r="E2538">
            <v>1</v>
          </cell>
          <cell r="F2538">
            <v>1</v>
          </cell>
          <cell r="G2538">
            <v>0</v>
          </cell>
          <cell r="H2538">
            <v>0</v>
          </cell>
          <cell r="I2538">
            <v>1</v>
          </cell>
          <cell r="J2538">
            <v>0</v>
          </cell>
        </row>
        <row r="2539">
          <cell r="A2539" t="str">
            <v>2018-03-06 12:30:03</v>
          </cell>
          <cell r="B2539">
            <v>1</v>
          </cell>
          <cell r="C2539">
            <v>0</v>
          </cell>
          <cell r="D2539">
            <v>1</v>
          </cell>
          <cell r="E2539">
            <v>0</v>
          </cell>
          <cell r="F2539">
            <v>1</v>
          </cell>
          <cell r="G2539">
            <v>0</v>
          </cell>
          <cell r="H2539">
            <v>0</v>
          </cell>
          <cell r="I2539">
            <v>1</v>
          </cell>
          <cell r="J2539">
            <v>0</v>
          </cell>
        </row>
        <row r="2540">
          <cell r="A2540" t="str">
            <v>2018-03-06 12:30:37</v>
          </cell>
          <cell r="B2540">
            <v>1</v>
          </cell>
          <cell r="C2540">
            <v>0</v>
          </cell>
          <cell r="D2540">
            <v>1</v>
          </cell>
          <cell r="E2540">
            <v>0</v>
          </cell>
          <cell r="F2540">
            <v>1</v>
          </cell>
          <cell r="G2540">
            <v>0</v>
          </cell>
          <cell r="H2540">
            <v>0</v>
          </cell>
          <cell r="I2540">
            <v>1</v>
          </cell>
          <cell r="J2540">
            <v>0</v>
          </cell>
        </row>
        <row r="2541">
          <cell r="A2541" t="str">
            <v>2018-03-06 12:32:28</v>
          </cell>
          <cell r="B2541">
            <v>1</v>
          </cell>
          <cell r="C2541">
            <v>0</v>
          </cell>
          <cell r="D2541">
            <v>1</v>
          </cell>
          <cell r="E2541">
            <v>0</v>
          </cell>
          <cell r="F2541">
            <v>1</v>
          </cell>
          <cell r="G2541">
            <v>0</v>
          </cell>
          <cell r="H2541">
            <v>0</v>
          </cell>
          <cell r="I2541">
            <v>1</v>
          </cell>
          <cell r="J2541">
            <v>0</v>
          </cell>
        </row>
        <row r="2542">
          <cell r="A2542" t="str">
            <v>2018-03-06 12:32:31</v>
          </cell>
          <cell r="B2542">
            <v>1</v>
          </cell>
          <cell r="C2542">
            <v>0</v>
          </cell>
          <cell r="D2542">
            <v>1</v>
          </cell>
          <cell r="E2542">
            <v>0</v>
          </cell>
          <cell r="F2542">
            <v>1</v>
          </cell>
          <cell r="G2542">
            <v>0</v>
          </cell>
          <cell r="H2542">
            <v>0</v>
          </cell>
          <cell r="I2542">
            <v>1</v>
          </cell>
          <cell r="J2542">
            <v>0</v>
          </cell>
        </row>
        <row r="2543">
          <cell r="A2543" t="str">
            <v>2018-03-06 12:34:30</v>
          </cell>
          <cell r="B2543">
            <v>1</v>
          </cell>
          <cell r="C2543">
            <v>0</v>
          </cell>
          <cell r="D2543">
            <v>1</v>
          </cell>
          <cell r="E2543">
            <v>0</v>
          </cell>
          <cell r="F2543">
            <v>1</v>
          </cell>
          <cell r="G2543">
            <v>0</v>
          </cell>
          <cell r="H2543">
            <v>0</v>
          </cell>
          <cell r="I2543">
            <v>1</v>
          </cell>
          <cell r="J2543">
            <v>0</v>
          </cell>
        </row>
        <row r="2544">
          <cell r="A2544" t="str">
            <v>2018-03-06 12:35:44</v>
          </cell>
          <cell r="B2544">
            <v>1</v>
          </cell>
          <cell r="C2544">
            <v>0</v>
          </cell>
          <cell r="D2544">
            <v>1</v>
          </cell>
          <cell r="E2544">
            <v>0</v>
          </cell>
          <cell r="F2544">
            <v>1</v>
          </cell>
          <cell r="G2544">
            <v>0</v>
          </cell>
          <cell r="H2544">
            <v>0</v>
          </cell>
          <cell r="I2544">
            <v>1</v>
          </cell>
          <cell r="J2544">
            <v>0</v>
          </cell>
        </row>
        <row r="2545">
          <cell r="A2545" t="str">
            <v>2018-03-06 12:36:09</v>
          </cell>
          <cell r="B2545">
            <v>1</v>
          </cell>
          <cell r="C2545">
            <v>0</v>
          </cell>
          <cell r="D2545">
            <v>1</v>
          </cell>
          <cell r="E2545">
            <v>0</v>
          </cell>
          <cell r="F2545">
            <v>1</v>
          </cell>
          <cell r="G2545">
            <v>0</v>
          </cell>
          <cell r="H2545">
            <v>0</v>
          </cell>
          <cell r="I2545">
            <v>1</v>
          </cell>
          <cell r="J2545">
            <v>0</v>
          </cell>
        </row>
        <row r="2546">
          <cell r="A2546" t="str">
            <v>2018-03-06 12:36:32</v>
          </cell>
          <cell r="B2546">
            <v>1</v>
          </cell>
          <cell r="C2546">
            <v>0</v>
          </cell>
          <cell r="D2546">
            <v>1</v>
          </cell>
          <cell r="E2546">
            <v>0</v>
          </cell>
          <cell r="F2546">
            <v>1</v>
          </cell>
          <cell r="G2546">
            <v>0</v>
          </cell>
          <cell r="H2546">
            <v>0</v>
          </cell>
          <cell r="I2546">
            <v>1</v>
          </cell>
          <cell r="J2546">
            <v>0</v>
          </cell>
        </row>
        <row r="2547">
          <cell r="A2547" t="str">
            <v>2018-03-06 12:38:09</v>
          </cell>
          <cell r="B2547">
            <v>1</v>
          </cell>
          <cell r="C2547">
            <v>0</v>
          </cell>
          <cell r="D2547">
            <v>1</v>
          </cell>
          <cell r="E2547">
            <v>0</v>
          </cell>
          <cell r="F2547">
            <v>1</v>
          </cell>
          <cell r="G2547">
            <v>0</v>
          </cell>
          <cell r="H2547">
            <v>0</v>
          </cell>
          <cell r="I2547">
            <v>1</v>
          </cell>
          <cell r="J2547">
            <v>0</v>
          </cell>
        </row>
        <row r="2548">
          <cell r="A2548" t="str">
            <v>2018-03-06 12:38:14</v>
          </cell>
          <cell r="B2548">
            <v>1</v>
          </cell>
          <cell r="C2548">
            <v>0</v>
          </cell>
          <cell r="D2548">
            <v>1</v>
          </cell>
          <cell r="E2548">
            <v>0</v>
          </cell>
          <cell r="F2548">
            <v>1</v>
          </cell>
          <cell r="G2548">
            <v>0</v>
          </cell>
          <cell r="H2548">
            <v>0</v>
          </cell>
          <cell r="I2548">
            <v>1</v>
          </cell>
          <cell r="J2548">
            <v>0</v>
          </cell>
        </row>
        <row r="2549">
          <cell r="A2549" t="str">
            <v>2018-03-06 12:39:11</v>
          </cell>
          <cell r="B2549">
            <v>1</v>
          </cell>
          <cell r="C2549">
            <v>0</v>
          </cell>
          <cell r="D2549">
            <v>1</v>
          </cell>
          <cell r="E2549">
            <v>0</v>
          </cell>
          <cell r="F2549">
            <v>1</v>
          </cell>
          <cell r="G2549">
            <v>0</v>
          </cell>
          <cell r="H2549">
            <v>0</v>
          </cell>
          <cell r="I2549">
            <v>1</v>
          </cell>
          <cell r="J2549">
            <v>0</v>
          </cell>
        </row>
        <row r="2550">
          <cell r="A2550" t="str">
            <v>2018-03-06 12:39:42</v>
          </cell>
          <cell r="B2550">
            <v>1</v>
          </cell>
          <cell r="C2550">
            <v>0</v>
          </cell>
          <cell r="D2550">
            <v>1</v>
          </cell>
          <cell r="E2550">
            <v>0</v>
          </cell>
          <cell r="F2550">
            <v>1</v>
          </cell>
          <cell r="G2550">
            <v>0</v>
          </cell>
          <cell r="H2550">
            <v>0</v>
          </cell>
          <cell r="I2550">
            <v>1</v>
          </cell>
          <cell r="J2550">
            <v>0</v>
          </cell>
        </row>
        <row r="2551">
          <cell r="A2551" t="str">
            <v>2018-03-06 12:41:14</v>
          </cell>
          <cell r="B2551">
            <v>1</v>
          </cell>
          <cell r="C2551">
            <v>0</v>
          </cell>
          <cell r="D2551">
            <v>1</v>
          </cell>
          <cell r="E2551">
            <v>0</v>
          </cell>
          <cell r="F2551">
            <v>1</v>
          </cell>
          <cell r="G2551">
            <v>0</v>
          </cell>
          <cell r="H2551">
            <v>0</v>
          </cell>
          <cell r="I2551">
            <v>1</v>
          </cell>
          <cell r="J2551">
            <v>0</v>
          </cell>
        </row>
        <row r="2552">
          <cell r="A2552" t="str">
            <v>2018-03-06 12:42:48</v>
          </cell>
          <cell r="B2552">
            <v>1</v>
          </cell>
          <cell r="C2552">
            <v>0</v>
          </cell>
          <cell r="D2552">
            <v>1</v>
          </cell>
          <cell r="E2552">
            <v>1</v>
          </cell>
          <cell r="F2552">
            <v>1</v>
          </cell>
          <cell r="G2552">
            <v>0</v>
          </cell>
          <cell r="H2552">
            <v>0</v>
          </cell>
          <cell r="I2552">
            <v>1</v>
          </cell>
          <cell r="J2552">
            <v>0</v>
          </cell>
        </row>
        <row r="2553">
          <cell r="A2553" t="str">
            <v>2018-03-06 12:42:52</v>
          </cell>
          <cell r="B2553">
            <v>1</v>
          </cell>
          <cell r="C2553">
            <v>0</v>
          </cell>
          <cell r="D2553">
            <v>1</v>
          </cell>
          <cell r="E2553">
            <v>1</v>
          </cell>
          <cell r="F2553">
            <v>1</v>
          </cell>
          <cell r="G2553">
            <v>0</v>
          </cell>
          <cell r="H2553">
            <v>0</v>
          </cell>
          <cell r="I2553">
            <v>1</v>
          </cell>
          <cell r="J2553">
            <v>0</v>
          </cell>
        </row>
        <row r="2554">
          <cell r="A2554" t="str">
            <v>2018-03-06 12:42:58</v>
          </cell>
          <cell r="B2554">
            <v>1</v>
          </cell>
          <cell r="C2554">
            <v>0</v>
          </cell>
          <cell r="D2554">
            <v>1</v>
          </cell>
          <cell r="E2554">
            <v>0</v>
          </cell>
          <cell r="F2554">
            <v>1</v>
          </cell>
          <cell r="G2554">
            <v>0</v>
          </cell>
          <cell r="H2554">
            <v>0</v>
          </cell>
          <cell r="I2554">
            <v>1</v>
          </cell>
          <cell r="J2554">
            <v>0</v>
          </cell>
        </row>
        <row r="2555">
          <cell r="A2555" t="str">
            <v>2018-03-06 12:46:14</v>
          </cell>
          <cell r="B2555">
            <v>1</v>
          </cell>
          <cell r="C2555">
            <v>0</v>
          </cell>
          <cell r="D2555">
            <v>1</v>
          </cell>
          <cell r="E2555">
            <v>0</v>
          </cell>
          <cell r="F2555">
            <v>1</v>
          </cell>
          <cell r="G2555">
            <v>0</v>
          </cell>
          <cell r="H2555">
            <v>0</v>
          </cell>
          <cell r="I2555">
            <v>1</v>
          </cell>
          <cell r="J2555">
            <v>0</v>
          </cell>
        </row>
        <row r="2556">
          <cell r="A2556" t="str">
            <v>2018-03-06 12:46:40</v>
          </cell>
          <cell r="B2556">
            <v>1</v>
          </cell>
          <cell r="C2556">
            <v>0</v>
          </cell>
          <cell r="D2556">
            <v>1</v>
          </cell>
          <cell r="E2556">
            <v>1</v>
          </cell>
          <cell r="F2556">
            <v>1</v>
          </cell>
          <cell r="G2556">
            <v>0</v>
          </cell>
          <cell r="H2556">
            <v>0</v>
          </cell>
          <cell r="I2556">
            <v>1</v>
          </cell>
          <cell r="J2556">
            <v>0</v>
          </cell>
        </row>
        <row r="2557">
          <cell r="A2557" t="str">
            <v>2018-03-06 12:47:37</v>
          </cell>
          <cell r="B2557">
            <v>1</v>
          </cell>
          <cell r="C2557">
            <v>0</v>
          </cell>
          <cell r="D2557">
            <v>1</v>
          </cell>
          <cell r="E2557">
            <v>0</v>
          </cell>
          <cell r="F2557">
            <v>1</v>
          </cell>
          <cell r="G2557">
            <v>0</v>
          </cell>
          <cell r="H2557">
            <v>0</v>
          </cell>
          <cell r="I2557">
            <v>1</v>
          </cell>
          <cell r="J2557">
            <v>0</v>
          </cell>
        </row>
        <row r="2558">
          <cell r="A2558" t="str">
            <v>2018-03-06 12:48:03</v>
          </cell>
          <cell r="B2558">
            <v>1</v>
          </cell>
          <cell r="C2558">
            <v>0</v>
          </cell>
          <cell r="D2558">
            <v>1</v>
          </cell>
          <cell r="E2558">
            <v>0</v>
          </cell>
          <cell r="F2558">
            <v>1</v>
          </cell>
          <cell r="G2558">
            <v>0</v>
          </cell>
          <cell r="H2558">
            <v>0</v>
          </cell>
          <cell r="I2558">
            <v>1</v>
          </cell>
          <cell r="J2558">
            <v>0</v>
          </cell>
        </row>
        <row r="2559">
          <cell r="A2559" t="str">
            <v>2018-03-06 12:48:39</v>
          </cell>
          <cell r="B2559">
            <v>1</v>
          </cell>
          <cell r="C2559">
            <v>0</v>
          </cell>
          <cell r="D2559">
            <v>1</v>
          </cell>
          <cell r="E2559">
            <v>0</v>
          </cell>
          <cell r="F2559">
            <v>1</v>
          </cell>
          <cell r="G2559">
            <v>0</v>
          </cell>
          <cell r="H2559">
            <v>0</v>
          </cell>
          <cell r="I2559">
            <v>1</v>
          </cell>
          <cell r="J2559">
            <v>0</v>
          </cell>
        </row>
        <row r="2560">
          <cell r="A2560" t="str">
            <v>2018-03-06 13:01:31</v>
          </cell>
          <cell r="B2560">
            <v>1</v>
          </cell>
          <cell r="C2560">
            <v>0</v>
          </cell>
          <cell r="D2560">
            <v>1</v>
          </cell>
          <cell r="E2560">
            <v>0</v>
          </cell>
          <cell r="F2560">
            <v>1</v>
          </cell>
          <cell r="G2560">
            <v>0</v>
          </cell>
          <cell r="H2560">
            <v>0</v>
          </cell>
          <cell r="I2560">
            <v>1</v>
          </cell>
          <cell r="J2560">
            <v>0</v>
          </cell>
        </row>
        <row r="2561">
          <cell r="A2561" t="str">
            <v>2018-03-06 13:17:58</v>
          </cell>
          <cell r="B2561">
            <v>1</v>
          </cell>
          <cell r="C2561">
            <v>0</v>
          </cell>
          <cell r="D2561">
            <v>1</v>
          </cell>
          <cell r="E2561">
            <v>0</v>
          </cell>
          <cell r="F2561">
            <v>1</v>
          </cell>
          <cell r="G2561">
            <v>0</v>
          </cell>
          <cell r="H2561">
            <v>0</v>
          </cell>
          <cell r="I2561">
            <v>1</v>
          </cell>
          <cell r="J2561">
            <v>0</v>
          </cell>
        </row>
        <row r="2562">
          <cell r="A2562" t="str">
            <v>2018-03-06 14:25:39</v>
          </cell>
          <cell r="B2562">
            <v>1</v>
          </cell>
          <cell r="C2562">
            <v>0</v>
          </cell>
          <cell r="D2562">
            <v>1</v>
          </cell>
          <cell r="E2562">
            <v>1</v>
          </cell>
          <cell r="F2562">
            <v>1</v>
          </cell>
          <cell r="G2562">
            <v>0</v>
          </cell>
          <cell r="H2562">
            <v>0</v>
          </cell>
          <cell r="I2562">
            <v>1</v>
          </cell>
          <cell r="J2562">
            <v>0</v>
          </cell>
        </row>
        <row r="2563">
          <cell r="A2563" t="str">
            <v>2018-03-06 14:51:52</v>
          </cell>
          <cell r="B2563">
            <v>1</v>
          </cell>
          <cell r="C2563">
            <v>0</v>
          </cell>
          <cell r="D2563">
            <v>1</v>
          </cell>
          <cell r="E2563">
            <v>0</v>
          </cell>
          <cell r="F2563">
            <v>1</v>
          </cell>
          <cell r="G2563">
            <v>0</v>
          </cell>
          <cell r="H2563">
            <v>0</v>
          </cell>
          <cell r="I2563">
            <v>1</v>
          </cell>
          <cell r="J2563">
            <v>0</v>
          </cell>
        </row>
        <row r="2564">
          <cell r="A2564" t="str">
            <v>2018-03-06 16:59:43</v>
          </cell>
          <cell r="B2564">
            <v>1</v>
          </cell>
          <cell r="C2564">
            <v>0</v>
          </cell>
          <cell r="D2564">
            <v>1</v>
          </cell>
          <cell r="E2564">
            <v>0</v>
          </cell>
          <cell r="F2564">
            <v>1</v>
          </cell>
          <cell r="G2564">
            <v>1</v>
          </cell>
          <cell r="H2564">
            <v>0</v>
          </cell>
          <cell r="I2564">
            <v>0</v>
          </cell>
          <cell r="J2564">
            <v>0</v>
          </cell>
        </row>
        <row r="2565">
          <cell r="A2565" t="str">
            <v>2018-03-06 17:26:00</v>
          </cell>
          <cell r="B2565">
            <v>1</v>
          </cell>
          <cell r="C2565">
            <v>0</v>
          </cell>
          <cell r="D2565">
            <v>1</v>
          </cell>
          <cell r="E2565">
            <v>0</v>
          </cell>
          <cell r="F2565">
            <v>1</v>
          </cell>
          <cell r="G2565">
            <v>0</v>
          </cell>
          <cell r="H2565">
            <v>0</v>
          </cell>
          <cell r="I2565">
            <v>1</v>
          </cell>
          <cell r="J2565">
            <v>0</v>
          </cell>
        </row>
        <row r="2566">
          <cell r="A2566" t="str">
            <v>2018-03-07 09:54:26</v>
          </cell>
          <cell r="B2566">
            <v>1</v>
          </cell>
          <cell r="C2566">
            <v>0</v>
          </cell>
          <cell r="D2566">
            <v>1</v>
          </cell>
          <cell r="E2566">
            <v>0</v>
          </cell>
          <cell r="F2566">
            <v>1</v>
          </cell>
          <cell r="G2566">
            <v>0</v>
          </cell>
          <cell r="H2566">
            <v>0</v>
          </cell>
          <cell r="I2566">
            <v>1</v>
          </cell>
          <cell r="J2566">
            <v>0</v>
          </cell>
        </row>
        <row r="2567">
          <cell r="A2567" t="str">
            <v>2018-03-07 12:03:04</v>
          </cell>
          <cell r="B2567">
            <v>1</v>
          </cell>
          <cell r="C2567">
            <v>0</v>
          </cell>
          <cell r="D2567">
            <v>1</v>
          </cell>
          <cell r="E2567">
            <v>0</v>
          </cell>
          <cell r="F2567">
            <v>1</v>
          </cell>
          <cell r="G2567">
            <v>0</v>
          </cell>
          <cell r="H2567">
            <v>0</v>
          </cell>
          <cell r="I2567">
            <v>1</v>
          </cell>
          <cell r="J2567">
            <v>0</v>
          </cell>
        </row>
        <row r="2568">
          <cell r="A2568" t="str">
            <v>2018-03-07 12:04:57</v>
          </cell>
          <cell r="B2568">
            <v>1</v>
          </cell>
          <cell r="C2568">
            <v>0</v>
          </cell>
          <cell r="D2568">
            <v>1</v>
          </cell>
          <cell r="E2568">
            <v>0</v>
          </cell>
          <cell r="F2568">
            <v>1</v>
          </cell>
          <cell r="G2568">
            <v>0</v>
          </cell>
          <cell r="H2568">
            <v>0</v>
          </cell>
          <cell r="I2568">
            <v>1</v>
          </cell>
          <cell r="J2568">
            <v>0</v>
          </cell>
        </row>
        <row r="2569">
          <cell r="A2569" t="str">
            <v>2018-03-07 12:05:19</v>
          </cell>
          <cell r="B2569">
            <v>1</v>
          </cell>
          <cell r="C2569">
            <v>0</v>
          </cell>
          <cell r="D2569">
            <v>1</v>
          </cell>
          <cell r="E2569">
            <v>0</v>
          </cell>
          <cell r="F2569">
            <v>1</v>
          </cell>
          <cell r="G2569">
            <v>0</v>
          </cell>
          <cell r="H2569">
            <v>0</v>
          </cell>
          <cell r="I2569">
            <v>1</v>
          </cell>
          <cell r="J2569">
            <v>0</v>
          </cell>
        </row>
        <row r="2570">
          <cell r="A2570" t="str">
            <v>2018-03-07 12:06:04</v>
          </cell>
          <cell r="B2570">
            <v>1</v>
          </cell>
          <cell r="C2570">
            <v>0</v>
          </cell>
          <cell r="D2570">
            <v>1</v>
          </cell>
          <cell r="E2570">
            <v>0</v>
          </cell>
          <cell r="F2570">
            <v>1</v>
          </cell>
          <cell r="G2570">
            <v>0</v>
          </cell>
          <cell r="H2570">
            <v>0</v>
          </cell>
          <cell r="I2570">
            <v>1</v>
          </cell>
          <cell r="J2570">
            <v>0</v>
          </cell>
        </row>
        <row r="2571">
          <cell r="A2571" t="str">
            <v>2018-03-07 12:06:24</v>
          </cell>
          <cell r="B2571">
            <v>1</v>
          </cell>
          <cell r="C2571">
            <v>0</v>
          </cell>
          <cell r="D2571">
            <v>1</v>
          </cell>
          <cell r="E2571">
            <v>0</v>
          </cell>
          <cell r="F2571">
            <v>1</v>
          </cell>
          <cell r="G2571">
            <v>0</v>
          </cell>
          <cell r="H2571">
            <v>0</v>
          </cell>
          <cell r="I2571">
            <v>1</v>
          </cell>
          <cell r="J2571">
            <v>0</v>
          </cell>
        </row>
        <row r="2572">
          <cell r="A2572" t="str">
            <v>2018-03-07 12:06:35</v>
          </cell>
          <cell r="B2572">
            <v>1</v>
          </cell>
          <cell r="C2572">
            <v>0</v>
          </cell>
          <cell r="D2572">
            <v>1</v>
          </cell>
          <cell r="E2572">
            <v>0</v>
          </cell>
          <cell r="F2572">
            <v>1</v>
          </cell>
          <cell r="G2572">
            <v>0</v>
          </cell>
          <cell r="H2572">
            <v>0</v>
          </cell>
          <cell r="I2572">
            <v>1</v>
          </cell>
          <cell r="J2572">
            <v>0</v>
          </cell>
        </row>
        <row r="2573">
          <cell r="A2573" t="str">
            <v>2018-03-07 12:09:52</v>
          </cell>
          <cell r="B2573">
            <v>1</v>
          </cell>
          <cell r="C2573">
            <v>0</v>
          </cell>
          <cell r="D2573">
            <v>1</v>
          </cell>
          <cell r="E2573">
            <v>0</v>
          </cell>
          <cell r="F2573">
            <v>1</v>
          </cell>
          <cell r="G2573">
            <v>0</v>
          </cell>
          <cell r="H2573">
            <v>0</v>
          </cell>
          <cell r="I2573">
            <v>1</v>
          </cell>
          <cell r="J2573">
            <v>0</v>
          </cell>
        </row>
        <row r="2574">
          <cell r="A2574" t="str">
            <v>2018-03-07 12:10:07</v>
          </cell>
          <cell r="B2574">
            <v>1</v>
          </cell>
          <cell r="C2574">
            <v>1</v>
          </cell>
          <cell r="D2574">
            <v>1</v>
          </cell>
          <cell r="E2574">
            <v>0</v>
          </cell>
          <cell r="F2574">
            <v>1</v>
          </cell>
          <cell r="G2574">
            <v>0</v>
          </cell>
          <cell r="H2574">
            <v>0</v>
          </cell>
          <cell r="I2574">
            <v>1</v>
          </cell>
          <cell r="J2574">
            <v>0</v>
          </cell>
        </row>
        <row r="2575">
          <cell r="A2575" t="str">
            <v>2018-03-07 12:10:15</v>
          </cell>
          <cell r="B2575">
            <v>1</v>
          </cell>
          <cell r="C2575">
            <v>0</v>
          </cell>
          <cell r="D2575">
            <v>1</v>
          </cell>
          <cell r="E2575">
            <v>0</v>
          </cell>
          <cell r="F2575">
            <v>1</v>
          </cell>
          <cell r="G2575">
            <v>0</v>
          </cell>
          <cell r="H2575">
            <v>0</v>
          </cell>
          <cell r="I2575">
            <v>1</v>
          </cell>
          <cell r="J2575">
            <v>0</v>
          </cell>
        </row>
        <row r="2576">
          <cell r="A2576" t="str">
            <v>2018-03-07 12:10:26</v>
          </cell>
          <cell r="B2576">
            <v>1</v>
          </cell>
          <cell r="C2576">
            <v>1</v>
          </cell>
          <cell r="D2576">
            <v>1</v>
          </cell>
          <cell r="E2576">
            <v>0</v>
          </cell>
          <cell r="F2576">
            <v>1</v>
          </cell>
          <cell r="G2576">
            <v>0</v>
          </cell>
          <cell r="H2576">
            <v>0</v>
          </cell>
          <cell r="I2576">
            <v>1</v>
          </cell>
          <cell r="J2576">
            <v>0</v>
          </cell>
        </row>
        <row r="2577">
          <cell r="A2577" t="str">
            <v>2018-03-07 12:10:51</v>
          </cell>
          <cell r="B2577">
            <v>1</v>
          </cell>
          <cell r="C2577">
            <v>0</v>
          </cell>
          <cell r="D2577">
            <v>1</v>
          </cell>
          <cell r="E2577">
            <v>0</v>
          </cell>
          <cell r="F2577">
            <v>1</v>
          </cell>
          <cell r="G2577">
            <v>0</v>
          </cell>
          <cell r="H2577">
            <v>0</v>
          </cell>
          <cell r="I2577">
            <v>1</v>
          </cell>
          <cell r="J2577">
            <v>0</v>
          </cell>
        </row>
        <row r="2578">
          <cell r="A2578" t="str">
            <v>2018-03-07 12:11:12</v>
          </cell>
          <cell r="B2578">
            <v>1</v>
          </cell>
          <cell r="C2578">
            <v>0</v>
          </cell>
          <cell r="D2578">
            <v>1</v>
          </cell>
          <cell r="E2578">
            <v>0</v>
          </cell>
          <cell r="F2578">
            <v>1</v>
          </cell>
          <cell r="G2578">
            <v>0</v>
          </cell>
          <cell r="H2578">
            <v>0</v>
          </cell>
          <cell r="I2578">
            <v>1</v>
          </cell>
          <cell r="J2578">
            <v>0</v>
          </cell>
        </row>
        <row r="2579">
          <cell r="A2579" t="str">
            <v>2018-03-07 12:12:38</v>
          </cell>
          <cell r="B2579">
            <v>1</v>
          </cell>
          <cell r="C2579">
            <v>0</v>
          </cell>
          <cell r="D2579">
            <v>1</v>
          </cell>
          <cell r="E2579">
            <v>1</v>
          </cell>
          <cell r="F2579">
            <v>1</v>
          </cell>
          <cell r="G2579">
            <v>0</v>
          </cell>
          <cell r="H2579">
            <v>0</v>
          </cell>
          <cell r="I2579">
            <v>1</v>
          </cell>
          <cell r="J2579">
            <v>0</v>
          </cell>
        </row>
        <row r="2580">
          <cell r="A2580" t="str">
            <v>2018-03-07 12:13:07</v>
          </cell>
          <cell r="B2580">
            <v>1</v>
          </cell>
          <cell r="C2580">
            <v>0</v>
          </cell>
          <cell r="D2580">
            <v>1</v>
          </cell>
          <cell r="E2580">
            <v>0</v>
          </cell>
          <cell r="F2580">
            <v>1</v>
          </cell>
          <cell r="G2580">
            <v>0</v>
          </cell>
          <cell r="H2580">
            <v>0</v>
          </cell>
          <cell r="I2580">
            <v>1</v>
          </cell>
          <cell r="J2580">
            <v>0</v>
          </cell>
        </row>
        <row r="2581">
          <cell r="A2581" t="str">
            <v>2018-03-07 12:13:47</v>
          </cell>
          <cell r="B2581">
            <v>1</v>
          </cell>
          <cell r="C2581">
            <v>0</v>
          </cell>
          <cell r="D2581">
            <v>1</v>
          </cell>
          <cell r="E2581">
            <v>0</v>
          </cell>
          <cell r="F2581">
            <v>1</v>
          </cell>
          <cell r="G2581">
            <v>0</v>
          </cell>
          <cell r="H2581">
            <v>0</v>
          </cell>
          <cell r="I2581">
            <v>1</v>
          </cell>
          <cell r="J2581">
            <v>0</v>
          </cell>
        </row>
        <row r="2582">
          <cell r="A2582" t="str">
            <v>2018-03-07 12:14:27</v>
          </cell>
          <cell r="B2582">
            <v>1</v>
          </cell>
          <cell r="C2582">
            <v>0</v>
          </cell>
          <cell r="D2582">
            <v>1</v>
          </cell>
          <cell r="E2582">
            <v>0</v>
          </cell>
          <cell r="F2582">
            <v>1</v>
          </cell>
          <cell r="G2582">
            <v>0</v>
          </cell>
          <cell r="H2582">
            <v>0</v>
          </cell>
          <cell r="I2582">
            <v>1</v>
          </cell>
          <cell r="J2582">
            <v>0</v>
          </cell>
        </row>
        <row r="2583">
          <cell r="A2583" t="str">
            <v>2018-03-07 12:15:14</v>
          </cell>
          <cell r="B2583">
            <v>1</v>
          </cell>
          <cell r="C2583">
            <v>0</v>
          </cell>
          <cell r="D2583">
            <v>1</v>
          </cell>
          <cell r="E2583">
            <v>0</v>
          </cell>
          <cell r="F2583">
            <v>1</v>
          </cell>
          <cell r="G2583">
            <v>0</v>
          </cell>
          <cell r="H2583">
            <v>0</v>
          </cell>
          <cell r="I2583">
            <v>1</v>
          </cell>
          <cell r="J2583">
            <v>0</v>
          </cell>
        </row>
        <row r="2584">
          <cell r="A2584" t="str">
            <v>2018-03-07 12:16:28</v>
          </cell>
          <cell r="B2584">
            <v>1</v>
          </cell>
          <cell r="C2584">
            <v>0</v>
          </cell>
          <cell r="D2584">
            <v>1</v>
          </cell>
          <cell r="E2584">
            <v>0</v>
          </cell>
          <cell r="F2584">
            <v>1</v>
          </cell>
          <cell r="G2584">
            <v>0</v>
          </cell>
          <cell r="H2584">
            <v>0</v>
          </cell>
          <cell r="I2584">
            <v>1</v>
          </cell>
          <cell r="J2584">
            <v>0</v>
          </cell>
        </row>
        <row r="2585">
          <cell r="A2585" t="str">
            <v>2018-03-07 12:17:23</v>
          </cell>
          <cell r="B2585">
            <v>1</v>
          </cell>
          <cell r="C2585">
            <v>0</v>
          </cell>
          <cell r="D2585">
            <v>1</v>
          </cell>
          <cell r="E2585">
            <v>0</v>
          </cell>
          <cell r="F2585">
            <v>1</v>
          </cell>
          <cell r="G2585">
            <v>0</v>
          </cell>
          <cell r="H2585">
            <v>0</v>
          </cell>
          <cell r="I2585">
            <v>1</v>
          </cell>
          <cell r="J2585">
            <v>0</v>
          </cell>
        </row>
        <row r="2586">
          <cell r="A2586" t="str">
            <v>2018-03-07 12:18:18</v>
          </cell>
          <cell r="B2586">
            <v>1</v>
          </cell>
          <cell r="C2586">
            <v>0</v>
          </cell>
          <cell r="D2586">
            <v>1</v>
          </cell>
          <cell r="E2586">
            <v>0</v>
          </cell>
          <cell r="F2586">
            <v>1</v>
          </cell>
          <cell r="G2586">
            <v>0</v>
          </cell>
          <cell r="H2586">
            <v>0</v>
          </cell>
          <cell r="I2586">
            <v>1</v>
          </cell>
          <cell r="J2586">
            <v>0</v>
          </cell>
        </row>
        <row r="2587">
          <cell r="A2587" t="str">
            <v>2018-03-07 12:18:32</v>
          </cell>
          <cell r="B2587">
            <v>1</v>
          </cell>
          <cell r="C2587">
            <v>0</v>
          </cell>
          <cell r="D2587">
            <v>1</v>
          </cell>
          <cell r="E2587">
            <v>0</v>
          </cell>
          <cell r="F2587">
            <v>1</v>
          </cell>
          <cell r="G2587">
            <v>0</v>
          </cell>
          <cell r="H2587">
            <v>0</v>
          </cell>
          <cell r="I2587">
            <v>1</v>
          </cell>
          <cell r="J2587">
            <v>0</v>
          </cell>
        </row>
        <row r="2588">
          <cell r="A2588" t="str">
            <v>2018-03-07 12:19:05</v>
          </cell>
          <cell r="B2588">
            <v>1</v>
          </cell>
          <cell r="C2588">
            <v>0</v>
          </cell>
          <cell r="D2588">
            <v>1</v>
          </cell>
          <cell r="E2588">
            <v>0</v>
          </cell>
          <cell r="F2588">
            <v>1</v>
          </cell>
          <cell r="G2588">
            <v>0</v>
          </cell>
          <cell r="H2588">
            <v>0</v>
          </cell>
          <cell r="I2588">
            <v>1</v>
          </cell>
          <cell r="J2588">
            <v>0</v>
          </cell>
        </row>
        <row r="2589">
          <cell r="A2589" t="str">
            <v>2018-03-07 12:19:26</v>
          </cell>
          <cell r="B2589">
            <v>1</v>
          </cell>
          <cell r="C2589">
            <v>0</v>
          </cell>
          <cell r="D2589">
            <v>1</v>
          </cell>
          <cell r="E2589">
            <v>0</v>
          </cell>
          <cell r="F2589">
            <v>1</v>
          </cell>
          <cell r="G2589">
            <v>0</v>
          </cell>
          <cell r="H2589">
            <v>0</v>
          </cell>
          <cell r="I2589">
            <v>1</v>
          </cell>
          <cell r="J2589">
            <v>0</v>
          </cell>
        </row>
        <row r="2590">
          <cell r="A2590" t="str">
            <v>2018-03-07 12:19:52</v>
          </cell>
          <cell r="B2590">
            <v>1</v>
          </cell>
          <cell r="C2590">
            <v>0</v>
          </cell>
          <cell r="D2590">
            <v>1</v>
          </cell>
          <cell r="E2590">
            <v>1</v>
          </cell>
          <cell r="F2590">
            <v>1</v>
          </cell>
          <cell r="G2590">
            <v>0</v>
          </cell>
          <cell r="H2590">
            <v>0</v>
          </cell>
          <cell r="I2590">
            <v>1</v>
          </cell>
          <cell r="J2590">
            <v>0</v>
          </cell>
        </row>
        <row r="2591">
          <cell r="A2591" t="str">
            <v>2018-03-07 12:19:56</v>
          </cell>
          <cell r="B2591">
            <v>1</v>
          </cell>
          <cell r="C2591">
            <v>0</v>
          </cell>
          <cell r="D2591">
            <v>1</v>
          </cell>
          <cell r="E2591">
            <v>0</v>
          </cell>
          <cell r="F2591">
            <v>1</v>
          </cell>
          <cell r="G2591">
            <v>0</v>
          </cell>
          <cell r="H2591">
            <v>0</v>
          </cell>
          <cell r="I2591">
            <v>1</v>
          </cell>
          <cell r="J2591">
            <v>0</v>
          </cell>
        </row>
        <row r="2592">
          <cell r="A2592" t="str">
            <v>2018-03-07 12:21:32</v>
          </cell>
          <cell r="B2592">
            <v>1</v>
          </cell>
          <cell r="C2592">
            <v>0</v>
          </cell>
          <cell r="D2592">
            <v>1</v>
          </cell>
          <cell r="E2592">
            <v>0</v>
          </cell>
          <cell r="F2592">
            <v>1</v>
          </cell>
          <cell r="G2592">
            <v>0</v>
          </cell>
          <cell r="H2592">
            <v>0</v>
          </cell>
          <cell r="I2592">
            <v>1</v>
          </cell>
          <cell r="J2592">
            <v>0</v>
          </cell>
        </row>
        <row r="2593">
          <cell r="A2593" t="str">
            <v>2018-03-07 12:22:47</v>
          </cell>
          <cell r="B2593">
            <v>1</v>
          </cell>
          <cell r="C2593">
            <v>0</v>
          </cell>
          <cell r="D2593">
            <v>1</v>
          </cell>
          <cell r="E2593">
            <v>0</v>
          </cell>
          <cell r="F2593">
            <v>1</v>
          </cell>
          <cell r="G2593">
            <v>0</v>
          </cell>
          <cell r="H2593">
            <v>0</v>
          </cell>
          <cell r="I2593">
            <v>1</v>
          </cell>
          <cell r="J2593">
            <v>0</v>
          </cell>
        </row>
        <row r="2594">
          <cell r="A2594" t="str">
            <v>2018-03-07 12:23:35</v>
          </cell>
          <cell r="B2594">
            <v>1</v>
          </cell>
          <cell r="C2594">
            <v>0</v>
          </cell>
          <cell r="D2594">
            <v>1</v>
          </cell>
          <cell r="E2594">
            <v>0</v>
          </cell>
          <cell r="F2594">
            <v>1</v>
          </cell>
          <cell r="G2594">
            <v>0</v>
          </cell>
          <cell r="H2594">
            <v>0</v>
          </cell>
          <cell r="I2594">
            <v>1</v>
          </cell>
          <cell r="J2594">
            <v>0</v>
          </cell>
        </row>
        <row r="2595">
          <cell r="A2595" t="str">
            <v>2018-03-07 12:24:27</v>
          </cell>
          <cell r="B2595">
            <v>1</v>
          </cell>
          <cell r="C2595">
            <v>0</v>
          </cell>
          <cell r="D2595">
            <v>1</v>
          </cell>
          <cell r="E2595">
            <v>0</v>
          </cell>
          <cell r="F2595">
            <v>1</v>
          </cell>
          <cell r="G2595">
            <v>0</v>
          </cell>
          <cell r="H2595">
            <v>0</v>
          </cell>
          <cell r="I2595">
            <v>1</v>
          </cell>
          <cell r="J2595">
            <v>0</v>
          </cell>
        </row>
        <row r="2596">
          <cell r="A2596" t="str">
            <v>2018-03-07 12:25:07</v>
          </cell>
          <cell r="B2596">
            <v>1</v>
          </cell>
          <cell r="C2596">
            <v>0</v>
          </cell>
          <cell r="D2596">
            <v>1</v>
          </cell>
          <cell r="E2596">
            <v>0</v>
          </cell>
          <cell r="F2596">
            <v>1</v>
          </cell>
          <cell r="G2596">
            <v>0</v>
          </cell>
          <cell r="H2596">
            <v>0</v>
          </cell>
          <cell r="I2596">
            <v>1</v>
          </cell>
          <cell r="J2596">
            <v>0</v>
          </cell>
        </row>
        <row r="2597">
          <cell r="A2597" t="str">
            <v>2018-03-07 12:26:43</v>
          </cell>
          <cell r="B2597">
            <v>1</v>
          </cell>
          <cell r="C2597">
            <v>0</v>
          </cell>
          <cell r="D2597">
            <v>1</v>
          </cell>
          <cell r="E2597">
            <v>0</v>
          </cell>
          <cell r="F2597">
            <v>1</v>
          </cell>
          <cell r="G2597">
            <v>0</v>
          </cell>
          <cell r="H2597">
            <v>0</v>
          </cell>
          <cell r="I2597">
            <v>1</v>
          </cell>
          <cell r="J2597">
            <v>0</v>
          </cell>
        </row>
        <row r="2598">
          <cell r="A2598" t="str">
            <v>2018-03-07 12:27:05</v>
          </cell>
          <cell r="B2598">
            <v>1</v>
          </cell>
          <cell r="C2598">
            <v>0</v>
          </cell>
          <cell r="D2598">
            <v>1</v>
          </cell>
          <cell r="E2598">
            <v>0</v>
          </cell>
          <cell r="F2598">
            <v>1</v>
          </cell>
          <cell r="G2598">
            <v>0</v>
          </cell>
          <cell r="H2598">
            <v>0</v>
          </cell>
          <cell r="I2598">
            <v>1</v>
          </cell>
          <cell r="J2598">
            <v>0</v>
          </cell>
        </row>
        <row r="2599">
          <cell r="A2599" t="str">
            <v>2018-03-07 12:27:15</v>
          </cell>
          <cell r="B2599">
            <v>1</v>
          </cell>
          <cell r="C2599">
            <v>0</v>
          </cell>
          <cell r="D2599">
            <v>1</v>
          </cell>
          <cell r="E2599">
            <v>0</v>
          </cell>
          <cell r="F2599">
            <v>1</v>
          </cell>
          <cell r="G2599">
            <v>0</v>
          </cell>
          <cell r="H2599">
            <v>0</v>
          </cell>
          <cell r="I2599">
            <v>1</v>
          </cell>
          <cell r="J2599">
            <v>0</v>
          </cell>
        </row>
        <row r="2600">
          <cell r="A2600" t="str">
            <v>2018-03-07 12:28:30</v>
          </cell>
          <cell r="B2600">
            <v>1</v>
          </cell>
          <cell r="C2600">
            <v>0</v>
          </cell>
          <cell r="D2600">
            <v>1</v>
          </cell>
          <cell r="E2600">
            <v>0</v>
          </cell>
          <cell r="F2600">
            <v>1</v>
          </cell>
          <cell r="G2600">
            <v>0</v>
          </cell>
          <cell r="H2600">
            <v>0</v>
          </cell>
          <cell r="I2600">
            <v>1</v>
          </cell>
          <cell r="J2600">
            <v>0</v>
          </cell>
        </row>
        <row r="2601">
          <cell r="A2601" t="str">
            <v>2018-03-07 12:28:56</v>
          </cell>
          <cell r="B2601">
            <v>1</v>
          </cell>
          <cell r="C2601">
            <v>1</v>
          </cell>
          <cell r="D2601">
            <v>1</v>
          </cell>
          <cell r="E2601">
            <v>0</v>
          </cell>
          <cell r="F2601">
            <v>1</v>
          </cell>
          <cell r="G2601">
            <v>0</v>
          </cell>
          <cell r="H2601">
            <v>0</v>
          </cell>
          <cell r="I2601">
            <v>1</v>
          </cell>
          <cell r="J2601">
            <v>0</v>
          </cell>
        </row>
        <row r="2602">
          <cell r="A2602" t="str">
            <v>2018-03-07 12:30:42</v>
          </cell>
          <cell r="B2602">
            <v>1</v>
          </cell>
          <cell r="C2602">
            <v>0</v>
          </cell>
          <cell r="D2602">
            <v>1</v>
          </cell>
          <cell r="E2602">
            <v>1</v>
          </cell>
          <cell r="F2602">
            <v>1</v>
          </cell>
          <cell r="G2602">
            <v>0</v>
          </cell>
          <cell r="H2602">
            <v>0</v>
          </cell>
          <cell r="I2602">
            <v>1</v>
          </cell>
          <cell r="J2602">
            <v>0</v>
          </cell>
        </row>
        <row r="2603">
          <cell r="A2603" t="str">
            <v>2018-03-07 12:31:24</v>
          </cell>
          <cell r="B2603">
            <v>1</v>
          </cell>
          <cell r="C2603">
            <v>0</v>
          </cell>
          <cell r="D2603">
            <v>1</v>
          </cell>
          <cell r="E2603">
            <v>0</v>
          </cell>
          <cell r="F2603">
            <v>1</v>
          </cell>
          <cell r="G2603">
            <v>0</v>
          </cell>
          <cell r="H2603">
            <v>0</v>
          </cell>
          <cell r="I2603">
            <v>1</v>
          </cell>
          <cell r="J2603">
            <v>0</v>
          </cell>
        </row>
        <row r="2604">
          <cell r="A2604" t="str">
            <v>2018-03-07 12:32:45</v>
          </cell>
          <cell r="B2604">
            <v>1</v>
          </cell>
          <cell r="C2604">
            <v>0</v>
          </cell>
          <cell r="D2604">
            <v>1</v>
          </cell>
          <cell r="E2604">
            <v>0</v>
          </cell>
          <cell r="F2604">
            <v>1</v>
          </cell>
          <cell r="G2604">
            <v>0</v>
          </cell>
          <cell r="H2604">
            <v>0</v>
          </cell>
          <cell r="I2604">
            <v>1</v>
          </cell>
          <cell r="J2604">
            <v>0</v>
          </cell>
        </row>
        <row r="2605">
          <cell r="A2605" t="str">
            <v>2018-03-07 12:33:08</v>
          </cell>
          <cell r="B2605">
            <v>1</v>
          </cell>
          <cell r="C2605">
            <v>0</v>
          </cell>
          <cell r="D2605">
            <v>1</v>
          </cell>
          <cell r="E2605">
            <v>0</v>
          </cell>
          <cell r="F2605">
            <v>1</v>
          </cell>
          <cell r="G2605">
            <v>0</v>
          </cell>
          <cell r="H2605">
            <v>0</v>
          </cell>
          <cell r="I2605">
            <v>1</v>
          </cell>
          <cell r="J2605">
            <v>0</v>
          </cell>
        </row>
        <row r="2606">
          <cell r="A2606" t="str">
            <v>2018-03-07 12:33:33</v>
          </cell>
          <cell r="B2606">
            <v>1</v>
          </cell>
          <cell r="C2606">
            <v>0</v>
          </cell>
          <cell r="D2606">
            <v>1</v>
          </cell>
          <cell r="E2606">
            <v>0</v>
          </cell>
          <cell r="F2606">
            <v>1</v>
          </cell>
          <cell r="G2606">
            <v>0</v>
          </cell>
          <cell r="H2606">
            <v>0</v>
          </cell>
          <cell r="I2606">
            <v>1</v>
          </cell>
          <cell r="J2606">
            <v>0</v>
          </cell>
        </row>
        <row r="2607">
          <cell r="A2607" t="str">
            <v>2018-03-07 12:33:57</v>
          </cell>
          <cell r="B2607">
            <v>1</v>
          </cell>
          <cell r="C2607">
            <v>0</v>
          </cell>
          <cell r="D2607">
            <v>1</v>
          </cell>
          <cell r="E2607">
            <v>0</v>
          </cell>
          <cell r="F2607">
            <v>1</v>
          </cell>
          <cell r="G2607">
            <v>0</v>
          </cell>
          <cell r="H2607">
            <v>0</v>
          </cell>
          <cell r="I2607">
            <v>1</v>
          </cell>
          <cell r="J2607">
            <v>0</v>
          </cell>
        </row>
        <row r="2608">
          <cell r="A2608" t="str">
            <v>2018-03-07 12:33:58</v>
          </cell>
          <cell r="B2608">
            <v>1</v>
          </cell>
          <cell r="C2608">
            <v>0</v>
          </cell>
          <cell r="D2608">
            <v>1</v>
          </cell>
          <cell r="E2608">
            <v>0</v>
          </cell>
          <cell r="F2608">
            <v>1</v>
          </cell>
          <cell r="G2608">
            <v>0</v>
          </cell>
          <cell r="H2608">
            <v>0</v>
          </cell>
          <cell r="I2608">
            <v>1</v>
          </cell>
          <cell r="J2608">
            <v>0</v>
          </cell>
        </row>
        <row r="2609">
          <cell r="A2609" t="str">
            <v>2018-03-07 12:36:38</v>
          </cell>
          <cell r="B2609">
            <v>1</v>
          </cell>
          <cell r="C2609">
            <v>0</v>
          </cell>
          <cell r="D2609">
            <v>1</v>
          </cell>
          <cell r="E2609">
            <v>0</v>
          </cell>
          <cell r="F2609">
            <v>1</v>
          </cell>
          <cell r="G2609">
            <v>0</v>
          </cell>
          <cell r="H2609">
            <v>0</v>
          </cell>
          <cell r="I2609">
            <v>1</v>
          </cell>
          <cell r="J2609">
            <v>0</v>
          </cell>
        </row>
        <row r="2610">
          <cell r="A2610" t="str">
            <v>2018-03-07 12:38:15</v>
          </cell>
          <cell r="B2610">
            <v>1</v>
          </cell>
          <cell r="C2610">
            <v>0</v>
          </cell>
          <cell r="D2610">
            <v>1</v>
          </cell>
          <cell r="E2610">
            <v>0</v>
          </cell>
          <cell r="F2610">
            <v>1</v>
          </cell>
          <cell r="G2610">
            <v>0</v>
          </cell>
          <cell r="H2610">
            <v>0</v>
          </cell>
          <cell r="I2610">
            <v>1</v>
          </cell>
          <cell r="J2610">
            <v>0</v>
          </cell>
        </row>
        <row r="2611">
          <cell r="A2611" t="str">
            <v>2018-03-07 12:38:40</v>
          </cell>
          <cell r="B2611">
            <v>1</v>
          </cell>
          <cell r="C2611">
            <v>0</v>
          </cell>
          <cell r="D2611">
            <v>1</v>
          </cell>
          <cell r="E2611">
            <v>0</v>
          </cell>
          <cell r="F2611">
            <v>1</v>
          </cell>
          <cell r="G2611">
            <v>0</v>
          </cell>
          <cell r="H2611">
            <v>0</v>
          </cell>
          <cell r="I2611">
            <v>1</v>
          </cell>
          <cell r="J2611">
            <v>0</v>
          </cell>
        </row>
        <row r="2612">
          <cell r="A2612" t="str">
            <v>2018-03-07 12:39:11</v>
          </cell>
          <cell r="B2612">
            <v>1</v>
          </cell>
          <cell r="C2612">
            <v>0</v>
          </cell>
          <cell r="D2612">
            <v>1</v>
          </cell>
          <cell r="E2612">
            <v>0</v>
          </cell>
          <cell r="F2612">
            <v>1</v>
          </cell>
          <cell r="G2612">
            <v>0</v>
          </cell>
          <cell r="H2612">
            <v>0</v>
          </cell>
          <cell r="I2612">
            <v>1</v>
          </cell>
          <cell r="J2612">
            <v>0</v>
          </cell>
        </row>
        <row r="2613">
          <cell r="A2613" t="str">
            <v>2018-03-07 12:40:51</v>
          </cell>
          <cell r="B2613">
            <v>1</v>
          </cell>
          <cell r="C2613">
            <v>0</v>
          </cell>
          <cell r="D2613">
            <v>1</v>
          </cell>
          <cell r="E2613">
            <v>0</v>
          </cell>
          <cell r="F2613">
            <v>1</v>
          </cell>
          <cell r="G2613">
            <v>0</v>
          </cell>
          <cell r="H2613">
            <v>0</v>
          </cell>
          <cell r="I2613">
            <v>1</v>
          </cell>
          <cell r="J2613">
            <v>0</v>
          </cell>
        </row>
        <row r="2614">
          <cell r="A2614" t="str">
            <v>2018-03-07 12:40:57</v>
          </cell>
          <cell r="B2614">
            <v>1</v>
          </cell>
          <cell r="C2614">
            <v>0</v>
          </cell>
          <cell r="D2614">
            <v>1</v>
          </cell>
          <cell r="E2614">
            <v>1</v>
          </cell>
          <cell r="F2614">
            <v>1</v>
          </cell>
          <cell r="G2614">
            <v>0</v>
          </cell>
          <cell r="H2614">
            <v>0</v>
          </cell>
          <cell r="I2614">
            <v>1</v>
          </cell>
          <cell r="J2614">
            <v>0</v>
          </cell>
        </row>
        <row r="2615">
          <cell r="A2615" t="str">
            <v>2018-03-07 12:42:19</v>
          </cell>
          <cell r="B2615">
            <v>1</v>
          </cell>
          <cell r="C2615">
            <v>0</v>
          </cell>
          <cell r="D2615">
            <v>1</v>
          </cell>
          <cell r="E2615">
            <v>0</v>
          </cell>
          <cell r="F2615">
            <v>1</v>
          </cell>
          <cell r="G2615">
            <v>0</v>
          </cell>
          <cell r="H2615">
            <v>0</v>
          </cell>
          <cell r="I2615">
            <v>1</v>
          </cell>
          <cell r="J2615">
            <v>0</v>
          </cell>
        </row>
        <row r="2616">
          <cell r="A2616" t="str">
            <v>2018-03-07 12:43:41</v>
          </cell>
          <cell r="B2616">
            <v>1</v>
          </cell>
          <cell r="C2616">
            <v>0</v>
          </cell>
          <cell r="D2616">
            <v>1</v>
          </cell>
          <cell r="E2616">
            <v>0</v>
          </cell>
          <cell r="F2616">
            <v>1</v>
          </cell>
          <cell r="G2616">
            <v>0</v>
          </cell>
          <cell r="H2616">
            <v>0</v>
          </cell>
          <cell r="I2616">
            <v>1</v>
          </cell>
          <cell r="J2616">
            <v>0</v>
          </cell>
        </row>
        <row r="2617">
          <cell r="A2617" t="str">
            <v>2018-03-07 12:43:52</v>
          </cell>
          <cell r="B2617">
            <v>1</v>
          </cell>
          <cell r="C2617">
            <v>0</v>
          </cell>
          <cell r="D2617">
            <v>1</v>
          </cell>
          <cell r="E2617">
            <v>0</v>
          </cell>
          <cell r="F2617">
            <v>1</v>
          </cell>
          <cell r="G2617">
            <v>0</v>
          </cell>
          <cell r="H2617">
            <v>0</v>
          </cell>
          <cell r="I2617">
            <v>1</v>
          </cell>
          <cell r="J2617">
            <v>0</v>
          </cell>
        </row>
        <row r="2618">
          <cell r="A2618" t="str">
            <v>2018-03-07 12:44:06</v>
          </cell>
          <cell r="B2618">
            <v>1</v>
          </cell>
          <cell r="C2618">
            <v>0</v>
          </cell>
          <cell r="D2618">
            <v>1</v>
          </cell>
          <cell r="E2618">
            <v>0</v>
          </cell>
          <cell r="F2618">
            <v>1</v>
          </cell>
          <cell r="G2618">
            <v>0</v>
          </cell>
          <cell r="H2618">
            <v>0</v>
          </cell>
          <cell r="I2618">
            <v>1</v>
          </cell>
          <cell r="J2618">
            <v>0</v>
          </cell>
        </row>
        <row r="2619">
          <cell r="A2619" t="str">
            <v>2018-03-07 12:44:28</v>
          </cell>
          <cell r="B2619">
            <v>1</v>
          </cell>
          <cell r="C2619">
            <v>0</v>
          </cell>
          <cell r="D2619">
            <v>1</v>
          </cell>
          <cell r="E2619">
            <v>0</v>
          </cell>
          <cell r="F2619">
            <v>1</v>
          </cell>
          <cell r="G2619">
            <v>0</v>
          </cell>
          <cell r="H2619">
            <v>0</v>
          </cell>
          <cell r="I2619">
            <v>1</v>
          </cell>
          <cell r="J2619">
            <v>0</v>
          </cell>
        </row>
        <row r="2620">
          <cell r="A2620" t="str">
            <v>2018-03-07 12:46:08</v>
          </cell>
          <cell r="B2620">
            <v>1</v>
          </cell>
          <cell r="C2620">
            <v>0</v>
          </cell>
          <cell r="D2620">
            <v>1</v>
          </cell>
          <cell r="E2620">
            <v>0</v>
          </cell>
          <cell r="F2620">
            <v>1</v>
          </cell>
          <cell r="G2620">
            <v>0</v>
          </cell>
          <cell r="H2620">
            <v>0</v>
          </cell>
          <cell r="I2620">
            <v>1</v>
          </cell>
          <cell r="J2620">
            <v>0</v>
          </cell>
        </row>
        <row r="2621">
          <cell r="A2621" t="str">
            <v>2018-03-07 12:47:15</v>
          </cell>
          <cell r="B2621">
            <v>1</v>
          </cell>
          <cell r="C2621">
            <v>0</v>
          </cell>
          <cell r="D2621">
            <v>1</v>
          </cell>
          <cell r="E2621">
            <v>0</v>
          </cell>
          <cell r="F2621">
            <v>1</v>
          </cell>
          <cell r="G2621">
            <v>0</v>
          </cell>
          <cell r="H2621">
            <v>0</v>
          </cell>
          <cell r="I2621">
            <v>1</v>
          </cell>
          <cell r="J2621">
            <v>0</v>
          </cell>
        </row>
        <row r="2622">
          <cell r="A2622" t="str">
            <v>2018-03-07 12:48:10</v>
          </cell>
          <cell r="B2622">
            <v>1</v>
          </cell>
          <cell r="C2622">
            <v>0</v>
          </cell>
          <cell r="D2622">
            <v>1</v>
          </cell>
          <cell r="E2622">
            <v>0</v>
          </cell>
          <cell r="F2622">
            <v>1</v>
          </cell>
          <cell r="G2622">
            <v>0</v>
          </cell>
          <cell r="H2622">
            <v>0</v>
          </cell>
          <cell r="I2622">
            <v>1</v>
          </cell>
          <cell r="J2622">
            <v>0</v>
          </cell>
        </row>
        <row r="2623">
          <cell r="A2623" t="str">
            <v>2018-03-07 12:49:10</v>
          </cell>
          <cell r="B2623">
            <v>1</v>
          </cell>
          <cell r="C2623">
            <v>0</v>
          </cell>
          <cell r="D2623">
            <v>1</v>
          </cell>
          <cell r="E2623">
            <v>0</v>
          </cell>
          <cell r="F2623">
            <v>1</v>
          </cell>
          <cell r="G2623">
            <v>0</v>
          </cell>
          <cell r="H2623">
            <v>0</v>
          </cell>
          <cell r="I2623">
            <v>1</v>
          </cell>
          <cell r="J2623">
            <v>0</v>
          </cell>
        </row>
        <row r="2624">
          <cell r="A2624" t="str">
            <v>2018-03-07 12:50:38</v>
          </cell>
          <cell r="B2624">
            <v>1</v>
          </cell>
          <cell r="C2624">
            <v>0</v>
          </cell>
          <cell r="D2624">
            <v>1</v>
          </cell>
          <cell r="E2624">
            <v>0</v>
          </cell>
          <cell r="F2624">
            <v>1</v>
          </cell>
          <cell r="G2624">
            <v>0</v>
          </cell>
          <cell r="H2624">
            <v>0</v>
          </cell>
          <cell r="I2624">
            <v>1</v>
          </cell>
          <cell r="J2624">
            <v>0</v>
          </cell>
        </row>
        <row r="2625">
          <cell r="A2625" t="str">
            <v>2018-03-07 12:59:16</v>
          </cell>
          <cell r="B2625">
            <v>1</v>
          </cell>
          <cell r="C2625">
            <v>0</v>
          </cell>
          <cell r="D2625">
            <v>1</v>
          </cell>
          <cell r="E2625">
            <v>0</v>
          </cell>
          <cell r="F2625">
            <v>1</v>
          </cell>
          <cell r="G2625">
            <v>0</v>
          </cell>
          <cell r="H2625">
            <v>0</v>
          </cell>
          <cell r="I2625">
            <v>1</v>
          </cell>
          <cell r="J2625">
            <v>0</v>
          </cell>
        </row>
        <row r="2626">
          <cell r="A2626" t="str">
            <v>2018-03-07 13:08:35</v>
          </cell>
          <cell r="B2626">
            <v>1</v>
          </cell>
          <cell r="C2626">
            <v>0</v>
          </cell>
          <cell r="D2626">
            <v>1</v>
          </cell>
          <cell r="E2626">
            <v>0</v>
          </cell>
          <cell r="F2626">
            <v>1</v>
          </cell>
          <cell r="G2626">
            <v>0</v>
          </cell>
          <cell r="H2626">
            <v>0</v>
          </cell>
          <cell r="I2626">
            <v>1</v>
          </cell>
          <cell r="J2626">
            <v>0</v>
          </cell>
        </row>
        <row r="2627">
          <cell r="A2627" t="str">
            <v>2018-03-07 13:11:45</v>
          </cell>
          <cell r="B2627">
            <v>1</v>
          </cell>
          <cell r="C2627">
            <v>0</v>
          </cell>
          <cell r="D2627">
            <v>1</v>
          </cell>
          <cell r="E2627">
            <v>0</v>
          </cell>
          <cell r="F2627">
            <v>1</v>
          </cell>
          <cell r="G2627">
            <v>0</v>
          </cell>
          <cell r="H2627">
            <v>0</v>
          </cell>
          <cell r="I2627">
            <v>1</v>
          </cell>
          <cell r="J2627">
            <v>0</v>
          </cell>
        </row>
        <row r="2628">
          <cell r="A2628" t="str">
            <v>2018-03-07 13:34:09</v>
          </cell>
          <cell r="B2628">
            <v>1</v>
          </cell>
          <cell r="C2628">
            <v>0</v>
          </cell>
          <cell r="D2628">
            <v>1</v>
          </cell>
          <cell r="E2628">
            <v>0</v>
          </cell>
          <cell r="F2628">
            <v>1</v>
          </cell>
          <cell r="G2628">
            <v>0</v>
          </cell>
          <cell r="H2628">
            <v>0</v>
          </cell>
          <cell r="I2628">
            <v>1</v>
          </cell>
          <cell r="J2628">
            <v>0</v>
          </cell>
        </row>
        <row r="2629">
          <cell r="A2629" t="str">
            <v>2018-03-07 13:59:09</v>
          </cell>
          <cell r="B2629">
            <v>1</v>
          </cell>
          <cell r="C2629">
            <v>0</v>
          </cell>
          <cell r="D2629">
            <v>1</v>
          </cell>
          <cell r="E2629">
            <v>1</v>
          </cell>
          <cell r="F2629">
            <v>1</v>
          </cell>
          <cell r="G2629">
            <v>0</v>
          </cell>
          <cell r="H2629">
            <v>0</v>
          </cell>
          <cell r="I2629">
            <v>1</v>
          </cell>
          <cell r="J2629">
            <v>0</v>
          </cell>
        </row>
        <row r="2630">
          <cell r="A2630" t="str">
            <v>2018-03-07 16:26:48</v>
          </cell>
          <cell r="B2630">
            <v>1</v>
          </cell>
          <cell r="C2630">
            <v>0</v>
          </cell>
          <cell r="D2630">
            <v>1</v>
          </cell>
          <cell r="E2630">
            <v>0</v>
          </cell>
          <cell r="F2630">
            <v>1</v>
          </cell>
          <cell r="G2630">
            <v>0</v>
          </cell>
          <cell r="H2630">
            <v>0</v>
          </cell>
          <cell r="I2630">
            <v>1</v>
          </cell>
          <cell r="J2630">
            <v>0</v>
          </cell>
        </row>
        <row r="2631">
          <cell r="A2631" t="str">
            <v>2018-03-07 16:35:08</v>
          </cell>
          <cell r="B2631">
            <v>1</v>
          </cell>
          <cell r="C2631">
            <v>0</v>
          </cell>
          <cell r="D2631">
            <v>1</v>
          </cell>
          <cell r="E2631">
            <v>0</v>
          </cell>
          <cell r="F2631">
            <v>1</v>
          </cell>
          <cell r="G2631">
            <v>0</v>
          </cell>
          <cell r="H2631">
            <v>0</v>
          </cell>
          <cell r="I2631">
            <v>1</v>
          </cell>
          <cell r="J2631">
            <v>0</v>
          </cell>
        </row>
        <row r="2632">
          <cell r="A2632" t="str">
            <v>2018-03-07 16:49:06</v>
          </cell>
          <cell r="B2632">
            <v>1</v>
          </cell>
          <cell r="C2632">
            <v>0</v>
          </cell>
          <cell r="D2632">
            <v>1</v>
          </cell>
          <cell r="E2632">
            <v>0</v>
          </cell>
          <cell r="F2632">
            <v>1</v>
          </cell>
          <cell r="G2632">
            <v>0</v>
          </cell>
          <cell r="H2632">
            <v>0</v>
          </cell>
          <cell r="I2632">
            <v>1</v>
          </cell>
          <cell r="J2632">
            <v>0</v>
          </cell>
        </row>
        <row r="2633">
          <cell r="A2633" t="str">
            <v>2018-03-07 18:14:33</v>
          </cell>
          <cell r="B2633">
            <v>1</v>
          </cell>
          <cell r="C2633">
            <v>0</v>
          </cell>
          <cell r="D2633">
            <v>1</v>
          </cell>
          <cell r="E2633">
            <v>1</v>
          </cell>
          <cell r="F2633">
            <v>1</v>
          </cell>
          <cell r="G2633">
            <v>0</v>
          </cell>
          <cell r="H2633">
            <v>0</v>
          </cell>
          <cell r="I2633">
            <v>1</v>
          </cell>
          <cell r="J2633">
            <v>0</v>
          </cell>
        </row>
        <row r="2634">
          <cell r="A2634" t="str">
            <v>2018-03-07 18:19:24</v>
          </cell>
          <cell r="B2634">
            <v>1</v>
          </cell>
          <cell r="C2634">
            <v>0</v>
          </cell>
          <cell r="D2634">
            <v>1</v>
          </cell>
          <cell r="E2634">
            <v>0</v>
          </cell>
          <cell r="F2634">
            <v>1</v>
          </cell>
          <cell r="G2634">
            <v>0</v>
          </cell>
          <cell r="H2634">
            <v>0</v>
          </cell>
          <cell r="I2634">
            <v>1</v>
          </cell>
          <cell r="J2634">
            <v>0</v>
          </cell>
        </row>
        <row r="2635">
          <cell r="A2635" t="str">
            <v>2018-03-07 18:59:17</v>
          </cell>
          <cell r="B2635">
            <v>1</v>
          </cell>
          <cell r="C2635">
            <v>0</v>
          </cell>
          <cell r="D2635">
            <v>1</v>
          </cell>
          <cell r="E2635">
            <v>0</v>
          </cell>
          <cell r="F2635">
            <v>1</v>
          </cell>
          <cell r="G2635">
            <v>0</v>
          </cell>
          <cell r="H2635">
            <v>0</v>
          </cell>
          <cell r="I2635">
            <v>1</v>
          </cell>
          <cell r="J2635">
            <v>0</v>
          </cell>
        </row>
        <row r="2636">
          <cell r="A2636" t="str">
            <v>2018-03-07 19:33:54</v>
          </cell>
          <cell r="B2636">
            <v>1</v>
          </cell>
          <cell r="C2636">
            <v>0</v>
          </cell>
          <cell r="D2636">
            <v>1</v>
          </cell>
          <cell r="E2636">
            <v>0</v>
          </cell>
          <cell r="F2636">
            <v>1</v>
          </cell>
          <cell r="G2636">
            <v>0</v>
          </cell>
          <cell r="H2636">
            <v>0</v>
          </cell>
          <cell r="I2636">
            <v>1</v>
          </cell>
          <cell r="J2636">
            <v>0</v>
          </cell>
        </row>
        <row r="2637">
          <cell r="A2637" t="str">
            <v>2018-03-07 22:32:07</v>
          </cell>
          <cell r="B2637">
            <v>1</v>
          </cell>
          <cell r="C2637">
            <v>0</v>
          </cell>
          <cell r="D2637">
            <v>1</v>
          </cell>
          <cell r="E2637">
            <v>0</v>
          </cell>
          <cell r="F2637">
            <v>1</v>
          </cell>
          <cell r="G2637">
            <v>0</v>
          </cell>
          <cell r="H2637">
            <v>0</v>
          </cell>
          <cell r="I2637">
            <v>1</v>
          </cell>
          <cell r="J2637">
            <v>0</v>
          </cell>
        </row>
        <row r="2638">
          <cell r="A2638" t="str">
            <v>2018-03-08 08:18:15</v>
          </cell>
          <cell r="B2638">
            <v>1</v>
          </cell>
          <cell r="C2638">
            <v>0</v>
          </cell>
          <cell r="D2638">
            <v>1</v>
          </cell>
          <cell r="E2638">
            <v>0</v>
          </cell>
          <cell r="F2638">
            <v>1</v>
          </cell>
          <cell r="G2638">
            <v>0</v>
          </cell>
          <cell r="H2638">
            <v>0</v>
          </cell>
          <cell r="I2638">
            <v>1</v>
          </cell>
          <cell r="J2638">
            <v>0</v>
          </cell>
        </row>
        <row r="2639">
          <cell r="A2639" t="str">
            <v>2018-03-08 10:12:13</v>
          </cell>
          <cell r="B2639">
            <v>1</v>
          </cell>
          <cell r="C2639">
            <v>0</v>
          </cell>
          <cell r="D2639">
            <v>1</v>
          </cell>
          <cell r="E2639">
            <v>0</v>
          </cell>
          <cell r="F2639">
            <v>1</v>
          </cell>
          <cell r="G2639">
            <v>0</v>
          </cell>
          <cell r="H2639">
            <v>0</v>
          </cell>
          <cell r="I2639">
            <v>1</v>
          </cell>
          <cell r="J2639">
            <v>0</v>
          </cell>
        </row>
        <row r="2640">
          <cell r="A2640" t="str">
            <v>2018-03-08 11:05:35</v>
          </cell>
          <cell r="B2640">
            <v>1</v>
          </cell>
          <cell r="C2640">
            <v>0</v>
          </cell>
          <cell r="D2640">
            <v>1</v>
          </cell>
          <cell r="E2640">
            <v>0</v>
          </cell>
          <cell r="F2640">
            <v>1</v>
          </cell>
          <cell r="G2640">
            <v>0</v>
          </cell>
          <cell r="H2640">
            <v>0</v>
          </cell>
          <cell r="I2640">
            <v>1</v>
          </cell>
          <cell r="J2640">
            <v>0</v>
          </cell>
        </row>
        <row r="2641">
          <cell r="A2641" t="str">
            <v>2018-03-08 11:58:29</v>
          </cell>
          <cell r="B2641">
            <v>1</v>
          </cell>
          <cell r="C2641">
            <v>0</v>
          </cell>
          <cell r="D2641">
            <v>1</v>
          </cell>
          <cell r="E2641">
            <v>0</v>
          </cell>
          <cell r="F2641">
            <v>1</v>
          </cell>
          <cell r="G2641">
            <v>0</v>
          </cell>
          <cell r="H2641">
            <v>0</v>
          </cell>
          <cell r="I2641">
            <v>1</v>
          </cell>
          <cell r="J2641">
            <v>0</v>
          </cell>
        </row>
        <row r="2642">
          <cell r="A2642" t="str">
            <v>2018-03-08 19:44:02</v>
          </cell>
          <cell r="B2642">
            <v>1</v>
          </cell>
          <cell r="C2642">
            <v>0</v>
          </cell>
          <cell r="D2642">
            <v>1</v>
          </cell>
          <cell r="E2642">
            <v>0</v>
          </cell>
          <cell r="F2642">
            <v>1</v>
          </cell>
          <cell r="G2642">
            <v>0</v>
          </cell>
          <cell r="H2642">
            <v>0</v>
          </cell>
          <cell r="I2642">
            <v>1</v>
          </cell>
          <cell r="J2642">
            <v>0</v>
          </cell>
        </row>
        <row r="2643">
          <cell r="A2643" t="str">
            <v>2018-03-08 21:00:48</v>
          </cell>
          <cell r="B2643">
            <v>1</v>
          </cell>
          <cell r="C2643">
            <v>0</v>
          </cell>
          <cell r="D2643">
            <v>1</v>
          </cell>
          <cell r="E2643">
            <v>0</v>
          </cell>
          <cell r="F2643">
            <v>1</v>
          </cell>
          <cell r="G2643">
            <v>0</v>
          </cell>
          <cell r="H2643">
            <v>0</v>
          </cell>
          <cell r="I2643">
            <v>1</v>
          </cell>
          <cell r="J2643">
            <v>0</v>
          </cell>
        </row>
        <row r="2644">
          <cell r="A2644" t="str">
            <v>2018-03-09 13:47:36</v>
          </cell>
          <cell r="B2644">
            <v>1</v>
          </cell>
          <cell r="C2644">
            <v>0</v>
          </cell>
          <cell r="D2644">
            <v>1</v>
          </cell>
          <cell r="E2644">
            <v>0</v>
          </cell>
          <cell r="F2644">
            <v>1</v>
          </cell>
          <cell r="G2644">
            <v>0</v>
          </cell>
          <cell r="H2644">
            <v>0</v>
          </cell>
          <cell r="I2644">
            <v>1</v>
          </cell>
          <cell r="J2644">
            <v>0</v>
          </cell>
        </row>
        <row r="2645">
          <cell r="A2645" t="str">
            <v>2018-03-09 13:47:52</v>
          </cell>
          <cell r="B2645">
            <v>1</v>
          </cell>
          <cell r="C2645">
            <v>0</v>
          </cell>
          <cell r="D2645">
            <v>1</v>
          </cell>
          <cell r="E2645">
            <v>0</v>
          </cell>
          <cell r="F2645">
            <v>1</v>
          </cell>
          <cell r="G2645">
            <v>0</v>
          </cell>
          <cell r="H2645">
            <v>0</v>
          </cell>
          <cell r="I2645">
            <v>1</v>
          </cell>
          <cell r="J2645">
            <v>0</v>
          </cell>
        </row>
        <row r="2646">
          <cell r="A2646" t="str">
            <v>2018-03-09 13:47:55</v>
          </cell>
          <cell r="B2646">
            <v>1</v>
          </cell>
          <cell r="C2646">
            <v>1</v>
          </cell>
          <cell r="D2646">
            <v>1</v>
          </cell>
          <cell r="E2646">
            <v>0</v>
          </cell>
          <cell r="F2646">
            <v>1</v>
          </cell>
          <cell r="G2646">
            <v>0</v>
          </cell>
          <cell r="H2646">
            <v>0</v>
          </cell>
          <cell r="I2646">
            <v>1</v>
          </cell>
          <cell r="J2646">
            <v>0</v>
          </cell>
        </row>
        <row r="2647">
          <cell r="A2647" t="str">
            <v>2018-03-09 13:48:32</v>
          </cell>
          <cell r="B2647">
            <v>1</v>
          </cell>
          <cell r="C2647">
            <v>0</v>
          </cell>
          <cell r="D2647">
            <v>1</v>
          </cell>
          <cell r="E2647">
            <v>0</v>
          </cell>
          <cell r="F2647">
            <v>1</v>
          </cell>
          <cell r="G2647">
            <v>0</v>
          </cell>
          <cell r="H2647">
            <v>0</v>
          </cell>
          <cell r="I2647">
            <v>1</v>
          </cell>
          <cell r="J2647">
            <v>0</v>
          </cell>
        </row>
        <row r="2648">
          <cell r="A2648" t="str">
            <v>2018-03-09 13:48:56</v>
          </cell>
          <cell r="B2648">
            <v>1</v>
          </cell>
          <cell r="C2648">
            <v>0</v>
          </cell>
          <cell r="D2648">
            <v>1</v>
          </cell>
          <cell r="E2648">
            <v>0</v>
          </cell>
          <cell r="F2648">
            <v>1</v>
          </cell>
          <cell r="G2648">
            <v>0</v>
          </cell>
          <cell r="H2648">
            <v>0</v>
          </cell>
          <cell r="I2648">
            <v>1</v>
          </cell>
          <cell r="J2648">
            <v>0</v>
          </cell>
        </row>
        <row r="2649">
          <cell r="A2649" t="str">
            <v>2018-03-09 13:49:24</v>
          </cell>
          <cell r="B2649">
            <v>1</v>
          </cell>
          <cell r="C2649">
            <v>0</v>
          </cell>
          <cell r="D2649">
            <v>1</v>
          </cell>
          <cell r="E2649">
            <v>0</v>
          </cell>
          <cell r="F2649">
            <v>1</v>
          </cell>
          <cell r="G2649">
            <v>0</v>
          </cell>
          <cell r="H2649">
            <v>0</v>
          </cell>
          <cell r="I2649">
            <v>1</v>
          </cell>
          <cell r="J2649">
            <v>0</v>
          </cell>
        </row>
        <row r="2650">
          <cell r="A2650" t="str">
            <v>2018-03-09 13:49:33</v>
          </cell>
          <cell r="B2650">
            <v>1</v>
          </cell>
          <cell r="C2650">
            <v>0</v>
          </cell>
          <cell r="D2650">
            <v>1</v>
          </cell>
          <cell r="E2650">
            <v>0</v>
          </cell>
          <cell r="F2650">
            <v>1</v>
          </cell>
          <cell r="G2650">
            <v>0</v>
          </cell>
          <cell r="H2650">
            <v>0</v>
          </cell>
          <cell r="I2650">
            <v>1</v>
          </cell>
          <cell r="J2650">
            <v>0</v>
          </cell>
        </row>
        <row r="2651">
          <cell r="A2651" t="str">
            <v>2018-03-09 13:49:53</v>
          </cell>
          <cell r="B2651">
            <v>1</v>
          </cell>
          <cell r="C2651">
            <v>0</v>
          </cell>
          <cell r="D2651">
            <v>1</v>
          </cell>
          <cell r="E2651">
            <v>1</v>
          </cell>
          <cell r="F2651">
            <v>1</v>
          </cell>
          <cell r="G2651">
            <v>0</v>
          </cell>
          <cell r="H2651">
            <v>0</v>
          </cell>
          <cell r="I2651">
            <v>1</v>
          </cell>
          <cell r="J2651">
            <v>0</v>
          </cell>
        </row>
        <row r="2652">
          <cell r="A2652" t="str">
            <v>2018-03-09 13:50:36</v>
          </cell>
          <cell r="B2652">
            <v>1</v>
          </cell>
          <cell r="C2652">
            <v>1</v>
          </cell>
          <cell r="D2652">
            <v>1</v>
          </cell>
          <cell r="E2652">
            <v>0</v>
          </cell>
          <cell r="F2652">
            <v>1</v>
          </cell>
          <cell r="G2652">
            <v>0</v>
          </cell>
          <cell r="H2652">
            <v>0</v>
          </cell>
          <cell r="I2652">
            <v>1</v>
          </cell>
          <cell r="J2652">
            <v>0</v>
          </cell>
        </row>
        <row r="2653">
          <cell r="A2653" t="str">
            <v>2018-03-09 13:50:56</v>
          </cell>
          <cell r="B2653">
            <v>1</v>
          </cell>
          <cell r="C2653">
            <v>0</v>
          </cell>
          <cell r="D2653">
            <v>1</v>
          </cell>
          <cell r="E2653">
            <v>0</v>
          </cell>
          <cell r="F2653">
            <v>1</v>
          </cell>
          <cell r="G2653">
            <v>0</v>
          </cell>
          <cell r="H2653">
            <v>0</v>
          </cell>
          <cell r="I2653">
            <v>1</v>
          </cell>
          <cell r="J2653">
            <v>0</v>
          </cell>
        </row>
        <row r="2654">
          <cell r="A2654" t="str">
            <v>2018-03-09 13:51:12</v>
          </cell>
          <cell r="B2654">
            <v>1</v>
          </cell>
          <cell r="C2654">
            <v>0</v>
          </cell>
          <cell r="D2654">
            <v>1</v>
          </cell>
          <cell r="E2654">
            <v>0</v>
          </cell>
          <cell r="F2654">
            <v>1</v>
          </cell>
          <cell r="G2654">
            <v>0</v>
          </cell>
          <cell r="H2654">
            <v>0</v>
          </cell>
          <cell r="I2654">
            <v>1</v>
          </cell>
          <cell r="J2654">
            <v>0</v>
          </cell>
        </row>
        <row r="2655">
          <cell r="A2655" t="str">
            <v>2018-03-09 13:51:14</v>
          </cell>
          <cell r="B2655">
            <v>1</v>
          </cell>
          <cell r="C2655">
            <v>0</v>
          </cell>
          <cell r="D2655">
            <v>1</v>
          </cell>
          <cell r="E2655">
            <v>0</v>
          </cell>
          <cell r="F2655">
            <v>1</v>
          </cell>
          <cell r="G2655">
            <v>0</v>
          </cell>
          <cell r="H2655">
            <v>0</v>
          </cell>
          <cell r="I2655">
            <v>1</v>
          </cell>
          <cell r="J2655">
            <v>0</v>
          </cell>
        </row>
        <row r="2656">
          <cell r="A2656" t="str">
            <v>2018-03-09 13:51:45</v>
          </cell>
          <cell r="B2656">
            <v>1</v>
          </cell>
          <cell r="C2656">
            <v>1</v>
          </cell>
          <cell r="D2656">
            <v>1</v>
          </cell>
          <cell r="E2656">
            <v>0</v>
          </cell>
          <cell r="F2656">
            <v>1</v>
          </cell>
          <cell r="G2656">
            <v>0</v>
          </cell>
          <cell r="H2656">
            <v>0</v>
          </cell>
          <cell r="I2656">
            <v>1</v>
          </cell>
          <cell r="J2656">
            <v>0</v>
          </cell>
        </row>
        <row r="2657">
          <cell r="A2657" t="str">
            <v>2018-03-09 13:52:15</v>
          </cell>
          <cell r="B2657">
            <v>1</v>
          </cell>
          <cell r="C2657">
            <v>0</v>
          </cell>
          <cell r="D2657">
            <v>1</v>
          </cell>
          <cell r="E2657">
            <v>0</v>
          </cell>
          <cell r="F2657">
            <v>1</v>
          </cell>
          <cell r="G2657">
            <v>0</v>
          </cell>
          <cell r="H2657">
            <v>0</v>
          </cell>
          <cell r="I2657">
            <v>1</v>
          </cell>
          <cell r="J2657">
            <v>0</v>
          </cell>
        </row>
        <row r="2658">
          <cell r="A2658" t="str">
            <v>2018-03-09 13:52:50</v>
          </cell>
          <cell r="B2658">
            <v>1</v>
          </cell>
          <cell r="C2658">
            <v>0</v>
          </cell>
          <cell r="D2658">
            <v>1</v>
          </cell>
          <cell r="E2658">
            <v>0</v>
          </cell>
          <cell r="F2658">
            <v>1</v>
          </cell>
          <cell r="G2658">
            <v>0</v>
          </cell>
          <cell r="H2658">
            <v>0</v>
          </cell>
          <cell r="I2658">
            <v>1</v>
          </cell>
          <cell r="J2658">
            <v>0</v>
          </cell>
        </row>
        <row r="2659">
          <cell r="A2659" t="str">
            <v>2018-03-09 13:53:16</v>
          </cell>
          <cell r="B2659">
            <v>1</v>
          </cell>
          <cell r="C2659">
            <v>0</v>
          </cell>
          <cell r="D2659">
            <v>1</v>
          </cell>
          <cell r="E2659">
            <v>0</v>
          </cell>
          <cell r="F2659">
            <v>1</v>
          </cell>
          <cell r="G2659">
            <v>0</v>
          </cell>
          <cell r="H2659">
            <v>0</v>
          </cell>
          <cell r="I2659">
            <v>1</v>
          </cell>
          <cell r="J2659">
            <v>0</v>
          </cell>
        </row>
        <row r="2660">
          <cell r="A2660" t="str">
            <v>2018-03-09 13:54:15</v>
          </cell>
          <cell r="B2660">
            <v>1</v>
          </cell>
          <cell r="C2660">
            <v>0</v>
          </cell>
          <cell r="D2660">
            <v>1</v>
          </cell>
          <cell r="E2660">
            <v>0</v>
          </cell>
          <cell r="F2660">
            <v>1</v>
          </cell>
          <cell r="G2660">
            <v>0</v>
          </cell>
          <cell r="H2660">
            <v>0</v>
          </cell>
          <cell r="I2660">
            <v>1</v>
          </cell>
          <cell r="J2660">
            <v>0</v>
          </cell>
        </row>
        <row r="2661">
          <cell r="A2661" t="str">
            <v>2018-03-09 13:55:15</v>
          </cell>
          <cell r="B2661">
            <v>2</v>
          </cell>
          <cell r="C2661">
            <v>0</v>
          </cell>
          <cell r="D2661">
            <v>1</v>
          </cell>
          <cell r="E2661">
            <v>0</v>
          </cell>
          <cell r="F2661">
            <v>1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</row>
        <row r="2662">
          <cell r="A2662" t="str">
            <v>2018-03-09 13:55:19</v>
          </cell>
          <cell r="B2662">
            <v>1</v>
          </cell>
          <cell r="C2662">
            <v>0</v>
          </cell>
          <cell r="D2662">
            <v>1</v>
          </cell>
          <cell r="E2662">
            <v>0</v>
          </cell>
          <cell r="F2662">
            <v>1</v>
          </cell>
          <cell r="G2662">
            <v>0</v>
          </cell>
          <cell r="H2662">
            <v>0</v>
          </cell>
          <cell r="I2662">
            <v>1</v>
          </cell>
          <cell r="J2662">
            <v>0</v>
          </cell>
        </row>
        <row r="2663">
          <cell r="A2663" t="str">
            <v>2018-03-09 13:56:19</v>
          </cell>
          <cell r="B2663">
            <v>1</v>
          </cell>
          <cell r="C2663">
            <v>0</v>
          </cell>
          <cell r="D2663">
            <v>1</v>
          </cell>
          <cell r="E2663">
            <v>1</v>
          </cell>
          <cell r="F2663">
            <v>1</v>
          </cell>
          <cell r="G2663">
            <v>0</v>
          </cell>
          <cell r="H2663">
            <v>0</v>
          </cell>
          <cell r="I2663">
            <v>1</v>
          </cell>
          <cell r="J2663">
            <v>0</v>
          </cell>
        </row>
        <row r="2664">
          <cell r="A2664" t="str">
            <v>2018-03-09 13:57:06</v>
          </cell>
          <cell r="B2664">
            <v>1</v>
          </cell>
          <cell r="C2664">
            <v>0</v>
          </cell>
          <cell r="D2664">
            <v>1</v>
          </cell>
          <cell r="E2664">
            <v>0</v>
          </cell>
          <cell r="F2664">
            <v>1</v>
          </cell>
          <cell r="G2664">
            <v>0</v>
          </cell>
          <cell r="H2664">
            <v>0</v>
          </cell>
          <cell r="I2664">
            <v>1</v>
          </cell>
          <cell r="J2664">
            <v>0</v>
          </cell>
        </row>
        <row r="2665">
          <cell r="A2665" t="str">
            <v>2018-03-09 13:57:13</v>
          </cell>
          <cell r="B2665">
            <v>1</v>
          </cell>
          <cell r="C2665">
            <v>0</v>
          </cell>
          <cell r="D2665">
            <v>1</v>
          </cell>
          <cell r="E2665">
            <v>0</v>
          </cell>
          <cell r="F2665">
            <v>1</v>
          </cell>
          <cell r="G2665">
            <v>0</v>
          </cell>
          <cell r="H2665">
            <v>0</v>
          </cell>
          <cell r="I2665">
            <v>1</v>
          </cell>
          <cell r="J2665">
            <v>0</v>
          </cell>
        </row>
        <row r="2666">
          <cell r="A2666" t="str">
            <v>2018-03-09 13:57:21</v>
          </cell>
          <cell r="B2666">
            <v>1</v>
          </cell>
          <cell r="C2666">
            <v>0</v>
          </cell>
          <cell r="D2666">
            <v>1</v>
          </cell>
          <cell r="E2666">
            <v>0</v>
          </cell>
          <cell r="F2666">
            <v>1</v>
          </cell>
          <cell r="G2666">
            <v>0</v>
          </cell>
          <cell r="H2666">
            <v>0</v>
          </cell>
          <cell r="I2666">
            <v>1</v>
          </cell>
          <cell r="J2666">
            <v>0</v>
          </cell>
        </row>
        <row r="2667">
          <cell r="A2667" t="str">
            <v>2018-03-09 13:57:30</v>
          </cell>
          <cell r="B2667">
            <v>1</v>
          </cell>
          <cell r="C2667">
            <v>0</v>
          </cell>
          <cell r="D2667">
            <v>1</v>
          </cell>
          <cell r="E2667">
            <v>0</v>
          </cell>
          <cell r="F2667">
            <v>1</v>
          </cell>
          <cell r="G2667">
            <v>0</v>
          </cell>
          <cell r="H2667">
            <v>0</v>
          </cell>
          <cell r="I2667">
            <v>1</v>
          </cell>
          <cell r="J2667">
            <v>0</v>
          </cell>
        </row>
        <row r="2668">
          <cell r="A2668" t="str">
            <v>2018-03-09 13:57:46</v>
          </cell>
          <cell r="B2668">
            <v>1</v>
          </cell>
          <cell r="C2668">
            <v>0</v>
          </cell>
          <cell r="D2668">
            <v>1</v>
          </cell>
          <cell r="E2668">
            <v>0</v>
          </cell>
          <cell r="F2668">
            <v>1</v>
          </cell>
          <cell r="G2668">
            <v>0</v>
          </cell>
          <cell r="H2668">
            <v>0</v>
          </cell>
          <cell r="I2668">
            <v>1</v>
          </cell>
          <cell r="J2668">
            <v>0</v>
          </cell>
        </row>
        <row r="2669">
          <cell r="A2669" t="str">
            <v>2018-03-09 13:57:56</v>
          </cell>
          <cell r="B2669">
            <v>1</v>
          </cell>
          <cell r="C2669">
            <v>0</v>
          </cell>
          <cell r="D2669">
            <v>1</v>
          </cell>
          <cell r="E2669">
            <v>1</v>
          </cell>
          <cell r="F2669">
            <v>1</v>
          </cell>
          <cell r="G2669">
            <v>0</v>
          </cell>
          <cell r="H2669">
            <v>0</v>
          </cell>
          <cell r="I2669">
            <v>1</v>
          </cell>
          <cell r="J2669">
            <v>0</v>
          </cell>
        </row>
        <row r="2670">
          <cell r="A2670" t="str">
            <v>2018-03-09 14:00:26</v>
          </cell>
          <cell r="B2670">
            <v>1</v>
          </cell>
          <cell r="C2670">
            <v>0</v>
          </cell>
          <cell r="D2670">
            <v>1</v>
          </cell>
          <cell r="E2670">
            <v>0</v>
          </cell>
          <cell r="F2670">
            <v>1</v>
          </cell>
          <cell r="G2670">
            <v>0</v>
          </cell>
          <cell r="H2670">
            <v>0</v>
          </cell>
          <cell r="I2670">
            <v>1</v>
          </cell>
          <cell r="J2670">
            <v>0</v>
          </cell>
        </row>
        <row r="2671">
          <cell r="A2671" t="str">
            <v>2018-03-09 14:01:26</v>
          </cell>
          <cell r="B2671">
            <v>1</v>
          </cell>
          <cell r="C2671">
            <v>0</v>
          </cell>
          <cell r="D2671">
            <v>1</v>
          </cell>
          <cell r="E2671">
            <v>0</v>
          </cell>
          <cell r="F2671">
            <v>1</v>
          </cell>
          <cell r="G2671">
            <v>0</v>
          </cell>
          <cell r="H2671">
            <v>0</v>
          </cell>
          <cell r="I2671">
            <v>1</v>
          </cell>
          <cell r="J2671">
            <v>0</v>
          </cell>
        </row>
        <row r="2672">
          <cell r="A2672" t="str">
            <v>2018-03-09 14:02:04</v>
          </cell>
          <cell r="B2672">
            <v>1</v>
          </cell>
          <cell r="C2672">
            <v>0</v>
          </cell>
          <cell r="D2672">
            <v>1</v>
          </cell>
          <cell r="E2672">
            <v>0</v>
          </cell>
          <cell r="F2672">
            <v>1</v>
          </cell>
          <cell r="G2672">
            <v>0</v>
          </cell>
          <cell r="H2672">
            <v>0</v>
          </cell>
          <cell r="I2672">
            <v>1</v>
          </cell>
          <cell r="J2672">
            <v>0</v>
          </cell>
        </row>
        <row r="2673">
          <cell r="A2673" t="str">
            <v>2018-03-09 14:03:06</v>
          </cell>
          <cell r="B2673">
            <v>1</v>
          </cell>
          <cell r="C2673">
            <v>0</v>
          </cell>
          <cell r="D2673">
            <v>1</v>
          </cell>
          <cell r="E2673">
            <v>0</v>
          </cell>
          <cell r="F2673">
            <v>1</v>
          </cell>
          <cell r="G2673">
            <v>0</v>
          </cell>
          <cell r="H2673">
            <v>0</v>
          </cell>
          <cell r="I2673">
            <v>1</v>
          </cell>
          <cell r="J2673">
            <v>0</v>
          </cell>
        </row>
        <row r="2674">
          <cell r="A2674" t="str">
            <v>2018-03-09 14:05:07</v>
          </cell>
          <cell r="B2674">
            <v>1</v>
          </cell>
          <cell r="C2674">
            <v>0</v>
          </cell>
          <cell r="D2674">
            <v>1</v>
          </cell>
          <cell r="E2674">
            <v>0</v>
          </cell>
          <cell r="F2674">
            <v>1</v>
          </cell>
          <cell r="G2674">
            <v>0</v>
          </cell>
          <cell r="H2674">
            <v>0</v>
          </cell>
          <cell r="I2674">
            <v>1</v>
          </cell>
          <cell r="J2674">
            <v>0</v>
          </cell>
        </row>
        <row r="2675">
          <cell r="A2675" t="str">
            <v>2018-03-09 14:05:25</v>
          </cell>
          <cell r="B2675">
            <v>1</v>
          </cell>
          <cell r="C2675">
            <v>0</v>
          </cell>
          <cell r="D2675">
            <v>1</v>
          </cell>
          <cell r="E2675">
            <v>0</v>
          </cell>
          <cell r="F2675">
            <v>1</v>
          </cell>
          <cell r="G2675">
            <v>0</v>
          </cell>
          <cell r="H2675">
            <v>0</v>
          </cell>
          <cell r="I2675">
            <v>1</v>
          </cell>
          <cell r="J2675">
            <v>0</v>
          </cell>
        </row>
        <row r="2676">
          <cell r="A2676" t="str">
            <v>2018-03-09 14:05:49</v>
          </cell>
          <cell r="B2676">
            <v>1</v>
          </cell>
          <cell r="C2676">
            <v>0</v>
          </cell>
          <cell r="D2676">
            <v>1</v>
          </cell>
          <cell r="E2676">
            <v>0</v>
          </cell>
          <cell r="F2676">
            <v>1</v>
          </cell>
          <cell r="G2676">
            <v>0</v>
          </cell>
          <cell r="H2676">
            <v>0</v>
          </cell>
          <cell r="I2676">
            <v>1</v>
          </cell>
          <cell r="J2676">
            <v>0</v>
          </cell>
        </row>
        <row r="2677">
          <cell r="A2677" t="str">
            <v>2018-03-09 14:06:13</v>
          </cell>
          <cell r="B2677">
            <v>1</v>
          </cell>
          <cell r="C2677">
            <v>0</v>
          </cell>
          <cell r="D2677">
            <v>1</v>
          </cell>
          <cell r="E2677">
            <v>0</v>
          </cell>
          <cell r="F2677">
            <v>1</v>
          </cell>
          <cell r="G2677">
            <v>0</v>
          </cell>
          <cell r="H2677">
            <v>0</v>
          </cell>
          <cell r="I2677">
            <v>1</v>
          </cell>
          <cell r="J2677">
            <v>0</v>
          </cell>
        </row>
        <row r="2678">
          <cell r="A2678" t="str">
            <v>2018-03-09 14:07:00</v>
          </cell>
          <cell r="B2678">
            <v>1</v>
          </cell>
          <cell r="C2678">
            <v>0</v>
          </cell>
          <cell r="D2678">
            <v>1</v>
          </cell>
          <cell r="E2678">
            <v>1</v>
          </cell>
          <cell r="F2678">
            <v>1</v>
          </cell>
          <cell r="G2678">
            <v>0</v>
          </cell>
          <cell r="H2678">
            <v>0</v>
          </cell>
          <cell r="I2678">
            <v>1</v>
          </cell>
          <cell r="J2678">
            <v>0</v>
          </cell>
        </row>
        <row r="2679">
          <cell r="A2679" t="str">
            <v>2018-03-09 14:07:25</v>
          </cell>
          <cell r="B2679">
            <v>1</v>
          </cell>
          <cell r="C2679">
            <v>0</v>
          </cell>
          <cell r="D2679">
            <v>1</v>
          </cell>
          <cell r="E2679">
            <v>0</v>
          </cell>
          <cell r="F2679">
            <v>1</v>
          </cell>
          <cell r="G2679">
            <v>0</v>
          </cell>
          <cell r="H2679">
            <v>0</v>
          </cell>
          <cell r="I2679">
            <v>1</v>
          </cell>
          <cell r="J2679">
            <v>0</v>
          </cell>
        </row>
        <row r="2680">
          <cell r="A2680" t="str">
            <v>2018-03-09 14:07:37</v>
          </cell>
          <cell r="B2680">
            <v>1</v>
          </cell>
          <cell r="C2680">
            <v>0</v>
          </cell>
          <cell r="D2680">
            <v>1</v>
          </cell>
          <cell r="E2680">
            <v>0</v>
          </cell>
          <cell r="F2680">
            <v>1</v>
          </cell>
          <cell r="G2680">
            <v>0</v>
          </cell>
          <cell r="H2680">
            <v>0</v>
          </cell>
          <cell r="I2680">
            <v>1</v>
          </cell>
          <cell r="J2680">
            <v>0</v>
          </cell>
        </row>
        <row r="2681">
          <cell r="A2681" t="str">
            <v>2018-03-09 14:08:39</v>
          </cell>
          <cell r="B2681">
            <v>1</v>
          </cell>
          <cell r="C2681">
            <v>0</v>
          </cell>
          <cell r="D2681">
            <v>1</v>
          </cell>
          <cell r="E2681">
            <v>0</v>
          </cell>
          <cell r="F2681">
            <v>1</v>
          </cell>
          <cell r="G2681">
            <v>0</v>
          </cell>
          <cell r="H2681">
            <v>0</v>
          </cell>
          <cell r="I2681">
            <v>1</v>
          </cell>
          <cell r="J2681">
            <v>0</v>
          </cell>
        </row>
        <row r="2682">
          <cell r="A2682" t="str">
            <v>2018-03-09 14:09:11</v>
          </cell>
          <cell r="B2682">
            <v>1</v>
          </cell>
          <cell r="C2682">
            <v>0</v>
          </cell>
          <cell r="D2682">
            <v>1</v>
          </cell>
          <cell r="E2682">
            <v>0</v>
          </cell>
          <cell r="F2682">
            <v>1</v>
          </cell>
          <cell r="G2682">
            <v>0</v>
          </cell>
          <cell r="H2682">
            <v>0</v>
          </cell>
          <cell r="I2682">
            <v>1</v>
          </cell>
          <cell r="J2682">
            <v>0</v>
          </cell>
        </row>
        <row r="2683">
          <cell r="A2683" t="str">
            <v>2018-03-09 14:09:59</v>
          </cell>
          <cell r="B2683">
            <v>1</v>
          </cell>
          <cell r="C2683">
            <v>0</v>
          </cell>
          <cell r="D2683">
            <v>1</v>
          </cell>
          <cell r="E2683">
            <v>0</v>
          </cell>
          <cell r="F2683">
            <v>1</v>
          </cell>
          <cell r="G2683">
            <v>0</v>
          </cell>
          <cell r="H2683">
            <v>0</v>
          </cell>
          <cell r="I2683">
            <v>1</v>
          </cell>
          <cell r="J2683">
            <v>0</v>
          </cell>
        </row>
        <row r="2684">
          <cell r="A2684" t="str">
            <v>2018-03-09 14:10:51</v>
          </cell>
          <cell r="B2684">
            <v>1</v>
          </cell>
          <cell r="C2684">
            <v>0</v>
          </cell>
          <cell r="D2684">
            <v>1</v>
          </cell>
          <cell r="E2684">
            <v>1</v>
          </cell>
          <cell r="F2684">
            <v>1</v>
          </cell>
          <cell r="G2684">
            <v>0</v>
          </cell>
          <cell r="H2684">
            <v>0</v>
          </cell>
          <cell r="I2684">
            <v>1</v>
          </cell>
          <cell r="J2684">
            <v>0</v>
          </cell>
        </row>
        <row r="2685">
          <cell r="A2685" t="str">
            <v>2018-03-09 14:11:30</v>
          </cell>
          <cell r="B2685">
            <v>1</v>
          </cell>
          <cell r="C2685">
            <v>0</v>
          </cell>
          <cell r="D2685">
            <v>1</v>
          </cell>
          <cell r="E2685">
            <v>0</v>
          </cell>
          <cell r="F2685">
            <v>1</v>
          </cell>
          <cell r="G2685">
            <v>0</v>
          </cell>
          <cell r="H2685">
            <v>0</v>
          </cell>
          <cell r="I2685">
            <v>1</v>
          </cell>
          <cell r="J2685">
            <v>0</v>
          </cell>
        </row>
        <row r="2686">
          <cell r="A2686" t="str">
            <v>2018-03-09 14:11:32</v>
          </cell>
          <cell r="B2686">
            <v>1</v>
          </cell>
          <cell r="C2686">
            <v>0</v>
          </cell>
          <cell r="D2686">
            <v>1</v>
          </cell>
          <cell r="E2686">
            <v>0</v>
          </cell>
          <cell r="F2686">
            <v>1</v>
          </cell>
          <cell r="G2686">
            <v>0</v>
          </cell>
          <cell r="H2686">
            <v>0</v>
          </cell>
          <cell r="I2686">
            <v>1</v>
          </cell>
          <cell r="J2686">
            <v>0</v>
          </cell>
        </row>
        <row r="2687">
          <cell r="A2687" t="str">
            <v>2018-03-09 14:11:42</v>
          </cell>
          <cell r="B2687">
            <v>1</v>
          </cell>
          <cell r="C2687">
            <v>0</v>
          </cell>
          <cell r="D2687">
            <v>1</v>
          </cell>
          <cell r="E2687">
            <v>0</v>
          </cell>
          <cell r="F2687">
            <v>1</v>
          </cell>
          <cell r="G2687">
            <v>0</v>
          </cell>
          <cell r="H2687">
            <v>0</v>
          </cell>
          <cell r="I2687">
            <v>1</v>
          </cell>
          <cell r="J2687">
            <v>0</v>
          </cell>
        </row>
        <row r="2688">
          <cell r="A2688" t="str">
            <v>2018-03-09 14:12:37</v>
          </cell>
          <cell r="B2688">
            <v>1</v>
          </cell>
          <cell r="C2688">
            <v>0</v>
          </cell>
          <cell r="D2688">
            <v>1</v>
          </cell>
          <cell r="E2688">
            <v>0</v>
          </cell>
          <cell r="F2688">
            <v>1</v>
          </cell>
          <cell r="G2688">
            <v>0</v>
          </cell>
          <cell r="H2688">
            <v>0</v>
          </cell>
          <cell r="I2688">
            <v>1</v>
          </cell>
          <cell r="J2688">
            <v>0</v>
          </cell>
        </row>
        <row r="2689">
          <cell r="A2689" t="str">
            <v>2018-03-09 14:12:41</v>
          </cell>
          <cell r="B2689">
            <v>1</v>
          </cell>
          <cell r="C2689">
            <v>0</v>
          </cell>
          <cell r="D2689">
            <v>1</v>
          </cell>
          <cell r="E2689">
            <v>0</v>
          </cell>
          <cell r="F2689">
            <v>1</v>
          </cell>
          <cell r="G2689">
            <v>0</v>
          </cell>
          <cell r="H2689">
            <v>0</v>
          </cell>
          <cell r="I2689">
            <v>1</v>
          </cell>
          <cell r="J2689">
            <v>0</v>
          </cell>
        </row>
        <row r="2690">
          <cell r="A2690" t="str">
            <v>2018-03-09 14:13:21</v>
          </cell>
          <cell r="B2690">
            <v>1</v>
          </cell>
          <cell r="C2690">
            <v>0</v>
          </cell>
          <cell r="D2690">
            <v>1</v>
          </cell>
          <cell r="E2690">
            <v>0</v>
          </cell>
          <cell r="F2690">
            <v>1</v>
          </cell>
          <cell r="G2690">
            <v>0</v>
          </cell>
          <cell r="H2690">
            <v>0</v>
          </cell>
          <cell r="I2690">
            <v>1</v>
          </cell>
          <cell r="J2690">
            <v>0</v>
          </cell>
        </row>
        <row r="2691">
          <cell r="A2691" t="str">
            <v>2018-03-09 14:13:44</v>
          </cell>
          <cell r="B2691">
            <v>1</v>
          </cell>
          <cell r="C2691">
            <v>0</v>
          </cell>
          <cell r="D2691">
            <v>1</v>
          </cell>
          <cell r="E2691">
            <v>0</v>
          </cell>
          <cell r="F2691">
            <v>1</v>
          </cell>
          <cell r="G2691">
            <v>0</v>
          </cell>
          <cell r="H2691">
            <v>0</v>
          </cell>
          <cell r="I2691">
            <v>1</v>
          </cell>
          <cell r="J2691">
            <v>0</v>
          </cell>
        </row>
        <row r="2692">
          <cell r="A2692" t="str">
            <v>2018-03-09 14:14:55</v>
          </cell>
          <cell r="B2692">
            <v>1</v>
          </cell>
          <cell r="C2692">
            <v>0</v>
          </cell>
          <cell r="D2692">
            <v>1</v>
          </cell>
          <cell r="E2692">
            <v>0</v>
          </cell>
          <cell r="F2692">
            <v>1</v>
          </cell>
          <cell r="G2692">
            <v>0</v>
          </cell>
          <cell r="H2692">
            <v>0</v>
          </cell>
          <cell r="I2692">
            <v>1</v>
          </cell>
          <cell r="J2692">
            <v>0</v>
          </cell>
        </row>
        <row r="2693">
          <cell r="A2693" t="str">
            <v>2018-03-09 14:17:05</v>
          </cell>
          <cell r="B2693">
            <v>1</v>
          </cell>
          <cell r="C2693">
            <v>0</v>
          </cell>
          <cell r="D2693">
            <v>1</v>
          </cell>
          <cell r="E2693">
            <v>0</v>
          </cell>
          <cell r="F2693">
            <v>1</v>
          </cell>
          <cell r="G2693">
            <v>0</v>
          </cell>
          <cell r="H2693">
            <v>0</v>
          </cell>
          <cell r="I2693">
            <v>1</v>
          </cell>
          <cell r="J2693">
            <v>0</v>
          </cell>
        </row>
        <row r="2694">
          <cell r="A2694" t="str">
            <v>2018-03-09 14:17:19</v>
          </cell>
          <cell r="B2694">
            <v>1</v>
          </cell>
          <cell r="C2694">
            <v>0</v>
          </cell>
          <cell r="D2694">
            <v>1</v>
          </cell>
          <cell r="E2694">
            <v>0</v>
          </cell>
          <cell r="F2694">
            <v>1</v>
          </cell>
          <cell r="G2694">
            <v>0</v>
          </cell>
          <cell r="H2694">
            <v>0</v>
          </cell>
          <cell r="I2694">
            <v>1</v>
          </cell>
          <cell r="J2694">
            <v>0</v>
          </cell>
        </row>
        <row r="2695">
          <cell r="A2695" t="str">
            <v>2018-03-09 14:17:30</v>
          </cell>
          <cell r="B2695">
            <v>1</v>
          </cell>
          <cell r="C2695">
            <v>0</v>
          </cell>
          <cell r="D2695">
            <v>1</v>
          </cell>
          <cell r="E2695">
            <v>0</v>
          </cell>
          <cell r="F2695">
            <v>1</v>
          </cell>
          <cell r="G2695">
            <v>0</v>
          </cell>
          <cell r="H2695">
            <v>0</v>
          </cell>
          <cell r="I2695">
            <v>1</v>
          </cell>
          <cell r="J2695">
            <v>0</v>
          </cell>
        </row>
        <row r="2696">
          <cell r="A2696" t="str">
            <v>2018-03-09 14:17:34</v>
          </cell>
          <cell r="B2696">
            <v>1</v>
          </cell>
          <cell r="C2696">
            <v>0</v>
          </cell>
          <cell r="D2696">
            <v>1</v>
          </cell>
          <cell r="E2696">
            <v>1</v>
          </cell>
          <cell r="F2696">
            <v>1</v>
          </cell>
          <cell r="G2696">
            <v>0</v>
          </cell>
          <cell r="H2696">
            <v>0</v>
          </cell>
          <cell r="I2696">
            <v>1</v>
          </cell>
          <cell r="J2696">
            <v>0</v>
          </cell>
        </row>
        <row r="2697">
          <cell r="A2697" t="str">
            <v>2018-03-09 14:18:51</v>
          </cell>
          <cell r="B2697">
            <v>1</v>
          </cell>
          <cell r="C2697">
            <v>1</v>
          </cell>
          <cell r="D2697">
            <v>1</v>
          </cell>
          <cell r="E2697">
            <v>0</v>
          </cell>
          <cell r="F2697">
            <v>1</v>
          </cell>
          <cell r="G2697">
            <v>0</v>
          </cell>
          <cell r="H2697">
            <v>0</v>
          </cell>
          <cell r="I2697">
            <v>1</v>
          </cell>
          <cell r="J2697">
            <v>0</v>
          </cell>
        </row>
        <row r="2698">
          <cell r="A2698" t="str">
            <v>2018-03-09 14:20:18</v>
          </cell>
          <cell r="B2698">
            <v>1</v>
          </cell>
          <cell r="C2698">
            <v>0</v>
          </cell>
          <cell r="D2698">
            <v>1</v>
          </cell>
          <cell r="E2698">
            <v>0</v>
          </cell>
          <cell r="F2698">
            <v>1</v>
          </cell>
          <cell r="G2698">
            <v>0</v>
          </cell>
          <cell r="H2698">
            <v>0</v>
          </cell>
          <cell r="I2698">
            <v>1</v>
          </cell>
          <cell r="J2698">
            <v>0</v>
          </cell>
        </row>
        <row r="2699">
          <cell r="A2699" t="str">
            <v>2018-03-09 14:20:41</v>
          </cell>
          <cell r="B2699">
            <v>1</v>
          </cell>
          <cell r="C2699">
            <v>0</v>
          </cell>
          <cell r="D2699">
            <v>1</v>
          </cell>
          <cell r="E2699">
            <v>0</v>
          </cell>
          <cell r="F2699">
            <v>1</v>
          </cell>
          <cell r="G2699">
            <v>0</v>
          </cell>
          <cell r="H2699">
            <v>0</v>
          </cell>
          <cell r="I2699">
            <v>1</v>
          </cell>
          <cell r="J2699">
            <v>0</v>
          </cell>
        </row>
        <row r="2700">
          <cell r="A2700" t="str">
            <v>2018-03-09 14:34:34</v>
          </cell>
          <cell r="B2700">
            <v>1</v>
          </cell>
          <cell r="C2700">
            <v>0</v>
          </cell>
          <cell r="D2700">
            <v>1</v>
          </cell>
          <cell r="E2700">
            <v>0</v>
          </cell>
          <cell r="F2700">
            <v>1</v>
          </cell>
          <cell r="G2700">
            <v>0</v>
          </cell>
          <cell r="H2700">
            <v>0</v>
          </cell>
          <cell r="I2700">
            <v>1</v>
          </cell>
          <cell r="J2700">
            <v>0</v>
          </cell>
        </row>
        <row r="2701">
          <cell r="A2701" t="str">
            <v>2018-03-09 14:38:53</v>
          </cell>
          <cell r="B2701">
            <v>1</v>
          </cell>
          <cell r="C2701">
            <v>0</v>
          </cell>
          <cell r="D2701">
            <v>1</v>
          </cell>
          <cell r="E2701">
            <v>0</v>
          </cell>
          <cell r="F2701">
            <v>1</v>
          </cell>
          <cell r="G2701">
            <v>0</v>
          </cell>
          <cell r="H2701">
            <v>0</v>
          </cell>
          <cell r="I2701">
            <v>1</v>
          </cell>
          <cell r="J2701">
            <v>0</v>
          </cell>
        </row>
        <row r="2702">
          <cell r="A2702" t="str">
            <v>2018-03-09 14:52:08</v>
          </cell>
          <cell r="B2702">
            <v>1</v>
          </cell>
          <cell r="C2702">
            <v>0</v>
          </cell>
          <cell r="D2702">
            <v>1</v>
          </cell>
          <cell r="E2702">
            <v>0</v>
          </cell>
          <cell r="F2702">
            <v>1</v>
          </cell>
          <cell r="G2702">
            <v>0</v>
          </cell>
          <cell r="H2702">
            <v>0</v>
          </cell>
          <cell r="I2702">
            <v>1</v>
          </cell>
          <cell r="J2702">
            <v>0</v>
          </cell>
        </row>
        <row r="2703">
          <cell r="A2703" t="str">
            <v>2018-03-09 14:57:26</v>
          </cell>
          <cell r="B2703">
            <v>1</v>
          </cell>
          <cell r="C2703">
            <v>0</v>
          </cell>
          <cell r="D2703">
            <v>1</v>
          </cell>
          <cell r="E2703">
            <v>0</v>
          </cell>
          <cell r="F2703">
            <v>1</v>
          </cell>
          <cell r="G2703">
            <v>0</v>
          </cell>
          <cell r="H2703">
            <v>0</v>
          </cell>
          <cell r="I2703">
            <v>1</v>
          </cell>
          <cell r="J2703">
            <v>0</v>
          </cell>
        </row>
        <row r="2704">
          <cell r="A2704" t="str">
            <v>2018-03-09 14:58:23</v>
          </cell>
          <cell r="B2704">
            <v>1</v>
          </cell>
          <cell r="C2704">
            <v>0</v>
          </cell>
          <cell r="D2704">
            <v>1</v>
          </cell>
          <cell r="E2704">
            <v>0</v>
          </cell>
          <cell r="F2704">
            <v>1</v>
          </cell>
          <cell r="G2704">
            <v>0</v>
          </cell>
          <cell r="H2704">
            <v>0</v>
          </cell>
          <cell r="I2704">
            <v>1</v>
          </cell>
          <cell r="J2704">
            <v>0</v>
          </cell>
        </row>
        <row r="2705">
          <cell r="A2705" t="str">
            <v>2018-03-09 15:10:19</v>
          </cell>
          <cell r="B2705">
            <v>1</v>
          </cell>
          <cell r="C2705">
            <v>0</v>
          </cell>
          <cell r="D2705">
            <v>1</v>
          </cell>
          <cell r="E2705">
            <v>0</v>
          </cell>
          <cell r="F2705">
            <v>1</v>
          </cell>
          <cell r="G2705">
            <v>0</v>
          </cell>
          <cell r="H2705">
            <v>0</v>
          </cell>
          <cell r="I2705">
            <v>1</v>
          </cell>
          <cell r="J2705">
            <v>0</v>
          </cell>
        </row>
        <row r="2706">
          <cell r="A2706" t="str">
            <v>2018-03-09 15:18:24</v>
          </cell>
          <cell r="B2706">
            <v>1</v>
          </cell>
          <cell r="C2706">
            <v>0</v>
          </cell>
          <cell r="D2706">
            <v>1</v>
          </cell>
          <cell r="E2706">
            <v>0</v>
          </cell>
          <cell r="F2706">
            <v>1</v>
          </cell>
          <cell r="G2706">
            <v>0</v>
          </cell>
          <cell r="H2706">
            <v>0</v>
          </cell>
          <cell r="I2706">
            <v>1</v>
          </cell>
          <cell r="J2706">
            <v>0</v>
          </cell>
        </row>
        <row r="2707">
          <cell r="A2707" t="str">
            <v>2018-03-09 15:32:38</v>
          </cell>
          <cell r="B2707">
            <v>1</v>
          </cell>
          <cell r="C2707">
            <v>0</v>
          </cell>
          <cell r="D2707">
            <v>1</v>
          </cell>
          <cell r="E2707">
            <v>0</v>
          </cell>
          <cell r="F2707">
            <v>1</v>
          </cell>
          <cell r="G2707">
            <v>0</v>
          </cell>
          <cell r="H2707">
            <v>0</v>
          </cell>
          <cell r="I2707">
            <v>1</v>
          </cell>
          <cell r="J2707">
            <v>0</v>
          </cell>
        </row>
        <row r="2708">
          <cell r="A2708" t="str">
            <v>2018-03-09 15:55:44</v>
          </cell>
          <cell r="B2708">
            <v>1</v>
          </cell>
          <cell r="C2708">
            <v>0</v>
          </cell>
          <cell r="D2708">
            <v>1</v>
          </cell>
          <cell r="E2708">
            <v>0</v>
          </cell>
          <cell r="F2708">
            <v>1</v>
          </cell>
          <cell r="G2708">
            <v>0</v>
          </cell>
          <cell r="H2708">
            <v>0</v>
          </cell>
          <cell r="I2708">
            <v>1</v>
          </cell>
          <cell r="J2708">
            <v>0</v>
          </cell>
        </row>
        <row r="2709">
          <cell r="A2709" t="str">
            <v>2018-03-09 16:48:00</v>
          </cell>
          <cell r="B2709">
            <v>1</v>
          </cell>
          <cell r="C2709">
            <v>0</v>
          </cell>
          <cell r="D2709">
            <v>1</v>
          </cell>
          <cell r="E2709">
            <v>0</v>
          </cell>
          <cell r="F2709">
            <v>1</v>
          </cell>
          <cell r="G2709">
            <v>0</v>
          </cell>
          <cell r="H2709">
            <v>0</v>
          </cell>
          <cell r="I2709">
            <v>1</v>
          </cell>
          <cell r="J2709">
            <v>0</v>
          </cell>
        </row>
        <row r="2710">
          <cell r="A2710" t="str">
            <v>2018-03-09 17:43:52</v>
          </cell>
          <cell r="B2710">
            <v>1</v>
          </cell>
          <cell r="C2710">
            <v>0</v>
          </cell>
          <cell r="D2710">
            <v>1</v>
          </cell>
          <cell r="E2710">
            <v>0</v>
          </cell>
          <cell r="F2710">
            <v>1</v>
          </cell>
          <cell r="G2710">
            <v>0</v>
          </cell>
          <cell r="H2710">
            <v>0</v>
          </cell>
          <cell r="I2710">
            <v>1</v>
          </cell>
          <cell r="J2710">
            <v>0</v>
          </cell>
        </row>
        <row r="2711">
          <cell r="A2711" t="str">
            <v>2018-03-09 18:13:55</v>
          </cell>
          <cell r="B2711">
            <v>1</v>
          </cell>
          <cell r="C2711">
            <v>0</v>
          </cell>
          <cell r="D2711">
            <v>1</v>
          </cell>
          <cell r="E2711">
            <v>0</v>
          </cell>
          <cell r="F2711">
            <v>1</v>
          </cell>
          <cell r="G2711">
            <v>0</v>
          </cell>
          <cell r="H2711">
            <v>0</v>
          </cell>
          <cell r="I2711">
            <v>1</v>
          </cell>
          <cell r="J2711">
            <v>0</v>
          </cell>
        </row>
        <row r="2712">
          <cell r="A2712" t="str">
            <v>2018-03-09 19:41:52</v>
          </cell>
          <cell r="B2712">
            <v>1</v>
          </cell>
          <cell r="C2712">
            <v>0</v>
          </cell>
          <cell r="D2712">
            <v>1</v>
          </cell>
          <cell r="E2712">
            <v>0</v>
          </cell>
          <cell r="F2712">
            <v>1</v>
          </cell>
          <cell r="G2712">
            <v>0</v>
          </cell>
          <cell r="H2712">
            <v>0</v>
          </cell>
          <cell r="I2712">
            <v>1</v>
          </cell>
          <cell r="J2712">
            <v>0</v>
          </cell>
        </row>
        <row r="2713">
          <cell r="A2713" t="str">
            <v>2018-03-09 20:51:14</v>
          </cell>
          <cell r="B2713">
            <v>1</v>
          </cell>
          <cell r="C2713">
            <v>0</v>
          </cell>
          <cell r="D2713">
            <v>1</v>
          </cell>
          <cell r="E2713">
            <v>0</v>
          </cell>
          <cell r="F2713">
            <v>1</v>
          </cell>
          <cell r="G2713">
            <v>0</v>
          </cell>
          <cell r="H2713">
            <v>0</v>
          </cell>
          <cell r="I2713">
            <v>1</v>
          </cell>
          <cell r="J2713">
            <v>0</v>
          </cell>
        </row>
        <row r="2714">
          <cell r="A2714" t="str">
            <v>2018-03-09 20:53:05</v>
          </cell>
          <cell r="B2714">
            <v>1</v>
          </cell>
          <cell r="C2714">
            <v>0</v>
          </cell>
          <cell r="D2714">
            <v>1</v>
          </cell>
          <cell r="E2714">
            <v>0</v>
          </cell>
          <cell r="F2714">
            <v>1</v>
          </cell>
          <cell r="G2714">
            <v>0</v>
          </cell>
          <cell r="H2714">
            <v>0</v>
          </cell>
          <cell r="I2714">
            <v>1</v>
          </cell>
          <cell r="J2714">
            <v>0</v>
          </cell>
        </row>
        <row r="2715">
          <cell r="A2715" t="str">
            <v>2018-03-09 22:21:33</v>
          </cell>
          <cell r="B2715">
            <v>1</v>
          </cell>
          <cell r="C2715">
            <v>0</v>
          </cell>
          <cell r="D2715">
            <v>1</v>
          </cell>
          <cell r="E2715">
            <v>0</v>
          </cell>
          <cell r="F2715">
            <v>1</v>
          </cell>
          <cell r="G2715">
            <v>0</v>
          </cell>
          <cell r="H2715">
            <v>0</v>
          </cell>
          <cell r="I2715">
            <v>1</v>
          </cell>
          <cell r="J2715">
            <v>0</v>
          </cell>
        </row>
        <row r="2716">
          <cell r="A2716" t="str">
            <v>2018-03-10 11:57:16</v>
          </cell>
          <cell r="B2716">
            <v>1</v>
          </cell>
          <cell r="C2716">
            <v>0</v>
          </cell>
          <cell r="D2716">
            <v>1</v>
          </cell>
          <cell r="E2716">
            <v>0</v>
          </cell>
          <cell r="F2716">
            <v>1</v>
          </cell>
          <cell r="G2716">
            <v>0</v>
          </cell>
          <cell r="H2716">
            <v>0</v>
          </cell>
          <cell r="I2716">
            <v>1</v>
          </cell>
          <cell r="J2716">
            <v>0</v>
          </cell>
        </row>
        <row r="2717">
          <cell r="A2717" t="str">
            <v>2018-03-10 12:29:11</v>
          </cell>
          <cell r="B2717">
            <v>1</v>
          </cell>
          <cell r="C2717">
            <v>0</v>
          </cell>
          <cell r="D2717">
            <v>1</v>
          </cell>
          <cell r="E2717">
            <v>0</v>
          </cell>
          <cell r="F2717">
            <v>1</v>
          </cell>
          <cell r="G2717">
            <v>0</v>
          </cell>
          <cell r="H2717">
            <v>0</v>
          </cell>
          <cell r="I2717">
            <v>1</v>
          </cell>
          <cell r="J2717">
            <v>0</v>
          </cell>
        </row>
        <row r="2718">
          <cell r="A2718" t="str">
            <v>2018-03-11 01:21:07</v>
          </cell>
          <cell r="B2718">
            <v>1</v>
          </cell>
          <cell r="C2718">
            <v>0</v>
          </cell>
          <cell r="D2718">
            <v>1</v>
          </cell>
          <cell r="E2718">
            <v>0</v>
          </cell>
          <cell r="F2718">
            <v>1</v>
          </cell>
          <cell r="G2718">
            <v>0</v>
          </cell>
          <cell r="H2718">
            <v>0</v>
          </cell>
          <cell r="I2718">
            <v>1</v>
          </cell>
          <cell r="J2718">
            <v>0</v>
          </cell>
        </row>
        <row r="2719">
          <cell r="A2719" t="str">
            <v>2018-03-11 08:36:43</v>
          </cell>
          <cell r="B2719">
            <v>1</v>
          </cell>
          <cell r="C2719">
            <v>0</v>
          </cell>
          <cell r="D2719">
            <v>1</v>
          </cell>
          <cell r="E2719">
            <v>0</v>
          </cell>
          <cell r="F2719">
            <v>1</v>
          </cell>
          <cell r="G2719">
            <v>0</v>
          </cell>
          <cell r="H2719">
            <v>0</v>
          </cell>
          <cell r="I2719">
            <v>1</v>
          </cell>
          <cell r="J2719">
            <v>0</v>
          </cell>
        </row>
        <row r="2720">
          <cell r="A2720" t="str">
            <v>2018-03-11 11:11:43</v>
          </cell>
          <cell r="B2720">
            <v>1</v>
          </cell>
          <cell r="C2720">
            <v>0</v>
          </cell>
          <cell r="D2720">
            <v>1</v>
          </cell>
          <cell r="E2720">
            <v>0</v>
          </cell>
          <cell r="F2720">
            <v>1</v>
          </cell>
          <cell r="G2720">
            <v>0</v>
          </cell>
          <cell r="H2720">
            <v>0</v>
          </cell>
          <cell r="I2720">
            <v>1</v>
          </cell>
          <cell r="J2720">
            <v>0</v>
          </cell>
        </row>
        <row r="2721">
          <cell r="A2721" t="str">
            <v>2018-03-11 18:34:04</v>
          </cell>
          <cell r="B2721">
            <v>1</v>
          </cell>
          <cell r="C2721">
            <v>0</v>
          </cell>
          <cell r="D2721">
            <v>1</v>
          </cell>
          <cell r="E2721">
            <v>1</v>
          </cell>
          <cell r="F2721">
            <v>1</v>
          </cell>
          <cell r="G2721">
            <v>0</v>
          </cell>
          <cell r="H2721">
            <v>0</v>
          </cell>
          <cell r="I2721">
            <v>1</v>
          </cell>
          <cell r="J2721">
            <v>0</v>
          </cell>
        </row>
        <row r="2722">
          <cell r="A2722" t="str">
            <v>2018-03-11 20:57:33</v>
          </cell>
          <cell r="B2722">
            <v>1</v>
          </cell>
          <cell r="C2722">
            <v>0</v>
          </cell>
          <cell r="D2722">
            <v>1</v>
          </cell>
          <cell r="E2722">
            <v>0</v>
          </cell>
          <cell r="F2722">
            <v>1</v>
          </cell>
          <cell r="G2722">
            <v>0</v>
          </cell>
          <cell r="H2722">
            <v>0</v>
          </cell>
          <cell r="I2722">
            <v>1</v>
          </cell>
          <cell r="J2722">
            <v>0</v>
          </cell>
        </row>
        <row r="2723">
          <cell r="A2723" t="str">
            <v>2018-03-11 23:30:35</v>
          </cell>
          <cell r="B2723">
            <v>1</v>
          </cell>
          <cell r="C2723">
            <v>0</v>
          </cell>
          <cell r="D2723">
            <v>1</v>
          </cell>
          <cell r="E2723">
            <v>0</v>
          </cell>
          <cell r="F2723">
            <v>1</v>
          </cell>
          <cell r="G2723">
            <v>0</v>
          </cell>
          <cell r="H2723">
            <v>0</v>
          </cell>
          <cell r="I2723">
            <v>1</v>
          </cell>
          <cell r="J2723">
            <v>0</v>
          </cell>
        </row>
        <row r="2724">
          <cell r="A2724" t="str">
            <v>2018-03-12 11:26:15</v>
          </cell>
          <cell r="B2724">
            <v>1</v>
          </cell>
          <cell r="C2724">
            <v>0</v>
          </cell>
          <cell r="D2724">
            <v>1</v>
          </cell>
          <cell r="E2724">
            <v>0</v>
          </cell>
          <cell r="F2724">
            <v>1</v>
          </cell>
          <cell r="G2724">
            <v>0</v>
          </cell>
          <cell r="H2724">
            <v>0</v>
          </cell>
          <cell r="I2724">
            <v>1</v>
          </cell>
          <cell r="J2724">
            <v>0</v>
          </cell>
        </row>
        <row r="2725">
          <cell r="A2725" t="str">
            <v>2018-03-12 12:06:49</v>
          </cell>
          <cell r="B2725">
            <v>1</v>
          </cell>
          <cell r="C2725">
            <v>0</v>
          </cell>
          <cell r="D2725">
            <v>1</v>
          </cell>
          <cell r="E2725">
            <v>0</v>
          </cell>
          <cell r="F2725">
            <v>1</v>
          </cell>
          <cell r="G2725">
            <v>0</v>
          </cell>
          <cell r="H2725">
            <v>0</v>
          </cell>
          <cell r="I2725">
            <v>1</v>
          </cell>
          <cell r="J2725">
            <v>0</v>
          </cell>
        </row>
        <row r="2726">
          <cell r="A2726" t="str">
            <v>2018-03-12 12:07:06</v>
          </cell>
          <cell r="B2726">
            <v>1</v>
          </cell>
          <cell r="C2726">
            <v>0</v>
          </cell>
          <cell r="D2726">
            <v>1</v>
          </cell>
          <cell r="E2726">
            <v>0</v>
          </cell>
          <cell r="F2726">
            <v>1</v>
          </cell>
          <cell r="G2726">
            <v>0</v>
          </cell>
          <cell r="H2726">
            <v>0</v>
          </cell>
          <cell r="I2726">
            <v>1</v>
          </cell>
          <cell r="J2726">
            <v>0</v>
          </cell>
        </row>
        <row r="2727">
          <cell r="A2727" t="str">
            <v>2018-03-12 12:08:13</v>
          </cell>
          <cell r="B2727">
            <v>1</v>
          </cell>
          <cell r="C2727">
            <v>0</v>
          </cell>
          <cell r="D2727">
            <v>1</v>
          </cell>
          <cell r="E2727">
            <v>0</v>
          </cell>
          <cell r="F2727">
            <v>1</v>
          </cell>
          <cell r="G2727">
            <v>0</v>
          </cell>
          <cell r="H2727">
            <v>0</v>
          </cell>
          <cell r="I2727">
            <v>1</v>
          </cell>
          <cell r="J2727">
            <v>0</v>
          </cell>
        </row>
        <row r="2728">
          <cell r="A2728" t="str">
            <v>2018-03-12 12:08:16</v>
          </cell>
          <cell r="B2728">
            <v>1</v>
          </cell>
          <cell r="C2728">
            <v>0</v>
          </cell>
          <cell r="D2728">
            <v>1</v>
          </cell>
          <cell r="E2728">
            <v>0</v>
          </cell>
          <cell r="F2728">
            <v>1</v>
          </cell>
          <cell r="G2728">
            <v>0</v>
          </cell>
          <cell r="H2728">
            <v>0</v>
          </cell>
          <cell r="I2728">
            <v>1</v>
          </cell>
          <cell r="J2728">
            <v>0</v>
          </cell>
        </row>
        <row r="2729">
          <cell r="A2729" t="str">
            <v>2018-03-12 12:08:56</v>
          </cell>
          <cell r="B2729">
            <v>1</v>
          </cell>
          <cell r="C2729">
            <v>0</v>
          </cell>
          <cell r="D2729">
            <v>1</v>
          </cell>
          <cell r="E2729">
            <v>0</v>
          </cell>
          <cell r="F2729">
            <v>1</v>
          </cell>
          <cell r="G2729">
            <v>0</v>
          </cell>
          <cell r="H2729">
            <v>0</v>
          </cell>
          <cell r="I2729">
            <v>1</v>
          </cell>
          <cell r="J2729">
            <v>0</v>
          </cell>
        </row>
        <row r="2730">
          <cell r="A2730" t="str">
            <v>2018-03-12 12:09:33</v>
          </cell>
          <cell r="B2730">
            <v>1</v>
          </cell>
          <cell r="C2730">
            <v>1</v>
          </cell>
          <cell r="D2730">
            <v>1</v>
          </cell>
          <cell r="E2730">
            <v>0</v>
          </cell>
          <cell r="F2730">
            <v>1</v>
          </cell>
          <cell r="G2730">
            <v>0</v>
          </cell>
          <cell r="H2730">
            <v>0</v>
          </cell>
          <cell r="I2730">
            <v>1</v>
          </cell>
          <cell r="J2730">
            <v>0</v>
          </cell>
        </row>
        <row r="2731">
          <cell r="A2731" t="str">
            <v>2018-03-12 12:10:57</v>
          </cell>
          <cell r="B2731">
            <v>1</v>
          </cell>
          <cell r="C2731">
            <v>0</v>
          </cell>
          <cell r="D2731">
            <v>1</v>
          </cell>
          <cell r="E2731">
            <v>0</v>
          </cell>
          <cell r="F2731">
            <v>1</v>
          </cell>
          <cell r="G2731">
            <v>0</v>
          </cell>
          <cell r="H2731">
            <v>0</v>
          </cell>
          <cell r="I2731">
            <v>1</v>
          </cell>
          <cell r="J2731">
            <v>0</v>
          </cell>
        </row>
        <row r="2732">
          <cell r="A2732" t="str">
            <v>2018-03-12 12:12:58</v>
          </cell>
          <cell r="B2732">
            <v>1</v>
          </cell>
          <cell r="C2732">
            <v>0</v>
          </cell>
          <cell r="D2732">
            <v>1</v>
          </cell>
          <cell r="E2732">
            <v>0</v>
          </cell>
          <cell r="F2732">
            <v>1</v>
          </cell>
          <cell r="G2732">
            <v>0</v>
          </cell>
          <cell r="H2732">
            <v>0</v>
          </cell>
          <cell r="I2732">
            <v>1</v>
          </cell>
          <cell r="J2732">
            <v>0</v>
          </cell>
        </row>
        <row r="2733">
          <cell r="A2733" t="str">
            <v>2018-03-12 12:13:19</v>
          </cell>
          <cell r="B2733">
            <v>1</v>
          </cell>
          <cell r="C2733">
            <v>0</v>
          </cell>
          <cell r="D2733">
            <v>1</v>
          </cell>
          <cell r="E2733">
            <v>0</v>
          </cell>
          <cell r="F2733">
            <v>1</v>
          </cell>
          <cell r="G2733">
            <v>0</v>
          </cell>
          <cell r="H2733">
            <v>0</v>
          </cell>
          <cell r="I2733">
            <v>1</v>
          </cell>
          <cell r="J2733">
            <v>0</v>
          </cell>
        </row>
        <row r="2734">
          <cell r="A2734" t="str">
            <v>2018-03-12 12:13:44</v>
          </cell>
          <cell r="B2734">
            <v>1</v>
          </cell>
          <cell r="C2734">
            <v>0</v>
          </cell>
          <cell r="D2734">
            <v>1</v>
          </cell>
          <cell r="E2734">
            <v>0</v>
          </cell>
          <cell r="F2734">
            <v>1</v>
          </cell>
          <cell r="G2734">
            <v>0</v>
          </cell>
          <cell r="H2734">
            <v>0</v>
          </cell>
          <cell r="I2734">
            <v>1</v>
          </cell>
          <cell r="J2734">
            <v>0</v>
          </cell>
        </row>
        <row r="2735">
          <cell r="A2735" t="str">
            <v>2018-03-12 12:15:25</v>
          </cell>
          <cell r="B2735">
            <v>1</v>
          </cell>
          <cell r="C2735">
            <v>0</v>
          </cell>
          <cell r="D2735">
            <v>1</v>
          </cell>
          <cell r="E2735">
            <v>0</v>
          </cell>
          <cell r="F2735">
            <v>1</v>
          </cell>
          <cell r="G2735">
            <v>0</v>
          </cell>
          <cell r="H2735">
            <v>0</v>
          </cell>
          <cell r="I2735">
            <v>1</v>
          </cell>
          <cell r="J2735">
            <v>0</v>
          </cell>
        </row>
        <row r="2736">
          <cell r="A2736" t="str">
            <v>2018-03-12 12:15:37</v>
          </cell>
          <cell r="B2736">
            <v>1</v>
          </cell>
          <cell r="C2736">
            <v>0</v>
          </cell>
          <cell r="D2736">
            <v>1</v>
          </cell>
          <cell r="E2736">
            <v>0</v>
          </cell>
          <cell r="F2736">
            <v>1</v>
          </cell>
          <cell r="G2736">
            <v>0</v>
          </cell>
          <cell r="H2736">
            <v>0</v>
          </cell>
          <cell r="I2736">
            <v>1</v>
          </cell>
          <cell r="J2736">
            <v>0</v>
          </cell>
        </row>
        <row r="2737">
          <cell r="A2737" t="str">
            <v>2018-03-12 12:15:52</v>
          </cell>
          <cell r="B2737">
            <v>1</v>
          </cell>
          <cell r="C2737">
            <v>0</v>
          </cell>
          <cell r="D2737">
            <v>1</v>
          </cell>
          <cell r="E2737">
            <v>0</v>
          </cell>
          <cell r="F2737">
            <v>1</v>
          </cell>
          <cell r="G2737">
            <v>0</v>
          </cell>
          <cell r="H2737">
            <v>0</v>
          </cell>
          <cell r="I2737">
            <v>1</v>
          </cell>
          <cell r="J2737">
            <v>0</v>
          </cell>
        </row>
        <row r="2738">
          <cell r="A2738" t="str">
            <v>2018-03-12 12:16:12</v>
          </cell>
          <cell r="B2738">
            <v>1</v>
          </cell>
          <cell r="C2738">
            <v>0</v>
          </cell>
          <cell r="D2738">
            <v>1</v>
          </cell>
          <cell r="E2738">
            <v>0</v>
          </cell>
          <cell r="F2738">
            <v>1</v>
          </cell>
          <cell r="G2738">
            <v>0</v>
          </cell>
          <cell r="H2738">
            <v>0</v>
          </cell>
          <cell r="I2738">
            <v>1</v>
          </cell>
          <cell r="J2738">
            <v>0</v>
          </cell>
        </row>
        <row r="2739">
          <cell r="A2739" t="str">
            <v>2018-03-12 12:16:46</v>
          </cell>
          <cell r="B2739">
            <v>1</v>
          </cell>
          <cell r="C2739">
            <v>0</v>
          </cell>
          <cell r="D2739">
            <v>1</v>
          </cell>
          <cell r="E2739">
            <v>0</v>
          </cell>
          <cell r="F2739">
            <v>1</v>
          </cell>
          <cell r="G2739">
            <v>0</v>
          </cell>
          <cell r="H2739">
            <v>0</v>
          </cell>
          <cell r="I2739">
            <v>1</v>
          </cell>
          <cell r="J2739">
            <v>0</v>
          </cell>
        </row>
        <row r="2740">
          <cell r="A2740" t="str">
            <v>2018-03-12 12:17:28</v>
          </cell>
          <cell r="B2740">
            <v>1</v>
          </cell>
          <cell r="C2740">
            <v>0</v>
          </cell>
          <cell r="D2740">
            <v>1</v>
          </cell>
          <cell r="E2740">
            <v>1</v>
          </cell>
          <cell r="F2740">
            <v>1</v>
          </cell>
          <cell r="G2740">
            <v>0</v>
          </cell>
          <cell r="H2740">
            <v>0</v>
          </cell>
          <cell r="I2740">
            <v>1</v>
          </cell>
          <cell r="J2740">
            <v>0</v>
          </cell>
        </row>
        <row r="2741">
          <cell r="A2741" t="str">
            <v>2018-03-12 12:18:21</v>
          </cell>
          <cell r="B2741">
            <v>1</v>
          </cell>
          <cell r="C2741">
            <v>0</v>
          </cell>
          <cell r="D2741">
            <v>1</v>
          </cell>
          <cell r="E2741">
            <v>0</v>
          </cell>
          <cell r="F2741">
            <v>1</v>
          </cell>
          <cell r="G2741">
            <v>0</v>
          </cell>
          <cell r="H2741">
            <v>0</v>
          </cell>
          <cell r="I2741">
            <v>1</v>
          </cell>
          <cell r="J2741">
            <v>0</v>
          </cell>
        </row>
        <row r="2742">
          <cell r="A2742" t="str">
            <v>2018-03-12 12:21:32</v>
          </cell>
          <cell r="B2742">
            <v>1</v>
          </cell>
          <cell r="C2742">
            <v>0</v>
          </cell>
          <cell r="D2742">
            <v>1</v>
          </cell>
          <cell r="E2742">
            <v>0</v>
          </cell>
          <cell r="F2742">
            <v>1</v>
          </cell>
          <cell r="G2742">
            <v>0</v>
          </cell>
          <cell r="H2742">
            <v>0</v>
          </cell>
          <cell r="I2742">
            <v>1</v>
          </cell>
          <cell r="J2742">
            <v>0</v>
          </cell>
        </row>
        <row r="2743">
          <cell r="A2743" t="str">
            <v>2018-03-12 12:24:02</v>
          </cell>
          <cell r="B2743">
            <v>1</v>
          </cell>
          <cell r="C2743">
            <v>0</v>
          </cell>
          <cell r="D2743">
            <v>1</v>
          </cell>
          <cell r="E2743">
            <v>0</v>
          </cell>
          <cell r="F2743">
            <v>1</v>
          </cell>
          <cell r="G2743">
            <v>0</v>
          </cell>
          <cell r="H2743">
            <v>0</v>
          </cell>
          <cell r="I2743">
            <v>1</v>
          </cell>
          <cell r="J2743">
            <v>0</v>
          </cell>
        </row>
        <row r="2744">
          <cell r="A2744" t="str">
            <v>2018-03-12 12:24:06</v>
          </cell>
          <cell r="B2744">
            <v>1</v>
          </cell>
          <cell r="C2744">
            <v>0</v>
          </cell>
          <cell r="D2744">
            <v>1</v>
          </cell>
          <cell r="E2744">
            <v>0</v>
          </cell>
          <cell r="F2744">
            <v>1</v>
          </cell>
          <cell r="G2744">
            <v>0</v>
          </cell>
          <cell r="H2744">
            <v>0</v>
          </cell>
          <cell r="I2744">
            <v>1</v>
          </cell>
          <cell r="J2744">
            <v>0</v>
          </cell>
        </row>
        <row r="2745">
          <cell r="A2745" t="str">
            <v>2018-03-12 12:24:33</v>
          </cell>
          <cell r="B2745">
            <v>1</v>
          </cell>
          <cell r="C2745">
            <v>0</v>
          </cell>
          <cell r="D2745">
            <v>1</v>
          </cell>
          <cell r="E2745">
            <v>0</v>
          </cell>
          <cell r="F2745">
            <v>1</v>
          </cell>
          <cell r="G2745">
            <v>0</v>
          </cell>
          <cell r="H2745">
            <v>0</v>
          </cell>
          <cell r="I2745">
            <v>1</v>
          </cell>
          <cell r="J2745">
            <v>0</v>
          </cell>
        </row>
        <row r="2746">
          <cell r="A2746" t="str">
            <v>2018-03-12 12:24:43</v>
          </cell>
          <cell r="B2746">
            <v>1</v>
          </cell>
          <cell r="C2746">
            <v>0</v>
          </cell>
          <cell r="D2746">
            <v>1</v>
          </cell>
          <cell r="E2746">
            <v>0</v>
          </cell>
          <cell r="F2746">
            <v>1</v>
          </cell>
          <cell r="G2746">
            <v>0</v>
          </cell>
          <cell r="H2746">
            <v>0</v>
          </cell>
          <cell r="I2746">
            <v>1</v>
          </cell>
          <cell r="J2746">
            <v>0</v>
          </cell>
        </row>
        <row r="2747">
          <cell r="A2747" t="str">
            <v>2018-03-12 12:25:34</v>
          </cell>
          <cell r="B2747">
            <v>1</v>
          </cell>
          <cell r="C2747">
            <v>0</v>
          </cell>
          <cell r="D2747">
            <v>1</v>
          </cell>
          <cell r="E2747">
            <v>0</v>
          </cell>
          <cell r="F2747">
            <v>1</v>
          </cell>
          <cell r="G2747">
            <v>0</v>
          </cell>
          <cell r="H2747">
            <v>0</v>
          </cell>
          <cell r="I2747">
            <v>1</v>
          </cell>
          <cell r="J2747">
            <v>0</v>
          </cell>
        </row>
        <row r="2748">
          <cell r="A2748" t="str">
            <v>2018-03-12 12:25:44</v>
          </cell>
          <cell r="B2748">
            <v>1</v>
          </cell>
          <cell r="C2748">
            <v>0</v>
          </cell>
          <cell r="D2748">
            <v>1</v>
          </cell>
          <cell r="E2748">
            <v>0</v>
          </cell>
          <cell r="F2748">
            <v>1</v>
          </cell>
          <cell r="G2748">
            <v>0</v>
          </cell>
          <cell r="H2748">
            <v>0</v>
          </cell>
          <cell r="I2748">
            <v>1</v>
          </cell>
          <cell r="J2748">
            <v>0</v>
          </cell>
        </row>
        <row r="2749">
          <cell r="A2749" t="str">
            <v>2018-03-12 12:27:10</v>
          </cell>
          <cell r="B2749">
            <v>1</v>
          </cell>
          <cell r="C2749">
            <v>0</v>
          </cell>
          <cell r="D2749">
            <v>1</v>
          </cell>
          <cell r="E2749">
            <v>0</v>
          </cell>
          <cell r="F2749">
            <v>1</v>
          </cell>
          <cell r="G2749">
            <v>0</v>
          </cell>
          <cell r="H2749">
            <v>0</v>
          </cell>
          <cell r="I2749">
            <v>1</v>
          </cell>
          <cell r="J2749">
            <v>0</v>
          </cell>
        </row>
        <row r="2750">
          <cell r="A2750" t="str">
            <v>2018-03-12 12:27:22</v>
          </cell>
          <cell r="B2750">
            <v>1</v>
          </cell>
          <cell r="C2750">
            <v>0</v>
          </cell>
          <cell r="D2750">
            <v>1</v>
          </cell>
          <cell r="E2750">
            <v>0</v>
          </cell>
          <cell r="F2750">
            <v>1</v>
          </cell>
          <cell r="G2750">
            <v>0</v>
          </cell>
          <cell r="H2750">
            <v>0</v>
          </cell>
          <cell r="I2750">
            <v>1</v>
          </cell>
          <cell r="J2750">
            <v>0</v>
          </cell>
        </row>
        <row r="2751">
          <cell r="A2751" t="str">
            <v>2018-03-12 12:27:29</v>
          </cell>
          <cell r="B2751">
            <v>1</v>
          </cell>
          <cell r="C2751">
            <v>0</v>
          </cell>
          <cell r="D2751">
            <v>1</v>
          </cell>
          <cell r="E2751">
            <v>0</v>
          </cell>
          <cell r="F2751">
            <v>1</v>
          </cell>
          <cell r="G2751">
            <v>0</v>
          </cell>
          <cell r="H2751">
            <v>0</v>
          </cell>
          <cell r="I2751">
            <v>1</v>
          </cell>
          <cell r="J2751">
            <v>0</v>
          </cell>
        </row>
        <row r="2752">
          <cell r="A2752" t="str">
            <v>2018-03-12 12:28:25</v>
          </cell>
          <cell r="B2752">
            <v>1</v>
          </cell>
          <cell r="C2752">
            <v>0</v>
          </cell>
          <cell r="D2752">
            <v>1</v>
          </cell>
          <cell r="E2752">
            <v>0</v>
          </cell>
          <cell r="F2752">
            <v>1</v>
          </cell>
          <cell r="G2752">
            <v>0</v>
          </cell>
          <cell r="H2752">
            <v>0</v>
          </cell>
          <cell r="I2752">
            <v>1</v>
          </cell>
          <cell r="J2752">
            <v>0</v>
          </cell>
        </row>
        <row r="2753">
          <cell r="A2753" t="str">
            <v>2018-03-12 12:28:32</v>
          </cell>
          <cell r="B2753">
            <v>1</v>
          </cell>
          <cell r="C2753">
            <v>0</v>
          </cell>
          <cell r="D2753">
            <v>1</v>
          </cell>
          <cell r="E2753">
            <v>0</v>
          </cell>
          <cell r="F2753">
            <v>1</v>
          </cell>
          <cell r="G2753">
            <v>0</v>
          </cell>
          <cell r="H2753">
            <v>0</v>
          </cell>
          <cell r="I2753">
            <v>1</v>
          </cell>
          <cell r="J2753">
            <v>0</v>
          </cell>
        </row>
        <row r="2754">
          <cell r="A2754" t="str">
            <v>2018-03-12 12:28:41</v>
          </cell>
          <cell r="B2754">
            <v>1</v>
          </cell>
          <cell r="C2754">
            <v>0</v>
          </cell>
          <cell r="D2754">
            <v>1</v>
          </cell>
          <cell r="E2754">
            <v>1</v>
          </cell>
          <cell r="F2754">
            <v>1</v>
          </cell>
          <cell r="G2754">
            <v>0</v>
          </cell>
          <cell r="H2754">
            <v>0</v>
          </cell>
          <cell r="I2754">
            <v>1</v>
          </cell>
          <cell r="J2754">
            <v>0</v>
          </cell>
        </row>
        <row r="2755">
          <cell r="A2755" t="str">
            <v>2018-03-12 12:29:34</v>
          </cell>
          <cell r="B2755">
            <v>1</v>
          </cell>
          <cell r="C2755">
            <v>0</v>
          </cell>
          <cell r="D2755">
            <v>1</v>
          </cell>
          <cell r="E2755">
            <v>0</v>
          </cell>
          <cell r="F2755">
            <v>1</v>
          </cell>
          <cell r="G2755">
            <v>0</v>
          </cell>
          <cell r="H2755">
            <v>0</v>
          </cell>
          <cell r="I2755">
            <v>1</v>
          </cell>
          <cell r="J2755">
            <v>0</v>
          </cell>
        </row>
        <row r="2756">
          <cell r="A2756" t="str">
            <v>2018-03-12 12:30:36</v>
          </cell>
          <cell r="B2756">
            <v>1</v>
          </cell>
          <cell r="C2756">
            <v>0</v>
          </cell>
          <cell r="D2756">
            <v>1</v>
          </cell>
          <cell r="E2756">
            <v>0</v>
          </cell>
          <cell r="F2756">
            <v>1</v>
          </cell>
          <cell r="G2756">
            <v>0</v>
          </cell>
          <cell r="H2756">
            <v>0</v>
          </cell>
          <cell r="I2756">
            <v>1</v>
          </cell>
          <cell r="J2756">
            <v>0</v>
          </cell>
        </row>
        <row r="2757">
          <cell r="A2757" t="str">
            <v>2018-03-12 12:31:25</v>
          </cell>
          <cell r="B2757">
            <v>1</v>
          </cell>
          <cell r="C2757">
            <v>1</v>
          </cell>
          <cell r="D2757">
            <v>1</v>
          </cell>
          <cell r="E2757">
            <v>0</v>
          </cell>
          <cell r="F2757">
            <v>1</v>
          </cell>
          <cell r="G2757">
            <v>0</v>
          </cell>
          <cell r="H2757">
            <v>0</v>
          </cell>
          <cell r="I2757">
            <v>1</v>
          </cell>
          <cell r="J2757">
            <v>0</v>
          </cell>
        </row>
        <row r="2758">
          <cell r="A2758" t="str">
            <v>2018-03-12 12:33:40</v>
          </cell>
          <cell r="B2758">
            <v>1</v>
          </cell>
          <cell r="C2758">
            <v>0</v>
          </cell>
          <cell r="D2758">
            <v>1</v>
          </cell>
          <cell r="E2758">
            <v>0</v>
          </cell>
          <cell r="F2758">
            <v>1</v>
          </cell>
          <cell r="G2758">
            <v>0</v>
          </cell>
          <cell r="H2758">
            <v>0</v>
          </cell>
          <cell r="I2758">
            <v>1</v>
          </cell>
          <cell r="J2758">
            <v>0</v>
          </cell>
        </row>
        <row r="2759">
          <cell r="A2759" t="str">
            <v>2018-03-12 12:36:39</v>
          </cell>
          <cell r="B2759">
            <v>1</v>
          </cell>
          <cell r="C2759">
            <v>0</v>
          </cell>
          <cell r="D2759">
            <v>1</v>
          </cell>
          <cell r="E2759">
            <v>0</v>
          </cell>
          <cell r="F2759">
            <v>1</v>
          </cell>
          <cell r="G2759">
            <v>0</v>
          </cell>
          <cell r="H2759">
            <v>0</v>
          </cell>
          <cell r="I2759">
            <v>1</v>
          </cell>
          <cell r="J2759">
            <v>0</v>
          </cell>
        </row>
        <row r="2760">
          <cell r="A2760" t="str">
            <v>2018-03-12 12:36:49</v>
          </cell>
          <cell r="B2760">
            <v>1</v>
          </cell>
          <cell r="C2760">
            <v>0</v>
          </cell>
          <cell r="D2760">
            <v>1</v>
          </cell>
          <cell r="E2760">
            <v>0</v>
          </cell>
          <cell r="F2760">
            <v>1</v>
          </cell>
          <cell r="G2760">
            <v>0</v>
          </cell>
          <cell r="H2760">
            <v>0</v>
          </cell>
          <cell r="I2760">
            <v>1</v>
          </cell>
          <cell r="J2760">
            <v>0</v>
          </cell>
        </row>
        <row r="2761">
          <cell r="A2761" t="str">
            <v>2018-03-12 12:37:05</v>
          </cell>
          <cell r="B2761">
            <v>1</v>
          </cell>
          <cell r="C2761">
            <v>0</v>
          </cell>
          <cell r="D2761">
            <v>1</v>
          </cell>
          <cell r="E2761">
            <v>0</v>
          </cell>
          <cell r="F2761">
            <v>1</v>
          </cell>
          <cell r="G2761">
            <v>0</v>
          </cell>
          <cell r="H2761">
            <v>0</v>
          </cell>
          <cell r="I2761">
            <v>1</v>
          </cell>
          <cell r="J2761">
            <v>0</v>
          </cell>
        </row>
        <row r="2762">
          <cell r="A2762" t="str">
            <v>2018-03-12 12:37:52</v>
          </cell>
          <cell r="B2762">
            <v>1</v>
          </cell>
          <cell r="C2762">
            <v>0</v>
          </cell>
          <cell r="D2762">
            <v>1</v>
          </cell>
          <cell r="E2762">
            <v>0</v>
          </cell>
          <cell r="F2762">
            <v>1</v>
          </cell>
          <cell r="G2762">
            <v>0</v>
          </cell>
          <cell r="H2762">
            <v>0</v>
          </cell>
          <cell r="I2762">
            <v>1</v>
          </cell>
          <cell r="J2762">
            <v>0</v>
          </cell>
        </row>
        <row r="2763">
          <cell r="A2763" t="str">
            <v>2018-03-12 12:39:11</v>
          </cell>
          <cell r="B2763">
            <v>1</v>
          </cell>
          <cell r="C2763">
            <v>0</v>
          </cell>
          <cell r="D2763">
            <v>1</v>
          </cell>
          <cell r="E2763">
            <v>0</v>
          </cell>
          <cell r="F2763">
            <v>1</v>
          </cell>
          <cell r="G2763">
            <v>0</v>
          </cell>
          <cell r="H2763">
            <v>0</v>
          </cell>
          <cell r="I2763">
            <v>1</v>
          </cell>
          <cell r="J2763">
            <v>0</v>
          </cell>
        </row>
        <row r="2764">
          <cell r="A2764" t="str">
            <v>2018-03-12 12:40:12</v>
          </cell>
          <cell r="B2764">
            <v>1</v>
          </cell>
          <cell r="C2764">
            <v>0</v>
          </cell>
          <cell r="D2764">
            <v>1</v>
          </cell>
          <cell r="E2764">
            <v>0</v>
          </cell>
          <cell r="F2764">
            <v>1</v>
          </cell>
          <cell r="G2764">
            <v>0</v>
          </cell>
          <cell r="H2764">
            <v>0</v>
          </cell>
          <cell r="I2764">
            <v>1</v>
          </cell>
          <cell r="J2764">
            <v>0</v>
          </cell>
        </row>
        <row r="2765">
          <cell r="A2765" t="str">
            <v>2018-03-12 12:40:29</v>
          </cell>
          <cell r="B2765">
            <v>1</v>
          </cell>
          <cell r="C2765">
            <v>0</v>
          </cell>
          <cell r="D2765">
            <v>1</v>
          </cell>
          <cell r="E2765">
            <v>0</v>
          </cell>
          <cell r="F2765">
            <v>1</v>
          </cell>
          <cell r="G2765">
            <v>0</v>
          </cell>
          <cell r="H2765">
            <v>0</v>
          </cell>
          <cell r="I2765">
            <v>1</v>
          </cell>
          <cell r="J2765">
            <v>0</v>
          </cell>
        </row>
        <row r="2766">
          <cell r="A2766" t="str">
            <v>2018-03-12 12:42:36</v>
          </cell>
          <cell r="B2766">
            <v>1</v>
          </cell>
          <cell r="C2766">
            <v>0</v>
          </cell>
          <cell r="D2766">
            <v>1</v>
          </cell>
          <cell r="E2766">
            <v>1</v>
          </cell>
          <cell r="F2766">
            <v>1</v>
          </cell>
          <cell r="G2766">
            <v>0</v>
          </cell>
          <cell r="H2766">
            <v>0</v>
          </cell>
          <cell r="I2766">
            <v>1</v>
          </cell>
          <cell r="J2766">
            <v>0</v>
          </cell>
        </row>
        <row r="2767">
          <cell r="A2767" t="str">
            <v>2018-03-12 12:44:09</v>
          </cell>
          <cell r="B2767">
            <v>1</v>
          </cell>
          <cell r="C2767">
            <v>0</v>
          </cell>
          <cell r="D2767">
            <v>1</v>
          </cell>
          <cell r="E2767">
            <v>0</v>
          </cell>
          <cell r="F2767">
            <v>1</v>
          </cell>
          <cell r="G2767">
            <v>0</v>
          </cell>
          <cell r="H2767">
            <v>0</v>
          </cell>
          <cell r="I2767">
            <v>1</v>
          </cell>
          <cell r="J2767">
            <v>0</v>
          </cell>
        </row>
        <row r="2768">
          <cell r="A2768" t="str">
            <v>2018-03-12 12:45:07</v>
          </cell>
          <cell r="B2768">
            <v>1</v>
          </cell>
          <cell r="C2768">
            <v>0</v>
          </cell>
          <cell r="D2768">
            <v>1</v>
          </cell>
          <cell r="E2768">
            <v>0</v>
          </cell>
          <cell r="F2768">
            <v>1</v>
          </cell>
          <cell r="G2768">
            <v>0</v>
          </cell>
          <cell r="H2768">
            <v>0</v>
          </cell>
          <cell r="I2768">
            <v>1</v>
          </cell>
          <cell r="J2768">
            <v>0</v>
          </cell>
        </row>
        <row r="2769">
          <cell r="A2769" t="str">
            <v>2018-03-12 12:45:10</v>
          </cell>
          <cell r="B2769">
            <v>1</v>
          </cell>
          <cell r="C2769">
            <v>0</v>
          </cell>
          <cell r="D2769">
            <v>1</v>
          </cell>
          <cell r="E2769">
            <v>0</v>
          </cell>
          <cell r="F2769">
            <v>1</v>
          </cell>
          <cell r="G2769">
            <v>0</v>
          </cell>
          <cell r="H2769">
            <v>0</v>
          </cell>
          <cell r="I2769">
            <v>1</v>
          </cell>
          <cell r="J2769">
            <v>0</v>
          </cell>
        </row>
        <row r="2770">
          <cell r="A2770" t="str">
            <v>2018-03-12 12:46:16</v>
          </cell>
          <cell r="B2770">
            <v>1</v>
          </cell>
          <cell r="C2770">
            <v>0</v>
          </cell>
          <cell r="D2770">
            <v>1</v>
          </cell>
          <cell r="E2770">
            <v>0</v>
          </cell>
          <cell r="F2770">
            <v>1</v>
          </cell>
          <cell r="G2770">
            <v>0</v>
          </cell>
          <cell r="H2770">
            <v>0</v>
          </cell>
          <cell r="I2770">
            <v>1</v>
          </cell>
          <cell r="J2770">
            <v>0</v>
          </cell>
        </row>
        <row r="2771">
          <cell r="A2771" t="str">
            <v>2018-03-12 12:47:14</v>
          </cell>
          <cell r="B2771">
            <v>1</v>
          </cell>
          <cell r="C2771">
            <v>0</v>
          </cell>
          <cell r="D2771">
            <v>1</v>
          </cell>
          <cell r="E2771">
            <v>1</v>
          </cell>
          <cell r="F2771">
            <v>1</v>
          </cell>
          <cell r="G2771">
            <v>0</v>
          </cell>
          <cell r="H2771">
            <v>0</v>
          </cell>
          <cell r="I2771">
            <v>1</v>
          </cell>
          <cell r="J2771">
            <v>0</v>
          </cell>
        </row>
        <row r="2772">
          <cell r="A2772" t="str">
            <v>2018-03-12 12:48:57</v>
          </cell>
          <cell r="B2772">
            <v>1</v>
          </cell>
          <cell r="C2772">
            <v>0</v>
          </cell>
          <cell r="D2772">
            <v>1</v>
          </cell>
          <cell r="E2772">
            <v>0</v>
          </cell>
          <cell r="F2772">
            <v>1</v>
          </cell>
          <cell r="G2772">
            <v>0</v>
          </cell>
          <cell r="H2772">
            <v>0</v>
          </cell>
          <cell r="I2772">
            <v>1</v>
          </cell>
          <cell r="J2772">
            <v>0</v>
          </cell>
        </row>
        <row r="2773">
          <cell r="A2773" t="str">
            <v>2018-03-12 12:48:59</v>
          </cell>
          <cell r="B2773">
            <v>1</v>
          </cell>
          <cell r="C2773">
            <v>0</v>
          </cell>
          <cell r="D2773">
            <v>1</v>
          </cell>
          <cell r="E2773">
            <v>0</v>
          </cell>
          <cell r="F2773">
            <v>1</v>
          </cell>
          <cell r="G2773">
            <v>0</v>
          </cell>
          <cell r="H2773">
            <v>0</v>
          </cell>
          <cell r="I2773">
            <v>1</v>
          </cell>
          <cell r="J2773">
            <v>0</v>
          </cell>
        </row>
        <row r="2774">
          <cell r="A2774" t="str">
            <v>2018-03-12 12:49:25</v>
          </cell>
          <cell r="B2774">
            <v>1</v>
          </cell>
          <cell r="C2774">
            <v>0</v>
          </cell>
          <cell r="D2774">
            <v>1</v>
          </cell>
          <cell r="E2774">
            <v>0</v>
          </cell>
          <cell r="F2774">
            <v>1</v>
          </cell>
          <cell r="G2774">
            <v>0</v>
          </cell>
          <cell r="H2774">
            <v>0</v>
          </cell>
          <cell r="I2774">
            <v>1</v>
          </cell>
          <cell r="J2774">
            <v>0</v>
          </cell>
        </row>
        <row r="2775">
          <cell r="A2775" t="str">
            <v>2018-03-12 12:49:36</v>
          </cell>
          <cell r="B2775">
            <v>1</v>
          </cell>
          <cell r="C2775">
            <v>0</v>
          </cell>
          <cell r="D2775">
            <v>1</v>
          </cell>
          <cell r="E2775">
            <v>0</v>
          </cell>
          <cell r="F2775">
            <v>1</v>
          </cell>
          <cell r="G2775">
            <v>0</v>
          </cell>
          <cell r="H2775">
            <v>0</v>
          </cell>
          <cell r="I2775">
            <v>1</v>
          </cell>
          <cell r="J2775">
            <v>0</v>
          </cell>
        </row>
        <row r="2776">
          <cell r="A2776" t="str">
            <v>2018-03-12 12:50:12</v>
          </cell>
          <cell r="B2776">
            <v>1</v>
          </cell>
          <cell r="C2776">
            <v>0</v>
          </cell>
          <cell r="D2776">
            <v>1</v>
          </cell>
          <cell r="E2776">
            <v>1</v>
          </cell>
          <cell r="F2776">
            <v>1</v>
          </cell>
          <cell r="G2776">
            <v>0</v>
          </cell>
          <cell r="H2776">
            <v>0</v>
          </cell>
          <cell r="I2776">
            <v>1</v>
          </cell>
          <cell r="J2776">
            <v>0</v>
          </cell>
        </row>
        <row r="2777">
          <cell r="A2777" t="str">
            <v>2018-03-12 12:51:24</v>
          </cell>
          <cell r="B2777">
            <v>1</v>
          </cell>
          <cell r="C2777">
            <v>0</v>
          </cell>
          <cell r="D2777">
            <v>1</v>
          </cell>
          <cell r="E2777">
            <v>0</v>
          </cell>
          <cell r="F2777">
            <v>1</v>
          </cell>
          <cell r="G2777">
            <v>0</v>
          </cell>
          <cell r="H2777">
            <v>0</v>
          </cell>
          <cell r="I2777">
            <v>1</v>
          </cell>
          <cell r="J2777">
            <v>0</v>
          </cell>
        </row>
        <row r="2778">
          <cell r="A2778" t="str">
            <v>2018-03-12 12:52:32</v>
          </cell>
          <cell r="B2778">
            <v>1</v>
          </cell>
          <cell r="C2778">
            <v>0</v>
          </cell>
          <cell r="D2778">
            <v>1</v>
          </cell>
          <cell r="E2778">
            <v>1</v>
          </cell>
          <cell r="F2778">
            <v>1</v>
          </cell>
          <cell r="G2778">
            <v>0</v>
          </cell>
          <cell r="H2778">
            <v>0</v>
          </cell>
          <cell r="I2778">
            <v>1</v>
          </cell>
          <cell r="J2778">
            <v>0</v>
          </cell>
        </row>
        <row r="2779">
          <cell r="A2779" t="str">
            <v>2018-03-12 12:53:16</v>
          </cell>
          <cell r="B2779">
            <v>1</v>
          </cell>
          <cell r="C2779">
            <v>0</v>
          </cell>
          <cell r="D2779">
            <v>1</v>
          </cell>
          <cell r="E2779">
            <v>0</v>
          </cell>
          <cell r="F2779">
            <v>1</v>
          </cell>
          <cell r="G2779">
            <v>0</v>
          </cell>
          <cell r="H2779">
            <v>0</v>
          </cell>
          <cell r="I2779">
            <v>1</v>
          </cell>
          <cell r="J2779">
            <v>0</v>
          </cell>
        </row>
        <row r="2780">
          <cell r="A2780" t="str">
            <v>2018-03-12 12:53:21</v>
          </cell>
          <cell r="B2780">
            <v>1</v>
          </cell>
          <cell r="C2780">
            <v>0</v>
          </cell>
          <cell r="D2780">
            <v>1</v>
          </cell>
          <cell r="E2780">
            <v>0</v>
          </cell>
          <cell r="F2780">
            <v>1</v>
          </cell>
          <cell r="G2780">
            <v>0</v>
          </cell>
          <cell r="H2780">
            <v>0</v>
          </cell>
          <cell r="I2780">
            <v>1</v>
          </cell>
          <cell r="J2780">
            <v>0</v>
          </cell>
        </row>
        <row r="2781">
          <cell r="A2781" t="str">
            <v>2018-03-12 12:53:39</v>
          </cell>
          <cell r="B2781">
            <v>1</v>
          </cell>
          <cell r="C2781">
            <v>0</v>
          </cell>
          <cell r="D2781">
            <v>1</v>
          </cell>
          <cell r="E2781">
            <v>0</v>
          </cell>
          <cell r="F2781">
            <v>1</v>
          </cell>
          <cell r="G2781">
            <v>0</v>
          </cell>
          <cell r="H2781">
            <v>0</v>
          </cell>
          <cell r="I2781">
            <v>1</v>
          </cell>
          <cell r="J2781">
            <v>0</v>
          </cell>
        </row>
        <row r="2782">
          <cell r="A2782" t="str">
            <v>2018-03-12 12:54:50</v>
          </cell>
          <cell r="B2782">
            <v>1</v>
          </cell>
          <cell r="C2782">
            <v>0</v>
          </cell>
          <cell r="D2782">
            <v>1</v>
          </cell>
          <cell r="E2782">
            <v>0</v>
          </cell>
          <cell r="F2782">
            <v>1</v>
          </cell>
          <cell r="G2782">
            <v>0</v>
          </cell>
          <cell r="H2782">
            <v>0</v>
          </cell>
          <cell r="I2782">
            <v>1</v>
          </cell>
          <cell r="J2782">
            <v>0</v>
          </cell>
        </row>
        <row r="2783">
          <cell r="A2783" t="str">
            <v>2018-03-12 13:00:33</v>
          </cell>
          <cell r="B2783">
            <v>1</v>
          </cell>
          <cell r="C2783">
            <v>0</v>
          </cell>
          <cell r="D2783">
            <v>1</v>
          </cell>
          <cell r="E2783">
            <v>1</v>
          </cell>
          <cell r="F2783">
            <v>1</v>
          </cell>
          <cell r="G2783">
            <v>0</v>
          </cell>
          <cell r="H2783">
            <v>0</v>
          </cell>
          <cell r="I2783">
            <v>1</v>
          </cell>
          <cell r="J2783">
            <v>0</v>
          </cell>
        </row>
        <row r="2784">
          <cell r="A2784" t="str">
            <v>2018-03-12 13:03:00</v>
          </cell>
          <cell r="B2784">
            <v>1</v>
          </cell>
          <cell r="C2784">
            <v>0</v>
          </cell>
          <cell r="D2784">
            <v>1</v>
          </cell>
          <cell r="E2784">
            <v>0</v>
          </cell>
          <cell r="F2784">
            <v>1</v>
          </cell>
          <cell r="G2784">
            <v>0</v>
          </cell>
          <cell r="H2784">
            <v>0</v>
          </cell>
          <cell r="I2784">
            <v>1</v>
          </cell>
          <cell r="J2784">
            <v>0</v>
          </cell>
        </row>
        <row r="2785">
          <cell r="A2785" t="str">
            <v>2018-03-12 13:07:55</v>
          </cell>
          <cell r="B2785">
            <v>1</v>
          </cell>
          <cell r="C2785">
            <v>0</v>
          </cell>
          <cell r="D2785">
            <v>1</v>
          </cell>
          <cell r="E2785">
            <v>0</v>
          </cell>
          <cell r="F2785">
            <v>1</v>
          </cell>
          <cell r="G2785">
            <v>0</v>
          </cell>
          <cell r="H2785">
            <v>0</v>
          </cell>
          <cell r="I2785">
            <v>1</v>
          </cell>
          <cell r="J2785">
            <v>0</v>
          </cell>
        </row>
        <row r="2786">
          <cell r="A2786" t="str">
            <v>2018-03-12 13:17:34</v>
          </cell>
          <cell r="B2786">
            <v>1</v>
          </cell>
          <cell r="C2786">
            <v>0</v>
          </cell>
          <cell r="D2786">
            <v>1</v>
          </cell>
          <cell r="E2786">
            <v>0</v>
          </cell>
          <cell r="F2786">
            <v>1</v>
          </cell>
          <cell r="G2786">
            <v>0</v>
          </cell>
          <cell r="H2786">
            <v>0</v>
          </cell>
          <cell r="I2786">
            <v>1</v>
          </cell>
          <cell r="J2786">
            <v>0</v>
          </cell>
        </row>
        <row r="2787">
          <cell r="A2787" t="str">
            <v>2018-03-12 13:34:06</v>
          </cell>
          <cell r="B2787">
            <v>1</v>
          </cell>
          <cell r="C2787">
            <v>0</v>
          </cell>
          <cell r="D2787">
            <v>1</v>
          </cell>
          <cell r="E2787">
            <v>0</v>
          </cell>
          <cell r="F2787">
            <v>1</v>
          </cell>
          <cell r="G2787">
            <v>0</v>
          </cell>
          <cell r="H2787">
            <v>0</v>
          </cell>
          <cell r="I2787">
            <v>1</v>
          </cell>
          <cell r="J2787">
            <v>0</v>
          </cell>
        </row>
        <row r="2788">
          <cell r="A2788" t="str">
            <v>2018-03-12 13:40:30</v>
          </cell>
          <cell r="B2788">
            <v>1</v>
          </cell>
          <cell r="C2788">
            <v>0</v>
          </cell>
          <cell r="D2788">
            <v>1</v>
          </cell>
          <cell r="E2788">
            <v>0</v>
          </cell>
          <cell r="F2788">
            <v>1</v>
          </cell>
          <cell r="G2788">
            <v>0</v>
          </cell>
          <cell r="H2788">
            <v>0</v>
          </cell>
          <cell r="I2788">
            <v>1</v>
          </cell>
          <cell r="J2788">
            <v>0</v>
          </cell>
        </row>
        <row r="2789">
          <cell r="A2789" t="str">
            <v>2018-03-12 14:02:54</v>
          </cell>
          <cell r="B2789">
            <v>1</v>
          </cell>
          <cell r="C2789">
            <v>0</v>
          </cell>
          <cell r="D2789">
            <v>1</v>
          </cell>
          <cell r="E2789">
            <v>0</v>
          </cell>
          <cell r="F2789">
            <v>1</v>
          </cell>
          <cell r="G2789">
            <v>0</v>
          </cell>
          <cell r="H2789">
            <v>0</v>
          </cell>
          <cell r="I2789">
            <v>1</v>
          </cell>
          <cell r="J2789">
            <v>0</v>
          </cell>
        </row>
        <row r="2790">
          <cell r="A2790" t="str">
            <v>2018-03-12 14:07:41</v>
          </cell>
          <cell r="B2790">
            <v>1</v>
          </cell>
          <cell r="C2790">
            <v>0</v>
          </cell>
          <cell r="D2790">
            <v>1</v>
          </cell>
          <cell r="E2790">
            <v>0</v>
          </cell>
          <cell r="F2790">
            <v>1</v>
          </cell>
          <cell r="G2790">
            <v>0</v>
          </cell>
          <cell r="H2790">
            <v>0</v>
          </cell>
          <cell r="I2790">
            <v>1</v>
          </cell>
          <cell r="J2790">
            <v>0</v>
          </cell>
        </row>
        <row r="2791">
          <cell r="A2791" t="str">
            <v>2018-03-12 14:44:05</v>
          </cell>
          <cell r="B2791">
            <v>1</v>
          </cell>
          <cell r="C2791">
            <v>0</v>
          </cell>
          <cell r="D2791">
            <v>1</v>
          </cell>
          <cell r="E2791">
            <v>0</v>
          </cell>
          <cell r="F2791">
            <v>1</v>
          </cell>
          <cell r="G2791">
            <v>0</v>
          </cell>
          <cell r="H2791">
            <v>0</v>
          </cell>
          <cell r="I2791">
            <v>1</v>
          </cell>
          <cell r="J2791">
            <v>0</v>
          </cell>
        </row>
        <row r="2792">
          <cell r="A2792" t="str">
            <v>2018-03-12 15:18:49</v>
          </cell>
          <cell r="B2792">
            <v>1</v>
          </cell>
          <cell r="C2792">
            <v>0</v>
          </cell>
          <cell r="D2792">
            <v>1</v>
          </cell>
          <cell r="E2792">
            <v>0</v>
          </cell>
          <cell r="F2792">
            <v>1</v>
          </cell>
          <cell r="G2792">
            <v>0</v>
          </cell>
          <cell r="H2792">
            <v>0</v>
          </cell>
          <cell r="I2792">
            <v>1</v>
          </cell>
          <cell r="J2792">
            <v>0</v>
          </cell>
        </row>
        <row r="2793">
          <cell r="A2793" t="str">
            <v>2018-03-12 15:25:38</v>
          </cell>
          <cell r="B2793">
            <v>1</v>
          </cell>
          <cell r="C2793">
            <v>0</v>
          </cell>
          <cell r="D2793">
            <v>1</v>
          </cell>
          <cell r="E2793">
            <v>0</v>
          </cell>
          <cell r="F2793">
            <v>1</v>
          </cell>
          <cell r="G2793">
            <v>0</v>
          </cell>
          <cell r="H2793">
            <v>0</v>
          </cell>
          <cell r="I2793">
            <v>1</v>
          </cell>
          <cell r="J2793">
            <v>0</v>
          </cell>
        </row>
        <row r="2794">
          <cell r="A2794" t="str">
            <v>2018-03-12 15:45:40</v>
          </cell>
          <cell r="B2794">
            <v>1</v>
          </cell>
          <cell r="C2794">
            <v>0</v>
          </cell>
          <cell r="D2794">
            <v>1</v>
          </cell>
          <cell r="E2794">
            <v>0</v>
          </cell>
          <cell r="F2794">
            <v>1</v>
          </cell>
          <cell r="G2794">
            <v>0</v>
          </cell>
          <cell r="H2794">
            <v>0</v>
          </cell>
          <cell r="I2794">
            <v>1</v>
          </cell>
          <cell r="J2794">
            <v>0</v>
          </cell>
        </row>
        <row r="2795">
          <cell r="A2795" t="str">
            <v>2018-03-12 16:13:58</v>
          </cell>
          <cell r="B2795">
            <v>1</v>
          </cell>
          <cell r="C2795">
            <v>0</v>
          </cell>
          <cell r="D2795">
            <v>1</v>
          </cell>
          <cell r="E2795">
            <v>0</v>
          </cell>
          <cell r="F2795">
            <v>1</v>
          </cell>
          <cell r="G2795">
            <v>0</v>
          </cell>
          <cell r="H2795">
            <v>0</v>
          </cell>
          <cell r="I2795">
            <v>1</v>
          </cell>
          <cell r="J2795">
            <v>0</v>
          </cell>
        </row>
        <row r="2796">
          <cell r="A2796" t="str">
            <v>2018-03-12 16:43:40</v>
          </cell>
          <cell r="B2796">
            <v>1</v>
          </cell>
          <cell r="C2796">
            <v>0</v>
          </cell>
          <cell r="D2796">
            <v>1</v>
          </cell>
          <cell r="E2796">
            <v>1</v>
          </cell>
          <cell r="F2796">
            <v>1</v>
          </cell>
          <cell r="G2796">
            <v>0</v>
          </cell>
          <cell r="H2796">
            <v>0</v>
          </cell>
          <cell r="I2796">
            <v>1</v>
          </cell>
          <cell r="J2796">
            <v>0</v>
          </cell>
        </row>
        <row r="2797">
          <cell r="A2797" t="str">
            <v>2018-03-12 17:13:29</v>
          </cell>
          <cell r="B2797">
            <v>1</v>
          </cell>
          <cell r="C2797">
            <v>0</v>
          </cell>
          <cell r="D2797">
            <v>1</v>
          </cell>
          <cell r="E2797">
            <v>0</v>
          </cell>
          <cell r="F2797">
            <v>1</v>
          </cell>
          <cell r="G2797">
            <v>0</v>
          </cell>
          <cell r="H2797">
            <v>0</v>
          </cell>
          <cell r="I2797">
            <v>1</v>
          </cell>
          <cell r="J2797">
            <v>0</v>
          </cell>
        </row>
        <row r="2798">
          <cell r="A2798" t="str">
            <v>2018-03-12 19:20:29</v>
          </cell>
          <cell r="B2798">
            <v>1</v>
          </cell>
          <cell r="C2798">
            <v>0</v>
          </cell>
          <cell r="D2798">
            <v>1</v>
          </cell>
          <cell r="E2798">
            <v>0</v>
          </cell>
          <cell r="F2798">
            <v>1</v>
          </cell>
          <cell r="G2798">
            <v>1</v>
          </cell>
          <cell r="H2798">
            <v>0</v>
          </cell>
          <cell r="I2798">
            <v>0</v>
          </cell>
          <cell r="J2798">
            <v>0</v>
          </cell>
        </row>
        <row r="2799">
          <cell r="A2799" t="str">
            <v>2018-03-12 21:17:42</v>
          </cell>
          <cell r="B2799">
            <v>1</v>
          </cell>
          <cell r="C2799">
            <v>0</v>
          </cell>
          <cell r="D2799">
            <v>1</v>
          </cell>
          <cell r="E2799">
            <v>0</v>
          </cell>
          <cell r="F2799">
            <v>1</v>
          </cell>
          <cell r="G2799">
            <v>0</v>
          </cell>
          <cell r="H2799">
            <v>0</v>
          </cell>
          <cell r="I2799">
            <v>1</v>
          </cell>
          <cell r="J2799">
            <v>0</v>
          </cell>
        </row>
        <row r="2800">
          <cell r="A2800" t="str">
            <v>2018-03-13 00:01:36</v>
          </cell>
          <cell r="B2800">
            <v>1</v>
          </cell>
          <cell r="C2800">
            <v>0</v>
          </cell>
          <cell r="D2800">
            <v>1</v>
          </cell>
          <cell r="E2800">
            <v>0</v>
          </cell>
          <cell r="F2800">
            <v>1</v>
          </cell>
          <cell r="G2800">
            <v>0</v>
          </cell>
          <cell r="H2800">
            <v>0</v>
          </cell>
          <cell r="I2800">
            <v>1</v>
          </cell>
          <cell r="J2800">
            <v>0</v>
          </cell>
        </row>
        <row r="2801">
          <cell r="A2801" t="str">
            <v>2018-03-13 09:41:02</v>
          </cell>
          <cell r="B2801">
            <v>1</v>
          </cell>
          <cell r="C2801">
            <v>0</v>
          </cell>
          <cell r="D2801">
            <v>1</v>
          </cell>
          <cell r="E2801">
            <v>0</v>
          </cell>
          <cell r="F2801">
            <v>1</v>
          </cell>
          <cell r="G2801">
            <v>0</v>
          </cell>
          <cell r="H2801">
            <v>0</v>
          </cell>
          <cell r="I2801">
            <v>1</v>
          </cell>
          <cell r="J2801">
            <v>0</v>
          </cell>
        </row>
        <row r="2802">
          <cell r="A2802" t="str">
            <v>2018-03-13 12:03:39</v>
          </cell>
          <cell r="B2802">
            <v>1</v>
          </cell>
          <cell r="C2802">
            <v>0</v>
          </cell>
          <cell r="D2802">
            <v>1</v>
          </cell>
          <cell r="E2802">
            <v>0</v>
          </cell>
          <cell r="F2802">
            <v>1</v>
          </cell>
          <cell r="G2802">
            <v>0</v>
          </cell>
          <cell r="H2802">
            <v>0</v>
          </cell>
          <cell r="I2802">
            <v>1</v>
          </cell>
          <cell r="J2802">
            <v>0</v>
          </cell>
        </row>
        <row r="2803">
          <cell r="A2803" t="str">
            <v>2018-03-13 12:05:01</v>
          </cell>
          <cell r="B2803">
            <v>1</v>
          </cell>
          <cell r="C2803">
            <v>0</v>
          </cell>
          <cell r="D2803">
            <v>1</v>
          </cell>
          <cell r="E2803">
            <v>0</v>
          </cell>
          <cell r="F2803">
            <v>1</v>
          </cell>
          <cell r="G2803">
            <v>0</v>
          </cell>
          <cell r="H2803">
            <v>0</v>
          </cell>
          <cell r="I2803">
            <v>1</v>
          </cell>
          <cell r="J2803">
            <v>0</v>
          </cell>
        </row>
        <row r="2804">
          <cell r="A2804" t="str">
            <v>2018-03-13 12:05:32</v>
          </cell>
          <cell r="B2804">
            <v>1</v>
          </cell>
          <cell r="C2804">
            <v>0</v>
          </cell>
          <cell r="D2804">
            <v>1</v>
          </cell>
          <cell r="E2804">
            <v>0</v>
          </cell>
          <cell r="F2804">
            <v>1</v>
          </cell>
          <cell r="G2804">
            <v>0</v>
          </cell>
          <cell r="H2804">
            <v>0</v>
          </cell>
          <cell r="I2804">
            <v>1</v>
          </cell>
          <cell r="J2804">
            <v>0</v>
          </cell>
        </row>
        <row r="2805">
          <cell r="A2805" t="str">
            <v>2018-03-13 12:05:44</v>
          </cell>
          <cell r="B2805">
            <v>1</v>
          </cell>
          <cell r="C2805">
            <v>0</v>
          </cell>
          <cell r="D2805">
            <v>1</v>
          </cell>
          <cell r="E2805">
            <v>0</v>
          </cell>
          <cell r="F2805">
            <v>1</v>
          </cell>
          <cell r="G2805">
            <v>0</v>
          </cell>
          <cell r="H2805">
            <v>0</v>
          </cell>
          <cell r="I2805">
            <v>1</v>
          </cell>
          <cell r="J2805">
            <v>0</v>
          </cell>
        </row>
        <row r="2806">
          <cell r="A2806" t="str">
            <v>2018-03-13 12:07:38</v>
          </cell>
          <cell r="B2806">
            <v>1</v>
          </cell>
          <cell r="C2806">
            <v>0</v>
          </cell>
          <cell r="D2806">
            <v>1</v>
          </cell>
          <cell r="E2806">
            <v>0</v>
          </cell>
          <cell r="F2806">
            <v>1</v>
          </cell>
          <cell r="G2806">
            <v>0</v>
          </cell>
          <cell r="H2806">
            <v>0</v>
          </cell>
          <cell r="I2806">
            <v>1</v>
          </cell>
          <cell r="J2806">
            <v>0</v>
          </cell>
        </row>
        <row r="2807">
          <cell r="A2807" t="str">
            <v>2018-03-13 12:08:28</v>
          </cell>
          <cell r="B2807">
            <v>1</v>
          </cell>
          <cell r="C2807">
            <v>0</v>
          </cell>
          <cell r="D2807">
            <v>1</v>
          </cell>
          <cell r="E2807">
            <v>0</v>
          </cell>
          <cell r="F2807">
            <v>1</v>
          </cell>
          <cell r="G2807">
            <v>0</v>
          </cell>
          <cell r="H2807">
            <v>0</v>
          </cell>
          <cell r="I2807">
            <v>1</v>
          </cell>
          <cell r="J2807">
            <v>0</v>
          </cell>
        </row>
        <row r="2808">
          <cell r="A2808" t="str">
            <v>2018-03-13 12:08:32</v>
          </cell>
          <cell r="B2808">
            <v>1</v>
          </cell>
          <cell r="C2808">
            <v>0</v>
          </cell>
          <cell r="D2808">
            <v>1</v>
          </cell>
          <cell r="E2808">
            <v>0</v>
          </cell>
          <cell r="F2808">
            <v>1</v>
          </cell>
          <cell r="G2808">
            <v>0</v>
          </cell>
          <cell r="H2808">
            <v>0</v>
          </cell>
          <cell r="I2808">
            <v>1</v>
          </cell>
          <cell r="J2808">
            <v>0</v>
          </cell>
        </row>
        <row r="2809">
          <cell r="A2809" t="str">
            <v>2018-03-13 12:08:42</v>
          </cell>
          <cell r="B2809">
            <v>1</v>
          </cell>
          <cell r="C2809">
            <v>0</v>
          </cell>
          <cell r="D2809">
            <v>1</v>
          </cell>
          <cell r="E2809">
            <v>0</v>
          </cell>
          <cell r="F2809">
            <v>1</v>
          </cell>
          <cell r="G2809">
            <v>0</v>
          </cell>
          <cell r="H2809">
            <v>0</v>
          </cell>
          <cell r="I2809">
            <v>1</v>
          </cell>
          <cell r="J2809">
            <v>0</v>
          </cell>
        </row>
        <row r="2810">
          <cell r="A2810" t="str">
            <v>2018-03-13 12:08:53</v>
          </cell>
          <cell r="B2810">
            <v>1</v>
          </cell>
          <cell r="C2810">
            <v>0</v>
          </cell>
          <cell r="D2810">
            <v>1</v>
          </cell>
          <cell r="E2810">
            <v>0</v>
          </cell>
          <cell r="F2810">
            <v>1</v>
          </cell>
          <cell r="G2810">
            <v>0</v>
          </cell>
          <cell r="H2810">
            <v>0</v>
          </cell>
          <cell r="I2810">
            <v>1</v>
          </cell>
          <cell r="J2810">
            <v>0</v>
          </cell>
        </row>
        <row r="2811">
          <cell r="A2811" t="str">
            <v>2018-03-13 12:13:23</v>
          </cell>
          <cell r="B2811">
            <v>1</v>
          </cell>
          <cell r="C2811">
            <v>0</v>
          </cell>
          <cell r="D2811">
            <v>1</v>
          </cell>
          <cell r="E2811">
            <v>0</v>
          </cell>
          <cell r="F2811">
            <v>1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</row>
        <row r="2812">
          <cell r="A2812" t="str">
            <v>2018-03-13 12:13:37</v>
          </cell>
          <cell r="B2812">
            <v>1</v>
          </cell>
          <cell r="C2812">
            <v>0</v>
          </cell>
          <cell r="D2812">
            <v>1</v>
          </cell>
          <cell r="E2812">
            <v>0</v>
          </cell>
          <cell r="F2812">
            <v>1</v>
          </cell>
          <cell r="G2812">
            <v>0</v>
          </cell>
          <cell r="H2812">
            <v>0</v>
          </cell>
          <cell r="I2812">
            <v>1</v>
          </cell>
          <cell r="J2812">
            <v>0</v>
          </cell>
        </row>
        <row r="2813">
          <cell r="A2813" t="str">
            <v>2018-03-13 12:14:10</v>
          </cell>
          <cell r="B2813">
            <v>1</v>
          </cell>
          <cell r="C2813">
            <v>0</v>
          </cell>
          <cell r="D2813">
            <v>1</v>
          </cell>
          <cell r="E2813">
            <v>0</v>
          </cell>
          <cell r="F2813">
            <v>1</v>
          </cell>
          <cell r="G2813">
            <v>0</v>
          </cell>
          <cell r="H2813">
            <v>0</v>
          </cell>
          <cell r="I2813">
            <v>1</v>
          </cell>
          <cell r="J2813">
            <v>0</v>
          </cell>
        </row>
        <row r="2814">
          <cell r="A2814" t="str">
            <v>2018-03-13 12:14:34</v>
          </cell>
          <cell r="B2814">
            <v>1</v>
          </cell>
          <cell r="C2814">
            <v>0</v>
          </cell>
          <cell r="D2814">
            <v>1</v>
          </cell>
          <cell r="E2814">
            <v>0</v>
          </cell>
          <cell r="F2814">
            <v>1</v>
          </cell>
          <cell r="G2814">
            <v>0</v>
          </cell>
          <cell r="H2814">
            <v>0</v>
          </cell>
          <cell r="I2814">
            <v>1</v>
          </cell>
          <cell r="J2814">
            <v>0</v>
          </cell>
        </row>
        <row r="2815">
          <cell r="A2815" t="str">
            <v>2018-03-13 12:15:42</v>
          </cell>
          <cell r="B2815">
            <v>1</v>
          </cell>
          <cell r="C2815">
            <v>0</v>
          </cell>
          <cell r="D2815">
            <v>1</v>
          </cell>
          <cell r="E2815">
            <v>0</v>
          </cell>
          <cell r="F2815">
            <v>1</v>
          </cell>
          <cell r="G2815">
            <v>0</v>
          </cell>
          <cell r="H2815">
            <v>0</v>
          </cell>
          <cell r="I2815">
            <v>1</v>
          </cell>
          <cell r="J2815">
            <v>0</v>
          </cell>
        </row>
        <row r="2816">
          <cell r="A2816" t="str">
            <v>2018-03-13 12:19:21</v>
          </cell>
          <cell r="B2816">
            <v>1</v>
          </cell>
          <cell r="C2816">
            <v>0</v>
          </cell>
          <cell r="D2816">
            <v>1</v>
          </cell>
          <cell r="E2816">
            <v>0</v>
          </cell>
          <cell r="F2816">
            <v>1</v>
          </cell>
          <cell r="G2816">
            <v>0</v>
          </cell>
          <cell r="H2816">
            <v>0</v>
          </cell>
          <cell r="I2816">
            <v>1</v>
          </cell>
          <cell r="J2816">
            <v>0</v>
          </cell>
        </row>
        <row r="2817">
          <cell r="A2817" t="str">
            <v>2018-03-13 12:19:50</v>
          </cell>
          <cell r="B2817">
            <v>1</v>
          </cell>
          <cell r="C2817">
            <v>0</v>
          </cell>
          <cell r="D2817">
            <v>1</v>
          </cell>
          <cell r="E2817">
            <v>0</v>
          </cell>
          <cell r="F2817">
            <v>1</v>
          </cell>
          <cell r="G2817">
            <v>0</v>
          </cell>
          <cell r="H2817">
            <v>0</v>
          </cell>
          <cell r="I2817">
            <v>1</v>
          </cell>
          <cell r="J2817">
            <v>0</v>
          </cell>
        </row>
        <row r="2818">
          <cell r="A2818" t="str">
            <v>2018-03-13 12:22:30</v>
          </cell>
          <cell r="B2818">
            <v>1</v>
          </cell>
          <cell r="C2818">
            <v>0</v>
          </cell>
          <cell r="D2818">
            <v>1</v>
          </cell>
          <cell r="E2818">
            <v>1</v>
          </cell>
          <cell r="F2818">
            <v>1</v>
          </cell>
          <cell r="G2818">
            <v>0</v>
          </cell>
          <cell r="H2818">
            <v>0</v>
          </cell>
          <cell r="I2818">
            <v>1</v>
          </cell>
          <cell r="J2818">
            <v>0</v>
          </cell>
        </row>
        <row r="2819">
          <cell r="A2819" t="str">
            <v>2018-03-13 12:22:35</v>
          </cell>
          <cell r="B2819">
            <v>1</v>
          </cell>
          <cell r="C2819">
            <v>0</v>
          </cell>
          <cell r="D2819">
            <v>1</v>
          </cell>
          <cell r="E2819">
            <v>0</v>
          </cell>
          <cell r="F2819">
            <v>1</v>
          </cell>
          <cell r="G2819">
            <v>0</v>
          </cell>
          <cell r="H2819">
            <v>0</v>
          </cell>
          <cell r="I2819">
            <v>1</v>
          </cell>
          <cell r="J2819">
            <v>0</v>
          </cell>
        </row>
        <row r="2820">
          <cell r="A2820" t="str">
            <v>2018-03-13 12:23:58</v>
          </cell>
          <cell r="B2820">
            <v>1</v>
          </cell>
          <cell r="C2820">
            <v>0</v>
          </cell>
          <cell r="D2820">
            <v>1</v>
          </cell>
          <cell r="E2820">
            <v>0</v>
          </cell>
          <cell r="F2820">
            <v>1</v>
          </cell>
          <cell r="G2820">
            <v>0</v>
          </cell>
          <cell r="H2820">
            <v>0</v>
          </cell>
          <cell r="I2820">
            <v>1</v>
          </cell>
          <cell r="J2820">
            <v>0</v>
          </cell>
        </row>
        <row r="2821">
          <cell r="A2821" t="str">
            <v>2018-03-13 12:26:16</v>
          </cell>
          <cell r="B2821">
            <v>1</v>
          </cell>
          <cell r="C2821">
            <v>0</v>
          </cell>
          <cell r="D2821">
            <v>1</v>
          </cell>
          <cell r="E2821">
            <v>1</v>
          </cell>
          <cell r="F2821">
            <v>1</v>
          </cell>
          <cell r="G2821">
            <v>0</v>
          </cell>
          <cell r="H2821">
            <v>0</v>
          </cell>
          <cell r="I2821">
            <v>1</v>
          </cell>
          <cell r="J2821">
            <v>0</v>
          </cell>
        </row>
        <row r="2822">
          <cell r="A2822" t="str">
            <v>2018-03-13 12:27:11</v>
          </cell>
          <cell r="B2822">
            <v>1</v>
          </cell>
          <cell r="C2822">
            <v>0</v>
          </cell>
          <cell r="D2822">
            <v>1</v>
          </cell>
          <cell r="E2822">
            <v>0</v>
          </cell>
          <cell r="F2822">
            <v>1</v>
          </cell>
          <cell r="G2822">
            <v>0</v>
          </cell>
          <cell r="H2822">
            <v>0</v>
          </cell>
          <cell r="I2822">
            <v>1</v>
          </cell>
          <cell r="J2822">
            <v>0</v>
          </cell>
        </row>
        <row r="2823">
          <cell r="A2823" t="str">
            <v>2018-03-13 12:28:31</v>
          </cell>
          <cell r="B2823">
            <v>1</v>
          </cell>
          <cell r="C2823">
            <v>0</v>
          </cell>
          <cell r="D2823">
            <v>1</v>
          </cell>
          <cell r="E2823">
            <v>0</v>
          </cell>
          <cell r="F2823">
            <v>1</v>
          </cell>
          <cell r="G2823">
            <v>0</v>
          </cell>
          <cell r="H2823">
            <v>0</v>
          </cell>
          <cell r="I2823">
            <v>1</v>
          </cell>
          <cell r="J2823">
            <v>0</v>
          </cell>
        </row>
        <row r="2824">
          <cell r="A2824" t="str">
            <v>2018-03-13 12:29:44</v>
          </cell>
          <cell r="B2824">
            <v>1</v>
          </cell>
          <cell r="C2824">
            <v>0</v>
          </cell>
          <cell r="D2824">
            <v>1</v>
          </cell>
          <cell r="E2824">
            <v>0</v>
          </cell>
          <cell r="F2824">
            <v>1</v>
          </cell>
          <cell r="G2824">
            <v>0</v>
          </cell>
          <cell r="H2824">
            <v>0</v>
          </cell>
          <cell r="I2824">
            <v>1</v>
          </cell>
          <cell r="J2824">
            <v>0</v>
          </cell>
        </row>
        <row r="2825">
          <cell r="A2825" t="str">
            <v>2018-03-13 12:30:11</v>
          </cell>
          <cell r="B2825">
            <v>1</v>
          </cell>
          <cell r="C2825">
            <v>0</v>
          </cell>
          <cell r="D2825">
            <v>1</v>
          </cell>
          <cell r="E2825">
            <v>0</v>
          </cell>
          <cell r="F2825">
            <v>1</v>
          </cell>
          <cell r="G2825">
            <v>0</v>
          </cell>
          <cell r="H2825">
            <v>0</v>
          </cell>
          <cell r="I2825">
            <v>1</v>
          </cell>
          <cell r="J2825">
            <v>0</v>
          </cell>
        </row>
        <row r="2826">
          <cell r="A2826" t="str">
            <v>2018-03-13 12:35:33</v>
          </cell>
          <cell r="B2826">
            <v>1</v>
          </cell>
          <cell r="C2826">
            <v>1</v>
          </cell>
          <cell r="D2826">
            <v>1</v>
          </cell>
          <cell r="E2826">
            <v>0</v>
          </cell>
          <cell r="F2826">
            <v>1</v>
          </cell>
          <cell r="G2826">
            <v>0</v>
          </cell>
          <cell r="H2826">
            <v>0</v>
          </cell>
          <cell r="I2826">
            <v>1</v>
          </cell>
          <cell r="J2826">
            <v>0</v>
          </cell>
        </row>
        <row r="2827">
          <cell r="A2827" t="str">
            <v>2018-03-13 12:37:34</v>
          </cell>
          <cell r="B2827">
            <v>1</v>
          </cell>
          <cell r="C2827">
            <v>0</v>
          </cell>
          <cell r="D2827">
            <v>1</v>
          </cell>
          <cell r="E2827">
            <v>0</v>
          </cell>
          <cell r="F2827">
            <v>1</v>
          </cell>
          <cell r="G2827">
            <v>0</v>
          </cell>
          <cell r="H2827">
            <v>0</v>
          </cell>
          <cell r="I2827">
            <v>1</v>
          </cell>
          <cell r="J2827">
            <v>0</v>
          </cell>
        </row>
        <row r="2828">
          <cell r="A2828" t="str">
            <v>2018-03-13 12:40:10</v>
          </cell>
          <cell r="B2828">
            <v>1</v>
          </cell>
          <cell r="C2828">
            <v>0</v>
          </cell>
          <cell r="D2828">
            <v>1</v>
          </cell>
          <cell r="E2828">
            <v>0</v>
          </cell>
          <cell r="F2828">
            <v>1</v>
          </cell>
          <cell r="G2828">
            <v>0</v>
          </cell>
          <cell r="H2828">
            <v>0</v>
          </cell>
          <cell r="I2828">
            <v>1</v>
          </cell>
          <cell r="J2828">
            <v>0</v>
          </cell>
        </row>
        <row r="2829">
          <cell r="A2829" t="str">
            <v>2018-03-13 12:41:46</v>
          </cell>
          <cell r="B2829">
            <v>1</v>
          </cell>
          <cell r="C2829">
            <v>0</v>
          </cell>
          <cell r="D2829">
            <v>1</v>
          </cell>
          <cell r="E2829">
            <v>0</v>
          </cell>
          <cell r="F2829">
            <v>1</v>
          </cell>
          <cell r="G2829">
            <v>0</v>
          </cell>
          <cell r="H2829">
            <v>0</v>
          </cell>
          <cell r="I2829">
            <v>1</v>
          </cell>
          <cell r="J2829">
            <v>0</v>
          </cell>
        </row>
        <row r="2830">
          <cell r="A2830" t="str">
            <v>2018-03-13 12:42:13</v>
          </cell>
          <cell r="B2830">
            <v>1</v>
          </cell>
          <cell r="C2830">
            <v>0</v>
          </cell>
          <cell r="D2830">
            <v>1</v>
          </cell>
          <cell r="E2830">
            <v>0</v>
          </cell>
          <cell r="F2830">
            <v>1</v>
          </cell>
          <cell r="G2830">
            <v>0</v>
          </cell>
          <cell r="H2830">
            <v>0</v>
          </cell>
          <cell r="I2830">
            <v>1</v>
          </cell>
          <cell r="J2830">
            <v>0</v>
          </cell>
        </row>
        <row r="2831">
          <cell r="A2831" t="str">
            <v>2018-03-13 12:42:32</v>
          </cell>
          <cell r="B2831">
            <v>1</v>
          </cell>
          <cell r="C2831">
            <v>0</v>
          </cell>
          <cell r="D2831">
            <v>1</v>
          </cell>
          <cell r="E2831">
            <v>0</v>
          </cell>
          <cell r="F2831">
            <v>1</v>
          </cell>
          <cell r="G2831">
            <v>0</v>
          </cell>
          <cell r="H2831">
            <v>0</v>
          </cell>
          <cell r="I2831">
            <v>1</v>
          </cell>
          <cell r="J2831">
            <v>0</v>
          </cell>
        </row>
        <row r="2832">
          <cell r="A2832" t="str">
            <v>2018-03-13 12:42:39</v>
          </cell>
          <cell r="B2832">
            <v>1</v>
          </cell>
          <cell r="C2832">
            <v>0</v>
          </cell>
          <cell r="D2832">
            <v>1</v>
          </cell>
          <cell r="E2832">
            <v>0</v>
          </cell>
          <cell r="F2832">
            <v>1</v>
          </cell>
          <cell r="G2832">
            <v>0</v>
          </cell>
          <cell r="H2832">
            <v>0</v>
          </cell>
          <cell r="I2832">
            <v>1</v>
          </cell>
          <cell r="J2832">
            <v>0</v>
          </cell>
        </row>
        <row r="2833">
          <cell r="A2833" t="str">
            <v>2018-03-13 12:43:16</v>
          </cell>
          <cell r="B2833">
            <v>1</v>
          </cell>
          <cell r="C2833">
            <v>0</v>
          </cell>
          <cell r="D2833">
            <v>1</v>
          </cell>
          <cell r="E2833">
            <v>0</v>
          </cell>
          <cell r="F2833">
            <v>1</v>
          </cell>
          <cell r="G2833">
            <v>0</v>
          </cell>
          <cell r="H2833">
            <v>0</v>
          </cell>
          <cell r="I2833">
            <v>1</v>
          </cell>
          <cell r="J2833">
            <v>0</v>
          </cell>
        </row>
        <row r="2834">
          <cell r="A2834" t="str">
            <v>2018-03-13 12:43:35</v>
          </cell>
          <cell r="B2834">
            <v>1</v>
          </cell>
          <cell r="C2834">
            <v>0</v>
          </cell>
          <cell r="D2834">
            <v>1</v>
          </cell>
          <cell r="E2834">
            <v>0</v>
          </cell>
          <cell r="F2834">
            <v>1</v>
          </cell>
          <cell r="G2834">
            <v>0</v>
          </cell>
          <cell r="H2834">
            <v>0</v>
          </cell>
          <cell r="I2834">
            <v>1</v>
          </cell>
          <cell r="J2834">
            <v>0</v>
          </cell>
        </row>
        <row r="2835">
          <cell r="A2835" t="str">
            <v>2018-03-13 12:45:40</v>
          </cell>
          <cell r="B2835">
            <v>1</v>
          </cell>
          <cell r="C2835">
            <v>0</v>
          </cell>
          <cell r="D2835">
            <v>1</v>
          </cell>
          <cell r="E2835">
            <v>0</v>
          </cell>
          <cell r="F2835">
            <v>1</v>
          </cell>
          <cell r="G2835">
            <v>0</v>
          </cell>
          <cell r="H2835">
            <v>0</v>
          </cell>
          <cell r="I2835">
            <v>1</v>
          </cell>
          <cell r="J2835">
            <v>0</v>
          </cell>
        </row>
        <row r="2836">
          <cell r="A2836" t="str">
            <v>2018-03-13 12:46:32</v>
          </cell>
          <cell r="B2836">
            <v>1</v>
          </cell>
          <cell r="C2836">
            <v>0</v>
          </cell>
          <cell r="D2836">
            <v>1</v>
          </cell>
          <cell r="E2836">
            <v>0</v>
          </cell>
          <cell r="F2836">
            <v>1</v>
          </cell>
          <cell r="G2836">
            <v>0</v>
          </cell>
          <cell r="H2836">
            <v>0</v>
          </cell>
          <cell r="I2836">
            <v>1</v>
          </cell>
          <cell r="J2836">
            <v>0</v>
          </cell>
        </row>
        <row r="2837">
          <cell r="A2837" t="str">
            <v>2018-03-13 12:47:36</v>
          </cell>
          <cell r="B2837">
            <v>1</v>
          </cell>
          <cell r="C2837">
            <v>0</v>
          </cell>
          <cell r="D2837">
            <v>1</v>
          </cell>
          <cell r="E2837">
            <v>0</v>
          </cell>
          <cell r="F2837">
            <v>1</v>
          </cell>
          <cell r="G2837">
            <v>0</v>
          </cell>
          <cell r="H2837">
            <v>0</v>
          </cell>
          <cell r="I2837">
            <v>1</v>
          </cell>
          <cell r="J2837">
            <v>0</v>
          </cell>
        </row>
        <row r="2838">
          <cell r="A2838" t="str">
            <v>2018-03-13 12:49:22</v>
          </cell>
          <cell r="B2838">
            <v>1</v>
          </cell>
          <cell r="C2838">
            <v>0</v>
          </cell>
          <cell r="D2838">
            <v>1</v>
          </cell>
          <cell r="E2838">
            <v>0</v>
          </cell>
          <cell r="F2838">
            <v>1</v>
          </cell>
          <cell r="G2838">
            <v>0</v>
          </cell>
          <cell r="H2838">
            <v>0</v>
          </cell>
          <cell r="I2838">
            <v>1</v>
          </cell>
          <cell r="J2838">
            <v>0</v>
          </cell>
        </row>
        <row r="2839">
          <cell r="A2839" t="str">
            <v>2018-03-13 12:49:23</v>
          </cell>
          <cell r="B2839">
            <v>1</v>
          </cell>
          <cell r="C2839">
            <v>0</v>
          </cell>
          <cell r="D2839">
            <v>1</v>
          </cell>
          <cell r="E2839">
            <v>0</v>
          </cell>
          <cell r="F2839">
            <v>1</v>
          </cell>
          <cell r="G2839">
            <v>0</v>
          </cell>
          <cell r="H2839">
            <v>0</v>
          </cell>
          <cell r="I2839">
            <v>1</v>
          </cell>
          <cell r="J2839">
            <v>0</v>
          </cell>
        </row>
        <row r="2840">
          <cell r="A2840" t="str">
            <v>2018-03-13 12:50:15</v>
          </cell>
          <cell r="B2840">
            <v>1</v>
          </cell>
          <cell r="C2840">
            <v>0</v>
          </cell>
          <cell r="D2840">
            <v>1</v>
          </cell>
          <cell r="E2840">
            <v>0</v>
          </cell>
          <cell r="F2840">
            <v>1</v>
          </cell>
          <cell r="G2840">
            <v>0</v>
          </cell>
          <cell r="H2840">
            <v>0</v>
          </cell>
          <cell r="I2840">
            <v>1</v>
          </cell>
          <cell r="J2840">
            <v>0</v>
          </cell>
        </row>
        <row r="2841">
          <cell r="A2841" t="str">
            <v>2018-03-13 13:00:43</v>
          </cell>
          <cell r="B2841">
            <v>1</v>
          </cell>
          <cell r="C2841">
            <v>0</v>
          </cell>
          <cell r="D2841">
            <v>1</v>
          </cell>
          <cell r="E2841">
            <v>0</v>
          </cell>
          <cell r="F2841">
            <v>1</v>
          </cell>
          <cell r="G2841">
            <v>0</v>
          </cell>
          <cell r="H2841">
            <v>0</v>
          </cell>
          <cell r="I2841">
            <v>1</v>
          </cell>
          <cell r="J2841">
            <v>0</v>
          </cell>
        </row>
        <row r="2842">
          <cell r="A2842" t="str">
            <v>2018-03-13 13:12:15</v>
          </cell>
          <cell r="B2842">
            <v>1</v>
          </cell>
          <cell r="C2842">
            <v>0</v>
          </cell>
          <cell r="D2842">
            <v>1</v>
          </cell>
          <cell r="E2842">
            <v>0</v>
          </cell>
          <cell r="F2842">
            <v>1</v>
          </cell>
          <cell r="G2842">
            <v>0</v>
          </cell>
          <cell r="H2842">
            <v>0</v>
          </cell>
          <cell r="I2842">
            <v>1</v>
          </cell>
          <cell r="J2842">
            <v>0</v>
          </cell>
        </row>
        <row r="2843">
          <cell r="A2843" t="str">
            <v>2018-03-13 13:26:48</v>
          </cell>
          <cell r="B2843">
            <v>1</v>
          </cell>
          <cell r="C2843">
            <v>0</v>
          </cell>
          <cell r="D2843">
            <v>1</v>
          </cell>
          <cell r="E2843">
            <v>0</v>
          </cell>
          <cell r="F2843">
            <v>1</v>
          </cell>
          <cell r="G2843">
            <v>0</v>
          </cell>
          <cell r="H2843">
            <v>0</v>
          </cell>
          <cell r="I2843">
            <v>1</v>
          </cell>
          <cell r="J2843">
            <v>0</v>
          </cell>
        </row>
        <row r="2844">
          <cell r="A2844" t="str">
            <v>2018-03-13 13:27:33</v>
          </cell>
          <cell r="B2844">
            <v>1</v>
          </cell>
          <cell r="C2844">
            <v>0</v>
          </cell>
          <cell r="D2844">
            <v>1</v>
          </cell>
          <cell r="E2844">
            <v>1</v>
          </cell>
          <cell r="F2844">
            <v>1</v>
          </cell>
          <cell r="G2844">
            <v>0</v>
          </cell>
          <cell r="H2844">
            <v>0</v>
          </cell>
          <cell r="I2844">
            <v>1</v>
          </cell>
          <cell r="J2844">
            <v>0</v>
          </cell>
        </row>
        <row r="2845">
          <cell r="A2845" t="str">
            <v>2018-03-13 13:28:28</v>
          </cell>
          <cell r="B2845">
            <v>1</v>
          </cell>
          <cell r="C2845">
            <v>0</v>
          </cell>
          <cell r="D2845">
            <v>1</v>
          </cell>
          <cell r="E2845">
            <v>0</v>
          </cell>
          <cell r="F2845">
            <v>1</v>
          </cell>
          <cell r="G2845">
            <v>0</v>
          </cell>
          <cell r="H2845">
            <v>0</v>
          </cell>
          <cell r="I2845">
            <v>1</v>
          </cell>
          <cell r="J2845">
            <v>0</v>
          </cell>
        </row>
        <row r="2846">
          <cell r="A2846" t="str">
            <v>2018-03-13 13:29:36</v>
          </cell>
          <cell r="B2846">
            <v>1</v>
          </cell>
          <cell r="C2846">
            <v>0</v>
          </cell>
          <cell r="D2846">
            <v>1</v>
          </cell>
          <cell r="E2846">
            <v>0</v>
          </cell>
          <cell r="F2846">
            <v>1</v>
          </cell>
          <cell r="G2846">
            <v>1</v>
          </cell>
          <cell r="H2846">
            <v>0</v>
          </cell>
          <cell r="I2846">
            <v>1</v>
          </cell>
          <cell r="J2846">
            <v>0</v>
          </cell>
        </row>
        <row r="2847">
          <cell r="A2847" t="str">
            <v>2018-03-13 13:34:42</v>
          </cell>
          <cell r="B2847">
            <v>1</v>
          </cell>
          <cell r="C2847">
            <v>0</v>
          </cell>
          <cell r="D2847">
            <v>1</v>
          </cell>
          <cell r="E2847">
            <v>0</v>
          </cell>
          <cell r="F2847">
            <v>1</v>
          </cell>
          <cell r="G2847">
            <v>0</v>
          </cell>
          <cell r="H2847">
            <v>0</v>
          </cell>
          <cell r="I2847">
            <v>1</v>
          </cell>
          <cell r="J2847">
            <v>0</v>
          </cell>
        </row>
        <row r="2848">
          <cell r="A2848" t="str">
            <v>2018-03-13 13:34:52</v>
          </cell>
          <cell r="B2848">
            <v>1</v>
          </cell>
          <cell r="C2848">
            <v>0</v>
          </cell>
          <cell r="D2848">
            <v>1</v>
          </cell>
          <cell r="E2848">
            <v>0</v>
          </cell>
          <cell r="F2848">
            <v>1</v>
          </cell>
          <cell r="G2848">
            <v>0</v>
          </cell>
          <cell r="H2848">
            <v>0</v>
          </cell>
          <cell r="I2848">
            <v>1</v>
          </cell>
          <cell r="J2848">
            <v>0</v>
          </cell>
        </row>
        <row r="2849">
          <cell r="A2849" t="str">
            <v>2018-03-13 13:37:58</v>
          </cell>
          <cell r="B2849">
            <v>1</v>
          </cell>
          <cell r="C2849">
            <v>0</v>
          </cell>
          <cell r="D2849">
            <v>1</v>
          </cell>
          <cell r="E2849">
            <v>0</v>
          </cell>
          <cell r="F2849">
            <v>1</v>
          </cell>
          <cell r="G2849">
            <v>0</v>
          </cell>
          <cell r="H2849">
            <v>0</v>
          </cell>
          <cell r="I2849">
            <v>1</v>
          </cell>
          <cell r="J2849">
            <v>0</v>
          </cell>
        </row>
        <row r="2850">
          <cell r="A2850" t="str">
            <v>2018-03-13 13:43:31</v>
          </cell>
          <cell r="B2850">
            <v>1</v>
          </cell>
          <cell r="C2850">
            <v>0</v>
          </cell>
          <cell r="D2850">
            <v>1</v>
          </cell>
          <cell r="E2850">
            <v>0</v>
          </cell>
          <cell r="F2850">
            <v>1</v>
          </cell>
          <cell r="G2850">
            <v>0</v>
          </cell>
          <cell r="H2850">
            <v>0</v>
          </cell>
          <cell r="I2850">
            <v>1</v>
          </cell>
          <cell r="J2850">
            <v>0</v>
          </cell>
        </row>
        <row r="2851">
          <cell r="A2851" t="str">
            <v>2018-03-13 13:44:29</v>
          </cell>
          <cell r="B2851">
            <v>1</v>
          </cell>
          <cell r="C2851">
            <v>0</v>
          </cell>
          <cell r="D2851">
            <v>1</v>
          </cell>
          <cell r="E2851">
            <v>0</v>
          </cell>
          <cell r="F2851">
            <v>1</v>
          </cell>
          <cell r="G2851">
            <v>0</v>
          </cell>
          <cell r="H2851">
            <v>0</v>
          </cell>
          <cell r="I2851">
            <v>1</v>
          </cell>
          <cell r="J2851">
            <v>0</v>
          </cell>
        </row>
        <row r="2852">
          <cell r="A2852" t="str">
            <v>2018-03-13 13:45:03</v>
          </cell>
          <cell r="B2852">
            <v>1</v>
          </cell>
          <cell r="C2852">
            <v>0</v>
          </cell>
          <cell r="D2852">
            <v>1</v>
          </cell>
          <cell r="E2852">
            <v>0</v>
          </cell>
          <cell r="F2852">
            <v>1</v>
          </cell>
          <cell r="G2852">
            <v>0</v>
          </cell>
          <cell r="H2852">
            <v>0</v>
          </cell>
          <cell r="I2852">
            <v>1</v>
          </cell>
          <cell r="J2852">
            <v>0</v>
          </cell>
        </row>
        <row r="2853">
          <cell r="A2853" t="str">
            <v>2018-03-13 13:45:30</v>
          </cell>
          <cell r="B2853">
            <v>1</v>
          </cell>
          <cell r="C2853">
            <v>0</v>
          </cell>
          <cell r="D2853">
            <v>1</v>
          </cell>
          <cell r="E2853">
            <v>1</v>
          </cell>
          <cell r="F2853">
            <v>1</v>
          </cell>
          <cell r="G2853">
            <v>0</v>
          </cell>
          <cell r="H2853">
            <v>0</v>
          </cell>
          <cell r="I2853">
            <v>1</v>
          </cell>
          <cell r="J2853">
            <v>0</v>
          </cell>
        </row>
        <row r="2854">
          <cell r="A2854" t="str">
            <v>2018-03-13 13:46:39</v>
          </cell>
          <cell r="B2854">
            <v>1</v>
          </cell>
          <cell r="C2854">
            <v>0</v>
          </cell>
          <cell r="D2854">
            <v>1</v>
          </cell>
          <cell r="E2854">
            <v>0</v>
          </cell>
          <cell r="F2854">
            <v>1</v>
          </cell>
          <cell r="G2854">
            <v>0</v>
          </cell>
          <cell r="H2854">
            <v>0</v>
          </cell>
          <cell r="I2854">
            <v>1</v>
          </cell>
          <cell r="J2854">
            <v>0</v>
          </cell>
        </row>
        <row r="2855">
          <cell r="A2855" t="str">
            <v>2018-03-13 13:46:50</v>
          </cell>
          <cell r="B2855">
            <v>1</v>
          </cell>
          <cell r="C2855">
            <v>0</v>
          </cell>
          <cell r="D2855">
            <v>1</v>
          </cell>
          <cell r="E2855">
            <v>0</v>
          </cell>
          <cell r="F2855">
            <v>1</v>
          </cell>
          <cell r="G2855">
            <v>0</v>
          </cell>
          <cell r="H2855">
            <v>0</v>
          </cell>
          <cell r="I2855">
            <v>1</v>
          </cell>
          <cell r="J2855">
            <v>0</v>
          </cell>
        </row>
        <row r="2856">
          <cell r="A2856" t="str">
            <v>2018-03-13 14:26:49</v>
          </cell>
          <cell r="B2856">
            <v>1</v>
          </cell>
          <cell r="C2856">
            <v>0</v>
          </cell>
          <cell r="D2856">
            <v>1</v>
          </cell>
          <cell r="E2856">
            <v>0</v>
          </cell>
          <cell r="F2856">
            <v>1</v>
          </cell>
          <cell r="G2856">
            <v>0</v>
          </cell>
          <cell r="H2856">
            <v>0</v>
          </cell>
          <cell r="I2856">
            <v>1</v>
          </cell>
          <cell r="J2856">
            <v>0</v>
          </cell>
        </row>
        <row r="2857">
          <cell r="A2857" t="str">
            <v>2018-03-13 14:45:28</v>
          </cell>
          <cell r="B2857">
            <v>1</v>
          </cell>
          <cell r="C2857">
            <v>0</v>
          </cell>
          <cell r="D2857">
            <v>1</v>
          </cell>
          <cell r="E2857">
            <v>0</v>
          </cell>
          <cell r="F2857">
            <v>1</v>
          </cell>
          <cell r="G2857">
            <v>0</v>
          </cell>
          <cell r="H2857">
            <v>0</v>
          </cell>
          <cell r="I2857">
            <v>1</v>
          </cell>
          <cell r="J2857">
            <v>0</v>
          </cell>
        </row>
        <row r="2858">
          <cell r="A2858" t="str">
            <v>2018-03-13 15:14:31</v>
          </cell>
          <cell r="B2858">
            <v>1</v>
          </cell>
          <cell r="C2858">
            <v>0</v>
          </cell>
          <cell r="D2858">
            <v>1</v>
          </cell>
          <cell r="E2858">
            <v>0</v>
          </cell>
          <cell r="F2858">
            <v>1</v>
          </cell>
          <cell r="G2858">
            <v>0</v>
          </cell>
          <cell r="H2858">
            <v>0</v>
          </cell>
          <cell r="I2858">
            <v>1</v>
          </cell>
          <cell r="J2858">
            <v>0</v>
          </cell>
        </row>
        <row r="2859">
          <cell r="A2859" t="str">
            <v>2018-03-13 17:05:46</v>
          </cell>
          <cell r="B2859">
            <v>1</v>
          </cell>
          <cell r="C2859">
            <v>0</v>
          </cell>
          <cell r="D2859">
            <v>1</v>
          </cell>
          <cell r="E2859">
            <v>0</v>
          </cell>
          <cell r="F2859">
            <v>1</v>
          </cell>
          <cell r="G2859">
            <v>0</v>
          </cell>
          <cell r="H2859">
            <v>0</v>
          </cell>
          <cell r="I2859">
            <v>1</v>
          </cell>
          <cell r="J2859">
            <v>0</v>
          </cell>
        </row>
        <row r="2860">
          <cell r="A2860" t="str">
            <v>2018-03-13 17:44:40</v>
          </cell>
          <cell r="B2860">
            <v>1</v>
          </cell>
          <cell r="C2860">
            <v>0</v>
          </cell>
          <cell r="D2860">
            <v>1</v>
          </cell>
          <cell r="E2860">
            <v>0</v>
          </cell>
          <cell r="F2860">
            <v>1</v>
          </cell>
          <cell r="G2860">
            <v>0</v>
          </cell>
          <cell r="H2860">
            <v>0</v>
          </cell>
          <cell r="I2860">
            <v>1</v>
          </cell>
          <cell r="J2860">
            <v>0</v>
          </cell>
        </row>
        <row r="2861">
          <cell r="A2861" t="str">
            <v>2018-03-13 19:05:13</v>
          </cell>
          <cell r="B2861">
            <v>1</v>
          </cell>
          <cell r="C2861">
            <v>0</v>
          </cell>
          <cell r="D2861">
            <v>1</v>
          </cell>
          <cell r="E2861">
            <v>0</v>
          </cell>
          <cell r="F2861">
            <v>1</v>
          </cell>
          <cell r="G2861">
            <v>0</v>
          </cell>
          <cell r="H2861">
            <v>0</v>
          </cell>
          <cell r="I2861">
            <v>1</v>
          </cell>
          <cell r="J2861">
            <v>0</v>
          </cell>
        </row>
        <row r="2862">
          <cell r="A2862" t="str">
            <v>2018-03-13 19:19:12</v>
          </cell>
          <cell r="B2862">
            <v>1</v>
          </cell>
          <cell r="C2862">
            <v>0</v>
          </cell>
          <cell r="D2862">
            <v>1</v>
          </cell>
          <cell r="E2862">
            <v>0</v>
          </cell>
          <cell r="F2862">
            <v>1</v>
          </cell>
          <cell r="G2862">
            <v>0</v>
          </cell>
          <cell r="H2862">
            <v>0</v>
          </cell>
          <cell r="I2862">
            <v>1</v>
          </cell>
          <cell r="J2862">
            <v>0</v>
          </cell>
        </row>
        <row r="2863">
          <cell r="A2863" t="str">
            <v>2018-03-13 22:21:34</v>
          </cell>
          <cell r="B2863">
            <v>1</v>
          </cell>
          <cell r="C2863">
            <v>0</v>
          </cell>
          <cell r="D2863">
            <v>1</v>
          </cell>
          <cell r="E2863">
            <v>0</v>
          </cell>
          <cell r="F2863">
            <v>1</v>
          </cell>
          <cell r="G2863">
            <v>0</v>
          </cell>
          <cell r="H2863">
            <v>0</v>
          </cell>
          <cell r="I2863">
            <v>1</v>
          </cell>
          <cell r="J2863">
            <v>0</v>
          </cell>
        </row>
        <row r="2864">
          <cell r="A2864" t="str">
            <v>2018-03-14 10:36:39</v>
          </cell>
          <cell r="B2864">
            <v>1</v>
          </cell>
          <cell r="C2864">
            <v>0</v>
          </cell>
          <cell r="D2864">
            <v>1</v>
          </cell>
          <cell r="E2864">
            <v>0</v>
          </cell>
          <cell r="F2864">
            <v>1</v>
          </cell>
          <cell r="G2864">
            <v>0</v>
          </cell>
          <cell r="H2864">
            <v>0</v>
          </cell>
          <cell r="I2864">
            <v>1</v>
          </cell>
          <cell r="J2864">
            <v>0</v>
          </cell>
        </row>
        <row r="2865">
          <cell r="A2865" t="str">
            <v>2018-03-14 12:07:46</v>
          </cell>
          <cell r="B2865">
            <v>1</v>
          </cell>
          <cell r="C2865">
            <v>0</v>
          </cell>
          <cell r="D2865">
            <v>1</v>
          </cell>
          <cell r="E2865">
            <v>0</v>
          </cell>
          <cell r="F2865">
            <v>1</v>
          </cell>
          <cell r="G2865">
            <v>0</v>
          </cell>
          <cell r="H2865">
            <v>0</v>
          </cell>
          <cell r="I2865">
            <v>1</v>
          </cell>
          <cell r="J2865">
            <v>0</v>
          </cell>
        </row>
        <row r="2866">
          <cell r="A2866" t="str">
            <v>2018-03-14 12:10:03</v>
          </cell>
          <cell r="B2866">
            <v>1</v>
          </cell>
          <cell r="C2866">
            <v>0</v>
          </cell>
          <cell r="D2866">
            <v>1</v>
          </cell>
          <cell r="E2866">
            <v>0</v>
          </cell>
          <cell r="F2866">
            <v>1</v>
          </cell>
          <cell r="G2866">
            <v>0</v>
          </cell>
          <cell r="H2866">
            <v>0</v>
          </cell>
          <cell r="I2866">
            <v>1</v>
          </cell>
          <cell r="J2866">
            <v>0</v>
          </cell>
        </row>
        <row r="2867">
          <cell r="A2867" t="str">
            <v>2018-03-14 12:10:06</v>
          </cell>
          <cell r="B2867">
            <v>1</v>
          </cell>
          <cell r="C2867">
            <v>0</v>
          </cell>
          <cell r="D2867">
            <v>1</v>
          </cell>
          <cell r="E2867">
            <v>0</v>
          </cell>
          <cell r="F2867">
            <v>1</v>
          </cell>
          <cell r="G2867">
            <v>0</v>
          </cell>
          <cell r="H2867">
            <v>0</v>
          </cell>
          <cell r="I2867">
            <v>1</v>
          </cell>
          <cell r="J2867">
            <v>0</v>
          </cell>
        </row>
        <row r="2868">
          <cell r="A2868" t="str">
            <v>2018-03-14 12:12:04</v>
          </cell>
          <cell r="B2868">
            <v>1</v>
          </cell>
          <cell r="C2868">
            <v>0</v>
          </cell>
          <cell r="D2868">
            <v>1</v>
          </cell>
          <cell r="E2868">
            <v>0</v>
          </cell>
          <cell r="F2868">
            <v>1</v>
          </cell>
          <cell r="G2868">
            <v>0</v>
          </cell>
          <cell r="H2868">
            <v>0</v>
          </cell>
          <cell r="I2868">
            <v>1</v>
          </cell>
          <cell r="J2868">
            <v>0</v>
          </cell>
        </row>
        <row r="2869">
          <cell r="A2869" t="str">
            <v>2018-03-14 12:12:21</v>
          </cell>
          <cell r="B2869">
            <v>1</v>
          </cell>
          <cell r="C2869">
            <v>0</v>
          </cell>
          <cell r="D2869">
            <v>1</v>
          </cell>
          <cell r="E2869">
            <v>0</v>
          </cell>
          <cell r="F2869">
            <v>1</v>
          </cell>
          <cell r="G2869">
            <v>0</v>
          </cell>
          <cell r="H2869">
            <v>0</v>
          </cell>
          <cell r="I2869">
            <v>1</v>
          </cell>
          <cell r="J2869">
            <v>0</v>
          </cell>
        </row>
        <row r="2870">
          <cell r="A2870" t="str">
            <v>2018-03-14 12:15:00</v>
          </cell>
          <cell r="B2870">
            <v>1</v>
          </cell>
          <cell r="C2870">
            <v>0</v>
          </cell>
          <cell r="D2870">
            <v>1</v>
          </cell>
          <cell r="E2870">
            <v>0</v>
          </cell>
          <cell r="F2870">
            <v>1</v>
          </cell>
          <cell r="G2870">
            <v>0</v>
          </cell>
          <cell r="H2870">
            <v>0</v>
          </cell>
          <cell r="I2870">
            <v>1</v>
          </cell>
          <cell r="J2870">
            <v>0</v>
          </cell>
        </row>
        <row r="2871">
          <cell r="A2871" t="str">
            <v>2018-03-14 12:18:40</v>
          </cell>
          <cell r="B2871">
            <v>1</v>
          </cell>
          <cell r="C2871">
            <v>0</v>
          </cell>
          <cell r="D2871">
            <v>1</v>
          </cell>
          <cell r="E2871">
            <v>0</v>
          </cell>
          <cell r="F2871">
            <v>1</v>
          </cell>
          <cell r="G2871">
            <v>0</v>
          </cell>
          <cell r="H2871">
            <v>0</v>
          </cell>
          <cell r="I2871">
            <v>1</v>
          </cell>
          <cell r="J2871">
            <v>0</v>
          </cell>
        </row>
        <row r="2872">
          <cell r="A2872" t="str">
            <v>2018-03-14 12:18:58</v>
          </cell>
          <cell r="B2872">
            <v>1</v>
          </cell>
          <cell r="C2872">
            <v>0</v>
          </cell>
          <cell r="D2872">
            <v>1</v>
          </cell>
          <cell r="E2872">
            <v>0</v>
          </cell>
          <cell r="F2872">
            <v>1</v>
          </cell>
          <cell r="G2872">
            <v>0</v>
          </cell>
          <cell r="H2872">
            <v>0</v>
          </cell>
          <cell r="I2872">
            <v>1</v>
          </cell>
          <cell r="J2872">
            <v>0</v>
          </cell>
        </row>
        <row r="2873">
          <cell r="A2873" t="str">
            <v>2018-03-14 12:20:25</v>
          </cell>
          <cell r="B2873">
            <v>1</v>
          </cell>
          <cell r="C2873">
            <v>0</v>
          </cell>
          <cell r="D2873">
            <v>1</v>
          </cell>
          <cell r="E2873">
            <v>1</v>
          </cell>
          <cell r="F2873">
            <v>1</v>
          </cell>
          <cell r="G2873">
            <v>0</v>
          </cell>
          <cell r="H2873">
            <v>0</v>
          </cell>
          <cell r="I2873">
            <v>1</v>
          </cell>
          <cell r="J2873">
            <v>0</v>
          </cell>
        </row>
        <row r="2874">
          <cell r="A2874" t="str">
            <v>2018-03-14 12:20:45</v>
          </cell>
          <cell r="B2874">
            <v>1</v>
          </cell>
          <cell r="C2874">
            <v>0</v>
          </cell>
          <cell r="D2874">
            <v>1</v>
          </cell>
          <cell r="E2874">
            <v>0</v>
          </cell>
          <cell r="F2874">
            <v>1</v>
          </cell>
          <cell r="G2874">
            <v>0</v>
          </cell>
          <cell r="H2874">
            <v>0</v>
          </cell>
          <cell r="I2874">
            <v>1</v>
          </cell>
          <cell r="J2874">
            <v>0</v>
          </cell>
        </row>
        <row r="2875">
          <cell r="A2875" t="str">
            <v>2018-03-14 12:20:57</v>
          </cell>
          <cell r="B2875">
            <v>1</v>
          </cell>
          <cell r="C2875">
            <v>1</v>
          </cell>
          <cell r="D2875">
            <v>1</v>
          </cell>
          <cell r="E2875">
            <v>1</v>
          </cell>
          <cell r="F2875">
            <v>1</v>
          </cell>
          <cell r="G2875">
            <v>0</v>
          </cell>
          <cell r="H2875">
            <v>0</v>
          </cell>
          <cell r="I2875">
            <v>1</v>
          </cell>
          <cell r="J2875">
            <v>0</v>
          </cell>
        </row>
        <row r="2876">
          <cell r="A2876" t="str">
            <v>2018-03-14 12:21:39</v>
          </cell>
          <cell r="B2876">
            <v>1</v>
          </cell>
          <cell r="C2876">
            <v>0</v>
          </cell>
          <cell r="D2876">
            <v>1</v>
          </cell>
          <cell r="E2876">
            <v>0</v>
          </cell>
          <cell r="F2876">
            <v>1</v>
          </cell>
          <cell r="G2876">
            <v>0</v>
          </cell>
          <cell r="H2876">
            <v>0</v>
          </cell>
          <cell r="I2876">
            <v>1</v>
          </cell>
          <cell r="J2876">
            <v>0</v>
          </cell>
        </row>
        <row r="2877">
          <cell r="A2877" t="str">
            <v>2018-03-14 12:22:46</v>
          </cell>
          <cell r="B2877">
            <v>1</v>
          </cell>
          <cell r="C2877">
            <v>0</v>
          </cell>
          <cell r="D2877">
            <v>1</v>
          </cell>
          <cell r="E2877">
            <v>0</v>
          </cell>
          <cell r="F2877">
            <v>1</v>
          </cell>
          <cell r="G2877">
            <v>0</v>
          </cell>
          <cell r="H2877">
            <v>0</v>
          </cell>
          <cell r="I2877">
            <v>1</v>
          </cell>
          <cell r="J2877">
            <v>0</v>
          </cell>
        </row>
        <row r="2878">
          <cell r="A2878" t="str">
            <v>2018-03-14 12:23:44</v>
          </cell>
          <cell r="B2878">
            <v>1</v>
          </cell>
          <cell r="C2878">
            <v>0</v>
          </cell>
          <cell r="D2878">
            <v>1</v>
          </cell>
          <cell r="E2878">
            <v>0</v>
          </cell>
          <cell r="F2878">
            <v>1</v>
          </cell>
          <cell r="G2878">
            <v>0</v>
          </cell>
          <cell r="H2878">
            <v>0</v>
          </cell>
          <cell r="I2878">
            <v>1</v>
          </cell>
          <cell r="J2878">
            <v>0</v>
          </cell>
        </row>
        <row r="2879">
          <cell r="A2879" t="str">
            <v>2018-03-14 12:24:28</v>
          </cell>
          <cell r="B2879">
            <v>1</v>
          </cell>
          <cell r="C2879">
            <v>0</v>
          </cell>
          <cell r="D2879">
            <v>1</v>
          </cell>
          <cell r="E2879">
            <v>0</v>
          </cell>
          <cell r="F2879">
            <v>1</v>
          </cell>
          <cell r="G2879">
            <v>0</v>
          </cell>
          <cell r="H2879">
            <v>0</v>
          </cell>
          <cell r="I2879">
            <v>1</v>
          </cell>
          <cell r="J2879">
            <v>0</v>
          </cell>
        </row>
        <row r="2880">
          <cell r="A2880" t="str">
            <v>2018-03-14 12:24:44</v>
          </cell>
          <cell r="B2880">
            <v>1</v>
          </cell>
          <cell r="C2880">
            <v>1</v>
          </cell>
          <cell r="D2880">
            <v>1</v>
          </cell>
          <cell r="E2880">
            <v>1</v>
          </cell>
          <cell r="F2880">
            <v>1</v>
          </cell>
          <cell r="G2880">
            <v>0</v>
          </cell>
          <cell r="H2880">
            <v>0</v>
          </cell>
          <cell r="I2880">
            <v>1</v>
          </cell>
          <cell r="J2880">
            <v>0</v>
          </cell>
        </row>
        <row r="2881">
          <cell r="A2881" t="str">
            <v>2018-03-14 12:27:40</v>
          </cell>
          <cell r="B2881">
            <v>1</v>
          </cell>
          <cell r="C2881">
            <v>0</v>
          </cell>
          <cell r="D2881">
            <v>1</v>
          </cell>
          <cell r="E2881">
            <v>0</v>
          </cell>
          <cell r="F2881">
            <v>1</v>
          </cell>
          <cell r="G2881">
            <v>0</v>
          </cell>
          <cell r="H2881">
            <v>0</v>
          </cell>
          <cell r="I2881">
            <v>1</v>
          </cell>
          <cell r="J2881">
            <v>0</v>
          </cell>
        </row>
        <row r="2882">
          <cell r="A2882" t="str">
            <v>2018-03-14 12:32:51</v>
          </cell>
          <cell r="B2882">
            <v>1</v>
          </cell>
          <cell r="C2882">
            <v>0</v>
          </cell>
          <cell r="D2882">
            <v>1</v>
          </cell>
          <cell r="E2882">
            <v>0</v>
          </cell>
          <cell r="F2882">
            <v>1</v>
          </cell>
          <cell r="G2882">
            <v>0</v>
          </cell>
          <cell r="H2882">
            <v>0</v>
          </cell>
          <cell r="I2882">
            <v>1</v>
          </cell>
          <cell r="J2882">
            <v>0</v>
          </cell>
        </row>
        <row r="2883">
          <cell r="A2883" t="str">
            <v>2018-03-14 12:34:45</v>
          </cell>
          <cell r="B2883">
            <v>1</v>
          </cell>
          <cell r="C2883">
            <v>0</v>
          </cell>
          <cell r="D2883">
            <v>1</v>
          </cell>
          <cell r="E2883">
            <v>0</v>
          </cell>
          <cell r="F2883">
            <v>1</v>
          </cell>
          <cell r="G2883">
            <v>0</v>
          </cell>
          <cell r="H2883">
            <v>0</v>
          </cell>
          <cell r="I2883">
            <v>1</v>
          </cell>
          <cell r="J2883">
            <v>0</v>
          </cell>
        </row>
        <row r="2884">
          <cell r="A2884" t="str">
            <v>2018-03-14 12:34:51</v>
          </cell>
          <cell r="B2884">
            <v>1</v>
          </cell>
          <cell r="C2884">
            <v>0</v>
          </cell>
          <cell r="D2884">
            <v>1</v>
          </cell>
          <cell r="E2884">
            <v>0</v>
          </cell>
          <cell r="F2884">
            <v>1</v>
          </cell>
          <cell r="G2884">
            <v>0</v>
          </cell>
          <cell r="H2884">
            <v>0</v>
          </cell>
          <cell r="I2884">
            <v>1</v>
          </cell>
          <cell r="J2884">
            <v>0</v>
          </cell>
        </row>
        <row r="2885">
          <cell r="A2885" t="str">
            <v>2018-03-14 12:37:47</v>
          </cell>
          <cell r="B2885">
            <v>1</v>
          </cell>
          <cell r="C2885">
            <v>0</v>
          </cell>
          <cell r="D2885">
            <v>1</v>
          </cell>
          <cell r="E2885">
            <v>0</v>
          </cell>
          <cell r="F2885">
            <v>1</v>
          </cell>
          <cell r="G2885">
            <v>0</v>
          </cell>
          <cell r="H2885">
            <v>0</v>
          </cell>
          <cell r="I2885">
            <v>1</v>
          </cell>
          <cell r="J2885">
            <v>0</v>
          </cell>
        </row>
        <row r="2886">
          <cell r="A2886" t="str">
            <v>2018-03-14 12:39:32</v>
          </cell>
          <cell r="B2886">
            <v>1</v>
          </cell>
          <cell r="C2886">
            <v>0</v>
          </cell>
          <cell r="D2886">
            <v>1</v>
          </cell>
          <cell r="E2886">
            <v>0</v>
          </cell>
          <cell r="F2886">
            <v>1</v>
          </cell>
          <cell r="G2886">
            <v>0</v>
          </cell>
          <cell r="H2886">
            <v>0</v>
          </cell>
          <cell r="I2886">
            <v>1</v>
          </cell>
          <cell r="J2886">
            <v>0</v>
          </cell>
        </row>
        <row r="2887">
          <cell r="A2887" t="str">
            <v>2018-03-14 12:45:49</v>
          </cell>
          <cell r="B2887">
            <v>1</v>
          </cell>
          <cell r="C2887">
            <v>0</v>
          </cell>
          <cell r="D2887">
            <v>1</v>
          </cell>
          <cell r="E2887">
            <v>0</v>
          </cell>
          <cell r="F2887">
            <v>1</v>
          </cell>
          <cell r="G2887">
            <v>0</v>
          </cell>
          <cell r="H2887">
            <v>0</v>
          </cell>
          <cell r="I2887">
            <v>1</v>
          </cell>
          <cell r="J2887">
            <v>0</v>
          </cell>
        </row>
        <row r="2888">
          <cell r="A2888" t="str">
            <v>2018-03-14 12:48:22</v>
          </cell>
          <cell r="B2888">
            <v>1</v>
          </cell>
          <cell r="C2888">
            <v>0</v>
          </cell>
          <cell r="D2888">
            <v>1</v>
          </cell>
          <cell r="E2888">
            <v>0</v>
          </cell>
          <cell r="F2888">
            <v>1</v>
          </cell>
          <cell r="G2888">
            <v>0</v>
          </cell>
          <cell r="H2888">
            <v>0</v>
          </cell>
          <cell r="I2888">
            <v>1</v>
          </cell>
          <cell r="J2888">
            <v>0</v>
          </cell>
        </row>
        <row r="2889">
          <cell r="A2889" t="str">
            <v>2018-03-14 12:58:58</v>
          </cell>
          <cell r="B2889">
            <v>1</v>
          </cell>
          <cell r="C2889">
            <v>0</v>
          </cell>
          <cell r="D2889">
            <v>1</v>
          </cell>
          <cell r="E2889">
            <v>0</v>
          </cell>
          <cell r="F2889">
            <v>1</v>
          </cell>
          <cell r="G2889">
            <v>0</v>
          </cell>
          <cell r="H2889">
            <v>0</v>
          </cell>
          <cell r="I2889">
            <v>1</v>
          </cell>
          <cell r="J2889">
            <v>0</v>
          </cell>
        </row>
        <row r="2890">
          <cell r="A2890" t="str">
            <v>2018-03-14 13:00:39</v>
          </cell>
          <cell r="B2890">
            <v>1</v>
          </cell>
          <cell r="C2890">
            <v>0</v>
          </cell>
          <cell r="D2890">
            <v>1</v>
          </cell>
          <cell r="E2890">
            <v>1</v>
          </cell>
          <cell r="F2890">
            <v>1</v>
          </cell>
          <cell r="G2890">
            <v>0</v>
          </cell>
          <cell r="H2890">
            <v>0</v>
          </cell>
          <cell r="I2890">
            <v>1</v>
          </cell>
          <cell r="J2890">
            <v>0</v>
          </cell>
        </row>
        <row r="2891">
          <cell r="A2891" t="str">
            <v>2018-03-14 13:01:14</v>
          </cell>
          <cell r="B2891">
            <v>1</v>
          </cell>
          <cell r="C2891">
            <v>0</v>
          </cell>
          <cell r="D2891">
            <v>1</v>
          </cell>
          <cell r="E2891">
            <v>0</v>
          </cell>
          <cell r="F2891">
            <v>1</v>
          </cell>
          <cell r="G2891">
            <v>0</v>
          </cell>
          <cell r="H2891">
            <v>0</v>
          </cell>
          <cell r="I2891">
            <v>1</v>
          </cell>
          <cell r="J2891">
            <v>0</v>
          </cell>
        </row>
        <row r="2892">
          <cell r="A2892" t="str">
            <v>2018-03-14 13:03:20</v>
          </cell>
          <cell r="B2892">
            <v>1</v>
          </cell>
          <cell r="C2892">
            <v>0</v>
          </cell>
          <cell r="D2892">
            <v>1</v>
          </cell>
          <cell r="E2892">
            <v>0</v>
          </cell>
          <cell r="F2892">
            <v>1</v>
          </cell>
          <cell r="G2892">
            <v>0</v>
          </cell>
          <cell r="H2892">
            <v>0</v>
          </cell>
          <cell r="I2892">
            <v>1</v>
          </cell>
          <cell r="J2892">
            <v>0</v>
          </cell>
        </row>
        <row r="2893">
          <cell r="A2893" t="str">
            <v>2018-03-14 13:07:48</v>
          </cell>
          <cell r="B2893">
            <v>1</v>
          </cell>
          <cell r="C2893">
            <v>0</v>
          </cell>
          <cell r="D2893">
            <v>1</v>
          </cell>
          <cell r="E2893">
            <v>0</v>
          </cell>
          <cell r="F2893">
            <v>1</v>
          </cell>
          <cell r="G2893">
            <v>0</v>
          </cell>
          <cell r="H2893">
            <v>0</v>
          </cell>
          <cell r="I2893">
            <v>1</v>
          </cell>
          <cell r="J2893">
            <v>0</v>
          </cell>
        </row>
        <row r="2894">
          <cell r="A2894" t="str">
            <v>2018-03-14 13:11:11</v>
          </cell>
          <cell r="B2894">
            <v>1</v>
          </cell>
          <cell r="C2894">
            <v>0</v>
          </cell>
          <cell r="D2894">
            <v>1</v>
          </cell>
          <cell r="E2894">
            <v>1</v>
          </cell>
          <cell r="F2894">
            <v>1</v>
          </cell>
          <cell r="G2894">
            <v>0</v>
          </cell>
          <cell r="H2894">
            <v>0</v>
          </cell>
          <cell r="I2894">
            <v>1</v>
          </cell>
          <cell r="J2894">
            <v>0</v>
          </cell>
        </row>
        <row r="2895">
          <cell r="A2895" t="str">
            <v>2018-03-14 13:12:46</v>
          </cell>
          <cell r="B2895">
            <v>1</v>
          </cell>
          <cell r="C2895">
            <v>0</v>
          </cell>
          <cell r="D2895">
            <v>1</v>
          </cell>
          <cell r="E2895">
            <v>0</v>
          </cell>
          <cell r="F2895">
            <v>1</v>
          </cell>
          <cell r="G2895">
            <v>0</v>
          </cell>
          <cell r="H2895">
            <v>0</v>
          </cell>
          <cell r="I2895">
            <v>1</v>
          </cell>
          <cell r="J2895">
            <v>0</v>
          </cell>
        </row>
        <row r="2896">
          <cell r="A2896" t="str">
            <v>2018-03-14 13:13:24</v>
          </cell>
          <cell r="B2896">
            <v>1</v>
          </cell>
          <cell r="C2896">
            <v>0</v>
          </cell>
          <cell r="D2896">
            <v>1</v>
          </cell>
          <cell r="E2896">
            <v>0</v>
          </cell>
          <cell r="F2896">
            <v>1</v>
          </cell>
          <cell r="G2896">
            <v>0</v>
          </cell>
          <cell r="H2896">
            <v>0</v>
          </cell>
          <cell r="I2896">
            <v>1</v>
          </cell>
          <cell r="J2896">
            <v>0</v>
          </cell>
        </row>
        <row r="2897">
          <cell r="A2897" t="str">
            <v>2018-03-14 13:14:04</v>
          </cell>
          <cell r="B2897">
            <v>1</v>
          </cell>
          <cell r="C2897">
            <v>0</v>
          </cell>
          <cell r="D2897">
            <v>1</v>
          </cell>
          <cell r="E2897">
            <v>0</v>
          </cell>
          <cell r="F2897">
            <v>1</v>
          </cell>
          <cell r="G2897">
            <v>0</v>
          </cell>
          <cell r="H2897">
            <v>0</v>
          </cell>
          <cell r="I2897">
            <v>1</v>
          </cell>
          <cell r="J2897">
            <v>0</v>
          </cell>
        </row>
        <row r="2898">
          <cell r="A2898" t="str">
            <v>2018-03-14 13:14:48</v>
          </cell>
          <cell r="B2898">
            <v>1</v>
          </cell>
          <cell r="C2898">
            <v>0</v>
          </cell>
          <cell r="D2898">
            <v>1</v>
          </cell>
          <cell r="E2898">
            <v>1</v>
          </cell>
          <cell r="F2898">
            <v>1</v>
          </cell>
          <cell r="G2898">
            <v>0</v>
          </cell>
          <cell r="H2898">
            <v>0</v>
          </cell>
          <cell r="I2898">
            <v>1</v>
          </cell>
          <cell r="J2898">
            <v>0</v>
          </cell>
        </row>
        <row r="2899">
          <cell r="A2899" t="str">
            <v>2018-03-14 13:16:05</v>
          </cell>
          <cell r="B2899">
            <v>1</v>
          </cell>
          <cell r="C2899">
            <v>0</v>
          </cell>
          <cell r="D2899">
            <v>1</v>
          </cell>
          <cell r="E2899">
            <v>0</v>
          </cell>
          <cell r="F2899">
            <v>1</v>
          </cell>
          <cell r="G2899">
            <v>0</v>
          </cell>
          <cell r="H2899">
            <v>0</v>
          </cell>
          <cell r="I2899">
            <v>1</v>
          </cell>
          <cell r="J2899">
            <v>0</v>
          </cell>
        </row>
        <row r="2900">
          <cell r="A2900" t="str">
            <v>2018-03-14 13:16:12</v>
          </cell>
          <cell r="B2900">
            <v>1</v>
          </cell>
          <cell r="C2900">
            <v>0</v>
          </cell>
          <cell r="D2900">
            <v>1</v>
          </cell>
          <cell r="E2900">
            <v>0</v>
          </cell>
          <cell r="F2900">
            <v>1</v>
          </cell>
          <cell r="G2900">
            <v>0</v>
          </cell>
          <cell r="H2900">
            <v>0</v>
          </cell>
          <cell r="I2900">
            <v>1</v>
          </cell>
          <cell r="J2900">
            <v>0</v>
          </cell>
        </row>
        <row r="2901">
          <cell r="A2901" t="str">
            <v>2018-03-14 13:19:12</v>
          </cell>
          <cell r="B2901">
            <v>1</v>
          </cell>
          <cell r="C2901">
            <v>0</v>
          </cell>
          <cell r="D2901">
            <v>1</v>
          </cell>
          <cell r="E2901">
            <v>0</v>
          </cell>
          <cell r="F2901">
            <v>1</v>
          </cell>
          <cell r="G2901">
            <v>0</v>
          </cell>
          <cell r="H2901">
            <v>0</v>
          </cell>
          <cell r="I2901">
            <v>1</v>
          </cell>
          <cell r="J2901">
            <v>0</v>
          </cell>
        </row>
        <row r="2902">
          <cell r="A2902" t="str">
            <v>2018-03-14 13:19:18</v>
          </cell>
          <cell r="B2902">
            <v>1</v>
          </cell>
          <cell r="C2902">
            <v>0</v>
          </cell>
          <cell r="D2902">
            <v>1</v>
          </cell>
          <cell r="E2902">
            <v>0</v>
          </cell>
          <cell r="F2902">
            <v>1</v>
          </cell>
          <cell r="G2902">
            <v>0</v>
          </cell>
          <cell r="H2902">
            <v>0</v>
          </cell>
          <cell r="I2902">
            <v>1</v>
          </cell>
          <cell r="J2902">
            <v>0</v>
          </cell>
        </row>
        <row r="2903">
          <cell r="A2903" t="str">
            <v>2018-03-14 13:20:13</v>
          </cell>
          <cell r="B2903">
            <v>1</v>
          </cell>
          <cell r="C2903">
            <v>0</v>
          </cell>
          <cell r="D2903">
            <v>1</v>
          </cell>
          <cell r="E2903">
            <v>0</v>
          </cell>
          <cell r="F2903">
            <v>1</v>
          </cell>
          <cell r="G2903">
            <v>0</v>
          </cell>
          <cell r="H2903">
            <v>0</v>
          </cell>
          <cell r="I2903">
            <v>1</v>
          </cell>
          <cell r="J2903">
            <v>0</v>
          </cell>
        </row>
        <row r="2904">
          <cell r="A2904" t="str">
            <v>2018-03-14 13:23:31</v>
          </cell>
          <cell r="B2904">
            <v>1</v>
          </cell>
          <cell r="C2904">
            <v>0</v>
          </cell>
          <cell r="D2904">
            <v>1</v>
          </cell>
          <cell r="E2904">
            <v>0</v>
          </cell>
          <cell r="F2904">
            <v>1</v>
          </cell>
          <cell r="G2904">
            <v>0</v>
          </cell>
          <cell r="H2904">
            <v>0</v>
          </cell>
          <cell r="I2904">
            <v>1</v>
          </cell>
          <cell r="J2904">
            <v>0</v>
          </cell>
        </row>
        <row r="2905">
          <cell r="A2905" t="str">
            <v>2018-03-14 13:24:59</v>
          </cell>
          <cell r="B2905">
            <v>1</v>
          </cell>
          <cell r="C2905">
            <v>0</v>
          </cell>
          <cell r="D2905">
            <v>1</v>
          </cell>
          <cell r="E2905">
            <v>0</v>
          </cell>
          <cell r="F2905">
            <v>1</v>
          </cell>
          <cell r="G2905">
            <v>0</v>
          </cell>
          <cell r="H2905">
            <v>0</v>
          </cell>
          <cell r="I2905">
            <v>1</v>
          </cell>
          <cell r="J2905">
            <v>0</v>
          </cell>
        </row>
        <row r="2906">
          <cell r="A2906" t="str">
            <v>2018-03-14 13:27:34</v>
          </cell>
          <cell r="B2906">
            <v>1</v>
          </cell>
          <cell r="C2906">
            <v>0</v>
          </cell>
          <cell r="D2906">
            <v>1</v>
          </cell>
          <cell r="E2906">
            <v>0</v>
          </cell>
          <cell r="F2906">
            <v>1</v>
          </cell>
          <cell r="G2906">
            <v>0</v>
          </cell>
          <cell r="H2906">
            <v>0</v>
          </cell>
          <cell r="I2906">
            <v>1</v>
          </cell>
          <cell r="J2906">
            <v>0</v>
          </cell>
        </row>
        <row r="2907">
          <cell r="A2907" t="str">
            <v>2018-03-14 13:28:33</v>
          </cell>
          <cell r="B2907">
            <v>1</v>
          </cell>
          <cell r="C2907">
            <v>0</v>
          </cell>
          <cell r="D2907">
            <v>1</v>
          </cell>
          <cell r="E2907">
            <v>0</v>
          </cell>
          <cell r="F2907">
            <v>1</v>
          </cell>
          <cell r="G2907">
            <v>0</v>
          </cell>
          <cell r="H2907">
            <v>0</v>
          </cell>
          <cell r="I2907">
            <v>1</v>
          </cell>
          <cell r="J2907">
            <v>0</v>
          </cell>
        </row>
        <row r="2908">
          <cell r="A2908" t="str">
            <v>2018-03-14 13:30:10</v>
          </cell>
          <cell r="B2908">
            <v>1</v>
          </cell>
          <cell r="C2908">
            <v>0</v>
          </cell>
          <cell r="D2908">
            <v>1</v>
          </cell>
          <cell r="E2908">
            <v>1</v>
          </cell>
          <cell r="F2908">
            <v>1</v>
          </cell>
          <cell r="G2908">
            <v>0</v>
          </cell>
          <cell r="H2908">
            <v>0</v>
          </cell>
          <cell r="I2908">
            <v>1</v>
          </cell>
          <cell r="J2908">
            <v>0</v>
          </cell>
        </row>
        <row r="2909">
          <cell r="A2909" t="str">
            <v>2018-03-14 13:31:02</v>
          </cell>
          <cell r="B2909">
            <v>1</v>
          </cell>
          <cell r="C2909">
            <v>0</v>
          </cell>
          <cell r="D2909">
            <v>1</v>
          </cell>
          <cell r="E2909">
            <v>0</v>
          </cell>
          <cell r="F2909">
            <v>1</v>
          </cell>
          <cell r="G2909">
            <v>0</v>
          </cell>
          <cell r="H2909">
            <v>0</v>
          </cell>
          <cell r="I2909">
            <v>1</v>
          </cell>
          <cell r="J2909">
            <v>0</v>
          </cell>
        </row>
        <row r="2910">
          <cell r="A2910" t="str">
            <v>2018-03-14 13:33:40</v>
          </cell>
          <cell r="B2910">
            <v>1</v>
          </cell>
          <cell r="C2910">
            <v>0</v>
          </cell>
          <cell r="D2910">
            <v>1</v>
          </cell>
          <cell r="E2910">
            <v>1</v>
          </cell>
          <cell r="F2910">
            <v>1</v>
          </cell>
          <cell r="G2910">
            <v>0</v>
          </cell>
          <cell r="H2910">
            <v>0</v>
          </cell>
          <cell r="I2910">
            <v>1</v>
          </cell>
          <cell r="J2910">
            <v>0</v>
          </cell>
        </row>
        <row r="2911">
          <cell r="A2911" t="str">
            <v>2018-03-14 13:35:59</v>
          </cell>
          <cell r="B2911">
            <v>1</v>
          </cell>
          <cell r="C2911">
            <v>0</v>
          </cell>
          <cell r="D2911">
            <v>1</v>
          </cell>
          <cell r="E2911">
            <v>1</v>
          </cell>
          <cell r="F2911">
            <v>1</v>
          </cell>
          <cell r="G2911">
            <v>0</v>
          </cell>
          <cell r="H2911">
            <v>0</v>
          </cell>
          <cell r="I2911">
            <v>1</v>
          </cell>
          <cell r="J2911">
            <v>0</v>
          </cell>
        </row>
        <row r="2912">
          <cell r="A2912" t="str">
            <v>2018-03-14 13:36:49</v>
          </cell>
          <cell r="B2912">
            <v>1</v>
          </cell>
          <cell r="C2912">
            <v>0</v>
          </cell>
          <cell r="D2912">
            <v>1</v>
          </cell>
          <cell r="E2912">
            <v>0</v>
          </cell>
          <cell r="F2912">
            <v>1</v>
          </cell>
          <cell r="G2912">
            <v>0</v>
          </cell>
          <cell r="H2912">
            <v>0</v>
          </cell>
          <cell r="I2912">
            <v>1</v>
          </cell>
          <cell r="J2912">
            <v>0</v>
          </cell>
        </row>
        <row r="2913">
          <cell r="A2913" t="str">
            <v>2018-03-14 13:37:50</v>
          </cell>
          <cell r="B2913">
            <v>1</v>
          </cell>
          <cell r="C2913">
            <v>0</v>
          </cell>
          <cell r="D2913">
            <v>1</v>
          </cell>
          <cell r="E2913">
            <v>0</v>
          </cell>
          <cell r="F2913">
            <v>1</v>
          </cell>
          <cell r="G2913">
            <v>0</v>
          </cell>
          <cell r="H2913">
            <v>0</v>
          </cell>
          <cell r="I2913">
            <v>1</v>
          </cell>
          <cell r="J2913">
            <v>0</v>
          </cell>
        </row>
        <row r="2914">
          <cell r="A2914" t="str">
            <v>2018-03-14 13:38:05</v>
          </cell>
          <cell r="B2914">
            <v>1</v>
          </cell>
          <cell r="C2914">
            <v>0</v>
          </cell>
          <cell r="D2914">
            <v>1</v>
          </cell>
          <cell r="E2914">
            <v>0</v>
          </cell>
          <cell r="F2914">
            <v>1</v>
          </cell>
          <cell r="G2914">
            <v>0</v>
          </cell>
          <cell r="H2914">
            <v>0</v>
          </cell>
          <cell r="I2914">
            <v>1</v>
          </cell>
          <cell r="J2914">
            <v>0</v>
          </cell>
        </row>
        <row r="2915">
          <cell r="A2915" t="str">
            <v>2018-03-14 13:40:48</v>
          </cell>
          <cell r="B2915">
            <v>1</v>
          </cell>
          <cell r="C2915">
            <v>0</v>
          </cell>
          <cell r="D2915">
            <v>1</v>
          </cell>
          <cell r="E2915">
            <v>0</v>
          </cell>
          <cell r="F2915">
            <v>1</v>
          </cell>
          <cell r="G2915">
            <v>0</v>
          </cell>
          <cell r="H2915">
            <v>0</v>
          </cell>
          <cell r="I2915">
            <v>1</v>
          </cell>
          <cell r="J2915">
            <v>0</v>
          </cell>
        </row>
        <row r="2916">
          <cell r="A2916" t="str">
            <v>2018-03-14 13:42:44</v>
          </cell>
          <cell r="B2916">
            <v>1</v>
          </cell>
          <cell r="C2916">
            <v>0</v>
          </cell>
          <cell r="D2916">
            <v>1</v>
          </cell>
          <cell r="E2916">
            <v>0</v>
          </cell>
          <cell r="F2916">
            <v>1</v>
          </cell>
          <cell r="G2916">
            <v>0</v>
          </cell>
          <cell r="H2916">
            <v>0</v>
          </cell>
          <cell r="I2916">
            <v>1</v>
          </cell>
          <cell r="J2916">
            <v>0</v>
          </cell>
        </row>
        <row r="2917">
          <cell r="A2917" t="str">
            <v>2018-03-14 13:45:13</v>
          </cell>
          <cell r="B2917">
            <v>1</v>
          </cell>
          <cell r="C2917">
            <v>0</v>
          </cell>
          <cell r="D2917">
            <v>1</v>
          </cell>
          <cell r="E2917">
            <v>0</v>
          </cell>
          <cell r="F2917">
            <v>1</v>
          </cell>
          <cell r="G2917">
            <v>0</v>
          </cell>
          <cell r="H2917">
            <v>0</v>
          </cell>
          <cell r="I2917">
            <v>1</v>
          </cell>
          <cell r="J2917">
            <v>0</v>
          </cell>
        </row>
        <row r="2918">
          <cell r="A2918" t="str">
            <v>2018-03-14 13:45:24</v>
          </cell>
          <cell r="B2918">
            <v>1</v>
          </cell>
          <cell r="C2918">
            <v>0</v>
          </cell>
          <cell r="D2918">
            <v>1</v>
          </cell>
          <cell r="E2918">
            <v>0</v>
          </cell>
          <cell r="F2918">
            <v>1</v>
          </cell>
          <cell r="G2918">
            <v>0</v>
          </cell>
          <cell r="H2918">
            <v>0</v>
          </cell>
          <cell r="I2918">
            <v>1</v>
          </cell>
          <cell r="J2918">
            <v>0</v>
          </cell>
        </row>
        <row r="2919">
          <cell r="A2919" t="str">
            <v>2018-03-14 13:45:38</v>
          </cell>
          <cell r="B2919">
            <v>1</v>
          </cell>
          <cell r="C2919">
            <v>0</v>
          </cell>
          <cell r="D2919">
            <v>1</v>
          </cell>
          <cell r="E2919">
            <v>0</v>
          </cell>
          <cell r="F2919">
            <v>1</v>
          </cell>
          <cell r="G2919">
            <v>0</v>
          </cell>
          <cell r="H2919">
            <v>0</v>
          </cell>
          <cell r="I2919">
            <v>1</v>
          </cell>
          <cell r="J2919">
            <v>0</v>
          </cell>
        </row>
        <row r="2920">
          <cell r="A2920" t="str">
            <v>2018-03-14 13:45:59</v>
          </cell>
          <cell r="B2920">
            <v>1</v>
          </cell>
          <cell r="C2920">
            <v>0</v>
          </cell>
          <cell r="D2920">
            <v>1</v>
          </cell>
          <cell r="E2920">
            <v>0</v>
          </cell>
          <cell r="F2920">
            <v>1</v>
          </cell>
          <cell r="G2920">
            <v>0</v>
          </cell>
          <cell r="H2920">
            <v>0</v>
          </cell>
          <cell r="I2920">
            <v>1</v>
          </cell>
          <cell r="J2920">
            <v>0</v>
          </cell>
        </row>
        <row r="2921">
          <cell r="A2921" t="str">
            <v>2018-03-14 13:47:35</v>
          </cell>
          <cell r="B2921">
            <v>1</v>
          </cell>
          <cell r="C2921">
            <v>0</v>
          </cell>
          <cell r="D2921">
            <v>1</v>
          </cell>
          <cell r="E2921">
            <v>1</v>
          </cell>
          <cell r="F2921">
            <v>1</v>
          </cell>
          <cell r="G2921">
            <v>0</v>
          </cell>
          <cell r="H2921">
            <v>0</v>
          </cell>
          <cell r="I2921">
            <v>1</v>
          </cell>
          <cell r="J2921">
            <v>0</v>
          </cell>
        </row>
        <row r="2922">
          <cell r="A2922" t="str">
            <v>2018-03-14 13:47:36</v>
          </cell>
          <cell r="B2922">
            <v>1</v>
          </cell>
          <cell r="C2922">
            <v>0</v>
          </cell>
          <cell r="D2922">
            <v>1</v>
          </cell>
          <cell r="E2922">
            <v>0</v>
          </cell>
          <cell r="F2922">
            <v>1</v>
          </cell>
          <cell r="G2922">
            <v>0</v>
          </cell>
          <cell r="H2922">
            <v>0</v>
          </cell>
          <cell r="I2922">
            <v>1</v>
          </cell>
          <cell r="J2922">
            <v>0</v>
          </cell>
        </row>
        <row r="2923">
          <cell r="A2923" t="str">
            <v>2018-03-14 13:49:48</v>
          </cell>
          <cell r="B2923">
            <v>1</v>
          </cell>
          <cell r="C2923">
            <v>0</v>
          </cell>
          <cell r="D2923">
            <v>1</v>
          </cell>
          <cell r="E2923">
            <v>0</v>
          </cell>
          <cell r="F2923">
            <v>1</v>
          </cell>
          <cell r="G2923">
            <v>0</v>
          </cell>
          <cell r="H2923">
            <v>0</v>
          </cell>
          <cell r="I2923">
            <v>1</v>
          </cell>
          <cell r="J2923">
            <v>0</v>
          </cell>
        </row>
        <row r="2924">
          <cell r="A2924" t="str">
            <v>2018-03-14 13:58:19</v>
          </cell>
          <cell r="B2924">
            <v>1</v>
          </cell>
          <cell r="C2924">
            <v>0</v>
          </cell>
          <cell r="D2924">
            <v>1</v>
          </cell>
          <cell r="E2924">
            <v>0</v>
          </cell>
          <cell r="F2924">
            <v>1</v>
          </cell>
          <cell r="G2924">
            <v>0</v>
          </cell>
          <cell r="H2924">
            <v>0</v>
          </cell>
          <cell r="I2924">
            <v>1</v>
          </cell>
          <cell r="J2924">
            <v>0</v>
          </cell>
        </row>
        <row r="2925">
          <cell r="A2925" t="str">
            <v>2018-03-14 14:13:46</v>
          </cell>
          <cell r="B2925">
            <v>1</v>
          </cell>
          <cell r="C2925">
            <v>0</v>
          </cell>
          <cell r="D2925">
            <v>1</v>
          </cell>
          <cell r="E2925">
            <v>0</v>
          </cell>
          <cell r="F2925">
            <v>1</v>
          </cell>
          <cell r="G2925">
            <v>0</v>
          </cell>
          <cell r="H2925">
            <v>0</v>
          </cell>
          <cell r="I2925">
            <v>1</v>
          </cell>
          <cell r="J2925">
            <v>0</v>
          </cell>
        </row>
        <row r="2926">
          <cell r="A2926" t="str">
            <v>2018-03-14 14:35:32</v>
          </cell>
          <cell r="B2926">
            <v>1</v>
          </cell>
          <cell r="C2926">
            <v>0</v>
          </cell>
          <cell r="D2926">
            <v>1</v>
          </cell>
          <cell r="E2926">
            <v>0</v>
          </cell>
          <cell r="F2926">
            <v>1</v>
          </cell>
          <cell r="G2926">
            <v>0</v>
          </cell>
          <cell r="H2926">
            <v>0</v>
          </cell>
          <cell r="I2926">
            <v>1</v>
          </cell>
          <cell r="J2926">
            <v>0</v>
          </cell>
        </row>
        <row r="2927">
          <cell r="A2927" t="str">
            <v>2018-03-14 14:42:14</v>
          </cell>
          <cell r="B2927">
            <v>1</v>
          </cell>
          <cell r="C2927">
            <v>0</v>
          </cell>
          <cell r="D2927">
            <v>1</v>
          </cell>
          <cell r="E2927">
            <v>0</v>
          </cell>
          <cell r="F2927">
            <v>1</v>
          </cell>
          <cell r="G2927">
            <v>0</v>
          </cell>
          <cell r="H2927">
            <v>0</v>
          </cell>
          <cell r="I2927">
            <v>1</v>
          </cell>
          <cell r="J2927">
            <v>0</v>
          </cell>
        </row>
        <row r="2928">
          <cell r="A2928" t="str">
            <v>2018-03-14 14:56:17</v>
          </cell>
          <cell r="B2928">
            <v>1</v>
          </cell>
          <cell r="C2928">
            <v>0</v>
          </cell>
          <cell r="D2928">
            <v>1</v>
          </cell>
          <cell r="E2928">
            <v>0</v>
          </cell>
          <cell r="F2928">
            <v>1</v>
          </cell>
          <cell r="G2928">
            <v>0</v>
          </cell>
          <cell r="H2928">
            <v>0</v>
          </cell>
          <cell r="I2928">
            <v>1</v>
          </cell>
          <cell r="J2928">
            <v>0</v>
          </cell>
        </row>
        <row r="2929">
          <cell r="A2929" t="str">
            <v>2018-03-14 15:40:48</v>
          </cell>
          <cell r="B2929">
            <v>1</v>
          </cell>
          <cell r="C2929">
            <v>0</v>
          </cell>
          <cell r="D2929">
            <v>1</v>
          </cell>
          <cell r="E2929">
            <v>0</v>
          </cell>
          <cell r="F2929">
            <v>1</v>
          </cell>
          <cell r="G2929">
            <v>0</v>
          </cell>
          <cell r="H2929">
            <v>0</v>
          </cell>
          <cell r="I2929">
            <v>1</v>
          </cell>
          <cell r="J2929">
            <v>0</v>
          </cell>
        </row>
        <row r="2930">
          <cell r="A2930" t="str">
            <v>2018-03-14 15:48:24</v>
          </cell>
          <cell r="B2930">
            <v>1</v>
          </cell>
          <cell r="C2930">
            <v>0</v>
          </cell>
          <cell r="D2930">
            <v>1</v>
          </cell>
          <cell r="E2930">
            <v>0</v>
          </cell>
          <cell r="F2930">
            <v>1</v>
          </cell>
          <cell r="G2930">
            <v>0</v>
          </cell>
          <cell r="H2930">
            <v>0</v>
          </cell>
          <cell r="I2930">
            <v>1</v>
          </cell>
          <cell r="J2930">
            <v>0</v>
          </cell>
        </row>
        <row r="2931">
          <cell r="A2931" t="str">
            <v>2018-03-14 16:36:06</v>
          </cell>
          <cell r="B2931">
            <v>1</v>
          </cell>
          <cell r="C2931">
            <v>0</v>
          </cell>
          <cell r="D2931">
            <v>1</v>
          </cell>
          <cell r="E2931">
            <v>0</v>
          </cell>
          <cell r="F2931">
            <v>1</v>
          </cell>
          <cell r="G2931">
            <v>0</v>
          </cell>
          <cell r="H2931">
            <v>0</v>
          </cell>
          <cell r="I2931">
            <v>1</v>
          </cell>
          <cell r="J2931">
            <v>0</v>
          </cell>
        </row>
        <row r="2932">
          <cell r="A2932" t="str">
            <v>2018-03-14 17:09:21</v>
          </cell>
          <cell r="B2932">
            <v>1</v>
          </cell>
          <cell r="C2932">
            <v>0</v>
          </cell>
          <cell r="D2932">
            <v>1</v>
          </cell>
          <cell r="E2932">
            <v>0</v>
          </cell>
          <cell r="F2932">
            <v>1</v>
          </cell>
          <cell r="G2932">
            <v>0</v>
          </cell>
          <cell r="H2932">
            <v>0</v>
          </cell>
          <cell r="I2932">
            <v>1</v>
          </cell>
          <cell r="J2932">
            <v>0</v>
          </cell>
        </row>
        <row r="2933">
          <cell r="A2933" t="str">
            <v>2018-03-14 17:42:34</v>
          </cell>
          <cell r="B2933">
            <v>1</v>
          </cell>
          <cell r="C2933">
            <v>0</v>
          </cell>
          <cell r="D2933">
            <v>1</v>
          </cell>
          <cell r="E2933">
            <v>0</v>
          </cell>
          <cell r="F2933">
            <v>1</v>
          </cell>
          <cell r="G2933">
            <v>0</v>
          </cell>
          <cell r="H2933">
            <v>0</v>
          </cell>
          <cell r="I2933">
            <v>1</v>
          </cell>
          <cell r="J2933">
            <v>0</v>
          </cell>
        </row>
        <row r="2934">
          <cell r="A2934" t="str">
            <v>2018-03-14 17:43:31</v>
          </cell>
          <cell r="B2934">
            <v>1</v>
          </cell>
          <cell r="C2934">
            <v>0</v>
          </cell>
          <cell r="D2934">
            <v>1</v>
          </cell>
          <cell r="E2934">
            <v>0</v>
          </cell>
          <cell r="F2934">
            <v>1</v>
          </cell>
          <cell r="G2934">
            <v>0</v>
          </cell>
          <cell r="H2934">
            <v>0</v>
          </cell>
          <cell r="I2934">
            <v>1</v>
          </cell>
          <cell r="J2934">
            <v>0</v>
          </cell>
        </row>
        <row r="2935">
          <cell r="A2935" t="str">
            <v>2018-03-14 18:30:13</v>
          </cell>
          <cell r="B2935">
            <v>1</v>
          </cell>
          <cell r="C2935">
            <v>0</v>
          </cell>
          <cell r="D2935">
            <v>1</v>
          </cell>
          <cell r="E2935">
            <v>0</v>
          </cell>
          <cell r="F2935">
            <v>1</v>
          </cell>
          <cell r="G2935">
            <v>1</v>
          </cell>
          <cell r="H2935">
            <v>0</v>
          </cell>
          <cell r="I2935">
            <v>0</v>
          </cell>
          <cell r="J2935">
            <v>0</v>
          </cell>
        </row>
        <row r="2936">
          <cell r="A2936" t="str">
            <v>2018-03-14 19:43:02</v>
          </cell>
          <cell r="B2936">
            <v>1</v>
          </cell>
          <cell r="C2936">
            <v>0</v>
          </cell>
          <cell r="D2936">
            <v>1</v>
          </cell>
          <cell r="E2936">
            <v>0</v>
          </cell>
          <cell r="F2936">
            <v>1</v>
          </cell>
          <cell r="G2936">
            <v>0</v>
          </cell>
          <cell r="H2936">
            <v>0</v>
          </cell>
          <cell r="I2936">
            <v>1</v>
          </cell>
          <cell r="J2936">
            <v>0</v>
          </cell>
        </row>
        <row r="2937">
          <cell r="A2937" t="str">
            <v>2018-03-14 20:23:23</v>
          </cell>
          <cell r="B2937">
            <v>1</v>
          </cell>
          <cell r="C2937">
            <v>0</v>
          </cell>
          <cell r="D2937">
            <v>1</v>
          </cell>
          <cell r="E2937">
            <v>0</v>
          </cell>
          <cell r="F2937">
            <v>1</v>
          </cell>
          <cell r="G2937">
            <v>0</v>
          </cell>
          <cell r="H2937">
            <v>0</v>
          </cell>
          <cell r="I2937">
            <v>1</v>
          </cell>
          <cell r="J2937">
            <v>0</v>
          </cell>
        </row>
        <row r="2938">
          <cell r="A2938" t="str">
            <v>2018-03-14 20:48:39</v>
          </cell>
          <cell r="B2938">
            <v>1</v>
          </cell>
          <cell r="C2938">
            <v>0</v>
          </cell>
          <cell r="D2938">
            <v>1</v>
          </cell>
          <cell r="E2938">
            <v>0</v>
          </cell>
          <cell r="F2938">
            <v>1</v>
          </cell>
          <cell r="G2938">
            <v>0</v>
          </cell>
          <cell r="H2938">
            <v>0</v>
          </cell>
          <cell r="I2938">
            <v>1</v>
          </cell>
          <cell r="J2938">
            <v>0</v>
          </cell>
        </row>
        <row r="2939">
          <cell r="A2939" t="str">
            <v>2018-03-14 22:13:42</v>
          </cell>
          <cell r="B2939">
            <v>1</v>
          </cell>
          <cell r="C2939">
            <v>0</v>
          </cell>
          <cell r="D2939">
            <v>1</v>
          </cell>
          <cell r="E2939">
            <v>0</v>
          </cell>
          <cell r="F2939">
            <v>1</v>
          </cell>
          <cell r="G2939">
            <v>0</v>
          </cell>
          <cell r="H2939">
            <v>0</v>
          </cell>
          <cell r="I2939">
            <v>1</v>
          </cell>
          <cell r="J2939">
            <v>0</v>
          </cell>
        </row>
        <row r="2940">
          <cell r="A2940" t="str">
            <v>2018-03-15 11:33:00</v>
          </cell>
          <cell r="B2940">
            <v>1</v>
          </cell>
          <cell r="C2940">
            <v>0</v>
          </cell>
          <cell r="D2940">
            <v>1</v>
          </cell>
          <cell r="E2940">
            <v>0</v>
          </cell>
          <cell r="F2940">
            <v>1</v>
          </cell>
          <cell r="G2940">
            <v>0</v>
          </cell>
          <cell r="H2940">
            <v>0</v>
          </cell>
          <cell r="I2940">
            <v>1</v>
          </cell>
          <cell r="J2940">
            <v>0</v>
          </cell>
        </row>
        <row r="2941">
          <cell r="A2941" t="str">
            <v>2018-03-15 12:02:14</v>
          </cell>
          <cell r="B2941">
            <v>1</v>
          </cell>
          <cell r="C2941">
            <v>0</v>
          </cell>
          <cell r="D2941">
            <v>1</v>
          </cell>
          <cell r="E2941">
            <v>0</v>
          </cell>
          <cell r="F2941">
            <v>1</v>
          </cell>
          <cell r="G2941">
            <v>0</v>
          </cell>
          <cell r="H2941">
            <v>0</v>
          </cell>
          <cell r="I2941">
            <v>1</v>
          </cell>
          <cell r="J2941">
            <v>0</v>
          </cell>
        </row>
        <row r="2942">
          <cell r="A2942" t="str">
            <v>2018-03-15 12:03:23</v>
          </cell>
          <cell r="B2942">
            <v>1</v>
          </cell>
          <cell r="C2942">
            <v>0</v>
          </cell>
          <cell r="D2942">
            <v>1</v>
          </cell>
          <cell r="E2942">
            <v>0</v>
          </cell>
          <cell r="F2942">
            <v>1</v>
          </cell>
          <cell r="G2942">
            <v>0</v>
          </cell>
          <cell r="H2942">
            <v>0</v>
          </cell>
          <cell r="I2942">
            <v>1</v>
          </cell>
          <cell r="J2942">
            <v>0</v>
          </cell>
        </row>
        <row r="2943">
          <cell r="A2943" t="str">
            <v>2018-03-15 12:04:49</v>
          </cell>
          <cell r="B2943">
            <v>1</v>
          </cell>
          <cell r="C2943">
            <v>0</v>
          </cell>
          <cell r="D2943">
            <v>1</v>
          </cell>
          <cell r="E2943">
            <v>1</v>
          </cell>
          <cell r="F2943">
            <v>1</v>
          </cell>
          <cell r="G2943">
            <v>0</v>
          </cell>
          <cell r="H2943">
            <v>0</v>
          </cell>
          <cell r="I2943">
            <v>1</v>
          </cell>
          <cell r="J2943">
            <v>0</v>
          </cell>
        </row>
        <row r="2944">
          <cell r="A2944" t="str">
            <v>2018-03-15 12:06:15</v>
          </cell>
          <cell r="B2944">
            <v>1</v>
          </cell>
          <cell r="C2944">
            <v>0</v>
          </cell>
          <cell r="D2944">
            <v>1</v>
          </cell>
          <cell r="E2944">
            <v>0</v>
          </cell>
          <cell r="F2944">
            <v>1</v>
          </cell>
          <cell r="G2944">
            <v>0</v>
          </cell>
          <cell r="H2944">
            <v>0</v>
          </cell>
          <cell r="I2944">
            <v>1</v>
          </cell>
          <cell r="J2944">
            <v>0</v>
          </cell>
        </row>
        <row r="2945">
          <cell r="A2945" t="str">
            <v>2018-03-15 12:08:02</v>
          </cell>
          <cell r="B2945">
            <v>1</v>
          </cell>
          <cell r="C2945">
            <v>0</v>
          </cell>
          <cell r="D2945">
            <v>1</v>
          </cell>
          <cell r="E2945">
            <v>0</v>
          </cell>
          <cell r="F2945">
            <v>1</v>
          </cell>
          <cell r="G2945">
            <v>0</v>
          </cell>
          <cell r="H2945">
            <v>0</v>
          </cell>
          <cell r="I2945">
            <v>1</v>
          </cell>
          <cell r="J2945">
            <v>0</v>
          </cell>
        </row>
        <row r="2946">
          <cell r="A2946" t="str">
            <v>2018-03-15 12:08:50</v>
          </cell>
          <cell r="B2946">
            <v>1</v>
          </cell>
          <cell r="C2946">
            <v>0</v>
          </cell>
          <cell r="D2946">
            <v>1</v>
          </cell>
          <cell r="E2946">
            <v>0</v>
          </cell>
          <cell r="F2946">
            <v>1</v>
          </cell>
          <cell r="G2946">
            <v>0</v>
          </cell>
          <cell r="H2946">
            <v>0</v>
          </cell>
          <cell r="I2946">
            <v>1</v>
          </cell>
          <cell r="J2946">
            <v>0</v>
          </cell>
        </row>
        <row r="2947">
          <cell r="A2947" t="str">
            <v>2018-03-15 12:09:02</v>
          </cell>
          <cell r="B2947">
            <v>1</v>
          </cell>
          <cell r="C2947">
            <v>0</v>
          </cell>
          <cell r="D2947">
            <v>1</v>
          </cell>
          <cell r="E2947">
            <v>0</v>
          </cell>
          <cell r="F2947">
            <v>1</v>
          </cell>
          <cell r="G2947">
            <v>0</v>
          </cell>
          <cell r="H2947">
            <v>0</v>
          </cell>
          <cell r="I2947">
            <v>1</v>
          </cell>
          <cell r="J2947">
            <v>0</v>
          </cell>
        </row>
        <row r="2948">
          <cell r="A2948" t="str">
            <v>2018-03-15 12:09:46</v>
          </cell>
          <cell r="B2948">
            <v>1</v>
          </cell>
          <cell r="C2948">
            <v>0</v>
          </cell>
          <cell r="D2948">
            <v>1</v>
          </cell>
          <cell r="E2948">
            <v>0</v>
          </cell>
          <cell r="F2948">
            <v>1</v>
          </cell>
          <cell r="G2948">
            <v>0</v>
          </cell>
          <cell r="H2948">
            <v>0</v>
          </cell>
          <cell r="I2948">
            <v>1</v>
          </cell>
          <cell r="J2948">
            <v>0</v>
          </cell>
        </row>
        <row r="2949">
          <cell r="A2949" t="str">
            <v>2018-03-15 12:09:47</v>
          </cell>
          <cell r="B2949">
            <v>1</v>
          </cell>
          <cell r="C2949">
            <v>0</v>
          </cell>
          <cell r="D2949">
            <v>1</v>
          </cell>
          <cell r="E2949">
            <v>0</v>
          </cell>
          <cell r="F2949">
            <v>1</v>
          </cell>
          <cell r="G2949">
            <v>0</v>
          </cell>
          <cell r="H2949">
            <v>0</v>
          </cell>
          <cell r="I2949">
            <v>1</v>
          </cell>
          <cell r="J2949">
            <v>0</v>
          </cell>
        </row>
        <row r="2950">
          <cell r="A2950" t="str">
            <v>2018-03-15 12:09:52</v>
          </cell>
          <cell r="B2950">
            <v>1</v>
          </cell>
          <cell r="C2950">
            <v>0</v>
          </cell>
          <cell r="D2950">
            <v>1</v>
          </cell>
          <cell r="E2950">
            <v>0</v>
          </cell>
          <cell r="F2950">
            <v>1</v>
          </cell>
          <cell r="G2950">
            <v>0</v>
          </cell>
          <cell r="H2950">
            <v>0</v>
          </cell>
          <cell r="I2950">
            <v>1</v>
          </cell>
          <cell r="J2950">
            <v>0</v>
          </cell>
        </row>
        <row r="2951">
          <cell r="A2951" t="str">
            <v>2018-03-15 12:09:57</v>
          </cell>
          <cell r="B2951">
            <v>1</v>
          </cell>
          <cell r="C2951">
            <v>0</v>
          </cell>
          <cell r="D2951">
            <v>1</v>
          </cell>
          <cell r="E2951">
            <v>0</v>
          </cell>
          <cell r="F2951">
            <v>1</v>
          </cell>
          <cell r="G2951">
            <v>0</v>
          </cell>
          <cell r="H2951">
            <v>0</v>
          </cell>
          <cell r="I2951">
            <v>1</v>
          </cell>
          <cell r="J2951">
            <v>0</v>
          </cell>
        </row>
        <row r="2952">
          <cell r="A2952" t="str">
            <v>2018-03-15 12:09:59</v>
          </cell>
          <cell r="B2952">
            <v>1</v>
          </cell>
          <cell r="C2952">
            <v>0</v>
          </cell>
          <cell r="D2952">
            <v>1</v>
          </cell>
          <cell r="E2952">
            <v>0</v>
          </cell>
          <cell r="F2952">
            <v>1</v>
          </cell>
          <cell r="G2952">
            <v>0</v>
          </cell>
          <cell r="H2952">
            <v>0</v>
          </cell>
          <cell r="I2952">
            <v>1</v>
          </cell>
          <cell r="J2952">
            <v>0</v>
          </cell>
        </row>
        <row r="2953">
          <cell r="A2953" t="str">
            <v>2018-03-15 12:10:04</v>
          </cell>
          <cell r="B2953">
            <v>1</v>
          </cell>
          <cell r="C2953">
            <v>1</v>
          </cell>
          <cell r="D2953">
            <v>1</v>
          </cell>
          <cell r="E2953">
            <v>1</v>
          </cell>
          <cell r="F2953">
            <v>1</v>
          </cell>
          <cell r="G2953">
            <v>0</v>
          </cell>
          <cell r="H2953">
            <v>0</v>
          </cell>
          <cell r="I2953">
            <v>1</v>
          </cell>
          <cell r="J2953">
            <v>0</v>
          </cell>
        </row>
        <row r="2954">
          <cell r="A2954" t="str">
            <v>2018-03-15 12:10:45</v>
          </cell>
          <cell r="B2954">
            <v>1</v>
          </cell>
          <cell r="C2954">
            <v>0</v>
          </cell>
          <cell r="D2954">
            <v>1</v>
          </cell>
          <cell r="E2954">
            <v>0</v>
          </cell>
          <cell r="F2954">
            <v>1</v>
          </cell>
          <cell r="G2954">
            <v>0</v>
          </cell>
          <cell r="H2954">
            <v>0</v>
          </cell>
          <cell r="I2954">
            <v>1</v>
          </cell>
          <cell r="J2954">
            <v>0</v>
          </cell>
        </row>
        <row r="2955">
          <cell r="A2955" t="str">
            <v>2018-03-15 12:11:31</v>
          </cell>
          <cell r="B2955">
            <v>1</v>
          </cell>
          <cell r="C2955">
            <v>0</v>
          </cell>
          <cell r="D2955">
            <v>1</v>
          </cell>
          <cell r="E2955">
            <v>0</v>
          </cell>
          <cell r="F2955">
            <v>1</v>
          </cell>
          <cell r="G2955">
            <v>0</v>
          </cell>
          <cell r="H2955">
            <v>0</v>
          </cell>
          <cell r="I2955">
            <v>1</v>
          </cell>
          <cell r="J2955">
            <v>0</v>
          </cell>
        </row>
        <row r="2956">
          <cell r="A2956" t="str">
            <v>2018-03-15 12:11:51</v>
          </cell>
          <cell r="B2956">
            <v>1</v>
          </cell>
          <cell r="C2956">
            <v>0</v>
          </cell>
          <cell r="D2956">
            <v>1</v>
          </cell>
          <cell r="E2956">
            <v>0</v>
          </cell>
          <cell r="F2956">
            <v>1</v>
          </cell>
          <cell r="G2956">
            <v>0</v>
          </cell>
          <cell r="H2956">
            <v>0</v>
          </cell>
          <cell r="I2956">
            <v>1</v>
          </cell>
          <cell r="J2956">
            <v>0</v>
          </cell>
        </row>
        <row r="2957">
          <cell r="A2957" t="str">
            <v>2018-03-15 12:12:44</v>
          </cell>
          <cell r="B2957">
            <v>1</v>
          </cell>
          <cell r="C2957">
            <v>0</v>
          </cell>
          <cell r="D2957">
            <v>1</v>
          </cell>
          <cell r="E2957">
            <v>1</v>
          </cell>
          <cell r="F2957">
            <v>1</v>
          </cell>
          <cell r="G2957">
            <v>0</v>
          </cell>
          <cell r="H2957">
            <v>0</v>
          </cell>
          <cell r="I2957">
            <v>1</v>
          </cell>
          <cell r="J2957">
            <v>1</v>
          </cell>
        </row>
        <row r="2958">
          <cell r="A2958" t="str">
            <v>2018-03-15 12:12:53</v>
          </cell>
          <cell r="B2958">
            <v>1</v>
          </cell>
          <cell r="C2958">
            <v>0</v>
          </cell>
          <cell r="D2958">
            <v>1</v>
          </cell>
          <cell r="E2958">
            <v>0</v>
          </cell>
          <cell r="F2958">
            <v>1</v>
          </cell>
          <cell r="G2958">
            <v>0</v>
          </cell>
          <cell r="H2958">
            <v>0</v>
          </cell>
          <cell r="I2958">
            <v>1</v>
          </cell>
          <cell r="J2958">
            <v>0</v>
          </cell>
        </row>
        <row r="2959">
          <cell r="A2959" t="str">
            <v>2018-03-15 12:13:53</v>
          </cell>
          <cell r="B2959">
            <v>1</v>
          </cell>
          <cell r="C2959">
            <v>0</v>
          </cell>
          <cell r="D2959">
            <v>1</v>
          </cell>
          <cell r="E2959">
            <v>0</v>
          </cell>
          <cell r="F2959">
            <v>1</v>
          </cell>
          <cell r="G2959">
            <v>0</v>
          </cell>
          <cell r="H2959">
            <v>0</v>
          </cell>
          <cell r="I2959">
            <v>1</v>
          </cell>
          <cell r="J2959">
            <v>0</v>
          </cell>
        </row>
        <row r="2960">
          <cell r="A2960" t="str">
            <v>2018-03-15 12:16:09</v>
          </cell>
          <cell r="B2960">
            <v>1</v>
          </cell>
          <cell r="C2960">
            <v>0</v>
          </cell>
          <cell r="D2960">
            <v>1</v>
          </cell>
          <cell r="E2960">
            <v>0</v>
          </cell>
          <cell r="F2960">
            <v>1</v>
          </cell>
          <cell r="G2960">
            <v>0</v>
          </cell>
          <cell r="H2960">
            <v>0</v>
          </cell>
          <cell r="I2960">
            <v>1</v>
          </cell>
          <cell r="J2960">
            <v>0</v>
          </cell>
        </row>
        <row r="2961">
          <cell r="A2961" t="str">
            <v>2018-03-15 12:17:11</v>
          </cell>
          <cell r="B2961">
            <v>1</v>
          </cell>
          <cell r="C2961">
            <v>0</v>
          </cell>
          <cell r="D2961">
            <v>1</v>
          </cell>
          <cell r="E2961">
            <v>0</v>
          </cell>
          <cell r="F2961">
            <v>1</v>
          </cell>
          <cell r="G2961">
            <v>0</v>
          </cell>
          <cell r="H2961">
            <v>0</v>
          </cell>
          <cell r="I2961">
            <v>1</v>
          </cell>
          <cell r="J2961">
            <v>0</v>
          </cell>
        </row>
        <row r="2962">
          <cell r="A2962" t="str">
            <v>2018-03-15 12:17:30</v>
          </cell>
          <cell r="B2962">
            <v>1</v>
          </cell>
          <cell r="C2962">
            <v>0</v>
          </cell>
          <cell r="D2962">
            <v>1</v>
          </cell>
          <cell r="E2962">
            <v>0</v>
          </cell>
          <cell r="F2962">
            <v>1</v>
          </cell>
          <cell r="G2962">
            <v>0</v>
          </cell>
          <cell r="H2962">
            <v>0</v>
          </cell>
          <cell r="I2962">
            <v>1</v>
          </cell>
          <cell r="J2962">
            <v>0</v>
          </cell>
        </row>
        <row r="2963">
          <cell r="A2963" t="str">
            <v>2018-03-15 12:17:47</v>
          </cell>
          <cell r="B2963">
            <v>1</v>
          </cell>
          <cell r="C2963">
            <v>0</v>
          </cell>
          <cell r="D2963">
            <v>1</v>
          </cell>
          <cell r="E2963">
            <v>0</v>
          </cell>
          <cell r="F2963">
            <v>1</v>
          </cell>
          <cell r="G2963">
            <v>0</v>
          </cell>
          <cell r="H2963">
            <v>0</v>
          </cell>
          <cell r="I2963">
            <v>1</v>
          </cell>
          <cell r="J2963">
            <v>0</v>
          </cell>
        </row>
        <row r="2964">
          <cell r="A2964" t="str">
            <v>2018-03-15 12:17:49</v>
          </cell>
          <cell r="B2964">
            <v>1</v>
          </cell>
          <cell r="C2964">
            <v>0</v>
          </cell>
          <cell r="D2964">
            <v>1</v>
          </cell>
          <cell r="E2964">
            <v>0</v>
          </cell>
          <cell r="F2964">
            <v>1</v>
          </cell>
          <cell r="G2964">
            <v>0</v>
          </cell>
          <cell r="H2964">
            <v>0</v>
          </cell>
          <cell r="I2964">
            <v>1</v>
          </cell>
          <cell r="J2964">
            <v>0</v>
          </cell>
        </row>
        <row r="2965">
          <cell r="A2965" t="str">
            <v>2018-03-15 12:18:31</v>
          </cell>
          <cell r="B2965">
            <v>2</v>
          </cell>
          <cell r="C2965">
            <v>0</v>
          </cell>
          <cell r="D2965">
            <v>1</v>
          </cell>
          <cell r="E2965">
            <v>0</v>
          </cell>
          <cell r="F2965">
            <v>1</v>
          </cell>
          <cell r="G2965">
            <v>0</v>
          </cell>
          <cell r="H2965">
            <v>0</v>
          </cell>
          <cell r="I2965">
            <v>1</v>
          </cell>
          <cell r="J2965">
            <v>0</v>
          </cell>
        </row>
        <row r="2966">
          <cell r="A2966" t="str">
            <v>2018-03-15 12:19:16</v>
          </cell>
          <cell r="B2966">
            <v>1</v>
          </cell>
          <cell r="C2966">
            <v>0</v>
          </cell>
          <cell r="D2966">
            <v>1</v>
          </cell>
          <cell r="E2966">
            <v>0</v>
          </cell>
          <cell r="F2966">
            <v>1</v>
          </cell>
          <cell r="G2966">
            <v>0</v>
          </cell>
          <cell r="H2966">
            <v>0</v>
          </cell>
          <cell r="I2966">
            <v>1</v>
          </cell>
          <cell r="J2966">
            <v>0</v>
          </cell>
        </row>
        <row r="2967">
          <cell r="A2967" t="str">
            <v>2018-03-15 12:20:07</v>
          </cell>
          <cell r="B2967">
            <v>1</v>
          </cell>
          <cell r="C2967">
            <v>0</v>
          </cell>
          <cell r="D2967">
            <v>1</v>
          </cell>
          <cell r="E2967">
            <v>0</v>
          </cell>
          <cell r="F2967">
            <v>1</v>
          </cell>
          <cell r="G2967">
            <v>0</v>
          </cell>
          <cell r="H2967">
            <v>0</v>
          </cell>
          <cell r="I2967">
            <v>1</v>
          </cell>
          <cell r="J2967">
            <v>0</v>
          </cell>
        </row>
        <row r="2968">
          <cell r="A2968" t="str">
            <v>2018-03-15 12:20:17</v>
          </cell>
          <cell r="B2968">
            <v>1</v>
          </cell>
          <cell r="C2968">
            <v>0</v>
          </cell>
          <cell r="D2968">
            <v>1</v>
          </cell>
          <cell r="E2968">
            <v>1</v>
          </cell>
          <cell r="F2968">
            <v>1</v>
          </cell>
          <cell r="G2968">
            <v>0</v>
          </cell>
          <cell r="H2968">
            <v>0</v>
          </cell>
          <cell r="I2968">
            <v>1</v>
          </cell>
          <cell r="J2968">
            <v>0</v>
          </cell>
        </row>
        <row r="2969">
          <cell r="A2969" t="str">
            <v>2018-03-15 12:21:02</v>
          </cell>
          <cell r="B2969">
            <v>1</v>
          </cell>
          <cell r="C2969">
            <v>0</v>
          </cell>
          <cell r="D2969">
            <v>1</v>
          </cell>
          <cell r="E2969">
            <v>0</v>
          </cell>
          <cell r="F2969">
            <v>1</v>
          </cell>
          <cell r="G2969">
            <v>0</v>
          </cell>
          <cell r="H2969">
            <v>0</v>
          </cell>
          <cell r="I2969">
            <v>1</v>
          </cell>
          <cell r="J2969">
            <v>0</v>
          </cell>
        </row>
        <row r="2970">
          <cell r="A2970" t="str">
            <v>2018-03-15 12:21:30</v>
          </cell>
          <cell r="B2970">
            <v>1</v>
          </cell>
          <cell r="C2970">
            <v>0</v>
          </cell>
          <cell r="D2970">
            <v>1</v>
          </cell>
          <cell r="E2970">
            <v>0</v>
          </cell>
          <cell r="F2970">
            <v>1</v>
          </cell>
          <cell r="G2970">
            <v>0</v>
          </cell>
          <cell r="H2970">
            <v>0</v>
          </cell>
          <cell r="I2970">
            <v>1</v>
          </cell>
          <cell r="J2970">
            <v>0</v>
          </cell>
        </row>
        <row r="2971">
          <cell r="A2971" t="str">
            <v>2018-03-15 12:21:48</v>
          </cell>
          <cell r="B2971">
            <v>1</v>
          </cell>
          <cell r="C2971">
            <v>0</v>
          </cell>
          <cell r="D2971">
            <v>1</v>
          </cell>
          <cell r="E2971">
            <v>0</v>
          </cell>
          <cell r="F2971">
            <v>1</v>
          </cell>
          <cell r="G2971">
            <v>0</v>
          </cell>
          <cell r="H2971">
            <v>0</v>
          </cell>
          <cell r="I2971">
            <v>1</v>
          </cell>
          <cell r="J2971">
            <v>0</v>
          </cell>
        </row>
        <row r="2972">
          <cell r="A2972" t="str">
            <v>2018-03-15 12:24:55</v>
          </cell>
          <cell r="B2972">
            <v>1</v>
          </cell>
          <cell r="C2972">
            <v>0</v>
          </cell>
          <cell r="D2972">
            <v>1</v>
          </cell>
          <cell r="E2972">
            <v>0</v>
          </cell>
          <cell r="F2972">
            <v>1</v>
          </cell>
          <cell r="G2972">
            <v>0</v>
          </cell>
          <cell r="H2972">
            <v>0</v>
          </cell>
          <cell r="I2972">
            <v>1</v>
          </cell>
          <cell r="J2972">
            <v>0</v>
          </cell>
        </row>
        <row r="2973">
          <cell r="A2973" t="str">
            <v>2018-03-15 12:26:59</v>
          </cell>
          <cell r="B2973">
            <v>1</v>
          </cell>
          <cell r="C2973">
            <v>0</v>
          </cell>
          <cell r="D2973">
            <v>1</v>
          </cell>
          <cell r="E2973">
            <v>0</v>
          </cell>
          <cell r="F2973">
            <v>1</v>
          </cell>
          <cell r="G2973">
            <v>0</v>
          </cell>
          <cell r="H2973">
            <v>0</v>
          </cell>
          <cell r="I2973">
            <v>1</v>
          </cell>
          <cell r="J2973">
            <v>0</v>
          </cell>
        </row>
        <row r="2974">
          <cell r="A2974" t="str">
            <v>2018-03-15 12:28:02</v>
          </cell>
          <cell r="B2974">
            <v>1</v>
          </cell>
          <cell r="C2974">
            <v>0</v>
          </cell>
          <cell r="D2974">
            <v>1</v>
          </cell>
          <cell r="E2974">
            <v>1</v>
          </cell>
          <cell r="F2974">
            <v>1</v>
          </cell>
          <cell r="G2974">
            <v>0</v>
          </cell>
          <cell r="H2974">
            <v>0</v>
          </cell>
          <cell r="I2974">
            <v>1</v>
          </cell>
          <cell r="J2974">
            <v>0</v>
          </cell>
        </row>
        <row r="2975">
          <cell r="A2975" t="str">
            <v>2018-03-15 12:29:06</v>
          </cell>
          <cell r="B2975">
            <v>1</v>
          </cell>
          <cell r="C2975">
            <v>0</v>
          </cell>
          <cell r="D2975">
            <v>1</v>
          </cell>
          <cell r="E2975">
            <v>0</v>
          </cell>
          <cell r="F2975">
            <v>1</v>
          </cell>
          <cell r="G2975">
            <v>0</v>
          </cell>
          <cell r="H2975">
            <v>0</v>
          </cell>
          <cell r="I2975">
            <v>1</v>
          </cell>
          <cell r="J2975">
            <v>0</v>
          </cell>
        </row>
        <row r="2976">
          <cell r="A2976" t="str">
            <v>2018-03-15 12:29:12</v>
          </cell>
          <cell r="B2976">
            <v>1</v>
          </cell>
          <cell r="C2976">
            <v>0</v>
          </cell>
          <cell r="D2976">
            <v>1</v>
          </cell>
          <cell r="E2976">
            <v>1</v>
          </cell>
          <cell r="F2976">
            <v>1</v>
          </cell>
          <cell r="G2976">
            <v>0</v>
          </cell>
          <cell r="H2976">
            <v>0</v>
          </cell>
          <cell r="I2976">
            <v>1</v>
          </cell>
          <cell r="J2976">
            <v>0</v>
          </cell>
        </row>
        <row r="2977">
          <cell r="A2977" t="str">
            <v>2018-03-15 12:29:56</v>
          </cell>
          <cell r="B2977">
            <v>1</v>
          </cell>
          <cell r="C2977">
            <v>0</v>
          </cell>
          <cell r="D2977">
            <v>1</v>
          </cell>
          <cell r="E2977">
            <v>0</v>
          </cell>
          <cell r="F2977">
            <v>1</v>
          </cell>
          <cell r="G2977">
            <v>0</v>
          </cell>
          <cell r="H2977">
            <v>0</v>
          </cell>
          <cell r="I2977">
            <v>1</v>
          </cell>
          <cell r="J2977">
            <v>0</v>
          </cell>
        </row>
        <row r="2978">
          <cell r="A2978" t="str">
            <v>2018-03-15 12:30:01</v>
          </cell>
          <cell r="B2978">
            <v>1</v>
          </cell>
          <cell r="C2978">
            <v>0</v>
          </cell>
          <cell r="D2978">
            <v>1</v>
          </cell>
          <cell r="E2978">
            <v>0</v>
          </cell>
          <cell r="F2978">
            <v>1</v>
          </cell>
          <cell r="G2978">
            <v>0</v>
          </cell>
          <cell r="H2978">
            <v>0</v>
          </cell>
          <cell r="I2978">
            <v>1</v>
          </cell>
          <cell r="J2978">
            <v>0</v>
          </cell>
        </row>
        <row r="2979">
          <cell r="A2979" t="str">
            <v>2018-03-15 12:31:20</v>
          </cell>
          <cell r="B2979">
            <v>1</v>
          </cell>
          <cell r="C2979">
            <v>0</v>
          </cell>
          <cell r="D2979">
            <v>1</v>
          </cell>
          <cell r="E2979">
            <v>0</v>
          </cell>
          <cell r="F2979">
            <v>1</v>
          </cell>
          <cell r="G2979">
            <v>0</v>
          </cell>
          <cell r="H2979">
            <v>0</v>
          </cell>
          <cell r="I2979">
            <v>1</v>
          </cell>
          <cell r="J2979">
            <v>0</v>
          </cell>
        </row>
        <row r="2980">
          <cell r="A2980" t="str">
            <v>2018-03-15 12:31:47</v>
          </cell>
          <cell r="B2980">
            <v>1</v>
          </cell>
          <cell r="C2980">
            <v>0</v>
          </cell>
          <cell r="D2980">
            <v>1</v>
          </cell>
          <cell r="E2980">
            <v>0</v>
          </cell>
          <cell r="F2980">
            <v>1</v>
          </cell>
          <cell r="G2980">
            <v>0</v>
          </cell>
          <cell r="H2980">
            <v>0</v>
          </cell>
          <cell r="I2980">
            <v>1</v>
          </cell>
          <cell r="J2980">
            <v>0</v>
          </cell>
        </row>
        <row r="2981">
          <cell r="A2981" t="str">
            <v>2018-03-15 12:34:29</v>
          </cell>
          <cell r="B2981">
            <v>2</v>
          </cell>
          <cell r="C2981">
            <v>0</v>
          </cell>
          <cell r="D2981">
            <v>1</v>
          </cell>
          <cell r="E2981">
            <v>0</v>
          </cell>
          <cell r="F2981">
            <v>1</v>
          </cell>
          <cell r="G2981">
            <v>0</v>
          </cell>
          <cell r="H2981">
            <v>0</v>
          </cell>
          <cell r="I2981">
            <v>1</v>
          </cell>
          <cell r="J2981">
            <v>0</v>
          </cell>
        </row>
        <row r="2982">
          <cell r="A2982" t="str">
            <v>2018-03-15 12:37:47</v>
          </cell>
          <cell r="B2982">
            <v>1</v>
          </cell>
          <cell r="C2982">
            <v>0</v>
          </cell>
          <cell r="D2982">
            <v>1</v>
          </cell>
          <cell r="E2982">
            <v>0</v>
          </cell>
          <cell r="F2982">
            <v>1</v>
          </cell>
          <cell r="G2982">
            <v>0</v>
          </cell>
          <cell r="H2982">
            <v>0</v>
          </cell>
          <cell r="I2982">
            <v>1</v>
          </cell>
          <cell r="J2982">
            <v>0</v>
          </cell>
        </row>
        <row r="2983">
          <cell r="A2983" t="str">
            <v>2018-03-15 12:38:14</v>
          </cell>
          <cell r="B2983">
            <v>1</v>
          </cell>
          <cell r="C2983">
            <v>0</v>
          </cell>
          <cell r="D2983">
            <v>1</v>
          </cell>
          <cell r="E2983">
            <v>0</v>
          </cell>
          <cell r="F2983">
            <v>1</v>
          </cell>
          <cell r="G2983">
            <v>0</v>
          </cell>
          <cell r="H2983">
            <v>0</v>
          </cell>
          <cell r="I2983">
            <v>1</v>
          </cell>
          <cell r="J2983">
            <v>0</v>
          </cell>
        </row>
        <row r="2984">
          <cell r="A2984" t="str">
            <v>2018-03-15 12:38:54</v>
          </cell>
          <cell r="B2984">
            <v>1</v>
          </cell>
          <cell r="C2984">
            <v>0</v>
          </cell>
          <cell r="D2984">
            <v>1</v>
          </cell>
          <cell r="E2984">
            <v>0</v>
          </cell>
          <cell r="F2984">
            <v>1</v>
          </cell>
          <cell r="G2984">
            <v>0</v>
          </cell>
          <cell r="H2984">
            <v>0</v>
          </cell>
          <cell r="I2984">
            <v>1</v>
          </cell>
          <cell r="J2984">
            <v>0</v>
          </cell>
        </row>
        <row r="2985">
          <cell r="A2985" t="str">
            <v>2018-03-15 12:40:17</v>
          </cell>
          <cell r="B2985">
            <v>1</v>
          </cell>
          <cell r="C2985">
            <v>0</v>
          </cell>
          <cell r="D2985">
            <v>1</v>
          </cell>
          <cell r="E2985">
            <v>0</v>
          </cell>
          <cell r="F2985">
            <v>1</v>
          </cell>
          <cell r="G2985">
            <v>0</v>
          </cell>
          <cell r="H2985">
            <v>0</v>
          </cell>
          <cell r="I2985">
            <v>1</v>
          </cell>
          <cell r="J2985">
            <v>0</v>
          </cell>
        </row>
        <row r="2986">
          <cell r="A2986" t="str">
            <v>2018-03-15 12:40:21</v>
          </cell>
          <cell r="B2986">
            <v>1</v>
          </cell>
          <cell r="C2986">
            <v>0</v>
          </cell>
          <cell r="D2986">
            <v>1</v>
          </cell>
          <cell r="E2986">
            <v>0</v>
          </cell>
          <cell r="F2986">
            <v>1</v>
          </cell>
          <cell r="G2986">
            <v>0</v>
          </cell>
          <cell r="H2986">
            <v>0</v>
          </cell>
          <cell r="I2986">
            <v>1</v>
          </cell>
          <cell r="J2986">
            <v>0</v>
          </cell>
        </row>
        <row r="2987">
          <cell r="A2987" t="str">
            <v>2018-03-15 12:41:40</v>
          </cell>
          <cell r="B2987">
            <v>1</v>
          </cell>
          <cell r="C2987">
            <v>0</v>
          </cell>
          <cell r="D2987">
            <v>1</v>
          </cell>
          <cell r="E2987">
            <v>0</v>
          </cell>
          <cell r="F2987">
            <v>1</v>
          </cell>
          <cell r="G2987">
            <v>0</v>
          </cell>
          <cell r="H2987">
            <v>0</v>
          </cell>
          <cell r="I2987">
            <v>1</v>
          </cell>
          <cell r="J2987">
            <v>0</v>
          </cell>
        </row>
        <row r="2988">
          <cell r="A2988" t="str">
            <v>2018-03-15 12:47:38</v>
          </cell>
          <cell r="B2988">
            <v>1</v>
          </cell>
          <cell r="C2988">
            <v>0</v>
          </cell>
          <cell r="D2988">
            <v>1</v>
          </cell>
          <cell r="E2988">
            <v>0</v>
          </cell>
          <cell r="F2988">
            <v>1</v>
          </cell>
          <cell r="G2988">
            <v>0</v>
          </cell>
          <cell r="H2988">
            <v>0</v>
          </cell>
          <cell r="I2988">
            <v>1</v>
          </cell>
          <cell r="J2988">
            <v>0</v>
          </cell>
        </row>
        <row r="2989">
          <cell r="A2989" t="str">
            <v>2018-03-15 12:52:50</v>
          </cell>
          <cell r="B2989">
            <v>1</v>
          </cell>
          <cell r="C2989">
            <v>0</v>
          </cell>
          <cell r="D2989">
            <v>1</v>
          </cell>
          <cell r="E2989">
            <v>0</v>
          </cell>
          <cell r="F2989">
            <v>1</v>
          </cell>
          <cell r="G2989">
            <v>0</v>
          </cell>
          <cell r="H2989">
            <v>0</v>
          </cell>
          <cell r="I2989">
            <v>1</v>
          </cell>
          <cell r="J2989">
            <v>0</v>
          </cell>
        </row>
        <row r="2990">
          <cell r="A2990" t="str">
            <v>2018-03-15 12:55:06</v>
          </cell>
          <cell r="B2990">
            <v>1</v>
          </cell>
          <cell r="C2990">
            <v>0</v>
          </cell>
          <cell r="D2990">
            <v>1</v>
          </cell>
          <cell r="E2990">
            <v>0</v>
          </cell>
          <cell r="F2990">
            <v>1</v>
          </cell>
          <cell r="G2990">
            <v>0</v>
          </cell>
          <cell r="H2990">
            <v>0</v>
          </cell>
          <cell r="I2990">
            <v>1</v>
          </cell>
          <cell r="J2990">
            <v>0</v>
          </cell>
        </row>
        <row r="2991">
          <cell r="A2991" t="str">
            <v>2018-03-15 12:58:41</v>
          </cell>
          <cell r="B2991">
            <v>1</v>
          </cell>
          <cell r="C2991">
            <v>0</v>
          </cell>
          <cell r="D2991">
            <v>1</v>
          </cell>
          <cell r="E2991">
            <v>0</v>
          </cell>
          <cell r="F2991">
            <v>1</v>
          </cell>
          <cell r="G2991">
            <v>0</v>
          </cell>
          <cell r="H2991">
            <v>0</v>
          </cell>
          <cell r="I2991">
            <v>1</v>
          </cell>
          <cell r="J2991">
            <v>0</v>
          </cell>
        </row>
        <row r="2992">
          <cell r="A2992" t="str">
            <v>2018-03-15 12:59:40</v>
          </cell>
          <cell r="B2992">
            <v>1</v>
          </cell>
          <cell r="C2992">
            <v>0</v>
          </cell>
          <cell r="D2992">
            <v>1</v>
          </cell>
          <cell r="E2992">
            <v>1</v>
          </cell>
          <cell r="F2992">
            <v>1</v>
          </cell>
          <cell r="G2992">
            <v>0</v>
          </cell>
          <cell r="H2992">
            <v>0</v>
          </cell>
          <cell r="I2992">
            <v>1</v>
          </cell>
          <cell r="J2992">
            <v>0</v>
          </cell>
        </row>
        <row r="2993">
          <cell r="A2993" t="str">
            <v>2018-03-15 12:59:57</v>
          </cell>
          <cell r="B2993">
            <v>1</v>
          </cell>
          <cell r="C2993">
            <v>0</v>
          </cell>
          <cell r="D2993">
            <v>1</v>
          </cell>
          <cell r="E2993">
            <v>1</v>
          </cell>
          <cell r="F2993">
            <v>1</v>
          </cell>
          <cell r="G2993">
            <v>0</v>
          </cell>
          <cell r="H2993">
            <v>0</v>
          </cell>
          <cell r="I2993">
            <v>1</v>
          </cell>
          <cell r="J2993">
            <v>0</v>
          </cell>
        </row>
        <row r="2994">
          <cell r="A2994" t="str">
            <v>2018-03-15 13:00:06</v>
          </cell>
          <cell r="B2994">
            <v>1</v>
          </cell>
          <cell r="C2994">
            <v>0</v>
          </cell>
          <cell r="D2994">
            <v>1</v>
          </cell>
          <cell r="E2994">
            <v>0</v>
          </cell>
          <cell r="F2994">
            <v>1</v>
          </cell>
          <cell r="G2994">
            <v>0</v>
          </cell>
          <cell r="H2994">
            <v>0</v>
          </cell>
          <cell r="I2994">
            <v>1</v>
          </cell>
          <cell r="J2994">
            <v>0</v>
          </cell>
        </row>
        <row r="2995">
          <cell r="A2995" t="str">
            <v>2018-03-15 13:00:52</v>
          </cell>
          <cell r="B2995">
            <v>1</v>
          </cell>
          <cell r="C2995">
            <v>0</v>
          </cell>
          <cell r="D2995">
            <v>1</v>
          </cell>
          <cell r="E2995">
            <v>0</v>
          </cell>
          <cell r="F2995">
            <v>1</v>
          </cell>
          <cell r="G2995">
            <v>0</v>
          </cell>
          <cell r="H2995">
            <v>0</v>
          </cell>
          <cell r="I2995">
            <v>1</v>
          </cell>
          <cell r="J2995">
            <v>0</v>
          </cell>
        </row>
        <row r="2996">
          <cell r="A2996" t="str">
            <v>2018-03-15 13:01:15</v>
          </cell>
          <cell r="B2996">
            <v>1</v>
          </cell>
          <cell r="C2996">
            <v>0</v>
          </cell>
          <cell r="D2996">
            <v>1</v>
          </cell>
          <cell r="E2996">
            <v>0</v>
          </cell>
          <cell r="F2996">
            <v>1</v>
          </cell>
          <cell r="G2996">
            <v>0</v>
          </cell>
          <cell r="H2996">
            <v>0</v>
          </cell>
          <cell r="I2996">
            <v>1</v>
          </cell>
          <cell r="J2996">
            <v>0</v>
          </cell>
        </row>
        <row r="2997">
          <cell r="A2997" t="str">
            <v>2018-03-15 13:02:47</v>
          </cell>
          <cell r="B2997">
            <v>1</v>
          </cell>
          <cell r="C2997">
            <v>0</v>
          </cell>
          <cell r="D2997">
            <v>1</v>
          </cell>
          <cell r="E2997">
            <v>0</v>
          </cell>
          <cell r="F2997">
            <v>1</v>
          </cell>
          <cell r="G2997">
            <v>0</v>
          </cell>
          <cell r="H2997">
            <v>0</v>
          </cell>
          <cell r="I2997">
            <v>1</v>
          </cell>
          <cell r="J2997">
            <v>0</v>
          </cell>
        </row>
        <row r="2998">
          <cell r="A2998" t="str">
            <v>2018-03-15 13:02:57</v>
          </cell>
          <cell r="B2998">
            <v>1</v>
          </cell>
          <cell r="C2998">
            <v>0</v>
          </cell>
          <cell r="D2998">
            <v>1</v>
          </cell>
          <cell r="E2998">
            <v>0</v>
          </cell>
          <cell r="F2998">
            <v>1</v>
          </cell>
          <cell r="G2998">
            <v>0</v>
          </cell>
          <cell r="H2998">
            <v>0</v>
          </cell>
          <cell r="I2998">
            <v>1</v>
          </cell>
          <cell r="J2998">
            <v>0</v>
          </cell>
        </row>
        <row r="2999">
          <cell r="A2999" t="str">
            <v>2018-03-15 13:03:06</v>
          </cell>
          <cell r="B2999">
            <v>1</v>
          </cell>
          <cell r="C2999">
            <v>0</v>
          </cell>
          <cell r="D2999">
            <v>1</v>
          </cell>
          <cell r="E2999">
            <v>0</v>
          </cell>
          <cell r="F2999">
            <v>1</v>
          </cell>
          <cell r="G2999">
            <v>0</v>
          </cell>
          <cell r="H2999">
            <v>0</v>
          </cell>
          <cell r="I2999">
            <v>1</v>
          </cell>
          <cell r="J2999">
            <v>0</v>
          </cell>
        </row>
        <row r="3000">
          <cell r="A3000" t="str">
            <v>2018-03-15 13:07:15</v>
          </cell>
          <cell r="B3000">
            <v>1</v>
          </cell>
          <cell r="C3000">
            <v>0</v>
          </cell>
          <cell r="D3000">
            <v>1</v>
          </cell>
          <cell r="E3000">
            <v>0</v>
          </cell>
          <cell r="F3000">
            <v>1</v>
          </cell>
          <cell r="G3000">
            <v>0</v>
          </cell>
          <cell r="H3000">
            <v>0</v>
          </cell>
          <cell r="I3000">
            <v>1</v>
          </cell>
          <cell r="J3000">
            <v>0</v>
          </cell>
        </row>
        <row r="3001">
          <cell r="A3001" t="str">
            <v>2018-03-15 13:07:24</v>
          </cell>
          <cell r="B3001">
            <v>1</v>
          </cell>
          <cell r="C3001">
            <v>0</v>
          </cell>
          <cell r="D3001">
            <v>1</v>
          </cell>
          <cell r="E3001">
            <v>0</v>
          </cell>
          <cell r="F3001">
            <v>1</v>
          </cell>
          <cell r="G3001">
            <v>0</v>
          </cell>
          <cell r="H3001">
            <v>0</v>
          </cell>
          <cell r="I3001">
            <v>1</v>
          </cell>
          <cell r="J3001">
            <v>0</v>
          </cell>
        </row>
        <row r="3002">
          <cell r="A3002" t="str">
            <v>2018-03-15 13:09:49</v>
          </cell>
          <cell r="B3002">
            <v>1</v>
          </cell>
          <cell r="C3002">
            <v>0</v>
          </cell>
          <cell r="D3002">
            <v>1</v>
          </cell>
          <cell r="E3002">
            <v>0</v>
          </cell>
          <cell r="F3002">
            <v>1</v>
          </cell>
          <cell r="G3002">
            <v>0</v>
          </cell>
          <cell r="H3002">
            <v>0</v>
          </cell>
          <cell r="I3002">
            <v>1</v>
          </cell>
          <cell r="J3002">
            <v>0</v>
          </cell>
        </row>
        <row r="3003">
          <cell r="A3003" t="str">
            <v>2018-03-15 13:22:42</v>
          </cell>
          <cell r="B3003">
            <v>1</v>
          </cell>
          <cell r="C3003">
            <v>0</v>
          </cell>
          <cell r="D3003">
            <v>1</v>
          </cell>
          <cell r="E3003">
            <v>0</v>
          </cell>
          <cell r="F3003">
            <v>1</v>
          </cell>
          <cell r="G3003">
            <v>0</v>
          </cell>
          <cell r="H3003">
            <v>0</v>
          </cell>
          <cell r="I3003">
            <v>1</v>
          </cell>
          <cell r="J3003">
            <v>0</v>
          </cell>
        </row>
        <row r="3004">
          <cell r="A3004" t="str">
            <v>2018-03-15 13:23:04</v>
          </cell>
          <cell r="B3004">
            <v>1</v>
          </cell>
          <cell r="C3004">
            <v>0</v>
          </cell>
          <cell r="D3004">
            <v>1</v>
          </cell>
          <cell r="E3004">
            <v>0</v>
          </cell>
          <cell r="F3004">
            <v>1</v>
          </cell>
          <cell r="G3004">
            <v>0</v>
          </cell>
          <cell r="H3004">
            <v>0</v>
          </cell>
          <cell r="I3004">
            <v>1</v>
          </cell>
          <cell r="J3004">
            <v>0</v>
          </cell>
        </row>
        <row r="3005">
          <cell r="A3005" t="str">
            <v>2018-03-15 13:35:22</v>
          </cell>
          <cell r="B3005">
            <v>1</v>
          </cell>
          <cell r="C3005">
            <v>0</v>
          </cell>
          <cell r="D3005">
            <v>1</v>
          </cell>
          <cell r="E3005">
            <v>0</v>
          </cell>
          <cell r="F3005">
            <v>1</v>
          </cell>
          <cell r="G3005">
            <v>0</v>
          </cell>
          <cell r="H3005">
            <v>0</v>
          </cell>
          <cell r="I3005">
            <v>1</v>
          </cell>
          <cell r="J3005">
            <v>0</v>
          </cell>
        </row>
        <row r="3006">
          <cell r="A3006" t="str">
            <v>2018-03-15 13:44:04</v>
          </cell>
          <cell r="B3006">
            <v>1</v>
          </cell>
          <cell r="C3006">
            <v>0</v>
          </cell>
          <cell r="D3006">
            <v>1</v>
          </cell>
          <cell r="E3006">
            <v>0</v>
          </cell>
          <cell r="F3006">
            <v>1</v>
          </cell>
          <cell r="G3006">
            <v>0</v>
          </cell>
          <cell r="H3006">
            <v>0</v>
          </cell>
          <cell r="I3006">
            <v>1</v>
          </cell>
          <cell r="J3006">
            <v>0</v>
          </cell>
        </row>
        <row r="3007">
          <cell r="A3007" t="str">
            <v>2018-03-15 14:46:00</v>
          </cell>
          <cell r="B3007">
            <v>1</v>
          </cell>
          <cell r="C3007">
            <v>0</v>
          </cell>
          <cell r="D3007">
            <v>1</v>
          </cell>
          <cell r="E3007">
            <v>0</v>
          </cell>
          <cell r="F3007">
            <v>1</v>
          </cell>
          <cell r="G3007">
            <v>0</v>
          </cell>
          <cell r="H3007">
            <v>0</v>
          </cell>
          <cell r="I3007">
            <v>1</v>
          </cell>
          <cell r="J3007">
            <v>0</v>
          </cell>
        </row>
        <row r="3008">
          <cell r="A3008" t="str">
            <v>2018-03-15 14:58:13</v>
          </cell>
          <cell r="B3008">
            <v>1</v>
          </cell>
          <cell r="C3008">
            <v>0</v>
          </cell>
          <cell r="D3008">
            <v>1</v>
          </cell>
          <cell r="E3008">
            <v>0</v>
          </cell>
          <cell r="F3008">
            <v>1</v>
          </cell>
          <cell r="G3008">
            <v>0</v>
          </cell>
          <cell r="H3008">
            <v>0</v>
          </cell>
          <cell r="I3008">
            <v>1</v>
          </cell>
          <cell r="J3008">
            <v>0</v>
          </cell>
        </row>
        <row r="3009">
          <cell r="A3009" t="str">
            <v>2018-03-15 16:35:11</v>
          </cell>
          <cell r="B3009">
            <v>1</v>
          </cell>
          <cell r="C3009">
            <v>0</v>
          </cell>
          <cell r="D3009">
            <v>1</v>
          </cell>
          <cell r="E3009">
            <v>0</v>
          </cell>
          <cell r="F3009">
            <v>1</v>
          </cell>
          <cell r="G3009">
            <v>0</v>
          </cell>
          <cell r="H3009">
            <v>0</v>
          </cell>
          <cell r="I3009">
            <v>1</v>
          </cell>
          <cell r="J3009">
            <v>0</v>
          </cell>
        </row>
        <row r="3010">
          <cell r="A3010" t="str">
            <v>2018-03-15 16:52:24</v>
          </cell>
          <cell r="B3010">
            <v>1</v>
          </cell>
          <cell r="C3010">
            <v>0</v>
          </cell>
          <cell r="D3010">
            <v>1</v>
          </cell>
          <cell r="E3010">
            <v>0</v>
          </cell>
          <cell r="F3010">
            <v>1</v>
          </cell>
          <cell r="G3010">
            <v>0</v>
          </cell>
          <cell r="H3010">
            <v>0</v>
          </cell>
          <cell r="I3010">
            <v>1</v>
          </cell>
          <cell r="J3010">
            <v>0</v>
          </cell>
        </row>
        <row r="3011">
          <cell r="A3011" t="str">
            <v>2018-03-15 16:57:44</v>
          </cell>
          <cell r="B3011">
            <v>1</v>
          </cell>
          <cell r="C3011">
            <v>0</v>
          </cell>
          <cell r="D3011">
            <v>1</v>
          </cell>
          <cell r="E3011">
            <v>0</v>
          </cell>
          <cell r="F3011">
            <v>1</v>
          </cell>
          <cell r="G3011">
            <v>0</v>
          </cell>
          <cell r="H3011">
            <v>0</v>
          </cell>
          <cell r="I3011">
            <v>1</v>
          </cell>
          <cell r="J3011">
            <v>0</v>
          </cell>
        </row>
        <row r="3012">
          <cell r="A3012" t="str">
            <v>2018-03-15 18:58:54</v>
          </cell>
          <cell r="B3012">
            <v>1</v>
          </cell>
          <cell r="C3012">
            <v>0</v>
          </cell>
          <cell r="D3012">
            <v>1</v>
          </cell>
          <cell r="E3012">
            <v>0</v>
          </cell>
          <cell r="F3012">
            <v>1</v>
          </cell>
          <cell r="G3012">
            <v>0</v>
          </cell>
          <cell r="H3012">
            <v>0</v>
          </cell>
          <cell r="I3012">
            <v>1</v>
          </cell>
          <cell r="J3012">
            <v>0</v>
          </cell>
        </row>
        <row r="3013">
          <cell r="A3013" t="str">
            <v>2018-03-15 20:17:43</v>
          </cell>
          <cell r="B3013">
            <v>1</v>
          </cell>
          <cell r="C3013">
            <v>0</v>
          </cell>
          <cell r="D3013">
            <v>1</v>
          </cell>
          <cell r="E3013">
            <v>0</v>
          </cell>
          <cell r="F3013">
            <v>1</v>
          </cell>
          <cell r="G3013">
            <v>0</v>
          </cell>
          <cell r="H3013">
            <v>0</v>
          </cell>
          <cell r="I3013">
            <v>1</v>
          </cell>
          <cell r="J3013">
            <v>0</v>
          </cell>
        </row>
        <row r="3014">
          <cell r="A3014" t="str">
            <v>2018-03-16 11:44:54</v>
          </cell>
          <cell r="B3014">
            <v>1</v>
          </cell>
          <cell r="C3014">
            <v>0</v>
          </cell>
          <cell r="D3014">
            <v>1</v>
          </cell>
          <cell r="E3014">
            <v>0</v>
          </cell>
          <cell r="F3014">
            <v>1</v>
          </cell>
          <cell r="G3014">
            <v>0</v>
          </cell>
          <cell r="H3014">
            <v>0</v>
          </cell>
          <cell r="I3014">
            <v>1</v>
          </cell>
          <cell r="J3014">
            <v>0</v>
          </cell>
        </row>
        <row r="3015">
          <cell r="A3015" t="str">
            <v>2018-03-16 12:04:24</v>
          </cell>
          <cell r="B3015">
            <v>1</v>
          </cell>
          <cell r="C3015">
            <v>0</v>
          </cell>
          <cell r="D3015">
            <v>1</v>
          </cell>
          <cell r="E3015">
            <v>0</v>
          </cell>
          <cell r="F3015">
            <v>1</v>
          </cell>
          <cell r="G3015">
            <v>0</v>
          </cell>
          <cell r="H3015">
            <v>0</v>
          </cell>
          <cell r="I3015">
            <v>1</v>
          </cell>
          <cell r="J3015">
            <v>0</v>
          </cell>
        </row>
        <row r="3016">
          <cell r="A3016" t="str">
            <v>2018-03-16 12:10:44</v>
          </cell>
          <cell r="B3016">
            <v>1</v>
          </cell>
          <cell r="C3016">
            <v>0</v>
          </cell>
          <cell r="D3016">
            <v>1</v>
          </cell>
          <cell r="E3016">
            <v>0</v>
          </cell>
          <cell r="F3016">
            <v>1</v>
          </cell>
          <cell r="G3016">
            <v>0</v>
          </cell>
          <cell r="H3016">
            <v>0</v>
          </cell>
          <cell r="I3016">
            <v>1</v>
          </cell>
          <cell r="J3016">
            <v>0</v>
          </cell>
        </row>
        <row r="3017">
          <cell r="A3017" t="str">
            <v>2018-03-16 12:11:31</v>
          </cell>
          <cell r="B3017">
            <v>1</v>
          </cell>
          <cell r="C3017">
            <v>0</v>
          </cell>
          <cell r="D3017">
            <v>1</v>
          </cell>
          <cell r="E3017">
            <v>0</v>
          </cell>
          <cell r="F3017">
            <v>1</v>
          </cell>
          <cell r="G3017">
            <v>0</v>
          </cell>
          <cell r="H3017">
            <v>0</v>
          </cell>
          <cell r="I3017">
            <v>1</v>
          </cell>
          <cell r="J3017">
            <v>0</v>
          </cell>
        </row>
        <row r="3018">
          <cell r="A3018" t="str">
            <v>2018-03-16 12:11:52</v>
          </cell>
          <cell r="B3018">
            <v>1</v>
          </cell>
          <cell r="C3018">
            <v>0</v>
          </cell>
          <cell r="D3018">
            <v>1</v>
          </cell>
          <cell r="E3018">
            <v>0</v>
          </cell>
          <cell r="F3018">
            <v>1</v>
          </cell>
          <cell r="G3018">
            <v>0</v>
          </cell>
          <cell r="H3018">
            <v>0</v>
          </cell>
          <cell r="I3018">
            <v>1</v>
          </cell>
          <cell r="J3018">
            <v>0</v>
          </cell>
        </row>
        <row r="3019">
          <cell r="A3019" t="str">
            <v>2018-03-16 12:14:44</v>
          </cell>
          <cell r="B3019">
            <v>1</v>
          </cell>
          <cell r="C3019">
            <v>0</v>
          </cell>
          <cell r="D3019">
            <v>1</v>
          </cell>
          <cell r="E3019">
            <v>0</v>
          </cell>
          <cell r="F3019">
            <v>1</v>
          </cell>
          <cell r="G3019">
            <v>0</v>
          </cell>
          <cell r="H3019">
            <v>0</v>
          </cell>
          <cell r="I3019">
            <v>1</v>
          </cell>
          <cell r="J3019">
            <v>0</v>
          </cell>
        </row>
        <row r="3020">
          <cell r="A3020" t="str">
            <v>2018-03-16 12:17:31</v>
          </cell>
          <cell r="B3020">
            <v>1</v>
          </cell>
          <cell r="C3020">
            <v>0</v>
          </cell>
          <cell r="D3020">
            <v>1</v>
          </cell>
          <cell r="E3020">
            <v>0</v>
          </cell>
          <cell r="F3020">
            <v>1</v>
          </cell>
          <cell r="G3020">
            <v>0</v>
          </cell>
          <cell r="H3020">
            <v>0</v>
          </cell>
          <cell r="I3020">
            <v>1</v>
          </cell>
          <cell r="J3020">
            <v>0</v>
          </cell>
        </row>
        <row r="3021">
          <cell r="A3021" t="str">
            <v>2018-03-16 12:18:11</v>
          </cell>
          <cell r="B3021">
            <v>1</v>
          </cell>
          <cell r="C3021">
            <v>0</v>
          </cell>
          <cell r="D3021">
            <v>1</v>
          </cell>
          <cell r="E3021">
            <v>0</v>
          </cell>
          <cell r="F3021">
            <v>1</v>
          </cell>
          <cell r="G3021">
            <v>0</v>
          </cell>
          <cell r="H3021">
            <v>0</v>
          </cell>
          <cell r="I3021">
            <v>1</v>
          </cell>
          <cell r="J3021">
            <v>0</v>
          </cell>
        </row>
        <row r="3022">
          <cell r="A3022" t="str">
            <v>2018-03-16 12:19:18</v>
          </cell>
          <cell r="B3022">
            <v>1</v>
          </cell>
          <cell r="C3022">
            <v>0</v>
          </cell>
          <cell r="D3022">
            <v>1</v>
          </cell>
          <cell r="E3022">
            <v>0</v>
          </cell>
          <cell r="F3022">
            <v>1</v>
          </cell>
          <cell r="G3022">
            <v>0</v>
          </cell>
          <cell r="H3022">
            <v>0</v>
          </cell>
          <cell r="I3022">
            <v>1</v>
          </cell>
          <cell r="J3022">
            <v>0</v>
          </cell>
        </row>
        <row r="3023">
          <cell r="A3023" t="str">
            <v>2018-03-16 12:20:16</v>
          </cell>
          <cell r="B3023">
            <v>1</v>
          </cell>
          <cell r="C3023">
            <v>0</v>
          </cell>
          <cell r="D3023">
            <v>1</v>
          </cell>
          <cell r="E3023">
            <v>0</v>
          </cell>
          <cell r="F3023">
            <v>1</v>
          </cell>
          <cell r="G3023">
            <v>0</v>
          </cell>
          <cell r="H3023">
            <v>0</v>
          </cell>
          <cell r="I3023">
            <v>1</v>
          </cell>
          <cell r="J3023">
            <v>0</v>
          </cell>
        </row>
        <row r="3024">
          <cell r="A3024" t="str">
            <v>2018-03-16 12:20:42</v>
          </cell>
          <cell r="B3024">
            <v>1</v>
          </cell>
          <cell r="C3024">
            <v>0</v>
          </cell>
          <cell r="D3024">
            <v>1</v>
          </cell>
          <cell r="E3024">
            <v>0</v>
          </cell>
          <cell r="F3024">
            <v>1</v>
          </cell>
          <cell r="G3024">
            <v>0</v>
          </cell>
          <cell r="H3024">
            <v>0</v>
          </cell>
          <cell r="I3024">
            <v>1</v>
          </cell>
          <cell r="J3024">
            <v>0</v>
          </cell>
        </row>
        <row r="3025">
          <cell r="A3025" t="str">
            <v>2018-03-16 12:21:03</v>
          </cell>
          <cell r="B3025">
            <v>1</v>
          </cell>
          <cell r="C3025">
            <v>0</v>
          </cell>
          <cell r="D3025">
            <v>1</v>
          </cell>
          <cell r="E3025">
            <v>0</v>
          </cell>
          <cell r="F3025">
            <v>1</v>
          </cell>
          <cell r="G3025">
            <v>0</v>
          </cell>
          <cell r="H3025">
            <v>0</v>
          </cell>
          <cell r="I3025">
            <v>1</v>
          </cell>
          <cell r="J3025">
            <v>0</v>
          </cell>
        </row>
        <row r="3026">
          <cell r="A3026" t="str">
            <v>2018-03-16 12:21:11</v>
          </cell>
          <cell r="B3026">
            <v>1</v>
          </cell>
          <cell r="C3026">
            <v>0</v>
          </cell>
          <cell r="D3026">
            <v>1</v>
          </cell>
          <cell r="E3026">
            <v>0</v>
          </cell>
          <cell r="F3026">
            <v>1</v>
          </cell>
          <cell r="G3026">
            <v>0</v>
          </cell>
          <cell r="H3026">
            <v>0</v>
          </cell>
          <cell r="I3026">
            <v>1</v>
          </cell>
          <cell r="J3026">
            <v>0</v>
          </cell>
        </row>
        <row r="3027">
          <cell r="A3027" t="str">
            <v>2018-03-16 12:23:47</v>
          </cell>
          <cell r="B3027">
            <v>1</v>
          </cell>
          <cell r="C3027">
            <v>0</v>
          </cell>
          <cell r="D3027">
            <v>1</v>
          </cell>
          <cell r="E3027">
            <v>0</v>
          </cell>
          <cell r="F3027">
            <v>1</v>
          </cell>
          <cell r="G3027">
            <v>0</v>
          </cell>
          <cell r="H3027">
            <v>0</v>
          </cell>
          <cell r="I3027">
            <v>1</v>
          </cell>
          <cell r="J3027">
            <v>0</v>
          </cell>
        </row>
        <row r="3028">
          <cell r="A3028" t="str">
            <v>2018-03-16 12:23:59</v>
          </cell>
          <cell r="B3028">
            <v>1</v>
          </cell>
          <cell r="C3028">
            <v>0</v>
          </cell>
          <cell r="D3028">
            <v>1</v>
          </cell>
          <cell r="E3028">
            <v>0</v>
          </cell>
          <cell r="F3028">
            <v>1</v>
          </cell>
          <cell r="G3028">
            <v>0</v>
          </cell>
          <cell r="H3028">
            <v>0</v>
          </cell>
          <cell r="I3028">
            <v>1</v>
          </cell>
          <cell r="J3028">
            <v>0</v>
          </cell>
        </row>
        <row r="3029">
          <cell r="A3029" t="str">
            <v>2018-03-16 12:25:00</v>
          </cell>
          <cell r="B3029">
            <v>1</v>
          </cell>
          <cell r="C3029">
            <v>0</v>
          </cell>
          <cell r="D3029">
            <v>1</v>
          </cell>
          <cell r="E3029">
            <v>0</v>
          </cell>
          <cell r="F3029">
            <v>1</v>
          </cell>
          <cell r="G3029">
            <v>0</v>
          </cell>
          <cell r="H3029">
            <v>0</v>
          </cell>
          <cell r="I3029">
            <v>1</v>
          </cell>
          <cell r="J3029">
            <v>0</v>
          </cell>
        </row>
        <row r="3030">
          <cell r="A3030" t="str">
            <v>2018-03-16 12:25:32</v>
          </cell>
          <cell r="B3030">
            <v>1</v>
          </cell>
          <cell r="C3030">
            <v>0</v>
          </cell>
          <cell r="D3030">
            <v>1</v>
          </cell>
          <cell r="E3030">
            <v>0</v>
          </cell>
          <cell r="F3030">
            <v>1</v>
          </cell>
          <cell r="G3030">
            <v>0</v>
          </cell>
          <cell r="H3030">
            <v>0</v>
          </cell>
          <cell r="I3030">
            <v>1</v>
          </cell>
          <cell r="J3030">
            <v>0</v>
          </cell>
        </row>
        <row r="3031">
          <cell r="A3031" t="str">
            <v>2018-03-16 12:27:35</v>
          </cell>
          <cell r="B3031">
            <v>1</v>
          </cell>
          <cell r="C3031">
            <v>0</v>
          </cell>
          <cell r="D3031">
            <v>1</v>
          </cell>
          <cell r="E3031">
            <v>0</v>
          </cell>
          <cell r="F3031">
            <v>1</v>
          </cell>
          <cell r="G3031">
            <v>0</v>
          </cell>
          <cell r="H3031">
            <v>0</v>
          </cell>
          <cell r="I3031">
            <v>1</v>
          </cell>
          <cell r="J3031">
            <v>0</v>
          </cell>
        </row>
        <row r="3032">
          <cell r="A3032" t="str">
            <v>2018-03-16 12:27:50</v>
          </cell>
          <cell r="B3032">
            <v>1</v>
          </cell>
          <cell r="C3032">
            <v>0</v>
          </cell>
          <cell r="D3032">
            <v>1</v>
          </cell>
          <cell r="E3032">
            <v>0</v>
          </cell>
          <cell r="F3032">
            <v>1</v>
          </cell>
          <cell r="G3032">
            <v>0</v>
          </cell>
          <cell r="H3032">
            <v>0</v>
          </cell>
          <cell r="I3032">
            <v>1</v>
          </cell>
          <cell r="J3032">
            <v>0</v>
          </cell>
        </row>
        <row r="3033">
          <cell r="A3033" t="str">
            <v>2018-03-16 12:28:42</v>
          </cell>
          <cell r="B3033">
            <v>1</v>
          </cell>
          <cell r="C3033">
            <v>0</v>
          </cell>
          <cell r="D3033">
            <v>1</v>
          </cell>
          <cell r="E3033">
            <v>0</v>
          </cell>
          <cell r="F3033">
            <v>1</v>
          </cell>
          <cell r="G3033">
            <v>0</v>
          </cell>
          <cell r="H3033">
            <v>0</v>
          </cell>
          <cell r="I3033">
            <v>1</v>
          </cell>
          <cell r="J3033">
            <v>0</v>
          </cell>
        </row>
        <row r="3034">
          <cell r="A3034" t="str">
            <v>2018-03-16 12:29:08</v>
          </cell>
          <cell r="B3034">
            <v>1</v>
          </cell>
          <cell r="C3034">
            <v>0</v>
          </cell>
          <cell r="D3034">
            <v>1</v>
          </cell>
          <cell r="E3034">
            <v>0</v>
          </cell>
          <cell r="F3034">
            <v>1</v>
          </cell>
          <cell r="G3034">
            <v>0</v>
          </cell>
          <cell r="H3034">
            <v>0</v>
          </cell>
          <cell r="I3034">
            <v>1</v>
          </cell>
          <cell r="J3034">
            <v>0</v>
          </cell>
        </row>
        <row r="3035">
          <cell r="A3035" t="str">
            <v>2018-03-16 12:37:55</v>
          </cell>
          <cell r="B3035">
            <v>1</v>
          </cell>
          <cell r="C3035">
            <v>0</v>
          </cell>
          <cell r="D3035">
            <v>1</v>
          </cell>
          <cell r="E3035">
            <v>0</v>
          </cell>
          <cell r="F3035">
            <v>1</v>
          </cell>
          <cell r="G3035">
            <v>0</v>
          </cell>
          <cell r="H3035">
            <v>0</v>
          </cell>
          <cell r="I3035">
            <v>1</v>
          </cell>
          <cell r="J3035">
            <v>1</v>
          </cell>
        </row>
        <row r="3036">
          <cell r="A3036" t="str">
            <v>2018-03-16 12:41:17</v>
          </cell>
          <cell r="B3036">
            <v>1</v>
          </cell>
          <cell r="C3036">
            <v>0</v>
          </cell>
          <cell r="D3036">
            <v>1</v>
          </cell>
          <cell r="E3036">
            <v>0</v>
          </cell>
          <cell r="F3036">
            <v>1</v>
          </cell>
          <cell r="G3036">
            <v>0</v>
          </cell>
          <cell r="H3036">
            <v>0</v>
          </cell>
          <cell r="I3036">
            <v>1</v>
          </cell>
          <cell r="J3036">
            <v>0</v>
          </cell>
        </row>
        <row r="3037">
          <cell r="A3037" t="str">
            <v>2018-03-16 12:47:03</v>
          </cell>
          <cell r="B3037">
            <v>1</v>
          </cell>
          <cell r="C3037">
            <v>0</v>
          </cell>
          <cell r="D3037">
            <v>1</v>
          </cell>
          <cell r="E3037">
            <v>0</v>
          </cell>
          <cell r="F3037">
            <v>1</v>
          </cell>
          <cell r="G3037">
            <v>0</v>
          </cell>
          <cell r="H3037">
            <v>0</v>
          </cell>
          <cell r="I3037">
            <v>1</v>
          </cell>
          <cell r="J3037">
            <v>0</v>
          </cell>
        </row>
        <row r="3038">
          <cell r="A3038" t="str">
            <v>2018-03-16 12:48:45</v>
          </cell>
          <cell r="B3038">
            <v>1</v>
          </cell>
          <cell r="C3038">
            <v>0</v>
          </cell>
          <cell r="D3038">
            <v>1</v>
          </cell>
          <cell r="E3038">
            <v>1</v>
          </cell>
          <cell r="F3038">
            <v>1</v>
          </cell>
          <cell r="G3038">
            <v>0</v>
          </cell>
          <cell r="H3038">
            <v>0</v>
          </cell>
          <cell r="I3038">
            <v>1</v>
          </cell>
          <cell r="J3038">
            <v>0</v>
          </cell>
        </row>
        <row r="3039">
          <cell r="A3039" t="str">
            <v>2018-03-16 12:52:19</v>
          </cell>
          <cell r="B3039">
            <v>1</v>
          </cell>
          <cell r="C3039">
            <v>0</v>
          </cell>
          <cell r="D3039">
            <v>1</v>
          </cell>
          <cell r="E3039">
            <v>0</v>
          </cell>
          <cell r="F3039">
            <v>1</v>
          </cell>
          <cell r="G3039">
            <v>0</v>
          </cell>
          <cell r="H3039">
            <v>0</v>
          </cell>
          <cell r="I3039">
            <v>1</v>
          </cell>
          <cell r="J3039">
            <v>0</v>
          </cell>
        </row>
        <row r="3040">
          <cell r="A3040" t="str">
            <v>2018-03-16 12:52:28</v>
          </cell>
          <cell r="B3040">
            <v>1</v>
          </cell>
          <cell r="C3040">
            <v>0</v>
          </cell>
          <cell r="D3040">
            <v>1</v>
          </cell>
          <cell r="E3040">
            <v>0</v>
          </cell>
          <cell r="F3040">
            <v>1</v>
          </cell>
          <cell r="G3040">
            <v>0</v>
          </cell>
          <cell r="H3040">
            <v>0</v>
          </cell>
          <cell r="I3040">
            <v>1</v>
          </cell>
          <cell r="J3040">
            <v>0</v>
          </cell>
        </row>
        <row r="3041">
          <cell r="A3041" t="str">
            <v>2018-03-16 12:54:05</v>
          </cell>
          <cell r="B3041">
            <v>1</v>
          </cell>
          <cell r="C3041">
            <v>0</v>
          </cell>
          <cell r="D3041">
            <v>1</v>
          </cell>
          <cell r="E3041">
            <v>1</v>
          </cell>
          <cell r="F3041">
            <v>1</v>
          </cell>
          <cell r="G3041">
            <v>0</v>
          </cell>
          <cell r="H3041">
            <v>0</v>
          </cell>
          <cell r="I3041">
            <v>1</v>
          </cell>
          <cell r="J3041">
            <v>0</v>
          </cell>
        </row>
        <row r="3042">
          <cell r="A3042" t="str">
            <v>2018-03-16 12:57:22</v>
          </cell>
          <cell r="B3042">
            <v>1</v>
          </cell>
          <cell r="C3042">
            <v>0</v>
          </cell>
          <cell r="D3042">
            <v>1</v>
          </cell>
          <cell r="E3042">
            <v>0</v>
          </cell>
          <cell r="F3042">
            <v>1</v>
          </cell>
          <cell r="G3042">
            <v>0</v>
          </cell>
          <cell r="H3042">
            <v>0</v>
          </cell>
          <cell r="I3042">
            <v>1</v>
          </cell>
          <cell r="J3042">
            <v>0</v>
          </cell>
        </row>
        <row r="3043">
          <cell r="A3043" t="str">
            <v>2018-03-16 12:57:25</v>
          </cell>
          <cell r="B3043">
            <v>1</v>
          </cell>
          <cell r="C3043">
            <v>0</v>
          </cell>
          <cell r="D3043">
            <v>1</v>
          </cell>
          <cell r="E3043">
            <v>0</v>
          </cell>
          <cell r="F3043">
            <v>1</v>
          </cell>
          <cell r="G3043">
            <v>0</v>
          </cell>
          <cell r="H3043">
            <v>0</v>
          </cell>
          <cell r="I3043">
            <v>1</v>
          </cell>
          <cell r="J3043">
            <v>0</v>
          </cell>
        </row>
        <row r="3044">
          <cell r="A3044" t="str">
            <v>2018-03-16 12:59:08</v>
          </cell>
          <cell r="B3044">
            <v>1</v>
          </cell>
          <cell r="C3044">
            <v>0</v>
          </cell>
          <cell r="D3044">
            <v>1</v>
          </cell>
          <cell r="E3044">
            <v>0</v>
          </cell>
          <cell r="F3044">
            <v>1</v>
          </cell>
          <cell r="G3044">
            <v>0</v>
          </cell>
          <cell r="H3044">
            <v>0</v>
          </cell>
          <cell r="I3044">
            <v>1</v>
          </cell>
          <cell r="J3044">
            <v>0</v>
          </cell>
        </row>
        <row r="3045">
          <cell r="A3045" t="str">
            <v>2018-03-16 13:09:37</v>
          </cell>
          <cell r="B3045">
            <v>1</v>
          </cell>
          <cell r="C3045">
            <v>0</v>
          </cell>
          <cell r="D3045">
            <v>1</v>
          </cell>
          <cell r="E3045">
            <v>0</v>
          </cell>
          <cell r="F3045">
            <v>1</v>
          </cell>
          <cell r="G3045">
            <v>0</v>
          </cell>
          <cell r="H3045">
            <v>0</v>
          </cell>
          <cell r="I3045">
            <v>1</v>
          </cell>
          <cell r="J3045">
            <v>0</v>
          </cell>
        </row>
        <row r="3046">
          <cell r="A3046" t="str">
            <v>2018-03-16 13:11:13</v>
          </cell>
          <cell r="B3046">
            <v>1</v>
          </cell>
          <cell r="C3046">
            <v>0</v>
          </cell>
          <cell r="D3046">
            <v>1</v>
          </cell>
          <cell r="E3046">
            <v>1</v>
          </cell>
          <cell r="F3046">
            <v>1</v>
          </cell>
          <cell r="G3046">
            <v>0</v>
          </cell>
          <cell r="H3046">
            <v>0</v>
          </cell>
          <cell r="I3046">
            <v>1</v>
          </cell>
          <cell r="J3046">
            <v>0</v>
          </cell>
        </row>
        <row r="3047">
          <cell r="A3047" t="str">
            <v>2018-03-16 13:13:39</v>
          </cell>
          <cell r="B3047">
            <v>1</v>
          </cell>
          <cell r="C3047">
            <v>0</v>
          </cell>
          <cell r="D3047">
            <v>1</v>
          </cell>
          <cell r="E3047">
            <v>0</v>
          </cell>
          <cell r="F3047">
            <v>1</v>
          </cell>
          <cell r="G3047">
            <v>0</v>
          </cell>
          <cell r="H3047">
            <v>0</v>
          </cell>
          <cell r="I3047">
            <v>1</v>
          </cell>
          <cell r="J3047">
            <v>0</v>
          </cell>
        </row>
        <row r="3048">
          <cell r="A3048" t="str">
            <v>2018-03-16 13:16:05</v>
          </cell>
          <cell r="B3048">
            <v>1</v>
          </cell>
          <cell r="C3048">
            <v>0</v>
          </cell>
          <cell r="D3048">
            <v>1</v>
          </cell>
          <cell r="E3048">
            <v>0</v>
          </cell>
          <cell r="F3048">
            <v>1</v>
          </cell>
          <cell r="G3048">
            <v>0</v>
          </cell>
          <cell r="H3048">
            <v>0</v>
          </cell>
          <cell r="I3048">
            <v>1</v>
          </cell>
          <cell r="J3048">
            <v>0</v>
          </cell>
        </row>
        <row r="3049">
          <cell r="A3049" t="str">
            <v>2018-03-16 13:20:38</v>
          </cell>
          <cell r="B3049">
            <v>1</v>
          </cell>
          <cell r="C3049">
            <v>0</v>
          </cell>
          <cell r="D3049">
            <v>1</v>
          </cell>
          <cell r="E3049">
            <v>0</v>
          </cell>
          <cell r="F3049">
            <v>1</v>
          </cell>
          <cell r="G3049">
            <v>0</v>
          </cell>
          <cell r="H3049">
            <v>0</v>
          </cell>
          <cell r="I3049">
            <v>1</v>
          </cell>
          <cell r="J3049">
            <v>0</v>
          </cell>
        </row>
        <row r="3050">
          <cell r="A3050" t="str">
            <v>2018-03-16 13:30:39</v>
          </cell>
          <cell r="B3050">
            <v>1</v>
          </cell>
          <cell r="C3050">
            <v>0</v>
          </cell>
          <cell r="D3050">
            <v>1</v>
          </cell>
          <cell r="E3050">
            <v>0</v>
          </cell>
          <cell r="F3050">
            <v>1</v>
          </cell>
          <cell r="G3050">
            <v>0</v>
          </cell>
          <cell r="H3050">
            <v>0</v>
          </cell>
          <cell r="I3050">
            <v>1</v>
          </cell>
          <cell r="J3050">
            <v>0</v>
          </cell>
        </row>
        <row r="3051">
          <cell r="A3051" t="str">
            <v>2018-03-16 13:37:34</v>
          </cell>
          <cell r="B3051">
            <v>1</v>
          </cell>
          <cell r="C3051">
            <v>0</v>
          </cell>
          <cell r="D3051">
            <v>1</v>
          </cell>
          <cell r="E3051">
            <v>0</v>
          </cell>
          <cell r="F3051">
            <v>1</v>
          </cell>
          <cell r="G3051">
            <v>0</v>
          </cell>
          <cell r="H3051">
            <v>0</v>
          </cell>
          <cell r="I3051">
            <v>1</v>
          </cell>
          <cell r="J3051">
            <v>0</v>
          </cell>
        </row>
        <row r="3052">
          <cell r="A3052" t="str">
            <v>2018-03-16 13:38:12</v>
          </cell>
          <cell r="B3052">
            <v>1</v>
          </cell>
          <cell r="C3052">
            <v>0</v>
          </cell>
          <cell r="D3052">
            <v>1</v>
          </cell>
          <cell r="E3052">
            <v>0</v>
          </cell>
          <cell r="F3052">
            <v>1</v>
          </cell>
          <cell r="G3052">
            <v>0</v>
          </cell>
          <cell r="H3052">
            <v>0</v>
          </cell>
          <cell r="I3052">
            <v>1</v>
          </cell>
          <cell r="J3052">
            <v>0</v>
          </cell>
        </row>
        <row r="3053">
          <cell r="A3053" t="str">
            <v>2018-03-16 13:41:54</v>
          </cell>
          <cell r="B3053">
            <v>1</v>
          </cell>
          <cell r="C3053">
            <v>0</v>
          </cell>
          <cell r="D3053">
            <v>1</v>
          </cell>
          <cell r="E3053">
            <v>0</v>
          </cell>
          <cell r="F3053">
            <v>1</v>
          </cell>
          <cell r="G3053">
            <v>0</v>
          </cell>
          <cell r="H3053">
            <v>0</v>
          </cell>
          <cell r="I3053">
            <v>1</v>
          </cell>
          <cell r="J3053">
            <v>0</v>
          </cell>
        </row>
        <row r="3054">
          <cell r="A3054" t="str">
            <v>2018-03-16 13:42:38</v>
          </cell>
          <cell r="B3054">
            <v>1</v>
          </cell>
          <cell r="C3054">
            <v>0</v>
          </cell>
          <cell r="D3054">
            <v>1</v>
          </cell>
          <cell r="E3054">
            <v>0</v>
          </cell>
          <cell r="F3054">
            <v>1</v>
          </cell>
          <cell r="G3054">
            <v>0</v>
          </cell>
          <cell r="H3054">
            <v>0</v>
          </cell>
          <cell r="I3054">
            <v>1</v>
          </cell>
          <cell r="J3054">
            <v>0</v>
          </cell>
        </row>
        <row r="3055">
          <cell r="A3055" t="str">
            <v>2018-03-16 13:43:47</v>
          </cell>
          <cell r="B3055">
            <v>1</v>
          </cell>
          <cell r="C3055">
            <v>0</v>
          </cell>
          <cell r="D3055">
            <v>1</v>
          </cell>
          <cell r="E3055">
            <v>1</v>
          </cell>
          <cell r="F3055">
            <v>1</v>
          </cell>
          <cell r="G3055">
            <v>0</v>
          </cell>
          <cell r="H3055">
            <v>0</v>
          </cell>
          <cell r="I3055">
            <v>1</v>
          </cell>
          <cell r="J3055">
            <v>0</v>
          </cell>
        </row>
        <row r="3056">
          <cell r="A3056" t="str">
            <v>2018-03-16 13:44:41</v>
          </cell>
          <cell r="B3056">
            <v>1</v>
          </cell>
          <cell r="C3056">
            <v>0</v>
          </cell>
          <cell r="D3056">
            <v>1</v>
          </cell>
          <cell r="E3056">
            <v>0</v>
          </cell>
          <cell r="F3056">
            <v>1</v>
          </cell>
          <cell r="G3056">
            <v>0</v>
          </cell>
          <cell r="H3056">
            <v>0</v>
          </cell>
          <cell r="I3056">
            <v>1</v>
          </cell>
          <cell r="J3056">
            <v>0</v>
          </cell>
        </row>
        <row r="3057">
          <cell r="A3057" t="str">
            <v>2018-03-16 13:46:06</v>
          </cell>
          <cell r="B3057">
            <v>1</v>
          </cell>
          <cell r="C3057">
            <v>0</v>
          </cell>
          <cell r="D3057">
            <v>1</v>
          </cell>
          <cell r="E3057">
            <v>0</v>
          </cell>
          <cell r="F3057">
            <v>1</v>
          </cell>
          <cell r="G3057">
            <v>0</v>
          </cell>
          <cell r="H3057">
            <v>0</v>
          </cell>
          <cell r="I3057">
            <v>1</v>
          </cell>
          <cell r="J3057">
            <v>0</v>
          </cell>
        </row>
        <row r="3058">
          <cell r="A3058" t="str">
            <v>2018-03-16 13:47:59</v>
          </cell>
          <cell r="B3058">
            <v>1</v>
          </cell>
          <cell r="C3058">
            <v>0</v>
          </cell>
          <cell r="D3058">
            <v>1</v>
          </cell>
          <cell r="E3058">
            <v>0</v>
          </cell>
          <cell r="F3058">
            <v>1</v>
          </cell>
          <cell r="G3058">
            <v>0</v>
          </cell>
          <cell r="H3058">
            <v>0</v>
          </cell>
          <cell r="I3058">
            <v>1</v>
          </cell>
          <cell r="J3058">
            <v>0</v>
          </cell>
        </row>
        <row r="3059">
          <cell r="A3059" t="str">
            <v>2018-03-16 13:48:29</v>
          </cell>
          <cell r="B3059">
            <v>1</v>
          </cell>
          <cell r="C3059">
            <v>0</v>
          </cell>
          <cell r="D3059">
            <v>1</v>
          </cell>
          <cell r="E3059">
            <v>0</v>
          </cell>
          <cell r="F3059">
            <v>1</v>
          </cell>
          <cell r="G3059">
            <v>0</v>
          </cell>
          <cell r="H3059">
            <v>0</v>
          </cell>
          <cell r="I3059">
            <v>1</v>
          </cell>
          <cell r="J3059">
            <v>0</v>
          </cell>
        </row>
        <row r="3060">
          <cell r="A3060" t="str">
            <v>2018-03-16 13:50:22</v>
          </cell>
          <cell r="B3060">
            <v>1</v>
          </cell>
          <cell r="C3060">
            <v>0</v>
          </cell>
          <cell r="D3060">
            <v>1</v>
          </cell>
          <cell r="E3060">
            <v>1</v>
          </cell>
          <cell r="F3060">
            <v>1</v>
          </cell>
          <cell r="G3060">
            <v>0</v>
          </cell>
          <cell r="H3060">
            <v>0</v>
          </cell>
          <cell r="I3060">
            <v>1</v>
          </cell>
          <cell r="J3060">
            <v>0</v>
          </cell>
        </row>
        <row r="3061">
          <cell r="A3061" t="str">
            <v>2018-03-16 17:10:03</v>
          </cell>
          <cell r="B3061">
            <v>1</v>
          </cell>
          <cell r="C3061">
            <v>0</v>
          </cell>
          <cell r="D3061">
            <v>1</v>
          </cell>
          <cell r="E3061">
            <v>0</v>
          </cell>
          <cell r="F3061">
            <v>1</v>
          </cell>
          <cell r="G3061">
            <v>0</v>
          </cell>
          <cell r="H3061">
            <v>0</v>
          </cell>
          <cell r="I3061">
            <v>1</v>
          </cell>
          <cell r="J3061">
            <v>0</v>
          </cell>
        </row>
        <row r="3062">
          <cell r="A3062" t="str">
            <v>2018-03-17 14:52:44</v>
          </cell>
          <cell r="B3062">
            <v>1</v>
          </cell>
          <cell r="C3062">
            <v>0</v>
          </cell>
          <cell r="D3062">
            <v>1</v>
          </cell>
          <cell r="E3062">
            <v>0</v>
          </cell>
          <cell r="F3062">
            <v>1</v>
          </cell>
          <cell r="G3062">
            <v>0</v>
          </cell>
          <cell r="H3062">
            <v>0</v>
          </cell>
          <cell r="I3062">
            <v>1</v>
          </cell>
          <cell r="J3062">
            <v>0</v>
          </cell>
        </row>
        <row r="3063">
          <cell r="A3063" t="str">
            <v>2018-03-17 18:59:16</v>
          </cell>
          <cell r="B3063">
            <v>1</v>
          </cell>
          <cell r="C3063">
            <v>0</v>
          </cell>
          <cell r="D3063">
            <v>1</v>
          </cell>
          <cell r="E3063">
            <v>0</v>
          </cell>
          <cell r="F3063">
            <v>1</v>
          </cell>
          <cell r="G3063">
            <v>0</v>
          </cell>
          <cell r="H3063">
            <v>0</v>
          </cell>
          <cell r="I3063">
            <v>1</v>
          </cell>
          <cell r="J3063">
            <v>0</v>
          </cell>
        </row>
        <row r="3064">
          <cell r="A3064" t="str">
            <v>2018-03-17 23:25:53</v>
          </cell>
          <cell r="B3064">
            <v>1</v>
          </cell>
          <cell r="C3064">
            <v>0</v>
          </cell>
          <cell r="D3064">
            <v>1</v>
          </cell>
          <cell r="E3064">
            <v>0</v>
          </cell>
          <cell r="F3064">
            <v>1</v>
          </cell>
          <cell r="G3064">
            <v>0</v>
          </cell>
          <cell r="H3064">
            <v>0</v>
          </cell>
          <cell r="I3064">
            <v>1</v>
          </cell>
          <cell r="J3064">
            <v>0</v>
          </cell>
        </row>
        <row r="3065">
          <cell r="A3065" t="str">
            <v>2018-03-18 08:40:07</v>
          </cell>
          <cell r="B3065">
            <v>1</v>
          </cell>
          <cell r="C3065">
            <v>0</v>
          </cell>
          <cell r="D3065">
            <v>1</v>
          </cell>
          <cell r="E3065">
            <v>0</v>
          </cell>
          <cell r="F3065">
            <v>1</v>
          </cell>
          <cell r="G3065">
            <v>0</v>
          </cell>
          <cell r="H3065">
            <v>0</v>
          </cell>
          <cell r="I3065">
            <v>1</v>
          </cell>
          <cell r="J3065">
            <v>0</v>
          </cell>
        </row>
        <row r="3066">
          <cell r="A3066" t="str">
            <v>2018-03-18 08:59:36</v>
          </cell>
          <cell r="B3066">
            <v>1</v>
          </cell>
          <cell r="C3066">
            <v>0</v>
          </cell>
          <cell r="D3066">
            <v>1</v>
          </cell>
          <cell r="E3066">
            <v>0</v>
          </cell>
          <cell r="F3066">
            <v>1</v>
          </cell>
          <cell r="G3066">
            <v>0</v>
          </cell>
          <cell r="H3066">
            <v>0</v>
          </cell>
          <cell r="I3066">
            <v>1</v>
          </cell>
          <cell r="J3066">
            <v>0</v>
          </cell>
        </row>
        <row r="3067">
          <cell r="A3067" t="str">
            <v>2018-03-18 12:19:01</v>
          </cell>
          <cell r="B3067">
            <v>1</v>
          </cell>
          <cell r="C3067">
            <v>0</v>
          </cell>
          <cell r="D3067">
            <v>1</v>
          </cell>
          <cell r="E3067">
            <v>0</v>
          </cell>
          <cell r="F3067">
            <v>1</v>
          </cell>
          <cell r="G3067">
            <v>0</v>
          </cell>
          <cell r="H3067">
            <v>0</v>
          </cell>
          <cell r="I3067">
            <v>1</v>
          </cell>
          <cell r="J3067">
            <v>0</v>
          </cell>
        </row>
        <row r="3068">
          <cell r="A3068" t="str">
            <v>2018-03-18 18:54:56</v>
          </cell>
          <cell r="B3068">
            <v>1</v>
          </cell>
          <cell r="C3068">
            <v>0</v>
          </cell>
          <cell r="D3068">
            <v>1</v>
          </cell>
          <cell r="E3068">
            <v>0</v>
          </cell>
          <cell r="F3068">
            <v>1</v>
          </cell>
          <cell r="G3068">
            <v>0</v>
          </cell>
          <cell r="H3068">
            <v>0</v>
          </cell>
          <cell r="I3068">
            <v>1</v>
          </cell>
          <cell r="J3068">
            <v>0</v>
          </cell>
        </row>
        <row r="3069">
          <cell r="A3069" t="str">
            <v>2018-03-19 06:41:32</v>
          </cell>
          <cell r="B3069">
            <v>1</v>
          </cell>
          <cell r="C3069">
            <v>0</v>
          </cell>
          <cell r="D3069">
            <v>1</v>
          </cell>
          <cell r="E3069">
            <v>0</v>
          </cell>
          <cell r="F3069">
            <v>1</v>
          </cell>
          <cell r="G3069">
            <v>0</v>
          </cell>
          <cell r="H3069">
            <v>0</v>
          </cell>
          <cell r="I3069">
            <v>1</v>
          </cell>
          <cell r="J3069">
            <v>0</v>
          </cell>
        </row>
        <row r="3070">
          <cell r="A3070" t="str">
            <v>2018-03-19 12:01:48</v>
          </cell>
          <cell r="B3070">
            <v>1</v>
          </cell>
          <cell r="C3070">
            <v>0</v>
          </cell>
          <cell r="D3070">
            <v>1</v>
          </cell>
          <cell r="E3070">
            <v>0</v>
          </cell>
          <cell r="F3070">
            <v>1</v>
          </cell>
          <cell r="G3070">
            <v>0</v>
          </cell>
          <cell r="H3070">
            <v>0</v>
          </cell>
          <cell r="I3070">
            <v>1</v>
          </cell>
          <cell r="J3070">
            <v>0</v>
          </cell>
        </row>
        <row r="3071">
          <cell r="A3071" t="str">
            <v>2018-03-19 12:04:13</v>
          </cell>
          <cell r="B3071">
            <v>1</v>
          </cell>
          <cell r="C3071">
            <v>0</v>
          </cell>
          <cell r="D3071">
            <v>1</v>
          </cell>
          <cell r="E3071">
            <v>0</v>
          </cell>
          <cell r="F3071">
            <v>1</v>
          </cell>
          <cell r="G3071">
            <v>0</v>
          </cell>
          <cell r="H3071">
            <v>0</v>
          </cell>
          <cell r="I3071">
            <v>1</v>
          </cell>
          <cell r="J3071">
            <v>0</v>
          </cell>
        </row>
        <row r="3072">
          <cell r="A3072" t="str">
            <v>2018-03-19 12:04:54</v>
          </cell>
          <cell r="B3072">
            <v>1</v>
          </cell>
          <cell r="C3072">
            <v>0</v>
          </cell>
          <cell r="D3072">
            <v>1</v>
          </cell>
          <cell r="E3072">
            <v>0</v>
          </cell>
          <cell r="F3072">
            <v>1</v>
          </cell>
          <cell r="G3072">
            <v>0</v>
          </cell>
          <cell r="H3072">
            <v>0</v>
          </cell>
          <cell r="I3072">
            <v>1</v>
          </cell>
          <cell r="J3072">
            <v>0</v>
          </cell>
        </row>
        <row r="3073">
          <cell r="A3073" t="str">
            <v>2018-03-19 12:06:00</v>
          </cell>
          <cell r="B3073">
            <v>1</v>
          </cell>
          <cell r="C3073">
            <v>0</v>
          </cell>
          <cell r="D3073">
            <v>1</v>
          </cell>
          <cell r="E3073">
            <v>0</v>
          </cell>
          <cell r="F3073">
            <v>1</v>
          </cell>
          <cell r="G3073">
            <v>0</v>
          </cell>
          <cell r="H3073">
            <v>0</v>
          </cell>
          <cell r="I3073">
            <v>1</v>
          </cell>
          <cell r="J3073">
            <v>0</v>
          </cell>
        </row>
        <row r="3074">
          <cell r="A3074" t="str">
            <v>2018-03-19 12:06:17</v>
          </cell>
          <cell r="B3074">
            <v>1</v>
          </cell>
          <cell r="C3074">
            <v>0</v>
          </cell>
          <cell r="D3074">
            <v>1</v>
          </cell>
          <cell r="E3074">
            <v>0</v>
          </cell>
          <cell r="F3074">
            <v>1</v>
          </cell>
          <cell r="G3074">
            <v>0</v>
          </cell>
          <cell r="H3074">
            <v>0</v>
          </cell>
          <cell r="I3074">
            <v>1</v>
          </cell>
          <cell r="J3074">
            <v>0</v>
          </cell>
        </row>
        <row r="3075">
          <cell r="A3075" t="str">
            <v>2018-03-19 12:07:08</v>
          </cell>
          <cell r="B3075">
            <v>1</v>
          </cell>
          <cell r="C3075">
            <v>0</v>
          </cell>
          <cell r="D3075">
            <v>1</v>
          </cell>
          <cell r="E3075">
            <v>0</v>
          </cell>
          <cell r="F3075">
            <v>1</v>
          </cell>
          <cell r="G3075">
            <v>0</v>
          </cell>
          <cell r="H3075">
            <v>0</v>
          </cell>
          <cell r="I3075">
            <v>1</v>
          </cell>
          <cell r="J3075">
            <v>0</v>
          </cell>
        </row>
        <row r="3076">
          <cell r="A3076" t="str">
            <v>2018-03-19 12:07:50</v>
          </cell>
          <cell r="B3076">
            <v>1</v>
          </cell>
          <cell r="C3076">
            <v>0</v>
          </cell>
          <cell r="D3076">
            <v>1</v>
          </cell>
          <cell r="E3076">
            <v>0</v>
          </cell>
          <cell r="F3076">
            <v>1</v>
          </cell>
          <cell r="G3076">
            <v>0</v>
          </cell>
          <cell r="H3076">
            <v>0</v>
          </cell>
          <cell r="I3076">
            <v>1</v>
          </cell>
          <cell r="J3076">
            <v>0</v>
          </cell>
        </row>
        <row r="3077">
          <cell r="A3077" t="str">
            <v>2018-03-19 12:08:42</v>
          </cell>
          <cell r="B3077">
            <v>1</v>
          </cell>
          <cell r="C3077">
            <v>0</v>
          </cell>
          <cell r="D3077">
            <v>1</v>
          </cell>
          <cell r="E3077">
            <v>0</v>
          </cell>
          <cell r="F3077">
            <v>1</v>
          </cell>
          <cell r="G3077">
            <v>0</v>
          </cell>
          <cell r="H3077">
            <v>0</v>
          </cell>
          <cell r="I3077">
            <v>1</v>
          </cell>
          <cell r="J3077">
            <v>0</v>
          </cell>
        </row>
        <row r="3078">
          <cell r="A3078" t="str">
            <v>2018-03-19 12:08:51</v>
          </cell>
          <cell r="B3078">
            <v>1</v>
          </cell>
          <cell r="C3078">
            <v>0</v>
          </cell>
          <cell r="D3078">
            <v>1</v>
          </cell>
          <cell r="E3078">
            <v>0</v>
          </cell>
          <cell r="F3078">
            <v>1</v>
          </cell>
          <cell r="G3078">
            <v>0</v>
          </cell>
          <cell r="H3078">
            <v>0</v>
          </cell>
          <cell r="I3078">
            <v>1</v>
          </cell>
          <cell r="J3078">
            <v>0</v>
          </cell>
        </row>
        <row r="3079">
          <cell r="A3079" t="str">
            <v>2018-03-19 12:08:55</v>
          </cell>
          <cell r="B3079">
            <v>1</v>
          </cell>
          <cell r="C3079">
            <v>0</v>
          </cell>
          <cell r="D3079">
            <v>1</v>
          </cell>
          <cell r="E3079">
            <v>0</v>
          </cell>
          <cell r="F3079">
            <v>1</v>
          </cell>
          <cell r="G3079">
            <v>0</v>
          </cell>
          <cell r="H3079">
            <v>0</v>
          </cell>
          <cell r="I3079">
            <v>1</v>
          </cell>
          <cell r="J3079">
            <v>0</v>
          </cell>
        </row>
        <row r="3080">
          <cell r="A3080" t="str">
            <v>2018-03-19 12:09:03</v>
          </cell>
          <cell r="B3080">
            <v>1</v>
          </cell>
          <cell r="C3080">
            <v>0</v>
          </cell>
          <cell r="D3080">
            <v>1</v>
          </cell>
          <cell r="E3080">
            <v>0</v>
          </cell>
          <cell r="F3080">
            <v>1</v>
          </cell>
          <cell r="G3080">
            <v>0</v>
          </cell>
          <cell r="H3080">
            <v>0</v>
          </cell>
          <cell r="I3080">
            <v>1</v>
          </cell>
          <cell r="J3080">
            <v>0</v>
          </cell>
        </row>
        <row r="3081">
          <cell r="A3081" t="str">
            <v>2018-03-19 12:09:58</v>
          </cell>
          <cell r="B3081">
            <v>1</v>
          </cell>
          <cell r="C3081">
            <v>0</v>
          </cell>
          <cell r="D3081">
            <v>1</v>
          </cell>
          <cell r="E3081">
            <v>1</v>
          </cell>
          <cell r="F3081">
            <v>1</v>
          </cell>
          <cell r="G3081">
            <v>0</v>
          </cell>
          <cell r="H3081">
            <v>0</v>
          </cell>
          <cell r="I3081">
            <v>1</v>
          </cell>
          <cell r="J3081">
            <v>0</v>
          </cell>
        </row>
        <row r="3082">
          <cell r="A3082" t="str">
            <v>2018-03-19 12:11:54</v>
          </cell>
          <cell r="B3082">
            <v>1</v>
          </cell>
          <cell r="C3082">
            <v>0</v>
          </cell>
          <cell r="D3082">
            <v>1</v>
          </cell>
          <cell r="E3082">
            <v>0</v>
          </cell>
          <cell r="F3082">
            <v>1</v>
          </cell>
          <cell r="G3082">
            <v>0</v>
          </cell>
          <cell r="H3082">
            <v>0</v>
          </cell>
          <cell r="I3082">
            <v>1</v>
          </cell>
          <cell r="J3082">
            <v>0</v>
          </cell>
        </row>
        <row r="3083">
          <cell r="A3083" t="str">
            <v>2018-03-19 12:11:58</v>
          </cell>
          <cell r="B3083">
            <v>2</v>
          </cell>
          <cell r="C3083">
            <v>0</v>
          </cell>
          <cell r="D3083">
            <v>1</v>
          </cell>
          <cell r="E3083">
            <v>0</v>
          </cell>
          <cell r="F3083">
            <v>1</v>
          </cell>
          <cell r="G3083">
            <v>0</v>
          </cell>
          <cell r="H3083">
            <v>0</v>
          </cell>
          <cell r="I3083">
            <v>1</v>
          </cell>
          <cell r="J3083">
            <v>0</v>
          </cell>
        </row>
        <row r="3084">
          <cell r="A3084" t="str">
            <v>2018-03-19 12:12:17</v>
          </cell>
          <cell r="B3084">
            <v>1</v>
          </cell>
          <cell r="C3084">
            <v>0</v>
          </cell>
          <cell r="D3084">
            <v>1</v>
          </cell>
          <cell r="E3084">
            <v>0</v>
          </cell>
          <cell r="F3084">
            <v>1</v>
          </cell>
          <cell r="G3084">
            <v>0</v>
          </cell>
          <cell r="H3084">
            <v>0</v>
          </cell>
          <cell r="I3084">
            <v>1</v>
          </cell>
          <cell r="J3084">
            <v>0</v>
          </cell>
        </row>
        <row r="3085">
          <cell r="A3085" t="str">
            <v>2018-03-19 12:12:48</v>
          </cell>
          <cell r="B3085">
            <v>1</v>
          </cell>
          <cell r="C3085">
            <v>0</v>
          </cell>
          <cell r="D3085">
            <v>1</v>
          </cell>
          <cell r="E3085">
            <v>1</v>
          </cell>
          <cell r="F3085">
            <v>1</v>
          </cell>
          <cell r="G3085">
            <v>0</v>
          </cell>
          <cell r="H3085">
            <v>0</v>
          </cell>
          <cell r="I3085">
            <v>1</v>
          </cell>
          <cell r="J3085">
            <v>0</v>
          </cell>
        </row>
        <row r="3086">
          <cell r="A3086" t="str">
            <v>2018-03-19 12:15:42</v>
          </cell>
          <cell r="B3086">
            <v>1</v>
          </cell>
          <cell r="C3086">
            <v>0</v>
          </cell>
          <cell r="D3086">
            <v>1</v>
          </cell>
          <cell r="E3086">
            <v>1</v>
          </cell>
          <cell r="F3086">
            <v>1</v>
          </cell>
          <cell r="G3086">
            <v>0</v>
          </cell>
          <cell r="H3086">
            <v>0</v>
          </cell>
          <cell r="I3086">
            <v>1</v>
          </cell>
          <cell r="J3086">
            <v>0</v>
          </cell>
        </row>
        <row r="3087">
          <cell r="A3087" t="str">
            <v>2018-03-19 12:17:44</v>
          </cell>
          <cell r="B3087">
            <v>1</v>
          </cell>
          <cell r="C3087">
            <v>0</v>
          </cell>
          <cell r="D3087">
            <v>1</v>
          </cell>
          <cell r="E3087">
            <v>0</v>
          </cell>
          <cell r="F3087">
            <v>1</v>
          </cell>
          <cell r="G3087">
            <v>0</v>
          </cell>
          <cell r="H3087">
            <v>0</v>
          </cell>
          <cell r="I3087">
            <v>1</v>
          </cell>
          <cell r="J3087">
            <v>0</v>
          </cell>
        </row>
        <row r="3088">
          <cell r="A3088" t="str">
            <v>2018-03-19 12:17:56</v>
          </cell>
          <cell r="B3088">
            <v>1</v>
          </cell>
          <cell r="C3088">
            <v>0</v>
          </cell>
          <cell r="D3088">
            <v>1</v>
          </cell>
          <cell r="E3088">
            <v>0</v>
          </cell>
          <cell r="F3088">
            <v>1</v>
          </cell>
          <cell r="G3088">
            <v>0</v>
          </cell>
          <cell r="H3088">
            <v>0</v>
          </cell>
          <cell r="I3088">
            <v>1</v>
          </cell>
          <cell r="J3088">
            <v>0</v>
          </cell>
        </row>
        <row r="3089">
          <cell r="A3089" t="str">
            <v>2018-03-19 12:18:25</v>
          </cell>
          <cell r="B3089">
            <v>1</v>
          </cell>
          <cell r="C3089">
            <v>0</v>
          </cell>
          <cell r="D3089">
            <v>1</v>
          </cell>
          <cell r="E3089">
            <v>0</v>
          </cell>
          <cell r="F3089">
            <v>1</v>
          </cell>
          <cell r="G3089">
            <v>0</v>
          </cell>
          <cell r="H3089">
            <v>0</v>
          </cell>
          <cell r="I3089">
            <v>1</v>
          </cell>
          <cell r="J3089">
            <v>0</v>
          </cell>
        </row>
        <row r="3090">
          <cell r="A3090" t="str">
            <v>2018-03-19 12:20:43</v>
          </cell>
          <cell r="B3090">
            <v>1</v>
          </cell>
          <cell r="C3090">
            <v>0</v>
          </cell>
          <cell r="D3090">
            <v>1</v>
          </cell>
          <cell r="E3090">
            <v>0</v>
          </cell>
          <cell r="F3090">
            <v>1</v>
          </cell>
          <cell r="G3090">
            <v>0</v>
          </cell>
          <cell r="H3090">
            <v>0</v>
          </cell>
          <cell r="I3090">
            <v>1</v>
          </cell>
          <cell r="J3090">
            <v>0</v>
          </cell>
        </row>
        <row r="3091">
          <cell r="A3091" t="str">
            <v>2018-03-19 12:21:00</v>
          </cell>
          <cell r="B3091">
            <v>2</v>
          </cell>
          <cell r="C3091">
            <v>1</v>
          </cell>
          <cell r="D3091">
            <v>1</v>
          </cell>
          <cell r="E3091">
            <v>0</v>
          </cell>
          <cell r="F3091">
            <v>1</v>
          </cell>
          <cell r="G3091">
            <v>0</v>
          </cell>
          <cell r="H3091">
            <v>0</v>
          </cell>
          <cell r="I3091">
            <v>1</v>
          </cell>
          <cell r="J3091">
            <v>0</v>
          </cell>
        </row>
        <row r="3092">
          <cell r="A3092" t="str">
            <v>2018-03-19 12:21:13</v>
          </cell>
          <cell r="B3092">
            <v>1</v>
          </cell>
          <cell r="C3092">
            <v>0</v>
          </cell>
          <cell r="D3092">
            <v>1</v>
          </cell>
          <cell r="E3092">
            <v>0</v>
          </cell>
          <cell r="F3092">
            <v>1</v>
          </cell>
          <cell r="G3092">
            <v>0</v>
          </cell>
          <cell r="H3092">
            <v>0</v>
          </cell>
          <cell r="I3092">
            <v>1</v>
          </cell>
          <cell r="J3092">
            <v>0</v>
          </cell>
        </row>
        <row r="3093">
          <cell r="A3093" t="str">
            <v>2018-03-19 12:21:17</v>
          </cell>
          <cell r="B3093">
            <v>1</v>
          </cell>
          <cell r="C3093">
            <v>0</v>
          </cell>
          <cell r="D3093">
            <v>1</v>
          </cell>
          <cell r="E3093">
            <v>1</v>
          </cell>
          <cell r="F3093">
            <v>1</v>
          </cell>
          <cell r="G3093">
            <v>0</v>
          </cell>
          <cell r="H3093">
            <v>0</v>
          </cell>
          <cell r="I3093">
            <v>1</v>
          </cell>
          <cell r="J3093">
            <v>0</v>
          </cell>
        </row>
        <row r="3094">
          <cell r="A3094" t="str">
            <v>2018-03-19 12:21:31</v>
          </cell>
          <cell r="B3094">
            <v>1</v>
          </cell>
          <cell r="C3094">
            <v>0</v>
          </cell>
          <cell r="D3094">
            <v>1</v>
          </cell>
          <cell r="E3094">
            <v>0</v>
          </cell>
          <cell r="F3094">
            <v>1</v>
          </cell>
          <cell r="G3094">
            <v>0</v>
          </cell>
          <cell r="H3094">
            <v>0</v>
          </cell>
          <cell r="I3094">
            <v>1</v>
          </cell>
          <cell r="J3094">
            <v>0</v>
          </cell>
        </row>
        <row r="3095">
          <cell r="A3095" t="str">
            <v>2018-03-19 12:22:56</v>
          </cell>
          <cell r="B3095">
            <v>1</v>
          </cell>
          <cell r="C3095">
            <v>0</v>
          </cell>
          <cell r="D3095">
            <v>1</v>
          </cell>
          <cell r="E3095">
            <v>0</v>
          </cell>
          <cell r="F3095">
            <v>1</v>
          </cell>
          <cell r="G3095">
            <v>0</v>
          </cell>
          <cell r="H3095">
            <v>0</v>
          </cell>
          <cell r="I3095">
            <v>1</v>
          </cell>
          <cell r="J3095">
            <v>0</v>
          </cell>
        </row>
        <row r="3096">
          <cell r="A3096" t="str">
            <v>2018-03-19 12:23:47</v>
          </cell>
          <cell r="B3096">
            <v>1</v>
          </cell>
          <cell r="C3096">
            <v>0</v>
          </cell>
          <cell r="D3096">
            <v>1</v>
          </cell>
          <cell r="E3096">
            <v>1</v>
          </cell>
          <cell r="F3096">
            <v>1</v>
          </cell>
          <cell r="G3096">
            <v>0</v>
          </cell>
          <cell r="H3096">
            <v>0</v>
          </cell>
          <cell r="I3096">
            <v>1</v>
          </cell>
          <cell r="J3096">
            <v>0</v>
          </cell>
        </row>
        <row r="3097">
          <cell r="A3097" t="str">
            <v>2018-03-19 12:23:50</v>
          </cell>
          <cell r="B3097">
            <v>1</v>
          </cell>
          <cell r="C3097">
            <v>0</v>
          </cell>
          <cell r="D3097">
            <v>1</v>
          </cell>
          <cell r="E3097">
            <v>0</v>
          </cell>
          <cell r="F3097">
            <v>1</v>
          </cell>
          <cell r="G3097">
            <v>0</v>
          </cell>
          <cell r="H3097">
            <v>0</v>
          </cell>
          <cell r="I3097">
            <v>1</v>
          </cell>
          <cell r="J3097">
            <v>0</v>
          </cell>
        </row>
        <row r="3098">
          <cell r="A3098" t="str">
            <v>2018-03-19 12:24:24</v>
          </cell>
          <cell r="B3098">
            <v>1</v>
          </cell>
          <cell r="C3098">
            <v>0</v>
          </cell>
          <cell r="D3098">
            <v>1</v>
          </cell>
          <cell r="E3098">
            <v>0</v>
          </cell>
          <cell r="F3098">
            <v>1</v>
          </cell>
          <cell r="G3098">
            <v>0</v>
          </cell>
          <cell r="H3098">
            <v>0</v>
          </cell>
          <cell r="I3098">
            <v>1</v>
          </cell>
          <cell r="J3098">
            <v>0</v>
          </cell>
        </row>
        <row r="3099">
          <cell r="A3099" t="str">
            <v>2018-03-19 12:25:00</v>
          </cell>
          <cell r="B3099">
            <v>1</v>
          </cell>
          <cell r="C3099">
            <v>0</v>
          </cell>
          <cell r="D3099">
            <v>1</v>
          </cell>
          <cell r="E3099">
            <v>1</v>
          </cell>
          <cell r="F3099">
            <v>1</v>
          </cell>
          <cell r="G3099">
            <v>0</v>
          </cell>
          <cell r="H3099">
            <v>0</v>
          </cell>
          <cell r="I3099">
            <v>1</v>
          </cell>
          <cell r="J3099">
            <v>0</v>
          </cell>
        </row>
        <row r="3100">
          <cell r="A3100" t="str">
            <v>2018-03-19 12:25:27</v>
          </cell>
          <cell r="B3100">
            <v>1</v>
          </cell>
          <cell r="C3100">
            <v>0</v>
          </cell>
          <cell r="D3100">
            <v>1</v>
          </cell>
          <cell r="E3100">
            <v>0</v>
          </cell>
          <cell r="F3100">
            <v>1</v>
          </cell>
          <cell r="G3100">
            <v>0</v>
          </cell>
          <cell r="H3100">
            <v>0</v>
          </cell>
          <cell r="I3100">
            <v>1</v>
          </cell>
          <cell r="J3100">
            <v>0</v>
          </cell>
        </row>
        <row r="3101">
          <cell r="A3101" t="str">
            <v>2018-03-19 12:33:15</v>
          </cell>
          <cell r="B3101">
            <v>1</v>
          </cell>
          <cell r="C3101">
            <v>0</v>
          </cell>
          <cell r="D3101">
            <v>1</v>
          </cell>
          <cell r="E3101">
            <v>0</v>
          </cell>
          <cell r="F3101">
            <v>1</v>
          </cell>
          <cell r="G3101">
            <v>0</v>
          </cell>
          <cell r="H3101">
            <v>0</v>
          </cell>
          <cell r="I3101">
            <v>1</v>
          </cell>
          <cell r="J3101">
            <v>0</v>
          </cell>
        </row>
        <row r="3102">
          <cell r="A3102" t="str">
            <v>2018-03-19 12:44:55</v>
          </cell>
          <cell r="B3102">
            <v>1</v>
          </cell>
          <cell r="C3102">
            <v>0</v>
          </cell>
          <cell r="D3102">
            <v>1</v>
          </cell>
          <cell r="E3102">
            <v>1</v>
          </cell>
          <cell r="F3102">
            <v>1</v>
          </cell>
          <cell r="G3102">
            <v>0</v>
          </cell>
          <cell r="H3102">
            <v>0</v>
          </cell>
          <cell r="I3102">
            <v>1</v>
          </cell>
          <cell r="J3102">
            <v>0</v>
          </cell>
        </row>
        <row r="3103">
          <cell r="A3103" t="str">
            <v>2018-03-19 12:50:09</v>
          </cell>
          <cell r="B3103">
            <v>1</v>
          </cell>
          <cell r="C3103">
            <v>0</v>
          </cell>
          <cell r="D3103">
            <v>1</v>
          </cell>
          <cell r="E3103">
            <v>0</v>
          </cell>
          <cell r="F3103">
            <v>1</v>
          </cell>
          <cell r="G3103">
            <v>0</v>
          </cell>
          <cell r="H3103">
            <v>0</v>
          </cell>
          <cell r="I3103">
            <v>1</v>
          </cell>
          <cell r="J3103">
            <v>0</v>
          </cell>
        </row>
        <row r="3104">
          <cell r="A3104" t="str">
            <v>2018-03-19 14:14:10</v>
          </cell>
          <cell r="B3104">
            <v>1</v>
          </cell>
          <cell r="C3104">
            <v>0</v>
          </cell>
          <cell r="D3104">
            <v>1</v>
          </cell>
          <cell r="E3104">
            <v>0</v>
          </cell>
          <cell r="F3104">
            <v>1</v>
          </cell>
          <cell r="G3104">
            <v>0</v>
          </cell>
          <cell r="H3104">
            <v>0</v>
          </cell>
          <cell r="I3104">
            <v>1</v>
          </cell>
          <cell r="J3104">
            <v>0</v>
          </cell>
        </row>
        <row r="3105">
          <cell r="A3105" t="str">
            <v>2018-03-19 14:56:04</v>
          </cell>
          <cell r="B3105">
            <v>1</v>
          </cell>
          <cell r="C3105">
            <v>0</v>
          </cell>
          <cell r="D3105">
            <v>1</v>
          </cell>
          <cell r="E3105">
            <v>1</v>
          </cell>
          <cell r="F3105">
            <v>1</v>
          </cell>
          <cell r="G3105">
            <v>0</v>
          </cell>
          <cell r="H3105">
            <v>0</v>
          </cell>
          <cell r="I3105">
            <v>1</v>
          </cell>
          <cell r="J3105">
            <v>0</v>
          </cell>
        </row>
        <row r="3106">
          <cell r="A3106" t="str">
            <v>2018-03-19 16:09:15</v>
          </cell>
          <cell r="B3106">
            <v>1</v>
          </cell>
          <cell r="C3106">
            <v>0</v>
          </cell>
          <cell r="D3106">
            <v>1</v>
          </cell>
          <cell r="E3106">
            <v>0</v>
          </cell>
          <cell r="F3106">
            <v>1</v>
          </cell>
          <cell r="G3106">
            <v>0</v>
          </cell>
          <cell r="H3106">
            <v>0</v>
          </cell>
          <cell r="I3106">
            <v>1</v>
          </cell>
          <cell r="J3106">
            <v>0</v>
          </cell>
        </row>
        <row r="3107">
          <cell r="A3107" t="str">
            <v>2018-03-19 17:15:30</v>
          </cell>
          <cell r="B3107">
            <v>1</v>
          </cell>
          <cell r="C3107">
            <v>0</v>
          </cell>
          <cell r="D3107">
            <v>1</v>
          </cell>
          <cell r="E3107">
            <v>0</v>
          </cell>
          <cell r="F3107">
            <v>1</v>
          </cell>
          <cell r="G3107">
            <v>0</v>
          </cell>
          <cell r="H3107">
            <v>0</v>
          </cell>
          <cell r="I3107">
            <v>1</v>
          </cell>
          <cell r="J3107">
            <v>0</v>
          </cell>
        </row>
        <row r="3108">
          <cell r="A3108" t="str">
            <v>2018-03-19 19:03:33</v>
          </cell>
          <cell r="B3108">
            <v>1</v>
          </cell>
          <cell r="C3108">
            <v>0</v>
          </cell>
          <cell r="D3108">
            <v>1</v>
          </cell>
          <cell r="E3108">
            <v>0</v>
          </cell>
          <cell r="F3108">
            <v>1</v>
          </cell>
          <cell r="G3108">
            <v>0</v>
          </cell>
          <cell r="H3108">
            <v>0</v>
          </cell>
          <cell r="I3108">
            <v>1</v>
          </cell>
          <cell r="J3108">
            <v>0</v>
          </cell>
        </row>
        <row r="3109">
          <cell r="A3109" t="str">
            <v>2018-03-19 19:58:59</v>
          </cell>
          <cell r="B3109">
            <v>1</v>
          </cell>
          <cell r="C3109">
            <v>0</v>
          </cell>
          <cell r="D3109">
            <v>1</v>
          </cell>
          <cell r="E3109">
            <v>1</v>
          </cell>
          <cell r="F3109">
            <v>1</v>
          </cell>
          <cell r="G3109">
            <v>0</v>
          </cell>
          <cell r="H3109">
            <v>0</v>
          </cell>
          <cell r="I3109">
            <v>1</v>
          </cell>
          <cell r="J3109">
            <v>0</v>
          </cell>
        </row>
        <row r="3110">
          <cell r="A3110" t="str">
            <v>2018-03-19 20:58:23</v>
          </cell>
          <cell r="B3110">
            <v>1</v>
          </cell>
          <cell r="C3110">
            <v>0</v>
          </cell>
          <cell r="D3110">
            <v>1</v>
          </cell>
          <cell r="E3110">
            <v>0</v>
          </cell>
          <cell r="F3110">
            <v>1</v>
          </cell>
          <cell r="G3110">
            <v>0</v>
          </cell>
          <cell r="H3110">
            <v>0</v>
          </cell>
          <cell r="I3110">
            <v>1</v>
          </cell>
          <cell r="J3110">
            <v>0</v>
          </cell>
        </row>
        <row r="3111">
          <cell r="A3111" t="str">
            <v>2018-03-19 22:22:58</v>
          </cell>
          <cell r="B3111">
            <v>1</v>
          </cell>
          <cell r="C3111">
            <v>0</v>
          </cell>
          <cell r="D3111">
            <v>1</v>
          </cell>
          <cell r="E3111">
            <v>0</v>
          </cell>
          <cell r="F3111">
            <v>1</v>
          </cell>
          <cell r="G3111">
            <v>0</v>
          </cell>
          <cell r="H3111">
            <v>0</v>
          </cell>
          <cell r="I3111">
            <v>1</v>
          </cell>
          <cell r="J3111">
            <v>0</v>
          </cell>
        </row>
        <row r="3112">
          <cell r="A3112" t="str">
            <v>2018-03-20 00:14:25</v>
          </cell>
          <cell r="B3112">
            <v>1</v>
          </cell>
          <cell r="C3112">
            <v>0</v>
          </cell>
          <cell r="D3112">
            <v>1</v>
          </cell>
          <cell r="E3112">
            <v>1</v>
          </cell>
          <cell r="F3112">
            <v>1</v>
          </cell>
          <cell r="G3112">
            <v>0</v>
          </cell>
          <cell r="H3112">
            <v>0</v>
          </cell>
          <cell r="I3112">
            <v>1</v>
          </cell>
          <cell r="J3112">
            <v>0</v>
          </cell>
        </row>
        <row r="3113">
          <cell r="A3113" t="str">
            <v>2018-03-20 07:38:28</v>
          </cell>
          <cell r="B3113">
            <v>1</v>
          </cell>
          <cell r="C3113">
            <v>0</v>
          </cell>
          <cell r="D3113">
            <v>1</v>
          </cell>
          <cell r="E3113">
            <v>0</v>
          </cell>
          <cell r="F3113">
            <v>1</v>
          </cell>
          <cell r="G3113">
            <v>0</v>
          </cell>
          <cell r="H3113">
            <v>0</v>
          </cell>
          <cell r="I3113">
            <v>1</v>
          </cell>
          <cell r="J3113">
            <v>0</v>
          </cell>
        </row>
        <row r="3114">
          <cell r="A3114" t="str">
            <v>2018-03-21 20:59:14</v>
          </cell>
          <cell r="B3114">
            <v>1</v>
          </cell>
          <cell r="C3114">
            <v>0</v>
          </cell>
          <cell r="D3114">
            <v>1</v>
          </cell>
          <cell r="E3114">
            <v>0</v>
          </cell>
          <cell r="F3114">
            <v>1</v>
          </cell>
          <cell r="G3114">
            <v>0</v>
          </cell>
          <cell r="H3114">
            <v>0</v>
          </cell>
          <cell r="I3114">
            <v>1</v>
          </cell>
          <cell r="J3114">
            <v>0</v>
          </cell>
        </row>
        <row r="3115">
          <cell r="A3115" t="str">
            <v>2018-03-22 09:40:13</v>
          </cell>
          <cell r="B3115">
            <v>1</v>
          </cell>
          <cell r="C3115">
            <v>0</v>
          </cell>
          <cell r="D3115">
            <v>1</v>
          </cell>
          <cell r="E3115">
            <v>0</v>
          </cell>
          <cell r="F3115">
            <v>1</v>
          </cell>
          <cell r="G3115">
            <v>0</v>
          </cell>
          <cell r="H3115">
            <v>0</v>
          </cell>
          <cell r="I3115">
            <v>1</v>
          </cell>
          <cell r="J3115">
            <v>0</v>
          </cell>
        </row>
        <row r="3116">
          <cell r="A3116" t="str">
            <v>2018-03-22 10:49:04</v>
          </cell>
          <cell r="B3116">
            <v>1</v>
          </cell>
          <cell r="C3116">
            <v>0</v>
          </cell>
          <cell r="D3116">
            <v>1</v>
          </cell>
          <cell r="E3116">
            <v>0</v>
          </cell>
          <cell r="F3116">
            <v>1</v>
          </cell>
          <cell r="G3116">
            <v>0</v>
          </cell>
          <cell r="H3116">
            <v>0</v>
          </cell>
          <cell r="I3116">
            <v>1</v>
          </cell>
          <cell r="J3116">
            <v>0</v>
          </cell>
        </row>
        <row r="3117">
          <cell r="A3117" t="str">
            <v>2018-03-22 11:47:11</v>
          </cell>
          <cell r="B3117">
            <v>1</v>
          </cell>
          <cell r="C3117">
            <v>0</v>
          </cell>
          <cell r="D3117">
            <v>1</v>
          </cell>
          <cell r="E3117">
            <v>0</v>
          </cell>
          <cell r="F3117">
            <v>1</v>
          </cell>
          <cell r="G3117">
            <v>0</v>
          </cell>
          <cell r="H3117">
            <v>0</v>
          </cell>
          <cell r="I3117">
            <v>1</v>
          </cell>
          <cell r="J3117">
            <v>0</v>
          </cell>
        </row>
        <row r="3118">
          <cell r="A3118" t="str">
            <v>2018-03-22 16:36:41</v>
          </cell>
          <cell r="B3118">
            <v>1</v>
          </cell>
          <cell r="C3118">
            <v>0</v>
          </cell>
          <cell r="D3118">
            <v>1</v>
          </cell>
          <cell r="E3118">
            <v>0</v>
          </cell>
          <cell r="F3118">
            <v>1</v>
          </cell>
          <cell r="G3118">
            <v>0</v>
          </cell>
          <cell r="H3118">
            <v>0</v>
          </cell>
          <cell r="I3118">
            <v>1</v>
          </cell>
          <cell r="J3118">
            <v>0</v>
          </cell>
        </row>
        <row r="3119">
          <cell r="A3119" t="str">
            <v>2018-03-23 07:34:41</v>
          </cell>
          <cell r="B3119">
            <v>1</v>
          </cell>
          <cell r="C3119">
            <v>0</v>
          </cell>
          <cell r="D3119">
            <v>1</v>
          </cell>
          <cell r="E3119">
            <v>0</v>
          </cell>
          <cell r="F3119">
            <v>1</v>
          </cell>
          <cell r="G3119">
            <v>0</v>
          </cell>
          <cell r="H3119">
            <v>0</v>
          </cell>
          <cell r="I3119">
            <v>1</v>
          </cell>
          <cell r="J3119">
            <v>0</v>
          </cell>
        </row>
        <row r="3120">
          <cell r="A3120" t="str">
            <v>2018-03-23 14:03:09</v>
          </cell>
          <cell r="B3120">
            <v>1</v>
          </cell>
          <cell r="C3120">
            <v>0</v>
          </cell>
          <cell r="D3120">
            <v>1</v>
          </cell>
          <cell r="E3120">
            <v>0</v>
          </cell>
          <cell r="F3120">
            <v>1</v>
          </cell>
          <cell r="G3120">
            <v>0</v>
          </cell>
          <cell r="H3120">
            <v>0</v>
          </cell>
          <cell r="I3120">
            <v>1</v>
          </cell>
          <cell r="J3120">
            <v>0</v>
          </cell>
        </row>
        <row r="3121">
          <cell r="A3121" t="str">
            <v>2018-03-24 17:48:56</v>
          </cell>
          <cell r="B3121">
            <v>1</v>
          </cell>
          <cell r="C3121">
            <v>0</v>
          </cell>
          <cell r="D3121">
            <v>1</v>
          </cell>
          <cell r="E3121">
            <v>0</v>
          </cell>
          <cell r="F3121">
            <v>1</v>
          </cell>
          <cell r="G3121">
            <v>0</v>
          </cell>
          <cell r="H3121">
            <v>0</v>
          </cell>
          <cell r="I3121">
            <v>1</v>
          </cell>
          <cell r="J3121">
            <v>0</v>
          </cell>
        </row>
        <row r="3122">
          <cell r="A3122" t="str">
            <v>2018-03-28 10:55:03</v>
          </cell>
          <cell r="B3122">
            <v>1</v>
          </cell>
          <cell r="C3122">
            <v>0</v>
          </cell>
          <cell r="D3122">
            <v>1</v>
          </cell>
          <cell r="E3122">
            <v>0</v>
          </cell>
          <cell r="F3122">
            <v>1</v>
          </cell>
          <cell r="G3122">
            <v>0</v>
          </cell>
          <cell r="H3122">
            <v>0</v>
          </cell>
          <cell r="I3122">
            <v>1</v>
          </cell>
          <cell r="J3122">
            <v>0</v>
          </cell>
        </row>
        <row r="3123">
          <cell r="A3123" t="str">
            <v>2018-03-29 15:58:44</v>
          </cell>
          <cell r="B3123">
            <v>1</v>
          </cell>
          <cell r="C3123">
            <v>0</v>
          </cell>
          <cell r="D3123">
            <v>1</v>
          </cell>
          <cell r="E3123">
            <v>0</v>
          </cell>
          <cell r="F3123">
            <v>1</v>
          </cell>
          <cell r="G3123">
            <v>0</v>
          </cell>
          <cell r="H3123">
            <v>0</v>
          </cell>
          <cell r="I3123">
            <v>1</v>
          </cell>
          <cell r="J3123">
            <v>0</v>
          </cell>
        </row>
        <row r="3124">
          <cell r="A3124" t="str">
            <v>2018-04-09 00:10:26</v>
          </cell>
          <cell r="B3124">
            <v>1</v>
          </cell>
          <cell r="C3124">
            <v>0</v>
          </cell>
          <cell r="D3124">
            <v>1</v>
          </cell>
          <cell r="E3124">
            <v>0</v>
          </cell>
          <cell r="F3124">
            <v>1</v>
          </cell>
          <cell r="G3124">
            <v>0</v>
          </cell>
          <cell r="H3124">
            <v>0</v>
          </cell>
          <cell r="I3124">
            <v>1</v>
          </cell>
          <cell r="J312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2-3</v>
          </cell>
          <cell r="C2" t="str">
            <v>30 – 59 секунд</v>
          </cell>
          <cell r="D2" t="str">
            <v>Не отказ</v>
          </cell>
        </row>
        <row r="3">
          <cell r="A3" t="str">
            <v>2018-01-13 09:47:55</v>
          </cell>
          <cell r="B3" t="str">
            <v>1</v>
          </cell>
          <cell r="C3" t="str">
            <v>0 секунд (отказ)</v>
          </cell>
          <cell r="D3" t="str">
            <v>Отказ</v>
          </cell>
        </row>
        <row r="4">
          <cell r="A4" t="str">
            <v>2018-01-13 14:14:08</v>
          </cell>
          <cell r="B4" t="str">
            <v>1</v>
          </cell>
          <cell r="C4" t="str">
            <v>10 – 29 секунд</v>
          </cell>
          <cell r="D4" t="str">
            <v>Не отказ</v>
          </cell>
        </row>
        <row r="5">
          <cell r="A5" t="str">
            <v>2018-01-14 16:34:35</v>
          </cell>
          <cell r="B5" t="str">
            <v>1</v>
          </cell>
          <cell r="C5" t="str">
            <v>0 секунд (отказ)</v>
          </cell>
          <cell r="D5" t="str">
            <v>Отказ</v>
          </cell>
        </row>
        <row r="6">
          <cell r="A6" t="str">
            <v>2018-01-15 09:30:56</v>
          </cell>
          <cell r="B6" t="str">
            <v>1</v>
          </cell>
          <cell r="C6" t="str">
            <v>0 секунд (отказ)</v>
          </cell>
          <cell r="D6" t="str">
            <v>Отказ</v>
          </cell>
        </row>
        <row r="7">
          <cell r="A7" t="str">
            <v>2018-01-15 09:32:25</v>
          </cell>
          <cell r="B7" t="str">
            <v>1</v>
          </cell>
          <cell r="C7" t="str">
            <v>10 – 29 секунд</v>
          </cell>
          <cell r="D7" t="str">
            <v>Не отказ</v>
          </cell>
        </row>
        <row r="8">
          <cell r="A8" t="str">
            <v>2018-01-15 09:34:41</v>
          </cell>
          <cell r="B8" t="str">
            <v>2-3</v>
          </cell>
          <cell r="C8" t="str">
            <v>2 минуты</v>
          </cell>
          <cell r="D8" t="str">
            <v>Не отказ</v>
          </cell>
        </row>
        <row r="9">
          <cell r="A9" t="str">
            <v>2018-01-15 09:34:48</v>
          </cell>
          <cell r="B9" t="str">
            <v>1</v>
          </cell>
          <cell r="C9" t="str">
            <v>0 секунд (отказ)</v>
          </cell>
          <cell r="D9" t="str">
            <v>Отказ</v>
          </cell>
        </row>
        <row r="10">
          <cell r="A10" t="str">
            <v>2018-01-15 09:34:59</v>
          </cell>
          <cell r="B10" t="str">
            <v>2-3</v>
          </cell>
          <cell r="C10" t="str">
            <v>20 – 29 минут</v>
          </cell>
          <cell r="D10" t="str">
            <v>Не отказ</v>
          </cell>
        </row>
        <row r="11">
          <cell r="A11" t="str">
            <v>2018-01-15 09:36:06</v>
          </cell>
          <cell r="B11" t="str">
            <v>1</v>
          </cell>
          <cell r="C11" t="str">
            <v>0 секунд (отказ)</v>
          </cell>
          <cell r="D11" t="str">
            <v>Отказ</v>
          </cell>
        </row>
        <row r="12">
          <cell r="A12" t="str">
            <v>2018-01-15 09:36:27</v>
          </cell>
          <cell r="B12" t="str">
            <v>1</v>
          </cell>
          <cell r="C12" t="str">
            <v>10 – 29 секунд</v>
          </cell>
          <cell r="D12" t="str">
            <v>Не отказ</v>
          </cell>
        </row>
        <row r="13">
          <cell r="A13" t="str">
            <v>2018-01-15 09:36:42</v>
          </cell>
          <cell r="B13" t="str">
            <v>1</v>
          </cell>
          <cell r="C13" t="str">
            <v>10 – 29 секунд</v>
          </cell>
          <cell r="D13" t="str">
            <v>Не отказ</v>
          </cell>
        </row>
        <row r="14">
          <cell r="A14" t="str">
            <v>2018-01-15 09:38:00</v>
          </cell>
          <cell r="B14" t="str">
            <v>2-3</v>
          </cell>
          <cell r="C14" t="str">
            <v>10 – 19 минут</v>
          </cell>
          <cell r="D14" t="str">
            <v>Не отказ</v>
          </cell>
        </row>
        <row r="15">
          <cell r="A15" t="str">
            <v>2018-01-15 09:39:07</v>
          </cell>
          <cell r="B15" t="str">
            <v>1</v>
          </cell>
          <cell r="C15" t="str">
            <v>10 – 29 секунд</v>
          </cell>
          <cell r="D15" t="str">
            <v>Не отказ</v>
          </cell>
        </row>
        <row r="16">
          <cell r="A16" t="str">
            <v>2018-01-15 09:40:13</v>
          </cell>
          <cell r="B16" t="str">
            <v>1</v>
          </cell>
          <cell r="C16" t="str">
            <v>10 – 29 секунд</v>
          </cell>
          <cell r="D16" t="str">
            <v>Не отказ</v>
          </cell>
        </row>
        <row r="17">
          <cell r="A17" t="str">
            <v>2018-01-15 09:43:05</v>
          </cell>
          <cell r="B17" t="str">
            <v>4-7</v>
          </cell>
          <cell r="C17" t="str">
            <v>3 минуты</v>
          </cell>
          <cell r="D17" t="str">
            <v>Не отказ</v>
          </cell>
        </row>
        <row r="18">
          <cell r="A18" t="str">
            <v>2018-01-15 09:44:10</v>
          </cell>
          <cell r="B18" t="str">
            <v>1</v>
          </cell>
          <cell r="C18" t="str">
            <v>10 – 29 секунд</v>
          </cell>
          <cell r="D18" t="str">
            <v>Не отказ</v>
          </cell>
        </row>
        <row r="19">
          <cell r="A19" t="str">
            <v>2018-01-15 09:45:12</v>
          </cell>
          <cell r="B19" t="str">
            <v>1</v>
          </cell>
          <cell r="C19" t="str">
            <v>10 – 29 секунд</v>
          </cell>
          <cell r="D19" t="str">
            <v>Не отказ</v>
          </cell>
        </row>
        <row r="20">
          <cell r="A20" t="str">
            <v>2018-01-15 09:45:16</v>
          </cell>
          <cell r="B20" t="str">
            <v>1</v>
          </cell>
          <cell r="C20" t="str">
            <v>0 секунд (отказ)</v>
          </cell>
          <cell r="D20" t="str">
            <v>Отказ</v>
          </cell>
        </row>
        <row r="21">
          <cell r="A21" t="str">
            <v>2018-01-15 09:49:09</v>
          </cell>
          <cell r="B21" t="str">
            <v>1</v>
          </cell>
          <cell r="C21" t="str">
            <v>10 – 29 секунд</v>
          </cell>
          <cell r="D21" t="str">
            <v>Не отказ</v>
          </cell>
        </row>
        <row r="22">
          <cell r="A22" t="str">
            <v>2018-01-15 09:50:18</v>
          </cell>
          <cell r="B22" t="str">
            <v>1</v>
          </cell>
          <cell r="C22" t="str">
            <v>10 – 29 секунд</v>
          </cell>
          <cell r="D22" t="str">
            <v>Не отказ</v>
          </cell>
        </row>
        <row r="23">
          <cell r="A23" t="str">
            <v>2018-01-15 09:51:11</v>
          </cell>
          <cell r="B23" t="str">
            <v>2-3</v>
          </cell>
          <cell r="C23" t="str">
            <v>1 минута</v>
          </cell>
          <cell r="D23" t="str">
            <v>Не отказ</v>
          </cell>
        </row>
        <row r="24">
          <cell r="A24" t="str">
            <v>2018-01-15 09:53:01</v>
          </cell>
          <cell r="B24" t="str">
            <v>1</v>
          </cell>
          <cell r="C24" t="str">
            <v>10 – 29 секунд</v>
          </cell>
          <cell r="D24" t="str">
            <v>Не отказ</v>
          </cell>
        </row>
        <row r="25">
          <cell r="A25" t="str">
            <v>2018-01-15 09:53:26</v>
          </cell>
          <cell r="B25" t="str">
            <v>1</v>
          </cell>
          <cell r="C25" t="str">
            <v>0 секунд (отказ)</v>
          </cell>
          <cell r="D25" t="str">
            <v>Отказ</v>
          </cell>
        </row>
        <row r="26">
          <cell r="A26" t="str">
            <v>2018-01-15 09:55:13</v>
          </cell>
          <cell r="B26" t="str">
            <v>1</v>
          </cell>
          <cell r="C26" t="str">
            <v>10 – 29 секунд</v>
          </cell>
          <cell r="D26" t="str">
            <v>Не отказ</v>
          </cell>
        </row>
        <row r="27">
          <cell r="A27" t="str">
            <v>2018-01-15 09:56:05</v>
          </cell>
          <cell r="B27" t="str">
            <v>1</v>
          </cell>
          <cell r="C27" t="str">
            <v>10 – 29 секунд</v>
          </cell>
          <cell r="D27" t="str">
            <v>Не отказ</v>
          </cell>
        </row>
        <row r="28">
          <cell r="A28" t="str">
            <v>2018-01-15 09:58:55</v>
          </cell>
          <cell r="B28" t="str">
            <v>1</v>
          </cell>
          <cell r="C28" t="str">
            <v>0 секунд (отказ)</v>
          </cell>
          <cell r="D28" t="str">
            <v>Отказ</v>
          </cell>
        </row>
        <row r="29">
          <cell r="A29" t="str">
            <v>2018-01-15 09:59:37</v>
          </cell>
          <cell r="B29" t="str">
            <v>1</v>
          </cell>
          <cell r="C29" t="str">
            <v>0 секунд (отказ)</v>
          </cell>
          <cell r="D29" t="str">
            <v>Отказ</v>
          </cell>
        </row>
        <row r="30">
          <cell r="A30" t="str">
            <v>2018-01-15 10:03:56</v>
          </cell>
          <cell r="B30" t="str">
            <v>2-3</v>
          </cell>
          <cell r="C30" t="str">
            <v>1 минута</v>
          </cell>
          <cell r="D30" t="str">
            <v>Не отказ</v>
          </cell>
        </row>
        <row r="31">
          <cell r="A31" t="str">
            <v>2018-01-15 10:04:50</v>
          </cell>
          <cell r="B31" t="str">
            <v>1</v>
          </cell>
          <cell r="C31" t="str">
            <v>10 – 29 секунд</v>
          </cell>
          <cell r="D31" t="str">
            <v>Не отказ</v>
          </cell>
        </row>
        <row r="32">
          <cell r="A32" t="str">
            <v>2018-01-15 10:06:01</v>
          </cell>
          <cell r="B32" t="str">
            <v>1</v>
          </cell>
          <cell r="C32" t="str">
            <v>10 – 29 секунд</v>
          </cell>
          <cell r="D32" t="str">
            <v>Не отказ</v>
          </cell>
        </row>
        <row r="33">
          <cell r="A33" t="str">
            <v>2018-01-15 10:09:43</v>
          </cell>
          <cell r="B33" t="str">
            <v>1</v>
          </cell>
          <cell r="C33" t="str">
            <v>10 – 29 секунд</v>
          </cell>
          <cell r="D33" t="str">
            <v>Не отказ</v>
          </cell>
        </row>
        <row r="34">
          <cell r="A34" t="str">
            <v>2018-01-15 10:15:21</v>
          </cell>
          <cell r="B34" t="str">
            <v>1</v>
          </cell>
          <cell r="C34" t="str">
            <v>0 секунд (отказ)</v>
          </cell>
          <cell r="D34" t="str">
            <v>Отказ</v>
          </cell>
        </row>
        <row r="35">
          <cell r="A35" t="str">
            <v>2018-01-15 10:16:52</v>
          </cell>
          <cell r="B35" t="str">
            <v>1</v>
          </cell>
          <cell r="C35" t="str">
            <v>10 – 29 секунд</v>
          </cell>
          <cell r="D35" t="str">
            <v>Не отказ</v>
          </cell>
        </row>
        <row r="36">
          <cell r="A36" t="str">
            <v>2018-01-15 10:17:00</v>
          </cell>
          <cell r="B36" t="str">
            <v>1</v>
          </cell>
          <cell r="C36" t="str">
            <v>10 – 29 секунд</v>
          </cell>
          <cell r="D36" t="str">
            <v>Не отказ</v>
          </cell>
        </row>
        <row r="37">
          <cell r="A37" t="str">
            <v>2018-01-15 10:18:31</v>
          </cell>
          <cell r="B37" t="str">
            <v>2-3</v>
          </cell>
          <cell r="C37" t="str">
            <v>1 – 9 секунд</v>
          </cell>
          <cell r="D37" t="str">
            <v>Не отказ</v>
          </cell>
        </row>
        <row r="38">
          <cell r="A38" t="str">
            <v>2018-01-15 10:22:01</v>
          </cell>
          <cell r="B38" t="str">
            <v>1</v>
          </cell>
          <cell r="C38" t="str">
            <v>10 – 29 секунд</v>
          </cell>
          <cell r="D38" t="str">
            <v>Не отказ</v>
          </cell>
        </row>
        <row r="39">
          <cell r="A39" t="str">
            <v>2018-01-15 10:25:15</v>
          </cell>
          <cell r="B39" t="str">
            <v>1</v>
          </cell>
          <cell r="C39" t="str">
            <v>10 – 29 секунд</v>
          </cell>
          <cell r="D39" t="str">
            <v>Не отказ</v>
          </cell>
        </row>
        <row r="40">
          <cell r="A40" t="str">
            <v>2018-01-15 10:25:46</v>
          </cell>
          <cell r="B40" t="str">
            <v>1</v>
          </cell>
          <cell r="C40" t="str">
            <v>10 – 29 секунд</v>
          </cell>
          <cell r="D40" t="str">
            <v>Не отказ</v>
          </cell>
        </row>
        <row r="41">
          <cell r="A41" t="str">
            <v>2018-01-15 10:27:39</v>
          </cell>
          <cell r="B41" t="str">
            <v>1</v>
          </cell>
          <cell r="C41" t="str">
            <v>10 – 29 секунд</v>
          </cell>
          <cell r="D41" t="str">
            <v>Не отказ</v>
          </cell>
        </row>
        <row r="42">
          <cell r="A42" t="str">
            <v>2018-01-15 10:33:12</v>
          </cell>
          <cell r="B42" t="str">
            <v>1</v>
          </cell>
          <cell r="C42" t="str">
            <v>0 секунд (отказ)</v>
          </cell>
          <cell r="D42" t="str">
            <v>Отказ</v>
          </cell>
        </row>
        <row r="43">
          <cell r="A43" t="str">
            <v>2018-01-15 10:34:14</v>
          </cell>
          <cell r="B43" t="str">
            <v>1</v>
          </cell>
          <cell r="C43" t="str">
            <v>10 – 29 секунд</v>
          </cell>
          <cell r="D43" t="str">
            <v>Не отказ</v>
          </cell>
        </row>
        <row r="44">
          <cell r="A44" t="str">
            <v>2018-01-15 10:34:45</v>
          </cell>
          <cell r="B44" t="str">
            <v>1</v>
          </cell>
          <cell r="C44" t="str">
            <v>0 секунд (отказ)</v>
          </cell>
          <cell r="D44" t="str">
            <v>Отказ</v>
          </cell>
        </row>
        <row r="45">
          <cell r="A45" t="str">
            <v>2018-01-15 10:34:47</v>
          </cell>
          <cell r="B45" t="str">
            <v>1</v>
          </cell>
          <cell r="C45" t="str">
            <v>0 секунд (отказ)</v>
          </cell>
          <cell r="D45" t="str">
            <v>Отказ</v>
          </cell>
        </row>
        <row r="46">
          <cell r="A46" t="str">
            <v>2018-01-15 10:35:23</v>
          </cell>
          <cell r="B46" t="str">
            <v>1</v>
          </cell>
          <cell r="C46" t="str">
            <v>0 секунд (отказ)</v>
          </cell>
          <cell r="D46" t="str">
            <v>Отказ</v>
          </cell>
        </row>
        <row r="47">
          <cell r="A47" t="str">
            <v>2018-01-15 10:36:24</v>
          </cell>
          <cell r="B47" t="str">
            <v>1</v>
          </cell>
          <cell r="C47" t="str">
            <v>10 – 29 секунд</v>
          </cell>
          <cell r="D47" t="str">
            <v>Не отказ</v>
          </cell>
        </row>
        <row r="48">
          <cell r="A48" t="str">
            <v>2018-01-15 10:42:07</v>
          </cell>
          <cell r="B48" t="str">
            <v>1</v>
          </cell>
          <cell r="C48" t="str">
            <v>10 – 29 секунд</v>
          </cell>
          <cell r="D48" t="str">
            <v>Не отказ</v>
          </cell>
        </row>
        <row r="49">
          <cell r="A49" t="str">
            <v>2018-01-15 10:43:01</v>
          </cell>
          <cell r="B49" t="str">
            <v>1</v>
          </cell>
          <cell r="C49" t="str">
            <v>0 секунд (отказ)</v>
          </cell>
          <cell r="D49" t="str">
            <v>Отказ</v>
          </cell>
        </row>
        <row r="50">
          <cell r="A50" t="str">
            <v>2018-01-15 10:46:40</v>
          </cell>
          <cell r="B50" t="str">
            <v>1</v>
          </cell>
          <cell r="C50" t="str">
            <v>10 – 29 секунд</v>
          </cell>
          <cell r="D50" t="str">
            <v>Не отказ</v>
          </cell>
        </row>
        <row r="51">
          <cell r="A51" t="str">
            <v>2018-01-15 10:47:48</v>
          </cell>
          <cell r="B51" t="str">
            <v>1</v>
          </cell>
          <cell r="C51" t="str">
            <v>10 – 29 секунд</v>
          </cell>
          <cell r="D51" t="str">
            <v>Не отказ</v>
          </cell>
        </row>
        <row r="52">
          <cell r="A52" t="str">
            <v>2018-01-15 10:50:26</v>
          </cell>
          <cell r="B52" t="str">
            <v>1</v>
          </cell>
          <cell r="C52" t="str">
            <v>0 секунд (отказ)</v>
          </cell>
          <cell r="D52" t="str">
            <v>Отказ</v>
          </cell>
        </row>
        <row r="53">
          <cell r="A53" t="str">
            <v>2018-01-15 10:51:40</v>
          </cell>
          <cell r="B53" t="str">
            <v>1</v>
          </cell>
          <cell r="C53" t="str">
            <v>0 секунд (отказ)</v>
          </cell>
          <cell r="D53" t="str">
            <v>Отказ</v>
          </cell>
        </row>
        <row r="54">
          <cell r="A54" t="str">
            <v>2018-01-15 10:54:59</v>
          </cell>
          <cell r="B54" t="str">
            <v>1</v>
          </cell>
          <cell r="C54" t="str">
            <v>10 – 29 секунд</v>
          </cell>
          <cell r="D54" t="str">
            <v>Не отказ</v>
          </cell>
        </row>
        <row r="55">
          <cell r="A55" t="str">
            <v>2018-01-15 10:58:44</v>
          </cell>
          <cell r="B55" t="str">
            <v>1</v>
          </cell>
          <cell r="C55" t="str">
            <v>10 – 29 секунд</v>
          </cell>
          <cell r="D55" t="str">
            <v>Не отказ</v>
          </cell>
        </row>
        <row r="56">
          <cell r="A56" t="str">
            <v>2018-01-15 11:24:23</v>
          </cell>
          <cell r="B56" t="str">
            <v>1</v>
          </cell>
          <cell r="C56" t="str">
            <v>10 – 29 секунд</v>
          </cell>
          <cell r="D56" t="str">
            <v>Не отказ</v>
          </cell>
        </row>
        <row r="57">
          <cell r="A57" t="str">
            <v>2018-01-15 11:31:52</v>
          </cell>
          <cell r="B57" t="str">
            <v>1</v>
          </cell>
          <cell r="C57" t="str">
            <v>10 – 29 секунд</v>
          </cell>
          <cell r="D57" t="str">
            <v>Не отказ</v>
          </cell>
        </row>
        <row r="58">
          <cell r="A58" t="str">
            <v>2018-01-15 11:38:33</v>
          </cell>
          <cell r="B58" t="str">
            <v>1</v>
          </cell>
          <cell r="C58" t="str">
            <v>10 – 29 секунд</v>
          </cell>
          <cell r="D58" t="str">
            <v>Не отказ</v>
          </cell>
        </row>
        <row r="59">
          <cell r="A59" t="str">
            <v>2018-01-15 11:52:14</v>
          </cell>
          <cell r="B59" t="str">
            <v>1</v>
          </cell>
          <cell r="C59" t="str">
            <v>10 – 29 секунд</v>
          </cell>
          <cell r="D59" t="str">
            <v>Не отказ</v>
          </cell>
        </row>
        <row r="60">
          <cell r="A60" t="str">
            <v>2018-01-15 12:00:35</v>
          </cell>
          <cell r="B60" t="str">
            <v>1</v>
          </cell>
          <cell r="C60" t="str">
            <v>10 – 29 секунд</v>
          </cell>
          <cell r="D60" t="str">
            <v>Не отказ</v>
          </cell>
        </row>
        <row r="61">
          <cell r="A61" t="str">
            <v>2018-01-15 12:11:05</v>
          </cell>
          <cell r="B61" t="str">
            <v>1</v>
          </cell>
          <cell r="C61" t="str">
            <v>10 – 29 секунд</v>
          </cell>
          <cell r="D61" t="str">
            <v>Не отказ</v>
          </cell>
        </row>
        <row r="62">
          <cell r="A62" t="str">
            <v>2018-01-15 12:14:41</v>
          </cell>
          <cell r="B62" t="str">
            <v>1</v>
          </cell>
          <cell r="C62" t="str">
            <v>10 – 29 секунд</v>
          </cell>
          <cell r="D62" t="str">
            <v>Не отказ</v>
          </cell>
        </row>
        <row r="63">
          <cell r="A63" t="str">
            <v>2018-01-15 12:14:53</v>
          </cell>
          <cell r="B63" t="str">
            <v>1</v>
          </cell>
          <cell r="C63" t="str">
            <v>10 – 29 секунд</v>
          </cell>
          <cell r="D63" t="str">
            <v>Не отказ</v>
          </cell>
        </row>
        <row r="64">
          <cell r="A64" t="str">
            <v>2018-01-15 12:22:36</v>
          </cell>
          <cell r="B64" t="str">
            <v>1</v>
          </cell>
          <cell r="C64" t="str">
            <v>10 – 29 секунд</v>
          </cell>
          <cell r="D64" t="str">
            <v>Не отказ</v>
          </cell>
        </row>
        <row r="65">
          <cell r="A65" t="str">
            <v>2018-01-15 12:24:29</v>
          </cell>
          <cell r="B65" t="str">
            <v>1</v>
          </cell>
          <cell r="C65" t="str">
            <v>10 – 29 секунд</v>
          </cell>
          <cell r="D65" t="str">
            <v>Не отказ</v>
          </cell>
        </row>
        <row r="66">
          <cell r="A66" t="str">
            <v>2018-01-15 12:27:39</v>
          </cell>
          <cell r="B66" t="str">
            <v>1</v>
          </cell>
          <cell r="C66" t="str">
            <v>10 – 29 секунд</v>
          </cell>
          <cell r="D66" t="str">
            <v>Отказ</v>
          </cell>
        </row>
        <row r="67">
          <cell r="A67" t="str">
            <v>2018-01-15 12:31:59</v>
          </cell>
          <cell r="B67" t="str">
            <v>1</v>
          </cell>
          <cell r="C67" t="str">
            <v>10 – 29 секунд</v>
          </cell>
          <cell r="D67" t="str">
            <v>Не отказ</v>
          </cell>
        </row>
        <row r="68">
          <cell r="A68" t="str">
            <v>2018-01-15 12:33:11</v>
          </cell>
          <cell r="B68" t="str">
            <v>1</v>
          </cell>
          <cell r="C68" t="str">
            <v>10 – 29 секунд</v>
          </cell>
          <cell r="D68" t="str">
            <v>Не отказ</v>
          </cell>
        </row>
        <row r="69">
          <cell r="A69" t="str">
            <v>2018-01-15 12:34:04</v>
          </cell>
          <cell r="B69" t="str">
            <v>1</v>
          </cell>
          <cell r="C69" t="str">
            <v>10 – 29 секунд</v>
          </cell>
          <cell r="D69" t="str">
            <v>Не отказ</v>
          </cell>
        </row>
        <row r="70">
          <cell r="A70" t="str">
            <v>2018-01-15 12:35:33</v>
          </cell>
          <cell r="B70" t="str">
            <v>1</v>
          </cell>
          <cell r="C70" t="str">
            <v>10 – 29 секунд</v>
          </cell>
          <cell r="D70" t="str">
            <v>Не отказ</v>
          </cell>
        </row>
        <row r="71">
          <cell r="A71" t="str">
            <v>2018-01-15 12:39:16</v>
          </cell>
          <cell r="B71" t="str">
            <v>1</v>
          </cell>
          <cell r="C71" t="str">
            <v>0 секунд (отказ)</v>
          </cell>
          <cell r="D71" t="str">
            <v>Отказ</v>
          </cell>
        </row>
        <row r="72">
          <cell r="A72" t="str">
            <v>2018-01-15 12:40:03</v>
          </cell>
          <cell r="B72" t="str">
            <v>1</v>
          </cell>
          <cell r="C72" t="str">
            <v>10 – 29 секунд</v>
          </cell>
          <cell r="D72" t="str">
            <v>Не отказ</v>
          </cell>
        </row>
        <row r="73">
          <cell r="A73" t="str">
            <v>2018-01-15 12:46:29</v>
          </cell>
          <cell r="B73" t="str">
            <v>1</v>
          </cell>
          <cell r="C73" t="str">
            <v>10 – 29 секунд</v>
          </cell>
          <cell r="D73" t="str">
            <v>Не отказ</v>
          </cell>
        </row>
        <row r="74">
          <cell r="A74" t="str">
            <v>2018-01-15 12:46:35</v>
          </cell>
          <cell r="B74" t="str">
            <v>1</v>
          </cell>
          <cell r="C74" t="str">
            <v>10 – 29 секунд</v>
          </cell>
          <cell r="D74" t="str">
            <v>Не отказ</v>
          </cell>
        </row>
        <row r="75">
          <cell r="A75" t="str">
            <v>2018-01-15 12:51:12</v>
          </cell>
          <cell r="B75" t="str">
            <v>1</v>
          </cell>
          <cell r="C75" t="str">
            <v>10 – 29 секунд</v>
          </cell>
          <cell r="D75" t="str">
            <v>Не отказ</v>
          </cell>
        </row>
        <row r="76">
          <cell r="A76" t="str">
            <v>2018-01-15 12:57:24</v>
          </cell>
          <cell r="B76" t="str">
            <v>1</v>
          </cell>
          <cell r="C76" t="str">
            <v>10 – 29 секунд</v>
          </cell>
          <cell r="D76" t="str">
            <v>Не отказ</v>
          </cell>
        </row>
        <row r="77">
          <cell r="A77" t="str">
            <v>2018-01-15 13:01:54</v>
          </cell>
          <cell r="B77" t="str">
            <v>1</v>
          </cell>
          <cell r="C77" t="str">
            <v>10 – 29 секунд</v>
          </cell>
          <cell r="D77" t="str">
            <v>Не отказ</v>
          </cell>
        </row>
        <row r="78">
          <cell r="A78" t="str">
            <v>2018-01-15 13:03:52</v>
          </cell>
          <cell r="B78" t="str">
            <v>1</v>
          </cell>
          <cell r="C78" t="str">
            <v>10 – 29 секунд</v>
          </cell>
          <cell r="D78" t="str">
            <v>Не отказ</v>
          </cell>
        </row>
        <row r="79">
          <cell r="A79" t="str">
            <v>2018-01-15 13:08:51</v>
          </cell>
          <cell r="B79" t="str">
            <v>1</v>
          </cell>
          <cell r="C79" t="str">
            <v>10 – 29 секунд</v>
          </cell>
          <cell r="D79" t="str">
            <v>Не отказ</v>
          </cell>
        </row>
        <row r="80">
          <cell r="A80" t="str">
            <v>2018-01-15 13:08:53</v>
          </cell>
          <cell r="B80" t="str">
            <v>1</v>
          </cell>
          <cell r="C80" t="str">
            <v>0 секунд (отказ)</v>
          </cell>
          <cell r="D80" t="str">
            <v>Отказ</v>
          </cell>
        </row>
        <row r="81">
          <cell r="A81" t="str">
            <v>2018-01-15 13:10:27</v>
          </cell>
          <cell r="B81" t="str">
            <v>1</v>
          </cell>
          <cell r="C81" t="str">
            <v>10 – 29 секунд</v>
          </cell>
          <cell r="D81" t="str">
            <v>Не отказ</v>
          </cell>
        </row>
        <row r="82">
          <cell r="A82" t="str">
            <v>2018-01-15 13:13:36</v>
          </cell>
          <cell r="B82" t="str">
            <v>1</v>
          </cell>
          <cell r="C82" t="str">
            <v>10 – 29 секунд</v>
          </cell>
          <cell r="D82" t="str">
            <v>Не отказ</v>
          </cell>
        </row>
        <row r="83">
          <cell r="A83" t="str">
            <v>2018-01-15 13:16:34</v>
          </cell>
          <cell r="B83" t="str">
            <v>1</v>
          </cell>
          <cell r="C83" t="str">
            <v>10 – 29 секунд</v>
          </cell>
          <cell r="D83" t="str">
            <v>Не отказ</v>
          </cell>
        </row>
        <row r="84">
          <cell r="A84" t="str">
            <v>2018-01-15 13:18:11</v>
          </cell>
          <cell r="B84" t="str">
            <v>1</v>
          </cell>
          <cell r="C84" t="str">
            <v>10 – 29 секунд</v>
          </cell>
          <cell r="D84" t="str">
            <v>Не отказ</v>
          </cell>
        </row>
        <row r="85">
          <cell r="A85" t="str">
            <v>2018-01-15 13:20:10</v>
          </cell>
          <cell r="B85" t="str">
            <v>1</v>
          </cell>
          <cell r="C85" t="str">
            <v>10 – 29 секунд</v>
          </cell>
          <cell r="D85" t="str">
            <v>Не отказ</v>
          </cell>
        </row>
        <row r="86">
          <cell r="A86" t="str">
            <v>2018-01-15 13:21:58</v>
          </cell>
          <cell r="B86" t="str">
            <v>1</v>
          </cell>
          <cell r="C86" t="str">
            <v>10 – 29 секунд</v>
          </cell>
          <cell r="D86" t="str">
            <v>Не отказ</v>
          </cell>
        </row>
        <row r="87">
          <cell r="A87" t="str">
            <v>2018-01-15 13:24:26</v>
          </cell>
          <cell r="B87" t="str">
            <v>1</v>
          </cell>
          <cell r="C87" t="str">
            <v>10 – 29 секунд</v>
          </cell>
          <cell r="D87" t="str">
            <v>Не отказ</v>
          </cell>
        </row>
        <row r="88">
          <cell r="A88" t="str">
            <v>2018-01-15 13:25:29</v>
          </cell>
          <cell r="B88" t="str">
            <v>1</v>
          </cell>
          <cell r="C88" t="str">
            <v>0 секунд (отказ)</v>
          </cell>
          <cell r="D88" t="str">
            <v>Отказ</v>
          </cell>
        </row>
        <row r="89">
          <cell r="A89" t="str">
            <v>2018-01-15 13:28:53</v>
          </cell>
          <cell r="B89" t="str">
            <v>1</v>
          </cell>
          <cell r="C89" t="str">
            <v>10 – 29 секунд</v>
          </cell>
          <cell r="D89" t="str">
            <v>Не отказ</v>
          </cell>
        </row>
        <row r="90">
          <cell r="A90" t="str">
            <v>2018-01-15 13:30:13</v>
          </cell>
          <cell r="B90" t="str">
            <v>1</v>
          </cell>
          <cell r="C90" t="str">
            <v>10 – 29 секунд</v>
          </cell>
          <cell r="D90" t="str">
            <v>Не отказ</v>
          </cell>
        </row>
        <row r="91">
          <cell r="A91" t="str">
            <v>2018-01-15 13:30:37</v>
          </cell>
          <cell r="B91" t="str">
            <v>1</v>
          </cell>
          <cell r="C91" t="str">
            <v>10 – 29 секунд</v>
          </cell>
          <cell r="D91" t="str">
            <v>Не отказ</v>
          </cell>
        </row>
        <row r="92">
          <cell r="A92" t="str">
            <v>2018-01-15 13:30:53</v>
          </cell>
          <cell r="B92" t="str">
            <v>1</v>
          </cell>
          <cell r="C92" t="str">
            <v>10 – 29 секунд</v>
          </cell>
          <cell r="D92" t="str">
            <v>Не отказ</v>
          </cell>
        </row>
        <row r="93">
          <cell r="A93" t="str">
            <v>2018-01-15 13:36:16</v>
          </cell>
          <cell r="B93" t="str">
            <v>1</v>
          </cell>
          <cell r="C93" t="str">
            <v>10 – 29 секунд</v>
          </cell>
          <cell r="D93" t="str">
            <v>Не отказ</v>
          </cell>
        </row>
        <row r="94">
          <cell r="A94" t="str">
            <v>2018-01-15 13:38:24</v>
          </cell>
          <cell r="B94" t="str">
            <v>1</v>
          </cell>
          <cell r="C94" t="str">
            <v>0 секунд (отказ)</v>
          </cell>
          <cell r="D94" t="str">
            <v>Отказ</v>
          </cell>
        </row>
        <row r="95">
          <cell r="A95" t="str">
            <v>2018-01-15 13:38:46</v>
          </cell>
          <cell r="B95" t="str">
            <v>1</v>
          </cell>
          <cell r="C95" t="str">
            <v>10 – 29 секунд</v>
          </cell>
          <cell r="D95" t="str">
            <v>Не отказ</v>
          </cell>
        </row>
        <row r="96">
          <cell r="A96" t="str">
            <v>2018-01-15 13:43:30</v>
          </cell>
          <cell r="B96" t="str">
            <v>1</v>
          </cell>
          <cell r="C96" t="str">
            <v>10 – 29 секунд</v>
          </cell>
          <cell r="D96" t="str">
            <v>Не отказ</v>
          </cell>
        </row>
        <row r="97">
          <cell r="A97" t="str">
            <v>2018-01-15 13:44:00</v>
          </cell>
          <cell r="B97" t="str">
            <v>1</v>
          </cell>
          <cell r="C97" t="str">
            <v>10 – 29 секунд</v>
          </cell>
          <cell r="D97" t="str">
            <v>Не отказ</v>
          </cell>
        </row>
        <row r="98">
          <cell r="A98" t="str">
            <v>2018-01-15 13:45:41</v>
          </cell>
          <cell r="B98" t="str">
            <v>1</v>
          </cell>
          <cell r="C98" t="str">
            <v>0 секунд (отказ)</v>
          </cell>
          <cell r="D98" t="str">
            <v>Отказ</v>
          </cell>
        </row>
        <row r="99">
          <cell r="A99" t="str">
            <v>2018-01-15 13:47:11</v>
          </cell>
          <cell r="B99" t="str">
            <v>1</v>
          </cell>
          <cell r="C99" t="str">
            <v>10 – 29 секунд</v>
          </cell>
          <cell r="D99" t="str">
            <v>Не отказ</v>
          </cell>
        </row>
        <row r="100">
          <cell r="A100" t="str">
            <v>2018-01-15 13:47:40</v>
          </cell>
          <cell r="B100" t="str">
            <v>1</v>
          </cell>
          <cell r="C100" t="str">
            <v>10 – 29 секунд</v>
          </cell>
          <cell r="D100" t="str">
            <v>Не отказ</v>
          </cell>
        </row>
        <row r="101">
          <cell r="A101" t="str">
            <v>2018-01-15 13:50:11</v>
          </cell>
          <cell r="B101" t="str">
            <v>1</v>
          </cell>
          <cell r="C101" t="str">
            <v>0 секунд (отказ)</v>
          </cell>
          <cell r="D101" t="str">
            <v>Отказ</v>
          </cell>
        </row>
        <row r="102">
          <cell r="A102" t="str">
            <v>2018-01-15 13:50:40</v>
          </cell>
          <cell r="B102" t="str">
            <v>1</v>
          </cell>
          <cell r="C102" t="str">
            <v>0 секунд (отказ)</v>
          </cell>
          <cell r="D102" t="str">
            <v>Отказ</v>
          </cell>
        </row>
        <row r="103">
          <cell r="A103" t="str">
            <v>2018-01-15 13:51:29</v>
          </cell>
          <cell r="B103" t="str">
            <v>1</v>
          </cell>
          <cell r="C103" t="str">
            <v>10 – 29 секунд</v>
          </cell>
          <cell r="D103" t="str">
            <v>Не отказ</v>
          </cell>
        </row>
        <row r="104">
          <cell r="A104" t="str">
            <v>2018-01-15 13:51:49</v>
          </cell>
          <cell r="B104" t="str">
            <v>1</v>
          </cell>
          <cell r="C104" t="str">
            <v>10 – 29 секунд</v>
          </cell>
          <cell r="D104" t="str">
            <v>Не отказ</v>
          </cell>
        </row>
        <row r="105">
          <cell r="A105" t="str">
            <v>2018-01-15 13:52:18</v>
          </cell>
          <cell r="B105" t="str">
            <v>1</v>
          </cell>
          <cell r="C105" t="str">
            <v>10 – 29 секунд</v>
          </cell>
          <cell r="D105" t="str">
            <v>Не отказ</v>
          </cell>
        </row>
        <row r="106">
          <cell r="A106" t="str">
            <v>2018-01-15 13:54:53</v>
          </cell>
          <cell r="B106" t="str">
            <v>1</v>
          </cell>
          <cell r="C106" t="str">
            <v>0 секунд (отказ)</v>
          </cell>
          <cell r="D106" t="str">
            <v>Отказ</v>
          </cell>
        </row>
        <row r="107">
          <cell r="A107" t="str">
            <v>2018-01-15 13:55:47</v>
          </cell>
          <cell r="B107" t="str">
            <v>1</v>
          </cell>
          <cell r="C107" t="str">
            <v>10 – 29 секунд</v>
          </cell>
          <cell r="D107" t="str">
            <v>Не отказ</v>
          </cell>
        </row>
        <row r="108">
          <cell r="A108" t="str">
            <v>2018-01-15 13:56:09</v>
          </cell>
          <cell r="B108" t="str">
            <v>1</v>
          </cell>
          <cell r="C108" t="str">
            <v>10 – 29 секунд</v>
          </cell>
          <cell r="D108" t="str">
            <v>Не отказ</v>
          </cell>
        </row>
        <row r="109">
          <cell r="A109" t="str">
            <v>2018-01-15 14:00:16</v>
          </cell>
          <cell r="B109" t="str">
            <v>1</v>
          </cell>
          <cell r="C109" t="str">
            <v>10 – 29 секунд</v>
          </cell>
          <cell r="D109" t="str">
            <v>Не отказ</v>
          </cell>
        </row>
        <row r="110">
          <cell r="A110" t="str">
            <v>2018-01-15 14:00:58</v>
          </cell>
          <cell r="B110" t="str">
            <v>1</v>
          </cell>
          <cell r="C110" t="str">
            <v>10 – 29 секунд</v>
          </cell>
          <cell r="D110" t="str">
            <v>Не отказ</v>
          </cell>
        </row>
        <row r="111">
          <cell r="A111" t="str">
            <v>2018-01-15 14:02:35</v>
          </cell>
          <cell r="B111" t="str">
            <v>4-7</v>
          </cell>
          <cell r="C111" t="str">
            <v>10 – 19 минут</v>
          </cell>
          <cell r="D111" t="str">
            <v>Не отказ</v>
          </cell>
        </row>
        <row r="112">
          <cell r="A112" t="str">
            <v>2018-01-15 14:07:25</v>
          </cell>
          <cell r="B112" t="str">
            <v>1</v>
          </cell>
          <cell r="C112" t="str">
            <v>10 – 29 секунд</v>
          </cell>
          <cell r="D112" t="str">
            <v>Не отказ</v>
          </cell>
        </row>
        <row r="113">
          <cell r="A113" t="str">
            <v>2018-01-15 14:09:53</v>
          </cell>
          <cell r="B113" t="str">
            <v>1</v>
          </cell>
          <cell r="C113" t="str">
            <v>10 – 29 секунд</v>
          </cell>
          <cell r="D113" t="str">
            <v>Не отказ</v>
          </cell>
        </row>
        <row r="114">
          <cell r="A114" t="str">
            <v>2018-01-15 14:09:59</v>
          </cell>
          <cell r="B114" t="str">
            <v>2-3</v>
          </cell>
          <cell r="C114" t="str">
            <v>2 минуты</v>
          </cell>
          <cell r="D114" t="str">
            <v>Не отказ</v>
          </cell>
        </row>
        <row r="115">
          <cell r="A115" t="str">
            <v>2018-01-15 14:10:22</v>
          </cell>
          <cell r="B115" t="str">
            <v>1</v>
          </cell>
          <cell r="C115" t="str">
            <v>0 секунд (отказ)</v>
          </cell>
          <cell r="D115" t="str">
            <v>Отказ</v>
          </cell>
        </row>
        <row r="116">
          <cell r="A116" t="str">
            <v>2018-01-15 14:14:17</v>
          </cell>
          <cell r="B116" t="str">
            <v>2-3</v>
          </cell>
          <cell r="C116" t="str">
            <v>10 – 29 секунд</v>
          </cell>
          <cell r="D116" t="str">
            <v>Не отказ</v>
          </cell>
        </row>
        <row r="117">
          <cell r="A117" t="str">
            <v>2018-01-15 14:14:52</v>
          </cell>
          <cell r="B117" t="str">
            <v>1</v>
          </cell>
          <cell r="C117" t="str">
            <v>10 – 29 секунд</v>
          </cell>
          <cell r="D117" t="str">
            <v>Не отказ</v>
          </cell>
        </row>
        <row r="118">
          <cell r="A118" t="str">
            <v>2018-01-15 14:16:19</v>
          </cell>
          <cell r="B118" t="str">
            <v>2-3</v>
          </cell>
          <cell r="C118" t="str">
            <v>4 минуты</v>
          </cell>
          <cell r="D118" t="str">
            <v>Не отказ</v>
          </cell>
        </row>
        <row r="119">
          <cell r="A119" t="str">
            <v>2018-01-15 14:21:18</v>
          </cell>
          <cell r="B119" t="str">
            <v>1</v>
          </cell>
          <cell r="C119" t="str">
            <v>10 – 29 секунд</v>
          </cell>
          <cell r="D119" t="str">
            <v>Не отказ</v>
          </cell>
        </row>
        <row r="120">
          <cell r="A120" t="str">
            <v>2018-01-15 14:21:27</v>
          </cell>
          <cell r="B120" t="str">
            <v>1</v>
          </cell>
          <cell r="C120" t="str">
            <v>10 – 29 секунд</v>
          </cell>
          <cell r="D120" t="str">
            <v>Не отказ</v>
          </cell>
        </row>
        <row r="121">
          <cell r="A121" t="str">
            <v>2018-01-15 14:22:42</v>
          </cell>
          <cell r="B121" t="str">
            <v>1</v>
          </cell>
          <cell r="C121" t="str">
            <v>10 – 29 секунд</v>
          </cell>
          <cell r="D121" t="str">
            <v>Не отказ</v>
          </cell>
        </row>
        <row r="122">
          <cell r="A122" t="str">
            <v>2018-01-15 14:23:07</v>
          </cell>
          <cell r="B122" t="str">
            <v>1</v>
          </cell>
          <cell r="C122" t="str">
            <v>10 – 29 секунд</v>
          </cell>
          <cell r="D122" t="str">
            <v>Не отказ</v>
          </cell>
        </row>
        <row r="123">
          <cell r="A123" t="str">
            <v>2018-01-15 14:27:36</v>
          </cell>
          <cell r="B123" t="str">
            <v>1</v>
          </cell>
          <cell r="C123" t="str">
            <v>10 – 29 секунд</v>
          </cell>
          <cell r="D123" t="str">
            <v>Не отказ</v>
          </cell>
        </row>
        <row r="124">
          <cell r="A124" t="str">
            <v>2018-01-15 14:29:25</v>
          </cell>
          <cell r="B124" t="str">
            <v>1</v>
          </cell>
          <cell r="C124" t="str">
            <v>0 секунд (отказ)</v>
          </cell>
          <cell r="D124" t="str">
            <v>Отказ</v>
          </cell>
        </row>
        <row r="125">
          <cell r="A125" t="str">
            <v>2018-01-15 14:31:22</v>
          </cell>
          <cell r="B125" t="str">
            <v>1</v>
          </cell>
          <cell r="C125" t="str">
            <v>0 секунд (отказ)</v>
          </cell>
          <cell r="D125" t="str">
            <v>Отказ</v>
          </cell>
        </row>
        <row r="126">
          <cell r="A126" t="str">
            <v>2018-01-15 14:33:16</v>
          </cell>
          <cell r="B126" t="str">
            <v>1</v>
          </cell>
          <cell r="C126" t="str">
            <v>0 секунд (отказ)</v>
          </cell>
          <cell r="D126" t="str">
            <v>Отказ</v>
          </cell>
        </row>
        <row r="127">
          <cell r="A127" t="str">
            <v>2018-01-15 14:34:11</v>
          </cell>
          <cell r="B127" t="str">
            <v>1</v>
          </cell>
          <cell r="C127" t="str">
            <v>0 секунд (отказ)</v>
          </cell>
          <cell r="D127" t="str">
            <v>Отказ</v>
          </cell>
        </row>
        <row r="128">
          <cell r="A128" t="str">
            <v>2018-01-15 14:36:28</v>
          </cell>
          <cell r="B128" t="str">
            <v>1</v>
          </cell>
          <cell r="C128" t="str">
            <v>10 – 29 секунд</v>
          </cell>
          <cell r="D128" t="str">
            <v>Не отказ</v>
          </cell>
        </row>
        <row r="129">
          <cell r="A129" t="str">
            <v>2018-01-15 14:38:02</v>
          </cell>
          <cell r="B129" t="str">
            <v>1</v>
          </cell>
          <cell r="C129" t="str">
            <v>10 – 29 секунд</v>
          </cell>
          <cell r="D129" t="str">
            <v>Не отказ</v>
          </cell>
        </row>
        <row r="130">
          <cell r="A130" t="str">
            <v>2018-01-15 14:46:14</v>
          </cell>
          <cell r="B130" t="str">
            <v>1</v>
          </cell>
          <cell r="C130" t="str">
            <v>0 секунд (отказ)</v>
          </cell>
          <cell r="D130" t="str">
            <v>Отказ</v>
          </cell>
        </row>
        <row r="131">
          <cell r="A131" t="str">
            <v>2018-01-15 15:17:43</v>
          </cell>
          <cell r="B131" t="str">
            <v>1</v>
          </cell>
          <cell r="C131" t="str">
            <v>10 – 29 секунд</v>
          </cell>
          <cell r="D131" t="str">
            <v>Не отказ</v>
          </cell>
        </row>
        <row r="132">
          <cell r="A132" t="str">
            <v>2018-01-15 15:54:39</v>
          </cell>
          <cell r="B132" t="str">
            <v>1</v>
          </cell>
          <cell r="C132" t="str">
            <v>10 – 29 секунд</v>
          </cell>
          <cell r="D132" t="str">
            <v>Не отказ</v>
          </cell>
        </row>
        <row r="133">
          <cell r="A133" t="str">
            <v>2018-01-15 15:57:19</v>
          </cell>
          <cell r="B133" t="str">
            <v>1</v>
          </cell>
          <cell r="C133" t="str">
            <v>10 – 29 секунд</v>
          </cell>
          <cell r="D133" t="str">
            <v>Не отказ</v>
          </cell>
        </row>
        <row r="134">
          <cell r="A134" t="str">
            <v>2018-01-15 16:21:35</v>
          </cell>
          <cell r="B134" t="str">
            <v>2-3</v>
          </cell>
          <cell r="C134" t="str">
            <v>5 – 9 минут</v>
          </cell>
          <cell r="D134" t="str">
            <v>Не отказ</v>
          </cell>
        </row>
        <row r="135">
          <cell r="A135" t="str">
            <v>2018-01-15 16:28:18</v>
          </cell>
          <cell r="B135" t="str">
            <v>2-3</v>
          </cell>
          <cell r="C135" t="str">
            <v>4 минуты</v>
          </cell>
          <cell r="D135" t="str">
            <v>Не отказ</v>
          </cell>
        </row>
        <row r="136">
          <cell r="A136" t="str">
            <v>2018-01-15 16:32:37</v>
          </cell>
          <cell r="B136" t="str">
            <v>1</v>
          </cell>
          <cell r="C136" t="str">
            <v>10 – 29 секунд</v>
          </cell>
          <cell r="D136" t="str">
            <v>Не отказ</v>
          </cell>
        </row>
        <row r="137">
          <cell r="A137" t="str">
            <v>2018-01-15 16:35:15</v>
          </cell>
          <cell r="B137" t="str">
            <v>1</v>
          </cell>
          <cell r="C137" t="str">
            <v>0 секунд (отказ)</v>
          </cell>
          <cell r="D137" t="str">
            <v>Отказ</v>
          </cell>
        </row>
        <row r="138">
          <cell r="A138" t="str">
            <v>2018-01-15 16:36:36</v>
          </cell>
          <cell r="B138" t="str">
            <v>1</v>
          </cell>
          <cell r="C138" t="str">
            <v>0 секунд (отказ)</v>
          </cell>
          <cell r="D138" t="str">
            <v>Отказ</v>
          </cell>
        </row>
        <row r="139">
          <cell r="A139" t="str">
            <v>2018-01-15 18:08:27</v>
          </cell>
          <cell r="B139" t="str">
            <v>1</v>
          </cell>
          <cell r="C139" t="str">
            <v>0 секунд (отказ)</v>
          </cell>
          <cell r="D139" t="str">
            <v>Отказ</v>
          </cell>
        </row>
        <row r="140">
          <cell r="A140" t="str">
            <v>2018-01-15 18:30:23</v>
          </cell>
          <cell r="B140" t="str">
            <v>1</v>
          </cell>
          <cell r="C140" t="str">
            <v>0 секунд (отказ)</v>
          </cell>
          <cell r="D140" t="str">
            <v>Отказ</v>
          </cell>
        </row>
        <row r="141">
          <cell r="A141" t="str">
            <v>2018-01-16 08:51:10</v>
          </cell>
          <cell r="B141" t="str">
            <v>1</v>
          </cell>
          <cell r="C141" t="str">
            <v>0 секунд (отказ)</v>
          </cell>
          <cell r="D141" t="str">
            <v>Отказ</v>
          </cell>
        </row>
        <row r="142">
          <cell r="A142" t="str">
            <v>2018-01-16 10:22:13</v>
          </cell>
          <cell r="B142" t="str">
            <v>1</v>
          </cell>
          <cell r="C142" t="str">
            <v>0 секунд (отказ)</v>
          </cell>
          <cell r="D142" t="str">
            <v>Отказ</v>
          </cell>
        </row>
        <row r="143">
          <cell r="A143" t="str">
            <v>2018-01-16 10:22:44</v>
          </cell>
          <cell r="B143" t="str">
            <v>1</v>
          </cell>
          <cell r="C143" t="str">
            <v>10 – 29 секунд</v>
          </cell>
          <cell r="D143" t="str">
            <v>Не отказ</v>
          </cell>
        </row>
        <row r="144">
          <cell r="A144" t="str">
            <v>2018-01-16 10:23:09</v>
          </cell>
          <cell r="B144" t="str">
            <v>1</v>
          </cell>
          <cell r="C144" t="str">
            <v>10 – 29 секунд</v>
          </cell>
          <cell r="D144" t="str">
            <v>Не отказ</v>
          </cell>
        </row>
        <row r="145">
          <cell r="A145" t="str">
            <v>2018-01-16 10:28:34</v>
          </cell>
          <cell r="B145" t="str">
            <v>1</v>
          </cell>
          <cell r="C145" t="str">
            <v>10 – 29 секунд</v>
          </cell>
          <cell r="D145" t="str">
            <v>Не отказ</v>
          </cell>
        </row>
        <row r="146">
          <cell r="A146" t="str">
            <v>2018-01-16 10:28:43</v>
          </cell>
          <cell r="B146" t="str">
            <v>2-3</v>
          </cell>
          <cell r="C146" t="str">
            <v>1 минута</v>
          </cell>
          <cell r="D146" t="str">
            <v>Не отказ</v>
          </cell>
        </row>
        <row r="147">
          <cell r="A147" t="str">
            <v>2018-01-16 10:30:14</v>
          </cell>
          <cell r="B147" t="str">
            <v>1</v>
          </cell>
          <cell r="C147" t="str">
            <v>10 – 29 секунд</v>
          </cell>
          <cell r="D147" t="str">
            <v>Не отказ</v>
          </cell>
        </row>
        <row r="148">
          <cell r="A148" t="str">
            <v>2018-01-16 10:31:15</v>
          </cell>
          <cell r="B148" t="str">
            <v>1</v>
          </cell>
          <cell r="C148" t="str">
            <v>10 – 29 секунд</v>
          </cell>
          <cell r="D148" t="str">
            <v>Не отказ</v>
          </cell>
        </row>
        <row r="149">
          <cell r="A149" t="str">
            <v>2018-01-16 10:35:01</v>
          </cell>
          <cell r="B149" t="str">
            <v>1</v>
          </cell>
          <cell r="C149" t="str">
            <v>10 – 29 секунд</v>
          </cell>
          <cell r="D149" t="str">
            <v>Не отказ</v>
          </cell>
        </row>
        <row r="150">
          <cell r="A150" t="str">
            <v>2018-01-16 10:36:28</v>
          </cell>
          <cell r="B150" t="str">
            <v>1</v>
          </cell>
          <cell r="C150" t="str">
            <v>10 – 29 секунд</v>
          </cell>
          <cell r="D150" t="str">
            <v>Не отказ</v>
          </cell>
        </row>
        <row r="151">
          <cell r="A151" t="str">
            <v>2018-01-16 10:38:24</v>
          </cell>
          <cell r="B151" t="str">
            <v>1</v>
          </cell>
          <cell r="C151" t="str">
            <v>10 – 29 секунд</v>
          </cell>
          <cell r="D151" t="str">
            <v>Не отказ</v>
          </cell>
        </row>
        <row r="152">
          <cell r="A152" t="str">
            <v>2018-01-16 10:39:41</v>
          </cell>
          <cell r="B152" t="str">
            <v>1</v>
          </cell>
          <cell r="C152" t="str">
            <v>10 – 29 секунд</v>
          </cell>
          <cell r="D152" t="str">
            <v>Не отказ</v>
          </cell>
        </row>
        <row r="153">
          <cell r="A153" t="str">
            <v>2018-01-16 10:43:42</v>
          </cell>
          <cell r="B153" t="str">
            <v>1</v>
          </cell>
          <cell r="C153" t="str">
            <v>10 – 29 секунд</v>
          </cell>
          <cell r="D153" t="str">
            <v>Не отказ</v>
          </cell>
        </row>
        <row r="154">
          <cell r="A154" t="str">
            <v>2018-01-16 10:44:57</v>
          </cell>
          <cell r="B154" t="str">
            <v>1</v>
          </cell>
          <cell r="C154" t="str">
            <v>10 – 29 секунд</v>
          </cell>
          <cell r="D154" t="str">
            <v>Не отказ</v>
          </cell>
        </row>
        <row r="155">
          <cell r="A155" t="str">
            <v>2018-01-16 10:46:06</v>
          </cell>
          <cell r="B155" t="str">
            <v>1</v>
          </cell>
          <cell r="C155" t="str">
            <v>0 секунд (отказ)</v>
          </cell>
          <cell r="D155" t="str">
            <v>Отказ</v>
          </cell>
        </row>
        <row r="156">
          <cell r="A156" t="str">
            <v>2018-01-16 10:52:07</v>
          </cell>
          <cell r="B156" t="str">
            <v>1</v>
          </cell>
          <cell r="C156" t="str">
            <v>0 секунд (отказ)</v>
          </cell>
          <cell r="D156" t="str">
            <v>Отказ</v>
          </cell>
        </row>
        <row r="157">
          <cell r="A157" t="str">
            <v>2018-01-16 10:52:32</v>
          </cell>
          <cell r="B157" t="str">
            <v>1</v>
          </cell>
          <cell r="C157" t="str">
            <v>10 – 29 секунд</v>
          </cell>
          <cell r="D157" t="str">
            <v>Не отказ</v>
          </cell>
        </row>
        <row r="158">
          <cell r="A158" t="str">
            <v>2018-01-16 10:55:45</v>
          </cell>
          <cell r="B158" t="str">
            <v>2-3</v>
          </cell>
          <cell r="C158" t="str">
            <v>1 минута</v>
          </cell>
          <cell r="D158" t="str">
            <v>Не отказ</v>
          </cell>
        </row>
        <row r="159">
          <cell r="A159" t="str">
            <v>2018-01-16 11:00:04</v>
          </cell>
          <cell r="B159" t="str">
            <v>1</v>
          </cell>
          <cell r="C159" t="str">
            <v>10 – 29 секунд</v>
          </cell>
          <cell r="D159" t="str">
            <v>Не отказ</v>
          </cell>
        </row>
        <row r="160">
          <cell r="A160" t="str">
            <v>2018-01-16 11:02:13</v>
          </cell>
          <cell r="B160" t="str">
            <v>1</v>
          </cell>
          <cell r="C160" t="str">
            <v>10 – 29 секунд</v>
          </cell>
          <cell r="D160" t="str">
            <v>Не отказ</v>
          </cell>
        </row>
        <row r="161">
          <cell r="A161" t="str">
            <v>2018-01-16 11:02:17</v>
          </cell>
          <cell r="B161" t="str">
            <v>1</v>
          </cell>
          <cell r="C161" t="str">
            <v>10 – 29 секунд</v>
          </cell>
          <cell r="D161" t="str">
            <v>Не отказ</v>
          </cell>
        </row>
        <row r="162">
          <cell r="A162" t="str">
            <v>2018-01-16 11:02:55</v>
          </cell>
          <cell r="B162" t="str">
            <v>1</v>
          </cell>
          <cell r="C162" t="str">
            <v>10 – 29 секунд</v>
          </cell>
          <cell r="D162" t="str">
            <v>Не отказ</v>
          </cell>
        </row>
        <row r="163">
          <cell r="A163" t="str">
            <v>2018-01-16 11:03:14</v>
          </cell>
          <cell r="B163" t="str">
            <v>1</v>
          </cell>
          <cell r="C163" t="str">
            <v>30 – 59 секунд</v>
          </cell>
          <cell r="D163" t="str">
            <v>Не отказ</v>
          </cell>
        </row>
        <row r="164">
          <cell r="A164" t="str">
            <v>2018-01-16 11:06:38</v>
          </cell>
          <cell r="B164" t="str">
            <v>1</v>
          </cell>
          <cell r="C164" t="str">
            <v>10 – 29 секунд</v>
          </cell>
          <cell r="D164" t="str">
            <v>Не отказ</v>
          </cell>
        </row>
        <row r="165">
          <cell r="A165" t="str">
            <v>2018-01-16 11:08:59</v>
          </cell>
          <cell r="B165" t="str">
            <v>1</v>
          </cell>
          <cell r="C165" t="str">
            <v>0 секунд (отказ)</v>
          </cell>
          <cell r="D165" t="str">
            <v>Отказ</v>
          </cell>
        </row>
        <row r="166">
          <cell r="A166" t="str">
            <v>2018-01-16 11:09:39</v>
          </cell>
          <cell r="B166" t="str">
            <v>1</v>
          </cell>
          <cell r="C166" t="str">
            <v>0 секунд (отказ)</v>
          </cell>
          <cell r="D166" t="str">
            <v>Отказ</v>
          </cell>
        </row>
        <row r="167">
          <cell r="A167" t="str">
            <v>2018-01-16 11:10:06</v>
          </cell>
          <cell r="B167" t="str">
            <v>1</v>
          </cell>
          <cell r="C167" t="str">
            <v>10 – 29 секунд</v>
          </cell>
          <cell r="D167" t="str">
            <v>Не отказ</v>
          </cell>
        </row>
        <row r="168">
          <cell r="A168" t="str">
            <v>2018-01-16 11:10:20</v>
          </cell>
          <cell r="B168" t="str">
            <v>1</v>
          </cell>
          <cell r="C168" t="str">
            <v>0 секунд (отказ)</v>
          </cell>
          <cell r="D168" t="str">
            <v>Отказ</v>
          </cell>
        </row>
        <row r="169">
          <cell r="A169" t="str">
            <v>2018-01-16 11:10:26</v>
          </cell>
          <cell r="B169" t="str">
            <v>1</v>
          </cell>
          <cell r="C169" t="str">
            <v>10 – 29 секунд</v>
          </cell>
          <cell r="D169" t="str">
            <v>Не отказ</v>
          </cell>
        </row>
        <row r="170">
          <cell r="A170" t="str">
            <v>2018-01-16 11:10:31</v>
          </cell>
          <cell r="B170" t="str">
            <v>1</v>
          </cell>
          <cell r="C170" t="str">
            <v>0 секунд (отказ)</v>
          </cell>
          <cell r="D170" t="str">
            <v>Отказ</v>
          </cell>
        </row>
        <row r="171">
          <cell r="A171" t="str">
            <v>2018-01-16 11:10:48</v>
          </cell>
          <cell r="B171" t="str">
            <v>1</v>
          </cell>
          <cell r="C171" t="str">
            <v>10 – 29 секунд</v>
          </cell>
          <cell r="D171" t="str">
            <v>Не отказ</v>
          </cell>
        </row>
        <row r="172">
          <cell r="A172" t="str">
            <v>2018-01-16 11:15:21</v>
          </cell>
          <cell r="B172" t="str">
            <v>1</v>
          </cell>
          <cell r="C172" t="str">
            <v>0 секунд (отказ)</v>
          </cell>
          <cell r="D172" t="str">
            <v>Отказ</v>
          </cell>
        </row>
        <row r="173">
          <cell r="A173" t="str">
            <v>2018-01-16 11:19:43</v>
          </cell>
          <cell r="B173" t="str">
            <v>1</v>
          </cell>
          <cell r="C173" t="str">
            <v>10 – 29 секунд</v>
          </cell>
          <cell r="D173" t="str">
            <v>Не отказ</v>
          </cell>
        </row>
        <row r="174">
          <cell r="A174" t="str">
            <v>2018-01-16 11:24:25</v>
          </cell>
          <cell r="B174" t="str">
            <v>1</v>
          </cell>
          <cell r="C174" t="str">
            <v>10 – 29 секунд</v>
          </cell>
          <cell r="D174" t="str">
            <v>Не отказ</v>
          </cell>
        </row>
        <row r="175">
          <cell r="A175" t="str">
            <v>2018-01-16 11:24:44</v>
          </cell>
          <cell r="B175" t="str">
            <v>1</v>
          </cell>
          <cell r="C175" t="str">
            <v>0 секунд (отказ)</v>
          </cell>
          <cell r="D175" t="str">
            <v>Отказ</v>
          </cell>
        </row>
        <row r="176">
          <cell r="A176" t="str">
            <v>2018-01-16 11:29:04</v>
          </cell>
          <cell r="B176" t="str">
            <v>1</v>
          </cell>
          <cell r="C176" t="str">
            <v>10 – 29 секунд</v>
          </cell>
          <cell r="D176" t="str">
            <v>Не отказ</v>
          </cell>
        </row>
        <row r="177">
          <cell r="A177" t="str">
            <v>2018-01-16 11:31:19</v>
          </cell>
          <cell r="B177" t="str">
            <v>1</v>
          </cell>
          <cell r="C177" t="str">
            <v>0 секунд (отказ)</v>
          </cell>
          <cell r="D177" t="str">
            <v>Отказ</v>
          </cell>
        </row>
        <row r="178">
          <cell r="A178" t="str">
            <v>2018-01-16 11:32:58</v>
          </cell>
          <cell r="B178" t="str">
            <v>1</v>
          </cell>
          <cell r="C178" t="str">
            <v>0 секунд (отказ)</v>
          </cell>
          <cell r="D178" t="str">
            <v>Отказ</v>
          </cell>
        </row>
        <row r="179">
          <cell r="A179" t="str">
            <v>2018-01-16 11:32:59</v>
          </cell>
          <cell r="B179" t="str">
            <v>1</v>
          </cell>
          <cell r="C179" t="str">
            <v>10 – 29 секунд</v>
          </cell>
          <cell r="D179" t="str">
            <v>Не отказ</v>
          </cell>
        </row>
        <row r="180">
          <cell r="A180" t="str">
            <v>2018-01-16 11:33:24</v>
          </cell>
          <cell r="B180" t="str">
            <v>1</v>
          </cell>
          <cell r="C180" t="str">
            <v>10 – 29 секунд</v>
          </cell>
          <cell r="D180" t="str">
            <v>Не отказ</v>
          </cell>
        </row>
        <row r="181">
          <cell r="A181" t="str">
            <v>2018-01-16 11:33:45</v>
          </cell>
          <cell r="B181" t="str">
            <v>1</v>
          </cell>
          <cell r="C181" t="str">
            <v>10 – 29 секунд</v>
          </cell>
          <cell r="D181" t="str">
            <v>Не отказ</v>
          </cell>
        </row>
        <row r="182">
          <cell r="A182" t="str">
            <v>2018-01-16 11:34:10</v>
          </cell>
          <cell r="B182" t="str">
            <v>1</v>
          </cell>
          <cell r="C182" t="str">
            <v>0 секунд (отказ)</v>
          </cell>
          <cell r="D182" t="str">
            <v>Отказ</v>
          </cell>
        </row>
        <row r="183">
          <cell r="A183" t="str">
            <v>2018-01-16 11:35:57</v>
          </cell>
          <cell r="B183" t="str">
            <v>1</v>
          </cell>
          <cell r="C183" t="str">
            <v>10 – 29 секунд</v>
          </cell>
          <cell r="D183" t="str">
            <v>Не отказ</v>
          </cell>
        </row>
        <row r="184">
          <cell r="A184" t="str">
            <v>2018-01-16 11:37:00</v>
          </cell>
          <cell r="B184" t="str">
            <v>1</v>
          </cell>
          <cell r="C184" t="str">
            <v>0 секунд (отказ)</v>
          </cell>
          <cell r="D184" t="str">
            <v>Отказ</v>
          </cell>
        </row>
        <row r="185">
          <cell r="A185" t="str">
            <v>2018-01-16 11:38:07</v>
          </cell>
          <cell r="B185" t="str">
            <v>1</v>
          </cell>
          <cell r="C185" t="str">
            <v>0 секунд (отказ)</v>
          </cell>
          <cell r="D185" t="str">
            <v>Отказ</v>
          </cell>
        </row>
        <row r="186">
          <cell r="A186" t="str">
            <v>2018-01-16 11:39:12</v>
          </cell>
          <cell r="B186" t="str">
            <v>1</v>
          </cell>
          <cell r="C186" t="str">
            <v>10 – 29 секунд</v>
          </cell>
          <cell r="D186" t="str">
            <v>Не отказ</v>
          </cell>
        </row>
        <row r="187">
          <cell r="A187" t="str">
            <v>2018-01-16 11:39:31</v>
          </cell>
          <cell r="B187" t="str">
            <v>1</v>
          </cell>
          <cell r="C187" t="str">
            <v>0 секунд (отказ)</v>
          </cell>
          <cell r="D187" t="str">
            <v>Отказ</v>
          </cell>
        </row>
        <row r="188">
          <cell r="A188" t="str">
            <v>2018-01-16 11:39:59</v>
          </cell>
          <cell r="B188" t="str">
            <v>1</v>
          </cell>
          <cell r="C188" t="str">
            <v>0 секунд (отказ)</v>
          </cell>
          <cell r="D188" t="str">
            <v>Отказ</v>
          </cell>
        </row>
        <row r="189">
          <cell r="A189" t="str">
            <v>2018-01-16 11:40:42</v>
          </cell>
          <cell r="B189" t="str">
            <v>1</v>
          </cell>
          <cell r="C189" t="str">
            <v>10 – 29 секунд</v>
          </cell>
          <cell r="D189" t="str">
            <v>Не отказ</v>
          </cell>
        </row>
        <row r="190">
          <cell r="A190" t="str">
            <v>2018-01-16 11:42:02</v>
          </cell>
          <cell r="B190" t="str">
            <v>1</v>
          </cell>
          <cell r="C190" t="str">
            <v>10 – 29 секунд</v>
          </cell>
          <cell r="D190" t="str">
            <v>Не отказ</v>
          </cell>
        </row>
        <row r="191">
          <cell r="A191" t="str">
            <v>2018-01-16 11:42:03</v>
          </cell>
          <cell r="B191" t="str">
            <v>1</v>
          </cell>
          <cell r="C191" t="str">
            <v>10 – 29 секунд</v>
          </cell>
          <cell r="D191" t="str">
            <v>Не отказ</v>
          </cell>
        </row>
        <row r="192">
          <cell r="A192" t="str">
            <v>2018-01-16 11:45:12</v>
          </cell>
          <cell r="B192" t="str">
            <v>1</v>
          </cell>
          <cell r="C192" t="str">
            <v>10 – 29 секунд</v>
          </cell>
          <cell r="D192" t="str">
            <v>Не отказ</v>
          </cell>
        </row>
        <row r="193">
          <cell r="A193" t="str">
            <v>2018-01-16 11:45:41</v>
          </cell>
          <cell r="B193" t="str">
            <v>1</v>
          </cell>
          <cell r="C193" t="str">
            <v>10 – 29 секунд</v>
          </cell>
          <cell r="D193" t="str">
            <v>Не отказ</v>
          </cell>
        </row>
        <row r="194">
          <cell r="A194" t="str">
            <v>2018-01-16 11:46:56</v>
          </cell>
          <cell r="B194" t="str">
            <v>1</v>
          </cell>
          <cell r="C194" t="str">
            <v>10 – 29 секунд</v>
          </cell>
          <cell r="D194" t="str">
            <v>Не отказ</v>
          </cell>
        </row>
        <row r="195">
          <cell r="A195" t="str">
            <v>2018-01-16 11:48:22</v>
          </cell>
          <cell r="B195" t="str">
            <v>1</v>
          </cell>
          <cell r="C195" t="str">
            <v>10 – 29 секунд</v>
          </cell>
          <cell r="D195" t="str">
            <v>Не отказ</v>
          </cell>
        </row>
        <row r="196">
          <cell r="A196" t="str">
            <v>2018-01-16 11:48:25</v>
          </cell>
          <cell r="B196" t="str">
            <v>1</v>
          </cell>
          <cell r="C196" t="str">
            <v>10 – 29 секунд</v>
          </cell>
          <cell r="D196" t="str">
            <v>Не отказ</v>
          </cell>
        </row>
        <row r="197">
          <cell r="A197" t="str">
            <v>2018-01-16 11:49:00</v>
          </cell>
          <cell r="B197" t="str">
            <v>1</v>
          </cell>
          <cell r="C197" t="str">
            <v>10 – 29 секунд</v>
          </cell>
          <cell r="D197" t="str">
            <v>Не отказ</v>
          </cell>
        </row>
        <row r="198">
          <cell r="A198" t="str">
            <v>2018-01-16 11:50:19</v>
          </cell>
          <cell r="B198" t="str">
            <v>1</v>
          </cell>
          <cell r="C198" t="str">
            <v>10 – 29 секунд</v>
          </cell>
          <cell r="D198" t="str">
            <v>Не отказ</v>
          </cell>
        </row>
        <row r="199">
          <cell r="A199" t="str">
            <v>2018-01-16 11:50:42</v>
          </cell>
          <cell r="B199" t="str">
            <v>1</v>
          </cell>
          <cell r="C199" t="str">
            <v>10 – 29 секунд</v>
          </cell>
          <cell r="D199" t="str">
            <v>Не отказ</v>
          </cell>
        </row>
        <row r="200">
          <cell r="A200" t="str">
            <v>2018-01-16 11:51:34</v>
          </cell>
          <cell r="B200" t="str">
            <v>1</v>
          </cell>
          <cell r="C200" t="str">
            <v>10 – 29 секунд</v>
          </cell>
          <cell r="D200" t="str">
            <v>Не отказ</v>
          </cell>
        </row>
        <row r="201">
          <cell r="A201" t="str">
            <v>2018-01-16 11:52:20</v>
          </cell>
          <cell r="B201" t="str">
            <v>2-3</v>
          </cell>
          <cell r="C201" t="str">
            <v>10 – 19 минут</v>
          </cell>
          <cell r="D201" t="str">
            <v>Не отказ</v>
          </cell>
        </row>
        <row r="202">
          <cell r="A202" t="str">
            <v>2018-01-16 11:52:31</v>
          </cell>
          <cell r="B202" t="str">
            <v>1</v>
          </cell>
          <cell r="C202" t="str">
            <v>10 – 29 секунд</v>
          </cell>
          <cell r="D202" t="str">
            <v>Не отказ</v>
          </cell>
        </row>
        <row r="203">
          <cell r="A203" t="str">
            <v>2018-01-16 11:54:08</v>
          </cell>
          <cell r="B203" t="str">
            <v>1</v>
          </cell>
          <cell r="C203" t="str">
            <v>10 – 29 секунд</v>
          </cell>
          <cell r="D203" t="str">
            <v>Не отказ</v>
          </cell>
        </row>
        <row r="204">
          <cell r="A204" t="str">
            <v>2018-01-16 11:54:14</v>
          </cell>
          <cell r="B204" t="str">
            <v>1</v>
          </cell>
          <cell r="C204" t="str">
            <v>0 секунд (отказ)</v>
          </cell>
          <cell r="D204" t="str">
            <v>Отказ</v>
          </cell>
        </row>
        <row r="205">
          <cell r="A205" t="str">
            <v>2018-01-16 11:54:31</v>
          </cell>
          <cell r="B205" t="str">
            <v>1</v>
          </cell>
          <cell r="C205" t="str">
            <v>10 – 29 секунд</v>
          </cell>
          <cell r="D205" t="str">
            <v>Не отказ</v>
          </cell>
        </row>
        <row r="206">
          <cell r="A206" t="str">
            <v>2018-01-16 11:55:15</v>
          </cell>
          <cell r="B206" t="str">
            <v>1</v>
          </cell>
          <cell r="C206" t="str">
            <v>0 секунд (отказ)</v>
          </cell>
          <cell r="D206" t="str">
            <v>Отказ</v>
          </cell>
        </row>
        <row r="207">
          <cell r="A207" t="str">
            <v>2018-01-16 11:55:37</v>
          </cell>
          <cell r="B207" t="str">
            <v>1</v>
          </cell>
          <cell r="C207" t="str">
            <v>10 – 29 секунд</v>
          </cell>
          <cell r="D207" t="str">
            <v>Не отказ</v>
          </cell>
        </row>
        <row r="208">
          <cell r="A208" t="str">
            <v>2018-01-16 11:55:52</v>
          </cell>
          <cell r="B208" t="str">
            <v>1</v>
          </cell>
          <cell r="C208" t="str">
            <v>10 – 29 секунд</v>
          </cell>
          <cell r="D208" t="str">
            <v>Не отказ</v>
          </cell>
        </row>
        <row r="209">
          <cell r="A209" t="str">
            <v>2018-01-16 11:56:07</v>
          </cell>
          <cell r="B209" t="str">
            <v>2-3</v>
          </cell>
          <cell r="C209" t="str">
            <v>30 – 59 секунд</v>
          </cell>
          <cell r="D209" t="str">
            <v>Не отказ</v>
          </cell>
        </row>
        <row r="210">
          <cell r="A210" t="str">
            <v>2018-01-16 11:58:24</v>
          </cell>
          <cell r="B210" t="str">
            <v>1</v>
          </cell>
          <cell r="C210" t="str">
            <v>10 – 29 секунд</v>
          </cell>
          <cell r="D210" t="str">
            <v>Не отказ</v>
          </cell>
        </row>
        <row r="211">
          <cell r="A211" t="str">
            <v>2018-01-16 11:58:52</v>
          </cell>
          <cell r="B211" t="str">
            <v>1</v>
          </cell>
          <cell r="C211" t="str">
            <v>10 – 29 секунд</v>
          </cell>
          <cell r="D211" t="str">
            <v>Не отказ</v>
          </cell>
        </row>
        <row r="212">
          <cell r="A212" t="str">
            <v>2018-01-16 12:02:23</v>
          </cell>
          <cell r="B212" t="str">
            <v>1</v>
          </cell>
          <cell r="C212" t="str">
            <v>0 секунд (отказ)</v>
          </cell>
          <cell r="D212" t="str">
            <v>Отказ</v>
          </cell>
        </row>
        <row r="213">
          <cell r="A213" t="str">
            <v>2018-01-16 12:02:49</v>
          </cell>
          <cell r="B213" t="str">
            <v>1</v>
          </cell>
          <cell r="C213" t="str">
            <v>0 секунд (отказ)</v>
          </cell>
          <cell r="D213" t="str">
            <v>Отказ</v>
          </cell>
        </row>
        <row r="214">
          <cell r="A214" t="str">
            <v>2018-01-16 12:03:21</v>
          </cell>
          <cell r="B214" t="str">
            <v>1</v>
          </cell>
          <cell r="C214" t="str">
            <v>10 – 29 секунд</v>
          </cell>
          <cell r="D214" t="str">
            <v>Не отказ</v>
          </cell>
        </row>
        <row r="215">
          <cell r="A215" t="str">
            <v>2018-01-16 12:04:17</v>
          </cell>
          <cell r="B215" t="str">
            <v>1</v>
          </cell>
          <cell r="C215" t="str">
            <v>10 – 29 секунд</v>
          </cell>
          <cell r="D215" t="str">
            <v>Не отказ</v>
          </cell>
        </row>
        <row r="216">
          <cell r="A216" t="str">
            <v>2018-01-16 12:04:38</v>
          </cell>
          <cell r="B216" t="str">
            <v>1</v>
          </cell>
          <cell r="C216" t="str">
            <v>10 – 29 секунд</v>
          </cell>
          <cell r="D216" t="str">
            <v>Не отказ</v>
          </cell>
        </row>
        <row r="217">
          <cell r="A217" t="str">
            <v>2018-01-16 12:05:44</v>
          </cell>
          <cell r="B217" t="str">
            <v>1</v>
          </cell>
          <cell r="C217" t="str">
            <v>10 – 29 секунд</v>
          </cell>
          <cell r="D217" t="str">
            <v>Не отказ</v>
          </cell>
        </row>
        <row r="218">
          <cell r="A218" t="str">
            <v>2018-01-16 12:08:21</v>
          </cell>
          <cell r="B218" t="str">
            <v>1</v>
          </cell>
          <cell r="C218" t="str">
            <v>0 секунд (отказ)</v>
          </cell>
          <cell r="D218" t="str">
            <v>Отказ</v>
          </cell>
        </row>
        <row r="219">
          <cell r="A219" t="str">
            <v>2018-01-16 12:16:28</v>
          </cell>
          <cell r="B219" t="str">
            <v>1</v>
          </cell>
          <cell r="C219" t="str">
            <v>10 – 29 секунд</v>
          </cell>
          <cell r="D219" t="str">
            <v>Не отказ</v>
          </cell>
        </row>
        <row r="220">
          <cell r="A220" t="str">
            <v>2018-01-16 12:18:05</v>
          </cell>
          <cell r="B220" t="str">
            <v>1</v>
          </cell>
          <cell r="C220" t="str">
            <v>10 – 29 секунд</v>
          </cell>
          <cell r="D220" t="str">
            <v>Не отказ</v>
          </cell>
        </row>
        <row r="221">
          <cell r="A221" t="str">
            <v>2018-01-16 12:29:21</v>
          </cell>
          <cell r="B221" t="str">
            <v>1</v>
          </cell>
          <cell r="C221" t="str">
            <v>10 – 29 секунд</v>
          </cell>
          <cell r="D221" t="str">
            <v>Не отказ</v>
          </cell>
        </row>
        <row r="222">
          <cell r="A222" t="str">
            <v>2018-01-16 12:39:09</v>
          </cell>
          <cell r="B222" t="str">
            <v>1</v>
          </cell>
          <cell r="C222" t="str">
            <v>10 – 29 секунд</v>
          </cell>
          <cell r="D222" t="str">
            <v>Не отказ</v>
          </cell>
        </row>
        <row r="223">
          <cell r="A223" t="str">
            <v>2018-01-16 12:40:51</v>
          </cell>
          <cell r="B223" t="str">
            <v>1</v>
          </cell>
          <cell r="C223" t="str">
            <v>10 – 29 секунд</v>
          </cell>
          <cell r="D223" t="str">
            <v>Не отказ</v>
          </cell>
        </row>
        <row r="224">
          <cell r="A224" t="str">
            <v>2018-01-16 12:48:40</v>
          </cell>
          <cell r="B224" t="str">
            <v>1</v>
          </cell>
          <cell r="C224" t="str">
            <v>0 секунд (отказ)</v>
          </cell>
          <cell r="D224" t="str">
            <v>Отказ</v>
          </cell>
        </row>
        <row r="225">
          <cell r="A225" t="str">
            <v>2018-01-16 12:50:57</v>
          </cell>
          <cell r="B225" t="str">
            <v>2-3</v>
          </cell>
          <cell r="C225" t="str">
            <v>2 минуты</v>
          </cell>
          <cell r="D225" t="str">
            <v>Не отказ</v>
          </cell>
        </row>
        <row r="226">
          <cell r="A226" t="str">
            <v>2018-01-16 12:52:21</v>
          </cell>
          <cell r="B226" t="str">
            <v>2-3</v>
          </cell>
          <cell r="C226" t="str">
            <v>3 минуты</v>
          </cell>
          <cell r="D226" t="str">
            <v>Не отказ</v>
          </cell>
        </row>
        <row r="227">
          <cell r="A227" t="str">
            <v>2018-01-16 12:56:27</v>
          </cell>
          <cell r="B227" t="str">
            <v>1</v>
          </cell>
          <cell r="C227" t="str">
            <v>10 – 29 секунд</v>
          </cell>
          <cell r="D227" t="str">
            <v>Не отказ</v>
          </cell>
        </row>
        <row r="228">
          <cell r="A228" t="str">
            <v>2018-01-16 13:00:56</v>
          </cell>
          <cell r="B228" t="str">
            <v>1</v>
          </cell>
          <cell r="C228" t="str">
            <v>10 – 29 секунд</v>
          </cell>
          <cell r="D228" t="str">
            <v>Не отказ</v>
          </cell>
        </row>
        <row r="229">
          <cell r="A229" t="str">
            <v>2018-01-16 13:02:39</v>
          </cell>
          <cell r="B229" t="str">
            <v>1</v>
          </cell>
          <cell r="C229" t="str">
            <v>10 – 29 секунд</v>
          </cell>
          <cell r="D229" t="str">
            <v>Не отказ</v>
          </cell>
        </row>
        <row r="230">
          <cell r="A230" t="str">
            <v>2018-01-16 13:04:09</v>
          </cell>
          <cell r="B230" t="str">
            <v>1</v>
          </cell>
          <cell r="C230" t="str">
            <v>0 секунд (отказ)</v>
          </cell>
          <cell r="D230" t="str">
            <v>Отказ</v>
          </cell>
        </row>
        <row r="231">
          <cell r="A231" t="str">
            <v>2018-01-16 13:07:05</v>
          </cell>
          <cell r="B231" t="str">
            <v>1</v>
          </cell>
          <cell r="C231" t="str">
            <v>10 – 29 секунд</v>
          </cell>
          <cell r="D231" t="str">
            <v>Не отказ</v>
          </cell>
        </row>
        <row r="232">
          <cell r="A232" t="str">
            <v>2018-01-16 13:09:58</v>
          </cell>
          <cell r="B232" t="str">
            <v>1</v>
          </cell>
          <cell r="C232" t="str">
            <v>10 – 29 секунд</v>
          </cell>
          <cell r="D232" t="str">
            <v>Не отказ</v>
          </cell>
        </row>
        <row r="233">
          <cell r="A233" t="str">
            <v>2018-01-16 13:10:07</v>
          </cell>
          <cell r="B233" t="str">
            <v>1</v>
          </cell>
          <cell r="C233" t="str">
            <v>10 – 29 секунд</v>
          </cell>
          <cell r="D233" t="str">
            <v>Не отказ</v>
          </cell>
        </row>
        <row r="234">
          <cell r="A234" t="str">
            <v>2018-01-16 13:12:03</v>
          </cell>
          <cell r="B234" t="str">
            <v>1</v>
          </cell>
          <cell r="C234" t="str">
            <v>10 – 29 секунд</v>
          </cell>
          <cell r="D234" t="str">
            <v>Не отказ</v>
          </cell>
        </row>
        <row r="235">
          <cell r="A235" t="str">
            <v>2018-01-16 13:19:42</v>
          </cell>
          <cell r="B235" t="str">
            <v>1</v>
          </cell>
          <cell r="C235" t="str">
            <v>10 – 29 секунд</v>
          </cell>
          <cell r="D235" t="str">
            <v>Не отказ</v>
          </cell>
        </row>
        <row r="236">
          <cell r="A236" t="str">
            <v>2018-01-16 13:20:44</v>
          </cell>
          <cell r="B236" t="str">
            <v>1</v>
          </cell>
          <cell r="C236" t="str">
            <v>10 – 29 секунд</v>
          </cell>
          <cell r="D236" t="str">
            <v>Не отказ</v>
          </cell>
        </row>
        <row r="237">
          <cell r="A237" t="str">
            <v>2018-01-16 13:20:56</v>
          </cell>
          <cell r="B237" t="str">
            <v>1</v>
          </cell>
          <cell r="C237" t="str">
            <v>10 – 29 секунд</v>
          </cell>
          <cell r="D237" t="str">
            <v>Не отказ</v>
          </cell>
        </row>
        <row r="238">
          <cell r="A238" t="str">
            <v>2018-01-16 13:21:38</v>
          </cell>
          <cell r="B238" t="str">
            <v>1</v>
          </cell>
          <cell r="C238" t="str">
            <v>10 – 29 секунд</v>
          </cell>
          <cell r="D238" t="str">
            <v>Не отказ</v>
          </cell>
        </row>
        <row r="239">
          <cell r="A239" t="str">
            <v>2018-01-16 13:22:08</v>
          </cell>
          <cell r="B239" t="str">
            <v>1</v>
          </cell>
          <cell r="C239" t="str">
            <v>0 секунд (отказ)</v>
          </cell>
          <cell r="D239" t="str">
            <v>Отказ</v>
          </cell>
        </row>
        <row r="240">
          <cell r="A240" t="str">
            <v>2018-01-16 13:22:25</v>
          </cell>
          <cell r="B240" t="str">
            <v>1</v>
          </cell>
          <cell r="C240" t="str">
            <v>10 – 29 секунд</v>
          </cell>
          <cell r="D240" t="str">
            <v>Не отказ</v>
          </cell>
        </row>
        <row r="241">
          <cell r="A241" t="str">
            <v>2018-01-16 13:25:20</v>
          </cell>
          <cell r="B241" t="str">
            <v>1</v>
          </cell>
          <cell r="C241" t="str">
            <v>0 секунд (отказ)</v>
          </cell>
          <cell r="D241" t="str">
            <v>Отказ</v>
          </cell>
        </row>
        <row r="242">
          <cell r="A242" t="str">
            <v>2018-01-16 13:27:00</v>
          </cell>
          <cell r="B242" t="str">
            <v>1</v>
          </cell>
          <cell r="C242" t="str">
            <v>10 – 29 секунд</v>
          </cell>
          <cell r="D242" t="str">
            <v>Не отказ</v>
          </cell>
        </row>
        <row r="243">
          <cell r="A243" t="str">
            <v>2018-01-16 13:28:36</v>
          </cell>
          <cell r="B243" t="str">
            <v>1</v>
          </cell>
          <cell r="C243" t="str">
            <v>10 – 29 секунд</v>
          </cell>
          <cell r="D243" t="str">
            <v>Не отказ</v>
          </cell>
        </row>
        <row r="244">
          <cell r="A244" t="str">
            <v>2018-01-16 13:29:27</v>
          </cell>
          <cell r="B244" t="str">
            <v>1</v>
          </cell>
          <cell r="C244" t="str">
            <v>0 секунд (отказ)</v>
          </cell>
          <cell r="D244" t="str">
            <v>Отказ</v>
          </cell>
        </row>
        <row r="245">
          <cell r="A245" t="str">
            <v>2018-01-16 13:29:58</v>
          </cell>
          <cell r="B245" t="str">
            <v>1</v>
          </cell>
          <cell r="C245" t="str">
            <v>10 – 29 секунд</v>
          </cell>
          <cell r="D245" t="str">
            <v>Не отказ</v>
          </cell>
        </row>
        <row r="246">
          <cell r="A246" t="str">
            <v>2018-01-16 13:30:55</v>
          </cell>
          <cell r="B246" t="str">
            <v>1</v>
          </cell>
          <cell r="C246" t="str">
            <v>10 – 29 секунд</v>
          </cell>
          <cell r="D246" t="str">
            <v>Не отказ</v>
          </cell>
        </row>
        <row r="247">
          <cell r="A247" t="str">
            <v>2018-01-16 13:31:36</v>
          </cell>
          <cell r="B247" t="str">
            <v>1</v>
          </cell>
          <cell r="C247" t="str">
            <v>10 – 29 секунд</v>
          </cell>
          <cell r="D247" t="str">
            <v>Не отказ</v>
          </cell>
        </row>
        <row r="248">
          <cell r="A248" t="str">
            <v>2018-01-16 13:32:42</v>
          </cell>
          <cell r="B248" t="str">
            <v>1</v>
          </cell>
          <cell r="C248" t="str">
            <v>10 – 29 секунд</v>
          </cell>
          <cell r="D248" t="str">
            <v>Не отказ</v>
          </cell>
        </row>
        <row r="249">
          <cell r="A249" t="str">
            <v>2018-01-16 13:36:47</v>
          </cell>
          <cell r="B249" t="str">
            <v>1</v>
          </cell>
          <cell r="C249" t="str">
            <v>10 – 29 секунд</v>
          </cell>
          <cell r="D249" t="str">
            <v>Не отказ</v>
          </cell>
        </row>
        <row r="250">
          <cell r="A250" t="str">
            <v>2018-01-16 13:37:51</v>
          </cell>
          <cell r="B250" t="str">
            <v>1</v>
          </cell>
          <cell r="C250" t="str">
            <v>10 – 29 секунд</v>
          </cell>
          <cell r="D250" t="str">
            <v>Не отказ</v>
          </cell>
        </row>
        <row r="251">
          <cell r="A251" t="str">
            <v>2018-01-16 13:39:00</v>
          </cell>
          <cell r="B251" t="str">
            <v>1</v>
          </cell>
          <cell r="C251" t="str">
            <v>10 – 29 секунд</v>
          </cell>
          <cell r="D251" t="str">
            <v>Не отказ</v>
          </cell>
        </row>
        <row r="252">
          <cell r="A252" t="str">
            <v>2018-01-16 13:42:53</v>
          </cell>
          <cell r="B252" t="str">
            <v>1</v>
          </cell>
          <cell r="C252" t="str">
            <v>0 секунд (отказ)</v>
          </cell>
          <cell r="D252" t="str">
            <v>Отказ</v>
          </cell>
        </row>
        <row r="253">
          <cell r="A253" t="str">
            <v>2018-01-16 13:45:55</v>
          </cell>
          <cell r="B253" t="str">
            <v>1</v>
          </cell>
          <cell r="C253" t="str">
            <v>10 – 29 секунд</v>
          </cell>
          <cell r="D253" t="str">
            <v>Не отказ</v>
          </cell>
        </row>
        <row r="254">
          <cell r="A254" t="str">
            <v>2018-01-16 13:47:05</v>
          </cell>
          <cell r="B254" t="str">
            <v>1</v>
          </cell>
          <cell r="C254" t="str">
            <v>10 – 29 секунд</v>
          </cell>
          <cell r="D254" t="str">
            <v>Не отказ</v>
          </cell>
        </row>
        <row r="255">
          <cell r="A255" t="str">
            <v>2018-01-16 13:52:24</v>
          </cell>
          <cell r="B255" t="str">
            <v>1</v>
          </cell>
          <cell r="C255" t="str">
            <v>1 – 9 секунд</v>
          </cell>
          <cell r="D255" t="str">
            <v>Не отказ</v>
          </cell>
        </row>
        <row r="256">
          <cell r="A256" t="str">
            <v>2018-01-16 13:53:12</v>
          </cell>
          <cell r="B256" t="str">
            <v>1</v>
          </cell>
          <cell r="C256" t="str">
            <v>0 секунд (отказ)</v>
          </cell>
          <cell r="D256" t="str">
            <v>Отказ</v>
          </cell>
        </row>
        <row r="257">
          <cell r="A257" t="str">
            <v>2018-01-16 13:53:48</v>
          </cell>
          <cell r="B257" t="str">
            <v>1</v>
          </cell>
          <cell r="C257" t="str">
            <v>10 – 29 секунд</v>
          </cell>
          <cell r="D257" t="str">
            <v>Не отказ</v>
          </cell>
        </row>
        <row r="258">
          <cell r="A258" t="str">
            <v>2018-01-16 13:53:49</v>
          </cell>
          <cell r="B258" t="str">
            <v>1</v>
          </cell>
          <cell r="C258" t="str">
            <v>10 – 29 секунд</v>
          </cell>
          <cell r="D258" t="str">
            <v>Не отказ</v>
          </cell>
        </row>
        <row r="259">
          <cell r="A259" t="str">
            <v>2018-01-16 13:56:39</v>
          </cell>
          <cell r="B259" t="str">
            <v>1</v>
          </cell>
          <cell r="C259" t="str">
            <v>10 – 29 секунд</v>
          </cell>
          <cell r="D259" t="str">
            <v>Не отказ</v>
          </cell>
        </row>
        <row r="260">
          <cell r="A260" t="str">
            <v>2018-01-16 13:57:47</v>
          </cell>
          <cell r="B260" t="str">
            <v>1</v>
          </cell>
          <cell r="C260" t="str">
            <v>10 – 29 секунд</v>
          </cell>
          <cell r="D260" t="str">
            <v>Не отказ</v>
          </cell>
        </row>
        <row r="261">
          <cell r="A261" t="str">
            <v>2018-01-16 13:58:41</v>
          </cell>
          <cell r="B261" t="str">
            <v>1</v>
          </cell>
          <cell r="C261" t="str">
            <v>10 – 29 секунд</v>
          </cell>
          <cell r="D261" t="str">
            <v>Не отказ</v>
          </cell>
        </row>
        <row r="262">
          <cell r="A262" t="str">
            <v>2018-01-16 14:00:29</v>
          </cell>
          <cell r="B262" t="str">
            <v>1</v>
          </cell>
          <cell r="C262" t="str">
            <v>0 секунд (отказ)</v>
          </cell>
          <cell r="D262" t="str">
            <v>Отказ</v>
          </cell>
        </row>
        <row r="263">
          <cell r="A263" t="str">
            <v>2018-01-16 14:08:29</v>
          </cell>
          <cell r="B263" t="str">
            <v>2-3</v>
          </cell>
          <cell r="C263" t="str">
            <v>1 минута</v>
          </cell>
          <cell r="D263" t="str">
            <v>Не отказ</v>
          </cell>
        </row>
        <row r="264">
          <cell r="A264" t="str">
            <v>2018-01-16 14:25:34</v>
          </cell>
          <cell r="B264" t="str">
            <v>1</v>
          </cell>
          <cell r="C264" t="str">
            <v>10 – 29 секунд</v>
          </cell>
          <cell r="D264" t="str">
            <v>Не отказ</v>
          </cell>
        </row>
        <row r="265">
          <cell r="A265" t="str">
            <v>2018-01-16 14:35:58</v>
          </cell>
          <cell r="B265" t="str">
            <v>1</v>
          </cell>
          <cell r="C265" t="str">
            <v>10 – 29 секунд</v>
          </cell>
          <cell r="D265" t="str">
            <v>Не отказ</v>
          </cell>
        </row>
        <row r="266">
          <cell r="A266" t="str">
            <v>2018-01-16 14:38:12</v>
          </cell>
          <cell r="B266" t="str">
            <v>1</v>
          </cell>
          <cell r="C266" t="str">
            <v>10 – 29 секунд</v>
          </cell>
          <cell r="D266" t="str">
            <v>Не отказ</v>
          </cell>
        </row>
        <row r="267">
          <cell r="A267" t="str">
            <v>2018-01-16 14:40:43</v>
          </cell>
          <cell r="B267" t="str">
            <v>1</v>
          </cell>
          <cell r="C267" t="str">
            <v>10 – 29 секунд</v>
          </cell>
          <cell r="D267" t="str">
            <v>Не отказ</v>
          </cell>
        </row>
        <row r="268">
          <cell r="A268" t="str">
            <v>2018-01-16 14:43:10</v>
          </cell>
          <cell r="B268" t="str">
            <v>1</v>
          </cell>
          <cell r="C268" t="str">
            <v>10 – 29 секунд</v>
          </cell>
          <cell r="D268" t="str">
            <v>Не отказ</v>
          </cell>
        </row>
        <row r="269">
          <cell r="A269" t="str">
            <v>2018-01-16 14:49:53</v>
          </cell>
          <cell r="B269" t="str">
            <v>1</v>
          </cell>
          <cell r="C269" t="str">
            <v>10 – 29 секунд</v>
          </cell>
          <cell r="D269" t="str">
            <v>Не отказ</v>
          </cell>
        </row>
        <row r="270">
          <cell r="A270" t="str">
            <v>2018-01-16 14:56:20</v>
          </cell>
          <cell r="B270" t="str">
            <v>1</v>
          </cell>
          <cell r="C270" t="str">
            <v>10 – 29 секунд</v>
          </cell>
          <cell r="D270" t="str">
            <v>Не отказ</v>
          </cell>
        </row>
        <row r="271">
          <cell r="A271" t="str">
            <v>2018-01-16 14:56:29</v>
          </cell>
          <cell r="B271" t="str">
            <v>1</v>
          </cell>
          <cell r="C271" t="str">
            <v>0 секунд (отказ)</v>
          </cell>
          <cell r="D271" t="str">
            <v>Отказ</v>
          </cell>
        </row>
        <row r="272">
          <cell r="A272" t="str">
            <v>2018-01-16 14:57:58</v>
          </cell>
          <cell r="B272" t="str">
            <v>2-3</v>
          </cell>
          <cell r="C272" t="str">
            <v>5 – 9 минут</v>
          </cell>
          <cell r="D272" t="str">
            <v>Не отказ</v>
          </cell>
        </row>
        <row r="273">
          <cell r="A273" t="str">
            <v>2018-01-16 15:04:26</v>
          </cell>
          <cell r="B273" t="str">
            <v>1</v>
          </cell>
          <cell r="C273" t="str">
            <v>10 – 29 секунд</v>
          </cell>
          <cell r="D273" t="str">
            <v>Не отказ</v>
          </cell>
        </row>
        <row r="274">
          <cell r="A274" t="str">
            <v>2018-01-16 15:47:18</v>
          </cell>
          <cell r="B274" t="str">
            <v>1</v>
          </cell>
          <cell r="C274" t="str">
            <v>10 – 29 секунд</v>
          </cell>
          <cell r="D274" t="str">
            <v>Не отказ</v>
          </cell>
        </row>
        <row r="275">
          <cell r="A275" t="str">
            <v>2018-01-16 15:58:37</v>
          </cell>
          <cell r="B275" t="str">
            <v>1</v>
          </cell>
          <cell r="C275" t="str">
            <v>10 – 29 секунд</v>
          </cell>
          <cell r="D275" t="str">
            <v>Не отказ</v>
          </cell>
        </row>
        <row r="276">
          <cell r="A276" t="str">
            <v>2018-01-16 15:59:53</v>
          </cell>
          <cell r="B276" t="str">
            <v>1</v>
          </cell>
          <cell r="C276" t="str">
            <v>10 – 29 секунд</v>
          </cell>
          <cell r="D276" t="str">
            <v>Не отказ</v>
          </cell>
        </row>
        <row r="277">
          <cell r="A277" t="str">
            <v>2018-01-16 16:07:22</v>
          </cell>
          <cell r="B277" t="str">
            <v>1</v>
          </cell>
          <cell r="C277" t="str">
            <v>10 – 29 секунд</v>
          </cell>
          <cell r="D277" t="str">
            <v>Не отказ</v>
          </cell>
        </row>
        <row r="278">
          <cell r="A278" t="str">
            <v>2018-01-16 16:21:46</v>
          </cell>
          <cell r="B278" t="str">
            <v>1</v>
          </cell>
          <cell r="C278" t="str">
            <v>10 – 29 секунд</v>
          </cell>
          <cell r="D278" t="str">
            <v>Не отказ</v>
          </cell>
        </row>
        <row r="279">
          <cell r="A279" t="str">
            <v>2018-01-16 16:52:48</v>
          </cell>
          <cell r="B279" t="str">
            <v>1</v>
          </cell>
          <cell r="C279" t="str">
            <v>0 секунд (отказ)</v>
          </cell>
          <cell r="D279" t="str">
            <v>Отказ</v>
          </cell>
        </row>
        <row r="280">
          <cell r="A280" t="str">
            <v>2018-01-16 17:40:39</v>
          </cell>
          <cell r="B280" t="str">
            <v>1</v>
          </cell>
          <cell r="C280" t="str">
            <v>0 секунд (отказ)</v>
          </cell>
          <cell r="D280" t="str">
            <v>Отказ</v>
          </cell>
        </row>
        <row r="281">
          <cell r="A281" t="str">
            <v>2018-01-17 08:53:43</v>
          </cell>
          <cell r="B281" t="str">
            <v>1</v>
          </cell>
          <cell r="C281" t="str">
            <v>0 секунд (отказ)</v>
          </cell>
          <cell r="D281" t="str">
            <v>Отказ</v>
          </cell>
        </row>
        <row r="282">
          <cell r="A282" t="str">
            <v>2018-01-17 10:00:29</v>
          </cell>
          <cell r="B282" t="str">
            <v>1</v>
          </cell>
          <cell r="C282" t="str">
            <v>10 – 29 секунд</v>
          </cell>
          <cell r="D282" t="str">
            <v>Не отказ</v>
          </cell>
        </row>
        <row r="283">
          <cell r="A283" t="str">
            <v>2018-01-17 10:30:22</v>
          </cell>
          <cell r="B283" t="str">
            <v>1</v>
          </cell>
          <cell r="C283" t="str">
            <v>10 – 29 секунд</v>
          </cell>
          <cell r="D283" t="str">
            <v>Не отказ</v>
          </cell>
        </row>
        <row r="284">
          <cell r="A284" t="str">
            <v>2018-01-17 10:31:02</v>
          </cell>
          <cell r="B284" t="str">
            <v>1</v>
          </cell>
          <cell r="C284" t="str">
            <v>10 – 29 секунд</v>
          </cell>
          <cell r="D284" t="str">
            <v>Не отказ</v>
          </cell>
        </row>
        <row r="285">
          <cell r="A285" t="str">
            <v>2018-01-17 10:33:00</v>
          </cell>
          <cell r="B285" t="str">
            <v>1</v>
          </cell>
          <cell r="C285" t="str">
            <v>0 секунд (отказ)</v>
          </cell>
          <cell r="D285" t="str">
            <v>Отказ</v>
          </cell>
        </row>
        <row r="286">
          <cell r="A286" t="str">
            <v>2018-01-17 10:36:16</v>
          </cell>
          <cell r="B286" t="str">
            <v>1</v>
          </cell>
          <cell r="C286" t="str">
            <v>0 секунд (отказ)</v>
          </cell>
          <cell r="D286" t="str">
            <v>Отказ</v>
          </cell>
        </row>
        <row r="287">
          <cell r="A287" t="str">
            <v>2018-01-17 10:37:15</v>
          </cell>
          <cell r="B287" t="str">
            <v>1</v>
          </cell>
          <cell r="C287" t="str">
            <v>10 – 29 секунд</v>
          </cell>
          <cell r="D287" t="str">
            <v>Не отказ</v>
          </cell>
        </row>
        <row r="288">
          <cell r="A288" t="str">
            <v>2018-01-17 10:39:15</v>
          </cell>
          <cell r="B288" t="str">
            <v>1</v>
          </cell>
          <cell r="C288" t="str">
            <v>10 – 29 секунд</v>
          </cell>
          <cell r="D288" t="str">
            <v>Не отказ</v>
          </cell>
        </row>
        <row r="289">
          <cell r="A289" t="str">
            <v>2018-01-17 10:44:18</v>
          </cell>
          <cell r="B289" t="str">
            <v>1</v>
          </cell>
          <cell r="C289" t="str">
            <v>10 – 29 секунд</v>
          </cell>
          <cell r="D289" t="str">
            <v>Не отказ</v>
          </cell>
        </row>
        <row r="290">
          <cell r="A290" t="str">
            <v>2018-01-17 10:44:55</v>
          </cell>
          <cell r="B290" t="str">
            <v>1</v>
          </cell>
          <cell r="C290" t="str">
            <v>10 – 29 секунд</v>
          </cell>
          <cell r="D290" t="str">
            <v>Не отказ</v>
          </cell>
        </row>
        <row r="291">
          <cell r="A291" t="str">
            <v>2018-01-17 10:45:52</v>
          </cell>
          <cell r="B291" t="str">
            <v>1</v>
          </cell>
          <cell r="C291" t="str">
            <v>10 – 29 секунд</v>
          </cell>
          <cell r="D291" t="str">
            <v>Не отказ</v>
          </cell>
        </row>
        <row r="292">
          <cell r="A292" t="str">
            <v>2018-01-17 10:46:38</v>
          </cell>
          <cell r="B292" t="str">
            <v>2-3</v>
          </cell>
          <cell r="C292" t="str">
            <v>3 минуты</v>
          </cell>
          <cell r="D292" t="str">
            <v>Не отказ</v>
          </cell>
        </row>
        <row r="293">
          <cell r="A293" t="str">
            <v>2018-01-17 10:47:55</v>
          </cell>
          <cell r="B293" t="str">
            <v>1</v>
          </cell>
          <cell r="C293" t="str">
            <v>10 – 29 секунд</v>
          </cell>
          <cell r="D293" t="str">
            <v>Не отказ</v>
          </cell>
        </row>
        <row r="294">
          <cell r="A294" t="str">
            <v>2018-01-17 10:53:33</v>
          </cell>
          <cell r="B294" t="str">
            <v>1</v>
          </cell>
          <cell r="C294" t="str">
            <v>10 – 29 секунд</v>
          </cell>
          <cell r="D294" t="str">
            <v>Не отказ</v>
          </cell>
        </row>
        <row r="295">
          <cell r="A295" t="str">
            <v>2018-01-17 10:55:39</v>
          </cell>
          <cell r="B295" t="str">
            <v>1</v>
          </cell>
          <cell r="C295" t="str">
            <v>0 секунд (отказ)</v>
          </cell>
          <cell r="D295" t="str">
            <v>Отказ</v>
          </cell>
        </row>
        <row r="296">
          <cell r="A296" t="str">
            <v>2018-01-17 11:04:10</v>
          </cell>
          <cell r="B296" t="str">
            <v>1</v>
          </cell>
          <cell r="C296" t="str">
            <v>0 секунд (отказ)</v>
          </cell>
          <cell r="D296" t="str">
            <v>Отказ</v>
          </cell>
        </row>
        <row r="297">
          <cell r="A297" t="str">
            <v>2018-01-17 11:13:31</v>
          </cell>
          <cell r="B297" t="str">
            <v>1</v>
          </cell>
          <cell r="C297" t="str">
            <v>0 секунд (отказ)</v>
          </cell>
          <cell r="D297" t="str">
            <v>Отказ</v>
          </cell>
        </row>
        <row r="298">
          <cell r="A298" t="str">
            <v>2018-01-17 11:18:35</v>
          </cell>
          <cell r="B298" t="str">
            <v>1</v>
          </cell>
          <cell r="C298" t="str">
            <v>10 – 29 секунд</v>
          </cell>
          <cell r="D298" t="str">
            <v>Не отказ</v>
          </cell>
        </row>
        <row r="299">
          <cell r="A299" t="str">
            <v>2018-01-17 11:23:34</v>
          </cell>
          <cell r="B299" t="str">
            <v>1</v>
          </cell>
          <cell r="C299" t="str">
            <v>10 – 29 секунд</v>
          </cell>
          <cell r="D299" t="str">
            <v>Не отказ</v>
          </cell>
        </row>
        <row r="300">
          <cell r="A300" t="str">
            <v>2018-01-17 11:33:16</v>
          </cell>
          <cell r="B300" t="str">
            <v>1</v>
          </cell>
          <cell r="C300" t="str">
            <v>10 – 29 секунд</v>
          </cell>
          <cell r="D300" t="str">
            <v>Не отказ</v>
          </cell>
        </row>
        <row r="301">
          <cell r="A301" t="str">
            <v>2018-01-17 11:34:04</v>
          </cell>
          <cell r="B301" t="str">
            <v>1</v>
          </cell>
          <cell r="C301" t="str">
            <v>10 – 29 секунд</v>
          </cell>
          <cell r="D301" t="str">
            <v>Не отказ</v>
          </cell>
        </row>
        <row r="302">
          <cell r="A302" t="str">
            <v>2018-01-17 11:34:12</v>
          </cell>
          <cell r="B302" t="str">
            <v>1</v>
          </cell>
          <cell r="C302" t="str">
            <v>10 – 29 секунд</v>
          </cell>
          <cell r="D302" t="str">
            <v>Не отказ</v>
          </cell>
        </row>
        <row r="303">
          <cell r="A303" t="str">
            <v>2018-01-17 11:35:40</v>
          </cell>
          <cell r="B303" t="str">
            <v>1</v>
          </cell>
          <cell r="C303" t="str">
            <v>10 – 29 секунд</v>
          </cell>
          <cell r="D303" t="str">
            <v>Не отказ</v>
          </cell>
        </row>
        <row r="304">
          <cell r="A304" t="str">
            <v>2018-01-17 11:37:59</v>
          </cell>
          <cell r="B304" t="str">
            <v>1</v>
          </cell>
          <cell r="C304" t="str">
            <v>10 – 29 секунд</v>
          </cell>
          <cell r="D304" t="str">
            <v>Не отказ</v>
          </cell>
        </row>
        <row r="305">
          <cell r="A305" t="str">
            <v>2018-01-17 11:38:09</v>
          </cell>
          <cell r="B305" t="str">
            <v>1</v>
          </cell>
          <cell r="C305" t="str">
            <v>10 – 29 секунд</v>
          </cell>
          <cell r="D305" t="str">
            <v>Не отказ</v>
          </cell>
        </row>
        <row r="306">
          <cell r="A306" t="str">
            <v>2018-01-17 11:39:43</v>
          </cell>
          <cell r="B306" t="str">
            <v>1</v>
          </cell>
          <cell r="C306" t="str">
            <v>10 – 29 секунд</v>
          </cell>
          <cell r="D306" t="str">
            <v>Не отказ</v>
          </cell>
        </row>
        <row r="307">
          <cell r="A307" t="str">
            <v>2018-01-17 11:41:09</v>
          </cell>
          <cell r="B307" t="str">
            <v>1</v>
          </cell>
          <cell r="C307" t="str">
            <v>10 – 29 секунд</v>
          </cell>
          <cell r="D307" t="str">
            <v>Не отказ</v>
          </cell>
        </row>
        <row r="308">
          <cell r="A308" t="str">
            <v>2018-01-17 11:41:47</v>
          </cell>
          <cell r="B308" t="str">
            <v>1</v>
          </cell>
          <cell r="C308" t="str">
            <v>0 секунд (отказ)</v>
          </cell>
          <cell r="D308" t="str">
            <v>Отказ</v>
          </cell>
        </row>
        <row r="309">
          <cell r="A309" t="str">
            <v>2018-01-17 11:42:14</v>
          </cell>
          <cell r="B309" t="str">
            <v>1</v>
          </cell>
          <cell r="C309" t="str">
            <v>10 – 29 секунд</v>
          </cell>
          <cell r="D309" t="str">
            <v>Не отказ</v>
          </cell>
        </row>
        <row r="310">
          <cell r="A310" t="str">
            <v>2018-01-17 11:42:40</v>
          </cell>
          <cell r="B310" t="str">
            <v>1</v>
          </cell>
          <cell r="C310" t="str">
            <v>10 – 29 секунд</v>
          </cell>
          <cell r="D310" t="str">
            <v>Не отказ</v>
          </cell>
        </row>
        <row r="311">
          <cell r="A311" t="str">
            <v>2018-01-17 11:45:03</v>
          </cell>
          <cell r="B311" t="str">
            <v>1</v>
          </cell>
          <cell r="C311" t="str">
            <v>10 – 29 секунд</v>
          </cell>
          <cell r="D311" t="str">
            <v>Не отказ</v>
          </cell>
        </row>
        <row r="312">
          <cell r="A312" t="str">
            <v>2018-01-17 11:48:03</v>
          </cell>
          <cell r="B312" t="str">
            <v>1</v>
          </cell>
          <cell r="C312" t="str">
            <v>0 секунд (отказ)</v>
          </cell>
          <cell r="D312" t="str">
            <v>Отказ</v>
          </cell>
        </row>
        <row r="313">
          <cell r="A313" t="str">
            <v>2018-01-17 11:49:50</v>
          </cell>
          <cell r="B313" t="str">
            <v>1</v>
          </cell>
          <cell r="C313" t="str">
            <v>10 – 29 секунд</v>
          </cell>
          <cell r="D313" t="str">
            <v>Не отказ</v>
          </cell>
        </row>
        <row r="314">
          <cell r="A314" t="str">
            <v>2018-01-17 11:51:57</v>
          </cell>
          <cell r="B314" t="str">
            <v>1</v>
          </cell>
          <cell r="C314" t="str">
            <v>10 – 29 секунд</v>
          </cell>
          <cell r="D314" t="str">
            <v>Не отказ</v>
          </cell>
        </row>
        <row r="315">
          <cell r="A315" t="str">
            <v>2018-01-17 11:55:04</v>
          </cell>
          <cell r="B315" t="str">
            <v>1</v>
          </cell>
          <cell r="C315" t="str">
            <v>10 – 29 секунд</v>
          </cell>
          <cell r="D315" t="str">
            <v>Не отказ</v>
          </cell>
        </row>
        <row r="316">
          <cell r="A316" t="str">
            <v>2018-01-17 11:58:09</v>
          </cell>
          <cell r="B316" t="str">
            <v>1</v>
          </cell>
          <cell r="C316" t="str">
            <v>10 – 29 секунд</v>
          </cell>
          <cell r="D316" t="str">
            <v>Не отказ</v>
          </cell>
        </row>
        <row r="317">
          <cell r="A317" t="str">
            <v>2018-01-17 12:04:48</v>
          </cell>
          <cell r="B317" t="str">
            <v>1</v>
          </cell>
          <cell r="C317" t="str">
            <v>10 – 29 секунд</v>
          </cell>
          <cell r="D317" t="str">
            <v>Не отказ</v>
          </cell>
        </row>
        <row r="318">
          <cell r="A318" t="str">
            <v>2018-01-17 12:13:37</v>
          </cell>
          <cell r="B318" t="str">
            <v>1</v>
          </cell>
          <cell r="C318" t="str">
            <v>10 – 29 секунд</v>
          </cell>
          <cell r="D318" t="str">
            <v>Не отказ</v>
          </cell>
        </row>
        <row r="319">
          <cell r="A319" t="str">
            <v>2018-01-17 12:15:44</v>
          </cell>
          <cell r="B319" t="str">
            <v>2-3</v>
          </cell>
          <cell r="C319" t="str">
            <v>5 – 9 минут</v>
          </cell>
          <cell r="D319" t="str">
            <v>Не отказ</v>
          </cell>
        </row>
        <row r="320">
          <cell r="A320" t="str">
            <v>2018-01-17 12:29:09</v>
          </cell>
          <cell r="B320" t="str">
            <v>1</v>
          </cell>
          <cell r="C320" t="str">
            <v>0 секунд (отказ)</v>
          </cell>
          <cell r="D320" t="str">
            <v>Отказ</v>
          </cell>
        </row>
        <row r="321">
          <cell r="A321" t="str">
            <v>2018-01-17 12:52:59</v>
          </cell>
          <cell r="B321" t="str">
            <v>1</v>
          </cell>
          <cell r="C321" t="str">
            <v>10 – 29 секунд</v>
          </cell>
          <cell r="D321" t="str">
            <v>Не отказ</v>
          </cell>
        </row>
        <row r="322">
          <cell r="A322" t="str">
            <v>2018-01-17 12:59:21</v>
          </cell>
          <cell r="B322" t="str">
            <v>1</v>
          </cell>
          <cell r="C322" t="str">
            <v>10 – 29 секунд</v>
          </cell>
          <cell r="D322" t="str">
            <v>Не отказ</v>
          </cell>
        </row>
        <row r="323">
          <cell r="A323" t="str">
            <v>2018-01-17 13:05:20</v>
          </cell>
          <cell r="B323" t="str">
            <v>1</v>
          </cell>
          <cell r="C323" t="str">
            <v>10 – 29 секунд</v>
          </cell>
          <cell r="D323" t="str">
            <v>Не отказ</v>
          </cell>
        </row>
        <row r="324">
          <cell r="A324" t="str">
            <v>2018-01-17 13:24:25</v>
          </cell>
          <cell r="B324" t="str">
            <v>2-3</v>
          </cell>
          <cell r="C324" t="str">
            <v>1 минута</v>
          </cell>
          <cell r="D324" t="str">
            <v>Не отказ</v>
          </cell>
        </row>
        <row r="325">
          <cell r="A325" t="str">
            <v>2018-01-17 13:36:12</v>
          </cell>
          <cell r="B325" t="str">
            <v>1</v>
          </cell>
          <cell r="C325" t="str">
            <v>10 – 29 секунд</v>
          </cell>
          <cell r="D325" t="str">
            <v>Не отказ</v>
          </cell>
        </row>
        <row r="326">
          <cell r="A326" t="str">
            <v>2018-01-17 13:42:36</v>
          </cell>
          <cell r="B326" t="str">
            <v>1</v>
          </cell>
          <cell r="C326" t="str">
            <v>0 секунд (отказ)</v>
          </cell>
          <cell r="D326" t="str">
            <v>Отказ</v>
          </cell>
        </row>
        <row r="327">
          <cell r="A327" t="str">
            <v>2018-01-17 13:46:44</v>
          </cell>
          <cell r="B327" t="str">
            <v>1</v>
          </cell>
          <cell r="C327" t="str">
            <v>10 – 29 секунд</v>
          </cell>
          <cell r="D327" t="str">
            <v>Не отказ</v>
          </cell>
        </row>
        <row r="328">
          <cell r="A328" t="str">
            <v>2018-01-17 13:57:37</v>
          </cell>
          <cell r="B328" t="str">
            <v>1</v>
          </cell>
          <cell r="C328" t="str">
            <v>10 – 29 секунд</v>
          </cell>
          <cell r="D328" t="str">
            <v>Не отказ</v>
          </cell>
        </row>
        <row r="329">
          <cell r="A329" t="str">
            <v>2018-01-17 14:14:34</v>
          </cell>
          <cell r="B329" t="str">
            <v>1</v>
          </cell>
          <cell r="C329" t="str">
            <v>10 – 29 секунд</v>
          </cell>
          <cell r="D329" t="str">
            <v>Не отказ</v>
          </cell>
        </row>
        <row r="330">
          <cell r="A330" t="str">
            <v>2018-01-17 14:32:11</v>
          </cell>
          <cell r="B330" t="str">
            <v>1</v>
          </cell>
          <cell r="C330" t="str">
            <v>10 – 29 секунд</v>
          </cell>
          <cell r="D330" t="str">
            <v>Не отказ</v>
          </cell>
        </row>
        <row r="331">
          <cell r="A331" t="str">
            <v>2018-01-17 14:34:11</v>
          </cell>
          <cell r="B331" t="str">
            <v>1</v>
          </cell>
          <cell r="C331" t="str">
            <v>10 – 29 секунд</v>
          </cell>
          <cell r="D331" t="str">
            <v>Не отказ</v>
          </cell>
        </row>
        <row r="332">
          <cell r="A332" t="str">
            <v>2018-01-17 14:41:14</v>
          </cell>
          <cell r="B332" t="str">
            <v>1</v>
          </cell>
          <cell r="C332" t="str">
            <v>10 – 29 секунд</v>
          </cell>
          <cell r="D332" t="str">
            <v>Не отказ</v>
          </cell>
        </row>
        <row r="333">
          <cell r="A333" t="str">
            <v>2018-01-17 14:53:32</v>
          </cell>
          <cell r="B333" t="str">
            <v>1</v>
          </cell>
          <cell r="C333" t="str">
            <v>10 – 29 секунд</v>
          </cell>
          <cell r="D333" t="str">
            <v>Не отказ</v>
          </cell>
        </row>
        <row r="334">
          <cell r="A334" t="str">
            <v>2018-01-17 15:03:50</v>
          </cell>
          <cell r="B334" t="str">
            <v>1</v>
          </cell>
          <cell r="C334" t="str">
            <v>10 – 29 секунд</v>
          </cell>
          <cell r="D334" t="str">
            <v>Не отказ</v>
          </cell>
        </row>
        <row r="335">
          <cell r="A335" t="str">
            <v>2018-01-17 15:29:54</v>
          </cell>
          <cell r="B335" t="str">
            <v>1</v>
          </cell>
          <cell r="C335" t="str">
            <v>10 – 29 секунд</v>
          </cell>
          <cell r="D335" t="str">
            <v>Не отказ</v>
          </cell>
        </row>
        <row r="336">
          <cell r="A336" t="str">
            <v>2018-01-17 15:46:51</v>
          </cell>
          <cell r="B336" t="str">
            <v>1</v>
          </cell>
          <cell r="C336" t="str">
            <v>10 – 29 секунд</v>
          </cell>
          <cell r="D336" t="str">
            <v>Не отказ</v>
          </cell>
        </row>
        <row r="337">
          <cell r="A337" t="str">
            <v>2018-01-17 15:48:31</v>
          </cell>
          <cell r="B337" t="str">
            <v>1</v>
          </cell>
          <cell r="C337" t="str">
            <v>0 секунд (отказ)</v>
          </cell>
          <cell r="D337" t="str">
            <v>Отказ</v>
          </cell>
        </row>
        <row r="338">
          <cell r="A338" t="str">
            <v>2018-01-17 15:49:41</v>
          </cell>
          <cell r="B338" t="str">
            <v>1</v>
          </cell>
          <cell r="C338" t="str">
            <v>10 – 29 секунд</v>
          </cell>
          <cell r="D338" t="str">
            <v>Не отказ</v>
          </cell>
        </row>
        <row r="339">
          <cell r="A339" t="str">
            <v>2018-01-17 15:50:16</v>
          </cell>
          <cell r="B339" t="str">
            <v>1</v>
          </cell>
          <cell r="C339" t="str">
            <v>10 – 29 секунд</v>
          </cell>
          <cell r="D339" t="str">
            <v>Не отказ</v>
          </cell>
        </row>
        <row r="340">
          <cell r="A340" t="str">
            <v>2018-01-17 16:02:44</v>
          </cell>
          <cell r="B340" t="str">
            <v>1</v>
          </cell>
          <cell r="C340" t="str">
            <v>0 секунд (отказ)</v>
          </cell>
          <cell r="D340" t="str">
            <v>Отказ</v>
          </cell>
        </row>
        <row r="341">
          <cell r="A341" t="str">
            <v>2018-01-17 16:03:04</v>
          </cell>
          <cell r="B341" t="str">
            <v>2-3</v>
          </cell>
          <cell r="C341" t="str">
            <v>2 минуты</v>
          </cell>
          <cell r="D341" t="str">
            <v>Не отказ</v>
          </cell>
        </row>
        <row r="342">
          <cell r="A342" t="str">
            <v>2018-01-17 16:03:55</v>
          </cell>
          <cell r="B342" t="str">
            <v>1</v>
          </cell>
          <cell r="C342" t="str">
            <v>10 – 29 секунд</v>
          </cell>
          <cell r="D342" t="str">
            <v>Не отказ</v>
          </cell>
        </row>
        <row r="343">
          <cell r="A343" t="str">
            <v>2018-01-17 16:09:49</v>
          </cell>
          <cell r="B343" t="str">
            <v>1</v>
          </cell>
          <cell r="C343" t="str">
            <v>10 – 29 секунд</v>
          </cell>
          <cell r="D343" t="str">
            <v>Не отказ</v>
          </cell>
        </row>
        <row r="344">
          <cell r="A344" t="str">
            <v>2018-01-17 16:10:24</v>
          </cell>
          <cell r="B344" t="str">
            <v>1</v>
          </cell>
          <cell r="C344" t="str">
            <v>0 секунд (отказ)</v>
          </cell>
          <cell r="D344" t="str">
            <v>Отказ</v>
          </cell>
        </row>
        <row r="345">
          <cell r="A345" t="str">
            <v>2018-01-17 16:11:18</v>
          </cell>
          <cell r="B345" t="str">
            <v>2-3</v>
          </cell>
          <cell r="C345" t="str">
            <v>10 – 29 секунд</v>
          </cell>
          <cell r="D345" t="str">
            <v>Не отказ</v>
          </cell>
        </row>
        <row r="346">
          <cell r="A346" t="str">
            <v>2018-01-17 16:15:54</v>
          </cell>
          <cell r="B346" t="str">
            <v>1</v>
          </cell>
          <cell r="C346" t="str">
            <v>10 – 29 секунд</v>
          </cell>
          <cell r="D346" t="str">
            <v>Не отказ</v>
          </cell>
        </row>
        <row r="347">
          <cell r="A347" t="str">
            <v>2018-01-17 17:02:27</v>
          </cell>
          <cell r="B347" t="str">
            <v>1</v>
          </cell>
          <cell r="C347" t="str">
            <v>10 – 29 секунд</v>
          </cell>
          <cell r="D347" t="str">
            <v>Не отказ</v>
          </cell>
        </row>
        <row r="348">
          <cell r="A348" t="str">
            <v>2018-01-17 17:16:45</v>
          </cell>
          <cell r="B348" t="str">
            <v>1</v>
          </cell>
          <cell r="C348" t="str">
            <v>0 секунд (отказ)</v>
          </cell>
          <cell r="D348" t="str">
            <v>Отказ</v>
          </cell>
        </row>
        <row r="349">
          <cell r="A349" t="str">
            <v>2018-01-17 17:18:06</v>
          </cell>
          <cell r="B349" t="str">
            <v>1</v>
          </cell>
          <cell r="C349" t="str">
            <v>10 – 29 секунд</v>
          </cell>
          <cell r="D349" t="str">
            <v>Не отказ</v>
          </cell>
        </row>
        <row r="350">
          <cell r="A350" t="str">
            <v>2018-01-17 17:21:50</v>
          </cell>
          <cell r="B350" t="str">
            <v>1</v>
          </cell>
          <cell r="C350" t="str">
            <v>10 – 29 секунд</v>
          </cell>
          <cell r="D350" t="str">
            <v>Не отказ</v>
          </cell>
        </row>
        <row r="351">
          <cell r="A351" t="str">
            <v>2018-01-17 17:23:00</v>
          </cell>
          <cell r="B351" t="str">
            <v>1</v>
          </cell>
          <cell r="C351" t="str">
            <v>10 – 29 секунд</v>
          </cell>
          <cell r="D351" t="str">
            <v>Не отказ</v>
          </cell>
        </row>
        <row r="352">
          <cell r="A352" t="str">
            <v>2018-01-17 17:23:42</v>
          </cell>
          <cell r="B352" t="str">
            <v>1</v>
          </cell>
          <cell r="C352" t="str">
            <v>10 – 29 секунд</v>
          </cell>
          <cell r="D352" t="str">
            <v>Не отказ</v>
          </cell>
        </row>
        <row r="353">
          <cell r="A353" t="str">
            <v>2018-01-17 17:25:02</v>
          </cell>
          <cell r="B353" t="str">
            <v>1</v>
          </cell>
          <cell r="C353" t="str">
            <v>0 секунд (отказ)</v>
          </cell>
          <cell r="D353" t="str">
            <v>Отказ</v>
          </cell>
        </row>
        <row r="354">
          <cell r="A354" t="str">
            <v>2018-01-17 17:25:56</v>
          </cell>
          <cell r="B354" t="str">
            <v>1</v>
          </cell>
          <cell r="C354" t="str">
            <v>10 – 29 секунд</v>
          </cell>
          <cell r="D354" t="str">
            <v>Не отказ</v>
          </cell>
        </row>
        <row r="355">
          <cell r="A355" t="str">
            <v>2018-01-17 17:29:28</v>
          </cell>
          <cell r="B355" t="str">
            <v>1</v>
          </cell>
          <cell r="C355" t="str">
            <v>10 – 29 секунд</v>
          </cell>
          <cell r="D355" t="str">
            <v>Не отказ</v>
          </cell>
        </row>
        <row r="356">
          <cell r="A356" t="str">
            <v>2018-01-17 17:33:35</v>
          </cell>
          <cell r="B356" t="str">
            <v>1</v>
          </cell>
          <cell r="C356" t="str">
            <v>10 – 29 секунд</v>
          </cell>
          <cell r="D356" t="str">
            <v>Не отказ</v>
          </cell>
        </row>
        <row r="357">
          <cell r="A357" t="str">
            <v>2018-01-17 18:02:51</v>
          </cell>
          <cell r="B357" t="str">
            <v>1</v>
          </cell>
          <cell r="C357" t="str">
            <v>10 – 29 секунд</v>
          </cell>
          <cell r="D357" t="str">
            <v>Не отказ</v>
          </cell>
        </row>
        <row r="358">
          <cell r="A358" t="str">
            <v>2018-01-17 19:39:29</v>
          </cell>
          <cell r="B358" t="str">
            <v>1</v>
          </cell>
          <cell r="C358" t="str">
            <v>10 – 29 секунд</v>
          </cell>
          <cell r="D358" t="str">
            <v>Не отказ</v>
          </cell>
        </row>
        <row r="359">
          <cell r="A359" t="str">
            <v>2018-01-17 21:06:08</v>
          </cell>
          <cell r="B359" t="str">
            <v>1</v>
          </cell>
          <cell r="C359" t="str">
            <v>0 секунд (отказ)</v>
          </cell>
          <cell r="D359" t="str">
            <v>Отказ</v>
          </cell>
        </row>
        <row r="360">
          <cell r="A360" t="str">
            <v>2018-01-18 08:02:25</v>
          </cell>
          <cell r="B360" t="str">
            <v>1</v>
          </cell>
          <cell r="C360" t="str">
            <v>10 – 29 секунд</v>
          </cell>
          <cell r="D360" t="str">
            <v>Не отказ</v>
          </cell>
        </row>
        <row r="361">
          <cell r="A361" t="str">
            <v>2018-01-18 08:02:34</v>
          </cell>
          <cell r="B361" t="str">
            <v>1</v>
          </cell>
          <cell r="C361" t="str">
            <v>10 – 29 секунд</v>
          </cell>
          <cell r="D361" t="str">
            <v>Не отказ</v>
          </cell>
        </row>
        <row r="362">
          <cell r="A362" t="str">
            <v>2018-01-18 08:08:38</v>
          </cell>
          <cell r="B362" t="str">
            <v>1</v>
          </cell>
          <cell r="C362" t="str">
            <v>10 – 29 секунд</v>
          </cell>
          <cell r="D362" t="str">
            <v>Не отказ</v>
          </cell>
        </row>
        <row r="363">
          <cell r="A363" t="str">
            <v>2018-01-18 08:10:54</v>
          </cell>
          <cell r="B363" t="str">
            <v>1</v>
          </cell>
          <cell r="C363" t="str">
            <v>10 – 29 секунд</v>
          </cell>
          <cell r="D363" t="str">
            <v>Не отказ</v>
          </cell>
        </row>
        <row r="364">
          <cell r="A364" t="str">
            <v>2018-01-18 08:14:45</v>
          </cell>
          <cell r="B364" t="str">
            <v>1</v>
          </cell>
          <cell r="C364" t="str">
            <v>0 секунд (отказ)</v>
          </cell>
          <cell r="D364" t="str">
            <v>Отказ</v>
          </cell>
        </row>
        <row r="365">
          <cell r="A365" t="str">
            <v>2018-01-18 08:17:40</v>
          </cell>
          <cell r="B365" t="str">
            <v>1</v>
          </cell>
          <cell r="C365" t="str">
            <v>10 – 29 секунд</v>
          </cell>
          <cell r="D365" t="str">
            <v>Не отказ</v>
          </cell>
        </row>
        <row r="366">
          <cell r="A366" t="str">
            <v>2018-01-18 08:21:13</v>
          </cell>
          <cell r="B366" t="str">
            <v>1</v>
          </cell>
          <cell r="C366" t="str">
            <v>10 – 29 секунд</v>
          </cell>
          <cell r="D366" t="str">
            <v>Не отказ</v>
          </cell>
        </row>
        <row r="367">
          <cell r="A367" t="str">
            <v>2018-01-18 08:23:31</v>
          </cell>
          <cell r="B367" t="str">
            <v>1</v>
          </cell>
          <cell r="C367" t="str">
            <v>10 – 29 секунд</v>
          </cell>
          <cell r="D367" t="str">
            <v>Не отказ</v>
          </cell>
        </row>
        <row r="368">
          <cell r="A368" t="str">
            <v>2018-01-18 08:24:45</v>
          </cell>
          <cell r="B368" t="str">
            <v>1</v>
          </cell>
          <cell r="C368" t="str">
            <v>10 – 29 секунд</v>
          </cell>
          <cell r="D368" t="str">
            <v>Не отказ</v>
          </cell>
        </row>
        <row r="369">
          <cell r="A369" t="str">
            <v>2018-01-18 08:26:08</v>
          </cell>
          <cell r="B369" t="str">
            <v>1</v>
          </cell>
          <cell r="C369" t="str">
            <v>10 – 29 секунд</v>
          </cell>
          <cell r="D369" t="str">
            <v>Не отказ</v>
          </cell>
        </row>
        <row r="370">
          <cell r="A370" t="str">
            <v>2018-01-18 08:42:33</v>
          </cell>
          <cell r="B370" t="str">
            <v>1</v>
          </cell>
          <cell r="C370" t="str">
            <v>10 – 29 секунд</v>
          </cell>
          <cell r="D370" t="str">
            <v>Не отказ</v>
          </cell>
        </row>
        <row r="371">
          <cell r="A371" t="str">
            <v>2018-01-18 08:43:48</v>
          </cell>
          <cell r="B371" t="str">
            <v>1</v>
          </cell>
          <cell r="C371" t="str">
            <v>10 – 29 секунд</v>
          </cell>
          <cell r="D371" t="str">
            <v>Не отказ</v>
          </cell>
        </row>
        <row r="372">
          <cell r="A372" t="str">
            <v>2018-01-18 08:46:08</v>
          </cell>
          <cell r="B372" t="str">
            <v>1</v>
          </cell>
          <cell r="C372" t="str">
            <v>0 секунд (отказ)</v>
          </cell>
          <cell r="D372" t="str">
            <v>Отказ</v>
          </cell>
        </row>
        <row r="373">
          <cell r="A373" t="str">
            <v>2018-01-18 08:49:18</v>
          </cell>
          <cell r="B373" t="str">
            <v>1</v>
          </cell>
          <cell r="C373" t="str">
            <v>0 секунд (отказ)</v>
          </cell>
          <cell r="D373" t="str">
            <v>Отказ</v>
          </cell>
        </row>
        <row r="374">
          <cell r="A374" t="str">
            <v>2018-01-18 08:58:38</v>
          </cell>
          <cell r="B374" t="str">
            <v>1</v>
          </cell>
          <cell r="C374" t="str">
            <v>0 секунд (отказ)</v>
          </cell>
          <cell r="D374" t="str">
            <v>Отказ</v>
          </cell>
        </row>
        <row r="375">
          <cell r="A375" t="str">
            <v>2018-01-18 09:01:33</v>
          </cell>
          <cell r="B375" t="str">
            <v>1</v>
          </cell>
          <cell r="C375" t="str">
            <v>0 секунд (отказ)</v>
          </cell>
          <cell r="D375" t="str">
            <v>Отказ</v>
          </cell>
        </row>
        <row r="376">
          <cell r="A376" t="str">
            <v>2018-01-18 09:13:12</v>
          </cell>
          <cell r="B376" t="str">
            <v>1</v>
          </cell>
          <cell r="C376" t="str">
            <v>0 секунд (отказ)</v>
          </cell>
          <cell r="D376" t="str">
            <v>Отказ</v>
          </cell>
        </row>
        <row r="377">
          <cell r="A377" t="str">
            <v>2018-01-18 09:14:28</v>
          </cell>
          <cell r="B377" t="str">
            <v>2-3</v>
          </cell>
          <cell r="C377" t="str">
            <v>1 – 9 секунд</v>
          </cell>
          <cell r="D377" t="str">
            <v>Не отказ</v>
          </cell>
        </row>
        <row r="378">
          <cell r="A378" t="str">
            <v>2018-01-18 09:14:58</v>
          </cell>
          <cell r="B378" t="str">
            <v>1</v>
          </cell>
          <cell r="C378" t="str">
            <v>10 – 29 секунд</v>
          </cell>
          <cell r="D378" t="str">
            <v>Не отказ</v>
          </cell>
        </row>
        <row r="379">
          <cell r="A379" t="str">
            <v>2018-01-18 09:15:14</v>
          </cell>
          <cell r="B379" t="str">
            <v>1</v>
          </cell>
          <cell r="C379" t="str">
            <v>10 – 29 секунд</v>
          </cell>
          <cell r="D379" t="str">
            <v>Не отказ</v>
          </cell>
        </row>
        <row r="380">
          <cell r="A380" t="str">
            <v>2018-01-18 09:34:13</v>
          </cell>
          <cell r="B380" t="str">
            <v>1</v>
          </cell>
          <cell r="C380" t="str">
            <v>10 – 29 секунд</v>
          </cell>
          <cell r="D380" t="str">
            <v>Не отказ</v>
          </cell>
        </row>
        <row r="381">
          <cell r="A381" t="str">
            <v>2018-01-18 09:58:21</v>
          </cell>
          <cell r="B381" t="str">
            <v>1</v>
          </cell>
          <cell r="C381" t="str">
            <v>10 – 29 секунд</v>
          </cell>
          <cell r="D381" t="str">
            <v>Не отказ</v>
          </cell>
        </row>
        <row r="382">
          <cell r="A382" t="str">
            <v>2018-01-18 10:49:09</v>
          </cell>
          <cell r="B382" t="str">
            <v>1</v>
          </cell>
          <cell r="C382" t="str">
            <v>0 секунд (отказ)</v>
          </cell>
          <cell r="D382" t="str">
            <v>Отказ</v>
          </cell>
        </row>
        <row r="383">
          <cell r="A383" t="str">
            <v>2018-01-18 10:58:08</v>
          </cell>
          <cell r="B383" t="str">
            <v>1</v>
          </cell>
          <cell r="C383" t="str">
            <v>10 – 29 секунд</v>
          </cell>
          <cell r="D383" t="str">
            <v>Не отказ</v>
          </cell>
        </row>
        <row r="384">
          <cell r="A384" t="str">
            <v>2018-01-18 11:03:44</v>
          </cell>
          <cell r="B384" t="str">
            <v>1</v>
          </cell>
          <cell r="C384" t="str">
            <v>10 – 29 секунд</v>
          </cell>
          <cell r="D384" t="str">
            <v>Не отказ</v>
          </cell>
        </row>
        <row r="385">
          <cell r="A385" t="str">
            <v>2018-01-18 11:16:07</v>
          </cell>
          <cell r="B385" t="str">
            <v>1</v>
          </cell>
          <cell r="C385" t="str">
            <v>10 – 29 секунд</v>
          </cell>
          <cell r="D385" t="str">
            <v>Не отказ</v>
          </cell>
        </row>
        <row r="386">
          <cell r="A386" t="str">
            <v>2018-01-18 11:17:45</v>
          </cell>
          <cell r="B386" t="str">
            <v>1</v>
          </cell>
          <cell r="C386" t="str">
            <v>10 – 29 секунд</v>
          </cell>
          <cell r="D386" t="str">
            <v>Не отказ</v>
          </cell>
        </row>
        <row r="387">
          <cell r="A387" t="str">
            <v>2018-01-18 11:18:42</v>
          </cell>
          <cell r="B387" t="str">
            <v>1</v>
          </cell>
          <cell r="C387" t="str">
            <v>1 – 9 секунд</v>
          </cell>
          <cell r="D387" t="str">
            <v>Не отказ</v>
          </cell>
        </row>
        <row r="388">
          <cell r="A388" t="str">
            <v>2018-01-18 11:23:08</v>
          </cell>
          <cell r="B388" t="str">
            <v>1</v>
          </cell>
          <cell r="C388" t="str">
            <v>0 секунд (отказ)</v>
          </cell>
          <cell r="D388" t="str">
            <v>Отказ</v>
          </cell>
        </row>
        <row r="389">
          <cell r="A389" t="str">
            <v>2018-01-18 11:39:52</v>
          </cell>
          <cell r="B389" t="str">
            <v>1</v>
          </cell>
          <cell r="C389" t="str">
            <v>10 – 29 секунд</v>
          </cell>
          <cell r="D389" t="str">
            <v>Не отказ</v>
          </cell>
        </row>
        <row r="390">
          <cell r="A390" t="str">
            <v>2018-01-18 11:46:48</v>
          </cell>
          <cell r="B390" t="str">
            <v>1</v>
          </cell>
          <cell r="C390" t="str">
            <v>0 секунд (отказ)</v>
          </cell>
          <cell r="D390" t="str">
            <v>Отказ</v>
          </cell>
        </row>
        <row r="391">
          <cell r="A391" t="str">
            <v>2018-01-18 11:50:53</v>
          </cell>
          <cell r="B391" t="str">
            <v>1</v>
          </cell>
          <cell r="C391" t="str">
            <v>10 – 29 секунд</v>
          </cell>
          <cell r="D391" t="str">
            <v>Не отказ</v>
          </cell>
        </row>
        <row r="392">
          <cell r="A392" t="str">
            <v>2018-01-18 11:52:53</v>
          </cell>
          <cell r="B392" t="str">
            <v>1</v>
          </cell>
          <cell r="C392" t="str">
            <v>0 секунд (отказ)</v>
          </cell>
          <cell r="D392" t="str">
            <v>Отказ</v>
          </cell>
        </row>
        <row r="393">
          <cell r="A393" t="str">
            <v>2018-01-18 12:21:07</v>
          </cell>
          <cell r="B393" t="str">
            <v>1</v>
          </cell>
          <cell r="C393" t="str">
            <v>10 – 29 секунд</v>
          </cell>
          <cell r="D393" t="str">
            <v>Не отказ</v>
          </cell>
        </row>
        <row r="394">
          <cell r="A394" t="str">
            <v>2018-01-18 13:05:22</v>
          </cell>
          <cell r="B394" t="str">
            <v>1</v>
          </cell>
          <cell r="C394" t="str">
            <v>10 – 29 секунд</v>
          </cell>
          <cell r="D394" t="str">
            <v>Не отказ</v>
          </cell>
        </row>
        <row r="395">
          <cell r="A395" t="str">
            <v>2018-01-18 13:13:34</v>
          </cell>
          <cell r="B395" t="str">
            <v>1</v>
          </cell>
          <cell r="C395" t="str">
            <v>10 – 29 секунд</v>
          </cell>
          <cell r="D395" t="str">
            <v>Не отказ</v>
          </cell>
        </row>
        <row r="396">
          <cell r="A396" t="str">
            <v>2018-01-18 13:13:35</v>
          </cell>
          <cell r="B396" t="str">
            <v>1</v>
          </cell>
          <cell r="C396" t="str">
            <v>10 – 29 секунд</v>
          </cell>
          <cell r="D396" t="str">
            <v>Не отказ</v>
          </cell>
        </row>
        <row r="397">
          <cell r="A397" t="str">
            <v>2018-01-18 13:15:24</v>
          </cell>
          <cell r="B397" t="str">
            <v>1</v>
          </cell>
          <cell r="C397" t="str">
            <v>10 – 29 секунд</v>
          </cell>
          <cell r="D397" t="str">
            <v>Не отказ</v>
          </cell>
        </row>
        <row r="398">
          <cell r="A398" t="str">
            <v>2018-01-18 13:23:32</v>
          </cell>
          <cell r="B398" t="str">
            <v>1</v>
          </cell>
          <cell r="C398" t="str">
            <v>0 секунд (отказ)</v>
          </cell>
          <cell r="D398" t="str">
            <v>Отказ</v>
          </cell>
        </row>
        <row r="399">
          <cell r="A399" t="str">
            <v>2018-01-18 13:23:44</v>
          </cell>
          <cell r="B399" t="str">
            <v>1</v>
          </cell>
          <cell r="C399" t="str">
            <v>10 – 29 секунд</v>
          </cell>
          <cell r="D399" t="str">
            <v>Не отказ</v>
          </cell>
        </row>
        <row r="400">
          <cell r="A400" t="str">
            <v>2018-01-18 13:28:23</v>
          </cell>
          <cell r="B400" t="str">
            <v>1</v>
          </cell>
          <cell r="C400" t="str">
            <v>10 – 29 секунд</v>
          </cell>
          <cell r="D400" t="str">
            <v>Не отказ</v>
          </cell>
        </row>
        <row r="401">
          <cell r="A401" t="str">
            <v>2018-01-18 13:46:32</v>
          </cell>
          <cell r="B401" t="str">
            <v>1</v>
          </cell>
          <cell r="C401" t="str">
            <v>0 секунд (отказ)</v>
          </cell>
          <cell r="D401" t="str">
            <v>Отказ</v>
          </cell>
        </row>
        <row r="402">
          <cell r="A402" t="str">
            <v>2018-01-18 13:59:44</v>
          </cell>
          <cell r="B402" t="str">
            <v>1</v>
          </cell>
          <cell r="C402" t="str">
            <v>10 – 29 секунд</v>
          </cell>
          <cell r="D402" t="str">
            <v>Не отказ</v>
          </cell>
        </row>
        <row r="403">
          <cell r="A403" t="str">
            <v>2018-01-18 13:59:58</v>
          </cell>
          <cell r="B403" t="str">
            <v>1</v>
          </cell>
          <cell r="C403" t="str">
            <v>10 – 29 секунд</v>
          </cell>
          <cell r="D403" t="str">
            <v>Не отказ</v>
          </cell>
        </row>
        <row r="404">
          <cell r="A404" t="str">
            <v>2018-01-18 14:02:51</v>
          </cell>
          <cell r="B404" t="str">
            <v>1</v>
          </cell>
          <cell r="C404" t="str">
            <v>0 секунд (отказ)</v>
          </cell>
          <cell r="D404" t="str">
            <v>Отказ</v>
          </cell>
        </row>
        <row r="405">
          <cell r="A405" t="str">
            <v>2018-01-18 14:04:20</v>
          </cell>
          <cell r="B405" t="str">
            <v>1</v>
          </cell>
          <cell r="C405" t="str">
            <v>10 – 29 секунд</v>
          </cell>
          <cell r="D405" t="str">
            <v>Не отказ</v>
          </cell>
        </row>
        <row r="406">
          <cell r="A406" t="str">
            <v>2018-01-18 14:12:49</v>
          </cell>
          <cell r="B406" t="str">
            <v>2-3</v>
          </cell>
          <cell r="C406" t="str">
            <v>10 – 19 минут</v>
          </cell>
          <cell r="D406" t="str">
            <v>Не отказ</v>
          </cell>
        </row>
        <row r="407">
          <cell r="A407" t="str">
            <v>2018-01-18 14:26:59</v>
          </cell>
          <cell r="B407" t="str">
            <v>1</v>
          </cell>
          <cell r="C407" t="str">
            <v>10 – 29 секунд</v>
          </cell>
          <cell r="D407" t="str">
            <v>Не отказ</v>
          </cell>
        </row>
        <row r="408">
          <cell r="A408" t="str">
            <v>2018-01-18 14:27:31</v>
          </cell>
          <cell r="B408" t="str">
            <v>1</v>
          </cell>
          <cell r="C408" t="str">
            <v>0 секунд (отказ)</v>
          </cell>
          <cell r="D408" t="str">
            <v>Отказ</v>
          </cell>
        </row>
        <row r="409">
          <cell r="A409" t="str">
            <v>2018-01-18 14:28:15</v>
          </cell>
          <cell r="B409" t="str">
            <v>1</v>
          </cell>
          <cell r="C409" t="str">
            <v>10 – 29 секунд</v>
          </cell>
          <cell r="D409" t="str">
            <v>Не отказ</v>
          </cell>
        </row>
        <row r="410">
          <cell r="A410" t="str">
            <v>2018-01-18 14:28:46</v>
          </cell>
          <cell r="B410" t="str">
            <v>1</v>
          </cell>
          <cell r="C410" t="str">
            <v>0 секунд (отказ)</v>
          </cell>
          <cell r="D410" t="str">
            <v>Отказ</v>
          </cell>
        </row>
        <row r="411">
          <cell r="A411" t="str">
            <v>2018-01-18 14:46:42</v>
          </cell>
          <cell r="B411" t="str">
            <v>1</v>
          </cell>
          <cell r="C411" t="str">
            <v>10 – 29 секунд</v>
          </cell>
          <cell r="D411" t="str">
            <v>Не отказ</v>
          </cell>
        </row>
        <row r="412">
          <cell r="A412" t="str">
            <v>2018-01-18 14:46:52</v>
          </cell>
          <cell r="B412" t="str">
            <v>1</v>
          </cell>
          <cell r="C412" t="str">
            <v>10 – 29 секунд</v>
          </cell>
          <cell r="D412" t="str">
            <v>Не отказ</v>
          </cell>
        </row>
        <row r="413">
          <cell r="A413" t="str">
            <v>2018-01-18 14:53:31</v>
          </cell>
          <cell r="B413" t="str">
            <v>1</v>
          </cell>
          <cell r="C413" t="str">
            <v>0 секунд (отказ)</v>
          </cell>
          <cell r="D413" t="str">
            <v>Отказ</v>
          </cell>
        </row>
        <row r="414">
          <cell r="A414" t="str">
            <v>2018-01-18 15:11:43</v>
          </cell>
          <cell r="B414" t="str">
            <v>1</v>
          </cell>
          <cell r="C414" t="str">
            <v>0 секунд (отказ)</v>
          </cell>
          <cell r="D414" t="str">
            <v>Отказ</v>
          </cell>
        </row>
        <row r="415">
          <cell r="A415" t="str">
            <v>2018-01-18 15:28:40</v>
          </cell>
          <cell r="B415" t="str">
            <v>1</v>
          </cell>
          <cell r="C415" t="str">
            <v>0 секунд (отказ)</v>
          </cell>
          <cell r="D415" t="str">
            <v>Отказ</v>
          </cell>
        </row>
        <row r="416">
          <cell r="A416" t="str">
            <v>2018-01-18 15:44:30</v>
          </cell>
          <cell r="B416" t="str">
            <v>1</v>
          </cell>
          <cell r="C416" t="str">
            <v>0 секунд (отказ)</v>
          </cell>
          <cell r="D416" t="str">
            <v>Отказ</v>
          </cell>
        </row>
        <row r="417">
          <cell r="A417" t="str">
            <v>2018-01-18 15:44:50</v>
          </cell>
          <cell r="B417" t="str">
            <v>1</v>
          </cell>
          <cell r="C417" t="str">
            <v>0 секунд (отказ)</v>
          </cell>
          <cell r="D417" t="str">
            <v>Отказ</v>
          </cell>
        </row>
        <row r="418">
          <cell r="A418" t="str">
            <v>2018-01-18 15:55:05</v>
          </cell>
          <cell r="B418" t="str">
            <v>1</v>
          </cell>
          <cell r="C418" t="str">
            <v>0 секунд (отказ)</v>
          </cell>
          <cell r="D418" t="str">
            <v>Отказ</v>
          </cell>
        </row>
        <row r="419">
          <cell r="A419" t="str">
            <v>2018-01-18 15:56:41</v>
          </cell>
          <cell r="B419" t="str">
            <v>1</v>
          </cell>
          <cell r="C419" t="str">
            <v>10 – 29 секунд</v>
          </cell>
          <cell r="D419" t="str">
            <v>Не отказ</v>
          </cell>
        </row>
        <row r="420">
          <cell r="A420" t="str">
            <v>2018-01-18 16:05:27</v>
          </cell>
          <cell r="B420" t="str">
            <v>1</v>
          </cell>
          <cell r="C420" t="str">
            <v>0 секунд (отказ)</v>
          </cell>
          <cell r="D420" t="str">
            <v>Отказ</v>
          </cell>
        </row>
        <row r="421">
          <cell r="A421" t="str">
            <v>2018-01-18 16:16:48</v>
          </cell>
          <cell r="B421" t="str">
            <v>1</v>
          </cell>
          <cell r="C421" t="str">
            <v>30 – 59 секунд</v>
          </cell>
          <cell r="D421" t="str">
            <v>Не отказ</v>
          </cell>
        </row>
        <row r="422">
          <cell r="A422" t="str">
            <v>2018-01-18 16:18:26</v>
          </cell>
          <cell r="B422" t="str">
            <v>1</v>
          </cell>
          <cell r="C422" t="str">
            <v>10 – 29 секунд</v>
          </cell>
          <cell r="D422" t="str">
            <v>Не отказ</v>
          </cell>
        </row>
        <row r="423">
          <cell r="A423" t="str">
            <v>2018-01-18 16:45:05</v>
          </cell>
          <cell r="B423" t="str">
            <v>1</v>
          </cell>
          <cell r="C423" t="str">
            <v>10 – 29 секунд</v>
          </cell>
          <cell r="D423" t="str">
            <v>Не отказ</v>
          </cell>
        </row>
        <row r="424">
          <cell r="A424" t="str">
            <v>2018-01-18 17:29:53</v>
          </cell>
          <cell r="B424" t="str">
            <v>1</v>
          </cell>
          <cell r="C424" t="str">
            <v>0 секунд (отказ)</v>
          </cell>
          <cell r="D424" t="str">
            <v>Отказ</v>
          </cell>
        </row>
        <row r="425">
          <cell r="A425" t="str">
            <v>2018-01-18 17:35:34</v>
          </cell>
          <cell r="B425" t="str">
            <v>1</v>
          </cell>
          <cell r="C425" t="str">
            <v>0 секунд (отказ)</v>
          </cell>
          <cell r="D425" t="str">
            <v>Отказ</v>
          </cell>
        </row>
        <row r="426">
          <cell r="A426" t="str">
            <v>2018-01-19 08:02:34</v>
          </cell>
          <cell r="B426" t="str">
            <v>1</v>
          </cell>
          <cell r="C426" t="str">
            <v>10 – 29 секунд</v>
          </cell>
          <cell r="D426" t="str">
            <v>Не отказ</v>
          </cell>
        </row>
        <row r="427">
          <cell r="A427" t="str">
            <v>2018-01-19 08:02:40</v>
          </cell>
          <cell r="B427" t="str">
            <v>1</v>
          </cell>
          <cell r="C427" t="str">
            <v>10 – 29 секунд</v>
          </cell>
          <cell r="D427" t="str">
            <v>Не отказ</v>
          </cell>
        </row>
        <row r="428">
          <cell r="A428" t="str">
            <v>2018-01-19 08:08:40</v>
          </cell>
          <cell r="B428" t="str">
            <v>1</v>
          </cell>
          <cell r="C428" t="str">
            <v>0 секунд (отказ)</v>
          </cell>
          <cell r="D428" t="str">
            <v>Отказ</v>
          </cell>
        </row>
        <row r="429">
          <cell r="A429" t="str">
            <v>2018-01-19 08:11:00</v>
          </cell>
          <cell r="B429" t="str">
            <v>1</v>
          </cell>
          <cell r="C429" t="str">
            <v>10 – 29 секунд</v>
          </cell>
          <cell r="D429" t="str">
            <v>Не отказ</v>
          </cell>
        </row>
        <row r="430">
          <cell r="A430" t="str">
            <v>2018-01-19 08:13:01</v>
          </cell>
          <cell r="B430" t="str">
            <v>1</v>
          </cell>
          <cell r="C430" t="str">
            <v>10 – 29 секунд</v>
          </cell>
          <cell r="D430" t="str">
            <v>Не отказ</v>
          </cell>
        </row>
        <row r="431">
          <cell r="A431" t="str">
            <v>2018-01-19 08:17:12</v>
          </cell>
          <cell r="B431" t="str">
            <v>2-3</v>
          </cell>
          <cell r="C431" t="str">
            <v>1 минута</v>
          </cell>
          <cell r="D431" t="str">
            <v>Не отказ</v>
          </cell>
        </row>
        <row r="432">
          <cell r="A432" t="str">
            <v>2018-01-19 08:24:24</v>
          </cell>
          <cell r="B432" t="str">
            <v>1</v>
          </cell>
          <cell r="C432" t="str">
            <v>10 – 29 секунд</v>
          </cell>
          <cell r="D432" t="str">
            <v>Не отказ</v>
          </cell>
        </row>
        <row r="433">
          <cell r="A433" t="str">
            <v>2018-01-19 08:33:36</v>
          </cell>
          <cell r="B433" t="str">
            <v>1</v>
          </cell>
          <cell r="C433" t="str">
            <v>10 – 29 секунд</v>
          </cell>
          <cell r="D433" t="str">
            <v>Не отказ</v>
          </cell>
        </row>
        <row r="434">
          <cell r="A434" t="str">
            <v>2018-01-19 08:43:19</v>
          </cell>
          <cell r="B434" t="str">
            <v>1</v>
          </cell>
          <cell r="C434" t="str">
            <v>10 – 29 секунд</v>
          </cell>
          <cell r="D434" t="str">
            <v>Не отказ</v>
          </cell>
        </row>
        <row r="435">
          <cell r="A435" t="str">
            <v>2018-01-19 08:54:04</v>
          </cell>
          <cell r="B435" t="str">
            <v>1</v>
          </cell>
          <cell r="C435" t="str">
            <v>0 секунд (отказ)</v>
          </cell>
          <cell r="D435" t="str">
            <v>Отказ</v>
          </cell>
        </row>
        <row r="436">
          <cell r="A436" t="str">
            <v>2018-01-19 08:57:37</v>
          </cell>
          <cell r="B436" t="str">
            <v>2-3</v>
          </cell>
          <cell r="C436" t="str">
            <v>10 – 19 минут</v>
          </cell>
          <cell r="D436" t="str">
            <v>Не отказ</v>
          </cell>
        </row>
        <row r="437">
          <cell r="A437" t="str">
            <v>2018-01-19 09:04:43</v>
          </cell>
          <cell r="B437" t="str">
            <v>1</v>
          </cell>
          <cell r="C437" t="str">
            <v>0 секунд (отказ)</v>
          </cell>
          <cell r="D437" t="str">
            <v>Отказ</v>
          </cell>
        </row>
        <row r="438">
          <cell r="A438" t="str">
            <v>2018-01-19 09:37:17</v>
          </cell>
          <cell r="B438" t="str">
            <v>1</v>
          </cell>
          <cell r="C438" t="str">
            <v>10 – 29 секунд</v>
          </cell>
          <cell r="D438" t="str">
            <v>Не отказ</v>
          </cell>
        </row>
        <row r="439">
          <cell r="A439" t="str">
            <v>2018-01-19 09:49:57</v>
          </cell>
          <cell r="B439" t="str">
            <v>1</v>
          </cell>
          <cell r="C439" t="str">
            <v>10 – 29 секунд</v>
          </cell>
          <cell r="D439" t="str">
            <v>Не отказ</v>
          </cell>
        </row>
        <row r="440">
          <cell r="A440" t="str">
            <v>2018-01-19 09:51:07</v>
          </cell>
          <cell r="B440" t="str">
            <v>1</v>
          </cell>
          <cell r="C440" t="str">
            <v>0 секунд (отказ)</v>
          </cell>
          <cell r="D440" t="str">
            <v>Отказ</v>
          </cell>
        </row>
        <row r="441">
          <cell r="A441" t="str">
            <v>2018-01-19 09:53:59</v>
          </cell>
          <cell r="B441" t="str">
            <v>1</v>
          </cell>
          <cell r="C441" t="str">
            <v>0 секунд (отказ)</v>
          </cell>
          <cell r="D441" t="str">
            <v>Отказ</v>
          </cell>
        </row>
        <row r="442">
          <cell r="A442" t="str">
            <v>2018-01-19 09:58:32</v>
          </cell>
          <cell r="B442" t="str">
            <v>1</v>
          </cell>
          <cell r="C442" t="str">
            <v>0 секунд (отказ)</v>
          </cell>
          <cell r="D442" t="str">
            <v>Отказ</v>
          </cell>
        </row>
        <row r="443">
          <cell r="A443" t="str">
            <v>2018-01-19 10:31:38</v>
          </cell>
          <cell r="B443" t="str">
            <v>1</v>
          </cell>
          <cell r="C443" t="str">
            <v>0 секунд (отказ)</v>
          </cell>
          <cell r="D443" t="str">
            <v>Отказ</v>
          </cell>
        </row>
        <row r="444">
          <cell r="A444" t="str">
            <v>2018-01-19 11:36:41</v>
          </cell>
          <cell r="B444" t="str">
            <v>1</v>
          </cell>
          <cell r="C444" t="str">
            <v>0 секунд (отказ)</v>
          </cell>
          <cell r="D444" t="str">
            <v>Отказ</v>
          </cell>
        </row>
        <row r="445">
          <cell r="A445" t="str">
            <v>2018-01-19 12:10:37</v>
          </cell>
          <cell r="B445" t="str">
            <v>1</v>
          </cell>
          <cell r="C445" t="str">
            <v>10 – 29 секунд</v>
          </cell>
          <cell r="D445" t="str">
            <v>Не отказ</v>
          </cell>
        </row>
        <row r="446">
          <cell r="A446" t="str">
            <v>2018-01-19 12:12:58</v>
          </cell>
          <cell r="B446" t="str">
            <v>1</v>
          </cell>
          <cell r="C446" t="str">
            <v>10 – 29 секунд</v>
          </cell>
          <cell r="D446" t="str">
            <v>Не отказ</v>
          </cell>
        </row>
        <row r="447">
          <cell r="A447" t="str">
            <v>2018-01-19 12:26:32</v>
          </cell>
          <cell r="B447" t="str">
            <v>1</v>
          </cell>
          <cell r="C447" t="str">
            <v>0 секунд (отказ)</v>
          </cell>
          <cell r="D447" t="str">
            <v>Отказ</v>
          </cell>
        </row>
        <row r="448">
          <cell r="A448" t="str">
            <v>2018-01-19 12:30:24</v>
          </cell>
          <cell r="B448" t="str">
            <v>1</v>
          </cell>
          <cell r="C448" t="str">
            <v>10 – 29 секунд</v>
          </cell>
          <cell r="D448" t="str">
            <v>Не отказ</v>
          </cell>
        </row>
        <row r="449">
          <cell r="A449" t="str">
            <v>2018-01-19 12:43:27</v>
          </cell>
          <cell r="B449" t="str">
            <v>1</v>
          </cell>
          <cell r="C449" t="str">
            <v>10 – 29 секунд</v>
          </cell>
          <cell r="D449" t="str">
            <v>Не отказ</v>
          </cell>
        </row>
        <row r="450">
          <cell r="A450" t="str">
            <v>2018-01-19 13:15:04</v>
          </cell>
          <cell r="B450" t="str">
            <v>1</v>
          </cell>
          <cell r="C450" t="str">
            <v>10 – 29 секунд</v>
          </cell>
          <cell r="D450" t="str">
            <v>Не отказ</v>
          </cell>
        </row>
        <row r="451">
          <cell r="A451" t="str">
            <v>2018-01-19 13:16:23</v>
          </cell>
          <cell r="B451" t="str">
            <v>1</v>
          </cell>
          <cell r="C451" t="str">
            <v>10 – 29 секунд</v>
          </cell>
          <cell r="D451" t="str">
            <v>Не отказ</v>
          </cell>
        </row>
        <row r="452">
          <cell r="A452" t="str">
            <v>2018-01-19 13:34:55</v>
          </cell>
          <cell r="B452" t="str">
            <v>1</v>
          </cell>
          <cell r="C452" t="str">
            <v>10 – 29 секунд</v>
          </cell>
          <cell r="D452" t="str">
            <v>Не отказ</v>
          </cell>
        </row>
        <row r="453">
          <cell r="A453" t="str">
            <v>2018-01-19 13:36:18</v>
          </cell>
          <cell r="B453" t="str">
            <v>1</v>
          </cell>
          <cell r="C453" t="str">
            <v>10 – 29 секунд</v>
          </cell>
          <cell r="D453" t="str">
            <v>Не отказ</v>
          </cell>
        </row>
        <row r="454">
          <cell r="A454" t="str">
            <v>2018-01-19 13:45:12</v>
          </cell>
          <cell r="B454" t="str">
            <v>1</v>
          </cell>
          <cell r="C454" t="str">
            <v>10 – 29 секунд</v>
          </cell>
          <cell r="D454" t="str">
            <v>Не отказ</v>
          </cell>
        </row>
        <row r="455">
          <cell r="A455" t="str">
            <v>2018-01-19 14:04:30</v>
          </cell>
          <cell r="B455" t="str">
            <v>1</v>
          </cell>
          <cell r="C455" t="str">
            <v>0 секунд (отказ)</v>
          </cell>
          <cell r="D455" t="str">
            <v>Отказ</v>
          </cell>
        </row>
        <row r="456">
          <cell r="A456" t="str">
            <v>2018-01-19 14:32:47</v>
          </cell>
          <cell r="B456" t="str">
            <v>1</v>
          </cell>
          <cell r="C456" t="str">
            <v>10 – 29 секунд</v>
          </cell>
          <cell r="D456" t="str">
            <v>Не отказ</v>
          </cell>
        </row>
        <row r="457">
          <cell r="A457" t="str">
            <v>2018-01-19 14:36:22</v>
          </cell>
          <cell r="B457" t="str">
            <v>1</v>
          </cell>
          <cell r="C457" t="str">
            <v>10 – 29 секунд</v>
          </cell>
          <cell r="D457" t="str">
            <v>Не отказ</v>
          </cell>
        </row>
        <row r="458">
          <cell r="A458" t="str">
            <v>2018-01-19 14:37:57</v>
          </cell>
          <cell r="B458" t="str">
            <v>1</v>
          </cell>
          <cell r="C458" t="str">
            <v>0 секунд (отказ)</v>
          </cell>
          <cell r="D458" t="str">
            <v>Отказ</v>
          </cell>
        </row>
        <row r="459">
          <cell r="A459" t="str">
            <v>2018-01-19 15:10:36</v>
          </cell>
          <cell r="B459" t="str">
            <v>1</v>
          </cell>
          <cell r="C459" t="str">
            <v>0 секунд (отказ)</v>
          </cell>
          <cell r="D459" t="str">
            <v>Отказ</v>
          </cell>
        </row>
        <row r="460">
          <cell r="A460" t="str">
            <v>2018-01-19 15:31:06</v>
          </cell>
          <cell r="B460" t="str">
            <v>1</v>
          </cell>
          <cell r="C460" t="str">
            <v>10 – 29 секунд</v>
          </cell>
          <cell r="D460" t="str">
            <v>Не отказ</v>
          </cell>
        </row>
        <row r="461">
          <cell r="A461" t="str">
            <v>2018-01-19 15:32:02</v>
          </cell>
          <cell r="B461" t="str">
            <v>1</v>
          </cell>
          <cell r="C461" t="str">
            <v>10 – 29 секунд</v>
          </cell>
          <cell r="D461" t="str">
            <v>Не отказ</v>
          </cell>
        </row>
        <row r="462">
          <cell r="A462" t="str">
            <v>2018-01-19 15:32:21</v>
          </cell>
          <cell r="B462" t="str">
            <v>1</v>
          </cell>
          <cell r="C462" t="str">
            <v>10 – 29 секунд</v>
          </cell>
          <cell r="D462" t="str">
            <v>Не отказ</v>
          </cell>
        </row>
        <row r="463">
          <cell r="A463" t="str">
            <v>2018-01-19 15:37:24</v>
          </cell>
          <cell r="B463" t="str">
            <v>1</v>
          </cell>
          <cell r="C463" t="str">
            <v>0 секунд (отказ)</v>
          </cell>
          <cell r="D463" t="str">
            <v>Отказ</v>
          </cell>
        </row>
        <row r="464">
          <cell r="A464" t="str">
            <v>2018-01-19 15:38:59</v>
          </cell>
          <cell r="B464" t="str">
            <v>1</v>
          </cell>
          <cell r="C464" t="str">
            <v>10 – 29 секунд</v>
          </cell>
          <cell r="D464" t="str">
            <v>Не отказ</v>
          </cell>
        </row>
        <row r="465">
          <cell r="A465" t="str">
            <v>2018-01-19 15:40:10</v>
          </cell>
          <cell r="B465" t="str">
            <v>1</v>
          </cell>
          <cell r="C465" t="str">
            <v>10 – 29 секунд</v>
          </cell>
          <cell r="D465" t="str">
            <v>Не отказ</v>
          </cell>
        </row>
        <row r="466">
          <cell r="A466" t="str">
            <v>2018-01-19 15:41:32</v>
          </cell>
          <cell r="B466" t="str">
            <v>1</v>
          </cell>
          <cell r="C466" t="str">
            <v>10 – 29 секунд</v>
          </cell>
          <cell r="D466" t="str">
            <v>Не отказ</v>
          </cell>
        </row>
        <row r="467">
          <cell r="A467" t="str">
            <v>2018-01-19 15:46:45</v>
          </cell>
          <cell r="B467" t="str">
            <v>1</v>
          </cell>
          <cell r="C467" t="str">
            <v>0 секунд (отказ)</v>
          </cell>
          <cell r="D467" t="str">
            <v>Отказ</v>
          </cell>
        </row>
        <row r="468">
          <cell r="A468" t="str">
            <v>2018-01-19 15:48:49</v>
          </cell>
          <cell r="B468" t="str">
            <v>1</v>
          </cell>
          <cell r="C468" t="str">
            <v>0 секунд (отказ)</v>
          </cell>
          <cell r="D468" t="str">
            <v>Отказ</v>
          </cell>
        </row>
        <row r="469">
          <cell r="A469" t="str">
            <v>2018-01-19 15:51:27</v>
          </cell>
          <cell r="B469" t="str">
            <v>1</v>
          </cell>
          <cell r="C469" t="str">
            <v>10 – 29 секунд</v>
          </cell>
          <cell r="D469" t="str">
            <v>Не отказ</v>
          </cell>
        </row>
        <row r="470">
          <cell r="A470" t="str">
            <v>2018-01-19 15:52:44</v>
          </cell>
          <cell r="B470" t="str">
            <v>1</v>
          </cell>
          <cell r="C470" t="str">
            <v>10 – 29 секунд</v>
          </cell>
          <cell r="D470" t="str">
            <v>Не отказ</v>
          </cell>
        </row>
        <row r="471">
          <cell r="A471" t="str">
            <v>2018-01-19 16:38:54</v>
          </cell>
          <cell r="B471" t="str">
            <v>1</v>
          </cell>
          <cell r="C471" t="str">
            <v>0 секунд (отказ)</v>
          </cell>
          <cell r="D471" t="str">
            <v>Отказ</v>
          </cell>
        </row>
        <row r="472">
          <cell r="A472" t="str">
            <v>2018-01-19 16:58:06</v>
          </cell>
          <cell r="B472" t="str">
            <v>1</v>
          </cell>
          <cell r="C472" t="str">
            <v>10 – 29 секунд</v>
          </cell>
          <cell r="D472" t="str">
            <v>Не отказ</v>
          </cell>
        </row>
        <row r="473">
          <cell r="A473" t="str">
            <v>2018-01-19 17:11:00</v>
          </cell>
          <cell r="B473" t="str">
            <v>1</v>
          </cell>
          <cell r="C473" t="str">
            <v>0 секунд (отказ)</v>
          </cell>
          <cell r="D473" t="str">
            <v>Отказ</v>
          </cell>
        </row>
        <row r="474">
          <cell r="A474" t="str">
            <v>2018-01-19 17:35:56</v>
          </cell>
          <cell r="B474" t="str">
            <v>1</v>
          </cell>
          <cell r="C474" t="str">
            <v>0 секунд (отказ)</v>
          </cell>
          <cell r="D474" t="str">
            <v>Отказ</v>
          </cell>
        </row>
        <row r="475">
          <cell r="A475" t="str">
            <v>2018-01-19 18:08:39</v>
          </cell>
          <cell r="B475" t="str">
            <v>1</v>
          </cell>
          <cell r="C475" t="str">
            <v>10 – 29 секунд</v>
          </cell>
          <cell r="D475" t="str">
            <v>Не отказ</v>
          </cell>
        </row>
        <row r="476">
          <cell r="A476" t="str">
            <v>2018-01-19 19:39:58</v>
          </cell>
          <cell r="B476" t="str">
            <v>2-3</v>
          </cell>
          <cell r="C476" t="str">
            <v>4 минуты</v>
          </cell>
          <cell r="D476" t="str">
            <v>Не отказ</v>
          </cell>
        </row>
        <row r="477">
          <cell r="A477" t="str">
            <v>2018-01-19 20:15:52</v>
          </cell>
          <cell r="B477" t="str">
            <v>1</v>
          </cell>
          <cell r="C477" t="str">
            <v>10 – 29 секунд</v>
          </cell>
          <cell r="D477" t="str">
            <v>Не отказ</v>
          </cell>
        </row>
        <row r="478">
          <cell r="A478" t="str">
            <v>2018-01-21 14:00:12</v>
          </cell>
          <cell r="B478" t="str">
            <v>1</v>
          </cell>
          <cell r="C478" t="str">
            <v>0 секунд (отказ)</v>
          </cell>
          <cell r="D478" t="str">
            <v>Отказ</v>
          </cell>
        </row>
        <row r="479">
          <cell r="A479" t="str">
            <v>2018-01-22 08:06:57</v>
          </cell>
          <cell r="B479" t="str">
            <v>1</v>
          </cell>
          <cell r="C479" t="str">
            <v>10 – 29 секунд</v>
          </cell>
          <cell r="D479" t="str">
            <v>Не отказ</v>
          </cell>
        </row>
        <row r="480">
          <cell r="A480" t="str">
            <v>2018-01-22 08:11:40</v>
          </cell>
          <cell r="B480" t="str">
            <v>2-3</v>
          </cell>
          <cell r="C480" t="str">
            <v>5 – 9 минут</v>
          </cell>
          <cell r="D480" t="str">
            <v>Не отказ</v>
          </cell>
        </row>
        <row r="481">
          <cell r="A481" t="str">
            <v>2018-01-22 08:14:30</v>
          </cell>
          <cell r="B481" t="str">
            <v>1</v>
          </cell>
          <cell r="C481" t="str">
            <v>10 – 29 секунд</v>
          </cell>
          <cell r="D481" t="str">
            <v>Не отказ</v>
          </cell>
        </row>
        <row r="482">
          <cell r="A482" t="str">
            <v>2018-01-22 08:15:55</v>
          </cell>
          <cell r="B482" t="str">
            <v>1</v>
          </cell>
          <cell r="C482" t="str">
            <v>10 – 29 секунд</v>
          </cell>
          <cell r="D482" t="str">
            <v>Не отказ</v>
          </cell>
        </row>
        <row r="483">
          <cell r="A483" t="str">
            <v>2018-01-22 08:21:22</v>
          </cell>
          <cell r="B483" t="str">
            <v>1</v>
          </cell>
          <cell r="C483" t="str">
            <v>10 – 29 секунд</v>
          </cell>
          <cell r="D483" t="str">
            <v>Не отказ</v>
          </cell>
        </row>
        <row r="484">
          <cell r="A484" t="str">
            <v>2018-01-22 08:29:04</v>
          </cell>
          <cell r="B484" t="str">
            <v>2-3</v>
          </cell>
          <cell r="C484" t="str">
            <v>1 – 9 секунд</v>
          </cell>
          <cell r="D484" t="str">
            <v>Не отказ</v>
          </cell>
        </row>
        <row r="485">
          <cell r="A485" t="str">
            <v>2018-01-22 08:41:32</v>
          </cell>
          <cell r="B485" t="str">
            <v>1</v>
          </cell>
          <cell r="C485" t="str">
            <v>10 – 29 секунд</v>
          </cell>
          <cell r="D485" t="str">
            <v>Не отказ</v>
          </cell>
        </row>
        <row r="486">
          <cell r="A486" t="str">
            <v>2018-01-22 08:41:50</v>
          </cell>
          <cell r="B486" t="str">
            <v>1</v>
          </cell>
          <cell r="C486" t="str">
            <v>10 – 29 секунд</v>
          </cell>
          <cell r="D486" t="str">
            <v>Не отказ</v>
          </cell>
        </row>
        <row r="487">
          <cell r="A487" t="str">
            <v>2018-01-22 08:46:09</v>
          </cell>
          <cell r="B487" t="str">
            <v>1</v>
          </cell>
          <cell r="C487" t="str">
            <v>10 – 29 секунд</v>
          </cell>
          <cell r="D487" t="str">
            <v>Не отказ</v>
          </cell>
        </row>
        <row r="488">
          <cell r="A488" t="str">
            <v>2018-01-22 08:46:54</v>
          </cell>
          <cell r="B488" t="str">
            <v>1</v>
          </cell>
          <cell r="C488" t="str">
            <v>0 секунд (отказ)</v>
          </cell>
          <cell r="D488" t="str">
            <v>Отказ</v>
          </cell>
        </row>
        <row r="489">
          <cell r="A489" t="str">
            <v>2018-01-22 09:04:42</v>
          </cell>
          <cell r="B489" t="str">
            <v>1</v>
          </cell>
          <cell r="C489" t="str">
            <v>10 – 29 секунд</v>
          </cell>
          <cell r="D489" t="str">
            <v>Не отказ</v>
          </cell>
        </row>
        <row r="490">
          <cell r="A490" t="str">
            <v>2018-01-22 09:22:14</v>
          </cell>
          <cell r="B490" t="str">
            <v>1</v>
          </cell>
          <cell r="C490" t="str">
            <v>30 – 59 секунд</v>
          </cell>
          <cell r="D490" t="str">
            <v>Не отказ</v>
          </cell>
        </row>
        <row r="491">
          <cell r="A491" t="str">
            <v>2018-01-22 10:01:41</v>
          </cell>
          <cell r="B491" t="str">
            <v>1</v>
          </cell>
          <cell r="C491" t="str">
            <v>10 – 29 секунд</v>
          </cell>
          <cell r="D491" t="str">
            <v>Не отказ</v>
          </cell>
        </row>
        <row r="492">
          <cell r="A492" t="str">
            <v>2018-01-22 10:23:45</v>
          </cell>
          <cell r="B492" t="str">
            <v>1</v>
          </cell>
          <cell r="C492" t="str">
            <v>10 – 29 секунд</v>
          </cell>
          <cell r="D492" t="str">
            <v>Не отказ</v>
          </cell>
        </row>
        <row r="493">
          <cell r="A493" t="str">
            <v>2018-01-22 10:49:49</v>
          </cell>
          <cell r="B493" t="str">
            <v>1</v>
          </cell>
          <cell r="C493" t="str">
            <v>10 – 29 секунд</v>
          </cell>
          <cell r="D493" t="str">
            <v>Не отказ</v>
          </cell>
        </row>
        <row r="494">
          <cell r="A494" t="str">
            <v>2018-01-22 10:50:37</v>
          </cell>
          <cell r="B494" t="str">
            <v>1</v>
          </cell>
          <cell r="C494" t="str">
            <v>10 – 29 секунд</v>
          </cell>
          <cell r="D494" t="str">
            <v>Не отказ</v>
          </cell>
        </row>
        <row r="495">
          <cell r="A495" t="str">
            <v>2018-01-22 10:52:12</v>
          </cell>
          <cell r="B495" t="str">
            <v>1</v>
          </cell>
          <cell r="C495" t="str">
            <v>10 – 29 секунд</v>
          </cell>
          <cell r="D495" t="str">
            <v>Не отказ</v>
          </cell>
        </row>
        <row r="496">
          <cell r="A496" t="str">
            <v>2018-01-22 10:52:58</v>
          </cell>
          <cell r="B496" t="str">
            <v>2-3</v>
          </cell>
          <cell r="C496" t="str">
            <v>2 минуты</v>
          </cell>
          <cell r="D496" t="str">
            <v>Не отказ</v>
          </cell>
        </row>
        <row r="497">
          <cell r="A497" t="str">
            <v>2018-01-22 10:55:57</v>
          </cell>
          <cell r="B497" t="str">
            <v>1</v>
          </cell>
          <cell r="C497" t="str">
            <v>10 – 29 секунд</v>
          </cell>
          <cell r="D497" t="str">
            <v>Не отказ</v>
          </cell>
        </row>
        <row r="498">
          <cell r="A498" t="str">
            <v>2018-01-22 10:56:06</v>
          </cell>
          <cell r="B498" t="str">
            <v>1</v>
          </cell>
          <cell r="C498" t="str">
            <v>0 секунд (отказ)</v>
          </cell>
          <cell r="D498" t="str">
            <v>Отказ</v>
          </cell>
        </row>
        <row r="499">
          <cell r="A499" t="str">
            <v>2018-01-22 10:58:35</v>
          </cell>
          <cell r="B499" t="str">
            <v>1</v>
          </cell>
          <cell r="C499" t="str">
            <v>10 – 29 секунд</v>
          </cell>
          <cell r="D499" t="str">
            <v>Не отказ</v>
          </cell>
        </row>
        <row r="500">
          <cell r="A500" t="str">
            <v>2018-01-22 10:59:28</v>
          </cell>
          <cell r="B500" t="str">
            <v>1</v>
          </cell>
          <cell r="C500" t="str">
            <v>10 – 29 секунд</v>
          </cell>
          <cell r="D500" t="str">
            <v>Не отказ</v>
          </cell>
        </row>
        <row r="501">
          <cell r="A501" t="str">
            <v>2018-01-22 11:01:51</v>
          </cell>
          <cell r="B501" t="str">
            <v>1</v>
          </cell>
          <cell r="C501" t="str">
            <v>10 – 29 секунд</v>
          </cell>
          <cell r="D501" t="str">
            <v>Не отказ</v>
          </cell>
        </row>
        <row r="502">
          <cell r="A502" t="str">
            <v>2018-01-22 11:09:25</v>
          </cell>
          <cell r="B502" t="str">
            <v>1</v>
          </cell>
          <cell r="C502" t="str">
            <v>0 секунд (отказ)</v>
          </cell>
          <cell r="D502" t="str">
            <v>Отказ</v>
          </cell>
        </row>
        <row r="503">
          <cell r="A503" t="str">
            <v>2018-01-22 11:17:59</v>
          </cell>
          <cell r="B503" t="str">
            <v>1</v>
          </cell>
          <cell r="C503" t="str">
            <v>10 – 29 секунд</v>
          </cell>
          <cell r="D503" t="str">
            <v>Не отказ</v>
          </cell>
        </row>
        <row r="504">
          <cell r="A504" t="str">
            <v>2018-01-22 11:25:50</v>
          </cell>
          <cell r="B504" t="str">
            <v>1</v>
          </cell>
          <cell r="C504" t="str">
            <v>30 – 59 секунд</v>
          </cell>
          <cell r="D504" t="str">
            <v>Не отказ</v>
          </cell>
        </row>
        <row r="505">
          <cell r="A505" t="str">
            <v>2018-01-22 11:32:47</v>
          </cell>
          <cell r="B505" t="str">
            <v>1</v>
          </cell>
          <cell r="C505" t="str">
            <v>10 – 29 секунд</v>
          </cell>
          <cell r="D505" t="str">
            <v>Не отказ</v>
          </cell>
        </row>
        <row r="506">
          <cell r="A506" t="str">
            <v>2018-01-22 11:35:28</v>
          </cell>
          <cell r="B506" t="str">
            <v>1</v>
          </cell>
          <cell r="C506" t="str">
            <v>10 – 29 секунд</v>
          </cell>
          <cell r="D506" t="str">
            <v>Не отказ</v>
          </cell>
        </row>
        <row r="507">
          <cell r="A507" t="str">
            <v>2018-01-22 11:37:07</v>
          </cell>
          <cell r="B507" t="str">
            <v>1</v>
          </cell>
          <cell r="C507" t="str">
            <v>10 – 29 секунд</v>
          </cell>
          <cell r="D507" t="str">
            <v>Не отказ</v>
          </cell>
        </row>
        <row r="508">
          <cell r="A508" t="str">
            <v>2018-01-22 11:38:43</v>
          </cell>
          <cell r="B508" t="str">
            <v>1</v>
          </cell>
          <cell r="C508" t="str">
            <v>10 – 29 секунд</v>
          </cell>
          <cell r="D508" t="str">
            <v>Не отказ</v>
          </cell>
        </row>
        <row r="509">
          <cell r="A509" t="str">
            <v>2018-01-22 11:42:08</v>
          </cell>
          <cell r="B509" t="str">
            <v>1</v>
          </cell>
          <cell r="C509" t="str">
            <v>10 – 29 секунд</v>
          </cell>
          <cell r="D509" t="str">
            <v>Не отказ</v>
          </cell>
        </row>
        <row r="510">
          <cell r="A510" t="str">
            <v>2018-01-22 11:49:07</v>
          </cell>
          <cell r="B510" t="str">
            <v>1</v>
          </cell>
          <cell r="C510" t="str">
            <v>10 – 29 секунд</v>
          </cell>
          <cell r="D510" t="str">
            <v>Не отказ</v>
          </cell>
        </row>
        <row r="511">
          <cell r="A511" t="str">
            <v>2018-01-22 11:54:15</v>
          </cell>
          <cell r="B511" t="str">
            <v>1</v>
          </cell>
          <cell r="C511" t="str">
            <v>10 – 29 секунд</v>
          </cell>
          <cell r="D511" t="str">
            <v>Не отказ</v>
          </cell>
        </row>
        <row r="512">
          <cell r="A512" t="str">
            <v>2018-01-22 11:57:55</v>
          </cell>
          <cell r="B512" t="str">
            <v>1</v>
          </cell>
          <cell r="C512" t="str">
            <v>10 – 29 секунд</v>
          </cell>
          <cell r="D512" t="str">
            <v>Не отказ</v>
          </cell>
        </row>
        <row r="513">
          <cell r="A513" t="str">
            <v>2018-01-22 12:12:06</v>
          </cell>
          <cell r="B513" t="str">
            <v>2-3</v>
          </cell>
          <cell r="C513" t="str">
            <v>10 – 29 секунд</v>
          </cell>
          <cell r="D513" t="str">
            <v>Не отказ</v>
          </cell>
        </row>
        <row r="514">
          <cell r="A514" t="str">
            <v>2018-01-22 12:15:42</v>
          </cell>
          <cell r="B514" t="str">
            <v>1</v>
          </cell>
          <cell r="C514" t="str">
            <v>10 – 29 секунд</v>
          </cell>
          <cell r="D514" t="str">
            <v>Не отказ</v>
          </cell>
        </row>
        <row r="515">
          <cell r="A515" t="str">
            <v>2018-01-22 12:28:40</v>
          </cell>
          <cell r="B515" t="str">
            <v>1</v>
          </cell>
          <cell r="C515" t="str">
            <v>0 секунд (отказ)</v>
          </cell>
          <cell r="D515" t="str">
            <v>Отказ</v>
          </cell>
        </row>
        <row r="516">
          <cell r="A516" t="str">
            <v>2018-01-22 12:34:37</v>
          </cell>
          <cell r="B516" t="str">
            <v>2-3</v>
          </cell>
          <cell r="C516" t="str">
            <v>5 – 9 минут</v>
          </cell>
          <cell r="D516" t="str">
            <v>Не отказ</v>
          </cell>
        </row>
        <row r="517">
          <cell r="A517" t="str">
            <v>2018-01-22 12:37:56</v>
          </cell>
          <cell r="B517" t="str">
            <v>1</v>
          </cell>
          <cell r="C517" t="str">
            <v>10 – 29 секунд</v>
          </cell>
          <cell r="D517" t="str">
            <v>Не отказ</v>
          </cell>
        </row>
        <row r="518">
          <cell r="A518" t="str">
            <v>2018-01-22 12:38:09</v>
          </cell>
          <cell r="B518" t="str">
            <v>1</v>
          </cell>
          <cell r="C518" t="str">
            <v>10 – 29 секунд</v>
          </cell>
          <cell r="D518" t="str">
            <v>Не отказ</v>
          </cell>
        </row>
        <row r="519">
          <cell r="A519" t="str">
            <v>2018-01-22 12:38:40</v>
          </cell>
          <cell r="B519" t="str">
            <v>1</v>
          </cell>
          <cell r="C519" t="str">
            <v>10 – 29 секунд</v>
          </cell>
          <cell r="D519" t="str">
            <v>Не отказ</v>
          </cell>
        </row>
        <row r="520">
          <cell r="A520" t="str">
            <v>2018-01-22 12:38:49</v>
          </cell>
          <cell r="B520" t="str">
            <v>1</v>
          </cell>
          <cell r="C520" t="str">
            <v>0 секунд (отказ)</v>
          </cell>
          <cell r="D520" t="str">
            <v>Отказ</v>
          </cell>
        </row>
        <row r="521">
          <cell r="A521" t="str">
            <v>2018-01-22 12:38:57</v>
          </cell>
          <cell r="B521" t="str">
            <v>1</v>
          </cell>
          <cell r="C521" t="str">
            <v>10 – 29 секунд</v>
          </cell>
          <cell r="D521" t="str">
            <v>Не отказ</v>
          </cell>
        </row>
        <row r="522">
          <cell r="A522" t="str">
            <v>2018-01-22 12:41:20</v>
          </cell>
          <cell r="B522" t="str">
            <v>1</v>
          </cell>
          <cell r="C522" t="str">
            <v>10 – 29 секунд</v>
          </cell>
          <cell r="D522" t="str">
            <v>Не отказ</v>
          </cell>
        </row>
        <row r="523">
          <cell r="A523" t="str">
            <v>2018-01-22 12:45:51</v>
          </cell>
          <cell r="B523" t="str">
            <v>1</v>
          </cell>
          <cell r="C523" t="str">
            <v>10 – 29 секунд</v>
          </cell>
          <cell r="D523" t="str">
            <v>Не отказ</v>
          </cell>
        </row>
        <row r="524">
          <cell r="A524" t="str">
            <v>2018-01-22 12:48:07</v>
          </cell>
          <cell r="B524" t="str">
            <v>1</v>
          </cell>
          <cell r="C524" t="str">
            <v>10 – 29 секунд</v>
          </cell>
          <cell r="D524" t="str">
            <v>Не отказ</v>
          </cell>
        </row>
        <row r="525">
          <cell r="A525" t="str">
            <v>2018-01-22 13:11:21</v>
          </cell>
          <cell r="B525" t="str">
            <v>1</v>
          </cell>
          <cell r="C525" t="str">
            <v>10 – 29 секунд</v>
          </cell>
          <cell r="D525" t="str">
            <v>Не отказ</v>
          </cell>
        </row>
        <row r="526">
          <cell r="A526" t="str">
            <v>2018-01-22 13:13:50</v>
          </cell>
          <cell r="B526" t="str">
            <v>1</v>
          </cell>
          <cell r="C526" t="str">
            <v>0 секунд (отказ)</v>
          </cell>
          <cell r="D526" t="str">
            <v>Отказ</v>
          </cell>
        </row>
        <row r="527">
          <cell r="A527" t="str">
            <v>2018-01-22 13:26:52</v>
          </cell>
          <cell r="B527" t="str">
            <v>2-3</v>
          </cell>
          <cell r="C527" t="str">
            <v>1 минута</v>
          </cell>
          <cell r="D527" t="str">
            <v>Не отказ</v>
          </cell>
        </row>
        <row r="528">
          <cell r="A528" t="str">
            <v>2018-01-22 13:40:07</v>
          </cell>
          <cell r="B528" t="str">
            <v>1</v>
          </cell>
          <cell r="C528" t="str">
            <v>10 – 29 секунд</v>
          </cell>
          <cell r="D528" t="str">
            <v>Не отказ</v>
          </cell>
        </row>
        <row r="529">
          <cell r="A529" t="str">
            <v>2018-01-22 13:47:57</v>
          </cell>
          <cell r="B529" t="str">
            <v>1</v>
          </cell>
          <cell r="C529" t="str">
            <v>10 – 29 секунд</v>
          </cell>
          <cell r="D529" t="str">
            <v>Не отказ</v>
          </cell>
        </row>
        <row r="530">
          <cell r="A530" t="str">
            <v>2018-01-22 13:48:17</v>
          </cell>
          <cell r="B530" t="str">
            <v>1</v>
          </cell>
          <cell r="C530" t="str">
            <v>10 – 29 секунд</v>
          </cell>
          <cell r="D530" t="str">
            <v>Не отказ</v>
          </cell>
        </row>
        <row r="531">
          <cell r="A531" t="str">
            <v>2018-01-22 13:55:57</v>
          </cell>
          <cell r="B531" t="str">
            <v>2-3</v>
          </cell>
          <cell r="C531" t="str">
            <v>1 минута</v>
          </cell>
          <cell r="D531" t="str">
            <v>Не отказ</v>
          </cell>
        </row>
        <row r="532">
          <cell r="A532" t="str">
            <v>2018-01-22 13:58:48</v>
          </cell>
          <cell r="B532" t="str">
            <v>1</v>
          </cell>
          <cell r="C532" t="str">
            <v>0 секунд (отказ)</v>
          </cell>
          <cell r="D532" t="str">
            <v>Отказ</v>
          </cell>
        </row>
        <row r="533">
          <cell r="A533" t="str">
            <v>2018-01-22 14:00:31</v>
          </cell>
          <cell r="B533" t="str">
            <v>1</v>
          </cell>
          <cell r="C533" t="str">
            <v>10 – 29 секунд</v>
          </cell>
          <cell r="D533" t="str">
            <v>Не отказ</v>
          </cell>
        </row>
        <row r="534">
          <cell r="A534" t="str">
            <v>2018-01-22 14:01:12</v>
          </cell>
          <cell r="B534" t="str">
            <v>1</v>
          </cell>
          <cell r="C534" t="str">
            <v>10 – 29 секунд</v>
          </cell>
          <cell r="D534" t="str">
            <v>Не отказ</v>
          </cell>
        </row>
        <row r="535">
          <cell r="A535" t="str">
            <v>2018-01-22 14:01:30</v>
          </cell>
          <cell r="B535" t="str">
            <v>1</v>
          </cell>
          <cell r="C535" t="str">
            <v>10 – 29 секунд</v>
          </cell>
          <cell r="D535" t="str">
            <v>Не отказ</v>
          </cell>
        </row>
        <row r="536">
          <cell r="A536" t="str">
            <v>2018-01-22 14:02:09</v>
          </cell>
          <cell r="B536" t="str">
            <v>2-3</v>
          </cell>
          <cell r="C536" t="str">
            <v>10 – 29 секунд</v>
          </cell>
          <cell r="D536" t="str">
            <v>Не отказ</v>
          </cell>
        </row>
        <row r="537">
          <cell r="A537" t="str">
            <v>2018-01-22 14:03:16</v>
          </cell>
          <cell r="B537" t="str">
            <v>1</v>
          </cell>
          <cell r="C537" t="str">
            <v>10 – 29 секунд</v>
          </cell>
          <cell r="D537" t="str">
            <v>Не отказ</v>
          </cell>
        </row>
        <row r="538">
          <cell r="A538" t="str">
            <v>2018-01-22 14:03:20</v>
          </cell>
          <cell r="B538" t="str">
            <v>1</v>
          </cell>
          <cell r="C538" t="str">
            <v>10 – 29 секунд</v>
          </cell>
          <cell r="D538" t="str">
            <v>Не отказ</v>
          </cell>
        </row>
        <row r="539">
          <cell r="A539" t="str">
            <v>2018-01-22 14:03:53</v>
          </cell>
          <cell r="B539" t="str">
            <v>2-3</v>
          </cell>
          <cell r="C539" t="str">
            <v>20 – 29 минут</v>
          </cell>
          <cell r="D539" t="str">
            <v>Не отказ</v>
          </cell>
        </row>
        <row r="540">
          <cell r="A540" t="str">
            <v>2018-01-22 14:04:00</v>
          </cell>
          <cell r="B540" t="str">
            <v>1</v>
          </cell>
          <cell r="C540" t="str">
            <v>0 секунд (отказ)</v>
          </cell>
          <cell r="D540" t="str">
            <v>Отказ</v>
          </cell>
        </row>
        <row r="541">
          <cell r="A541" t="str">
            <v>2018-01-22 14:04:11</v>
          </cell>
          <cell r="B541" t="str">
            <v>1</v>
          </cell>
          <cell r="C541" t="str">
            <v>10 – 29 секунд</v>
          </cell>
          <cell r="D541" t="str">
            <v>Не отказ</v>
          </cell>
        </row>
        <row r="542">
          <cell r="A542" t="str">
            <v>2018-01-22 14:04:14</v>
          </cell>
          <cell r="B542" t="str">
            <v>1</v>
          </cell>
          <cell r="C542" t="str">
            <v>0 секунд (отказ)</v>
          </cell>
          <cell r="D542" t="str">
            <v>Отказ</v>
          </cell>
        </row>
        <row r="543">
          <cell r="A543" t="str">
            <v>2018-01-22 14:04:17</v>
          </cell>
          <cell r="B543" t="str">
            <v>1</v>
          </cell>
          <cell r="C543" t="str">
            <v>0 секунд (отказ)</v>
          </cell>
          <cell r="D543" t="str">
            <v>Отказ</v>
          </cell>
        </row>
        <row r="544">
          <cell r="A544" t="str">
            <v>2018-01-22 14:04:28</v>
          </cell>
          <cell r="B544" t="str">
            <v>1</v>
          </cell>
          <cell r="C544" t="str">
            <v>10 – 29 секунд</v>
          </cell>
          <cell r="D544" t="str">
            <v>Не отказ</v>
          </cell>
        </row>
        <row r="545">
          <cell r="A545" t="str">
            <v>2018-01-22 14:04:54</v>
          </cell>
          <cell r="B545" t="str">
            <v>1</v>
          </cell>
          <cell r="C545" t="str">
            <v>0 секунд (отказ)</v>
          </cell>
          <cell r="D545" t="str">
            <v>Отказ</v>
          </cell>
        </row>
        <row r="546">
          <cell r="A546" t="str">
            <v>2018-01-22 14:04:57</v>
          </cell>
          <cell r="B546" t="str">
            <v>1</v>
          </cell>
          <cell r="C546" t="str">
            <v>0 секунд (отказ)</v>
          </cell>
          <cell r="D546" t="str">
            <v>Отказ</v>
          </cell>
        </row>
        <row r="547">
          <cell r="A547" t="str">
            <v>2018-01-22 14:05:35</v>
          </cell>
          <cell r="B547" t="str">
            <v>1</v>
          </cell>
          <cell r="C547" t="str">
            <v>10 – 29 секунд</v>
          </cell>
          <cell r="D547" t="str">
            <v>Не отказ</v>
          </cell>
        </row>
        <row r="548">
          <cell r="A548" t="str">
            <v>2018-01-22 14:05:40</v>
          </cell>
          <cell r="B548" t="str">
            <v>4-7</v>
          </cell>
          <cell r="C548" t="str">
            <v>1 минута</v>
          </cell>
          <cell r="D548" t="str">
            <v>Не отказ</v>
          </cell>
        </row>
        <row r="549">
          <cell r="A549" t="str">
            <v>2018-01-22 14:06:06</v>
          </cell>
          <cell r="B549" t="str">
            <v>1</v>
          </cell>
          <cell r="C549" t="str">
            <v>0 секунд (отказ)</v>
          </cell>
          <cell r="D549" t="str">
            <v>Отказ</v>
          </cell>
        </row>
        <row r="550">
          <cell r="A550" t="str">
            <v>2018-01-22 14:06:12</v>
          </cell>
          <cell r="B550" t="str">
            <v>1</v>
          </cell>
          <cell r="C550" t="str">
            <v>10 – 29 секунд</v>
          </cell>
          <cell r="D550" t="str">
            <v>Не отказ</v>
          </cell>
        </row>
        <row r="551">
          <cell r="A551" t="str">
            <v>2018-01-22 14:06:29</v>
          </cell>
          <cell r="B551" t="str">
            <v>1</v>
          </cell>
          <cell r="C551" t="str">
            <v>1 – 9 секунд</v>
          </cell>
          <cell r="D551" t="str">
            <v>Отказ</v>
          </cell>
        </row>
        <row r="552">
          <cell r="A552" t="str">
            <v>2018-01-22 14:06:51</v>
          </cell>
          <cell r="B552" t="str">
            <v>1</v>
          </cell>
          <cell r="C552" t="str">
            <v>10 – 29 секунд</v>
          </cell>
          <cell r="D552" t="str">
            <v>Не отказ</v>
          </cell>
        </row>
        <row r="553">
          <cell r="A553" t="str">
            <v>2018-01-22 14:07:02</v>
          </cell>
          <cell r="B553" t="str">
            <v>1</v>
          </cell>
          <cell r="C553" t="str">
            <v>10 – 29 секунд</v>
          </cell>
          <cell r="D553" t="str">
            <v>Не отказ</v>
          </cell>
        </row>
        <row r="554">
          <cell r="A554" t="str">
            <v>2018-01-22 14:07:13</v>
          </cell>
          <cell r="B554" t="str">
            <v>2-3</v>
          </cell>
          <cell r="C554" t="str">
            <v>3 минуты</v>
          </cell>
          <cell r="D554" t="str">
            <v>Не отказ</v>
          </cell>
        </row>
        <row r="555">
          <cell r="A555" t="str">
            <v>2018-01-22 14:07:17</v>
          </cell>
          <cell r="B555" t="str">
            <v>1</v>
          </cell>
          <cell r="C555" t="str">
            <v>10 – 29 секунд</v>
          </cell>
          <cell r="D555" t="str">
            <v>Не отказ</v>
          </cell>
        </row>
        <row r="556">
          <cell r="A556" t="str">
            <v>2018-01-22 14:08:14</v>
          </cell>
          <cell r="B556" t="str">
            <v>1</v>
          </cell>
          <cell r="C556" t="str">
            <v>10 – 29 секунд</v>
          </cell>
          <cell r="D556" t="str">
            <v>Не отказ</v>
          </cell>
        </row>
        <row r="557">
          <cell r="A557" t="str">
            <v>2018-01-22 14:08:35</v>
          </cell>
          <cell r="B557" t="str">
            <v>1</v>
          </cell>
          <cell r="C557" t="str">
            <v>10 – 29 секунд</v>
          </cell>
          <cell r="D557" t="str">
            <v>Не отказ</v>
          </cell>
        </row>
        <row r="558">
          <cell r="A558" t="str">
            <v>2018-01-22 14:09:10</v>
          </cell>
          <cell r="B558" t="str">
            <v>1</v>
          </cell>
          <cell r="C558" t="str">
            <v>10 – 29 секунд</v>
          </cell>
          <cell r="D558" t="str">
            <v>Не отказ</v>
          </cell>
        </row>
        <row r="559">
          <cell r="A559" t="str">
            <v>2018-01-22 14:09:13</v>
          </cell>
          <cell r="B559" t="str">
            <v>1</v>
          </cell>
          <cell r="C559" t="str">
            <v>10 – 29 секунд</v>
          </cell>
          <cell r="D559" t="str">
            <v>Не отказ</v>
          </cell>
        </row>
        <row r="560">
          <cell r="A560" t="str">
            <v>2018-01-22 14:09:41</v>
          </cell>
          <cell r="B560" t="str">
            <v>1</v>
          </cell>
          <cell r="C560" t="str">
            <v>0 секунд (отказ)</v>
          </cell>
          <cell r="D560" t="str">
            <v>Отказ</v>
          </cell>
        </row>
        <row r="561">
          <cell r="A561" t="str">
            <v>2018-01-22 14:09:58</v>
          </cell>
          <cell r="B561" t="str">
            <v>1</v>
          </cell>
          <cell r="C561" t="str">
            <v>10 – 29 секунд</v>
          </cell>
          <cell r="D561" t="str">
            <v>Не отказ</v>
          </cell>
        </row>
        <row r="562">
          <cell r="A562" t="str">
            <v>2018-01-22 14:10:19</v>
          </cell>
          <cell r="B562" t="str">
            <v>1</v>
          </cell>
          <cell r="C562" t="str">
            <v>10 – 29 секунд</v>
          </cell>
          <cell r="D562" t="str">
            <v>Не отказ</v>
          </cell>
        </row>
        <row r="563">
          <cell r="A563" t="str">
            <v>2018-01-22 14:10:56</v>
          </cell>
          <cell r="B563" t="str">
            <v>1</v>
          </cell>
          <cell r="C563" t="str">
            <v>10 – 29 секунд</v>
          </cell>
          <cell r="D563" t="str">
            <v>Не отказ</v>
          </cell>
        </row>
        <row r="564">
          <cell r="A564" t="str">
            <v>2018-01-22 14:15:41</v>
          </cell>
          <cell r="B564" t="str">
            <v>1</v>
          </cell>
          <cell r="C564" t="str">
            <v>10 – 29 секунд</v>
          </cell>
          <cell r="D564" t="str">
            <v>Не отказ</v>
          </cell>
        </row>
        <row r="565">
          <cell r="A565" t="str">
            <v>2018-01-22 14:50:55</v>
          </cell>
          <cell r="B565" t="str">
            <v>1</v>
          </cell>
          <cell r="C565" t="str">
            <v>0 секунд (отказ)</v>
          </cell>
          <cell r="D565" t="str">
            <v>Отказ</v>
          </cell>
        </row>
        <row r="566">
          <cell r="A566" t="str">
            <v>2018-01-22 16:41:15</v>
          </cell>
          <cell r="B566" t="str">
            <v>1</v>
          </cell>
          <cell r="C566" t="str">
            <v>0 секунд (отказ)</v>
          </cell>
          <cell r="D566" t="str">
            <v>Отказ</v>
          </cell>
        </row>
        <row r="567">
          <cell r="A567" t="str">
            <v>2018-01-22 22:49:43</v>
          </cell>
          <cell r="B567" t="str">
            <v>1</v>
          </cell>
          <cell r="C567" t="str">
            <v>10 – 29 секунд</v>
          </cell>
          <cell r="D567" t="str">
            <v>Не отказ</v>
          </cell>
        </row>
        <row r="568">
          <cell r="A568" t="str">
            <v>2018-01-23 10:51:31</v>
          </cell>
          <cell r="B568" t="str">
            <v>1</v>
          </cell>
          <cell r="C568" t="str">
            <v>10 – 29 секунд</v>
          </cell>
          <cell r="D568" t="str">
            <v>Не отказ</v>
          </cell>
        </row>
        <row r="569">
          <cell r="A569" t="str">
            <v>2018-01-23 10:52:02</v>
          </cell>
          <cell r="B569" t="str">
            <v>1</v>
          </cell>
          <cell r="C569" t="str">
            <v>10 – 29 секунд</v>
          </cell>
          <cell r="D569" t="str">
            <v>Не отказ</v>
          </cell>
        </row>
        <row r="570">
          <cell r="A570" t="str">
            <v>2018-01-23 10:54:07</v>
          </cell>
          <cell r="B570" t="str">
            <v>1</v>
          </cell>
          <cell r="C570" t="str">
            <v>10 – 29 секунд</v>
          </cell>
          <cell r="D570" t="str">
            <v>Не отказ</v>
          </cell>
        </row>
        <row r="571">
          <cell r="A571" t="str">
            <v>2018-01-23 10:54:10</v>
          </cell>
          <cell r="B571" t="str">
            <v>1</v>
          </cell>
          <cell r="C571" t="str">
            <v>10 – 29 секунд</v>
          </cell>
          <cell r="D571" t="str">
            <v>Не отказ</v>
          </cell>
        </row>
        <row r="572">
          <cell r="A572" t="str">
            <v>2018-01-23 10:54:41</v>
          </cell>
          <cell r="B572" t="str">
            <v>1</v>
          </cell>
          <cell r="C572" t="str">
            <v>10 – 29 секунд</v>
          </cell>
          <cell r="D572" t="str">
            <v>Не отказ</v>
          </cell>
        </row>
        <row r="573">
          <cell r="A573" t="str">
            <v>2018-01-23 10:54:57</v>
          </cell>
          <cell r="B573" t="str">
            <v>1</v>
          </cell>
          <cell r="C573" t="str">
            <v>10 – 29 секунд</v>
          </cell>
          <cell r="D573" t="str">
            <v>Не отказ</v>
          </cell>
        </row>
        <row r="574">
          <cell r="A574" t="str">
            <v>2018-01-23 10:55:12</v>
          </cell>
          <cell r="B574" t="str">
            <v>1</v>
          </cell>
          <cell r="C574" t="str">
            <v>0 секунд (отказ)</v>
          </cell>
          <cell r="D574" t="str">
            <v>Отказ</v>
          </cell>
        </row>
        <row r="575">
          <cell r="A575" t="str">
            <v>2018-01-23 10:55:16</v>
          </cell>
          <cell r="B575" t="str">
            <v>1</v>
          </cell>
          <cell r="C575" t="str">
            <v>10 – 29 секунд</v>
          </cell>
          <cell r="D575" t="str">
            <v>Не отказ</v>
          </cell>
        </row>
        <row r="576">
          <cell r="A576" t="str">
            <v>2018-01-23 10:55:49</v>
          </cell>
          <cell r="B576" t="str">
            <v>1</v>
          </cell>
          <cell r="C576" t="str">
            <v>10 – 29 секунд</v>
          </cell>
          <cell r="D576" t="str">
            <v>Не отказ</v>
          </cell>
        </row>
        <row r="577">
          <cell r="A577" t="str">
            <v>2018-01-23 10:55:55</v>
          </cell>
          <cell r="B577" t="str">
            <v>1</v>
          </cell>
          <cell r="C577" t="str">
            <v>10 – 29 секунд</v>
          </cell>
          <cell r="D577" t="str">
            <v>Не отказ</v>
          </cell>
        </row>
        <row r="578">
          <cell r="A578" t="str">
            <v>2018-01-23 10:56:09</v>
          </cell>
          <cell r="B578" t="str">
            <v>1</v>
          </cell>
          <cell r="C578" t="str">
            <v>10 – 29 секунд</v>
          </cell>
          <cell r="D578" t="str">
            <v>Не отказ</v>
          </cell>
        </row>
        <row r="579">
          <cell r="A579" t="str">
            <v>2018-01-23 10:56:14</v>
          </cell>
          <cell r="B579" t="str">
            <v>1</v>
          </cell>
          <cell r="C579" t="str">
            <v>10 – 29 секунд</v>
          </cell>
          <cell r="D579" t="str">
            <v>Не отказ</v>
          </cell>
        </row>
        <row r="580">
          <cell r="A580" t="str">
            <v>2018-01-23 10:56:22</v>
          </cell>
          <cell r="B580" t="str">
            <v>1</v>
          </cell>
          <cell r="C580" t="str">
            <v>10 – 29 секунд</v>
          </cell>
          <cell r="D580" t="str">
            <v>Не отказ</v>
          </cell>
        </row>
        <row r="581">
          <cell r="A581" t="str">
            <v>2018-01-23 10:57:35</v>
          </cell>
          <cell r="B581" t="str">
            <v>1</v>
          </cell>
          <cell r="C581" t="str">
            <v>0 секунд (отказ)</v>
          </cell>
          <cell r="D581" t="str">
            <v>Отказ</v>
          </cell>
        </row>
        <row r="582">
          <cell r="A582" t="str">
            <v>2018-01-23 10:57:35</v>
          </cell>
          <cell r="B582" t="str">
            <v>1</v>
          </cell>
          <cell r="C582" t="str">
            <v>10 – 29 секунд</v>
          </cell>
          <cell r="D582" t="str">
            <v>Не отказ</v>
          </cell>
        </row>
        <row r="583">
          <cell r="A583" t="str">
            <v>2018-01-23 10:58:54</v>
          </cell>
          <cell r="B583" t="str">
            <v>1</v>
          </cell>
          <cell r="C583" t="str">
            <v>10 – 29 секунд</v>
          </cell>
          <cell r="D583" t="str">
            <v>Не отказ</v>
          </cell>
        </row>
        <row r="584">
          <cell r="A584" t="str">
            <v>2018-01-23 10:59:52</v>
          </cell>
          <cell r="B584" t="str">
            <v>1</v>
          </cell>
          <cell r="C584" t="str">
            <v>0 секунд (отказ)</v>
          </cell>
          <cell r="D584" t="str">
            <v>Отказ</v>
          </cell>
        </row>
        <row r="585">
          <cell r="A585" t="str">
            <v>2018-01-23 11:00:18</v>
          </cell>
          <cell r="B585" t="str">
            <v>1</v>
          </cell>
          <cell r="C585" t="str">
            <v>10 – 29 секунд</v>
          </cell>
          <cell r="D585" t="str">
            <v>Не отказ</v>
          </cell>
        </row>
        <row r="586">
          <cell r="A586" t="str">
            <v>2018-01-23 11:00:58</v>
          </cell>
          <cell r="B586" t="str">
            <v>1</v>
          </cell>
          <cell r="C586" t="str">
            <v>10 – 29 секунд</v>
          </cell>
          <cell r="D586" t="str">
            <v>Не отказ</v>
          </cell>
        </row>
        <row r="587">
          <cell r="A587" t="str">
            <v>2018-01-23 11:01:02</v>
          </cell>
          <cell r="B587" t="str">
            <v>1</v>
          </cell>
          <cell r="C587" t="str">
            <v>0 секунд (отказ)</v>
          </cell>
          <cell r="D587" t="str">
            <v>Отказ</v>
          </cell>
        </row>
        <row r="588">
          <cell r="A588" t="str">
            <v>2018-01-23 11:01:23</v>
          </cell>
          <cell r="B588" t="str">
            <v>4-7</v>
          </cell>
          <cell r="C588" t="str">
            <v>3 минуты</v>
          </cell>
          <cell r="D588" t="str">
            <v>Не отказ</v>
          </cell>
        </row>
        <row r="589">
          <cell r="A589" t="str">
            <v>2018-01-23 11:01:45</v>
          </cell>
          <cell r="B589" t="str">
            <v>1</v>
          </cell>
          <cell r="C589" t="str">
            <v>10 – 29 секунд</v>
          </cell>
          <cell r="D589" t="str">
            <v>Не отказ</v>
          </cell>
        </row>
        <row r="590">
          <cell r="A590" t="str">
            <v>2018-01-23 11:03:25</v>
          </cell>
          <cell r="B590" t="str">
            <v>1</v>
          </cell>
          <cell r="C590" t="str">
            <v>10 – 29 секунд</v>
          </cell>
          <cell r="D590" t="str">
            <v>Не отказ</v>
          </cell>
        </row>
        <row r="591">
          <cell r="A591" t="str">
            <v>2018-01-23 11:04:31</v>
          </cell>
          <cell r="B591" t="str">
            <v>1</v>
          </cell>
          <cell r="C591" t="str">
            <v>10 – 29 секунд</v>
          </cell>
          <cell r="D591" t="str">
            <v>Не отказ</v>
          </cell>
        </row>
        <row r="592">
          <cell r="A592" t="str">
            <v>2018-01-23 11:06:44</v>
          </cell>
          <cell r="B592" t="str">
            <v>1</v>
          </cell>
          <cell r="C592" t="str">
            <v>10 – 29 секунд</v>
          </cell>
          <cell r="D592" t="str">
            <v>Не отказ</v>
          </cell>
        </row>
        <row r="593">
          <cell r="A593" t="str">
            <v>2018-01-23 11:07:16</v>
          </cell>
          <cell r="B593" t="str">
            <v>1</v>
          </cell>
          <cell r="C593" t="str">
            <v>10 – 29 секунд</v>
          </cell>
          <cell r="D593" t="str">
            <v>Не отказ</v>
          </cell>
        </row>
        <row r="594">
          <cell r="A594" t="str">
            <v>2018-01-23 11:07:38</v>
          </cell>
          <cell r="B594" t="str">
            <v>1</v>
          </cell>
          <cell r="C594" t="str">
            <v>10 – 29 секунд</v>
          </cell>
          <cell r="D594" t="str">
            <v>Не отказ</v>
          </cell>
        </row>
        <row r="595">
          <cell r="A595" t="str">
            <v>2018-01-23 11:08:39</v>
          </cell>
          <cell r="B595" t="str">
            <v>1</v>
          </cell>
          <cell r="C595" t="str">
            <v>10 – 29 секунд</v>
          </cell>
          <cell r="D595" t="str">
            <v>Не отказ</v>
          </cell>
        </row>
        <row r="596">
          <cell r="A596" t="str">
            <v>2018-01-23 11:09:24</v>
          </cell>
          <cell r="B596" t="str">
            <v>1</v>
          </cell>
          <cell r="C596" t="str">
            <v>10 – 29 секунд</v>
          </cell>
          <cell r="D596" t="str">
            <v>Не отказ</v>
          </cell>
        </row>
        <row r="597">
          <cell r="A597" t="str">
            <v>2018-01-23 11:09:32</v>
          </cell>
          <cell r="B597" t="str">
            <v>2-3</v>
          </cell>
          <cell r="C597" t="str">
            <v>3 минуты</v>
          </cell>
          <cell r="D597" t="str">
            <v>Не отказ</v>
          </cell>
        </row>
        <row r="598">
          <cell r="A598" t="str">
            <v>2018-01-23 11:09:46</v>
          </cell>
          <cell r="B598" t="str">
            <v>1</v>
          </cell>
          <cell r="C598" t="str">
            <v>0 секунд (отказ)</v>
          </cell>
          <cell r="D598" t="str">
            <v>Отказ</v>
          </cell>
        </row>
        <row r="599">
          <cell r="A599" t="str">
            <v>2018-01-23 11:10:25</v>
          </cell>
          <cell r="B599" t="str">
            <v>1</v>
          </cell>
          <cell r="C599" t="str">
            <v>10 – 29 секунд</v>
          </cell>
          <cell r="D599" t="str">
            <v>Не отказ</v>
          </cell>
        </row>
        <row r="600">
          <cell r="A600" t="str">
            <v>2018-01-23 11:11:24</v>
          </cell>
          <cell r="B600" t="str">
            <v>1</v>
          </cell>
          <cell r="C600" t="str">
            <v>0 секунд (отказ)</v>
          </cell>
          <cell r="D600" t="str">
            <v>Отказ</v>
          </cell>
        </row>
        <row r="601">
          <cell r="A601" t="str">
            <v>2018-01-23 11:16:11</v>
          </cell>
          <cell r="B601" t="str">
            <v>2-3</v>
          </cell>
          <cell r="C601" t="str">
            <v>1 минута</v>
          </cell>
          <cell r="D601" t="str">
            <v>Не отказ</v>
          </cell>
        </row>
        <row r="602">
          <cell r="A602" t="str">
            <v>2018-01-23 11:41:59</v>
          </cell>
          <cell r="B602" t="str">
            <v>1</v>
          </cell>
          <cell r="C602" t="str">
            <v>10 – 29 секунд</v>
          </cell>
          <cell r="D602" t="str">
            <v>Не отказ</v>
          </cell>
        </row>
        <row r="603">
          <cell r="A603" t="str">
            <v>2018-01-23 11:45:24</v>
          </cell>
          <cell r="B603" t="str">
            <v>2-3</v>
          </cell>
          <cell r="C603" t="str">
            <v>0 секунд (отказ)</v>
          </cell>
          <cell r="D603" t="str">
            <v>Не отказ</v>
          </cell>
        </row>
        <row r="604">
          <cell r="A604" t="str">
            <v>2018-01-23 13:08:38</v>
          </cell>
          <cell r="B604" t="str">
            <v>1</v>
          </cell>
          <cell r="C604" t="str">
            <v>10 – 29 секунд</v>
          </cell>
          <cell r="D604" t="str">
            <v>Не отказ</v>
          </cell>
        </row>
        <row r="605">
          <cell r="A605" t="str">
            <v>2018-01-23 13:09:44</v>
          </cell>
          <cell r="B605" t="str">
            <v>1</v>
          </cell>
          <cell r="C605" t="str">
            <v>10 – 29 секунд</v>
          </cell>
          <cell r="D605" t="str">
            <v>Не отказ</v>
          </cell>
        </row>
        <row r="606">
          <cell r="A606" t="str">
            <v>2018-01-23 13:10:29</v>
          </cell>
          <cell r="B606" t="str">
            <v>1</v>
          </cell>
          <cell r="C606" t="str">
            <v>10 – 29 секунд</v>
          </cell>
          <cell r="D606" t="str">
            <v>Не отказ</v>
          </cell>
        </row>
        <row r="607">
          <cell r="A607" t="str">
            <v>2018-01-23 13:11:04</v>
          </cell>
          <cell r="B607" t="str">
            <v>1</v>
          </cell>
          <cell r="C607" t="str">
            <v>30 – 59 секунд</v>
          </cell>
          <cell r="D607" t="str">
            <v>Не отказ</v>
          </cell>
        </row>
        <row r="608">
          <cell r="A608" t="str">
            <v>2018-01-23 13:11:36</v>
          </cell>
          <cell r="B608" t="str">
            <v>2-3</v>
          </cell>
          <cell r="C608" t="str">
            <v>10 – 29 секунд</v>
          </cell>
          <cell r="D608" t="str">
            <v>Не отказ</v>
          </cell>
        </row>
        <row r="609">
          <cell r="A609" t="str">
            <v>2018-01-23 13:11:47</v>
          </cell>
          <cell r="B609" t="str">
            <v>1</v>
          </cell>
          <cell r="C609" t="str">
            <v>10 – 29 секунд</v>
          </cell>
          <cell r="D609" t="str">
            <v>Не отказ</v>
          </cell>
        </row>
        <row r="610">
          <cell r="A610" t="str">
            <v>2018-01-23 13:22:07</v>
          </cell>
          <cell r="B610" t="str">
            <v>1</v>
          </cell>
          <cell r="C610" t="str">
            <v>10 – 29 секунд</v>
          </cell>
          <cell r="D610" t="str">
            <v>Не отказ</v>
          </cell>
        </row>
        <row r="611">
          <cell r="A611" t="str">
            <v>2018-01-23 13:26:36</v>
          </cell>
          <cell r="B611" t="str">
            <v>1</v>
          </cell>
          <cell r="C611" t="str">
            <v>10 – 29 секунд</v>
          </cell>
          <cell r="D611" t="str">
            <v>Не отказ</v>
          </cell>
        </row>
        <row r="612">
          <cell r="A612" t="str">
            <v>2018-01-23 13:26:42</v>
          </cell>
          <cell r="B612" t="str">
            <v>1</v>
          </cell>
          <cell r="C612" t="str">
            <v>10 – 29 секунд</v>
          </cell>
          <cell r="D612" t="str">
            <v>Не отказ</v>
          </cell>
        </row>
        <row r="613">
          <cell r="A613" t="str">
            <v>2018-01-23 13:28:14</v>
          </cell>
          <cell r="B613" t="str">
            <v>1</v>
          </cell>
          <cell r="C613" t="str">
            <v>10 – 29 секунд</v>
          </cell>
          <cell r="D613" t="str">
            <v>Не отказ</v>
          </cell>
        </row>
        <row r="614">
          <cell r="A614" t="str">
            <v>2018-01-23 13:30:40</v>
          </cell>
          <cell r="B614" t="str">
            <v>1</v>
          </cell>
          <cell r="C614" t="str">
            <v>0 секунд (отказ)</v>
          </cell>
          <cell r="D614" t="str">
            <v>Отказ</v>
          </cell>
        </row>
        <row r="615">
          <cell r="A615" t="str">
            <v>2018-01-23 13:33:28</v>
          </cell>
          <cell r="B615" t="str">
            <v>2-3</v>
          </cell>
          <cell r="C615" t="str">
            <v>30 – 59 секунд</v>
          </cell>
          <cell r="D615" t="str">
            <v>Не отказ</v>
          </cell>
        </row>
        <row r="616">
          <cell r="A616" t="str">
            <v>2018-01-23 14:01:07</v>
          </cell>
          <cell r="B616" t="str">
            <v>1</v>
          </cell>
          <cell r="C616" t="str">
            <v>10 – 29 секунд</v>
          </cell>
          <cell r="D616" t="str">
            <v>Не отказ</v>
          </cell>
        </row>
        <row r="617">
          <cell r="A617" t="str">
            <v>2018-01-23 21:58:59</v>
          </cell>
          <cell r="B617" t="str">
            <v>1</v>
          </cell>
          <cell r="C617" t="str">
            <v>0 секунд (отказ)</v>
          </cell>
          <cell r="D617" t="str">
            <v>Отказ</v>
          </cell>
        </row>
        <row r="618">
          <cell r="A618" t="str">
            <v>2018-01-23 21:59:21</v>
          </cell>
          <cell r="B618" t="str">
            <v>1</v>
          </cell>
          <cell r="C618" t="str">
            <v>30 – 59 секунд</v>
          </cell>
          <cell r="D618" t="str">
            <v>Не отказ</v>
          </cell>
        </row>
        <row r="619">
          <cell r="A619" t="str">
            <v>2018-01-23 22:01:32</v>
          </cell>
          <cell r="B619" t="str">
            <v>1</v>
          </cell>
          <cell r="C619" t="str">
            <v>10 – 29 секунд</v>
          </cell>
          <cell r="D619" t="str">
            <v>Не отказ</v>
          </cell>
        </row>
        <row r="620">
          <cell r="A620" t="str">
            <v>2018-01-23 22:01:37</v>
          </cell>
          <cell r="B620" t="str">
            <v>1</v>
          </cell>
          <cell r="C620" t="str">
            <v>10 – 29 секунд</v>
          </cell>
          <cell r="D620" t="str">
            <v>Не отказ</v>
          </cell>
        </row>
        <row r="621">
          <cell r="A621" t="str">
            <v>2018-01-23 22:02:00</v>
          </cell>
          <cell r="B621" t="str">
            <v>1</v>
          </cell>
          <cell r="C621" t="str">
            <v>0 секунд (отказ)</v>
          </cell>
          <cell r="D621" t="str">
            <v>Отказ</v>
          </cell>
        </row>
        <row r="622">
          <cell r="A622" t="str">
            <v>2018-01-23 22:02:01</v>
          </cell>
          <cell r="B622" t="str">
            <v>1</v>
          </cell>
          <cell r="C622" t="str">
            <v>10 – 29 секунд</v>
          </cell>
          <cell r="D622" t="str">
            <v>Не отказ</v>
          </cell>
        </row>
        <row r="623">
          <cell r="A623" t="str">
            <v>2018-01-23 22:02:02</v>
          </cell>
          <cell r="B623" t="str">
            <v>1</v>
          </cell>
          <cell r="C623" t="str">
            <v>0 секунд (отказ)</v>
          </cell>
          <cell r="D623" t="str">
            <v>Отказ</v>
          </cell>
        </row>
        <row r="624">
          <cell r="A624" t="str">
            <v>2018-01-23 22:02:23</v>
          </cell>
          <cell r="B624" t="str">
            <v>1</v>
          </cell>
          <cell r="C624" t="str">
            <v>10 – 29 секунд</v>
          </cell>
          <cell r="D624" t="str">
            <v>Не отказ</v>
          </cell>
        </row>
        <row r="625">
          <cell r="A625" t="str">
            <v>2018-01-23 22:02:30</v>
          </cell>
          <cell r="B625" t="str">
            <v>1</v>
          </cell>
          <cell r="C625" t="str">
            <v>0 секунд (отказ)</v>
          </cell>
          <cell r="D625" t="str">
            <v>Отказ</v>
          </cell>
        </row>
        <row r="626">
          <cell r="A626" t="str">
            <v>2018-01-23 22:02:45</v>
          </cell>
          <cell r="B626" t="str">
            <v>1</v>
          </cell>
          <cell r="C626" t="str">
            <v>10 – 29 секунд</v>
          </cell>
          <cell r="D626" t="str">
            <v>Не отказ</v>
          </cell>
        </row>
        <row r="627">
          <cell r="A627" t="str">
            <v>2018-01-23 22:02:56</v>
          </cell>
          <cell r="B627" t="str">
            <v>1</v>
          </cell>
          <cell r="C627" t="str">
            <v>0 секунд (отказ)</v>
          </cell>
          <cell r="D627" t="str">
            <v>Отказ</v>
          </cell>
        </row>
        <row r="628">
          <cell r="A628" t="str">
            <v>2018-01-23 22:03:15</v>
          </cell>
          <cell r="B628" t="str">
            <v>1</v>
          </cell>
          <cell r="C628" t="str">
            <v>10 – 29 секунд</v>
          </cell>
          <cell r="D628" t="str">
            <v>Не отказ</v>
          </cell>
        </row>
        <row r="629">
          <cell r="A629" t="str">
            <v>2018-01-23 22:04:01</v>
          </cell>
          <cell r="B629" t="str">
            <v>1</v>
          </cell>
          <cell r="C629" t="str">
            <v>10 – 29 секунд</v>
          </cell>
          <cell r="D629" t="str">
            <v>Не отказ</v>
          </cell>
        </row>
        <row r="630">
          <cell r="A630" t="str">
            <v>2018-01-23 22:04:08</v>
          </cell>
          <cell r="B630" t="str">
            <v>2-3</v>
          </cell>
          <cell r="C630" t="str">
            <v>2 минуты</v>
          </cell>
          <cell r="D630" t="str">
            <v>Не отказ</v>
          </cell>
        </row>
        <row r="631">
          <cell r="A631" t="str">
            <v>2018-01-23 22:04:36</v>
          </cell>
          <cell r="B631" t="str">
            <v>1</v>
          </cell>
          <cell r="C631" t="str">
            <v>0 секунд (отказ)</v>
          </cell>
          <cell r="D631" t="str">
            <v>Отказ</v>
          </cell>
        </row>
        <row r="632">
          <cell r="A632" t="str">
            <v>2018-01-23 22:08:10</v>
          </cell>
          <cell r="B632" t="str">
            <v>1</v>
          </cell>
          <cell r="C632" t="str">
            <v>30 – 59 секунд</v>
          </cell>
          <cell r="D632" t="str">
            <v>Не отказ</v>
          </cell>
        </row>
        <row r="633">
          <cell r="A633" t="str">
            <v>2018-01-23 22:09:11</v>
          </cell>
          <cell r="B633" t="str">
            <v>1</v>
          </cell>
          <cell r="C633" t="str">
            <v>10 – 29 секунд</v>
          </cell>
          <cell r="D633" t="str">
            <v>Не отказ</v>
          </cell>
        </row>
        <row r="634">
          <cell r="A634" t="str">
            <v>2018-01-23 22:11:36</v>
          </cell>
          <cell r="B634" t="str">
            <v>1</v>
          </cell>
          <cell r="C634" t="str">
            <v>10 – 29 секунд</v>
          </cell>
          <cell r="D634" t="str">
            <v>Не отказ</v>
          </cell>
        </row>
        <row r="635">
          <cell r="A635" t="str">
            <v>2018-01-23 22:12:29</v>
          </cell>
          <cell r="B635" t="str">
            <v>1</v>
          </cell>
          <cell r="C635" t="str">
            <v>10 – 29 секунд</v>
          </cell>
          <cell r="D635" t="str">
            <v>Не отказ</v>
          </cell>
        </row>
        <row r="636">
          <cell r="A636" t="str">
            <v>2018-01-23 22:13:15</v>
          </cell>
          <cell r="B636" t="str">
            <v>1</v>
          </cell>
          <cell r="C636" t="str">
            <v>10 – 29 секунд</v>
          </cell>
          <cell r="D636" t="str">
            <v>Не отказ</v>
          </cell>
        </row>
        <row r="637">
          <cell r="A637" t="str">
            <v>2018-01-23 22:13:21</v>
          </cell>
          <cell r="B637" t="str">
            <v>1</v>
          </cell>
          <cell r="C637" t="str">
            <v>0 секунд (отказ)</v>
          </cell>
          <cell r="D637" t="str">
            <v>Отказ</v>
          </cell>
        </row>
        <row r="638">
          <cell r="A638" t="str">
            <v>2018-01-23 22:15:49</v>
          </cell>
          <cell r="B638" t="str">
            <v>1</v>
          </cell>
          <cell r="C638" t="str">
            <v>10 – 29 секунд</v>
          </cell>
          <cell r="D638" t="str">
            <v>Не отказ</v>
          </cell>
        </row>
        <row r="639">
          <cell r="A639" t="str">
            <v>2018-01-23 22:23:16</v>
          </cell>
          <cell r="B639" t="str">
            <v>1</v>
          </cell>
          <cell r="C639" t="str">
            <v>0 секунд (отказ)</v>
          </cell>
          <cell r="D639" t="str">
            <v>Отказ</v>
          </cell>
        </row>
        <row r="640">
          <cell r="A640" t="str">
            <v>2018-01-23 22:29:57</v>
          </cell>
          <cell r="B640" t="str">
            <v>1</v>
          </cell>
          <cell r="C640" t="str">
            <v>10 – 29 секунд</v>
          </cell>
          <cell r="D640" t="str">
            <v>Не отказ</v>
          </cell>
        </row>
        <row r="641">
          <cell r="A641" t="str">
            <v>2018-01-23 22:32:18</v>
          </cell>
          <cell r="B641" t="str">
            <v>1</v>
          </cell>
          <cell r="C641" t="str">
            <v>0 секунд (отказ)</v>
          </cell>
          <cell r="D641" t="str">
            <v>Отказ</v>
          </cell>
        </row>
        <row r="642">
          <cell r="A642" t="str">
            <v>2018-01-23 22:33:40</v>
          </cell>
          <cell r="B642" t="str">
            <v>1</v>
          </cell>
          <cell r="C642" t="str">
            <v>0 секунд (отказ)</v>
          </cell>
          <cell r="D642" t="str">
            <v>Отказ</v>
          </cell>
        </row>
        <row r="643">
          <cell r="A643" t="str">
            <v>2018-01-23 22:39:43</v>
          </cell>
          <cell r="B643" t="str">
            <v>1</v>
          </cell>
          <cell r="C643" t="str">
            <v>10 – 29 секунд</v>
          </cell>
          <cell r="D643" t="str">
            <v>Не отказ</v>
          </cell>
        </row>
        <row r="644">
          <cell r="A644" t="str">
            <v>2018-01-23 22:45:16</v>
          </cell>
          <cell r="B644" t="str">
            <v>1</v>
          </cell>
          <cell r="C644" t="str">
            <v>10 – 29 секунд</v>
          </cell>
          <cell r="D644" t="str">
            <v>Не отказ</v>
          </cell>
        </row>
        <row r="645">
          <cell r="A645" t="str">
            <v>2018-01-23 22:51:47</v>
          </cell>
          <cell r="B645" t="str">
            <v>1</v>
          </cell>
          <cell r="C645" t="str">
            <v>0 секунд (отказ)</v>
          </cell>
          <cell r="D645" t="str">
            <v>Отказ</v>
          </cell>
        </row>
        <row r="646">
          <cell r="A646" t="str">
            <v>2018-01-23 22:57:49</v>
          </cell>
          <cell r="B646" t="str">
            <v>1</v>
          </cell>
          <cell r="C646" t="str">
            <v>0 секунд (отказ)</v>
          </cell>
          <cell r="D646" t="str">
            <v>Отказ</v>
          </cell>
        </row>
        <row r="647">
          <cell r="A647" t="str">
            <v>2018-01-23 23:00:12</v>
          </cell>
          <cell r="B647" t="str">
            <v>1</v>
          </cell>
          <cell r="C647" t="str">
            <v>10 – 29 секунд</v>
          </cell>
          <cell r="D647" t="str">
            <v>Не отказ</v>
          </cell>
        </row>
        <row r="648">
          <cell r="A648" t="str">
            <v>2018-01-23 23:02:54</v>
          </cell>
          <cell r="B648" t="str">
            <v>1</v>
          </cell>
          <cell r="C648" t="str">
            <v>10 – 29 секунд</v>
          </cell>
          <cell r="D648" t="str">
            <v>Не отказ</v>
          </cell>
        </row>
        <row r="649">
          <cell r="A649" t="str">
            <v>2018-01-24 06:53:40</v>
          </cell>
          <cell r="B649" t="str">
            <v>1</v>
          </cell>
          <cell r="C649" t="str">
            <v>10 – 29 секунд</v>
          </cell>
          <cell r="D649" t="str">
            <v>Не отказ</v>
          </cell>
        </row>
        <row r="650">
          <cell r="A650" t="str">
            <v>2018-01-24 08:00:41</v>
          </cell>
          <cell r="B650" t="str">
            <v>1</v>
          </cell>
          <cell r="C650" t="str">
            <v>10 – 29 секунд</v>
          </cell>
          <cell r="D650" t="str">
            <v>Не отказ</v>
          </cell>
        </row>
        <row r="651">
          <cell r="A651" t="str">
            <v>2018-01-24 08:00:51</v>
          </cell>
          <cell r="B651" t="str">
            <v>1</v>
          </cell>
          <cell r="C651" t="str">
            <v>10 – 29 секунд</v>
          </cell>
          <cell r="D651" t="str">
            <v>Не отказ</v>
          </cell>
        </row>
        <row r="652">
          <cell r="A652" t="str">
            <v>2018-01-24 08:02:19</v>
          </cell>
          <cell r="B652" t="str">
            <v>1</v>
          </cell>
          <cell r="C652" t="str">
            <v>0 секунд (отказ)</v>
          </cell>
          <cell r="D652" t="str">
            <v>Отказ</v>
          </cell>
        </row>
        <row r="653">
          <cell r="A653" t="str">
            <v>2018-01-24 08:02:19</v>
          </cell>
          <cell r="B653" t="str">
            <v>1</v>
          </cell>
          <cell r="C653" t="str">
            <v>10 – 29 секунд</v>
          </cell>
          <cell r="D653" t="str">
            <v>Не отказ</v>
          </cell>
        </row>
        <row r="654">
          <cell r="A654" t="str">
            <v>2018-01-24 08:02:37</v>
          </cell>
          <cell r="B654" t="str">
            <v>1</v>
          </cell>
          <cell r="C654" t="str">
            <v>10 – 29 секунд</v>
          </cell>
          <cell r="D654" t="str">
            <v>Не отказ</v>
          </cell>
        </row>
        <row r="655">
          <cell r="A655" t="str">
            <v>2018-01-24 08:03:34</v>
          </cell>
          <cell r="B655" t="str">
            <v>1</v>
          </cell>
          <cell r="C655" t="str">
            <v>10 – 29 секунд</v>
          </cell>
          <cell r="D655" t="str">
            <v>Не отказ</v>
          </cell>
        </row>
        <row r="656">
          <cell r="A656" t="str">
            <v>2018-01-24 08:03:37</v>
          </cell>
          <cell r="B656" t="str">
            <v>1</v>
          </cell>
          <cell r="C656" t="str">
            <v>0 секунд (отказ)</v>
          </cell>
          <cell r="D656" t="str">
            <v>Отказ</v>
          </cell>
        </row>
        <row r="657">
          <cell r="A657" t="str">
            <v>2018-01-24 08:04:26</v>
          </cell>
          <cell r="B657" t="str">
            <v>1</v>
          </cell>
          <cell r="C657" t="str">
            <v>10 – 29 секунд</v>
          </cell>
          <cell r="D657" t="str">
            <v>Не отказ</v>
          </cell>
        </row>
        <row r="658">
          <cell r="A658" t="str">
            <v>2018-01-24 08:08:28</v>
          </cell>
          <cell r="B658" t="str">
            <v>1</v>
          </cell>
          <cell r="C658" t="str">
            <v>10 – 29 секунд</v>
          </cell>
          <cell r="D658" t="str">
            <v>Не отказ</v>
          </cell>
        </row>
        <row r="659">
          <cell r="A659" t="str">
            <v>2018-01-24 08:21:24</v>
          </cell>
          <cell r="B659" t="str">
            <v>1</v>
          </cell>
          <cell r="C659" t="str">
            <v>10 – 29 секунд</v>
          </cell>
          <cell r="D659" t="str">
            <v>Не отказ</v>
          </cell>
        </row>
        <row r="660">
          <cell r="A660" t="str">
            <v>2018-01-24 08:27:08</v>
          </cell>
          <cell r="B660" t="str">
            <v>1</v>
          </cell>
          <cell r="C660" t="str">
            <v>0 секунд (отказ)</v>
          </cell>
          <cell r="D660" t="str">
            <v>Отказ</v>
          </cell>
        </row>
        <row r="661">
          <cell r="A661" t="str">
            <v>2018-01-24 08:29:16</v>
          </cell>
          <cell r="B661" t="str">
            <v>1</v>
          </cell>
          <cell r="C661" t="str">
            <v>10 – 29 секунд</v>
          </cell>
          <cell r="D661" t="str">
            <v>Не отказ</v>
          </cell>
        </row>
        <row r="662">
          <cell r="A662" t="str">
            <v>2018-01-24 08:52:15</v>
          </cell>
          <cell r="B662" t="str">
            <v>1</v>
          </cell>
          <cell r="C662" t="str">
            <v>0 секунд (отказ)</v>
          </cell>
          <cell r="D662" t="str">
            <v>Отказ</v>
          </cell>
        </row>
        <row r="663">
          <cell r="A663" t="str">
            <v>2018-01-24 09:01:17</v>
          </cell>
          <cell r="B663" t="str">
            <v>1</v>
          </cell>
          <cell r="C663" t="str">
            <v>10 – 29 секунд</v>
          </cell>
          <cell r="D663" t="str">
            <v>Не отказ</v>
          </cell>
        </row>
        <row r="664">
          <cell r="A664" t="str">
            <v>2018-01-24 09:01:21</v>
          </cell>
          <cell r="B664" t="str">
            <v>1</v>
          </cell>
          <cell r="C664" t="str">
            <v>0 секунд (отказ)</v>
          </cell>
          <cell r="D664" t="str">
            <v>Отказ</v>
          </cell>
        </row>
        <row r="665">
          <cell r="A665" t="str">
            <v>2018-01-24 09:04:52</v>
          </cell>
          <cell r="B665" t="str">
            <v>1</v>
          </cell>
          <cell r="C665" t="str">
            <v>10 – 29 секунд</v>
          </cell>
          <cell r="D665" t="str">
            <v>Не отказ</v>
          </cell>
        </row>
        <row r="666">
          <cell r="A666" t="str">
            <v>2018-01-24 09:18:29</v>
          </cell>
          <cell r="B666" t="str">
            <v>1</v>
          </cell>
          <cell r="C666" t="str">
            <v>10 – 29 секунд</v>
          </cell>
          <cell r="D666" t="str">
            <v>Не отказ</v>
          </cell>
        </row>
        <row r="667">
          <cell r="A667" t="str">
            <v>2018-01-24 09:24:15</v>
          </cell>
          <cell r="B667" t="str">
            <v>1</v>
          </cell>
          <cell r="C667" t="str">
            <v>0 секунд (отказ)</v>
          </cell>
          <cell r="D667" t="str">
            <v>Отказ</v>
          </cell>
        </row>
        <row r="668">
          <cell r="A668" t="str">
            <v>2018-01-24 09:26:15</v>
          </cell>
          <cell r="B668" t="str">
            <v>1</v>
          </cell>
          <cell r="C668" t="str">
            <v>10 – 29 секунд</v>
          </cell>
          <cell r="D668" t="str">
            <v>Не отказ</v>
          </cell>
        </row>
        <row r="669">
          <cell r="A669" t="str">
            <v>2018-01-24 09:28:28</v>
          </cell>
          <cell r="B669" t="str">
            <v>1</v>
          </cell>
          <cell r="C669" t="str">
            <v>10 – 29 секунд</v>
          </cell>
          <cell r="D669" t="str">
            <v>Не отказ</v>
          </cell>
        </row>
        <row r="670">
          <cell r="A670" t="str">
            <v>2018-01-24 09:50:50</v>
          </cell>
          <cell r="B670" t="str">
            <v>1</v>
          </cell>
          <cell r="C670" t="str">
            <v>10 – 29 секунд</v>
          </cell>
          <cell r="D670" t="str">
            <v>Не отказ</v>
          </cell>
        </row>
        <row r="671">
          <cell r="A671" t="str">
            <v>2018-01-24 09:51:51</v>
          </cell>
          <cell r="B671" t="str">
            <v>1</v>
          </cell>
          <cell r="C671" t="str">
            <v>10 – 29 секунд</v>
          </cell>
          <cell r="D671" t="str">
            <v>Не отказ</v>
          </cell>
        </row>
        <row r="672">
          <cell r="A672" t="str">
            <v>2018-01-24 09:58:49</v>
          </cell>
          <cell r="B672" t="str">
            <v>1</v>
          </cell>
          <cell r="C672" t="str">
            <v>10 – 29 секунд</v>
          </cell>
          <cell r="D672" t="str">
            <v>Не отказ</v>
          </cell>
        </row>
        <row r="673">
          <cell r="A673" t="str">
            <v>2018-01-24 10:38:28</v>
          </cell>
          <cell r="B673" t="str">
            <v>1</v>
          </cell>
          <cell r="C673" t="str">
            <v>0 секунд (отказ)</v>
          </cell>
          <cell r="D673" t="str">
            <v>Отказ</v>
          </cell>
        </row>
        <row r="674">
          <cell r="A674" t="str">
            <v>2018-01-24 11:02:58</v>
          </cell>
          <cell r="B674" t="str">
            <v>1</v>
          </cell>
          <cell r="C674" t="str">
            <v>0 секунд (отказ)</v>
          </cell>
          <cell r="D674" t="str">
            <v>Отказ</v>
          </cell>
        </row>
        <row r="675">
          <cell r="A675" t="str">
            <v>2018-01-24 11:13:58</v>
          </cell>
          <cell r="B675" t="str">
            <v>1</v>
          </cell>
          <cell r="C675" t="str">
            <v>10 – 29 секунд</v>
          </cell>
          <cell r="D675" t="str">
            <v>Не отказ</v>
          </cell>
        </row>
        <row r="676">
          <cell r="A676" t="str">
            <v>2018-01-24 12:11:32</v>
          </cell>
          <cell r="B676" t="str">
            <v>1</v>
          </cell>
          <cell r="C676" t="str">
            <v>0 секунд (отказ)</v>
          </cell>
          <cell r="D676" t="str">
            <v>Отказ</v>
          </cell>
        </row>
        <row r="677">
          <cell r="A677" t="str">
            <v>2018-01-24 12:15:52</v>
          </cell>
          <cell r="B677" t="str">
            <v>1</v>
          </cell>
          <cell r="C677" t="str">
            <v>10 – 29 секунд</v>
          </cell>
          <cell r="D677" t="str">
            <v>Не отказ</v>
          </cell>
        </row>
        <row r="678">
          <cell r="A678" t="str">
            <v>2018-01-24 12:47:29</v>
          </cell>
          <cell r="B678" t="str">
            <v>1</v>
          </cell>
          <cell r="C678" t="str">
            <v>10 – 29 секунд</v>
          </cell>
          <cell r="D678" t="str">
            <v>Не отказ</v>
          </cell>
        </row>
        <row r="679">
          <cell r="A679" t="str">
            <v>2018-01-24 12:48:17</v>
          </cell>
          <cell r="B679" t="str">
            <v>1</v>
          </cell>
          <cell r="C679" t="str">
            <v>10 – 29 секунд</v>
          </cell>
          <cell r="D679" t="str">
            <v>Не отказ</v>
          </cell>
        </row>
        <row r="680">
          <cell r="A680" t="str">
            <v>2018-01-24 12:52:24</v>
          </cell>
          <cell r="B680" t="str">
            <v>2-3</v>
          </cell>
          <cell r="C680" t="str">
            <v>1 минута</v>
          </cell>
          <cell r="D680" t="str">
            <v>Не отказ</v>
          </cell>
        </row>
        <row r="681">
          <cell r="A681" t="str">
            <v>2018-01-24 12:54:24</v>
          </cell>
          <cell r="B681" t="str">
            <v>1</v>
          </cell>
          <cell r="C681" t="str">
            <v>0 секунд (отказ)</v>
          </cell>
          <cell r="D681" t="str">
            <v>Отказ</v>
          </cell>
        </row>
        <row r="682">
          <cell r="A682" t="str">
            <v>2018-01-24 12:55:23</v>
          </cell>
          <cell r="B682" t="str">
            <v>1</v>
          </cell>
          <cell r="C682" t="str">
            <v>10 – 29 секунд</v>
          </cell>
          <cell r="D682" t="str">
            <v>Не отказ</v>
          </cell>
        </row>
        <row r="683">
          <cell r="A683" t="str">
            <v>2018-01-24 12:55:25</v>
          </cell>
          <cell r="B683" t="str">
            <v>1</v>
          </cell>
          <cell r="C683" t="str">
            <v>0 секунд (отказ)</v>
          </cell>
          <cell r="D683" t="str">
            <v>Отказ</v>
          </cell>
        </row>
        <row r="684">
          <cell r="A684" t="str">
            <v>2018-01-24 12:55:32</v>
          </cell>
          <cell r="B684" t="str">
            <v>1</v>
          </cell>
          <cell r="C684" t="str">
            <v>10 – 29 секунд</v>
          </cell>
          <cell r="D684" t="str">
            <v>Не отказ</v>
          </cell>
        </row>
        <row r="685">
          <cell r="A685" t="str">
            <v>2018-01-24 14:39:37</v>
          </cell>
          <cell r="B685" t="str">
            <v>1</v>
          </cell>
          <cell r="C685" t="str">
            <v>10 – 29 секунд</v>
          </cell>
          <cell r="D685" t="str">
            <v>Не отказ</v>
          </cell>
        </row>
        <row r="686">
          <cell r="A686" t="str">
            <v>2018-01-24 14:46:13</v>
          </cell>
          <cell r="B686" t="str">
            <v>1</v>
          </cell>
          <cell r="C686" t="str">
            <v>10 – 29 секунд</v>
          </cell>
          <cell r="D686" t="str">
            <v>Не отказ</v>
          </cell>
        </row>
        <row r="687">
          <cell r="A687" t="str">
            <v>2018-01-24 14:49:57</v>
          </cell>
          <cell r="B687" t="str">
            <v>1</v>
          </cell>
          <cell r="C687" t="str">
            <v>10 – 29 секунд</v>
          </cell>
          <cell r="D687" t="str">
            <v>Не отказ</v>
          </cell>
        </row>
        <row r="688">
          <cell r="A688" t="str">
            <v>2018-01-24 14:50:09</v>
          </cell>
          <cell r="B688" t="str">
            <v>1</v>
          </cell>
          <cell r="C688" t="str">
            <v>10 – 29 секунд</v>
          </cell>
          <cell r="D688" t="str">
            <v>Не отказ</v>
          </cell>
        </row>
        <row r="689">
          <cell r="A689" t="str">
            <v>2018-01-24 14:52:21</v>
          </cell>
          <cell r="B689" t="str">
            <v>1</v>
          </cell>
          <cell r="C689" t="str">
            <v>0 секунд (отказ)</v>
          </cell>
          <cell r="D689" t="str">
            <v>Отказ</v>
          </cell>
        </row>
        <row r="690">
          <cell r="A690" t="str">
            <v>2018-01-24 14:56:00</v>
          </cell>
          <cell r="B690" t="str">
            <v>1</v>
          </cell>
          <cell r="C690" t="str">
            <v>10 – 29 секунд</v>
          </cell>
          <cell r="D690" t="str">
            <v>Не отказ</v>
          </cell>
        </row>
        <row r="691">
          <cell r="A691" t="str">
            <v>2018-01-24 14:58:28</v>
          </cell>
          <cell r="B691" t="str">
            <v>1</v>
          </cell>
          <cell r="C691" t="str">
            <v>1 минута</v>
          </cell>
          <cell r="D691" t="str">
            <v>Не отказ</v>
          </cell>
        </row>
        <row r="692">
          <cell r="A692" t="str">
            <v>2018-01-24 14:59:14</v>
          </cell>
          <cell r="B692" t="str">
            <v>1</v>
          </cell>
          <cell r="C692" t="str">
            <v>0 секунд (отказ)</v>
          </cell>
          <cell r="D692" t="str">
            <v>Отказ</v>
          </cell>
        </row>
        <row r="693">
          <cell r="A693" t="str">
            <v>2018-01-24 14:59:38</v>
          </cell>
          <cell r="B693" t="str">
            <v>2-3</v>
          </cell>
          <cell r="C693" t="str">
            <v>5 – 9 минут</v>
          </cell>
          <cell r="D693" t="str">
            <v>Не отказ</v>
          </cell>
        </row>
        <row r="694">
          <cell r="A694" t="str">
            <v>2018-01-24 15:02:20</v>
          </cell>
          <cell r="B694" t="str">
            <v>1</v>
          </cell>
          <cell r="C694" t="str">
            <v>10 – 29 секунд</v>
          </cell>
          <cell r="D694" t="str">
            <v>Не отказ</v>
          </cell>
        </row>
        <row r="695">
          <cell r="A695" t="str">
            <v>2018-01-24 15:03:24</v>
          </cell>
          <cell r="B695" t="str">
            <v>1</v>
          </cell>
          <cell r="C695" t="str">
            <v>10 – 29 секунд</v>
          </cell>
          <cell r="D695" t="str">
            <v>Не отказ</v>
          </cell>
        </row>
        <row r="696">
          <cell r="A696" t="str">
            <v>2018-01-24 15:05:34</v>
          </cell>
          <cell r="B696" t="str">
            <v>1</v>
          </cell>
          <cell r="C696" t="str">
            <v>0 секунд (отказ)</v>
          </cell>
          <cell r="D696" t="str">
            <v>Отказ</v>
          </cell>
        </row>
        <row r="697">
          <cell r="A697" t="str">
            <v>2018-01-24 15:06:30</v>
          </cell>
          <cell r="B697" t="str">
            <v>1</v>
          </cell>
          <cell r="C697" t="str">
            <v>10 – 29 секунд</v>
          </cell>
          <cell r="D697" t="str">
            <v>Не отказ</v>
          </cell>
        </row>
        <row r="698">
          <cell r="A698" t="str">
            <v>2018-01-24 15:11:32</v>
          </cell>
          <cell r="B698" t="str">
            <v>1</v>
          </cell>
          <cell r="C698" t="str">
            <v>10 – 29 секунд</v>
          </cell>
          <cell r="D698" t="str">
            <v>Не отказ</v>
          </cell>
        </row>
        <row r="699">
          <cell r="A699" t="str">
            <v>2018-01-24 15:25:50</v>
          </cell>
          <cell r="B699" t="str">
            <v>1</v>
          </cell>
          <cell r="C699" t="str">
            <v>0 секунд (отказ)</v>
          </cell>
          <cell r="D699" t="str">
            <v>Отказ</v>
          </cell>
        </row>
        <row r="700">
          <cell r="A700" t="str">
            <v>2018-01-24 15:27:08</v>
          </cell>
          <cell r="B700" t="str">
            <v>1</v>
          </cell>
          <cell r="C700" t="str">
            <v>10 – 29 секунд</v>
          </cell>
          <cell r="D700" t="str">
            <v>Не отказ</v>
          </cell>
        </row>
        <row r="701">
          <cell r="A701" t="str">
            <v>2018-01-24 15:27:36</v>
          </cell>
          <cell r="B701" t="str">
            <v>1</v>
          </cell>
          <cell r="C701" t="str">
            <v>10 – 29 секунд</v>
          </cell>
          <cell r="D701" t="str">
            <v>Не отказ</v>
          </cell>
        </row>
        <row r="702">
          <cell r="A702" t="str">
            <v>2018-01-24 15:28:30</v>
          </cell>
          <cell r="B702" t="str">
            <v>1</v>
          </cell>
          <cell r="C702" t="str">
            <v>0 секунд (отказ)</v>
          </cell>
          <cell r="D702" t="str">
            <v>Отказ</v>
          </cell>
        </row>
        <row r="703">
          <cell r="A703" t="str">
            <v>2018-01-24 15:37:17</v>
          </cell>
          <cell r="B703" t="str">
            <v>1</v>
          </cell>
          <cell r="C703" t="str">
            <v>10 – 29 секунд</v>
          </cell>
          <cell r="D703" t="str">
            <v>Не отказ</v>
          </cell>
        </row>
        <row r="704">
          <cell r="A704" t="str">
            <v>2018-01-24 15:39:25</v>
          </cell>
          <cell r="B704" t="str">
            <v>1</v>
          </cell>
          <cell r="C704" t="str">
            <v>0 секунд (отказ)</v>
          </cell>
          <cell r="D704" t="str">
            <v>Отказ</v>
          </cell>
        </row>
        <row r="705">
          <cell r="A705" t="str">
            <v>2018-01-24 15:42:39</v>
          </cell>
          <cell r="B705" t="str">
            <v>1</v>
          </cell>
          <cell r="C705" t="str">
            <v>10 – 29 секунд</v>
          </cell>
          <cell r="D705" t="str">
            <v>Не отказ</v>
          </cell>
        </row>
        <row r="706">
          <cell r="A706" t="str">
            <v>2018-01-24 15:42:54</v>
          </cell>
          <cell r="B706" t="str">
            <v>1</v>
          </cell>
          <cell r="C706" t="str">
            <v>10 – 29 секунд</v>
          </cell>
          <cell r="D706" t="str">
            <v>Не отказ</v>
          </cell>
        </row>
        <row r="707">
          <cell r="A707" t="str">
            <v>2018-01-24 15:44:19</v>
          </cell>
          <cell r="B707" t="str">
            <v>1</v>
          </cell>
          <cell r="C707" t="str">
            <v>10 – 29 секунд</v>
          </cell>
          <cell r="D707" t="str">
            <v>Не отказ</v>
          </cell>
        </row>
        <row r="708">
          <cell r="A708" t="str">
            <v>2018-01-24 15:46:29</v>
          </cell>
          <cell r="B708" t="str">
            <v>1</v>
          </cell>
          <cell r="C708" t="str">
            <v>10 – 29 секунд</v>
          </cell>
          <cell r="D708" t="str">
            <v>Не отказ</v>
          </cell>
        </row>
        <row r="709">
          <cell r="A709" t="str">
            <v>2018-01-24 15:48:16</v>
          </cell>
          <cell r="B709" t="str">
            <v>1</v>
          </cell>
          <cell r="C709" t="str">
            <v>10 – 29 секунд</v>
          </cell>
          <cell r="D709" t="str">
            <v>Не отказ</v>
          </cell>
        </row>
        <row r="710">
          <cell r="A710" t="str">
            <v>2018-01-24 15:49:27</v>
          </cell>
          <cell r="B710" t="str">
            <v>1</v>
          </cell>
          <cell r="C710" t="str">
            <v>10 – 29 секунд</v>
          </cell>
          <cell r="D710" t="str">
            <v>Не отказ</v>
          </cell>
        </row>
        <row r="711">
          <cell r="A711" t="str">
            <v>2018-01-24 15:49:59</v>
          </cell>
          <cell r="B711" t="str">
            <v>1</v>
          </cell>
          <cell r="C711" t="str">
            <v>10 – 29 секунд</v>
          </cell>
          <cell r="D711" t="str">
            <v>Не отказ</v>
          </cell>
        </row>
        <row r="712">
          <cell r="A712" t="str">
            <v>2018-01-24 15:50:45</v>
          </cell>
          <cell r="B712" t="str">
            <v>1</v>
          </cell>
          <cell r="C712" t="str">
            <v>10 – 29 секунд</v>
          </cell>
          <cell r="D712" t="str">
            <v>Не отказ</v>
          </cell>
        </row>
        <row r="713">
          <cell r="A713" t="str">
            <v>2018-01-24 16:03:27</v>
          </cell>
          <cell r="B713" t="str">
            <v>1</v>
          </cell>
          <cell r="C713" t="str">
            <v>10 – 29 секунд</v>
          </cell>
          <cell r="D713" t="str">
            <v>Не отказ</v>
          </cell>
        </row>
        <row r="714">
          <cell r="A714" t="str">
            <v>2018-01-24 16:07:31</v>
          </cell>
          <cell r="B714" t="str">
            <v>1</v>
          </cell>
          <cell r="C714" t="str">
            <v>30 – 59 секунд</v>
          </cell>
          <cell r="D714" t="str">
            <v>Не отказ</v>
          </cell>
        </row>
        <row r="715">
          <cell r="A715" t="str">
            <v>2018-01-24 16:09:34</v>
          </cell>
          <cell r="B715" t="str">
            <v>1</v>
          </cell>
          <cell r="C715" t="str">
            <v>10 – 29 секунд</v>
          </cell>
          <cell r="D715" t="str">
            <v>Не отказ</v>
          </cell>
        </row>
        <row r="716">
          <cell r="A716" t="str">
            <v>2018-01-24 16:11:39</v>
          </cell>
          <cell r="B716" t="str">
            <v>1</v>
          </cell>
          <cell r="C716" t="str">
            <v>0 секунд (отказ)</v>
          </cell>
          <cell r="D716" t="str">
            <v>Отказ</v>
          </cell>
        </row>
        <row r="717">
          <cell r="A717" t="str">
            <v>2018-01-24 16:13:45</v>
          </cell>
          <cell r="B717" t="str">
            <v>1</v>
          </cell>
          <cell r="C717" t="str">
            <v>10 – 29 секунд</v>
          </cell>
          <cell r="D717" t="str">
            <v>Не отказ</v>
          </cell>
        </row>
        <row r="718">
          <cell r="A718" t="str">
            <v>2018-01-24 16:15:08</v>
          </cell>
          <cell r="B718" t="str">
            <v>2-3</v>
          </cell>
          <cell r="C718" t="str">
            <v>2 минуты</v>
          </cell>
          <cell r="D718" t="str">
            <v>Не отказ</v>
          </cell>
        </row>
        <row r="719">
          <cell r="A719" t="str">
            <v>2018-01-24 16:25:33</v>
          </cell>
          <cell r="B719" t="str">
            <v>1</v>
          </cell>
          <cell r="C719" t="str">
            <v>10 – 29 секунд</v>
          </cell>
          <cell r="D719" t="str">
            <v>Не отказ</v>
          </cell>
        </row>
        <row r="720">
          <cell r="A720" t="str">
            <v>2018-01-24 16:27:34</v>
          </cell>
          <cell r="B720" t="str">
            <v>1</v>
          </cell>
          <cell r="C720" t="str">
            <v>10 – 29 секунд</v>
          </cell>
          <cell r="D720" t="str">
            <v>Не отказ</v>
          </cell>
        </row>
        <row r="721">
          <cell r="A721" t="str">
            <v>2018-01-24 16:31:16</v>
          </cell>
          <cell r="B721" t="str">
            <v>1</v>
          </cell>
          <cell r="C721" t="str">
            <v>0 секунд (отказ)</v>
          </cell>
          <cell r="D721" t="str">
            <v>Отказ</v>
          </cell>
        </row>
        <row r="722">
          <cell r="A722" t="str">
            <v>2018-01-24 16:32:06</v>
          </cell>
          <cell r="B722" t="str">
            <v>1</v>
          </cell>
          <cell r="C722" t="str">
            <v>10 – 29 секунд</v>
          </cell>
          <cell r="D722" t="str">
            <v>Не отказ</v>
          </cell>
        </row>
        <row r="723">
          <cell r="A723" t="str">
            <v>2018-01-24 16:33:00</v>
          </cell>
          <cell r="B723" t="str">
            <v>1</v>
          </cell>
          <cell r="C723" t="str">
            <v>10 – 29 секунд</v>
          </cell>
          <cell r="D723" t="str">
            <v>Не отказ</v>
          </cell>
        </row>
        <row r="724">
          <cell r="A724" t="str">
            <v>2018-01-24 16:34:23</v>
          </cell>
          <cell r="B724" t="str">
            <v>1</v>
          </cell>
          <cell r="C724" t="str">
            <v>0 секунд (отказ)</v>
          </cell>
          <cell r="D724" t="str">
            <v>Отказ</v>
          </cell>
        </row>
        <row r="725">
          <cell r="A725" t="str">
            <v>2018-01-24 16:39:49</v>
          </cell>
          <cell r="B725" t="str">
            <v>2-3</v>
          </cell>
          <cell r="C725" t="str">
            <v>1 минута</v>
          </cell>
          <cell r="D725" t="str">
            <v>Не отказ</v>
          </cell>
        </row>
        <row r="726">
          <cell r="A726" t="str">
            <v>2018-01-24 16:40:22</v>
          </cell>
          <cell r="B726" t="str">
            <v>1</v>
          </cell>
          <cell r="C726" t="str">
            <v>0 секунд (отказ)</v>
          </cell>
          <cell r="D726" t="str">
            <v>Отказ</v>
          </cell>
        </row>
        <row r="727">
          <cell r="A727" t="str">
            <v>2018-01-24 16:40:57</v>
          </cell>
          <cell r="B727" t="str">
            <v>1</v>
          </cell>
          <cell r="C727" t="str">
            <v>10 – 29 секунд</v>
          </cell>
          <cell r="D727" t="str">
            <v>Не отказ</v>
          </cell>
        </row>
        <row r="728">
          <cell r="A728" t="str">
            <v>2018-01-24 16:42:29</v>
          </cell>
          <cell r="B728" t="str">
            <v>1</v>
          </cell>
          <cell r="C728" t="str">
            <v>10 – 29 секунд</v>
          </cell>
          <cell r="D728" t="str">
            <v>Не отказ</v>
          </cell>
        </row>
        <row r="729">
          <cell r="A729" t="str">
            <v>2018-01-24 16:44:14</v>
          </cell>
          <cell r="B729" t="str">
            <v>1</v>
          </cell>
          <cell r="C729" t="str">
            <v>10 – 29 секунд</v>
          </cell>
          <cell r="D729" t="str">
            <v>Не отказ</v>
          </cell>
        </row>
        <row r="730">
          <cell r="A730" t="str">
            <v>2018-01-24 16:45:05</v>
          </cell>
          <cell r="B730" t="str">
            <v>1</v>
          </cell>
          <cell r="C730" t="str">
            <v>10 – 29 секунд</v>
          </cell>
          <cell r="D730" t="str">
            <v>Не отказ</v>
          </cell>
        </row>
        <row r="731">
          <cell r="A731" t="str">
            <v>2018-01-24 16:46:16</v>
          </cell>
          <cell r="B731" t="str">
            <v>2-3</v>
          </cell>
          <cell r="C731" t="str">
            <v>1 минута</v>
          </cell>
          <cell r="D731" t="str">
            <v>Не отказ</v>
          </cell>
        </row>
        <row r="732">
          <cell r="A732" t="str">
            <v>2018-01-24 16:46:23</v>
          </cell>
          <cell r="B732" t="str">
            <v>1</v>
          </cell>
          <cell r="C732" t="str">
            <v>10 – 29 секунд</v>
          </cell>
          <cell r="D732" t="str">
            <v>Не отказ</v>
          </cell>
        </row>
        <row r="733">
          <cell r="A733" t="str">
            <v>2018-01-24 16:46:50</v>
          </cell>
          <cell r="B733" t="str">
            <v>1</v>
          </cell>
          <cell r="C733" t="str">
            <v>10 – 29 секунд</v>
          </cell>
          <cell r="D733" t="str">
            <v>Не отказ</v>
          </cell>
        </row>
        <row r="734">
          <cell r="A734" t="str">
            <v>2018-01-24 16:47:24</v>
          </cell>
          <cell r="B734" t="str">
            <v>1</v>
          </cell>
          <cell r="C734" t="str">
            <v>0 секунд (отказ)</v>
          </cell>
          <cell r="D734" t="str">
            <v>Отказ</v>
          </cell>
        </row>
        <row r="735">
          <cell r="A735" t="str">
            <v>2018-01-24 16:55:07</v>
          </cell>
          <cell r="B735" t="str">
            <v>2-3</v>
          </cell>
          <cell r="C735" t="str">
            <v>5 – 9 минут</v>
          </cell>
          <cell r="D735" t="str">
            <v>Не отказ</v>
          </cell>
        </row>
        <row r="736">
          <cell r="A736" t="str">
            <v>2018-01-24 16:55:26</v>
          </cell>
          <cell r="B736" t="str">
            <v>2-3</v>
          </cell>
          <cell r="C736" t="str">
            <v>4 минуты</v>
          </cell>
          <cell r="D736" t="str">
            <v>Не отказ</v>
          </cell>
        </row>
        <row r="737">
          <cell r="A737" t="str">
            <v>2018-01-24 17:07:23</v>
          </cell>
          <cell r="B737" t="str">
            <v>1</v>
          </cell>
          <cell r="C737" t="str">
            <v>10 – 29 секунд</v>
          </cell>
          <cell r="D737" t="str">
            <v>Не отказ</v>
          </cell>
        </row>
        <row r="738">
          <cell r="A738" t="str">
            <v>2018-01-24 17:09:50</v>
          </cell>
          <cell r="B738" t="str">
            <v>2-3</v>
          </cell>
          <cell r="C738" t="str">
            <v>30 – 59 секунд</v>
          </cell>
          <cell r="D738" t="str">
            <v>Не отказ</v>
          </cell>
        </row>
        <row r="739">
          <cell r="A739" t="str">
            <v>2018-01-24 18:40:52</v>
          </cell>
          <cell r="B739" t="str">
            <v>1</v>
          </cell>
          <cell r="C739" t="str">
            <v>10 – 29 секунд</v>
          </cell>
          <cell r="D739" t="str">
            <v>Не отказ</v>
          </cell>
        </row>
        <row r="740">
          <cell r="A740" t="str">
            <v>2018-01-24 18:56:03</v>
          </cell>
          <cell r="B740" t="str">
            <v>1</v>
          </cell>
          <cell r="C740" t="str">
            <v>10 – 29 секунд</v>
          </cell>
          <cell r="D740" t="str">
            <v>Не отказ</v>
          </cell>
        </row>
        <row r="741">
          <cell r="A741" t="str">
            <v>2018-01-24 20:59:22</v>
          </cell>
          <cell r="B741" t="str">
            <v>1</v>
          </cell>
          <cell r="C741" t="str">
            <v>10 – 29 секунд</v>
          </cell>
          <cell r="D741" t="str">
            <v>Не отказ</v>
          </cell>
        </row>
        <row r="742">
          <cell r="A742" t="str">
            <v>2018-01-24 21:14:12</v>
          </cell>
          <cell r="B742" t="str">
            <v>1</v>
          </cell>
          <cell r="C742" t="str">
            <v>0 секунд (отказ)</v>
          </cell>
          <cell r="D742" t="str">
            <v>Отказ</v>
          </cell>
        </row>
        <row r="743">
          <cell r="A743" t="str">
            <v>2018-01-24 22:52:35</v>
          </cell>
          <cell r="B743" t="str">
            <v>1</v>
          </cell>
          <cell r="C743" t="str">
            <v>10 – 29 секунд</v>
          </cell>
          <cell r="D743" t="str">
            <v>Не отказ</v>
          </cell>
        </row>
        <row r="744">
          <cell r="A744" t="str">
            <v>2018-01-25 09:00:50</v>
          </cell>
          <cell r="B744" t="str">
            <v>1</v>
          </cell>
          <cell r="C744" t="str">
            <v>10 – 29 секунд</v>
          </cell>
          <cell r="D744" t="str">
            <v>Не отказ</v>
          </cell>
        </row>
        <row r="745">
          <cell r="A745" t="str">
            <v>2018-01-25 09:19:42</v>
          </cell>
          <cell r="B745" t="str">
            <v>1</v>
          </cell>
          <cell r="C745" t="str">
            <v>0 секунд (отказ)</v>
          </cell>
          <cell r="D745" t="str">
            <v>Отказ</v>
          </cell>
        </row>
        <row r="746">
          <cell r="A746" t="str">
            <v>2018-01-25 09:21:57</v>
          </cell>
          <cell r="B746" t="str">
            <v>2-3</v>
          </cell>
          <cell r="C746" t="str">
            <v>2 минуты</v>
          </cell>
          <cell r="D746" t="str">
            <v>Не отказ</v>
          </cell>
        </row>
        <row r="747">
          <cell r="A747" t="str">
            <v>2018-01-25 09:22:14</v>
          </cell>
          <cell r="B747" t="str">
            <v>1</v>
          </cell>
          <cell r="C747" t="str">
            <v>10 – 29 секунд</v>
          </cell>
          <cell r="D747" t="str">
            <v>Не отказ</v>
          </cell>
        </row>
        <row r="748">
          <cell r="A748" t="str">
            <v>2018-01-25 09:24:51</v>
          </cell>
          <cell r="B748" t="str">
            <v>1</v>
          </cell>
          <cell r="C748" t="str">
            <v>10 – 29 секунд</v>
          </cell>
          <cell r="D748" t="str">
            <v>Не отказ</v>
          </cell>
        </row>
        <row r="749">
          <cell r="A749" t="str">
            <v>2018-01-25 09:25:25</v>
          </cell>
          <cell r="B749" t="str">
            <v>1</v>
          </cell>
          <cell r="C749" t="str">
            <v>10 – 29 секунд</v>
          </cell>
          <cell r="D749" t="str">
            <v>Не отказ</v>
          </cell>
        </row>
        <row r="750">
          <cell r="A750" t="str">
            <v>2018-01-25 09:26:04</v>
          </cell>
          <cell r="B750" t="str">
            <v>1</v>
          </cell>
          <cell r="C750" t="str">
            <v>0 секунд (отказ)</v>
          </cell>
          <cell r="D750" t="str">
            <v>Отказ</v>
          </cell>
        </row>
        <row r="751">
          <cell r="A751" t="str">
            <v>2018-01-25 09:26:04</v>
          </cell>
          <cell r="B751" t="str">
            <v>1</v>
          </cell>
          <cell r="C751" t="str">
            <v>10 – 29 секунд</v>
          </cell>
          <cell r="D751" t="str">
            <v>Не отказ</v>
          </cell>
        </row>
        <row r="752">
          <cell r="A752" t="str">
            <v>2018-01-25 09:26:08</v>
          </cell>
          <cell r="B752" t="str">
            <v>2-3</v>
          </cell>
          <cell r="C752" t="str">
            <v>10 – 29 секунд</v>
          </cell>
          <cell r="D752" t="str">
            <v>Не отказ</v>
          </cell>
        </row>
        <row r="753">
          <cell r="A753" t="str">
            <v>2018-01-25 09:27:07</v>
          </cell>
          <cell r="B753" t="str">
            <v>1</v>
          </cell>
          <cell r="C753" t="str">
            <v>0 секунд (отказ)</v>
          </cell>
          <cell r="D753" t="str">
            <v>Отказ</v>
          </cell>
        </row>
        <row r="754">
          <cell r="A754" t="str">
            <v>2018-01-25 09:28:09</v>
          </cell>
          <cell r="B754" t="str">
            <v>1</v>
          </cell>
          <cell r="C754" t="str">
            <v>10 – 29 секунд</v>
          </cell>
          <cell r="D754" t="str">
            <v>Не отказ</v>
          </cell>
        </row>
        <row r="755">
          <cell r="A755" t="str">
            <v>2018-01-25 09:28:46</v>
          </cell>
          <cell r="B755" t="str">
            <v>1</v>
          </cell>
          <cell r="C755" t="str">
            <v>10 – 29 секунд</v>
          </cell>
          <cell r="D755" t="str">
            <v>Не отказ</v>
          </cell>
        </row>
        <row r="756">
          <cell r="A756" t="str">
            <v>2018-01-25 09:29:05</v>
          </cell>
          <cell r="B756" t="str">
            <v>1</v>
          </cell>
          <cell r="C756" t="str">
            <v>10 – 29 секунд</v>
          </cell>
          <cell r="D756" t="str">
            <v>Не отказ</v>
          </cell>
        </row>
        <row r="757">
          <cell r="A757" t="str">
            <v>2018-01-25 09:31:07</v>
          </cell>
          <cell r="B757" t="str">
            <v>1</v>
          </cell>
          <cell r="C757" t="str">
            <v>10 – 29 секунд</v>
          </cell>
          <cell r="D757" t="str">
            <v>Не отказ</v>
          </cell>
        </row>
        <row r="758">
          <cell r="A758" t="str">
            <v>2018-01-25 09:31:21</v>
          </cell>
          <cell r="B758" t="str">
            <v>1</v>
          </cell>
          <cell r="C758" t="str">
            <v>10 – 29 секунд</v>
          </cell>
          <cell r="D758" t="str">
            <v>Не отказ</v>
          </cell>
        </row>
        <row r="759">
          <cell r="A759" t="str">
            <v>2018-01-25 09:32:24</v>
          </cell>
          <cell r="B759" t="str">
            <v>1</v>
          </cell>
          <cell r="C759" t="str">
            <v>0 секунд (отказ)</v>
          </cell>
          <cell r="D759" t="str">
            <v>Отказ</v>
          </cell>
        </row>
        <row r="760">
          <cell r="A760" t="str">
            <v>2018-01-25 09:35:30</v>
          </cell>
          <cell r="B760" t="str">
            <v>1</v>
          </cell>
          <cell r="C760" t="str">
            <v>0 секунд (отказ)</v>
          </cell>
          <cell r="D760" t="str">
            <v>Отказ</v>
          </cell>
        </row>
        <row r="761">
          <cell r="A761" t="str">
            <v>2018-01-25 09:40:57</v>
          </cell>
          <cell r="B761" t="str">
            <v>1</v>
          </cell>
          <cell r="C761" t="str">
            <v>10 – 29 секунд</v>
          </cell>
          <cell r="D761" t="str">
            <v>Не отказ</v>
          </cell>
        </row>
        <row r="762">
          <cell r="A762" t="str">
            <v>2018-01-25 09:44:53</v>
          </cell>
          <cell r="B762" t="str">
            <v>1</v>
          </cell>
          <cell r="C762" t="str">
            <v>10 – 29 секунд</v>
          </cell>
          <cell r="D762" t="str">
            <v>Не отказ</v>
          </cell>
        </row>
        <row r="763">
          <cell r="A763" t="str">
            <v>2018-01-25 09:51:25</v>
          </cell>
          <cell r="B763" t="str">
            <v>1</v>
          </cell>
          <cell r="C763" t="str">
            <v>10 – 29 секунд</v>
          </cell>
          <cell r="D763" t="str">
            <v>Не отказ</v>
          </cell>
        </row>
        <row r="764">
          <cell r="A764" t="str">
            <v>2018-01-25 10:28:02</v>
          </cell>
          <cell r="B764" t="str">
            <v>1</v>
          </cell>
          <cell r="C764" t="str">
            <v>0 секунд (отказ)</v>
          </cell>
          <cell r="D764" t="str">
            <v>Отказ</v>
          </cell>
        </row>
        <row r="765">
          <cell r="A765" t="str">
            <v>2018-01-25 10:28:23</v>
          </cell>
          <cell r="B765" t="str">
            <v>1</v>
          </cell>
          <cell r="C765" t="str">
            <v>0 секунд (отказ)</v>
          </cell>
          <cell r="D765" t="str">
            <v>Отказ</v>
          </cell>
        </row>
        <row r="766">
          <cell r="A766" t="str">
            <v>2018-01-25 10:39:54</v>
          </cell>
          <cell r="B766" t="str">
            <v>1</v>
          </cell>
          <cell r="C766" t="str">
            <v>10 – 29 секунд</v>
          </cell>
          <cell r="D766" t="str">
            <v>Не отказ</v>
          </cell>
        </row>
        <row r="767">
          <cell r="A767" t="str">
            <v>2018-01-25 10:54:38</v>
          </cell>
          <cell r="B767" t="str">
            <v>1</v>
          </cell>
          <cell r="C767" t="str">
            <v>10 – 29 секунд</v>
          </cell>
          <cell r="D767" t="str">
            <v>Не отказ</v>
          </cell>
        </row>
        <row r="768">
          <cell r="A768" t="str">
            <v>2018-01-25 11:28:43</v>
          </cell>
          <cell r="B768" t="str">
            <v>1</v>
          </cell>
          <cell r="C768" t="str">
            <v>10 – 29 секунд</v>
          </cell>
          <cell r="D768" t="str">
            <v>Не отказ</v>
          </cell>
        </row>
        <row r="769">
          <cell r="A769" t="str">
            <v>2018-01-25 11:54:45</v>
          </cell>
          <cell r="B769" t="str">
            <v>1</v>
          </cell>
          <cell r="C769" t="str">
            <v>10 – 29 секунд</v>
          </cell>
          <cell r="D769" t="str">
            <v>Не отказ</v>
          </cell>
        </row>
        <row r="770">
          <cell r="A770" t="str">
            <v>2018-01-25 12:01:32</v>
          </cell>
          <cell r="B770" t="str">
            <v>1</v>
          </cell>
          <cell r="C770" t="str">
            <v>30 – 59 секунд</v>
          </cell>
          <cell r="D770" t="str">
            <v>Не отказ</v>
          </cell>
        </row>
        <row r="771">
          <cell r="A771" t="str">
            <v>2018-01-25 12:02:25</v>
          </cell>
          <cell r="B771" t="str">
            <v>1</v>
          </cell>
          <cell r="C771" t="str">
            <v>10 – 29 секунд</v>
          </cell>
          <cell r="D771" t="str">
            <v>Не отказ</v>
          </cell>
        </row>
        <row r="772">
          <cell r="A772" t="str">
            <v>2018-01-25 12:02:54</v>
          </cell>
          <cell r="B772" t="str">
            <v>1</v>
          </cell>
          <cell r="C772" t="str">
            <v>10 – 29 секунд</v>
          </cell>
          <cell r="D772" t="str">
            <v>Не отказ</v>
          </cell>
        </row>
        <row r="773">
          <cell r="A773" t="str">
            <v>2018-01-25 12:02:58</v>
          </cell>
          <cell r="B773" t="str">
            <v>1</v>
          </cell>
          <cell r="C773" t="str">
            <v>10 – 29 секунд</v>
          </cell>
          <cell r="D773" t="str">
            <v>Не отказ</v>
          </cell>
        </row>
        <row r="774">
          <cell r="A774" t="str">
            <v>2018-01-25 12:03:03</v>
          </cell>
          <cell r="B774" t="str">
            <v>1</v>
          </cell>
          <cell r="C774" t="str">
            <v>0 секунд (отказ)</v>
          </cell>
          <cell r="D774" t="str">
            <v>Отказ</v>
          </cell>
        </row>
        <row r="775">
          <cell r="A775" t="str">
            <v>2018-01-25 12:03:13</v>
          </cell>
          <cell r="B775" t="str">
            <v>1</v>
          </cell>
          <cell r="C775" t="str">
            <v>10 – 29 секунд</v>
          </cell>
          <cell r="D775" t="str">
            <v>Не отказ</v>
          </cell>
        </row>
        <row r="776">
          <cell r="A776" t="str">
            <v>2018-01-25 12:03:26</v>
          </cell>
          <cell r="B776" t="str">
            <v>1</v>
          </cell>
          <cell r="C776" t="str">
            <v>10 – 29 секунд</v>
          </cell>
          <cell r="D776" t="str">
            <v>Не отказ</v>
          </cell>
        </row>
        <row r="777">
          <cell r="A777" t="str">
            <v>2018-01-25 12:03:39</v>
          </cell>
          <cell r="B777" t="str">
            <v>1</v>
          </cell>
          <cell r="C777" t="str">
            <v>10 – 29 секунд</v>
          </cell>
          <cell r="D777" t="str">
            <v>Не отказ</v>
          </cell>
        </row>
        <row r="778">
          <cell r="A778" t="str">
            <v>2018-01-25 12:03:43</v>
          </cell>
          <cell r="B778" t="str">
            <v>1</v>
          </cell>
          <cell r="C778" t="str">
            <v>10 – 29 секунд</v>
          </cell>
          <cell r="D778" t="str">
            <v>Не отказ</v>
          </cell>
        </row>
        <row r="779">
          <cell r="A779" t="str">
            <v>2018-01-25 12:04:22</v>
          </cell>
          <cell r="B779" t="str">
            <v>1</v>
          </cell>
          <cell r="C779" t="str">
            <v>10 – 29 секунд</v>
          </cell>
          <cell r="D779" t="str">
            <v>Не отказ</v>
          </cell>
        </row>
        <row r="780">
          <cell r="A780" t="str">
            <v>2018-01-25 12:05:28</v>
          </cell>
          <cell r="B780" t="str">
            <v>1</v>
          </cell>
          <cell r="C780" t="str">
            <v>10 – 29 секунд</v>
          </cell>
          <cell r="D780" t="str">
            <v>Не отказ</v>
          </cell>
        </row>
        <row r="781">
          <cell r="A781" t="str">
            <v>2018-01-25 12:07:30</v>
          </cell>
          <cell r="B781" t="str">
            <v>1</v>
          </cell>
          <cell r="C781" t="str">
            <v>10 – 29 секунд</v>
          </cell>
          <cell r="D781" t="str">
            <v>Не отказ</v>
          </cell>
        </row>
        <row r="782">
          <cell r="A782" t="str">
            <v>2018-01-25 12:08:39</v>
          </cell>
          <cell r="B782" t="str">
            <v>1</v>
          </cell>
          <cell r="C782" t="str">
            <v>10 – 29 секунд</v>
          </cell>
          <cell r="D782" t="str">
            <v>Не отказ</v>
          </cell>
        </row>
        <row r="783">
          <cell r="A783" t="str">
            <v>2018-01-25 12:09:16</v>
          </cell>
          <cell r="B783" t="str">
            <v>1</v>
          </cell>
          <cell r="C783" t="str">
            <v>10 – 29 секунд</v>
          </cell>
          <cell r="D783" t="str">
            <v>Не отказ</v>
          </cell>
        </row>
        <row r="784">
          <cell r="A784" t="str">
            <v>2018-01-25 12:10:11</v>
          </cell>
          <cell r="B784" t="str">
            <v>2-3</v>
          </cell>
          <cell r="C784" t="str">
            <v>1 минута</v>
          </cell>
          <cell r="D784" t="str">
            <v>Не отказ</v>
          </cell>
        </row>
        <row r="785">
          <cell r="A785" t="str">
            <v>2018-01-25 12:19:34</v>
          </cell>
          <cell r="B785" t="str">
            <v>1</v>
          </cell>
          <cell r="C785" t="str">
            <v>10 – 29 секунд</v>
          </cell>
          <cell r="D785" t="str">
            <v>Не отказ</v>
          </cell>
        </row>
        <row r="786">
          <cell r="A786" t="str">
            <v>2018-01-25 12:20:19</v>
          </cell>
          <cell r="B786" t="str">
            <v>1</v>
          </cell>
          <cell r="C786" t="str">
            <v>0 секунд (отказ)</v>
          </cell>
          <cell r="D786" t="str">
            <v>Отказ</v>
          </cell>
        </row>
        <row r="787">
          <cell r="A787" t="str">
            <v>2018-01-25 12:20:30</v>
          </cell>
          <cell r="B787" t="str">
            <v>1</v>
          </cell>
          <cell r="C787" t="str">
            <v>10 – 29 секунд</v>
          </cell>
          <cell r="D787" t="str">
            <v>Не отказ</v>
          </cell>
        </row>
        <row r="788">
          <cell r="A788" t="str">
            <v>2018-01-25 12:23:28</v>
          </cell>
          <cell r="B788" t="str">
            <v>1</v>
          </cell>
          <cell r="C788" t="str">
            <v>10 – 29 секунд</v>
          </cell>
          <cell r="D788" t="str">
            <v>Не отказ</v>
          </cell>
        </row>
        <row r="789">
          <cell r="A789" t="str">
            <v>2018-01-25 12:23:36</v>
          </cell>
          <cell r="B789" t="str">
            <v>1</v>
          </cell>
          <cell r="C789" t="str">
            <v>10 – 29 секунд</v>
          </cell>
          <cell r="D789" t="str">
            <v>Не отказ</v>
          </cell>
        </row>
        <row r="790">
          <cell r="A790" t="str">
            <v>2018-01-25 12:24:09</v>
          </cell>
          <cell r="B790" t="str">
            <v>1</v>
          </cell>
          <cell r="C790" t="str">
            <v>10 – 29 секунд</v>
          </cell>
          <cell r="D790" t="str">
            <v>Не отказ</v>
          </cell>
        </row>
        <row r="791">
          <cell r="A791" t="str">
            <v>2018-01-25 12:24:14</v>
          </cell>
          <cell r="B791" t="str">
            <v>2-3</v>
          </cell>
          <cell r="C791" t="str">
            <v>10 – 29 секунд</v>
          </cell>
          <cell r="D791" t="str">
            <v>Не отказ</v>
          </cell>
        </row>
        <row r="792">
          <cell r="A792" t="str">
            <v>2018-01-25 12:26:31</v>
          </cell>
          <cell r="B792" t="str">
            <v>1</v>
          </cell>
          <cell r="C792" t="str">
            <v>10 – 29 секунд</v>
          </cell>
          <cell r="D792" t="str">
            <v>Не отказ</v>
          </cell>
        </row>
        <row r="793">
          <cell r="A793" t="str">
            <v>2018-01-25 12:27:58</v>
          </cell>
          <cell r="B793" t="str">
            <v>2-3</v>
          </cell>
          <cell r="C793" t="str">
            <v>10 – 19 минут</v>
          </cell>
          <cell r="D793" t="str">
            <v>Не отказ</v>
          </cell>
        </row>
        <row r="794">
          <cell r="A794" t="str">
            <v>2018-01-25 12:28:24</v>
          </cell>
          <cell r="B794" t="str">
            <v>1</v>
          </cell>
          <cell r="C794" t="str">
            <v>0 секунд (отказ)</v>
          </cell>
          <cell r="D794" t="str">
            <v>Отказ</v>
          </cell>
        </row>
        <row r="795">
          <cell r="A795" t="str">
            <v>2018-01-25 12:28:24</v>
          </cell>
          <cell r="B795" t="str">
            <v>1</v>
          </cell>
          <cell r="C795" t="str">
            <v>10 – 29 секунд</v>
          </cell>
          <cell r="D795" t="str">
            <v>Не отказ</v>
          </cell>
        </row>
        <row r="796">
          <cell r="A796" t="str">
            <v>2018-01-25 13:21:54</v>
          </cell>
          <cell r="B796" t="str">
            <v>1</v>
          </cell>
          <cell r="C796" t="str">
            <v>10 – 29 секунд</v>
          </cell>
          <cell r="D796" t="str">
            <v>Не отказ</v>
          </cell>
        </row>
        <row r="797">
          <cell r="A797" t="str">
            <v>2018-01-25 15:14:33</v>
          </cell>
          <cell r="B797" t="str">
            <v>1</v>
          </cell>
          <cell r="C797" t="str">
            <v>10 – 29 секунд</v>
          </cell>
          <cell r="D797" t="str">
            <v>Не отказ</v>
          </cell>
        </row>
        <row r="798">
          <cell r="A798" t="str">
            <v>2018-01-25 18:29:13</v>
          </cell>
          <cell r="B798" t="str">
            <v>1</v>
          </cell>
          <cell r="C798" t="str">
            <v>10 – 29 секунд</v>
          </cell>
          <cell r="D798" t="str">
            <v>Не отказ</v>
          </cell>
        </row>
        <row r="799">
          <cell r="A799" t="str">
            <v>2018-01-25 21:39:30</v>
          </cell>
          <cell r="B799" t="str">
            <v>1</v>
          </cell>
          <cell r="C799" t="str">
            <v>10 – 29 секунд</v>
          </cell>
          <cell r="D799" t="str">
            <v>Не отказ</v>
          </cell>
        </row>
        <row r="800">
          <cell r="A800" t="str">
            <v>2018-01-26 08:19:26</v>
          </cell>
          <cell r="B800" t="str">
            <v>1</v>
          </cell>
          <cell r="C800" t="str">
            <v>0 секунд (отказ)</v>
          </cell>
          <cell r="D800" t="str">
            <v>Отказ</v>
          </cell>
        </row>
        <row r="801">
          <cell r="A801" t="str">
            <v>2018-01-26 08:41:41</v>
          </cell>
          <cell r="B801" t="str">
            <v>2-3</v>
          </cell>
          <cell r="C801" t="str">
            <v>1 минута</v>
          </cell>
          <cell r="D801" t="str">
            <v>Не отказ</v>
          </cell>
        </row>
        <row r="802">
          <cell r="A802" t="str">
            <v>2018-01-26 10:10:00</v>
          </cell>
          <cell r="B802" t="str">
            <v>1</v>
          </cell>
          <cell r="C802" t="str">
            <v>10 – 29 секунд</v>
          </cell>
          <cell r="D802" t="str">
            <v>Не отказ</v>
          </cell>
        </row>
        <row r="803">
          <cell r="A803" t="str">
            <v>2018-01-26 10:54:57</v>
          </cell>
          <cell r="B803" t="str">
            <v>1</v>
          </cell>
          <cell r="C803" t="str">
            <v>10 – 29 секунд</v>
          </cell>
          <cell r="D803" t="str">
            <v>Не отказ</v>
          </cell>
        </row>
        <row r="804">
          <cell r="A804" t="str">
            <v>2018-01-26 10:57:23</v>
          </cell>
          <cell r="B804" t="str">
            <v>1</v>
          </cell>
          <cell r="C804" t="str">
            <v>10 – 29 секунд</v>
          </cell>
          <cell r="D804" t="str">
            <v>Не отказ</v>
          </cell>
        </row>
        <row r="805">
          <cell r="A805" t="str">
            <v>2018-01-26 10:57:43</v>
          </cell>
          <cell r="B805" t="str">
            <v>1</v>
          </cell>
          <cell r="C805" t="str">
            <v>0 секунд (отказ)</v>
          </cell>
          <cell r="D805" t="str">
            <v>Отказ</v>
          </cell>
        </row>
        <row r="806">
          <cell r="A806" t="str">
            <v>2018-01-26 10:58:29</v>
          </cell>
          <cell r="B806" t="str">
            <v>1</v>
          </cell>
          <cell r="C806" t="str">
            <v>0 секунд (отказ)</v>
          </cell>
          <cell r="D806" t="str">
            <v>Отказ</v>
          </cell>
        </row>
        <row r="807">
          <cell r="A807" t="str">
            <v>2018-01-26 10:59:15</v>
          </cell>
          <cell r="B807" t="str">
            <v>1</v>
          </cell>
          <cell r="C807" t="str">
            <v>10 – 29 секунд</v>
          </cell>
          <cell r="D807" t="str">
            <v>Не отказ</v>
          </cell>
        </row>
        <row r="808">
          <cell r="A808" t="str">
            <v>2018-01-26 11:00:43</v>
          </cell>
          <cell r="B808" t="str">
            <v>1</v>
          </cell>
          <cell r="C808" t="str">
            <v>10 – 29 секунд</v>
          </cell>
          <cell r="D808" t="str">
            <v>Не отказ</v>
          </cell>
        </row>
        <row r="809">
          <cell r="A809" t="str">
            <v>2018-01-26 11:01:02</v>
          </cell>
          <cell r="B809" t="str">
            <v>1</v>
          </cell>
          <cell r="C809" t="str">
            <v>0 секунд (отказ)</v>
          </cell>
          <cell r="D809" t="str">
            <v>Отказ</v>
          </cell>
        </row>
        <row r="810">
          <cell r="A810" t="str">
            <v>2018-01-26 11:03:11</v>
          </cell>
          <cell r="B810" t="str">
            <v>1</v>
          </cell>
          <cell r="C810" t="str">
            <v>0 секунд (отказ)</v>
          </cell>
          <cell r="D810" t="str">
            <v>Отказ</v>
          </cell>
        </row>
        <row r="811">
          <cell r="A811" t="str">
            <v>2018-01-26 11:05:35</v>
          </cell>
          <cell r="B811" t="str">
            <v>2-3</v>
          </cell>
          <cell r="C811" t="str">
            <v>1 минута</v>
          </cell>
          <cell r="D811" t="str">
            <v>Не отказ</v>
          </cell>
        </row>
        <row r="812">
          <cell r="A812" t="str">
            <v>2018-01-26 11:06:27</v>
          </cell>
          <cell r="B812" t="str">
            <v>1</v>
          </cell>
          <cell r="C812" t="str">
            <v>0 секунд (отказ)</v>
          </cell>
          <cell r="D812" t="str">
            <v>Отказ</v>
          </cell>
        </row>
        <row r="813">
          <cell r="A813" t="str">
            <v>2018-01-26 11:07:30</v>
          </cell>
          <cell r="B813" t="str">
            <v>1</v>
          </cell>
          <cell r="C813" t="str">
            <v>10 – 29 секунд</v>
          </cell>
          <cell r="D813" t="str">
            <v>Не отказ</v>
          </cell>
        </row>
        <row r="814">
          <cell r="A814" t="str">
            <v>2018-01-26 11:08:18</v>
          </cell>
          <cell r="B814" t="str">
            <v>1</v>
          </cell>
          <cell r="C814" t="str">
            <v>0 секунд (отказ)</v>
          </cell>
          <cell r="D814" t="str">
            <v>Отказ</v>
          </cell>
        </row>
        <row r="815">
          <cell r="A815" t="str">
            <v>2018-01-26 11:08:36</v>
          </cell>
          <cell r="B815" t="str">
            <v>1</v>
          </cell>
          <cell r="C815" t="str">
            <v>10 – 29 секунд</v>
          </cell>
          <cell r="D815" t="str">
            <v>Не отказ</v>
          </cell>
        </row>
        <row r="816">
          <cell r="A816" t="str">
            <v>2018-01-26 11:09:07</v>
          </cell>
          <cell r="B816" t="str">
            <v>1</v>
          </cell>
          <cell r="C816" t="str">
            <v>10 – 29 секунд</v>
          </cell>
          <cell r="D816" t="str">
            <v>Не отказ</v>
          </cell>
        </row>
        <row r="817">
          <cell r="A817" t="str">
            <v>2018-01-26 11:10:34</v>
          </cell>
          <cell r="B817" t="str">
            <v>1</v>
          </cell>
          <cell r="C817" t="str">
            <v>0 секунд (отказ)</v>
          </cell>
          <cell r="D817" t="str">
            <v>Отказ</v>
          </cell>
        </row>
        <row r="818">
          <cell r="A818" t="str">
            <v>2018-01-26 11:16:22</v>
          </cell>
          <cell r="B818" t="str">
            <v>1</v>
          </cell>
          <cell r="C818" t="str">
            <v>0 секунд (отказ)</v>
          </cell>
          <cell r="D818" t="str">
            <v>Отказ</v>
          </cell>
        </row>
        <row r="819">
          <cell r="A819" t="str">
            <v>2018-01-26 11:18:28</v>
          </cell>
          <cell r="B819" t="str">
            <v>1</v>
          </cell>
          <cell r="C819" t="str">
            <v>1 минута</v>
          </cell>
          <cell r="D819" t="str">
            <v>Не отказ</v>
          </cell>
        </row>
        <row r="820">
          <cell r="A820" t="str">
            <v>2018-01-26 11:24:07</v>
          </cell>
          <cell r="B820" t="str">
            <v>1</v>
          </cell>
          <cell r="C820" t="str">
            <v>10 – 29 секунд</v>
          </cell>
          <cell r="D820" t="str">
            <v>Не отказ</v>
          </cell>
        </row>
        <row r="821">
          <cell r="A821" t="str">
            <v>2018-01-26 11:26:54</v>
          </cell>
          <cell r="B821" t="str">
            <v>1</v>
          </cell>
          <cell r="C821" t="str">
            <v>10 – 29 секунд</v>
          </cell>
          <cell r="D821" t="str">
            <v>Не отказ</v>
          </cell>
        </row>
        <row r="822">
          <cell r="A822" t="str">
            <v>2018-01-26 11:31:08</v>
          </cell>
          <cell r="B822" t="str">
            <v>1</v>
          </cell>
          <cell r="C822" t="str">
            <v>10 – 29 секунд</v>
          </cell>
          <cell r="D822" t="str">
            <v>Не отказ</v>
          </cell>
        </row>
        <row r="823">
          <cell r="A823" t="str">
            <v>2018-01-26 11:34:31</v>
          </cell>
          <cell r="B823" t="str">
            <v>1</v>
          </cell>
          <cell r="C823" t="str">
            <v>10 – 29 секунд</v>
          </cell>
          <cell r="D823" t="str">
            <v>Не отказ</v>
          </cell>
        </row>
        <row r="824">
          <cell r="A824" t="str">
            <v>2018-01-26 11:35:33</v>
          </cell>
          <cell r="B824" t="str">
            <v>1</v>
          </cell>
          <cell r="C824" t="str">
            <v>10 – 29 секунд</v>
          </cell>
          <cell r="D824" t="str">
            <v>Не отказ</v>
          </cell>
        </row>
        <row r="825">
          <cell r="A825" t="str">
            <v>2018-01-26 11:35:41</v>
          </cell>
          <cell r="B825" t="str">
            <v>1</v>
          </cell>
          <cell r="C825" t="str">
            <v>0 секунд (отказ)</v>
          </cell>
          <cell r="D825" t="str">
            <v>Отказ</v>
          </cell>
        </row>
        <row r="826">
          <cell r="A826" t="str">
            <v>2018-01-26 11:35:51</v>
          </cell>
          <cell r="B826" t="str">
            <v>1</v>
          </cell>
          <cell r="C826" t="str">
            <v>10 – 29 секунд</v>
          </cell>
          <cell r="D826" t="str">
            <v>Не отказ</v>
          </cell>
        </row>
        <row r="827">
          <cell r="A827" t="str">
            <v>2018-01-26 11:35:56</v>
          </cell>
          <cell r="B827" t="str">
            <v>1</v>
          </cell>
          <cell r="C827" t="str">
            <v>10 – 29 секунд</v>
          </cell>
          <cell r="D827" t="str">
            <v>Не отказ</v>
          </cell>
        </row>
        <row r="828">
          <cell r="A828" t="str">
            <v>2018-01-26 11:36:09</v>
          </cell>
          <cell r="B828" t="str">
            <v>1</v>
          </cell>
          <cell r="C828" t="str">
            <v>10 – 29 секунд</v>
          </cell>
          <cell r="D828" t="str">
            <v>Не отказ</v>
          </cell>
        </row>
        <row r="829">
          <cell r="A829" t="str">
            <v>2018-01-26 11:38:28</v>
          </cell>
          <cell r="B829" t="str">
            <v>1</v>
          </cell>
          <cell r="C829" t="str">
            <v>0 секунд (отказ)</v>
          </cell>
          <cell r="D829" t="str">
            <v>Отказ</v>
          </cell>
        </row>
        <row r="830">
          <cell r="A830" t="str">
            <v>2018-01-26 11:38:50</v>
          </cell>
          <cell r="B830" t="str">
            <v>1</v>
          </cell>
          <cell r="C830" t="str">
            <v>0 секунд (отказ)</v>
          </cell>
          <cell r="D830" t="str">
            <v>Отказ</v>
          </cell>
        </row>
        <row r="831">
          <cell r="A831" t="str">
            <v>2018-01-26 11:44:21</v>
          </cell>
          <cell r="B831" t="str">
            <v>1</v>
          </cell>
          <cell r="C831" t="str">
            <v>10 – 29 секунд</v>
          </cell>
          <cell r="D831" t="str">
            <v>Не отказ</v>
          </cell>
        </row>
        <row r="832">
          <cell r="A832" t="str">
            <v>2018-01-26 11:45:27</v>
          </cell>
          <cell r="B832" t="str">
            <v>1</v>
          </cell>
          <cell r="C832" t="str">
            <v>10 – 29 секунд</v>
          </cell>
          <cell r="D832" t="str">
            <v>Не отказ</v>
          </cell>
        </row>
        <row r="833">
          <cell r="A833" t="str">
            <v>2018-01-26 11:49:05</v>
          </cell>
          <cell r="B833" t="str">
            <v>1</v>
          </cell>
          <cell r="C833" t="str">
            <v>10 – 29 секунд</v>
          </cell>
          <cell r="D833" t="str">
            <v>Не отказ</v>
          </cell>
        </row>
        <row r="834">
          <cell r="A834" t="str">
            <v>2018-01-26 11:49:10</v>
          </cell>
          <cell r="B834" t="str">
            <v>1</v>
          </cell>
          <cell r="C834" t="str">
            <v>10 – 29 секунд</v>
          </cell>
          <cell r="D834" t="str">
            <v>Не отказ</v>
          </cell>
        </row>
        <row r="835">
          <cell r="A835" t="str">
            <v>2018-01-26 11:49:36</v>
          </cell>
          <cell r="B835" t="str">
            <v>1</v>
          </cell>
          <cell r="C835" t="str">
            <v>10 – 29 секунд</v>
          </cell>
          <cell r="D835" t="str">
            <v>Не отказ</v>
          </cell>
        </row>
        <row r="836">
          <cell r="A836" t="str">
            <v>2018-01-26 11:52:11</v>
          </cell>
          <cell r="B836" t="str">
            <v>1</v>
          </cell>
          <cell r="C836" t="str">
            <v>10 – 29 секунд</v>
          </cell>
          <cell r="D836" t="str">
            <v>Не отказ</v>
          </cell>
        </row>
        <row r="837">
          <cell r="A837" t="str">
            <v>2018-01-26 11:52:19</v>
          </cell>
          <cell r="B837" t="str">
            <v>1</v>
          </cell>
          <cell r="C837" t="str">
            <v>10 – 29 секунд</v>
          </cell>
          <cell r="D837" t="str">
            <v>Не отказ</v>
          </cell>
        </row>
        <row r="838">
          <cell r="A838" t="str">
            <v>2018-01-26 11:53:23</v>
          </cell>
          <cell r="B838" t="str">
            <v>1</v>
          </cell>
          <cell r="C838" t="str">
            <v>0 секунд (отказ)</v>
          </cell>
          <cell r="D838" t="str">
            <v>Отказ</v>
          </cell>
        </row>
        <row r="839">
          <cell r="A839" t="str">
            <v>2018-01-26 11:53:34</v>
          </cell>
          <cell r="B839" t="str">
            <v>1</v>
          </cell>
          <cell r="C839" t="str">
            <v>0 секунд (отказ)</v>
          </cell>
          <cell r="D839" t="str">
            <v>Отказ</v>
          </cell>
        </row>
        <row r="840">
          <cell r="A840" t="str">
            <v>2018-01-26 11:53:50</v>
          </cell>
          <cell r="B840" t="str">
            <v>1</v>
          </cell>
          <cell r="C840" t="str">
            <v>10 – 29 секунд</v>
          </cell>
          <cell r="D840" t="str">
            <v>Не отказ</v>
          </cell>
        </row>
        <row r="841">
          <cell r="A841" t="str">
            <v>2018-01-26 11:55:45</v>
          </cell>
          <cell r="B841" t="str">
            <v>1</v>
          </cell>
          <cell r="C841" t="str">
            <v>10 – 29 секунд</v>
          </cell>
          <cell r="D841" t="str">
            <v>Не отказ</v>
          </cell>
        </row>
        <row r="842">
          <cell r="A842" t="str">
            <v>2018-01-26 11:57:39</v>
          </cell>
          <cell r="B842" t="str">
            <v>1</v>
          </cell>
          <cell r="C842" t="str">
            <v>10 – 29 секунд</v>
          </cell>
          <cell r="D842" t="str">
            <v>Не отказ</v>
          </cell>
        </row>
        <row r="843">
          <cell r="A843" t="str">
            <v>2018-01-26 11:57:53</v>
          </cell>
          <cell r="B843" t="str">
            <v>1</v>
          </cell>
          <cell r="C843" t="str">
            <v>0 секунд (отказ)</v>
          </cell>
          <cell r="D843" t="str">
            <v>Отказ</v>
          </cell>
        </row>
        <row r="844">
          <cell r="A844" t="str">
            <v>2018-01-26 11:58:23</v>
          </cell>
          <cell r="B844" t="str">
            <v>1</v>
          </cell>
          <cell r="C844" t="str">
            <v>10 – 29 секунд</v>
          </cell>
          <cell r="D844" t="str">
            <v>Не отказ</v>
          </cell>
        </row>
        <row r="845">
          <cell r="A845" t="str">
            <v>2018-01-26 11:58:59</v>
          </cell>
          <cell r="B845" t="str">
            <v>1</v>
          </cell>
          <cell r="C845" t="str">
            <v>10 – 29 секунд</v>
          </cell>
          <cell r="D845" t="str">
            <v>Не отказ</v>
          </cell>
        </row>
        <row r="846">
          <cell r="A846" t="str">
            <v>2018-01-26 11:59:37</v>
          </cell>
          <cell r="B846" t="str">
            <v>1</v>
          </cell>
          <cell r="C846" t="str">
            <v>10 – 29 секунд</v>
          </cell>
          <cell r="D846" t="str">
            <v>Не отказ</v>
          </cell>
        </row>
        <row r="847">
          <cell r="A847" t="str">
            <v>2018-01-26 12:00:25</v>
          </cell>
          <cell r="B847" t="str">
            <v>1</v>
          </cell>
          <cell r="C847" t="str">
            <v>10 – 29 секунд</v>
          </cell>
          <cell r="D847" t="str">
            <v>Не отказ</v>
          </cell>
        </row>
        <row r="848">
          <cell r="A848" t="str">
            <v>2018-01-26 12:01:45</v>
          </cell>
          <cell r="B848" t="str">
            <v>1</v>
          </cell>
          <cell r="C848" t="str">
            <v>10 – 29 секунд</v>
          </cell>
          <cell r="D848" t="str">
            <v>Не отказ</v>
          </cell>
        </row>
        <row r="849">
          <cell r="A849" t="str">
            <v>2018-01-26 12:01:47</v>
          </cell>
          <cell r="B849" t="str">
            <v>2-3</v>
          </cell>
          <cell r="C849" t="str">
            <v>1 – 9 секунд</v>
          </cell>
          <cell r="D849" t="str">
            <v>Не отказ</v>
          </cell>
        </row>
        <row r="850">
          <cell r="A850" t="str">
            <v>2018-01-26 12:01:57</v>
          </cell>
          <cell r="B850" t="str">
            <v>1</v>
          </cell>
          <cell r="C850" t="str">
            <v>10 – 29 секунд</v>
          </cell>
          <cell r="D850" t="str">
            <v>Не отказ</v>
          </cell>
        </row>
        <row r="851">
          <cell r="A851" t="str">
            <v>2018-01-26 12:03:53</v>
          </cell>
          <cell r="B851" t="str">
            <v>2-3</v>
          </cell>
          <cell r="C851" t="str">
            <v>2 минуты</v>
          </cell>
          <cell r="D851" t="str">
            <v>Не отказ</v>
          </cell>
        </row>
        <row r="852">
          <cell r="A852" t="str">
            <v>2018-01-26 12:03:56</v>
          </cell>
          <cell r="B852" t="str">
            <v>1</v>
          </cell>
          <cell r="C852" t="str">
            <v>10 – 29 секунд</v>
          </cell>
          <cell r="D852" t="str">
            <v>Не отказ</v>
          </cell>
        </row>
        <row r="853">
          <cell r="A853" t="str">
            <v>2018-01-26 12:04:26</v>
          </cell>
          <cell r="B853" t="str">
            <v>2-3</v>
          </cell>
          <cell r="C853" t="str">
            <v>1 минута</v>
          </cell>
          <cell r="D853" t="str">
            <v>Не отказ</v>
          </cell>
        </row>
        <row r="854">
          <cell r="A854" t="str">
            <v>2018-01-26 12:06:12</v>
          </cell>
          <cell r="B854" t="str">
            <v>4-7</v>
          </cell>
          <cell r="C854" t="str">
            <v>4 минуты</v>
          </cell>
          <cell r="D854" t="str">
            <v>Не отказ</v>
          </cell>
        </row>
        <row r="855">
          <cell r="A855" t="str">
            <v>2018-01-26 12:06:20</v>
          </cell>
          <cell r="B855" t="str">
            <v>1</v>
          </cell>
          <cell r="C855" t="str">
            <v>0 секунд (отказ)</v>
          </cell>
          <cell r="D855" t="str">
            <v>Отказ</v>
          </cell>
        </row>
        <row r="856">
          <cell r="A856" t="str">
            <v>2018-01-26 12:06:39</v>
          </cell>
          <cell r="B856" t="str">
            <v>1</v>
          </cell>
          <cell r="C856" t="str">
            <v>10 – 29 секунд</v>
          </cell>
          <cell r="D856" t="str">
            <v>Не отказ</v>
          </cell>
        </row>
        <row r="857">
          <cell r="A857" t="str">
            <v>2018-01-26 12:06:53</v>
          </cell>
          <cell r="B857" t="str">
            <v>1</v>
          </cell>
          <cell r="C857" t="str">
            <v>0 секунд (отказ)</v>
          </cell>
          <cell r="D857" t="str">
            <v>Отказ</v>
          </cell>
        </row>
        <row r="858">
          <cell r="A858" t="str">
            <v>2018-01-26 12:09:16</v>
          </cell>
          <cell r="B858" t="str">
            <v>1</v>
          </cell>
          <cell r="C858" t="str">
            <v>10 – 29 секунд</v>
          </cell>
          <cell r="D858" t="str">
            <v>Не отказ</v>
          </cell>
        </row>
        <row r="859">
          <cell r="A859" t="str">
            <v>2018-01-26 12:11:05</v>
          </cell>
          <cell r="B859" t="str">
            <v>1</v>
          </cell>
          <cell r="C859" t="str">
            <v>10 – 29 секунд</v>
          </cell>
          <cell r="D859" t="str">
            <v>Не отказ</v>
          </cell>
        </row>
        <row r="860">
          <cell r="A860" t="str">
            <v>2018-01-26 12:11:25</v>
          </cell>
          <cell r="B860" t="str">
            <v>1</v>
          </cell>
          <cell r="C860" t="str">
            <v>30 – 59 секунд</v>
          </cell>
          <cell r="D860" t="str">
            <v>Не отказ</v>
          </cell>
        </row>
        <row r="861">
          <cell r="A861" t="str">
            <v>2018-01-26 12:13:03</v>
          </cell>
          <cell r="B861" t="str">
            <v>1</v>
          </cell>
          <cell r="C861" t="str">
            <v>10 – 29 секунд</v>
          </cell>
          <cell r="D861" t="str">
            <v>Не отказ</v>
          </cell>
        </row>
        <row r="862">
          <cell r="A862" t="str">
            <v>2018-01-26 12:14:28</v>
          </cell>
          <cell r="B862" t="str">
            <v>1</v>
          </cell>
          <cell r="C862" t="str">
            <v>10 – 29 секунд</v>
          </cell>
          <cell r="D862" t="str">
            <v>Не отказ</v>
          </cell>
        </row>
        <row r="863">
          <cell r="A863" t="str">
            <v>2018-01-26 12:15:27</v>
          </cell>
          <cell r="B863" t="str">
            <v>1</v>
          </cell>
          <cell r="C863" t="str">
            <v>10 – 29 секунд</v>
          </cell>
          <cell r="D863" t="str">
            <v>Не отказ</v>
          </cell>
        </row>
        <row r="864">
          <cell r="A864" t="str">
            <v>2018-01-26 12:15:54</v>
          </cell>
          <cell r="B864" t="str">
            <v>1</v>
          </cell>
          <cell r="C864" t="str">
            <v>10 – 29 секунд</v>
          </cell>
          <cell r="D864" t="str">
            <v>Не отказ</v>
          </cell>
        </row>
        <row r="865">
          <cell r="A865" t="str">
            <v>2018-01-26 12:17:58</v>
          </cell>
          <cell r="B865" t="str">
            <v>1</v>
          </cell>
          <cell r="C865" t="str">
            <v>10 – 29 секунд</v>
          </cell>
          <cell r="D865" t="str">
            <v>Не отказ</v>
          </cell>
        </row>
        <row r="866">
          <cell r="A866" t="str">
            <v>2018-01-26 12:18:43</v>
          </cell>
          <cell r="B866" t="str">
            <v>1</v>
          </cell>
          <cell r="C866" t="str">
            <v>10 – 29 секунд</v>
          </cell>
          <cell r="D866" t="str">
            <v>Не отказ</v>
          </cell>
        </row>
        <row r="867">
          <cell r="A867" t="str">
            <v>2018-01-26 12:21:43</v>
          </cell>
          <cell r="B867" t="str">
            <v>1</v>
          </cell>
          <cell r="C867" t="str">
            <v>10 – 29 секунд</v>
          </cell>
          <cell r="D867" t="str">
            <v>Не отказ</v>
          </cell>
        </row>
        <row r="868">
          <cell r="A868" t="str">
            <v>2018-01-26 12:27:00</v>
          </cell>
          <cell r="B868" t="str">
            <v>1</v>
          </cell>
          <cell r="C868" t="str">
            <v>10 – 29 секунд</v>
          </cell>
          <cell r="D868" t="str">
            <v>Не отказ</v>
          </cell>
        </row>
        <row r="869">
          <cell r="A869" t="str">
            <v>2018-01-26 12:27:43</v>
          </cell>
          <cell r="B869" t="str">
            <v>1</v>
          </cell>
          <cell r="C869" t="str">
            <v>0 секунд (отказ)</v>
          </cell>
          <cell r="D869" t="str">
            <v>Отказ</v>
          </cell>
        </row>
        <row r="870">
          <cell r="A870" t="str">
            <v>2018-01-26 12:56:22</v>
          </cell>
          <cell r="B870" t="str">
            <v>1</v>
          </cell>
          <cell r="C870" t="str">
            <v>0 секунд (отказ)</v>
          </cell>
          <cell r="D870" t="str">
            <v>Отказ</v>
          </cell>
        </row>
        <row r="871">
          <cell r="A871" t="str">
            <v>2018-01-26 12:57:09</v>
          </cell>
          <cell r="B871" t="str">
            <v>1</v>
          </cell>
          <cell r="C871" t="str">
            <v>0 секунд (отказ)</v>
          </cell>
          <cell r="D871" t="str">
            <v>Отказ</v>
          </cell>
        </row>
        <row r="872">
          <cell r="A872" t="str">
            <v>2018-01-26 14:34:27</v>
          </cell>
          <cell r="B872" t="str">
            <v>1</v>
          </cell>
          <cell r="C872" t="str">
            <v>10 – 29 секунд</v>
          </cell>
          <cell r="D872" t="str">
            <v>Не отказ</v>
          </cell>
        </row>
        <row r="873">
          <cell r="A873" t="str">
            <v>2018-01-27 10:50:56</v>
          </cell>
          <cell r="B873" t="str">
            <v>1</v>
          </cell>
          <cell r="C873" t="str">
            <v>0 секунд (отказ)</v>
          </cell>
          <cell r="D873" t="str">
            <v>Отказ</v>
          </cell>
        </row>
        <row r="874">
          <cell r="A874" t="str">
            <v>2018-01-27 21:39:43</v>
          </cell>
          <cell r="B874" t="str">
            <v>1</v>
          </cell>
          <cell r="C874" t="str">
            <v>10 – 29 секунд</v>
          </cell>
          <cell r="D874" t="str">
            <v>Не отказ</v>
          </cell>
        </row>
        <row r="875">
          <cell r="A875" t="str">
            <v>2018-01-28 10:49:46</v>
          </cell>
          <cell r="B875" t="str">
            <v>1</v>
          </cell>
          <cell r="C875" t="str">
            <v>10 – 29 секунд</v>
          </cell>
          <cell r="D875" t="str">
            <v>Не отказ</v>
          </cell>
        </row>
        <row r="876">
          <cell r="A876" t="str">
            <v>2018-01-28 21:06:19</v>
          </cell>
          <cell r="B876" t="str">
            <v>2-3</v>
          </cell>
          <cell r="C876" t="str">
            <v>10 – 19 минут</v>
          </cell>
          <cell r="D876" t="str">
            <v>Не отказ</v>
          </cell>
        </row>
        <row r="877">
          <cell r="A877" t="str">
            <v>2018-01-29 22:30:57</v>
          </cell>
          <cell r="B877" t="str">
            <v>1</v>
          </cell>
          <cell r="C877" t="str">
            <v>10 – 29 секунд</v>
          </cell>
          <cell r="D877" t="str">
            <v>Не отказ</v>
          </cell>
        </row>
        <row r="878">
          <cell r="A878" t="str">
            <v>2018-01-30 08:07:04</v>
          </cell>
          <cell r="B878" t="str">
            <v>1</v>
          </cell>
          <cell r="C878" t="str">
            <v>10 – 29 секунд</v>
          </cell>
          <cell r="D878" t="str">
            <v>Не отказ</v>
          </cell>
        </row>
        <row r="879">
          <cell r="A879" t="str">
            <v>2018-01-30 08:09:28</v>
          </cell>
          <cell r="B879" t="str">
            <v>1</v>
          </cell>
          <cell r="C879" t="str">
            <v>0 секунд (отказ)</v>
          </cell>
          <cell r="D879" t="str">
            <v>Отказ</v>
          </cell>
        </row>
        <row r="880">
          <cell r="A880" t="str">
            <v>2018-01-30 08:40:13</v>
          </cell>
          <cell r="B880" t="str">
            <v>1</v>
          </cell>
          <cell r="C880" t="str">
            <v>10 – 29 секунд</v>
          </cell>
          <cell r="D880" t="str">
            <v>Не отказ</v>
          </cell>
        </row>
        <row r="881">
          <cell r="A881" t="str">
            <v>2018-01-30 08:45:19</v>
          </cell>
          <cell r="B881" t="str">
            <v>1</v>
          </cell>
          <cell r="C881" t="str">
            <v>10 – 29 секунд</v>
          </cell>
          <cell r="D881" t="str">
            <v>Не отказ</v>
          </cell>
        </row>
        <row r="882">
          <cell r="A882" t="str">
            <v>2018-01-30 08:45:30</v>
          </cell>
          <cell r="B882" t="str">
            <v>1</v>
          </cell>
          <cell r="C882" t="str">
            <v>10 – 29 секунд</v>
          </cell>
          <cell r="D882" t="str">
            <v>Не отказ</v>
          </cell>
        </row>
        <row r="883">
          <cell r="A883" t="str">
            <v>2018-01-30 08:46:24</v>
          </cell>
          <cell r="B883" t="str">
            <v>2-3</v>
          </cell>
          <cell r="C883" t="str">
            <v>10 – 29 секунд</v>
          </cell>
          <cell r="D883" t="str">
            <v>Не отказ</v>
          </cell>
        </row>
        <row r="884">
          <cell r="A884" t="str">
            <v>2018-01-30 08:46:43</v>
          </cell>
          <cell r="B884" t="str">
            <v>1</v>
          </cell>
          <cell r="C884" t="str">
            <v>10 – 29 секунд</v>
          </cell>
          <cell r="D884" t="str">
            <v>Не отказ</v>
          </cell>
        </row>
        <row r="885">
          <cell r="A885" t="str">
            <v>2018-01-30 08:46:55</v>
          </cell>
          <cell r="B885" t="str">
            <v>1</v>
          </cell>
          <cell r="C885" t="str">
            <v>10 – 29 секунд</v>
          </cell>
          <cell r="D885" t="str">
            <v>Не отказ</v>
          </cell>
        </row>
        <row r="886">
          <cell r="A886" t="str">
            <v>2018-01-30 08:47:35</v>
          </cell>
          <cell r="B886" t="str">
            <v>1</v>
          </cell>
          <cell r="C886" t="str">
            <v>10 – 29 секунд</v>
          </cell>
          <cell r="D886" t="str">
            <v>Не отказ</v>
          </cell>
        </row>
        <row r="887">
          <cell r="A887" t="str">
            <v>2018-01-30 08:47:44</v>
          </cell>
          <cell r="B887" t="str">
            <v>1</v>
          </cell>
          <cell r="C887" t="str">
            <v>10 – 29 секунд</v>
          </cell>
          <cell r="D887" t="str">
            <v>Не отказ</v>
          </cell>
        </row>
        <row r="888">
          <cell r="A888" t="str">
            <v>2018-01-30 08:47:49</v>
          </cell>
          <cell r="B888" t="str">
            <v>1</v>
          </cell>
          <cell r="C888" t="str">
            <v>10 – 29 секунд</v>
          </cell>
          <cell r="D888" t="str">
            <v>Не отказ</v>
          </cell>
        </row>
        <row r="889">
          <cell r="A889" t="str">
            <v>2018-01-30 08:48:23</v>
          </cell>
          <cell r="B889" t="str">
            <v>4-7</v>
          </cell>
          <cell r="C889" t="str">
            <v>10 – 19 минут</v>
          </cell>
          <cell r="D889" t="str">
            <v>Не отказ</v>
          </cell>
        </row>
        <row r="890">
          <cell r="A890" t="str">
            <v>2018-01-30 08:49:23</v>
          </cell>
          <cell r="B890" t="str">
            <v>1</v>
          </cell>
          <cell r="C890" t="str">
            <v>10 – 29 секунд</v>
          </cell>
          <cell r="D890" t="str">
            <v>Не отказ</v>
          </cell>
        </row>
        <row r="891">
          <cell r="A891" t="str">
            <v>2018-01-30 08:49:46</v>
          </cell>
          <cell r="B891" t="str">
            <v>1</v>
          </cell>
          <cell r="C891" t="str">
            <v>10 – 29 секунд</v>
          </cell>
          <cell r="D891" t="str">
            <v>Не отказ</v>
          </cell>
        </row>
        <row r="892">
          <cell r="A892" t="str">
            <v>2018-01-30 08:49:49</v>
          </cell>
          <cell r="B892" t="str">
            <v>1</v>
          </cell>
          <cell r="C892" t="str">
            <v>10 – 29 секунд</v>
          </cell>
          <cell r="D892" t="str">
            <v>Не отказ</v>
          </cell>
        </row>
        <row r="893">
          <cell r="A893" t="str">
            <v>2018-01-30 08:50:33</v>
          </cell>
          <cell r="B893" t="str">
            <v>1</v>
          </cell>
          <cell r="C893" t="str">
            <v>10 – 29 секунд</v>
          </cell>
          <cell r="D893" t="str">
            <v>Не отказ</v>
          </cell>
        </row>
        <row r="894">
          <cell r="A894" t="str">
            <v>2018-01-30 08:50:51</v>
          </cell>
          <cell r="B894" t="str">
            <v>1</v>
          </cell>
          <cell r="C894" t="str">
            <v>10 – 29 секунд</v>
          </cell>
          <cell r="D894" t="str">
            <v>Не отказ</v>
          </cell>
        </row>
        <row r="895">
          <cell r="A895" t="str">
            <v>2018-01-30 08:51:01</v>
          </cell>
          <cell r="B895" t="str">
            <v>1</v>
          </cell>
          <cell r="C895" t="str">
            <v>10 – 29 секунд</v>
          </cell>
          <cell r="D895" t="str">
            <v>Не отказ</v>
          </cell>
        </row>
        <row r="896">
          <cell r="A896" t="str">
            <v>2018-01-30 08:51:12</v>
          </cell>
          <cell r="B896" t="str">
            <v>1</v>
          </cell>
          <cell r="C896" t="str">
            <v>10 – 29 секунд</v>
          </cell>
          <cell r="D896" t="str">
            <v>Не отказ</v>
          </cell>
        </row>
        <row r="897">
          <cell r="A897" t="str">
            <v>2018-01-30 08:51:15</v>
          </cell>
          <cell r="B897" t="str">
            <v>1</v>
          </cell>
          <cell r="C897" t="str">
            <v>0 секунд (отказ)</v>
          </cell>
          <cell r="D897" t="str">
            <v>Отказ</v>
          </cell>
        </row>
        <row r="898">
          <cell r="A898" t="str">
            <v>2018-01-30 08:51:47</v>
          </cell>
          <cell r="B898" t="str">
            <v>1</v>
          </cell>
          <cell r="C898" t="str">
            <v>10 – 29 секунд</v>
          </cell>
          <cell r="D898" t="str">
            <v>Не отказ</v>
          </cell>
        </row>
        <row r="899">
          <cell r="A899" t="str">
            <v>2018-01-30 08:52:18</v>
          </cell>
          <cell r="B899" t="str">
            <v>1</v>
          </cell>
          <cell r="C899" t="str">
            <v>0 секунд (отказ)</v>
          </cell>
          <cell r="D899" t="str">
            <v>Отказ</v>
          </cell>
        </row>
        <row r="900">
          <cell r="A900" t="str">
            <v>2018-01-30 08:52:43</v>
          </cell>
          <cell r="B900" t="str">
            <v>1</v>
          </cell>
          <cell r="C900" t="str">
            <v>0 секунд (отказ)</v>
          </cell>
          <cell r="D900" t="str">
            <v>Отказ</v>
          </cell>
        </row>
        <row r="901">
          <cell r="A901" t="str">
            <v>2018-01-30 08:52:48</v>
          </cell>
          <cell r="B901" t="str">
            <v>1</v>
          </cell>
          <cell r="C901" t="str">
            <v>0 секунд (отказ)</v>
          </cell>
          <cell r="D901" t="str">
            <v>Отказ</v>
          </cell>
        </row>
        <row r="902">
          <cell r="A902" t="str">
            <v>2018-01-30 08:52:57</v>
          </cell>
          <cell r="B902" t="str">
            <v>2-3</v>
          </cell>
          <cell r="C902" t="str">
            <v>1 минута</v>
          </cell>
          <cell r="D902" t="str">
            <v>Не отказ</v>
          </cell>
        </row>
        <row r="903">
          <cell r="A903" t="str">
            <v>2018-01-30 08:53:07</v>
          </cell>
          <cell r="B903" t="str">
            <v>1</v>
          </cell>
          <cell r="C903" t="str">
            <v>10 – 29 секунд</v>
          </cell>
          <cell r="D903" t="str">
            <v>Не отказ</v>
          </cell>
        </row>
        <row r="904">
          <cell r="A904" t="str">
            <v>2018-01-30 08:53:11</v>
          </cell>
          <cell r="B904" t="str">
            <v>1</v>
          </cell>
          <cell r="C904" t="str">
            <v>2 минуты</v>
          </cell>
          <cell r="D904" t="str">
            <v>Не отказ</v>
          </cell>
        </row>
        <row r="905">
          <cell r="A905" t="str">
            <v>2018-01-30 08:53:54</v>
          </cell>
          <cell r="B905" t="str">
            <v>1</v>
          </cell>
          <cell r="C905" t="str">
            <v>0 секунд (отказ)</v>
          </cell>
          <cell r="D905" t="str">
            <v>Отказ</v>
          </cell>
        </row>
        <row r="906">
          <cell r="A906" t="str">
            <v>2018-01-30 08:55:12</v>
          </cell>
          <cell r="B906" t="str">
            <v>1</v>
          </cell>
          <cell r="C906" t="str">
            <v>10 – 29 секунд</v>
          </cell>
          <cell r="D906" t="str">
            <v>Не отказ</v>
          </cell>
        </row>
        <row r="907">
          <cell r="A907" t="str">
            <v>2018-01-30 08:55:34</v>
          </cell>
          <cell r="B907" t="str">
            <v>1</v>
          </cell>
          <cell r="C907" t="str">
            <v>10 – 29 секунд</v>
          </cell>
          <cell r="D907" t="str">
            <v>Не отказ</v>
          </cell>
        </row>
        <row r="908">
          <cell r="A908" t="str">
            <v>2018-01-30 08:56:13</v>
          </cell>
          <cell r="B908" t="str">
            <v>1</v>
          </cell>
          <cell r="C908" t="str">
            <v>0 секунд (отказ)</v>
          </cell>
          <cell r="D908" t="str">
            <v>Отказ</v>
          </cell>
        </row>
        <row r="909">
          <cell r="A909" t="str">
            <v>2018-01-30 08:56:21</v>
          </cell>
          <cell r="B909" t="str">
            <v>1</v>
          </cell>
          <cell r="C909" t="str">
            <v>10 – 29 секунд</v>
          </cell>
          <cell r="D909" t="str">
            <v>Не отказ</v>
          </cell>
        </row>
        <row r="910">
          <cell r="A910" t="str">
            <v>2018-01-30 08:56:45</v>
          </cell>
          <cell r="B910" t="str">
            <v>1</v>
          </cell>
          <cell r="C910" t="str">
            <v>10 – 29 секунд</v>
          </cell>
          <cell r="D910" t="str">
            <v>Не отказ</v>
          </cell>
        </row>
        <row r="911">
          <cell r="A911" t="str">
            <v>2018-01-30 08:56:49</v>
          </cell>
          <cell r="B911" t="str">
            <v>1</v>
          </cell>
          <cell r="C911" t="str">
            <v>2 минуты</v>
          </cell>
          <cell r="D911" t="str">
            <v>Не отказ</v>
          </cell>
        </row>
        <row r="912">
          <cell r="A912" t="str">
            <v>2018-01-30 08:57:35</v>
          </cell>
          <cell r="B912" t="str">
            <v>1</v>
          </cell>
          <cell r="C912" t="str">
            <v>10 – 29 секунд</v>
          </cell>
          <cell r="D912" t="str">
            <v>Не отказ</v>
          </cell>
        </row>
        <row r="913">
          <cell r="A913" t="str">
            <v>2018-01-30 08:57:41</v>
          </cell>
          <cell r="B913" t="str">
            <v>1</v>
          </cell>
          <cell r="C913" t="str">
            <v>10 – 29 секунд</v>
          </cell>
          <cell r="D913" t="str">
            <v>Не отказ</v>
          </cell>
        </row>
        <row r="914">
          <cell r="A914" t="str">
            <v>2018-01-30 08:58:28</v>
          </cell>
          <cell r="B914" t="str">
            <v>1</v>
          </cell>
          <cell r="C914" t="str">
            <v>10 – 29 секунд</v>
          </cell>
          <cell r="D914" t="str">
            <v>Не отказ</v>
          </cell>
        </row>
        <row r="915">
          <cell r="A915" t="str">
            <v>2018-01-30 08:59:02</v>
          </cell>
          <cell r="B915" t="str">
            <v>1</v>
          </cell>
          <cell r="C915" t="str">
            <v>10 – 29 секунд</v>
          </cell>
          <cell r="D915" t="str">
            <v>Не отказ</v>
          </cell>
        </row>
        <row r="916">
          <cell r="A916" t="str">
            <v>2018-01-30 08:59:05</v>
          </cell>
          <cell r="B916" t="str">
            <v>1</v>
          </cell>
          <cell r="C916" t="str">
            <v>10 – 29 секунд</v>
          </cell>
          <cell r="D916" t="str">
            <v>Не отказ</v>
          </cell>
        </row>
        <row r="917">
          <cell r="A917" t="str">
            <v>2018-01-30 08:59:49</v>
          </cell>
          <cell r="B917" t="str">
            <v>2-3</v>
          </cell>
          <cell r="C917" t="str">
            <v>2 минуты</v>
          </cell>
          <cell r="D917" t="str">
            <v>Не отказ</v>
          </cell>
        </row>
        <row r="918">
          <cell r="A918" t="str">
            <v>2018-01-30 09:02:21</v>
          </cell>
          <cell r="B918" t="str">
            <v>1</v>
          </cell>
          <cell r="C918" t="str">
            <v>10 – 29 секунд</v>
          </cell>
          <cell r="D918" t="str">
            <v>Не отказ</v>
          </cell>
        </row>
        <row r="919">
          <cell r="A919" t="str">
            <v>2018-01-30 09:02:24</v>
          </cell>
          <cell r="B919" t="str">
            <v>1</v>
          </cell>
          <cell r="C919" t="str">
            <v>10 – 29 секунд</v>
          </cell>
          <cell r="D919" t="str">
            <v>Не отказ</v>
          </cell>
        </row>
        <row r="920">
          <cell r="A920" t="str">
            <v>2018-01-30 09:02:25</v>
          </cell>
          <cell r="B920" t="str">
            <v>1</v>
          </cell>
          <cell r="C920" t="str">
            <v>10 – 29 секунд</v>
          </cell>
          <cell r="D920" t="str">
            <v>Не отказ</v>
          </cell>
        </row>
        <row r="921">
          <cell r="A921" t="str">
            <v>2018-01-30 09:03:37</v>
          </cell>
          <cell r="B921" t="str">
            <v>1</v>
          </cell>
          <cell r="C921" t="str">
            <v>10 – 29 секунд</v>
          </cell>
          <cell r="D921" t="str">
            <v>Не отказ</v>
          </cell>
        </row>
        <row r="922">
          <cell r="A922" t="str">
            <v>2018-01-30 09:04:16</v>
          </cell>
          <cell r="B922" t="str">
            <v>1</v>
          </cell>
          <cell r="C922" t="str">
            <v>10 – 29 секунд</v>
          </cell>
          <cell r="D922" t="str">
            <v>Не отказ</v>
          </cell>
        </row>
        <row r="923">
          <cell r="A923" t="str">
            <v>2018-01-30 09:04:32</v>
          </cell>
          <cell r="B923" t="str">
            <v>1</v>
          </cell>
          <cell r="C923" t="str">
            <v>0 секунд (отказ)</v>
          </cell>
          <cell r="D923" t="str">
            <v>Отказ</v>
          </cell>
        </row>
        <row r="924">
          <cell r="A924" t="str">
            <v>2018-01-30 09:05:01</v>
          </cell>
          <cell r="B924" t="str">
            <v>2-3</v>
          </cell>
          <cell r="C924" t="str">
            <v>20 – 29 минут</v>
          </cell>
          <cell r="D924" t="str">
            <v>Не отказ</v>
          </cell>
        </row>
        <row r="925">
          <cell r="A925" t="str">
            <v>2018-01-30 09:05:23</v>
          </cell>
          <cell r="B925" t="str">
            <v>1</v>
          </cell>
          <cell r="C925" t="str">
            <v>10 – 29 секунд</v>
          </cell>
          <cell r="D925" t="str">
            <v>Не отказ</v>
          </cell>
        </row>
        <row r="926">
          <cell r="A926" t="str">
            <v>2018-01-30 09:06:55</v>
          </cell>
          <cell r="B926" t="str">
            <v>1</v>
          </cell>
          <cell r="C926" t="str">
            <v>10 – 29 секунд</v>
          </cell>
          <cell r="D926" t="str">
            <v>Не отказ</v>
          </cell>
        </row>
        <row r="927">
          <cell r="A927" t="str">
            <v>2018-01-30 09:07:40</v>
          </cell>
          <cell r="B927" t="str">
            <v>1</v>
          </cell>
          <cell r="C927" t="str">
            <v>10 – 29 секунд</v>
          </cell>
          <cell r="D927" t="str">
            <v>Не отказ</v>
          </cell>
        </row>
        <row r="928">
          <cell r="A928" t="str">
            <v>2018-01-30 09:07:55</v>
          </cell>
          <cell r="B928" t="str">
            <v>1</v>
          </cell>
          <cell r="C928" t="str">
            <v>10 – 29 секунд</v>
          </cell>
          <cell r="D928" t="str">
            <v>Не отказ</v>
          </cell>
        </row>
        <row r="929">
          <cell r="A929" t="str">
            <v>2018-01-30 09:10:05</v>
          </cell>
          <cell r="B929" t="str">
            <v>1</v>
          </cell>
          <cell r="C929" t="str">
            <v>10 – 29 секунд</v>
          </cell>
          <cell r="D929" t="str">
            <v>Не отказ</v>
          </cell>
        </row>
        <row r="930">
          <cell r="A930" t="str">
            <v>2018-01-30 09:12:49</v>
          </cell>
          <cell r="B930" t="str">
            <v>2-3</v>
          </cell>
          <cell r="C930" t="str">
            <v>10 – 29 секунд</v>
          </cell>
          <cell r="D930" t="str">
            <v>Не отказ</v>
          </cell>
        </row>
        <row r="931">
          <cell r="A931" t="str">
            <v>2018-01-30 09:13:15</v>
          </cell>
          <cell r="B931" t="str">
            <v>1</v>
          </cell>
          <cell r="C931" t="str">
            <v>0 секунд (отказ)</v>
          </cell>
          <cell r="D931" t="str">
            <v>Отказ</v>
          </cell>
        </row>
        <row r="932">
          <cell r="A932" t="str">
            <v>2018-01-30 09:14:28</v>
          </cell>
          <cell r="B932" t="str">
            <v>1</v>
          </cell>
          <cell r="C932" t="str">
            <v>10 – 29 секунд</v>
          </cell>
          <cell r="D932" t="str">
            <v>Не отказ</v>
          </cell>
        </row>
        <row r="933">
          <cell r="A933" t="str">
            <v>2018-01-30 09:18:12</v>
          </cell>
          <cell r="B933" t="str">
            <v>1</v>
          </cell>
          <cell r="C933" t="str">
            <v>10 – 29 секунд</v>
          </cell>
          <cell r="D933" t="str">
            <v>Не отказ</v>
          </cell>
        </row>
        <row r="934">
          <cell r="A934" t="str">
            <v>2018-01-30 09:18:53</v>
          </cell>
          <cell r="B934" t="str">
            <v>1</v>
          </cell>
          <cell r="C934" t="str">
            <v>10 – 29 секунд</v>
          </cell>
          <cell r="D934" t="str">
            <v>Не отказ</v>
          </cell>
        </row>
        <row r="935">
          <cell r="A935" t="str">
            <v>2018-01-30 09:19:33</v>
          </cell>
          <cell r="B935" t="str">
            <v>1</v>
          </cell>
          <cell r="C935" t="str">
            <v>10 – 29 секунд</v>
          </cell>
          <cell r="D935" t="str">
            <v>Не отказ</v>
          </cell>
        </row>
        <row r="936">
          <cell r="A936" t="str">
            <v>2018-01-30 09:20:10</v>
          </cell>
          <cell r="B936" t="str">
            <v>1</v>
          </cell>
          <cell r="C936" t="str">
            <v>10 – 29 секунд</v>
          </cell>
          <cell r="D936" t="str">
            <v>Не отказ</v>
          </cell>
        </row>
        <row r="937">
          <cell r="A937" t="str">
            <v>2018-01-30 09:20:38</v>
          </cell>
          <cell r="B937" t="str">
            <v>1</v>
          </cell>
          <cell r="C937" t="str">
            <v>0 секунд (отказ)</v>
          </cell>
          <cell r="D937" t="str">
            <v>Отказ</v>
          </cell>
        </row>
        <row r="938">
          <cell r="A938" t="str">
            <v>2018-01-30 09:21:28</v>
          </cell>
          <cell r="B938" t="str">
            <v>1</v>
          </cell>
          <cell r="C938" t="str">
            <v>10 – 29 секунд</v>
          </cell>
          <cell r="D938" t="str">
            <v>Не отказ</v>
          </cell>
        </row>
        <row r="939">
          <cell r="A939" t="str">
            <v>2018-01-30 09:25:36</v>
          </cell>
          <cell r="B939" t="str">
            <v>1</v>
          </cell>
          <cell r="C939" t="str">
            <v>10 – 29 секунд</v>
          </cell>
          <cell r="D939" t="str">
            <v>Не отказ</v>
          </cell>
        </row>
        <row r="940">
          <cell r="A940" t="str">
            <v>2018-01-30 09:27:55</v>
          </cell>
          <cell r="B940" t="str">
            <v>1</v>
          </cell>
          <cell r="C940" t="str">
            <v>0 секунд (отказ)</v>
          </cell>
          <cell r="D940" t="str">
            <v>Отказ</v>
          </cell>
        </row>
        <row r="941">
          <cell r="A941" t="str">
            <v>2018-01-30 09:28:32</v>
          </cell>
          <cell r="B941" t="str">
            <v>1</v>
          </cell>
          <cell r="C941" t="str">
            <v>10 – 29 секунд</v>
          </cell>
          <cell r="D941" t="str">
            <v>Не отказ</v>
          </cell>
        </row>
        <row r="942">
          <cell r="A942" t="str">
            <v>2018-01-30 09:30:48</v>
          </cell>
          <cell r="B942" t="str">
            <v>1</v>
          </cell>
          <cell r="C942" t="str">
            <v>0 секунд (отказ)</v>
          </cell>
          <cell r="D942" t="str">
            <v>Отказ</v>
          </cell>
        </row>
        <row r="943">
          <cell r="A943" t="str">
            <v>2018-01-30 11:22:42</v>
          </cell>
          <cell r="B943" t="str">
            <v>1</v>
          </cell>
          <cell r="C943" t="str">
            <v>10 – 29 секунд</v>
          </cell>
          <cell r="D943" t="str">
            <v>Не отказ</v>
          </cell>
        </row>
        <row r="944">
          <cell r="A944" t="str">
            <v>2018-01-30 22:34:52</v>
          </cell>
          <cell r="B944" t="str">
            <v>1</v>
          </cell>
          <cell r="C944" t="str">
            <v>0 секунд (отказ)</v>
          </cell>
          <cell r="D944" t="str">
            <v>Отказ</v>
          </cell>
        </row>
        <row r="945">
          <cell r="A945" t="str">
            <v>2018-01-30 22:35:45</v>
          </cell>
          <cell r="B945" t="str">
            <v>1</v>
          </cell>
          <cell r="C945" t="str">
            <v>10 – 29 секунд</v>
          </cell>
          <cell r="D945" t="str">
            <v>Не отказ</v>
          </cell>
        </row>
        <row r="946">
          <cell r="A946" t="str">
            <v>2018-01-31 08:18:07</v>
          </cell>
          <cell r="B946" t="str">
            <v>1</v>
          </cell>
          <cell r="C946" t="str">
            <v>10 – 29 секунд</v>
          </cell>
          <cell r="D946" t="str">
            <v>Не отказ</v>
          </cell>
        </row>
        <row r="947">
          <cell r="A947" t="str">
            <v>2018-01-31 10:24:54</v>
          </cell>
          <cell r="B947" t="str">
            <v>1</v>
          </cell>
          <cell r="C947" t="str">
            <v>10 – 29 секунд</v>
          </cell>
          <cell r="D947" t="str">
            <v>Не отказ</v>
          </cell>
        </row>
        <row r="948">
          <cell r="A948" t="str">
            <v>2018-01-31 10:25:11</v>
          </cell>
          <cell r="B948" t="str">
            <v>2-3</v>
          </cell>
          <cell r="C948" t="str">
            <v>5 – 9 минут</v>
          </cell>
          <cell r="D948" t="str">
            <v>Не отказ</v>
          </cell>
        </row>
        <row r="949">
          <cell r="A949" t="str">
            <v>2018-01-31 10:26:53</v>
          </cell>
          <cell r="B949" t="str">
            <v>1</v>
          </cell>
          <cell r="C949" t="str">
            <v>10 – 29 секунд</v>
          </cell>
          <cell r="D949" t="str">
            <v>Не отказ</v>
          </cell>
        </row>
        <row r="950">
          <cell r="A950" t="str">
            <v>2018-01-31 10:27:04</v>
          </cell>
          <cell r="B950" t="str">
            <v>1</v>
          </cell>
          <cell r="C950" t="str">
            <v>10 – 29 секунд</v>
          </cell>
          <cell r="D950" t="str">
            <v>Не отказ</v>
          </cell>
        </row>
        <row r="951">
          <cell r="A951" t="str">
            <v>2018-01-31 10:27:29</v>
          </cell>
          <cell r="B951" t="str">
            <v>1</v>
          </cell>
          <cell r="C951" t="str">
            <v>10 – 29 секунд</v>
          </cell>
          <cell r="D951" t="str">
            <v>Не отказ</v>
          </cell>
        </row>
        <row r="952">
          <cell r="A952" t="str">
            <v>2018-01-31 10:28:11</v>
          </cell>
          <cell r="B952" t="str">
            <v>1</v>
          </cell>
          <cell r="C952" t="str">
            <v>30 – 59 секунд</v>
          </cell>
          <cell r="D952" t="str">
            <v>Не отказ</v>
          </cell>
        </row>
        <row r="953">
          <cell r="A953" t="str">
            <v>2018-01-31 10:29:26</v>
          </cell>
          <cell r="B953" t="str">
            <v>1</v>
          </cell>
          <cell r="C953" t="str">
            <v>10 – 29 секунд</v>
          </cell>
          <cell r="D953" t="str">
            <v>Не отказ</v>
          </cell>
        </row>
        <row r="954">
          <cell r="A954" t="str">
            <v>2018-01-31 10:32:40</v>
          </cell>
          <cell r="B954" t="str">
            <v>1</v>
          </cell>
          <cell r="C954" t="str">
            <v>10 – 29 секунд</v>
          </cell>
          <cell r="D954" t="str">
            <v>Не отказ</v>
          </cell>
        </row>
        <row r="955">
          <cell r="A955" t="str">
            <v>2018-01-31 10:32:53</v>
          </cell>
          <cell r="B955" t="str">
            <v>1</v>
          </cell>
          <cell r="C955" t="str">
            <v>10 – 29 секунд</v>
          </cell>
          <cell r="D955" t="str">
            <v>Не отказ</v>
          </cell>
        </row>
        <row r="956">
          <cell r="A956" t="str">
            <v>2018-01-31 10:33:48</v>
          </cell>
          <cell r="B956" t="str">
            <v>4-7</v>
          </cell>
          <cell r="C956" t="str">
            <v>20 – 29 минут</v>
          </cell>
          <cell r="D956" t="str">
            <v>Не отказ</v>
          </cell>
        </row>
        <row r="957">
          <cell r="A957" t="str">
            <v>2018-01-31 10:34:50</v>
          </cell>
          <cell r="B957" t="str">
            <v>1</v>
          </cell>
          <cell r="C957" t="str">
            <v>10 – 29 секунд</v>
          </cell>
          <cell r="D957" t="str">
            <v>Не отказ</v>
          </cell>
        </row>
        <row r="958">
          <cell r="A958" t="str">
            <v>2018-01-31 10:35:12</v>
          </cell>
          <cell r="B958" t="str">
            <v>1</v>
          </cell>
          <cell r="C958" t="str">
            <v>1 минута</v>
          </cell>
          <cell r="D958" t="str">
            <v>Не отказ</v>
          </cell>
        </row>
        <row r="959">
          <cell r="A959" t="str">
            <v>2018-01-31 10:35:25</v>
          </cell>
          <cell r="B959" t="str">
            <v>1</v>
          </cell>
          <cell r="C959" t="str">
            <v>0 секунд (отказ)</v>
          </cell>
          <cell r="D959" t="str">
            <v>Отказ</v>
          </cell>
        </row>
        <row r="960">
          <cell r="A960" t="str">
            <v>2018-01-31 10:35:29</v>
          </cell>
          <cell r="B960" t="str">
            <v>1</v>
          </cell>
          <cell r="C960" t="str">
            <v>10 – 29 секунд</v>
          </cell>
          <cell r="D960" t="str">
            <v>Не отказ</v>
          </cell>
        </row>
        <row r="961">
          <cell r="A961" t="str">
            <v>2018-01-31 10:35:36</v>
          </cell>
          <cell r="B961" t="str">
            <v>1</v>
          </cell>
          <cell r="C961" t="str">
            <v>10 – 29 секунд</v>
          </cell>
          <cell r="D961" t="str">
            <v>Не отказ</v>
          </cell>
        </row>
        <row r="962">
          <cell r="A962" t="str">
            <v>2018-01-31 10:35:43</v>
          </cell>
          <cell r="B962" t="str">
            <v>2-3</v>
          </cell>
          <cell r="C962" t="str">
            <v>3 минуты</v>
          </cell>
          <cell r="D962" t="str">
            <v>Не отказ</v>
          </cell>
        </row>
        <row r="963">
          <cell r="A963" t="str">
            <v>2018-01-31 10:36:05</v>
          </cell>
          <cell r="B963" t="str">
            <v>4-7</v>
          </cell>
          <cell r="C963" t="str">
            <v>1 минута</v>
          </cell>
          <cell r="D963" t="str">
            <v>Не отказ</v>
          </cell>
        </row>
        <row r="964">
          <cell r="A964" t="str">
            <v>2018-01-31 10:37:22</v>
          </cell>
          <cell r="B964" t="str">
            <v>1</v>
          </cell>
          <cell r="C964" t="str">
            <v>10 – 29 секунд</v>
          </cell>
          <cell r="D964" t="str">
            <v>Не отказ</v>
          </cell>
        </row>
        <row r="965">
          <cell r="A965" t="str">
            <v>2018-01-31 10:37:34</v>
          </cell>
          <cell r="B965" t="str">
            <v>1</v>
          </cell>
          <cell r="C965" t="str">
            <v>0 секунд (отказ)</v>
          </cell>
          <cell r="D965" t="str">
            <v>Отказ</v>
          </cell>
        </row>
        <row r="966">
          <cell r="A966" t="str">
            <v>2018-01-31 10:37:57</v>
          </cell>
          <cell r="B966" t="str">
            <v>1</v>
          </cell>
          <cell r="C966" t="str">
            <v>10 – 29 секунд</v>
          </cell>
          <cell r="D966" t="str">
            <v>Не отказ</v>
          </cell>
        </row>
        <row r="967">
          <cell r="A967" t="str">
            <v>2018-01-31 10:38:22</v>
          </cell>
          <cell r="B967" t="str">
            <v>1</v>
          </cell>
          <cell r="C967" t="str">
            <v>10 – 29 секунд</v>
          </cell>
          <cell r="D967" t="str">
            <v>Не отказ</v>
          </cell>
        </row>
        <row r="968">
          <cell r="A968" t="str">
            <v>2018-01-31 10:39:09</v>
          </cell>
          <cell r="B968" t="str">
            <v>1</v>
          </cell>
          <cell r="C968" t="str">
            <v>10 – 29 секунд</v>
          </cell>
          <cell r="D968" t="str">
            <v>Не отказ</v>
          </cell>
        </row>
        <row r="969">
          <cell r="A969" t="str">
            <v>2018-01-31 10:39:21</v>
          </cell>
          <cell r="B969" t="str">
            <v>1</v>
          </cell>
          <cell r="C969" t="str">
            <v>10 – 29 секунд</v>
          </cell>
          <cell r="D969" t="str">
            <v>Не отказ</v>
          </cell>
        </row>
        <row r="970">
          <cell r="A970" t="str">
            <v>2018-01-31 10:40:02</v>
          </cell>
          <cell r="B970" t="str">
            <v>2-3</v>
          </cell>
          <cell r="C970" t="str">
            <v>1 минута</v>
          </cell>
          <cell r="D970" t="str">
            <v>Не отказ</v>
          </cell>
        </row>
        <row r="971">
          <cell r="A971" t="str">
            <v>2018-01-31 10:40:20</v>
          </cell>
          <cell r="B971" t="str">
            <v>1</v>
          </cell>
          <cell r="C971" t="str">
            <v>0 секунд (отказ)</v>
          </cell>
          <cell r="D971" t="str">
            <v>Отказ</v>
          </cell>
        </row>
        <row r="972">
          <cell r="A972" t="str">
            <v>2018-01-31 10:41:13</v>
          </cell>
          <cell r="B972" t="str">
            <v>1</v>
          </cell>
          <cell r="C972" t="str">
            <v>10 – 29 секунд</v>
          </cell>
          <cell r="D972" t="str">
            <v>Не отказ</v>
          </cell>
        </row>
        <row r="973">
          <cell r="A973" t="str">
            <v>2018-01-31 10:43:15</v>
          </cell>
          <cell r="B973" t="str">
            <v>1</v>
          </cell>
          <cell r="C973" t="str">
            <v>10 – 29 секунд</v>
          </cell>
          <cell r="D973" t="str">
            <v>Не отказ</v>
          </cell>
        </row>
        <row r="974">
          <cell r="A974" t="str">
            <v>2018-01-31 10:43:41</v>
          </cell>
          <cell r="B974" t="str">
            <v>1</v>
          </cell>
          <cell r="C974" t="str">
            <v>10 – 29 секунд</v>
          </cell>
          <cell r="D974" t="str">
            <v>Не отказ</v>
          </cell>
        </row>
        <row r="975">
          <cell r="A975" t="str">
            <v>2018-01-31 10:44:07</v>
          </cell>
          <cell r="B975" t="str">
            <v>1</v>
          </cell>
          <cell r="C975" t="str">
            <v>10 – 29 секунд</v>
          </cell>
          <cell r="D975" t="str">
            <v>Не отказ</v>
          </cell>
        </row>
        <row r="976">
          <cell r="A976" t="str">
            <v>2018-01-31 10:44:30</v>
          </cell>
          <cell r="B976" t="str">
            <v>1</v>
          </cell>
          <cell r="C976" t="str">
            <v>0 секунд (отказ)</v>
          </cell>
          <cell r="D976" t="str">
            <v>Отказ</v>
          </cell>
        </row>
        <row r="977">
          <cell r="A977" t="str">
            <v>2018-01-31 10:45:41</v>
          </cell>
          <cell r="B977" t="str">
            <v>1</v>
          </cell>
          <cell r="C977" t="str">
            <v>10 – 29 секунд</v>
          </cell>
          <cell r="D977" t="str">
            <v>Не отказ</v>
          </cell>
        </row>
        <row r="978">
          <cell r="A978" t="str">
            <v>2018-01-31 10:46:55</v>
          </cell>
          <cell r="B978" t="str">
            <v>1</v>
          </cell>
          <cell r="C978" t="str">
            <v>0 секунд (отказ)</v>
          </cell>
          <cell r="D978" t="str">
            <v>Отказ</v>
          </cell>
        </row>
        <row r="979">
          <cell r="A979" t="str">
            <v>2018-01-31 10:47:09</v>
          </cell>
          <cell r="B979" t="str">
            <v>2-3</v>
          </cell>
          <cell r="C979" t="str">
            <v>2 минуты</v>
          </cell>
          <cell r="D979" t="str">
            <v>Не отказ</v>
          </cell>
        </row>
        <row r="980">
          <cell r="A980" t="str">
            <v>2018-01-31 10:49:46</v>
          </cell>
          <cell r="B980" t="str">
            <v>1</v>
          </cell>
          <cell r="C980" t="str">
            <v>10 – 29 секунд</v>
          </cell>
          <cell r="D980" t="str">
            <v>Не отказ</v>
          </cell>
        </row>
        <row r="981">
          <cell r="A981" t="str">
            <v>2018-01-31 10:51:58</v>
          </cell>
          <cell r="B981" t="str">
            <v>2-3</v>
          </cell>
          <cell r="C981" t="str">
            <v>2 минуты</v>
          </cell>
          <cell r="D981" t="str">
            <v>Не отказ</v>
          </cell>
        </row>
        <row r="982">
          <cell r="A982" t="str">
            <v>2018-01-31 10:52:45</v>
          </cell>
          <cell r="B982" t="str">
            <v>1</v>
          </cell>
          <cell r="C982" t="str">
            <v>0 секунд (отказ)</v>
          </cell>
          <cell r="D982" t="str">
            <v>Отказ</v>
          </cell>
        </row>
        <row r="983">
          <cell r="A983" t="str">
            <v>2018-01-31 10:54:46</v>
          </cell>
          <cell r="B983" t="str">
            <v>1</v>
          </cell>
          <cell r="C983" t="str">
            <v>0 секунд (отказ)</v>
          </cell>
          <cell r="D983" t="str">
            <v>Отказ</v>
          </cell>
        </row>
        <row r="984">
          <cell r="A984" t="str">
            <v>2018-01-31 10:55:37</v>
          </cell>
          <cell r="B984" t="str">
            <v>1</v>
          </cell>
          <cell r="C984" t="str">
            <v>10 – 29 секунд</v>
          </cell>
          <cell r="D984" t="str">
            <v>Не отказ</v>
          </cell>
        </row>
        <row r="985">
          <cell r="A985" t="str">
            <v>2018-01-31 10:57:15</v>
          </cell>
          <cell r="B985" t="str">
            <v>1</v>
          </cell>
          <cell r="C985" t="str">
            <v>0 секунд (отказ)</v>
          </cell>
          <cell r="D985" t="str">
            <v>Отказ</v>
          </cell>
        </row>
        <row r="986">
          <cell r="A986" t="str">
            <v>2018-01-31 11:00:14</v>
          </cell>
          <cell r="B986" t="str">
            <v>1</v>
          </cell>
          <cell r="C986" t="str">
            <v>2 минуты</v>
          </cell>
          <cell r="D986" t="str">
            <v>Не отказ</v>
          </cell>
        </row>
        <row r="987">
          <cell r="A987" t="str">
            <v>2018-01-31 11:06:03</v>
          </cell>
          <cell r="B987" t="str">
            <v>1</v>
          </cell>
          <cell r="C987" t="str">
            <v>0 секунд (отказ)</v>
          </cell>
          <cell r="D987" t="str">
            <v>Отказ</v>
          </cell>
        </row>
        <row r="988">
          <cell r="A988" t="str">
            <v>2018-01-31 11:06:16</v>
          </cell>
          <cell r="B988" t="str">
            <v>1</v>
          </cell>
          <cell r="C988" t="str">
            <v>10 – 29 секунд</v>
          </cell>
          <cell r="D988" t="str">
            <v>Не отказ</v>
          </cell>
        </row>
        <row r="989">
          <cell r="A989" t="str">
            <v>2018-01-31 11:08:13</v>
          </cell>
          <cell r="B989" t="str">
            <v>1</v>
          </cell>
          <cell r="C989" t="str">
            <v>10 – 29 секунд</v>
          </cell>
          <cell r="D989" t="str">
            <v>Не отказ</v>
          </cell>
        </row>
        <row r="990">
          <cell r="A990" t="str">
            <v>2018-01-31 11:09:57</v>
          </cell>
          <cell r="B990" t="str">
            <v>1</v>
          </cell>
          <cell r="C990" t="str">
            <v>10 – 29 секунд</v>
          </cell>
          <cell r="D990" t="str">
            <v>Не отказ</v>
          </cell>
        </row>
        <row r="991">
          <cell r="A991" t="str">
            <v>2018-01-31 11:13:15</v>
          </cell>
          <cell r="B991" t="str">
            <v>2-3</v>
          </cell>
          <cell r="C991" t="str">
            <v>1 минута</v>
          </cell>
          <cell r="D991" t="str">
            <v>Не отказ</v>
          </cell>
        </row>
        <row r="992">
          <cell r="A992" t="str">
            <v>2018-01-31 11:14:06</v>
          </cell>
          <cell r="B992" t="str">
            <v>1</v>
          </cell>
          <cell r="C992" t="str">
            <v>0 секунд (отказ)</v>
          </cell>
          <cell r="D992" t="str">
            <v>Отказ</v>
          </cell>
        </row>
        <row r="993">
          <cell r="A993" t="str">
            <v>2018-01-31 11:26:05</v>
          </cell>
          <cell r="B993" t="str">
            <v>2-3</v>
          </cell>
          <cell r="C993" t="str">
            <v>1 минута</v>
          </cell>
          <cell r="D993" t="str">
            <v>Не отказ</v>
          </cell>
        </row>
        <row r="994">
          <cell r="A994" t="str">
            <v>2018-01-31 11:27:16</v>
          </cell>
          <cell r="B994" t="str">
            <v>1</v>
          </cell>
          <cell r="C994" t="str">
            <v>0 секунд (отказ)</v>
          </cell>
          <cell r="D994" t="str">
            <v>Отказ</v>
          </cell>
        </row>
        <row r="995">
          <cell r="A995" t="str">
            <v>2018-01-31 11:32:45</v>
          </cell>
          <cell r="B995" t="str">
            <v>1</v>
          </cell>
          <cell r="C995" t="str">
            <v>10 – 29 секунд</v>
          </cell>
          <cell r="D995" t="str">
            <v>Не отказ</v>
          </cell>
        </row>
        <row r="996">
          <cell r="A996" t="str">
            <v>2018-01-31 12:13:07</v>
          </cell>
          <cell r="B996" t="str">
            <v>1</v>
          </cell>
          <cell r="C996" t="str">
            <v>10 – 29 секунд</v>
          </cell>
          <cell r="D996" t="str">
            <v>Не отказ</v>
          </cell>
        </row>
        <row r="997">
          <cell r="A997" t="str">
            <v>2018-01-31 12:48:54</v>
          </cell>
          <cell r="B997" t="str">
            <v>1</v>
          </cell>
          <cell r="C997" t="str">
            <v>10 – 29 секунд</v>
          </cell>
          <cell r="D997" t="str">
            <v>Не отказ</v>
          </cell>
        </row>
        <row r="998">
          <cell r="A998" t="str">
            <v>2018-01-31 15:30:42</v>
          </cell>
          <cell r="B998" t="str">
            <v>1</v>
          </cell>
          <cell r="C998" t="str">
            <v>10 – 29 секунд</v>
          </cell>
          <cell r="D998" t="str">
            <v>Не отказ</v>
          </cell>
        </row>
        <row r="999">
          <cell r="A999" t="str">
            <v>2018-02-01 09:07:06</v>
          </cell>
          <cell r="B999" t="str">
            <v>1</v>
          </cell>
          <cell r="C999" t="str">
            <v>10 – 29 секунд</v>
          </cell>
          <cell r="D999" t="str">
            <v>Не отказ</v>
          </cell>
        </row>
        <row r="1000">
          <cell r="A1000" t="str">
            <v>2018-02-01 09:08:08</v>
          </cell>
          <cell r="B1000" t="str">
            <v>1</v>
          </cell>
          <cell r="C1000" t="str">
            <v>10 – 29 секунд</v>
          </cell>
          <cell r="D1000" t="str">
            <v>Не отказ</v>
          </cell>
        </row>
        <row r="1001">
          <cell r="A1001" t="str">
            <v>2018-02-01 09:08:31</v>
          </cell>
          <cell r="B1001" t="str">
            <v>1</v>
          </cell>
          <cell r="C1001" t="str">
            <v>0 секунд (отказ)</v>
          </cell>
          <cell r="D1001" t="str">
            <v>Отказ</v>
          </cell>
        </row>
        <row r="1002">
          <cell r="A1002" t="str">
            <v>2018-02-01 09:09:12</v>
          </cell>
          <cell r="B1002" t="str">
            <v>1</v>
          </cell>
          <cell r="C1002" t="str">
            <v>10 – 29 секунд</v>
          </cell>
          <cell r="D1002" t="str">
            <v>Не отказ</v>
          </cell>
        </row>
        <row r="1003">
          <cell r="A1003" t="str">
            <v>2018-02-01 09:11:15</v>
          </cell>
          <cell r="B1003" t="str">
            <v>1</v>
          </cell>
          <cell r="C1003" t="str">
            <v>10 – 29 секунд</v>
          </cell>
          <cell r="D1003" t="str">
            <v>Не отказ</v>
          </cell>
        </row>
        <row r="1004">
          <cell r="A1004" t="str">
            <v>2018-02-01 09:11:22</v>
          </cell>
          <cell r="B1004" t="str">
            <v>1</v>
          </cell>
          <cell r="C1004" t="str">
            <v>10 – 29 секунд</v>
          </cell>
          <cell r="D1004" t="str">
            <v>Не отказ</v>
          </cell>
        </row>
        <row r="1005">
          <cell r="A1005" t="str">
            <v>2018-02-01 09:11:46</v>
          </cell>
          <cell r="B1005" t="str">
            <v>1</v>
          </cell>
          <cell r="C1005" t="str">
            <v>10 – 29 секунд</v>
          </cell>
          <cell r="D1005" t="str">
            <v>Не отказ</v>
          </cell>
        </row>
        <row r="1006">
          <cell r="A1006" t="str">
            <v>2018-02-01 09:13:17</v>
          </cell>
          <cell r="B1006" t="str">
            <v>1</v>
          </cell>
          <cell r="C1006" t="str">
            <v>10 – 29 секунд</v>
          </cell>
          <cell r="D1006" t="str">
            <v>Не отказ</v>
          </cell>
        </row>
        <row r="1007">
          <cell r="A1007" t="str">
            <v>2018-02-01 09:14:42</v>
          </cell>
          <cell r="B1007" t="str">
            <v>1</v>
          </cell>
          <cell r="C1007" t="str">
            <v>10 – 29 секунд</v>
          </cell>
          <cell r="D1007" t="str">
            <v>Не отказ</v>
          </cell>
        </row>
        <row r="1008">
          <cell r="A1008" t="str">
            <v>2018-02-01 09:14:58</v>
          </cell>
          <cell r="B1008" t="str">
            <v>1</v>
          </cell>
          <cell r="C1008" t="str">
            <v>10 – 29 секунд</v>
          </cell>
          <cell r="D1008" t="str">
            <v>Не отказ</v>
          </cell>
        </row>
        <row r="1009">
          <cell r="A1009" t="str">
            <v>2018-02-01 09:16:21</v>
          </cell>
          <cell r="B1009" t="str">
            <v>2-3</v>
          </cell>
          <cell r="C1009" t="str">
            <v>1 минута</v>
          </cell>
          <cell r="D1009" t="str">
            <v>Не отказ</v>
          </cell>
        </row>
        <row r="1010">
          <cell r="A1010" t="str">
            <v>2018-02-01 09:16:23</v>
          </cell>
          <cell r="B1010" t="str">
            <v>1</v>
          </cell>
          <cell r="C1010" t="str">
            <v>0 секунд (отказ)</v>
          </cell>
          <cell r="D1010" t="str">
            <v>Отказ</v>
          </cell>
        </row>
        <row r="1011">
          <cell r="A1011" t="str">
            <v>2018-02-01 09:16:59</v>
          </cell>
          <cell r="B1011" t="str">
            <v>1</v>
          </cell>
          <cell r="C1011" t="str">
            <v>0 секунд (отказ)</v>
          </cell>
          <cell r="D1011" t="str">
            <v>Отказ</v>
          </cell>
        </row>
        <row r="1012">
          <cell r="A1012" t="str">
            <v>2018-02-01 09:17:05</v>
          </cell>
          <cell r="B1012" t="str">
            <v>1</v>
          </cell>
          <cell r="C1012" t="str">
            <v>10 – 29 секунд</v>
          </cell>
          <cell r="D1012" t="str">
            <v>Не отказ</v>
          </cell>
        </row>
        <row r="1013">
          <cell r="A1013" t="str">
            <v>2018-02-01 09:17:34</v>
          </cell>
          <cell r="B1013" t="str">
            <v>1</v>
          </cell>
          <cell r="C1013" t="str">
            <v>10 – 29 секунд</v>
          </cell>
          <cell r="D1013" t="str">
            <v>Не отказ</v>
          </cell>
        </row>
        <row r="1014">
          <cell r="A1014" t="str">
            <v>2018-02-01 09:17:40</v>
          </cell>
          <cell r="B1014" t="str">
            <v>1</v>
          </cell>
          <cell r="C1014" t="str">
            <v>10 – 29 секунд</v>
          </cell>
          <cell r="D1014" t="str">
            <v>Не отказ</v>
          </cell>
        </row>
        <row r="1015">
          <cell r="A1015" t="str">
            <v>2018-02-01 09:18:24</v>
          </cell>
          <cell r="B1015" t="str">
            <v>1</v>
          </cell>
          <cell r="C1015" t="str">
            <v>10 – 29 секунд</v>
          </cell>
          <cell r="D1015" t="str">
            <v>Не отказ</v>
          </cell>
        </row>
        <row r="1016">
          <cell r="A1016" t="str">
            <v>2018-02-01 09:18:32</v>
          </cell>
          <cell r="B1016" t="str">
            <v>1</v>
          </cell>
          <cell r="C1016" t="str">
            <v>10 – 29 секунд</v>
          </cell>
          <cell r="D1016" t="str">
            <v>Не отказ</v>
          </cell>
        </row>
        <row r="1017">
          <cell r="A1017" t="str">
            <v>2018-02-01 09:19:20</v>
          </cell>
          <cell r="B1017" t="str">
            <v>1</v>
          </cell>
          <cell r="C1017" t="str">
            <v>10 – 29 секунд</v>
          </cell>
          <cell r="D1017" t="str">
            <v>Не отказ</v>
          </cell>
        </row>
        <row r="1018">
          <cell r="A1018" t="str">
            <v>2018-02-01 09:19:57</v>
          </cell>
          <cell r="B1018" t="str">
            <v>1</v>
          </cell>
          <cell r="C1018" t="str">
            <v>10 – 29 секунд</v>
          </cell>
          <cell r="D1018" t="str">
            <v>Не отказ</v>
          </cell>
        </row>
        <row r="1019">
          <cell r="A1019" t="str">
            <v>2018-02-01 09:20:43</v>
          </cell>
          <cell r="B1019" t="str">
            <v>1</v>
          </cell>
          <cell r="C1019" t="str">
            <v>10 – 29 секунд</v>
          </cell>
          <cell r="D1019" t="str">
            <v>Не отказ</v>
          </cell>
        </row>
        <row r="1020">
          <cell r="A1020" t="str">
            <v>2018-02-01 09:22:38</v>
          </cell>
          <cell r="B1020" t="str">
            <v>1</v>
          </cell>
          <cell r="C1020" t="str">
            <v>10 – 29 секунд</v>
          </cell>
          <cell r="D1020" t="str">
            <v>Не отказ</v>
          </cell>
        </row>
        <row r="1021">
          <cell r="A1021" t="str">
            <v>2018-02-01 09:23:16</v>
          </cell>
          <cell r="B1021" t="str">
            <v>1</v>
          </cell>
          <cell r="C1021" t="str">
            <v>10 – 29 секунд</v>
          </cell>
          <cell r="D1021" t="str">
            <v>Не отказ</v>
          </cell>
        </row>
        <row r="1022">
          <cell r="A1022" t="str">
            <v>2018-02-01 09:23:31</v>
          </cell>
          <cell r="B1022" t="str">
            <v>1</v>
          </cell>
          <cell r="C1022" t="str">
            <v>10 – 29 секунд</v>
          </cell>
          <cell r="D1022" t="str">
            <v>Не отказ</v>
          </cell>
        </row>
        <row r="1023">
          <cell r="A1023" t="str">
            <v>2018-02-01 09:24:12</v>
          </cell>
          <cell r="B1023" t="str">
            <v>2-3</v>
          </cell>
          <cell r="C1023" t="str">
            <v>2 минуты</v>
          </cell>
          <cell r="D1023" t="str">
            <v>Не отказ</v>
          </cell>
        </row>
        <row r="1024">
          <cell r="A1024" t="str">
            <v>2018-02-01 09:25:02</v>
          </cell>
          <cell r="B1024" t="str">
            <v>1</v>
          </cell>
          <cell r="C1024" t="str">
            <v>0 секунд (отказ)</v>
          </cell>
          <cell r="D1024" t="str">
            <v>Отказ</v>
          </cell>
        </row>
        <row r="1025">
          <cell r="A1025" t="str">
            <v>2018-02-01 09:25:41</v>
          </cell>
          <cell r="B1025" t="str">
            <v>2-3</v>
          </cell>
          <cell r="C1025" t="str">
            <v>2 минуты</v>
          </cell>
          <cell r="D1025" t="str">
            <v>Не отказ</v>
          </cell>
        </row>
        <row r="1026">
          <cell r="A1026" t="str">
            <v>2018-02-01 09:26:12</v>
          </cell>
          <cell r="B1026" t="str">
            <v>1</v>
          </cell>
          <cell r="C1026" t="str">
            <v>10 – 29 секунд</v>
          </cell>
          <cell r="D1026" t="str">
            <v>Не отказ</v>
          </cell>
        </row>
        <row r="1027">
          <cell r="A1027" t="str">
            <v>2018-02-01 09:26:27</v>
          </cell>
          <cell r="B1027" t="str">
            <v>1</v>
          </cell>
          <cell r="C1027" t="str">
            <v>0 секунд (отказ)</v>
          </cell>
          <cell r="D1027" t="str">
            <v>Отказ</v>
          </cell>
        </row>
        <row r="1028">
          <cell r="A1028" t="str">
            <v>2018-02-01 09:26:34</v>
          </cell>
          <cell r="B1028" t="str">
            <v>1</v>
          </cell>
          <cell r="C1028" t="str">
            <v>10 – 29 секунд</v>
          </cell>
          <cell r="D1028" t="str">
            <v>Не отказ</v>
          </cell>
        </row>
        <row r="1029">
          <cell r="A1029" t="str">
            <v>2018-02-01 09:27:52</v>
          </cell>
          <cell r="B1029" t="str">
            <v>1</v>
          </cell>
          <cell r="C1029" t="str">
            <v>10 – 29 секунд</v>
          </cell>
          <cell r="D1029" t="str">
            <v>Не отказ</v>
          </cell>
        </row>
        <row r="1030">
          <cell r="A1030" t="str">
            <v>2018-02-01 09:28:39</v>
          </cell>
          <cell r="B1030" t="str">
            <v>1</v>
          </cell>
          <cell r="C1030" t="str">
            <v>10 – 29 секунд</v>
          </cell>
          <cell r="D1030" t="str">
            <v>Не отказ</v>
          </cell>
        </row>
        <row r="1031">
          <cell r="A1031" t="str">
            <v>2018-02-01 09:29:13</v>
          </cell>
          <cell r="B1031" t="str">
            <v>2-3</v>
          </cell>
          <cell r="C1031" t="str">
            <v>1 минута</v>
          </cell>
          <cell r="D1031" t="str">
            <v>Не отказ</v>
          </cell>
        </row>
        <row r="1032">
          <cell r="A1032" t="str">
            <v>2018-02-01 09:29:50</v>
          </cell>
          <cell r="B1032" t="str">
            <v>1</v>
          </cell>
          <cell r="C1032" t="str">
            <v>10 – 29 секунд</v>
          </cell>
          <cell r="D1032" t="str">
            <v>Не отказ</v>
          </cell>
        </row>
        <row r="1033">
          <cell r="A1033" t="str">
            <v>2018-02-01 09:30:27</v>
          </cell>
          <cell r="B1033" t="str">
            <v>1</v>
          </cell>
          <cell r="C1033" t="str">
            <v>10 – 29 секунд</v>
          </cell>
          <cell r="D1033" t="str">
            <v>Не отказ</v>
          </cell>
        </row>
        <row r="1034">
          <cell r="A1034" t="str">
            <v>2018-02-01 09:30:35</v>
          </cell>
          <cell r="B1034" t="str">
            <v>1</v>
          </cell>
          <cell r="C1034" t="str">
            <v>10 – 29 секунд</v>
          </cell>
          <cell r="D1034" t="str">
            <v>Не отказ</v>
          </cell>
        </row>
        <row r="1035">
          <cell r="A1035" t="str">
            <v>2018-02-01 09:30:43</v>
          </cell>
          <cell r="B1035" t="str">
            <v>1</v>
          </cell>
          <cell r="C1035" t="str">
            <v>10 – 29 секунд</v>
          </cell>
          <cell r="D1035" t="str">
            <v>Не отказ</v>
          </cell>
        </row>
        <row r="1036">
          <cell r="A1036" t="str">
            <v>2018-02-01 09:32:16</v>
          </cell>
          <cell r="B1036" t="str">
            <v>1</v>
          </cell>
          <cell r="C1036" t="str">
            <v>0 секунд (отказ)</v>
          </cell>
          <cell r="D1036" t="str">
            <v>Отказ</v>
          </cell>
        </row>
        <row r="1037">
          <cell r="A1037" t="str">
            <v>2018-02-01 09:33:58</v>
          </cell>
          <cell r="B1037" t="str">
            <v>1</v>
          </cell>
          <cell r="C1037" t="str">
            <v>10 – 29 секунд</v>
          </cell>
          <cell r="D1037" t="str">
            <v>Не отказ</v>
          </cell>
        </row>
        <row r="1038">
          <cell r="A1038" t="str">
            <v>2018-02-01 09:34:00</v>
          </cell>
          <cell r="B1038" t="str">
            <v>1</v>
          </cell>
          <cell r="C1038" t="str">
            <v>10 – 29 секунд</v>
          </cell>
          <cell r="D1038" t="str">
            <v>Не отказ</v>
          </cell>
        </row>
        <row r="1039">
          <cell r="A1039" t="str">
            <v>2018-02-01 09:34:16</v>
          </cell>
          <cell r="B1039" t="str">
            <v>2-3</v>
          </cell>
          <cell r="C1039" t="str">
            <v>5 – 9 минут</v>
          </cell>
          <cell r="D1039" t="str">
            <v>Не отказ</v>
          </cell>
        </row>
        <row r="1040">
          <cell r="A1040" t="str">
            <v>2018-02-01 09:35:06</v>
          </cell>
          <cell r="B1040" t="str">
            <v>2-3</v>
          </cell>
          <cell r="C1040" t="str">
            <v>1 минута</v>
          </cell>
          <cell r="D1040" t="str">
            <v>Не отказ</v>
          </cell>
        </row>
        <row r="1041">
          <cell r="A1041" t="str">
            <v>2018-02-01 09:35:21</v>
          </cell>
          <cell r="B1041" t="str">
            <v>1</v>
          </cell>
          <cell r="C1041" t="str">
            <v>10 – 29 секунд</v>
          </cell>
          <cell r="D1041" t="str">
            <v>Не отказ</v>
          </cell>
        </row>
        <row r="1042">
          <cell r="A1042" t="str">
            <v>2018-02-01 09:35:23</v>
          </cell>
          <cell r="B1042" t="str">
            <v>1</v>
          </cell>
          <cell r="C1042" t="str">
            <v>0 секунд (отказ)</v>
          </cell>
          <cell r="D1042" t="str">
            <v>Отказ</v>
          </cell>
        </row>
        <row r="1043">
          <cell r="A1043" t="str">
            <v>2018-02-01 09:35:25</v>
          </cell>
          <cell r="B1043" t="str">
            <v>1</v>
          </cell>
          <cell r="C1043" t="str">
            <v>10 – 29 секунд</v>
          </cell>
          <cell r="D1043" t="str">
            <v>Не отказ</v>
          </cell>
        </row>
        <row r="1044">
          <cell r="A1044" t="str">
            <v>2018-02-01 09:36:26</v>
          </cell>
          <cell r="B1044" t="str">
            <v>1</v>
          </cell>
          <cell r="C1044" t="str">
            <v>10 – 29 секунд</v>
          </cell>
          <cell r="D1044" t="str">
            <v>Не отказ</v>
          </cell>
        </row>
        <row r="1045">
          <cell r="A1045" t="str">
            <v>2018-02-01 09:36:36</v>
          </cell>
          <cell r="B1045" t="str">
            <v>1</v>
          </cell>
          <cell r="C1045" t="str">
            <v>0 секунд (отказ)</v>
          </cell>
          <cell r="D1045" t="str">
            <v>Отказ</v>
          </cell>
        </row>
        <row r="1046">
          <cell r="A1046" t="str">
            <v>2018-02-01 09:37:36</v>
          </cell>
          <cell r="B1046" t="str">
            <v>1</v>
          </cell>
          <cell r="C1046" t="str">
            <v>10 – 29 секунд</v>
          </cell>
          <cell r="D1046" t="str">
            <v>Не отказ</v>
          </cell>
        </row>
        <row r="1047">
          <cell r="A1047" t="str">
            <v>2018-02-01 09:38:24</v>
          </cell>
          <cell r="B1047" t="str">
            <v>1</v>
          </cell>
          <cell r="C1047" t="str">
            <v>0 секунд (отказ)</v>
          </cell>
          <cell r="D1047" t="str">
            <v>Отказ</v>
          </cell>
        </row>
        <row r="1048">
          <cell r="A1048" t="str">
            <v>2018-02-01 09:38:44</v>
          </cell>
          <cell r="B1048" t="str">
            <v>1</v>
          </cell>
          <cell r="C1048" t="str">
            <v>10 – 29 секунд</v>
          </cell>
          <cell r="D1048" t="str">
            <v>Не отказ</v>
          </cell>
        </row>
        <row r="1049">
          <cell r="A1049" t="str">
            <v>2018-02-01 09:41:31</v>
          </cell>
          <cell r="B1049" t="str">
            <v>1</v>
          </cell>
          <cell r="C1049" t="str">
            <v>10 – 29 секунд</v>
          </cell>
          <cell r="D1049" t="str">
            <v>Не отказ</v>
          </cell>
        </row>
        <row r="1050">
          <cell r="A1050" t="str">
            <v>2018-02-01 09:42:23</v>
          </cell>
          <cell r="B1050" t="str">
            <v>1</v>
          </cell>
          <cell r="C1050" t="str">
            <v>1 минута</v>
          </cell>
          <cell r="D1050" t="str">
            <v>Не отказ</v>
          </cell>
        </row>
        <row r="1051">
          <cell r="A1051" t="str">
            <v>2018-02-01 09:43:28</v>
          </cell>
          <cell r="B1051" t="str">
            <v>1</v>
          </cell>
          <cell r="C1051" t="str">
            <v>10 – 29 секунд</v>
          </cell>
          <cell r="D1051" t="str">
            <v>Не отказ</v>
          </cell>
        </row>
        <row r="1052">
          <cell r="A1052" t="str">
            <v>2018-02-01 09:46:12</v>
          </cell>
          <cell r="B1052" t="str">
            <v>1</v>
          </cell>
          <cell r="C1052" t="str">
            <v>0 секунд (отказ)</v>
          </cell>
          <cell r="D1052" t="str">
            <v>Отказ</v>
          </cell>
        </row>
        <row r="1053">
          <cell r="A1053" t="str">
            <v>2018-02-01 09:46:32</v>
          </cell>
          <cell r="B1053" t="str">
            <v>1</v>
          </cell>
          <cell r="C1053" t="str">
            <v>10 – 29 секунд</v>
          </cell>
          <cell r="D1053" t="str">
            <v>Не отказ</v>
          </cell>
        </row>
        <row r="1054">
          <cell r="A1054" t="str">
            <v>2018-02-01 09:48:43</v>
          </cell>
          <cell r="B1054" t="str">
            <v>1</v>
          </cell>
          <cell r="C1054" t="str">
            <v>0 секунд (отказ)</v>
          </cell>
          <cell r="D1054" t="str">
            <v>Отказ</v>
          </cell>
        </row>
        <row r="1055">
          <cell r="A1055" t="str">
            <v>2018-02-01 09:49:57</v>
          </cell>
          <cell r="B1055" t="str">
            <v>1</v>
          </cell>
          <cell r="C1055" t="str">
            <v>10 – 29 секунд</v>
          </cell>
          <cell r="D1055" t="str">
            <v>Не отказ</v>
          </cell>
        </row>
        <row r="1056">
          <cell r="A1056" t="str">
            <v>2018-02-01 09:53:05</v>
          </cell>
          <cell r="B1056" t="str">
            <v>1</v>
          </cell>
          <cell r="C1056" t="str">
            <v>10 – 29 секунд</v>
          </cell>
          <cell r="D1056" t="str">
            <v>Не отказ</v>
          </cell>
        </row>
        <row r="1057">
          <cell r="A1057" t="str">
            <v>2018-02-01 10:02:24</v>
          </cell>
          <cell r="B1057" t="str">
            <v>1</v>
          </cell>
          <cell r="C1057" t="str">
            <v>10 – 29 секунд</v>
          </cell>
          <cell r="D1057" t="str">
            <v>Не отказ</v>
          </cell>
        </row>
        <row r="1058">
          <cell r="A1058" t="str">
            <v>2018-02-01 11:14:42</v>
          </cell>
          <cell r="B1058" t="str">
            <v>1</v>
          </cell>
          <cell r="C1058" t="str">
            <v>10 – 29 секунд</v>
          </cell>
          <cell r="D1058" t="str">
            <v>Не отказ</v>
          </cell>
        </row>
        <row r="1059">
          <cell r="A1059" t="str">
            <v>2018-02-01 12:29:09</v>
          </cell>
          <cell r="B1059" t="str">
            <v>1</v>
          </cell>
          <cell r="C1059" t="str">
            <v>0 секунд (отказ)</v>
          </cell>
          <cell r="D1059" t="str">
            <v>Отказ</v>
          </cell>
        </row>
        <row r="1060">
          <cell r="A1060" t="str">
            <v>2018-02-01 12:51:54</v>
          </cell>
          <cell r="B1060" t="str">
            <v>1</v>
          </cell>
          <cell r="C1060" t="str">
            <v>0 секунд (отказ)</v>
          </cell>
          <cell r="D1060" t="str">
            <v>Отказ</v>
          </cell>
        </row>
        <row r="1061">
          <cell r="A1061" t="str">
            <v>2018-02-01 12:59:26</v>
          </cell>
          <cell r="B1061" t="str">
            <v>2-3</v>
          </cell>
          <cell r="C1061" t="str">
            <v>2 минуты</v>
          </cell>
          <cell r="D1061" t="str">
            <v>Не отказ</v>
          </cell>
        </row>
        <row r="1062">
          <cell r="A1062" t="str">
            <v>2018-02-01 13:01:50</v>
          </cell>
          <cell r="B1062" t="str">
            <v>1</v>
          </cell>
          <cell r="C1062" t="str">
            <v>10 – 29 секунд</v>
          </cell>
          <cell r="D1062" t="str">
            <v>Не отказ</v>
          </cell>
        </row>
        <row r="1063">
          <cell r="A1063" t="str">
            <v>2018-02-01 13:05:54</v>
          </cell>
          <cell r="B1063" t="str">
            <v>1</v>
          </cell>
          <cell r="C1063" t="str">
            <v>10 – 29 секунд</v>
          </cell>
          <cell r="D1063" t="str">
            <v>Не отказ</v>
          </cell>
        </row>
        <row r="1064">
          <cell r="A1064" t="str">
            <v>2018-02-01 13:07:01</v>
          </cell>
          <cell r="B1064" t="str">
            <v>1</v>
          </cell>
          <cell r="C1064" t="str">
            <v>10 – 29 секунд</v>
          </cell>
          <cell r="D1064" t="str">
            <v>Не отказ</v>
          </cell>
        </row>
        <row r="1065">
          <cell r="A1065" t="str">
            <v>2018-02-01 13:15:53</v>
          </cell>
          <cell r="B1065" t="str">
            <v>1</v>
          </cell>
          <cell r="C1065" t="str">
            <v>10 – 29 секунд</v>
          </cell>
          <cell r="D1065" t="str">
            <v>Не отказ</v>
          </cell>
        </row>
        <row r="1066">
          <cell r="A1066" t="str">
            <v>2018-02-01 13:17:46</v>
          </cell>
          <cell r="B1066" t="str">
            <v>2-3</v>
          </cell>
          <cell r="C1066" t="str">
            <v>3 минуты</v>
          </cell>
          <cell r="D1066" t="str">
            <v>Не отказ</v>
          </cell>
        </row>
        <row r="1067">
          <cell r="A1067" t="str">
            <v>2018-02-01 13:17:47</v>
          </cell>
          <cell r="B1067" t="str">
            <v>1</v>
          </cell>
          <cell r="C1067" t="str">
            <v>10 – 29 секунд</v>
          </cell>
          <cell r="D1067" t="str">
            <v>Не отказ</v>
          </cell>
        </row>
        <row r="1068">
          <cell r="A1068" t="str">
            <v>2018-02-01 13:20:22</v>
          </cell>
          <cell r="B1068" t="str">
            <v>2-3</v>
          </cell>
          <cell r="C1068" t="str">
            <v>2 минуты</v>
          </cell>
          <cell r="D1068" t="str">
            <v>Не отказ</v>
          </cell>
        </row>
        <row r="1069">
          <cell r="A1069" t="str">
            <v>2018-02-01 13:20:32</v>
          </cell>
          <cell r="B1069" t="str">
            <v>1</v>
          </cell>
          <cell r="C1069" t="str">
            <v>10 – 29 секунд</v>
          </cell>
          <cell r="D1069" t="str">
            <v>Не отказ</v>
          </cell>
        </row>
        <row r="1070">
          <cell r="A1070" t="str">
            <v>2018-02-01 13:25:51</v>
          </cell>
          <cell r="B1070" t="str">
            <v>1</v>
          </cell>
          <cell r="C1070" t="str">
            <v>10 – 29 секунд</v>
          </cell>
          <cell r="D1070" t="str">
            <v>Не отказ</v>
          </cell>
        </row>
        <row r="1071">
          <cell r="A1071" t="str">
            <v>2018-02-01 13:28:22</v>
          </cell>
          <cell r="B1071" t="str">
            <v>1</v>
          </cell>
          <cell r="C1071" t="str">
            <v>0 секунд (отказ)</v>
          </cell>
          <cell r="D1071" t="str">
            <v>Отказ</v>
          </cell>
        </row>
        <row r="1072">
          <cell r="A1072" t="str">
            <v>2018-02-01 13:28:35</v>
          </cell>
          <cell r="B1072" t="str">
            <v>1</v>
          </cell>
          <cell r="C1072" t="str">
            <v>10 – 29 секунд</v>
          </cell>
          <cell r="D1072" t="str">
            <v>Не отказ</v>
          </cell>
        </row>
        <row r="1073">
          <cell r="A1073" t="str">
            <v>2018-02-01 13:30:38</v>
          </cell>
          <cell r="B1073" t="str">
            <v>1</v>
          </cell>
          <cell r="C1073" t="str">
            <v>10 – 29 секунд</v>
          </cell>
          <cell r="D1073" t="str">
            <v>Не отказ</v>
          </cell>
        </row>
        <row r="1074">
          <cell r="A1074" t="str">
            <v>2018-02-01 13:32:05</v>
          </cell>
          <cell r="B1074" t="str">
            <v>1</v>
          </cell>
          <cell r="C1074" t="str">
            <v>0 секунд (отказ)</v>
          </cell>
          <cell r="D1074" t="str">
            <v>Отказ</v>
          </cell>
        </row>
        <row r="1075">
          <cell r="A1075" t="str">
            <v>2018-02-01 13:33:58</v>
          </cell>
          <cell r="B1075" t="str">
            <v>1</v>
          </cell>
          <cell r="C1075" t="str">
            <v>10 – 29 секунд</v>
          </cell>
          <cell r="D1075" t="str">
            <v>Не отказ</v>
          </cell>
        </row>
        <row r="1076">
          <cell r="A1076" t="str">
            <v>2018-02-01 13:44:43</v>
          </cell>
          <cell r="B1076" t="str">
            <v>1</v>
          </cell>
          <cell r="C1076" t="str">
            <v>10 – 29 секунд</v>
          </cell>
          <cell r="D1076" t="str">
            <v>Не отказ</v>
          </cell>
        </row>
        <row r="1077">
          <cell r="A1077" t="str">
            <v>2018-02-01 19:54:29</v>
          </cell>
          <cell r="B1077" t="str">
            <v>1</v>
          </cell>
          <cell r="C1077" t="str">
            <v>10 – 29 секунд</v>
          </cell>
          <cell r="D1077" t="str">
            <v>Не отказ</v>
          </cell>
        </row>
        <row r="1078">
          <cell r="A1078" t="str">
            <v>2018-02-01 20:35:06</v>
          </cell>
          <cell r="B1078" t="str">
            <v>1</v>
          </cell>
          <cell r="C1078" t="str">
            <v>10 – 29 секунд</v>
          </cell>
          <cell r="D1078" t="str">
            <v>Не отказ</v>
          </cell>
        </row>
        <row r="1079">
          <cell r="A1079" t="str">
            <v>2018-02-01 21:20:08</v>
          </cell>
          <cell r="B1079" t="str">
            <v>1</v>
          </cell>
          <cell r="C1079" t="str">
            <v>10 – 29 секунд</v>
          </cell>
          <cell r="D1079" t="str">
            <v>Не отказ</v>
          </cell>
        </row>
        <row r="1080">
          <cell r="A1080" t="str">
            <v>2018-02-01 23:01:22</v>
          </cell>
          <cell r="B1080" t="str">
            <v>1</v>
          </cell>
          <cell r="C1080" t="str">
            <v>10 – 29 секунд</v>
          </cell>
          <cell r="D1080" t="str">
            <v>Не отказ</v>
          </cell>
        </row>
        <row r="1081">
          <cell r="A1081" t="str">
            <v>2018-02-02 08:01:52</v>
          </cell>
          <cell r="B1081" t="str">
            <v>1</v>
          </cell>
          <cell r="C1081" t="str">
            <v>10 – 29 секунд</v>
          </cell>
          <cell r="D1081" t="str">
            <v>Не отказ</v>
          </cell>
        </row>
        <row r="1082">
          <cell r="A1082" t="str">
            <v>2018-02-02 08:02:12</v>
          </cell>
          <cell r="B1082" t="str">
            <v>2-3</v>
          </cell>
          <cell r="C1082" t="str">
            <v>10 – 29 секунд</v>
          </cell>
          <cell r="D1082" t="str">
            <v>Не отказ</v>
          </cell>
        </row>
        <row r="1083">
          <cell r="A1083" t="str">
            <v>2018-02-02 08:02:34</v>
          </cell>
          <cell r="B1083" t="str">
            <v>1</v>
          </cell>
          <cell r="C1083" t="str">
            <v>10 – 29 секунд</v>
          </cell>
          <cell r="D1083" t="str">
            <v>Не отказ</v>
          </cell>
        </row>
        <row r="1084">
          <cell r="A1084" t="str">
            <v>2018-02-02 08:03:13</v>
          </cell>
          <cell r="B1084" t="str">
            <v>2-3</v>
          </cell>
          <cell r="C1084" t="str">
            <v>2 минуты</v>
          </cell>
          <cell r="D1084" t="str">
            <v>Не отказ</v>
          </cell>
        </row>
        <row r="1085">
          <cell r="A1085" t="str">
            <v>2018-02-02 08:03:32</v>
          </cell>
          <cell r="B1085" t="str">
            <v>1</v>
          </cell>
          <cell r="C1085" t="str">
            <v>0 секунд (отказ)</v>
          </cell>
          <cell r="D1085" t="str">
            <v>Отказ</v>
          </cell>
        </row>
        <row r="1086">
          <cell r="A1086" t="str">
            <v>2018-02-02 08:05:11</v>
          </cell>
          <cell r="B1086" t="str">
            <v>1</v>
          </cell>
          <cell r="C1086" t="str">
            <v>10 – 29 секунд</v>
          </cell>
          <cell r="D1086" t="str">
            <v>Не отказ</v>
          </cell>
        </row>
        <row r="1087">
          <cell r="A1087" t="str">
            <v>2018-02-02 08:05:46</v>
          </cell>
          <cell r="B1087" t="str">
            <v>1</v>
          </cell>
          <cell r="C1087" t="str">
            <v>10 – 29 секунд</v>
          </cell>
          <cell r="D1087" t="str">
            <v>Не отказ</v>
          </cell>
        </row>
        <row r="1088">
          <cell r="A1088" t="str">
            <v>2018-02-02 08:05:49</v>
          </cell>
          <cell r="B1088" t="str">
            <v>1</v>
          </cell>
          <cell r="C1088" t="str">
            <v>10 – 29 секунд</v>
          </cell>
          <cell r="D1088" t="str">
            <v>Не отказ</v>
          </cell>
        </row>
        <row r="1089">
          <cell r="A1089" t="str">
            <v>2018-02-02 08:06:09</v>
          </cell>
          <cell r="B1089" t="str">
            <v>1</v>
          </cell>
          <cell r="C1089" t="str">
            <v>10 – 29 секунд</v>
          </cell>
          <cell r="D1089" t="str">
            <v>Не отказ</v>
          </cell>
        </row>
        <row r="1090">
          <cell r="A1090" t="str">
            <v>2018-02-02 08:06:44</v>
          </cell>
          <cell r="B1090" t="str">
            <v>1</v>
          </cell>
          <cell r="C1090" t="str">
            <v>10 – 29 секунд</v>
          </cell>
          <cell r="D1090" t="str">
            <v>Не отказ</v>
          </cell>
        </row>
        <row r="1091">
          <cell r="A1091" t="str">
            <v>2018-02-02 08:07:30</v>
          </cell>
          <cell r="B1091" t="str">
            <v>1</v>
          </cell>
          <cell r="C1091" t="str">
            <v>10 – 29 секунд</v>
          </cell>
          <cell r="D1091" t="str">
            <v>Не отказ</v>
          </cell>
        </row>
        <row r="1092">
          <cell r="A1092" t="str">
            <v>2018-02-02 08:07:46</v>
          </cell>
          <cell r="B1092" t="str">
            <v>1</v>
          </cell>
          <cell r="C1092" t="str">
            <v>30 – 59 секунд</v>
          </cell>
          <cell r="D1092" t="str">
            <v>Не отказ</v>
          </cell>
        </row>
        <row r="1093">
          <cell r="A1093" t="str">
            <v>2018-02-02 08:09:01</v>
          </cell>
          <cell r="B1093" t="str">
            <v>1</v>
          </cell>
          <cell r="C1093" t="str">
            <v>10 – 29 секунд</v>
          </cell>
          <cell r="D1093" t="str">
            <v>Не отказ</v>
          </cell>
        </row>
        <row r="1094">
          <cell r="A1094" t="str">
            <v>2018-02-02 08:09:14</v>
          </cell>
          <cell r="B1094" t="str">
            <v>1</v>
          </cell>
          <cell r="C1094" t="str">
            <v>10 – 29 секунд</v>
          </cell>
          <cell r="D1094" t="str">
            <v>Не отказ</v>
          </cell>
        </row>
        <row r="1095">
          <cell r="A1095" t="str">
            <v>2018-02-02 08:09:28</v>
          </cell>
          <cell r="B1095" t="str">
            <v>1</v>
          </cell>
          <cell r="C1095" t="str">
            <v>0 секунд (отказ)</v>
          </cell>
          <cell r="D1095" t="str">
            <v>Отказ</v>
          </cell>
        </row>
        <row r="1096">
          <cell r="A1096" t="str">
            <v>2018-02-02 08:09:46</v>
          </cell>
          <cell r="B1096" t="str">
            <v>1</v>
          </cell>
          <cell r="C1096" t="str">
            <v>0 секунд (отказ)</v>
          </cell>
          <cell r="D1096" t="str">
            <v>Отказ</v>
          </cell>
        </row>
        <row r="1097">
          <cell r="A1097" t="str">
            <v>2018-02-02 08:10:04</v>
          </cell>
          <cell r="B1097" t="str">
            <v>2-3</v>
          </cell>
          <cell r="C1097" t="str">
            <v>10 – 29 секунд</v>
          </cell>
          <cell r="D1097" t="str">
            <v>Не отказ</v>
          </cell>
        </row>
        <row r="1098">
          <cell r="A1098" t="str">
            <v>2018-02-02 08:10:39</v>
          </cell>
          <cell r="B1098" t="str">
            <v>2-3</v>
          </cell>
          <cell r="C1098" t="str">
            <v>1 минута</v>
          </cell>
          <cell r="D1098" t="str">
            <v>Не отказ</v>
          </cell>
        </row>
        <row r="1099">
          <cell r="A1099" t="str">
            <v>2018-02-02 08:11:13</v>
          </cell>
          <cell r="B1099" t="str">
            <v>2-3</v>
          </cell>
          <cell r="C1099" t="str">
            <v>4 минуты</v>
          </cell>
          <cell r="D1099" t="str">
            <v>Не отказ</v>
          </cell>
        </row>
        <row r="1100">
          <cell r="A1100" t="str">
            <v>2018-02-02 08:11:34</v>
          </cell>
          <cell r="B1100" t="str">
            <v>1</v>
          </cell>
          <cell r="C1100" t="str">
            <v>10 – 29 секунд</v>
          </cell>
          <cell r="D1100" t="str">
            <v>Не отказ</v>
          </cell>
        </row>
        <row r="1101">
          <cell r="A1101" t="str">
            <v>2018-02-02 08:12:09</v>
          </cell>
          <cell r="B1101" t="str">
            <v>1</v>
          </cell>
          <cell r="C1101" t="str">
            <v>10 – 29 секунд</v>
          </cell>
          <cell r="D1101" t="str">
            <v>Не отказ</v>
          </cell>
        </row>
        <row r="1102">
          <cell r="A1102" t="str">
            <v>2018-02-02 08:12:25</v>
          </cell>
          <cell r="B1102" t="str">
            <v>1</v>
          </cell>
          <cell r="C1102" t="str">
            <v>0 секунд (отказ)</v>
          </cell>
          <cell r="D1102" t="str">
            <v>Отказ</v>
          </cell>
        </row>
        <row r="1103">
          <cell r="A1103" t="str">
            <v>2018-02-02 08:13:05</v>
          </cell>
          <cell r="B1103" t="str">
            <v>1</v>
          </cell>
          <cell r="C1103" t="str">
            <v>10 – 29 секунд</v>
          </cell>
          <cell r="D1103" t="str">
            <v>Не отказ</v>
          </cell>
        </row>
        <row r="1104">
          <cell r="A1104" t="str">
            <v>2018-02-02 08:13:38</v>
          </cell>
          <cell r="B1104" t="str">
            <v>2-3</v>
          </cell>
          <cell r="C1104" t="str">
            <v>30 – 59 секунд</v>
          </cell>
          <cell r="D1104" t="str">
            <v>Не отказ</v>
          </cell>
        </row>
        <row r="1105">
          <cell r="A1105" t="str">
            <v>2018-02-02 08:14:10</v>
          </cell>
          <cell r="B1105" t="str">
            <v>1</v>
          </cell>
          <cell r="C1105" t="str">
            <v>0 секунд (отказ)</v>
          </cell>
          <cell r="D1105" t="str">
            <v>Отказ</v>
          </cell>
        </row>
        <row r="1106">
          <cell r="A1106" t="str">
            <v>2018-02-02 08:14:23</v>
          </cell>
          <cell r="B1106" t="str">
            <v>1</v>
          </cell>
          <cell r="C1106" t="str">
            <v>10 – 29 секунд</v>
          </cell>
          <cell r="D1106" t="str">
            <v>Не отказ</v>
          </cell>
        </row>
        <row r="1107">
          <cell r="A1107" t="str">
            <v>2018-02-02 08:15:36</v>
          </cell>
          <cell r="B1107" t="str">
            <v>2-3</v>
          </cell>
          <cell r="C1107" t="str">
            <v>30 – 59 секунд</v>
          </cell>
          <cell r="D1107" t="str">
            <v>Не отказ</v>
          </cell>
        </row>
        <row r="1108">
          <cell r="A1108" t="str">
            <v>2018-02-02 08:16:02</v>
          </cell>
          <cell r="B1108" t="str">
            <v>1</v>
          </cell>
          <cell r="C1108" t="str">
            <v>0 секунд (отказ)</v>
          </cell>
          <cell r="D1108" t="str">
            <v>Отказ</v>
          </cell>
        </row>
        <row r="1109">
          <cell r="A1109" t="str">
            <v>2018-02-02 08:16:20</v>
          </cell>
          <cell r="B1109" t="str">
            <v>1</v>
          </cell>
          <cell r="C1109" t="str">
            <v>20 – 29 минут</v>
          </cell>
          <cell r="D1109" t="str">
            <v>Не отказ</v>
          </cell>
        </row>
        <row r="1110">
          <cell r="A1110" t="str">
            <v>2018-02-02 08:16:41</v>
          </cell>
          <cell r="B1110" t="str">
            <v>1</v>
          </cell>
          <cell r="C1110" t="str">
            <v>10 – 29 секунд</v>
          </cell>
          <cell r="D1110" t="str">
            <v>Не отказ</v>
          </cell>
        </row>
        <row r="1111">
          <cell r="A1111" t="str">
            <v>2018-02-02 08:16:42</v>
          </cell>
          <cell r="B1111" t="str">
            <v>4-7</v>
          </cell>
          <cell r="C1111" t="str">
            <v>2 минуты</v>
          </cell>
          <cell r="D1111" t="str">
            <v>Не отказ</v>
          </cell>
        </row>
        <row r="1112">
          <cell r="A1112" t="str">
            <v>2018-02-02 08:17:48</v>
          </cell>
          <cell r="B1112" t="str">
            <v>1</v>
          </cell>
          <cell r="C1112" t="str">
            <v>0 секунд (отказ)</v>
          </cell>
          <cell r="D1112" t="str">
            <v>Отказ</v>
          </cell>
        </row>
        <row r="1113">
          <cell r="A1113" t="str">
            <v>2018-02-02 08:20:10</v>
          </cell>
          <cell r="B1113" t="str">
            <v>1</v>
          </cell>
          <cell r="C1113" t="str">
            <v>10 – 29 секунд</v>
          </cell>
          <cell r="D1113" t="str">
            <v>Не отказ</v>
          </cell>
        </row>
        <row r="1114">
          <cell r="A1114" t="str">
            <v>2018-02-02 08:21:48</v>
          </cell>
          <cell r="B1114" t="str">
            <v>1</v>
          </cell>
          <cell r="C1114" t="str">
            <v>0 секунд (отказ)</v>
          </cell>
          <cell r="D1114" t="str">
            <v>Отказ</v>
          </cell>
        </row>
        <row r="1115">
          <cell r="A1115" t="str">
            <v>2018-02-02 08:22:26</v>
          </cell>
          <cell r="B1115" t="str">
            <v>1</v>
          </cell>
          <cell r="C1115" t="str">
            <v>10 – 29 секунд</v>
          </cell>
          <cell r="D1115" t="str">
            <v>Не отказ</v>
          </cell>
        </row>
        <row r="1116">
          <cell r="A1116" t="str">
            <v>2018-02-02 08:23:45</v>
          </cell>
          <cell r="B1116" t="str">
            <v>1</v>
          </cell>
          <cell r="C1116" t="str">
            <v>0 секунд (отказ)</v>
          </cell>
          <cell r="D1116" t="str">
            <v>Отказ</v>
          </cell>
        </row>
        <row r="1117">
          <cell r="A1117" t="str">
            <v>2018-02-02 08:23:54</v>
          </cell>
          <cell r="B1117" t="str">
            <v>1</v>
          </cell>
          <cell r="C1117" t="str">
            <v>10 – 29 секунд</v>
          </cell>
          <cell r="D1117" t="str">
            <v>Не отказ</v>
          </cell>
        </row>
        <row r="1118">
          <cell r="A1118" t="str">
            <v>2018-02-02 08:24:54</v>
          </cell>
          <cell r="B1118" t="str">
            <v>1</v>
          </cell>
          <cell r="C1118" t="str">
            <v>10 – 29 секунд</v>
          </cell>
          <cell r="D1118" t="str">
            <v>Не отказ</v>
          </cell>
        </row>
        <row r="1119">
          <cell r="A1119" t="str">
            <v>2018-02-02 08:25:24</v>
          </cell>
          <cell r="B1119" t="str">
            <v>1</v>
          </cell>
          <cell r="C1119" t="str">
            <v>10 – 29 секунд</v>
          </cell>
          <cell r="D1119" t="str">
            <v>Не отказ</v>
          </cell>
        </row>
        <row r="1120">
          <cell r="A1120" t="str">
            <v>2018-02-02 08:27:27</v>
          </cell>
          <cell r="B1120" t="str">
            <v>1</v>
          </cell>
          <cell r="C1120" t="str">
            <v>10 – 29 секунд</v>
          </cell>
          <cell r="D1120" t="str">
            <v>Не отказ</v>
          </cell>
        </row>
        <row r="1121">
          <cell r="A1121" t="str">
            <v>2018-02-02 08:27:48</v>
          </cell>
          <cell r="B1121" t="str">
            <v>1</v>
          </cell>
          <cell r="C1121" t="str">
            <v>10 – 29 секунд</v>
          </cell>
          <cell r="D1121" t="str">
            <v>Не отказ</v>
          </cell>
        </row>
        <row r="1122">
          <cell r="A1122" t="str">
            <v>2018-02-02 08:30:07</v>
          </cell>
          <cell r="B1122" t="str">
            <v>1</v>
          </cell>
          <cell r="C1122" t="str">
            <v>10 – 29 секунд</v>
          </cell>
          <cell r="D1122" t="str">
            <v>Не отказ</v>
          </cell>
        </row>
        <row r="1123">
          <cell r="A1123" t="str">
            <v>2018-02-02 08:41:50</v>
          </cell>
          <cell r="B1123" t="str">
            <v>2-3</v>
          </cell>
          <cell r="C1123" t="str">
            <v>5 – 9 минут</v>
          </cell>
          <cell r="D1123" t="str">
            <v>Не отказ</v>
          </cell>
        </row>
        <row r="1124">
          <cell r="A1124" t="str">
            <v>2018-02-02 08:52:18</v>
          </cell>
          <cell r="B1124" t="str">
            <v>1</v>
          </cell>
          <cell r="C1124" t="str">
            <v>10 – 29 секунд</v>
          </cell>
          <cell r="D1124" t="str">
            <v>Не отказ</v>
          </cell>
        </row>
        <row r="1125">
          <cell r="A1125" t="str">
            <v>2018-02-02 09:30:30</v>
          </cell>
          <cell r="B1125" t="str">
            <v>1</v>
          </cell>
          <cell r="C1125" t="str">
            <v>10 – 29 секунд</v>
          </cell>
          <cell r="D1125" t="str">
            <v>Не отказ</v>
          </cell>
        </row>
        <row r="1126">
          <cell r="A1126" t="str">
            <v>2018-02-02 09:31:37</v>
          </cell>
          <cell r="B1126" t="str">
            <v>1</v>
          </cell>
          <cell r="C1126" t="str">
            <v>10 – 29 секунд</v>
          </cell>
          <cell r="D1126" t="str">
            <v>Не отказ</v>
          </cell>
        </row>
        <row r="1127">
          <cell r="A1127" t="str">
            <v>2018-02-02 09:33:53</v>
          </cell>
          <cell r="B1127" t="str">
            <v>2-3</v>
          </cell>
          <cell r="C1127" t="str">
            <v>1 минута</v>
          </cell>
          <cell r="D1127" t="str">
            <v>Не отказ</v>
          </cell>
        </row>
        <row r="1128">
          <cell r="A1128" t="str">
            <v>2018-02-02 09:34:38</v>
          </cell>
          <cell r="B1128" t="str">
            <v>1</v>
          </cell>
          <cell r="C1128" t="str">
            <v>10 – 29 секунд</v>
          </cell>
          <cell r="D1128" t="str">
            <v>Не отказ</v>
          </cell>
        </row>
        <row r="1129">
          <cell r="A1129" t="str">
            <v>2018-02-02 09:35:19</v>
          </cell>
          <cell r="B1129" t="str">
            <v>1</v>
          </cell>
          <cell r="C1129" t="str">
            <v>0 секунд (отказ)</v>
          </cell>
          <cell r="D1129" t="str">
            <v>Отказ</v>
          </cell>
        </row>
        <row r="1130">
          <cell r="A1130" t="str">
            <v>2018-02-02 09:38:53</v>
          </cell>
          <cell r="B1130" t="str">
            <v>1</v>
          </cell>
          <cell r="C1130" t="str">
            <v>10 – 29 секунд</v>
          </cell>
          <cell r="D1130" t="str">
            <v>Не отказ</v>
          </cell>
        </row>
        <row r="1131">
          <cell r="A1131" t="str">
            <v>2018-02-02 09:39:05</v>
          </cell>
          <cell r="B1131" t="str">
            <v>2-3</v>
          </cell>
          <cell r="C1131" t="str">
            <v>1 минута</v>
          </cell>
          <cell r="D1131" t="str">
            <v>Не отказ</v>
          </cell>
        </row>
        <row r="1132">
          <cell r="A1132" t="str">
            <v>2018-02-02 09:40:16</v>
          </cell>
          <cell r="B1132" t="str">
            <v>1</v>
          </cell>
          <cell r="C1132" t="str">
            <v>10 – 29 секунд</v>
          </cell>
          <cell r="D1132" t="str">
            <v>Не отказ</v>
          </cell>
        </row>
        <row r="1133">
          <cell r="A1133" t="str">
            <v>2018-02-02 09:40:49</v>
          </cell>
          <cell r="B1133" t="str">
            <v>4-7</v>
          </cell>
          <cell r="C1133" t="str">
            <v>30 – 59 секунд</v>
          </cell>
          <cell r="D1133" t="str">
            <v>Не отказ</v>
          </cell>
        </row>
        <row r="1134">
          <cell r="A1134" t="str">
            <v>2018-02-02 09:41:40</v>
          </cell>
          <cell r="B1134" t="str">
            <v>1</v>
          </cell>
          <cell r="C1134" t="str">
            <v>10 – 29 секунд</v>
          </cell>
          <cell r="D1134" t="str">
            <v>Не отказ</v>
          </cell>
        </row>
        <row r="1135">
          <cell r="A1135" t="str">
            <v>2018-02-02 09:42:33</v>
          </cell>
          <cell r="B1135" t="str">
            <v>1</v>
          </cell>
          <cell r="C1135" t="str">
            <v>10 – 29 секунд</v>
          </cell>
          <cell r="D1135" t="str">
            <v>Не отказ</v>
          </cell>
        </row>
        <row r="1136">
          <cell r="A1136" t="str">
            <v>2018-02-02 09:44:26</v>
          </cell>
          <cell r="B1136" t="str">
            <v>1</v>
          </cell>
          <cell r="C1136" t="str">
            <v>10 – 29 секунд</v>
          </cell>
          <cell r="D1136" t="str">
            <v>Не отказ</v>
          </cell>
        </row>
        <row r="1137">
          <cell r="A1137" t="str">
            <v>2018-02-02 09:44:36</v>
          </cell>
          <cell r="B1137" t="str">
            <v>1</v>
          </cell>
          <cell r="C1137" t="str">
            <v>10 – 29 секунд</v>
          </cell>
          <cell r="D1137" t="str">
            <v>Не отказ</v>
          </cell>
        </row>
        <row r="1138">
          <cell r="A1138" t="str">
            <v>2018-02-02 09:47:57</v>
          </cell>
          <cell r="B1138" t="str">
            <v>1</v>
          </cell>
          <cell r="C1138" t="str">
            <v>10 – 29 секунд</v>
          </cell>
          <cell r="D1138" t="str">
            <v>Не отказ</v>
          </cell>
        </row>
        <row r="1139">
          <cell r="A1139" t="str">
            <v>2018-02-02 09:48:06</v>
          </cell>
          <cell r="B1139" t="str">
            <v>1</v>
          </cell>
          <cell r="C1139" t="str">
            <v>0 секунд (отказ)</v>
          </cell>
          <cell r="D1139" t="str">
            <v>Отказ</v>
          </cell>
        </row>
        <row r="1140">
          <cell r="A1140" t="str">
            <v>2018-02-02 10:00:45</v>
          </cell>
          <cell r="B1140" t="str">
            <v>1</v>
          </cell>
          <cell r="C1140" t="str">
            <v>10 – 29 секунд</v>
          </cell>
          <cell r="D1140" t="str">
            <v>Не отказ</v>
          </cell>
        </row>
        <row r="1141">
          <cell r="A1141" t="str">
            <v>2018-02-02 10:02:58</v>
          </cell>
          <cell r="B1141" t="str">
            <v>1</v>
          </cell>
          <cell r="C1141" t="str">
            <v>10 – 29 секунд</v>
          </cell>
          <cell r="D1141" t="str">
            <v>Не отказ</v>
          </cell>
        </row>
        <row r="1142">
          <cell r="A1142" t="str">
            <v>2018-02-02 10:08:29</v>
          </cell>
          <cell r="B1142" t="str">
            <v>1</v>
          </cell>
          <cell r="C1142" t="str">
            <v>10 – 29 секунд</v>
          </cell>
          <cell r="D1142" t="str">
            <v>Не отказ</v>
          </cell>
        </row>
        <row r="1143">
          <cell r="A1143" t="str">
            <v>2018-02-02 10:10:37</v>
          </cell>
          <cell r="B1143" t="str">
            <v>1</v>
          </cell>
          <cell r="C1143" t="str">
            <v>10 – 29 секунд</v>
          </cell>
          <cell r="D1143" t="str">
            <v>Не отказ</v>
          </cell>
        </row>
        <row r="1144">
          <cell r="A1144" t="str">
            <v>2018-02-02 10:17:40</v>
          </cell>
          <cell r="B1144" t="str">
            <v>2-3</v>
          </cell>
          <cell r="C1144" t="str">
            <v>2 минуты</v>
          </cell>
          <cell r="D1144" t="str">
            <v>Не отказ</v>
          </cell>
        </row>
        <row r="1145">
          <cell r="A1145" t="str">
            <v>2018-02-02 10:19:06</v>
          </cell>
          <cell r="B1145" t="str">
            <v>1</v>
          </cell>
          <cell r="C1145" t="str">
            <v>10 – 29 секунд</v>
          </cell>
          <cell r="D1145" t="str">
            <v>Не отказ</v>
          </cell>
        </row>
        <row r="1146">
          <cell r="A1146" t="str">
            <v>2018-02-02 10:46:05</v>
          </cell>
          <cell r="B1146" t="str">
            <v>1</v>
          </cell>
          <cell r="C1146" t="str">
            <v>0 секунд (отказ)</v>
          </cell>
          <cell r="D1146" t="str">
            <v>Отказ</v>
          </cell>
        </row>
        <row r="1147">
          <cell r="A1147" t="str">
            <v>2018-02-02 10:49:19</v>
          </cell>
          <cell r="B1147" t="str">
            <v>1</v>
          </cell>
          <cell r="C1147" t="str">
            <v>10 – 29 секунд</v>
          </cell>
          <cell r="D1147" t="str">
            <v>Не отказ</v>
          </cell>
        </row>
        <row r="1148">
          <cell r="A1148" t="str">
            <v>2018-02-02 17:08:02</v>
          </cell>
          <cell r="B1148" t="str">
            <v>1</v>
          </cell>
          <cell r="C1148" t="str">
            <v>10 – 29 секунд</v>
          </cell>
          <cell r="D1148" t="str">
            <v>Не отказ</v>
          </cell>
        </row>
        <row r="1149">
          <cell r="A1149" t="str">
            <v>2018-02-02 18:22:47</v>
          </cell>
          <cell r="B1149" t="str">
            <v>1</v>
          </cell>
          <cell r="C1149" t="str">
            <v>10 – 29 секунд</v>
          </cell>
          <cell r="D1149" t="str">
            <v>Не отказ</v>
          </cell>
        </row>
        <row r="1150">
          <cell r="A1150" t="str">
            <v>2018-02-02 21:05:37</v>
          </cell>
          <cell r="B1150" t="str">
            <v>1</v>
          </cell>
          <cell r="C1150" t="str">
            <v>0 секунд (отказ)</v>
          </cell>
          <cell r="D1150" t="str">
            <v>Отказ</v>
          </cell>
        </row>
        <row r="1151">
          <cell r="A1151" t="str">
            <v>2018-02-02 21:05:43</v>
          </cell>
          <cell r="B1151" t="str">
            <v>1</v>
          </cell>
          <cell r="C1151" t="str">
            <v>10 – 29 секунд</v>
          </cell>
          <cell r="D1151" t="str">
            <v>Не отказ</v>
          </cell>
        </row>
        <row r="1152">
          <cell r="A1152" t="str">
            <v>2018-02-02 21:59:51</v>
          </cell>
          <cell r="B1152" t="str">
            <v>1</v>
          </cell>
          <cell r="C1152" t="str">
            <v>10 – 29 секунд</v>
          </cell>
          <cell r="D1152" t="str">
            <v>Не отказ</v>
          </cell>
        </row>
        <row r="1153">
          <cell r="A1153" t="str">
            <v>2018-02-03 03:53:14</v>
          </cell>
          <cell r="B1153" t="str">
            <v>2-3</v>
          </cell>
          <cell r="C1153" t="str">
            <v>30 – 59 минут</v>
          </cell>
          <cell r="D1153" t="str">
            <v>Не отказ</v>
          </cell>
        </row>
        <row r="1154">
          <cell r="A1154" t="str">
            <v>2018-02-03 20:17:11</v>
          </cell>
          <cell r="B1154" t="str">
            <v>1</v>
          </cell>
          <cell r="C1154" t="str">
            <v>0 секунд (отказ)</v>
          </cell>
          <cell r="D1154" t="str">
            <v>Отказ</v>
          </cell>
        </row>
        <row r="1155">
          <cell r="A1155" t="str">
            <v>2018-02-05 01:12:22</v>
          </cell>
          <cell r="B1155" t="str">
            <v>1</v>
          </cell>
          <cell r="C1155" t="str">
            <v>10 – 29 секунд</v>
          </cell>
          <cell r="D1155" t="str">
            <v>Не отказ</v>
          </cell>
        </row>
        <row r="1156">
          <cell r="A1156" t="str">
            <v>2018-02-05 01:53:31</v>
          </cell>
          <cell r="B1156" t="str">
            <v>1</v>
          </cell>
          <cell r="C1156" t="str">
            <v>10 – 29 секунд</v>
          </cell>
          <cell r="D1156" t="str">
            <v>Не отказ</v>
          </cell>
        </row>
        <row r="1157">
          <cell r="A1157" t="str">
            <v>2018-02-05 07:02:18</v>
          </cell>
          <cell r="B1157" t="str">
            <v>1</v>
          </cell>
          <cell r="C1157" t="str">
            <v>10 – 29 секунд</v>
          </cell>
          <cell r="D1157" t="str">
            <v>Не отказ</v>
          </cell>
        </row>
        <row r="1158">
          <cell r="A1158" t="str">
            <v>2018-02-05 08:19:48</v>
          </cell>
          <cell r="B1158" t="str">
            <v>1</v>
          </cell>
          <cell r="C1158" t="str">
            <v>0 секунд (отказ)</v>
          </cell>
          <cell r="D1158" t="str">
            <v>Отказ</v>
          </cell>
        </row>
        <row r="1159">
          <cell r="A1159" t="str">
            <v>2018-02-05 10:26:38</v>
          </cell>
          <cell r="B1159" t="str">
            <v>1</v>
          </cell>
          <cell r="C1159" t="str">
            <v>0 секунд (отказ)</v>
          </cell>
          <cell r="D1159" t="str">
            <v>Отказ</v>
          </cell>
        </row>
        <row r="1160">
          <cell r="A1160" t="str">
            <v>2018-02-05 10:32:59</v>
          </cell>
          <cell r="B1160" t="str">
            <v>1</v>
          </cell>
          <cell r="C1160" t="str">
            <v>10 – 29 секунд</v>
          </cell>
          <cell r="D1160" t="str">
            <v>Не отказ</v>
          </cell>
        </row>
        <row r="1161">
          <cell r="A1161" t="str">
            <v>2018-02-05 13:30:01</v>
          </cell>
          <cell r="B1161" t="str">
            <v>1</v>
          </cell>
          <cell r="C1161" t="str">
            <v>10 – 29 секунд</v>
          </cell>
          <cell r="D1161" t="str">
            <v>Не отказ</v>
          </cell>
        </row>
        <row r="1162">
          <cell r="A1162" t="str">
            <v>2018-02-05 14:34:17</v>
          </cell>
          <cell r="B1162" t="str">
            <v>1</v>
          </cell>
          <cell r="C1162" t="str">
            <v>10 – 29 секунд</v>
          </cell>
          <cell r="D1162" t="str">
            <v>Не отказ</v>
          </cell>
        </row>
        <row r="1163">
          <cell r="A1163" t="str">
            <v>2018-02-05 15:51:59</v>
          </cell>
          <cell r="B1163" t="str">
            <v>1</v>
          </cell>
          <cell r="C1163" t="str">
            <v>30 – 59 секунд</v>
          </cell>
          <cell r="D1163" t="str">
            <v>Не отказ</v>
          </cell>
        </row>
        <row r="1164">
          <cell r="A1164" t="str">
            <v>2018-02-06 10:07:58</v>
          </cell>
          <cell r="B1164" t="str">
            <v>1</v>
          </cell>
          <cell r="C1164" t="str">
            <v>10 – 29 секунд</v>
          </cell>
          <cell r="D1164" t="str">
            <v>Не отказ</v>
          </cell>
        </row>
        <row r="1165">
          <cell r="A1165" t="str">
            <v>2018-02-06 10:08:03</v>
          </cell>
          <cell r="B1165" t="str">
            <v>1</v>
          </cell>
          <cell r="C1165" t="str">
            <v>10 – 29 секунд</v>
          </cell>
          <cell r="D1165" t="str">
            <v>Не отказ</v>
          </cell>
        </row>
        <row r="1166">
          <cell r="A1166" t="str">
            <v>2018-02-06 10:08:07</v>
          </cell>
          <cell r="B1166" t="str">
            <v>1</v>
          </cell>
          <cell r="C1166" t="str">
            <v>10 – 29 секунд</v>
          </cell>
          <cell r="D1166" t="str">
            <v>Не отказ</v>
          </cell>
        </row>
        <row r="1167">
          <cell r="A1167" t="str">
            <v>2018-02-06 10:08:32</v>
          </cell>
          <cell r="B1167" t="str">
            <v>1</v>
          </cell>
          <cell r="C1167" t="str">
            <v>10 – 29 секунд</v>
          </cell>
          <cell r="D1167" t="str">
            <v>Не отказ</v>
          </cell>
        </row>
        <row r="1168">
          <cell r="A1168" t="str">
            <v>2018-02-06 10:08:35</v>
          </cell>
          <cell r="B1168" t="str">
            <v>1</v>
          </cell>
          <cell r="C1168" t="str">
            <v>0 секунд (отказ)</v>
          </cell>
          <cell r="D1168" t="str">
            <v>Отказ</v>
          </cell>
        </row>
        <row r="1169">
          <cell r="A1169" t="str">
            <v>2018-02-06 10:08:38</v>
          </cell>
          <cell r="B1169" t="str">
            <v>1</v>
          </cell>
          <cell r="C1169" t="str">
            <v>0 секунд (отказ)</v>
          </cell>
          <cell r="D1169" t="str">
            <v>Отказ</v>
          </cell>
        </row>
        <row r="1170">
          <cell r="A1170" t="str">
            <v>2018-02-06 10:08:39</v>
          </cell>
          <cell r="B1170" t="str">
            <v>1</v>
          </cell>
          <cell r="C1170" t="str">
            <v>0 секунд (отказ)</v>
          </cell>
          <cell r="D1170" t="str">
            <v>Отказ</v>
          </cell>
        </row>
        <row r="1171">
          <cell r="A1171" t="str">
            <v>2018-02-06 10:09:21</v>
          </cell>
          <cell r="B1171" t="str">
            <v>1</v>
          </cell>
          <cell r="C1171" t="str">
            <v>10 – 29 секунд</v>
          </cell>
          <cell r="D1171" t="str">
            <v>Не отказ</v>
          </cell>
        </row>
        <row r="1172">
          <cell r="A1172" t="str">
            <v>2018-02-06 10:09:27</v>
          </cell>
          <cell r="B1172" t="str">
            <v>2-3</v>
          </cell>
          <cell r="C1172" t="str">
            <v>10 – 29 секунд</v>
          </cell>
          <cell r="D1172" t="str">
            <v>Не отказ</v>
          </cell>
        </row>
        <row r="1173">
          <cell r="A1173" t="str">
            <v>2018-02-06 10:09:32</v>
          </cell>
          <cell r="B1173" t="str">
            <v>1</v>
          </cell>
          <cell r="C1173" t="str">
            <v>0 секунд (отказ)</v>
          </cell>
          <cell r="D1173" t="str">
            <v>Отказ</v>
          </cell>
        </row>
        <row r="1174">
          <cell r="A1174" t="str">
            <v>2018-02-06 10:09:32</v>
          </cell>
          <cell r="B1174" t="str">
            <v>1</v>
          </cell>
          <cell r="C1174" t="str">
            <v>10 – 29 секунд</v>
          </cell>
          <cell r="D1174" t="str">
            <v>Не отказ</v>
          </cell>
        </row>
        <row r="1175">
          <cell r="A1175" t="str">
            <v>2018-02-06 10:10:24</v>
          </cell>
          <cell r="B1175" t="str">
            <v>1</v>
          </cell>
          <cell r="C1175" t="str">
            <v>10 – 29 секунд</v>
          </cell>
          <cell r="D1175" t="str">
            <v>Не отказ</v>
          </cell>
        </row>
        <row r="1176">
          <cell r="A1176" t="str">
            <v>2018-02-06 10:10:27</v>
          </cell>
          <cell r="B1176" t="str">
            <v>1</v>
          </cell>
          <cell r="C1176" t="str">
            <v>10 – 29 секунд</v>
          </cell>
          <cell r="D1176" t="str">
            <v>Не отказ</v>
          </cell>
        </row>
        <row r="1177">
          <cell r="A1177" t="str">
            <v>2018-02-06 10:10:32</v>
          </cell>
          <cell r="B1177" t="str">
            <v>1</v>
          </cell>
          <cell r="C1177" t="str">
            <v>10 – 29 секунд</v>
          </cell>
          <cell r="D1177" t="str">
            <v>Не отказ</v>
          </cell>
        </row>
        <row r="1178">
          <cell r="A1178" t="str">
            <v>2018-02-06 10:10:40</v>
          </cell>
          <cell r="B1178" t="str">
            <v>1</v>
          </cell>
          <cell r="C1178" t="str">
            <v>0 секунд (отказ)</v>
          </cell>
          <cell r="D1178" t="str">
            <v>Отказ</v>
          </cell>
        </row>
        <row r="1179">
          <cell r="A1179" t="str">
            <v>2018-02-06 10:10:47</v>
          </cell>
          <cell r="B1179" t="str">
            <v>1</v>
          </cell>
          <cell r="C1179" t="str">
            <v>0 секунд (отказ)</v>
          </cell>
          <cell r="D1179" t="str">
            <v>Отказ</v>
          </cell>
        </row>
        <row r="1180">
          <cell r="A1180" t="str">
            <v>2018-02-06 10:10:52</v>
          </cell>
          <cell r="B1180" t="str">
            <v>1</v>
          </cell>
          <cell r="C1180" t="str">
            <v>10 – 29 секунд</v>
          </cell>
          <cell r="D1180" t="str">
            <v>Не отказ</v>
          </cell>
        </row>
        <row r="1181">
          <cell r="A1181" t="str">
            <v>2018-02-06 10:11:02</v>
          </cell>
          <cell r="B1181" t="str">
            <v>1</v>
          </cell>
          <cell r="C1181" t="str">
            <v>10 – 29 секунд</v>
          </cell>
          <cell r="D1181" t="str">
            <v>Не отказ</v>
          </cell>
        </row>
        <row r="1182">
          <cell r="A1182" t="str">
            <v>2018-02-06 10:11:26</v>
          </cell>
          <cell r="B1182" t="str">
            <v>1</v>
          </cell>
          <cell r="C1182" t="str">
            <v>10 – 29 секунд</v>
          </cell>
          <cell r="D1182" t="str">
            <v>Не отказ</v>
          </cell>
        </row>
        <row r="1183">
          <cell r="A1183" t="str">
            <v>2018-02-06 10:11:53</v>
          </cell>
          <cell r="B1183" t="str">
            <v>1</v>
          </cell>
          <cell r="C1183" t="str">
            <v>10 – 29 секунд</v>
          </cell>
          <cell r="D1183" t="str">
            <v>Не отказ</v>
          </cell>
        </row>
        <row r="1184">
          <cell r="A1184" t="str">
            <v>2018-02-06 10:13:07</v>
          </cell>
          <cell r="B1184" t="str">
            <v>1</v>
          </cell>
          <cell r="C1184" t="str">
            <v>10 – 29 секунд</v>
          </cell>
          <cell r="D1184" t="str">
            <v>Не отказ</v>
          </cell>
        </row>
        <row r="1185">
          <cell r="A1185" t="str">
            <v>2018-02-06 10:13:23</v>
          </cell>
          <cell r="B1185" t="str">
            <v>1</v>
          </cell>
          <cell r="C1185" t="str">
            <v>10 – 29 секунд</v>
          </cell>
          <cell r="D1185" t="str">
            <v>Не отказ</v>
          </cell>
        </row>
        <row r="1186">
          <cell r="A1186" t="str">
            <v>2018-02-06 10:13:41</v>
          </cell>
          <cell r="B1186" t="str">
            <v>2-3</v>
          </cell>
          <cell r="C1186" t="str">
            <v>30 – 59 секунд</v>
          </cell>
          <cell r="D1186" t="str">
            <v>Не отказ</v>
          </cell>
        </row>
        <row r="1187">
          <cell r="A1187" t="str">
            <v>2018-02-06 10:14:19</v>
          </cell>
          <cell r="B1187" t="str">
            <v>1</v>
          </cell>
          <cell r="C1187" t="str">
            <v>0 секунд (отказ)</v>
          </cell>
          <cell r="D1187" t="str">
            <v>Отказ</v>
          </cell>
        </row>
        <row r="1188">
          <cell r="A1188" t="str">
            <v>2018-02-06 10:14:48</v>
          </cell>
          <cell r="B1188" t="str">
            <v>4-7</v>
          </cell>
          <cell r="C1188" t="str">
            <v>1 минута</v>
          </cell>
          <cell r="D1188" t="str">
            <v>Не отказ</v>
          </cell>
        </row>
        <row r="1189">
          <cell r="A1189" t="str">
            <v>2018-02-06 10:14:55</v>
          </cell>
          <cell r="B1189" t="str">
            <v>1</v>
          </cell>
          <cell r="C1189" t="str">
            <v>0 секунд (отказ)</v>
          </cell>
          <cell r="D1189" t="str">
            <v>Отказ</v>
          </cell>
        </row>
        <row r="1190">
          <cell r="A1190" t="str">
            <v>2018-02-06 10:15:13</v>
          </cell>
          <cell r="B1190" t="str">
            <v>1</v>
          </cell>
          <cell r="C1190" t="str">
            <v>0 секунд (отказ)</v>
          </cell>
          <cell r="D1190" t="str">
            <v>Отказ</v>
          </cell>
        </row>
        <row r="1191">
          <cell r="A1191" t="str">
            <v>2018-02-06 10:15:16</v>
          </cell>
          <cell r="B1191" t="str">
            <v>2-3</v>
          </cell>
          <cell r="C1191" t="str">
            <v>10 – 29 секунд</v>
          </cell>
          <cell r="D1191" t="str">
            <v>Не отказ</v>
          </cell>
        </row>
        <row r="1192">
          <cell r="A1192" t="str">
            <v>2018-02-06 10:16:49</v>
          </cell>
          <cell r="B1192" t="str">
            <v>1</v>
          </cell>
          <cell r="C1192" t="str">
            <v>10 – 29 секунд</v>
          </cell>
          <cell r="D1192" t="str">
            <v>Не отказ</v>
          </cell>
        </row>
        <row r="1193">
          <cell r="A1193" t="str">
            <v>2018-02-06 10:16:51</v>
          </cell>
          <cell r="B1193" t="str">
            <v>1</v>
          </cell>
          <cell r="C1193" t="str">
            <v>10 – 29 секунд</v>
          </cell>
          <cell r="D1193" t="str">
            <v>Не отказ</v>
          </cell>
        </row>
        <row r="1194">
          <cell r="A1194" t="str">
            <v>2018-02-06 10:16:53</v>
          </cell>
          <cell r="B1194" t="str">
            <v>1</v>
          </cell>
          <cell r="C1194" t="str">
            <v>0 секунд (отказ)</v>
          </cell>
          <cell r="D1194" t="str">
            <v>Отказ</v>
          </cell>
        </row>
        <row r="1195">
          <cell r="A1195" t="str">
            <v>2018-02-06 10:17:28</v>
          </cell>
          <cell r="B1195" t="str">
            <v>1</v>
          </cell>
          <cell r="C1195" t="str">
            <v>30 – 59 секунд</v>
          </cell>
          <cell r="D1195" t="str">
            <v>Не отказ</v>
          </cell>
        </row>
        <row r="1196">
          <cell r="A1196" t="str">
            <v>2018-02-06 10:17:34</v>
          </cell>
          <cell r="B1196" t="str">
            <v>1</v>
          </cell>
          <cell r="C1196" t="str">
            <v>10 – 29 секунд</v>
          </cell>
          <cell r="D1196" t="str">
            <v>Не отказ</v>
          </cell>
        </row>
        <row r="1197">
          <cell r="A1197" t="str">
            <v>2018-02-06 10:17:54</v>
          </cell>
          <cell r="B1197" t="str">
            <v>1</v>
          </cell>
          <cell r="C1197" t="str">
            <v>10 – 29 секунд</v>
          </cell>
          <cell r="D1197" t="str">
            <v>Не отказ</v>
          </cell>
        </row>
        <row r="1198">
          <cell r="A1198" t="str">
            <v>2018-02-06 10:18:15</v>
          </cell>
          <cell r="B1198" t="str">
            <v>1</v>
          </cell>
          <cell r="C1198" t="str">
            <v>10 – 29 секунд</v>
          </cell>
          <cell r="D1198" t="str">
            <v>Не отказ</v>
          </cell>
        </row>
        <row r="1199">
          <cell r="A1199" t="str">
            <v>2018-02-06 10:19:03</v>
          </cell>
          <cell r="B1199" t="str">
            <v>2-3</v>
          </cell>
          <cell r="C1199" t="str">
            <v>2 минуты</v>
          </cell>
          <cell r="D1199" t="str">
            <v>Не отказ</v>
          </cell>
        </row>
        <row r="1200">
          <cell r="A1200" t="str">
            <v>2018-02-06 10:19:19</v>
          </cell>
          <cell r="B1200" t="str">
            <v>2-3</v>
          </cell>
          <cell r="C1200" t="str">
            <v>1 минута</v>
          </cell>
          <cell r="D1200" t="str">
            <v>Не отказ</v>
          </cell>
        </row>
        <row r="1201">
          <cell r="A1201" t="str">
            <v>2018-02-06 10:19:24</v>
          </cell>
          <cell r="B1201" t="str">
            <v>1</v>
          </cell>
          <cell r="C1201" t="str">
            <v>0 секунд (отказ)</v>
          </cell>
          <cell r="D1201" t="str">
            <v>Отказ</v>
          </cell>
        </row>
        <row r="1202">
          <cell r="A1202" t="str">
            <v>2018-02-06 10:19:42</v>
          </cell>
          <cell r="B1202" t="str">
            <v>1</v>
          </cell>
          <cell r="C1202" t="str">
            <v>10 – 29 секунд</v>
          </cell>
          <cell r="D1202" t="str">
            <v>Не отказ</v>
          </cell>
        </row>
        <row r="1203">
          <cell r="A1203" t="str">
            <v>2018-02-06 10:20:07</v>
          </cell>
          <cell r="B1203" t="str">
            <v>1</v>
          </cell>
          <cell r="C1203" t="str">
            <v>10 – 29 секунд</v>
          </cell>
          <cell r="D1203" t="str">
            <v>Не отказ</v>
          </cell>
        </row>
        <row r="1204">
          <cell r="A1204" t="str">
            <v>2018-02-06 10:20:21</v>
          </cell>
          <cell r="B1204" t="str">
            <v>1</v>
          </cell>
          <cell r="C1204" t="str">
            <v>10 – 29 секунд</v>
          </cell>
          <cell r="D1204" t="str">
            <v>Не отказ</v>
          </cell>
        </row>
        <row r="1205">
          <cell r="A1205" t="str">
            <v>2018-02-06 10:20:22</v>
          </cell>
          <cell r="B1205" t="str">
            <v>1</v>
          </cell>
          <cell r="C1205" t="str">
            <v>0 секунд (отказ)</v>
          </cell>
          <cell r="D1205" t="str">
            <v>Отказ</v>
          </cell>
        </row>
        <row r="1206">
          <cell r="A1206" t="str">
            <v>2018-02-06 10:20:25</v>
          </cell>
          <cell r="B1206" t="str">
            <v>1</v>
          </cell>
          <cell r="C1206" t="str">
            <v>0 секунд (отказ)</v>
          </cell>
          <cell r="D1206" t="str">
            <v>Отказ</v>
          </cell>
        </row>
        <row r="1207">
          <cell r="A1207" t="str">
            <v>2018-02-06 10:20:49</v>
          </cell>
          <cell r="B1207" t="str">
            <v>2-3</v>
          </cell>
          <cell r="C1207" t="str">
            <v>1 – 9 секунд</v>
          </cell>
          <cell r="D1207" t="str">
            <v>Не отказ</v>
          </cell>
        </row>
        <row r="1208">
          <cell r="A1208" t="str">
            <v>2018-02-06 10:21:04</v>
          </cell>
          <cell r="B1208" t="str">
            <v>1</v>
          </cell>
          <cell r="C1208" t="str">
            <v>0 секунд (отказ)</v>
          </cell>
          <cell r="D1208" t="str">
            <v>Отказ</v>
          </cell>
        </row>
        <row r="1209">
          <cell r="A1209" t="str">
            <v>2018-02-06 10:21:19</v>
          </cell>
          <cell r="B1209" t="str">
            <v>1</v>
          </cell>
          <cell r="C1209" t="str">
            <v>0 секунд (отказ)</v>
          </cell>
          <cell r="D1209" t="str">
            <v>Отказ</v>
          </cell>
        </row>
        <row r="1210">
          <cell r="A1210" t="str">
            <v>2018-02-06 10:21:40</v>
          </cell>
          <cell r="B1210" t="str">
            <v>1</v>
          </cell>
          <cell r="C1210" t="str">
            <v>10 – 29 секунд</v>
          </cell>
          <cell r="D1210" t="str">
            <v>Не отказ</v>
          </cell>
        </row>
        <row r="1211">
          <cell r="A1211" t="str">
            <v>2018-02-06 10:21:46</v>
          </cell>
          <cell r="B1211" t="str">
            <v>1</v>
          </cell>
          <cell r="C1211" t="str">
            <v>10 – 29 секунд</v>
          </cell>
          <cell r="D1211" t="str">
            <v>Не отказ</v>
          </cell>
        </row>
        <row r="1212">
          <cell r="A1212" t="str">
            <v>2018-02-06 10:22:38</v>
          </cell>
          <cell r="B1212" t="str">
            <v>1</v>
          </cell>
          <cell r="C1212" t="str">
            <v>10 – 29 секунд</v>
          </cell>
          <cell r="D1212" t="str">
            <v>Не отказ</v>
          </cell>
        </row>
        <row r="1213">
          <cell r="A1213" t="str">
            <v>2018-02-06 10:23:11</v>
          </cell>
          <cell r="B1213" t="str">
            <v>1</v>
          </cell>
          <cell r="C1213" t="str">
            <v>10 – 29 секунд</v>
          </cell>
          <cell r="D1213" t="str">
            <v>Не отказ</v>
          </cell>
        </row>
        <row r="1214">
          <cell r="A1214" t="str">
            <v>2018-02-06 10:23:56</v>
          </cell>
          <cell r="B1214" t="str">
            <v>4-7</v>
          </cell>
          <cell r="C1214" t="str">
            <v>4 минуты</v>
          </cell>
          <cell r="D1214" t="str">
            <v>Не отказ</v>
          </cell>
        </row>
        <row r="1215">
          <cell r="A1215" t="str">
            <v>2018-02-06 10:24:04</v>
          </cell>
          <cell r="B1215" t="str">
            <v>1</v>
          </cell>
          <cell r="C1215" t="str">
            <v>0 секунд (отказ)</v>
          </cell>
          <cell r="D1215" t="str">
            <v>Отказ</v>
          </cell>
        </row>
        <row r="1216">
          <cell r="A1216" t="str">
            <v>2018-02-06 10:24:13</v>
          </cell>
          <cell r="B1216" t="str">
            <v>1</v>
          </cell>
          <cell r="C1216" t="str">
            <v>10 – 29 секунд</v>
          </cell>
          <cell r="D1216" t="str">
            <v>Не отказ</v>
          </cell>
        </row>
        <row r="1217">
          <cell r="A1217" t="str">
            <v>2018-02-06 10:24:26</v>
          </cell>
          <cell r="B1217" t="str">
            <v>1</v>
          </cell>
          <cell r="C1217" t="str">
            <v>10 – 29 секунд</v>
          </cell>
          <cell r="D1217" t="str">
            <v>Не отказ</v>
          </cell>
        </row>
        <row r="1218">
          <cell r="A1218" t="str">
            <v>2018-02-06 10:24:41</v>
          </cell>
          <cell r="B1218" t="str">
            <v>1</v>
          </cell>
          <cell r="C1218" t="str">
            <v>0 секунд (отказ)</v>
          </cell>
          <cell r="D1218" t="str">
            <v>Отказ</v>
          </cell>
        </row>
        <row r="1219">
          <cell r="A1219" t="str">
            <v>2018-02-06 10:24:43</v>
          </cell>
          <cell r="B1219" t="str">
            <v>1</v>
          </cell>
          <cell r="C1219" t="str">
            <v>10 – 29 секунд</v>
          </cell>
          <cell r="D1219" t="str">
            <v>Не отказ</v>
          </cell>
        </row>
        <row r="1220">
          <cell r="A1220" t="str">
            <v>2018-02-06 10:24:46</v>
          </cell>
          <cell r="B1220" t="str">
            <v>1</v>
          </cell>
          <cell r="C1220" t="str">
            <v>10 – 29 секунд</v>
          </cell>
          <cell r="D1220" t="str">
            <v>Не отказ</v>
          </cell>
        </row>
        <row r="1221">
          <cell r="A1221" t="str">
            <v>2018-02-06 10:24:49</v>
          </cell>
          <cell r="B1221" t="str">
            <v>1</v>
          </cell>
          <cell r="C1221" t="str">
            <v>10 – 29 секунд</v>
          </cell>
          <cell r="D1221" t="str">
            <v>Не отказ</v>
          </cell>
        </row>
        <row r="1222">
          <cell r="A1222" t="str">
            <v>2018-02-06 10:25:05</v>
          </cell>
          <cell r="B1222" t="str">
            <v>1</v>
          </cell>
          <cell r="C1222" t="str">
            <v>10 – 29 секунд</v>
          </cell>
          <cell r="D1222" t="str">
            <v>Не отказ</v>
          </cell>
        </row>
        <row r="1223">
          <cell r="A1223" t="str">
            <v>2018-02-06 10:25:43</v>
          </cell>
          <cell r="B1223" t="str">
            <v>2-3</v>
          </cell>
          <cell r="C1223" t="str">
            <v>30 – 59 секунд</v>
          </cell>
          <cell r="D1223" t="str">
            <v>Не отказ</v>
          </cell>
        </row>
        <row r="1224">
          <cell r="A1224" t="str">
            <v>2018-02-06 10:26:12</v>
          </cell>
          <cell r="B1224" t="str">
            <v>2-3</v>
          </cell>
          <cell r="C1224" t="str">
            <v>5 – 9 минут</v>
          </cell>
          <cell r="D1224" t="str">
            <v>Не отказ</v>
          </cell>
        </row>
        <row r="1225">
          <cell r="A1225" t="str">
            <v>2018-02-06 10:26:32</v>
          </cell>
          <cell r="B1225" t="str">
            <v>1</v>
          </cell>
          <cell r="C1225" t="str">
            <v>10 – 29 секунд</v>
          </cell>
          <cell r="D1225" t="str">
            <v>Не отказ</v>
          </cell>
        </row>
        <row r="1226">
          <cell r="A1226" t="str">
            <v>2018-02-06 10:26:34</v>
          </cell>
          <cell r="B1226" t="str">
            <v>1</v>
          </cell>
          <cell r="C1226" t="str">
            <v>10 – 29 секунд</v>
          </cell>
          <cell r="D1226" t="str">
            <v>Не отказ</v>
          </cell>
        </row>
        <row r="1227">
          <cell r="A1227" t="str">
            <v>2018-02-06 10:27:53</v>
          </cell>
          <cell r="B1227" t="str">
            <v>1</v>
          </cell>
          <cell r="C1227" t="str">
            <v>0 секунд (отказ)</v>
          </cell>
          <cell r="D1227" t="str">
            <v>Отказ</v>
          </cell>
        </row>
        <row r="1228">
          <cell r="A1228" t="str">
            <v>2018-02-06 10:28:01</v>
          </cell>
          <cell r="B1228" t="str">
            <v>1</v>
          </cell>
          <cell r="C1228" t="str">
            <v>10 – 29 секунд</v>
          </cell>
          <cell r="D1228" t="str">
            <v>Не отказ</v>
          </cell>
        </row>
        <row r="1229">
          <cell r="A1229" t="str">
            <v>2018-02-06 10:29:18</v>
          </cell>
          <cell r="B1229" t="str">
            <v>1</v>
          </cell>
          <cell r="C1229" t="str">
            <v>0 секунд (отказ)</v>
          </cell>
          <cell r="D1229" t="str">
            <v>Отказ</v>
          </cell>
        </row>
        <row r="1230">
          <cell r="A1230" t="str">
            <v>2018-02-06 10:30:25</v>
          </cell>
          <cell r="B1230" t="str">
            <v>1</v>
          </cell>
          <cell r="C1230" t="str">
            <v>10 – 29 секунд</v>
          </cell>
          <cell r="D1230" t="str">
            <v>Не отказ</v>
          </cell>
        </row>
        <row r="1231">
          <cell r="A1231" t="str">
            <v>2018-02-06 10:32:28</v>
          </cell>
          <cell r="B1231" t="str">
            <v>1</v>
          </cell>
          <cell r="C1231" t="str">
            <v>10 – 29 секунд</v>
          </cell>
          <cell r="D1231" t="str">
            <v>Не отказ</v>
          </cell>
        </row>
        <row r="1232">
          <cell r="A1232" t="str">
            <v>2018-02-06 10:35:19</v>
          </cell>
          <cell r="B1232" t="str">
            <v>2-3</v>
          </cell>
          <cell r="C1232" t="str">
            <v>3 минуты</v>
          </cell>
          <cell r="D1232" t="str">
            <v>Не отказ</v>
          </cell>
        </row>
        <row r="1233">
          <cell r="A1233" t="str">
            <v>2018-02-06 10:37:47</v>
          </cell>
          <cell r="B1233" t="str">
            <v>1</v>
          </cell>
          <cell r="C1233" t="str">
            <v>10 – 29 секунд</v>
          </cell>
          <cell r="D1233" t="str">
            <v>Не отказ</v>
          </cell>
        </row>
        <row r="1234">
          <cell r="A1234" t="str">
            <v>2018-02-06 10:38:14</v>
          </cell>
          <cell r="B1234" t="str">
            <v>2-3</v>
          </cell>
          <cell r="C1234" t="str">
            <v>1 минута</v>
          </cell>
          <cell r="D1234" t="str">
            <v>Не отказ</v>
          </cell>
        </row>
        <row r="1235">
          <cell r="A1235" t="str">
            <v>2018-02-06 10:40:55</v>
          </cell>
          <cell r="B1235" t="str">
            <v>1</v>
          </cell>
          <cell r="C1235" t="str">
            <v>0 секунд (отказ)</v>
          </cell>
          <cell r="D1235" t="str">
            <v>Отказ</v>
          </cell>
        </row>
        <row r="1236">
          <cell r="A1236" t="str">
            <v>2018-02-06 10:52:44</v>
          </cell>
          <cell r="B1236" t="str">
            <v>1</v>
          </cell>
          <cell r="C1236" t="str">
            <v>10 – 29 секунд</v>
          </cell>
          <cell r="D1236" t="str">
            <v>Не отказ</v>
          </cell>
        </row>
        <row r="1237">
          <cell r="A1237" t="str">
            <v>2018-02-06 10:55:52</v>
          </cell>
          <cell r="B1237" t="str">
            <v>1</v>
          </cell>
          <cell r="C1237" t="str">
            <v>10 – 29 секунд</v>
          </cell>
          <cell r="D1237" t="str">
            <v>Не отказ</v>
          </cell>
        </row>
        <row r="1238">
          <cell r="A1238" t="str">
            <v>2018-02-06 11:07:51</v>
          </cell>
          <cell r="B1238" t="str">
            <v>1</v>
          </cell>
          <cell r="C1238" t="str">
            <v>10 – 29 секунд</v>
          </cell>
          <cell r="D1238" t="str">
            <v>Не отказ</v>
          </cell>
        </row>
        <row r="1239">
          <cell r="A1239" t="str">
            <v>2018-02-06 11:29:28</v>
          </cell>
          <cell r="B1239" t="str">
            <v>1</v>
          </cell>
          <cell r="C1239" t="str">
            <v>10 – 29 секунд</v>
          </cell>
          <cell r="D1239" t="str">
            <v>Не отказ</v>
          </cell>
        </row>
        <row r="1240">
          <cell r="A1240" t="str">
            <v>2018-02-06 11:54:08</v>
          </cell>
          <cell r="B1240" t="str">
            <v>1</v>
          </cell>
          <cell r="C1240" t="str">
            <v>10 – 29 секунд</v>
          </cell>
          <cell r="D1240" t="str">
            <v>Не отказ</v>
          </cell>
        </row>
        <row r="1241">
          <cell r="A1241" t="str">
            <v>2018-02-06 13:18:26</v>
          </cell>
          <cell r="B1241" t="str">
            <v>1</v>
          </cell>
          <cell r="C1241" t="str">
            <v>10 – 29 секунд</v>
          </cell>
          <cell r="D1241" t="str">
            <v>Не отказ</v>
          </cell>
        </row>
        <row r="1242">
          <cell r="A1242" t="str">
            <v>2018-02-06 14:01:04</v>
          </cell>
          <cell r="B1242" t="str">
            <v>1</v>
          </cell>
          <cell r="C1242" t="str">
            <v>10 – 29 секунд</v>
          </cell>
          <cell r="D1242" t="str">
            <v>Не отказ</v>
          </cell>
        </row>
        <row r="1243">
          <cell r="A1243" t="str">
            <v>2018-02-06 22:11:33</v>
          </cell>
          <cell r="B1243" t="str">
            <v>1</v>
          </cell>
          <cell r="C1243" t="str">
            <v>10 – 29 секунд</v>
          </cell>
          <cell r="D1243" t="str">
            <v>Не отказ</v>
          </cell>
        </row>
        <row r="1244">
          <cell r="A1244" t="str">
            <v>2018-02-06 23:08:43</v>
          </cell>
          <cell r="B1244" t="str">
            <v>1</v>
          </cell>
          <cell r="C1244" t="str">
            <v>10 – 29 секунд</v>
          </cell>
          <cell r="D1244" t="str">
            <v>Не отказ</v>
          </cell>
        </row>
        <row r="1245">
          <cell r="A1245" t="str">
            <v>2018-02-07 09:01:15</v>
          </cell>
          <cell r="B1245" t="str">
            <v>1</v>
          </cell>
          <cell r="C1245" t="str">
            <v>0 секунд (отказ)</v>
          </cell>
          <cell r="D1245" t="str">
            <v>Отказ</v>
          </cell>
        </row>
        <row r="1246">
          <cell r="A1246" t="str">
            <v>2018-02-07 09:01:28</v>
          </cell>
          <cell r="B1246" t="str">
            <v>2-3</v>
          </cell>
          <cell r="C1246" t="str">
            <v>2 минуты</v>
          </cell>
          <cell r="D1246" t="str">
            <v>Не отказ</v>
          </cell>
        </row>
        <row r="1247">
          <cell r="A1247" t="str">
            <v>2018-02-07 09:01:48</v>
          </cell>
          <cell r="B1247" t="str">
            <v>1</v>
          </cell>
          <cell r="C1247" t="str">
            <v>10 – 29 секунд</v>
          </cell>
          <cell r="D1247" t="str">
            <v>Не отказ</v>
          </cell>
        </row>
        <row r="1248">
          <cell r="A1248" t="str">
            <v>2018-02-07 09:01:56</v>
          </cell>
          <cell r="B1248" t="str">
            <v>1</v>
          </cell>
          <cell r="C1248" t="str">
            <v>10 – 29 секунд</v>
          </cell>
          <cell r="D1248" t="str">
            <v>Не отказ</v>
          </cell>
        </row>
        <row r="1249">
          <cell r="A1249" t="str">
            <v>2018-02-07 09:03:05</v>
          </cell>
          <cell r="B1249" t="str">
            <v>1</v>
          </cell>
          <cell r="C1249" t="str">
            <v>10 – 29 секунд</v>
          </cell>
          <cell r="D1249" t="str">
            <v>Не отказ</v>
          </cell>
        </row>
        <row r="1250">
          <cell r="A1250" t="str">
            <v>2018-02-07 09:03:16</v>
          </cell>
          <cell r="B1250" t="str">
            <v>1</v>
          </cell>
          <cell r="C1250" t="str">
            <v>0 секунд (отказ)</v>
          </cell>
          <cell r="D1250" t="str">
            <v>Отказ</v>
          </cell>
        </row>
        <row r="1251">
          <cell r="A1251" t="str">
            <v>2018-02-07 09:04:11</v>
          </cell>
          <cell r="B1251" t="str">
            <v>1</v>
          </cell>
          <cell r="C1251" t="str">
            <v>10 – 29 секунд</v>
          </cell>
          <cell r="D1251" t="str">
            <v>Не отказ</v>
          </cell>
        </row>
        <row r="1252">
          <cell r="A1252" t="str">
            <v>2018-02-07 09:04:59</v>
          </cell>
          <cell r="B1252" t="str">
            <v>2-3</v>
          </cell>
          <cell r="C1252" t="str">
            <v>1 минута</v>
          </cell>
          <cell r="D1252" t="str">
            <v>Не отказ</v>
          </cell>
        </row>
        <row r="1253">
          <cell r="A1253" t="str">
            <v>2018-02-07 09:06:23</v>
          </cell>
          <cell r="B1253" t="str">
            <v>1</v>
          </cell>
          <cell r="C1253" t="str">
            <v>10 – 29 секунд</v>
          </cell>
          <cell r="D1253" t="str">
            <v>Не отказ</v>
          </cell>
        </row>
        <row r="1254">
          <cell r="A1254" t="str">
            <v>2018-02-07 09:06:37</v>
          </cell>
          <cell r="B1254" t="str">
            <v>2-3</v>
          </cell>
          <cell r="C1254" t="str">
            <v>2 минуты</v>
          </cell>
          <cell r="D1254" t="str">
            <v>Не отказ</v>
          </cell>
        </row>
        <row r="1255">
          <cell r="A1255" t="str">
            <v>2018-02-07 09:06:48</v>
          </cell>
          <cell r="B1255" t="str">
            <v>1</v>
          </cell>
          <cell r="C1255" t="str">
            <v>0 секунд (отказ)</v>
          </cell>
          <cell r="D1255" t="str">
            <v>Отказ</v>
          </cell>
        </row>
        <row r="1256">
          <cell r="A1256" t="str">
            <v>2018-02-07 09:06:58</v>
          </cell>
          <cell r="B1256" t="str">
            <v>1</v>
          </cell>
          <cell r="C1256" t="str">
            <v>10 – 29 секунд</v>
          </cell>
          <cell r="D1256" t="str">
            <v>Не отказ</v>
          </cell>
        </row>
        <row r="1257">
          <cell r="A1257" t="str">
            <v>2018-02-07 09:07:41</v>
          </cell>
          <cell r="B1257" t="str">
            <v>1</v>
          </cell>
          <cell r="C1257" t="str">
            <v>10 – 29 секунд</v>
          </cell>
          <cell r="D1257" t="str">
            <v>Не отказ</v>
          </cell>
        </row>
        <row r="1258">
          <cell r="A1258" t="str">
            <v>2018-02-07 09:07:56</v>
          </cell>
          <cell r="B1258" t="str">
            <v>1</v>
          </cell>
          <cell r="C1258" t="str">
            <v>10 – 29 секунд</v>
          </cell>
          <cell r="D1258" t="str">
            <v>Не отказ</v>
          </cell>
        </row>
        <row r="1259">
          <cell r="A1259" t="str">
            <v>2018-02-07 09:08:13</v>
          </cell>
          <cell r="B1259" t="str">
            <v>1</v>
          </cell>
          <cell r="C1259" t="str">
            <v>10 – 29 секунд</v>
          </cell>
          <cell r="D1259" t="str">
            <v>Не отказ</v>
          </cell>
        </row>
        <row r="1260">
          <cell r="A1260" t="str">
            <v>2018-02-07 09:08:20</v>
          </cell>
          <cell r="B1260" t="str">
            <v>1</v>
          </cell>
          <cell r="C1260" t="str">
            <v>0 секунд (отказ)</v>
          </cell>
          <cell r="D1260" t="str">
            <v>Отказ</v>
          </cell>
        </row>
        <row r="1261">
          <cell r="A1261" t="str">
            <v>2018-02-07 09:08:20</v>
          </cell>
          <cell r="B1261" t="str">
            <v>1</v>
          </cell>
          <cell r="C1261" t="str">
            <v>10 – 29 секунд</v>
          </cell>
          <cell r="D1261" t="str">
            <v>Не отказ</v>
          </cell>
        </row>
        <row r="1262">
          <cell r="A1262" t="str">
            <v>2018-02-07 09:08:21</v>
          </cell>
          <cell r="B1262" t="str">
            <v>1</v>
          </cell>
          <cell r="C1262" t="str">
            <v>10 – 29 секунд</v>
          </cell>
          <cell r="D1262" t="str">
            <v>Не отказ</v>
          </cell>
        </row>
        <row r="1263">
          <cell r="A1263" t="str">
            <v>2018-02-07 09:09:07</v>
          </cell>
          <cell r="B1263" t="str">
            <v>1</v>
          </cell>
          <cell r="C1263" t="str">
            <v>3 минуты</v>
          </cell>
          <cell r="D1263" t="str">
            <v>Не отказ</v>
          </cell>
        </row>
        <row r="1264">
          <cell r="A1264" t="str">
            <v>2018-02-07 09:09:50</v>
          </cell>
          <cell r="B1264" t="str">
            <v>1</v>
          </cell>
          <cell r="C1264" t="str">
            <v>10 – 29 секунд</v>
          </cell>
          <cell r="D1264" t="str">
            <v>Не отказ</v>
          </cell>
        </row>
        <row r="1265">
          <cell r="A1265" t="str">
            <v>2018-02-07 09:10:38</v>
          </cell>
          <cell r="B1265" t="str">
            <v>1</v>
          </cell>
          <cell r="C1265" t="str">
            <v>0 секунд (отказ)</v>
          </cell>
          <cell r="D1265" t="str">
            <v>Отказ</v>
          </cell>
        </row>
        <row r="1266">
          <cell r="A1266" t="str">
            <v>2018-02-07 09:11:49</v>
          </cell>
          <cell r="B1266" t="str">
            <v>1</v>
          </cell>
          <cell r="C1266" t="str">
            <v>10 – 29 секунд</v>
          </cell>
          <cell r="D1266" t="str">
            <v>Не отказ</v>
          </cell>
        </row>
        <row r="1267">
          <cell r="A1267" t="str">
            <v>2018-02-07 09:12:05</v>
          </cell>
          <cell r="B1267" t="str">
            <v>1</v>
          </cell>
          <cell r="C1267" t="str">
            <v>10 – 29 секунд</v>
          </cell>
          <cell r="D1267" t="str">
            <v>Не отказ</v>
          </cell>
        </row>
        <row r="1268">
          <cell r="A1268" t="str">
            <v>2018-02-07 09:12:30</v>
          </cell>
          <cell r="B1268" t="str">
            <v>1</v>
          </cell>
          <cell r="C1268" t="str">
            <v>10 – 29 секунд</v>
          </cell>
          <cell r="D1268" t="str">
            <v>Не отказ</v>
          </cell>
        </row>
        <row r="1269">
          <cell r="A1269" t="str">
            <v>2018-02-07 09:13:11</v>
          </cell>
          <cell r="B1269" t="str">
            <v>1</v>
          </cell>
          <cell r="C1269" t="str">
            <v>10 – 29 секунд</v>
          </cell>
          <cell r="D1269" t="str">
            <v>Не отказ</v>
          </cell>
        </row>
        <row r="1270">
          <cell r="A1270" t="str">
            <v>2018-02-07 09:13:12</v>
          </cell>
          <cell r="B1270" t="str">
            <v>1</v>
          </cell>
          <cell r="C1270" t="str">
            <v>0 секунд (отказ)</v>
          </cell>
          <cell r="D1270" t="str">
            <v>Отказ</v>
          </cell>
        </row>
        <row r="1271">
          <cell r="A1271" t="str">
            <v>2018-02-07 09:13:18</v>
          </cell>
          <cell r="B1271" t="str">
            <v>1</v>
          </cell>
          <cell r="C1271" t="str">
            <v>10 – 29 секунд</v>
          </cell>
          <cell r="D1271" t="str">
            <v>Не отказ</v>
          </cell>
        </row>
        <row r="1272">
          <cell r="A1272" t="str">
            <v>2018-02-07 09:13:27</v>
          </cell>
          <cell r="B1272" t="str">
            <v>1</v>
          </cell>
          <cell r="C1272" t="str">
            <v>10 – 29 секунд</v>
          </cell>
          <cell r="D1272" t="str">
            <v>Не отказ</v>
          </cell>
        </row>
        <row r="1273">
          <cell r="A1273" t="str">
            <v>2018-02-07 09:13:32</v>
          </cell>
          <cell r="B1273" t="str">
            <v>1</v>
          </cell>
          <cell r="C1273" t="str">
            <v>0 секунд (отказ)</v>
          </cell>
          <cell r="D1273" t="str">
            <v>Отказ</v>
          </cell>
        </row>
        <row r="1274">
          <cell r="A1274" t="str">
            <v>2018-02-07 09:14:50</v>
          </cell>
          <cell r="B1274" t="str">
            <v>1</v>
          </cell>
          <cell r="C1274" t="str">
            <v>0 секунд (отказ)</v>
          </cell>
          <cell r="D1274" t="str">
            <v>Отказ</v>
          </cell>
        </row>
        <row r="1275">
          <cell r="A1275" t="str">
            <v>2018-02-07 09:15:13</v>
          </cell>
          <cell r="B1275" t="str">
            <v>1</v>
          </cell>
          <cell r="C1275" t="str">
            <v>0 секунд (отказ)</v>
          </cell>
          <cell r="D1275" t="str">
            <v>Отказ</v>
          </cell>
        </row>
        <row r="1276">
          <cell r="A1276" t="str">
            <v>2018-02-07 09:15:29</v>
          </cell>
          <cell r="B1276" t="str">
            <v>1</v>
          </cell>
          <cell r="C1276" t="str">
            <v>10 – 29 секунд</v>
          </cell>
          <cell r="D1276" t="str">
            <v>Не отказ</v>
          </cell>
        </row>
        <row r="1277">
          <cell r="A1277" t="str">
            <v>2018-02-07 09:17:16</v>
          </cell>
          <cell r="B1277" t="str">
            <v>1</v>
          </cell>
          <cell r="C1277" t="str">
            <v>10 – 29 секунд</v>
          </cell>
          <cell r="D1277" t="str">
            <v>Не отказ</v>
          </cell>
        </row>
        <row r="1278">
          <cell r="A1278" t="str">
            <v>2018-02-07 09:18:04</v>
          </cell>
          <cell r="B1278" t="str">
            <v>1</v>
          </cell>
          <cell r="C1278" t="str">
            <v>10 – 29 секунд</v>
          </cell>
          <cell r="D1278" t="str">
            <v>Не отказ</v>
          </cell>
        </row>
        <row r="1279">
          <cell r="A1279" t="str">
            <v>2018-02-07 09:18:10</v>
          </cell>
          <cell r="B1279" t="str">
            <v>4-7</v>
          </cell>
          <cell r="C1279" t="str">
            <v>2 минуты</v>
          </cell>
          <cell r="D1279" t="str">
            <v>Не отказ</v>
          </cell>
        </row>
        <row r="1280">
          <cell r="A1280" t="str">
            <v>2018-02-07 09:18:29</v>
          </cell>
          <cell r="B1280" t="str">
            <v>1</v>
          </cell>
          <cell r="C1280" t="str">
            <v>10 – 29 секунд</v>
          </cell>
          <cell r="D1280" t="str">
            <v>Не отказ</v>
          </cell>
        </row>
        <row r="1281">
          <cell r="A1281" t="str">
            <v>2018-02-07 09:19:05</v>
          </cell>
          <cell r="B1281" t="str">
            <v>1</v>
          </cell>
          <cell r="C1281" t="str">
            <v>10 – 29 секунд</v>
          </cell>
          <cell r="D1281" t="str">
            <v>Не отказ</v>
          </cell>
        </row>
        <row r="1282">
          <cell r="A1282" t="str">
            <v>2018-02-07 09:19:11</v>
          </cell>
          <cell r="B1282" t="str">
            <v>1</v>
          </cell>
          <cell r="C1282" t="str">
            <v>10 – 29 секунд</v>
          </cell>
          <cell r="D1282" t="str">
            <v>Не отказ</v>
          </cell>
        </row>
        <row r="1283">
          <cell r="A1283" t="str">
            <v>2018-02-07 09:19:28</v>
          </cell>
          <cell r="B1283" t="str">
            <v>1</v>
          </cell>
          <cell r="C1283" t="str">
            <v>10 – 29 секунд</v>
          </cell>
          <cell r="D1283" t="str">
            <v>Не отказ</v>
          </cell>
        </row>
        <row r="1284">
          <cell r="A1284" t="str">
            <v>2018-02-07 09:20:01</v>
          </cell>
          <cell r="B1284" t="str">
            <v>1</v>
          </cell>
          <cell r="C1284" t="str">
            <v>0 секунд (отказ)</v>
          </cell>
          <cell r="D1284" t="str">
            <v>Отказ</v>
          </cell>
        </row>
        <row r="1285">
          <cell r="A1285" t="str">
            <v>2018-02-07 09:20:21</v>
          </cell>
          <cell r="B1285" t="str">
            <v>1</v>
          </cell>
          <cell r="C1285" t="str">
            <v>10 – 29 секунд</v>
          </cell>
          <cell r="D1285" t="str">
            <v>Не отказ</v>
          </cell>
        </row>
        <row r="1286">
          <cell r="A1286" t="str">
            <v>2018-02-07 09:20:28</v>
          </cell>
          <cell r="B1286" t="str">
            <v>2-3</v>
          </cell>
          <cell r="C1286" t="str">
            <v>3 минуты</v>
          </cell>
          <cell r="D1286" t="str">
            <v>Не отказ</v>
          </cell>
        </row>
        <row r="1287">
          <cell r="A1287" t="str">
            <v>2018-02-07 09:20:40</v>
          </cell>
          <cell r="B1287" t="str">
            <v>1</v>
          </cell>
          <cell r="C1287" t="str">
            <v>0 секунд (отказ)</v>
          </cell>
          <cell r="D1287" t="str">
            <v>Отказ</v>
          </cell>
        </row>
        <row r="1288">
          <cell r="A1288" t="str">
            <v>2018-02-07 09:21:02</v>
          </cell>
          <cell r="B1288" t="str">
            <v>2-3</v>
          </cell>
          <cell r="C1288" t="str">
            <v>10 – 29 секунд</v>
          </cell>
          <cell r="D1288" t="str">
            <v>Не отказ</v>
          </cell>
        </row>
        <row r="1289">
          <cell r="A1289" t="str">
            <v>2018-02-07 09:21:27</v>
          </cell>
          <cell r="B1289" t="str">
            <v>1</v>
          </cell>
          <cell r="C1289" t="str">
            <v>10 – 29 секунд</v>
          </cell>
          <cell r="D1289" t="str">
            <v>Не отказ</v>
          </cell>
        </row>
        <row r="1290">
          <cell r="A1290" t="str">
            <v>2018-02-07 09:21:33</v>
          </cell>
          <cell r="B1290" t="str">
            <v>1</v>
          </cell>
          <cell r="C1290" t="str">
            <v>10 – 29 секунд</v>
          </cell>
          <cell r="D1290" t="str">
            <v>Не отказ</v>
          </cell>
        </row>
        <row r="1291">
          <cell r="A1291" t="str">
            <v>2018-02-07 09:21:39</v>
          </cell>
          <cell r="B1291" t="str">
            <v>4-7</v>
          </cell>
          <cell r="C1291" t="str">
            <v>30 – 59 секунд</v>
          </cell>
          <cell r="D1291" t="str">
            <v>Не отказ</v>
          </cell>
        </row>
        <row r="1292">
          <cell r="A1292" t="str">
            <v>2018-02-07 09:21:43</v>
          </cell>
          <cell r="B1292" t="str">
            <v>1</v>
          </cell>
          <cell r="C1292" t="str">
            <v>0 секунд (отказ)</v>
          </cell>
          <cell r="D1292" t="str">
            <v>Отказ</v>
          </cell>
        </row>
        <row r="1293">
          <cell r="A1293" t="str">
            <v>2018-02-07 09:22:18</v>
          </cell>
          <cell r="B1293" t="str">
            <v>1</v>
          </cell>
          <cell r="C1293" t="str">
            <v>10 – 29 секунд</v>
          </cell>
          <cell r="D1293" t="str">
            <v>Не отказ</v>
          </cell>
        </row>
        <row r="1294">
          <cell r="A1294" t="str">
            <v>2018-02-07 09:22:26</v>
          </cell>
          <cell r="B1294" t="str">
            <v>1</v>
          </cell>
          <cell r="C1294" t="str">
            <v>10 – 29 секунд</v>
          </cell>
          <cell r="D1294" t="str">
            <v>Не отказ</v>
          </cell>
        </row>
        <row r="1295">
          <cell r="A1295" t="str">
            <v>2018-02-07 09:23:16</v>
          </cell>
          <cell r="B1295" t="str">
            <v>1</v>
          </cell>
          <cell r="C1295" t="str">
            <v>10 – 29 секунд</v>
          </cell>
          <cell r="D1295" t="str">
            <v>Не отказ</v>
          </cell>
        </row>
        <row r="1296">
          <cell r="A1296" t="str">
            <v>2018-02-07 09:23:29</v>
          </cell>
          <cell r="B1296" t="str">
            <v>1</v>
          </cell>
          <cell r="C1296" t="str">
            <v>10 – 29 секунд</v>
          </cell>
          <cell r="D1296" t="str">
            <v>Не отказ</v>
          </cell>
        </row>
        <row r="1297">
          <cell r="A1297" t="str">
            <v>2018-02-07 09:23:39</v>
          </cell>
          <cell r="B1297" t="str">
            <v>1</v>
          </cell>
          <cell r="C1297" t="str">
            <v>10 – 29 секунд</v>
          </cell>
          <cell r="D1297" t="str">
            <v>Не отказ</v>
          </cell>
        </row>
        <row r="1298">
          <cell r="A1298" t="str">
            <v>2018-02-07 09:23:41</v>
          </cell>
          <cell r="B1298" t="str">
            <v>1</v>
          </cell>
          <cell r="C1298" t="str">
            <v>10 – 29 секунд</v>
          </cell>
          <cell r="D1298" t="str">
            <v>Не отказ</v>
          </cell>
        </row>
        <row r="1299">
          <cell r="A1299" t="str">
            <v>2018-02-07 09:24:41</v>
          </cell>
          <cell r="B1299" t="str">
            <v>1</v>
          </cell>
          <cell r="C1299" t="str">
            <v>0 секунд (отказ)</v>
          </cell>
          <cell r="D1299" t="str">
            <v>Отказ</v>
          </cell>
        </row>
        <row r="1300">
          <cell r="A1300" t="str">
            <v>2018-02-07 09:25:32</v>
          </cell>
          <cell r="B1300" t="str">
            <v>1</v>
          </cell>
          <cell r="C1300" t="str">
            <v>10 – 29 секунд</v>
          </cell>
          <cell r="D1300" t="str">
            <v>Не отказ</v>
          </cell>
        </row>
        <row r="1301">
          <cell r="A1301" t="str">
            <v>2018-02-07 09:26:27</v>
          </cell>
          <cell r="B1301" t="str">
            <v>1</v>
          </cell>
          <cell r="C1301" t="str">
            <v>10 – 29 секунд</v>
          </cell>
          <cell r="D1301" t="str">
            <v>Не отказ</v>
          </cell>
        </row>
        <row r="1302">
          <cell r="A1302" t="str">
            <v>2018-02-07 09:26:28</v>
          </cell>
          <cell r="B1302" t="str">
            <v>1</v>
          </cell>
          <cell r="C1302" t="str">
            <v>10 – 29 секунд</v>
          </cell>
          <cell r="D1302" t="str">
            <v>Не отказ</v>
          </cell>
        </row>
        <row r="1303">
          <cell r="A1303" t="str">
            <v>2018-02-07 09:33:21</v>
          </cell>
          <cell r="B1303" t="str">
            <v>2-3</v>
          </cell>
          <cell r="C1303" t="str">
            <v>10 – 29 секунд</v>
          </cell>
          <cell r="D1303" t="str">
            <v>Не отказ</v>
          </cell>
        </row>
        <row r="1304">
          <cell r="A1304" t="str">
            <v>2018-02-07 09:33:53</v>
          </cell>
          <cell r="B1304" t="str">
            <v>1</v>
          </cell>
          <cell r="C1304" t="str">
            <v>10 – 29 секунд</v>
          </cell>
          <cell r="D1304" t="str">
            <v>Не отказ</v>
          </cell>
        </row>
        <row r="1305">
          <cell r="A1305" t="str">
            <v>2018-02-07 09:48:16</v>
          </cell>
          <cell r="B1305" t="str">
            <v>1</v>
          </cell>
          <cell r="C1305" t="str">
            <v>10 – 29 секунд</v>
          </cell>
          <cell r="D1305" t="str">
            <v>Не отказ</v>
          </cell>
        </row>
        <row r="1306">
          <cell r="A1306" t="str">
            <v>2018-02-07 10:18:08</v>
          </cell>
          <cell r="B1306" t="str">
            <v>1</v>
          </cell>
          <cell r="C1306" t="str">
            <v>10 – 29 секунд</v>
          </cell>
          <cell r="D1306" t="str">
            <v>Не отказ</v>
          </cell>
        </row>
        <row r="1307">
          <cell r="A1307" t="str">
            <v>2018-02-07 10:39:25</v>
          </cell>
          <cell r="B1307" t="str">
            <v>1</v>
          </cell>
          <cell r="C1307" t="str">
            <v>10 – 29 секунд</v>
          </cell>
          <cell r="D1307" t="str">
            <v>Не отказ</v>
          </cell>
        </row>
        <row r="1308">
          <cell r="A1308" t="str">
            <v>2018-02-07 10:53:36</v>
          </cell>
          <cell r="B1308" t="str">
            <v>1</v>
          </cell>
          <cell r="C1308" t="str">
            <v>10 – 29 секунд</v>
          </cell>
          <cell r="D1308" t="str">
            <v>Не отказ</v>
          </cell>
        </row>
        <row r="1309">
          <cell r="A1309" t="str">
            <v>2018-02-07 11:08:18</v>
          </cell>
          <cell r="B1309" t="str">
            <v>1</v>
          </cell>
          <cell r="C1309" t="str">
            <v>10 – 29 секунд</v>
          </cell>
          <cell r="D1309" t="str">
            <v>Не отказ</v>
          </cell>
        </row>
        <row r="1310">
          <cell r="A1310" t="str">
            <v>2018-02-07 12:29:33</v>
          </cell>
          <cell r="B1310" t="str">
            <v>1</v>
          </cell>
          <cell r="C1310" t="str">
            <v>10 – 29 секунд</v>
          </cell>
          <cell r="D1310" t="str">
            <v>Не отказ</v>
          </cell>
        </row>
        <row r="1311">
          <cell r="A1311" t="str">
            <v>2018-02-07 14:26:02</v>
          </cell>
          <cell r="B1311" t="str">
            <v>1</v>
          </cell>
          <cell r="C1311" t="str">
            <v>10 – 29 секунд</v>
          </cell>
          <cell r="D1311" t="str">
            <v>Не отказ</v>
          </cell>
        </row>
        <row r="1312">
          <cell r="A1312" t="str">
            <v>2018-02-07 14:47:41</v>
          </cell>
          <cell r="B1312" t="str">
            <v>2-3</v>
          </cell>
          <cell r="C1312" t="str">
            <v>30 – 59 секунд</v>
          </cell>
          <cell r="D1312" t="str">
            <v>Не отказ</v>
          </cell>
        </row>
        <row r="1313">
          <cell r="A1313" t="str">
            <v>2018-02-07 15:16:53</v>
          </cell>
          <cell r="B1313" t="str">
            <v>1</v>
          </cell>
          <cell r="C1313" t="str">
            <v>10 – 29 секунд</v>
          </cell>
          <cell r="D1313" t="str">
            <v>Не отказ</v>
          </cell>
        </row>
        <row r="1314">
          <cell r="A1314" t="str">
            <v>2018-02-07 15:39:41</v>
          </cell>
          <cell r="B1314" t="str">
            <v>1</v>
          </cell>
          <cell r="C1314" t="str">
            <v>0 секунд (отказ)</v>
          </cell>
          <cell r="D1314" t="str">
            <v>Отказ</v>
          </cell>
        </row>
        <row r="1315">
          <cell r="A1315" t="str">
            <v>2018-02-07 16:11:38</v>
          </cell>
          <cell r="B1315" t="str">
            <v>1</v>
          </cell>
          <cell r="C1315" t="str">
            <v>0 секунд (отказ)</v>
          </cell>
          <cell r="D1315" t="str">
            <v>Отказ</v>
          </cell>
        </row>
        <row r="1316">
          <cell r="A1316" t="str">
            <v>2018-02-07 17:31:03</v>
          </cell>
          <cell r="B1316" t="str">
            <v>1</v>
          </cell>
          <cell r="C1316" t="str">
            <v>10 – 29 секунд</v>
          </cell>
          <cell r="D1316" t="str">
            <v>Не отказ</v>
          </cell>
        </row>
        <row r="1317">
          <cell r="A1317" t="str">
            <v>2018-02-07 23:11:26</v>
          </cell>
          <cell r="B1317" t="str">
            <v>2-3</v>
          </cell>
          <cell r="C1317" t="str">
            <v>10 – 29 секунд</v>
          </cell>
          <cell r="D1317" t="str">
            <v>Не отказ</v>
          </cell>
        </row>
        <row r="1318">
          <cell r="A1318" t="str">
            <v>2018-02-08 00:50:00</v>
          </cell>
          <cell r="B1318" t="str">
            <v>1</v>
          </cell>
          <cell r="C1318" t="str">
            <v>10 – 29 секунд</v>
          </cell>
          <cell r="D1318" t="str">
            <v>Не отказ</v>
          </cell>
        </row>
        <row r="1319">
          <cell r="A1319" t="str">
            <v>2018-02-08 09:00:59</v>
          </cell>
          <cell r="B1319" t="str">
            <v>1</v>
          </cell>
          <cell r="C1319" t="str">
            <v>10 – 29 секунд</v>
          </cell>
          <cell r="D1319" t="str">
            <v>Не отказ</v>
          </cell>
        </row>
        <row r="1320">
          <cell r="A1320" t="str">
            <v>2018-02-08 09:01:29</v>
          </cell>
          <cell r="B1320" t="str">
            <v>2-3</v>
          </cell>
          <cell r="C1320" t="str">
            <v>10 – 29 секунд</v>
          </cell>
          <cell r="D1320" t="str">
            <v>Не отказ</v>
          </cell>
        </row>
        <row r="1321">
          <cell r="A1321" t="str">
            <v>2018-02-08 09:01:50</v>
          </cell>
          <cell r="B1321" t="str">
            <v>1</v>
          </cell>
          <cell r="C1321" t="str">
            <v>10 – 29 секунд</v>
          </cell>
          <cell r="D1321" t="str">
            <v>Не отказ</v>
          </cell>
        </row>
        <row r="1322">
          <cell r="A1322" t="str">
            <v>2018-02-08 09:02:09</v>
          </cell>
          <cell r="B1322" t="str">
            <v>1</v>
          </cell>
          <cell r="C1322" t="str">
            <v>10 – 29 секунд</v>
          </cell>
          <cell r="D1322" t="str">
            <v>Не отказ</v>
          </cell>
        </row>
        <row r="1323">
          <cell r="A1323" t="str">
            <v>2018-02-08 09:02:16</v>
          </cell>
          <cell r="B1323" t="str">
            <v>1</v>
          </cell>
          <cell r="C1323" t="str">
            <v>10 – 29 секунд</v>
          </cell>
          <cell r="D1323" t="str">
            <v>Не отказ</v>
          </cell>
        </row>
        <row r="1324">
          <cell r="A1324" t="str">
            <v>2018-02-08 09:02:22</v>
          </cell>
          <cell r="B1324" t="str">
            <v>1</v>
          </cell>
          <cell r="C1324" t="str">
            <v>10 – 29 секунд</v>
          </cell>
          <cell r="D1324" t="str">
            <v>Не отказ</v>
          </cell>
        </row>
        <row r="1325">
          <cell r="A1325" t="str">
            <v>2018-02-08 09:02:27</v>
          </cell>
          <cell r="B1325" t="str">
            <v>1</v>
          </cell>
          <cell r="C1325" t="str">
            <v>0 секунд (отказ)</v>
          </cell>
          <cell r="D1325" t="str">
            <v>Отказ</v>
          </cell>
        </row>
        <row r="1326">
          <cell r="A1326" t="str">
            <v>2018-02-08 09:02:28</v>
          </cell>
          <cell r="B1326" t="str">
            <v>1</v>
          </cell>
          <cell r="C1326" t="str">
            <v>0 секунд (отказ)</v>
          </cell>
          <cell r="D1326" t="str">
            <v>Отказ</v>
          </cell>
        </row>
        <row r="1327">
          <cell r="A1327" t="str">
            <v>2018-02-08 09:03:07</v>
          </cell>
          <cell r="B1327" t="str">
            <v>1</v>
          </cell>
          <cell r="C1327" t="str">
            <v>10 – 29 секунд</v>
          </cell>
          <cell r="D1327" t="str">
            <v>Не отказ</v>
          </cell>
        </row>
        <row r="1328">
          <cell r="A1328" t="str">
            <v>2018-02-08 09:03:56</v>
          </cell>
          <cell r="B1328" t="str">
            <v>1</v>
          </cell>
          <cell r="C1328" t="str">
            <v>10 – 29 секунд</v>
          </cell>
          <cell r="D1328" t="str">
            <v>Не отказ</v>
          </cell>
        </row>
        <row r="1329">
          <cell r="A1329" t="str">
            <v>2018-02-08 09:04:38</v>
          </cell>
          <cell r="B1329" t="str">
            <v>1</v>
          </cell>
          <cell r="C1329" t="str">
            <v>10 – 29 секунд</v>
          </cell>
          <cell r="D1329" t="str">
            <v>Не отказ</v>
          </cell>
        </row>
        <row r="1330">
          <cell r="A1330" t="str">
            <v>2018-02-08 09:04:49</v>
          </cell>
          <cell r="B1330" t="str">
            <v>4-7</v>
          </cell>
          <cell r="C1330" t="str">
            <v>10 – 19 минут</v>
          </cell>
          <cell r="D1330" t="str">
            <v>Не отказ</v>
          </cell>
        </row>
        <row r="1331">
          <cell r="A1331" t="str">
            <v>2018-02-08 09:05:02</v>
          </cell>
          <cell r="B1331" t="str">
            <v>2-3</v>
          </cell>
          <cell r="C1331" t="str">
            <v>2 минуты</v>
          </cell>
          <cell r="D1331" t="str">
            <v>Не отказ</v>
          </cell>
        </row>
        <row r="1332">
          <cell r="A1332" t="str">
            <v>2018-02-08 09:05:16</v>
          </cell>
          <cell r="B1332" t="str">
            <v>1</v>
          </cell>
          <cell r="C1332" t="str">
            <v>10 – 29 секунд</v>
          </cell>
          <cell r="D1332" t="str">
            <v>Не отказ</v>
          </cell>
        </row>
        <row r="1333">
          <cell r="A1333" t="str">
            <v>2018-02-08 09:05:18</v>
          </cell>
          <cell r="B1333" t="str">
            <v>1</v>
          </cell>
          <cell r="C1333" t="str">
            <v>0 секунд (отказ)</v>
          </cell>
          <cell r="D1333" t="str">
            <v>Отказ</v>
          </cell>
        </row>
        <row r="1334">
          <cell r="A1334" t="str">
            <v>2018-02-08 09:05:46</v>
          </cell>
          <cell r="B1334" t="str">
            <v>1</v>
          </cell>
          <cell r="C1334" t="str">
            <v>1 минута</v>
          </cell>
          <cell r="D1334" t="str">
            <v>Не отказ</v>
          </cell>
        </row>
        <row r="1335">
          <cell r="A1335" t="str">
            <v>2018-02-08 09:05:53</v>
          </cell>
          <cell r="B1335" t="str">
            <v>1</v>
          </cell>
          <cell r="C1335" t="str">
            <v>10 – 29 секунд</v>
          </cell>
          <cell r="D1335" t="str">
            <v>Не отказ</v>
          </cell>
        </row>
        <row r="1336">
          <cell r="A1336" t="str">
            <v>2018-02-08 09:06:19</v>
          </cell>
          <cell r="B1336" t="str">
            <v>1</v>
          </cell>
          <cell r="C1336" t="str">
            <v>10 – 29 секунд</v>
          </cell>
          <cell r="D1336" t="str">
            <v>Не отказ</v>
          </cell>
        </row>
        <row r="1337">
          <cell r="A1337" t="str">
            <v>2018-02-08 09:06:28</v>
          </cell>
          <cell r="B1337" t="str">
            <v>1</v>
          </cell>
          <cell r="C1337" t="str">
            <v>10 – 29 секунд</v>
          </cell>
          <cell r="D1337" t="str">
            <v>Не отказ</v>
          </cell>
        </row>
        <row r="1338">
          <cell r="A1338" t="str">
            <v>2018-02-08 09:07:24</v>
          </cell>
          <cell r="B1338" t="str">
            <v>2-3</v>
          </cell>
          <cell r="C1338" t="str">
            <v>30 – 59 секунд</v>
          </cell>
          <cell r="D1338" t="str">
            <v>Не отказ</v>
          </cell>
        </row>
        <row r="1339">
          <cell r="A1339" t="str">
            <v>2018-02-08 09:07:30</v>
          </cell>
          <cell r="B1339" t="str">
            <v>1</v>
          </cell>
          <cell r="C1339" t="str">
            <v>10 – 29 секунд</v>
          </cell>
          <cell r="D1339" t="str">
            <v>Не отказ</v>
          </cell>
        </row>
        <row r="1340">
          <cell r="A1340" t="str">
            <v>2018-02-08 09:08:36</v>
          </cell>
          <cell r="B1340" t="str">
            <v>1</v>
          </cell>
          <cell r="C1340" t="str">
            <v>0 секунд (отказ)</v>
          </cell>
          <cell r="D1340" t="str">
            <v>Отказ</v>
          </cell>
        </row>
        <row r="1341">
          <cell r="A1341" t="str">
            <v>2018-02-08 09:08:57</v>
          </cell>
          <cell r="B1341" t="str">
            <v>1</v>
          </cell>
          <cell r="C1341" t="str">
            <v>10 – 29 секунд</v>
          </cell>
          <cell r="D1341" t="str">
            <v>Не отказ</v>
          </cell>
        </row>
        <row r="1342">
          <cell r="A1342" t="str">
            <v>2018-02-08 09:09:06</v>
          </cell>
          <cell r="B1342" t="str">
            <v>1</v>
          </cell>
          <cell r="C1342" t="str">
            <v>10 – 29 секунд</v>
          </cell>
          <cell r="D1342" t="str">
            <v>Не отказ</v>
          </cell>
        </row>
        <row r="1343">
          <cell r="A1343" t="str">
            <v>2018-02-08 09:09:17</v>
          </cell>
          <cell r="B1343" t="str">
            <v>1</v>
          </cell>
          <cell r="C1343" t="str">
            <v>0 секунд (отказ)</v>
          </cell>
          <cell r="D1343" t="str">
            <v>Отказ</v>
          </cell>
        </row>
        <row r="1344">
          <cell r="A1344" t="str">
            <v>2018-02-08 09:09:42</v>
          </cell>
          <cell r="B1344" t="str">
            <v>2-3</v>
          </cell>
          <cell r="C1344" t="str">
            <v>2 минуты</v>
          </cell>
          <cell r="D1344" t="str">
            <v>Не отказ</v>
          </cell>
        </row>
        <row r="1345">
          <cell r="A1345" t="str">
            <v>2018-02-08 09:09:44</v>
          </cell>
          <cell r="B1345" t="str">
            <v>1</v>
          </cell>
          <cell r="C1345" t="str">
            <v>10 – 29 секунд</v>
          </cell>
          <cell r="D1345" t="str">
            <v>Не отказ</v>
          </cell>
        </row>
        <row r="1346">
          <cell r="A1346" t="str">
            <v>2018-02-08 09:10:10</v>
          </cell>
          <cell r="B1346" t="str">
            <v>1</v>
          </cell>
          <cell r="C1346" t="str">
            <v>10 – 29 секунд</v>
          </cell>
          <cell r="D1346" t="str">
            <v>Не отказ</v>
          </cell>
        </row>
        <row r="1347">
          <cell r="A1347" t="str">
            <v>2018-02-08 09:10:14</v>
          </cell>
          <cell r="B1347" t="str">
            <v>1</v>
          </cell>
          <cell r="C1347" t="str">
            <v>10 – 29 секунд</v>
          </cell>
          <cell r="D1347" t="str">
            <v>Не отказ</v>
          </cell>
        </row>
        <row r="1348">
          <cell r="A1348" t="str">
            <v>2018-02-08 09:10:18</v>
          </cell>
          <cell r="B1348" t="str">
            <v>1</v>
          </cell>
          <cell r="C1348" t="str">
            <v>10 – 29 секунд</v>
          </cell>
          <cell r="D1348" t="str">
            <v>Не отказ</v>
          </cell>
        </row>
        <row r="1349">
          <cell r="A1349" t="str">
            <v>2018-02-08 09:10:38</v>
          </cell>
          <cell r="B1349" t="str">
            <v>1</v>
          </cell>
          <cell r="C1349" t="str">
            <v>0 секунд (отказ)</v>
          </cell>
          <cell r="D1349" t="str">
            <v>Отказ</v>
          </cell>
        </row>
        <row r="1350">
          <cell r="A1350" t="str">
            <v>2018-02-08 09:10:51</v>
          </cell>
          <cell r="B1350" t="str">
            <v>1</v>
          </cell>
          <cell r="C1350" t="str">
            <v>10 – 29 секунд</v>
          </cell>
          <cell r="D1350" t="str">
            <v>Не отказ</v>
          </cell>
        </row>
        <row r="1351">
          <cell r="A1351" t="str">
            <v>2018-02-08 09:11:06</v>
          </cell>
          <cell r="B1351" t="str">
            <v>1</v>
          </cell>
          <cell r="C1351" t="str">
            <v>0 секунд (отказ)</v>
          </cell>
          <cell r="D1351" t="str">
            <v>Отказ</v>
          </cell>
        </row>
        <row r="1352">
          <cell r="A1352" t="str">
            <v>2018-02-08 09:11:31</v>
          </cell>
          <cell r="B1352" t="str">
            <v>1</v>
          </cell>
          <cell r="C1352" t="str">
            <v>0 секунд (отказ)</v>
          </cell>
          <cell r="D1352" t="str">
            <v>Отказ</v>
          </cell>
        </row>
        <row r="1353">
          <cell r="A1353" t="str">
            <v>2018-02-08 09:11:34</v>
          </cell>
          <cell r="B1353" t="str">
            <v>1</v>
          </cell>
          <cell r="C1353" t="str">
            <v>10 – 29 секунд</v>
          </cell>
          <cell r="D1353" t="str">
            <v>Не отказ</v>
          </cell>
        </row>
        <row r="1354">
          <cell r="A1354" t="str">
            <v>2018-02-08 09:12:04</v>
          </cell>
          <cell r="B1354" t="str">
            <v>1</v>
          </cell>
          <cell r="C1354" t="str">
            <v>10 – 29 секунд</v>
          </cell>
          <cell r="D1354" t="str">
            <v>Не отказ</v>
          </cell>
        </row>
        <row r="1355">
          <cell r="A1355" t="str">
            <v>2018-02-08 09:12:17</v>
          </cell>
          <cell r="B1355" t="str">
            <v>1</v>
          </cell>
          <cell r="C1355" t="str">
            <v>10 – 29 секунд</v>
          </cell>
          <cell r="D1355" t="str">
            <v>Не отказ</v>
          </cell>
        </row>
        <row r="1356">
          <cell r="A1356" t="str">
            <v>2018-02-08 09:13:22</v>
          </cell>
          <cell r="B1356" t="str">
            <v>1</v>
          </cell>
          <cell r="C1356" t="str">
            <v>0 секунд (отказ)</v>
          </cell>
          <cell r="D1356" t="str">
            <v>Отказ</v>
          </cell>
        </row>
        <row r="1357">
          <cell r="A1357" t="str">
            <v>2018-02-08 09:13:22</v>
          </cell>
          <cell r="B1357" t="str">
            <v>1</v>
          </cell>
          <cell r="C1357" t="str">
            <v>10 – 29 секунд</v>
          </cell>
          <cell r="D1357" t="str">
            <v>Не отказ</v>
          </cell>
        </row>
        <row r="1358">
          <cell r="A1358" t="str">
            <v>2018-02-08 09:13:51</v>
          </cell>
          <cell r="B1358" t="str">
            <v>1</v>
          </cell>
          <cell r="C1358" t="str">
            <v>10 – 29 секунд</v>
          </cell>
          <cell r="D1358" t="str">
            <v>Не отказ</v>
          </cell>
        </row>
        <row r="1359">
          <cell r="A1359" t="str">
            <v>2018-02-08 09:14:04</v>
          </cell>
          <cell r="B1359" t="str">
            <v>1</v>
          </cell>
          <cell r="C1359" t="str">
            <v>10 – 29 секунд</v>
          </cell>
          <cell r="D1359" t="str">
            <v>Не отказ</v>
          </cell>
        </row>
        <row r="1360">
          <cell r="A1360" t="str">
            <v>2018-02-08 09:15:30</v>
          </cell>
          <cell r="B1360" t="str">
            <v>1</v>
          </cell>
          <cell r="C1360" t="str">
            <v>10 – 29 секунд</v>
          </cell>
          <cell r="D1360" t="str">
            <v>Не отказ</v>
          </cell>
        </row>
        <row r="1361">
          <cell r="A1361" t="str">
            <v>2018-02-08 09:15:39</v>
          </cell>
          <cell r="B1361" t="str">
            <v>1</v>
          </cell>
          <cell r="C1361" t="str">
            <v>10 – 29 секунд</v>
          </cell>
          <cell r="D1361" t="str">
            <v>Не отказ</v>
          </cell>
        </row>
        <row r="1362">
          <cell r="A1362" t="str">
            <v>2018-02-08 09:15:41</v>
          </cell>
          <cell r="B1362" t="str">
            <v>1</v>
          </cell>
          <cell r="C1362" t="str">
            <v>0 секунд (отказ)</v>
          </cell>
          <cell r="D1362" t="str">
            <v>Отказ</v>
          </cell>
        </row>
        <row r="1363">
          <cell r="A1363" t="str">
            <v>2018-02-08 09:16:07</v>
          </cell>
          <cell r="B1363" t="str">
            <v>1</v>
          </cell>
          <cell r="C1363" t="str">
            <v>0 секунд (отказ)</v>
          </cell>
          <cell r="D1363" t="str">
            <v>Отказ</v>
          </cell>
        </row>
        <row r="1364">
          <cell r="A1364" t="str">
            <v>2018-02-08 09:16:22</v>
          </cell>
          <cell r="B1364" t="str">
            <v>1</v>
          </cell>
          <cell r="C1364" t="str">
            <v>10 – 29 секунд</v>
          </cell>
          <cell r="D1364" t="str">
            <v>Не отказ</v>
          </cell>
        </row>
        <row r="1365">
          <cell r="A1365" t="str">
            <v>2018-02-08 09:16:23</v>
          </cell>
          <cell r="B1365" t="str">
            <v>1</v>
          </cell>
          <cell r="C1365" t="str">
            <v>10 – 29 секунд</v>
          </cell>
          <cell r="D1365" t="str">
            <v>Не отказ</v>
          </cell>
        </row>
        <row r="1366">
          <cell r="A1366" t="str">
            <v>2018-02-08 09:17:25</v>
          </cell>
          <cell r="B1366" t="str">
            <v>1</v>
          </cell>
          <cell r="C1366" t="str">
            <v>10 – 29 секунд</v>
          </cell>
          <cell r="D1366" t="str">
            <v>Не отказ</v>
          </cell>
        </row>
        <row r="1367">
          <cell r="A1367" t="str">
            <v>2018-02-08 09:18:03</v>
          </cell>
          <cell r="B1367" t="str">
            <v>2-3</v>
          </cell>
          <cell r="C1367" t="str">
            <v>10 – 29 секунд</v>
          </cell>
          <cell r="D1367" t="str">
            <v>Не отказ</v>
          </cell>
        </row>
        <row r="1368">
          <cell r="A1368" t="str">
            <v>2018-02-08 09:19:08</v>
          </cell>
          <cell r="B1368" t="str">
            <v>2-3</v>
          </cell>
          <cell r="C1368" t="str">
            <v>2 минуты</v>
          </cell>
          <cell r="D1368" t="str">
            <v>Не отказ</v>
          </cell>
        </row>
        <row r="1369">
          <cell r="A1369" t="str">
            <v>2018-02-08 09:19:16</v>
          </cell>
          <cell r="B1369" t="str">
            <v>2-3</v>
          </cell>
          <cell r="C1369" t="str">
            <v>30 – 59 секунд</v>
          </cell>
          <cell r="D1369" t="str">
            <v>Не отказ</v>
          </cell>
        </row>
        <row r="1370">
          <cell r="A1370" t="str">
            <v>2018-02-08 09:20:07</v>
          </cell>
          <cell r="B1370" t="str">
            <v>1</v>
          </cell>
          <cell r="C1370" t="str">
            <v>10 – 29 секунд</v>
          </cell>
          <cell r="D1370" t="str">
            <v>Не отказ</v>
          </cell>
        </row>
        <row r="1371">
          <cell r="A1371" t="str">
            <v>2018-02-08 09:21:16</v>
          </cell>
          <cell r="B1371" t="str">
            <v>1</v>
          </cell>
          <cell r="C1371" t="str">
            <v>10 – 29 секунд</v>
          </cell>
          <cell r="D1371" t="str">
            <v>Не отказ</v>
          </cell>
        </row>
        <row r="1372">
          <cell r="A1372" t="str">
            <v>2018-02-08 09:22:00</v>
          </cell>
          <cell r="B1372" t="str">
            <v>1</v>
          </cell>
          <cell r="C1372" t="str">
            <v>0 секунд (отказ)</v>
          </cell>
          <cell r="D1372" t="str">
            <v>Отказ</v>
          </cell>
        </row>
        <row r="1373">
          <cell r="A1373" t="str">
            <v>2018-02-08 09:22:11</v>
          </cell>
          <cell r="B1373" t="str">
            <v>1</v>
          </cell>
          <cell r="C1373" t="str">
            <v>10 – 29 секунд</v>
          </cell>
          <cell r="D1373" t="str">
            <v>Не отказ</v>
          </cell>
        </row>
        <row r="1374">
          <cell r="A1374" t="str">
            <v>2018-02-08 09:24:05</v>
          </cell>
          <cell r="B1374" t="str">
            <v>1</v>
          </cell>
          <cell r="C1374" t="str">
            <v>0 секунд (отказ)</v>
          </cell>
          <cell r="D1374" t="str">
            <v>Отказ</v>
          </cell>
        </row>
        <row r="1375">
          <cell r="A1375" t="str">
            <v>2018-02-08 09:24:05</v>
          </cell>
          <cell r="B1375" t="str">
            <v>1</v>
          </cell>
          <cell r="C1375" t="str">
            <v>10 – 29 секунд</v>
          </cell>
          <cell r="D1375" t="str">
            <v>Не отказ</v>
          </cell>
        </row>
        <row r="1376">
          <cell r="A1376" t="str">
            <v>2018-02-08 09:25:22</v>
          </cell>
          <cell r="B1376" t="str">
            <v>1</v>
          </cell>
          <cell r="C1376" t="str">
            <v>10 – 29 секунд</v>
          </cell>
          <cell r="D1376" t="str">
            <v>Не отказ</v>
          </cell>
        </row>
        <row r="1377">
          <cell r="A1377" t="str">
            <v>2018-02-08 09:25:42</v>
          </cell>
          <cell r="B1377" t="str">
            <v>1</v>
          </cell>
          <cell r="C1377" t="str">
            <v>10 – 29 секунд</v>
          </cell>
          <cell r="D1377" t="str">
            <v>Не отказ</v>
          </cell>
        </row>
        <row r="1378">
          <cell r="A1378" t="str">
            <v>2018-02-08 09:26:20</v>
          </cell>
          <cell r="B1378" t="str">
            <v>1</v>
          </cell>
          <cell r="C1378" t="str">
            <v>0 секунд (отказ)</v>
          </cell>
          <cell r="D1378" t="str">
            <v>Отказ</v>
          </cell>
        </row>
        <row r="1379">
          <cell r="A1379" t="str">
            <v>2018-02-08 09:28:00</v>
          </cell>
          <cell r="B1379" t="str">
            <v>1</v>
          </cell>
          <cell r="C1379" t="str">
            <v>10 – 29 секунд</v>
          </cell>
          <cell r="D1379" t="str">
            <v>Не отказ</v>
          </cell>
        </row>
        <row r="1380">
          <cell r="A1380" t="str">
            <v>2018-02-08 09:28:34</v>
          </cell>
          <cell r="B1380" t="str">
            <v>2-3</v>
          </cell>
          <cell r="C1380" t="str">
            <v>5 – 9 минут</v>
          </cell>
          <cell r="D1380" t="str">
            <v>Не отказ</v>
          </cell>
        </row>
        <row r="1381">
          <cell r="A1381" t="str">
            <v>2018-02-08 09:29:10</v>
          </cell>
          <cell r="B1381" t="str">
            <v>1</v>
          </cell>
          <cell r="C1381" t="str">
            <v>0 секунд (отказ)</v>
          </cell>
          <cell r="D1381" t="str">
            <v>Отказ</v>
          </cell>
        </row>
        <row r="1382">
          <cell r="A1382" t="str">
            <v>2018-02-08 09:39:45</v>
          </cell>
          <cell r="B1382" t="str">
            <v>1</v>
          </cell>
          <cell r="C1382" t="str">
            <v>10 – 29 секунд</v>
          </cell>
          <cell r="D1382" t="str">
            <v>Не отказ</v>
          </cell>
        </row>
        <row r="1383">
          <cell r="A1383" t="str">
            <v>2018-02-08 09:44:24</v>
          </cell>
          <cell r="B1383" t="str">
            <v>1</v>
          </cell>
          <cell r="C1383" t="str">
            <v>30 – 59 секунд</v>
          </cell>
          <cell r="D1383" t="str">
            <v>Не отказ</v>
          </cell>
        </row>
        <row r="1384">
          <cell r="A1384" t="str">
            <v>2018-02-08 09:45:07</v>
          </cell>
          <cell r="B1384" t="str">
            <v>1</v>
          </cell>
          <cell r="C1384" t="str">
            <v>10 – 29 секунд</v>
          </cell>
          <cell r="D1384" t="str">
            <v>Не отказ</v>
          </cell>
        </row>
        <row r="1385">
          <cell r="A1385" t="str">
            <v>2018-02-08 10:13:53</v>
          </cell>
          <cell r="B1385" t="str">
            <v>1</v>
          </cell>
          <cell r="C1385" t="str">
            <v>0 секунд (отказ)</v>
          </cell>
          <cell r="D1385" t="str">
            <v>Отказ</v>
          </cell>
        </row>
        <row r="1386">
          <cell r="A1386" t="str">
            <v>2018-02-08 10:34:31</v>
          </cell>
          <cell r="B1386" t="str">
            <v>1</v>
          </cell>
          <cell r="C1386" t="str">
            <v>10 – 29 секунд</v>
          </cell>
          <cell r="D1386" t="str">
            <v>Не отказ</v>
          </cell>
        </row>
        <row r="1387">
          <cell r="A1387" t="str">
            <v>2018-02-08 11:05:04</v>
          </cell>
          <cell r="B1387" t="str">
            <v>1</v>
          </cell>
          <cell r="C1387" t="str">
            <v>10 – 29 секунд</v>
          </cell>
          <cell r="D1387" t="str">
            <v>Не отказ</v>
          </cell>
        </row>
        <row r="1388">
          <cell r="A1388" t="str">
            <v>2018-02-08 12:11:01</v>
          </cell>
          <cell r="B1388" t="str">
            <v>1</v>
          </cell>
          <cell r="C1388" t="str">
            <v>10 – 29 секунд</v>
          </cell>
          <cell r="D1388" t="str">
            <v>Не отказ</v>
          </cell>
        </row>
        <row r="1389">
          <cell r="A1389" t="str">
            <v>2018-02-08 12:16:09</v>
          </cell>
          <cell r="B1389" t="str">
            <v>1</v>
          </cell>
          <cell r="C1389" t="str">
            <v>10 – 29 секунд</v>
          </cell>
          <cell r="D1389" t="str">
            <v>Не отказ</v>
          </cell>
        </row>
        <row r="1390">
          <cell r="A1390" t="str">
            <v>2018-02-08 13:18:33</v>
          </cell>
          <cell r="B1390" t="str">
            <v>1</v>
          </cell>
          <cell r="C1390" t="str">
            <v>0 секунд (отказ)</v>
          </cell>
          <cell r="D1390" t="str">
            <v>Отказ</v>
          </cell>
        </row>
        <row r="1391">
          <cell r="A1391" t="str">
            <v>2018-02-08 14:22:55</v>
          </cell>
          <cell r="B1391" t="str">
            <v>1</v>
          </cell>
          <cell r="C1391" t="str">
            <v>10 – 29 секунд</v>
          </cell>
          <cell r="D1391" t="str">
            <v>Не отказ</v>
          </cell>
        </row>
        <row r="1392">
          <cell r="A1392" t="str">
            <v>2018-02-08 15:13:26</v>
          </cell>
          <cell r="B1392" t="str">
            <v>1</v>
          </cell>
          <cell r="C1392" t="str">
            <v>0 секунд (отказ)</v>
          </cell>
          <cell r="D1392" t="str">
            <v>Отказ</v>
          </cell>
        </row>
        <row r="1393">
          <cell r="A1393" t="str">
            <v>2018-02-08 15:37:55</v>
          </cell>
          <cell r="B1393" t="str">
            <v>2-3</v>
          </cell>
          <cell r="C1393" t="str">
            <v>30 – 59 секунд</v>
          </cell>
          <cell r="D1393" t="str">
            <v>Не отказ</v>
          </cell>
        </row>
        <row r="1394">
          <cell r="A1394" t="str">
            <v>2018-02-08 15:41:06</v>
          </cell>
          <cell r="B1394" t="str">
            <v>1</v>
          </cell>
          <cell r="C1394" t="str">
            <v>10 – 29 секунд</v>
          </cell>
          <cell r="D1394" t="str">
            <v>Не отказ</v>
          </cell>
        </row>
        <row r="1395">
          <cell r="A1395" t="str">
            <v>2018-02-08 18:06:05</v>
          </cell>
          <cell r="B1395" t="str">
            <v>1</v>
          </cell>
          <cell r="C1395" t="str">
            <v>10 – 29 секунд</v>
          </cell>
          <cell r="D1395" t="str">
            <v>Не отказ</v>
          </cell>
        </row>
        <row r="1396">
          <cell r="A1396" t="str">
            <v>2018-02-08 21:27:28</v>
          </cell>
          <cell r="B1396" t="str">
            <v>2-3</v>
          </cell>
          <cell r="C1396" t="str">
            <v>1 – 9 секунд</v>
          </cell>
          <cell r="D1396" t="str">
            <v>Не отказ</v>
          </cell>
        </row>
        <row r="1397">
          <cell r="A1397" t="str">
            <v>2018-02-08 21:38:51</v>
          </cell>
          <cell r="B1397" t="str">
            <v>1</v>
          </cell>
          <cell r="C1397" t="str">
            <v>10 – 29 секунд</v>
          </cell>
          <cell r="D1397" t="str">
            <v>Не отказ</v>
          </cell>
        </row>
        <row r="1398">
          <cell r="A1398" t="str">
            <v>2018-02-09 09:00:35</v>
          </cell>
          <cell r="B1398" t="str">
            <v>1</v>
          </cell>
          <cell r="C1398" t="str">
            <v>0 секунд (отказ)</v>
          </cell>
          <cell r="D1398" t="str">
            <v>Отказ</v>
          </cell>
        </row>
        <row r="1399">
          <cell r="A1399" t="str">
            <v>2018-02-09 09:01:06</v>
          </cell>
          <cell r="B1399" t="str">
            <v>1</v>
          </cell>
          <cell r="C1399" t="str">
            <v>0 секунд (отказ)</v>
          </cell>
          <cell r="D1399" t="str">
            <v>Отказ</v>
          </cell>
        </row>
        <row r="1400">
          <cell r="A1400" t="str">
            <v>2018-02-09 09:01:08</v>
          </cell>
          <cell r="B1400" t="str">
            <v>1</v>
          </cell>
          <cell r="C1400" t="str">
            <v>0 секунд (отказ)</v>
          </cell>
          <cell r="D1400" t="str">
            <v>Отказ</v>
          </cell>
        </row>
        <row r="1401">
          <cell r="A1401" t="str">
            <v>2018-02-09 09:01:31</v>
          </cell>
          <cell r="B1401" t="str">
            <v>1</v>
          </cell>
          <cell r="C1401" t="str">
            <v>10 – 29 секунд</v>
          </cell>
          <cell r="D1401" t="str">
            <v>Не отказ</v>
          </cell>
        </row>
        <row r="1402">
          <cell r="A1402" t="str">
            <v>2018-02-09 09:01:50</v>
          </cell>
          <cell r="B1402" t="str">
            <v>1</v>
          </cell>
          <cell r="C1402" t="str">
            <v>10 – 29 секунд</v>
          </cell>
          <cell r="D1402" t="str">
            <v>Не отказ</v>
          </cell>
        </row>
        <row r="1403">
          <cell r="A1403" t="str">
            <v>2018-02-09 09:02:30</v>
          </cell>
          <cell r="B1403" t="str">
            <v>1</v>
          </cell>
          <cell r="C1403" t="str">
            <v>0 секунд (отказ)</v>
          </cell>
          <cell r="D1403" t="str">
            <v>Отказ</v>
          </cell>
        </row>
        <row r="1404">
          <cell r="A1404" t="str">
            <v>2018-02-09 09:02:31</v>
          </cell>
          <cell r="B1404" t="str">
            <v>1</v>
          </cell>
          <cell r="C1404" t="str">
            <v>10 – 29 секунд</v>
          </cell>
          <cell r="D1404" t="str">
            <v>Не отказ</v>
          </cell>
        </row>
        <row r="1405">
          <cell r="A1405" t="str">
            <v>2018-02-09 09:03:18</v>
          </cell>
          <cell r="B1405" t="str">
            <v>1</v>
          </cell>
          <cell r="C1405" t="str">
            <v>10 – 29 секунд</v>
          </cell>
          <cell r="D1405" t="str">
            <v>Не отказ</v>
          </cell>
        </row>
        <row r="1406">
          <cell r="A1406" t="str">
            <v>2018-02-09 09:03:46</v>
          </cell>
          <cell r="B1406" t="str">
            <v>1</v>
          </cell>
          <cell r="C1406" t="str">
            <v>10 – 29 секунд</v>
          </cell>
          <cell r="D1406" t="str">
            <v>Не отказ</v>
          </cell>
        </row>
        <row r="1407">
          <cell r="A1407" t="str">
            <v>2018-02-09 09:04:24</v>
          </cell>
          <cell r="B1407" t="str">
            <v>1</v>
          </cell>
          <cell r="C1407" t="str">
            <v>10 – 29 секунд</v>
          </cell>
          <cell r="D1407" t="str">
            <v>Не отказ</v>
          </cell>
        </row>
        <row r="1408">
          <cell r="A1408" t="str">
            <v>2018-02-09 09:04:34</v>
          </cell>
          <cell r="B1408" t="str">
            <v>1</v>
          </cell>
          <cell r="C1408" t="str">
            <v>10 – 29 секунд</v>
          </cell>
          <cell r="D1408" t="str">
            <v>Не отказ</v>
          </cell>
        </row>
        <row r="1409">
          <cell r="A1409" t="str">
            <v>2018-02-09 09:04:36</v>
          </cell>
          <cell r="B1409" t="str">
            <v>1</v>
          </cell>
          <cell r="C1409" t="str">
            <v>10 – 29 секунд</v>
          </cell>
          <cell r="D1409" t="str">
            <v>Не отказ</v>
          </cell>
        </row>
        <row r="1410">
          <cell r="A1410" t="str">
            <v>2018-02-09 09:04:46</v>
          </cell>
          <cell r="B1410" t="str">
            <v>1</v>
          </cell>
          <cell r="C1410" t="str">
            <v>10 – 29 секунд</v>
          </cell>
          <cell r="D1410" t="str">
            <v>Не отказ</v>
          </cell>
        </row>
        <row r="1411">
          <cell r="A1411" t="str">
            <v>2018-02-09 09:04:59</v>
          </cell>
          <cell r="B1411" t="str">
            <v>2-3</v>
          </cell>
          <cell r="C1411" t="str">
            <v>2 минуты</v>
          </cell>
          <cell r="D1411" t="str">
            <v>Не отказ</v>
          </cell>
        </row>
        <row r="1412">
          <cell r="A1412" t="str">
            <v>2018-02-09 09:05:09</v>
          </cell>
          <cell r="B1412" t="str">
            <v>1</v>
          </cell>
          <cell r="C1412" t="str">
            <v>10 – 29 секунд</v>
          </cell>
          <cell r="D1412" t="str">
            <v>Не отказ</v>
          </cell>
        </row>
        <row r="1413">
          <cell r="A1413" t="str">
            <v>2018-02-09 09:05:30</v>
          </cell>
          <cell r="B1413" t="str">
            <v>1</v>
          </cell>
          <cell r="C1413" t="str">
            <v>10 – 29 секунд</v>
          </cell>
          <cell r="D1413" t="str">
            <v>Не отказ</v>
          </cell>
        </row>
        <row r="1414">
          <cell r="A1414" t="str">
            <v>2018-02-09 09:05:45</v>
          </cell>
          <cell r="B1414" t="str">
            <v>1</v>
          </cell>
          <cell r="C1414" t="str">
            <v>0 секунд (отказ)</v>
          </cell>
          <cell r="D1414" t="str">
            <v>Отказ</v>
          </cell>
        </row>
        <row r="1415">
          <cell r="A1415" t="str">
            <v>2018-02-09 09:06:23</v>
          </cell>
          <cell r="B1415" t="str">
            <v>1</v>
          </cell>
          <cell r="C1415" t="str">
            <v>0 секунд (отказ)</v>
          </cell>
          <cell r="D1415" t="str">
            <v>Отказ</v>
          </cell>
        </row>
        <row r="1416">
          <cell r="A1416" t="str">
            <v>2018-02-09 09:06:46</v>
          </cell>
          <cell r="B1416" t="str">
            <v>1</v>
          </cell>
          <cell r="C1416" t="str">
            <v>10 – 29 секунд</v>
          </cell>
          <cell r="D1416" t="str">
            <v>Не отказ</v>
          </cell>
        </row>
        <row r="1417">
          <cell r="A1417" t="str">
            <v>2018-02-09 09:07:35</v>
          </cell>
          <cell r="B1417" t="str">
            <v>1</v>
          </cell>
          <cell r="C1417" t="str">
            <v>10 – 29 секунд</v>
          </cell>
          <cell r="D1417" t="str">
            <v>Не отказ</v>
          </cell>
        </row>
        <row r="1418">
          <cell r="A1418" t="str">
            <v>2018-02-09 09:08:37</v>
          </cell>
          <cell r="B1418" t="str">
            <v>1</v>
          </cell>
          <cell r="C1418" t="str">
            <v>10 – 29 секунд</v>
          </cell>
          <cell r="D1418" t="str">
            <v>Не отказ</v>
          </cell>
        </row>
        <row r="1419">
          <cell r="A1419" t="str">
            <v>2018-02-09 09:09:07</v>
          </cell>
          <cell r="B1419" t="str">
            <v>1</v>
          </cell>
          <cell r="C1419" t="str">
            <v>10 – 29 секунд</v>
          </cell>
          <cell r="D1419" t="str">
            <v>Не отказ</v>
          </cell>
        </row>
        <row r="1420">
          <cell r="A1420" t="str">
            <v>2018-02-09 09:09:12</v>
          </cell>
          <cell r="B1420" t="str">
            <v>1</v>
          </cell>
          <cell r="C1420" t="str">
            <v>10 – 29 секунд</v>
          </cell>
          <cell r="D1420" t="str">
            <v>Не отказ</v>
          </cell>
        </row>
        <row r="1421">
          <cell r="A1421" t="str">
            <v>2018-02-09 09:10:12</v>
          </cell>
          <cell r="B1421" t="str">
            <v>1</v>
          </cell>
          <cell r="C1421" t="str">
            <v>10 – 29 секунд</v>
          </cell>
          <cell r="D1421" t="str">
            <v>Не отказ</v>
          </cell>
        </row>
        <row r="1422">
          <cell r="A1422" t="str">
            <v>2018-02-09 09:10:46</v>
          </cell>
          <cell r="B1422" t="str">
            <v>1</v>
          </cell>
          <cell r="C1422" t="str">
            <v>10 – 29 секунд</v>
          </cell>
          <cell r="D1422" t="str">
            <v>Не отказ</v>
          </cell>
        </row>
        <row r="1423">
          <cell r="A1423" t="str">
            <v>2018-02-09 09:10:53</v>
          </cell>
          <cell r="B1423" t="str">
            <v>1</v>
          </cell>
          <cell r="C1423" t="str">
            <v>0 секунд (отказ)</v>
          </cell>
          <cell r="D1423" t="str">
            <v>Отказ</v>
          </cell>
        </row>
        <row r="1424">
          <cell r="A1424" t="str">
            <v>2018-02-09 09:10:54</v>
          </cell>
          <cell r="B1424" t="str">
            <v>1</v>
          </cell>
          <cell r="C1424" t="str">
            <v>0 секунд (отказ)</v>
          </cell>
          <cell r="D1424" t="str">
            <v>Отказ</v>
          </cell>
        </row>
        <row r="1425">
          <cell r="A1425" t="str">
            <v>2018-02-09 09:10:57</v>
          </cell>
          <cell r="B1425" t="str">
            <v>1</v>
          </cell>
          <cell r="C1425" t="str">
            <v>10 – 29 секунд</v>
          </cell>
          <cell r="D1425" t="str">
            <v>Не отказ</v>
          </cell>
        </row>
        <row r="1426">
          <cell r="A1426" t="str">
            <v>2018-02-09 09:10:58</v>
          </cell>
          <cell r="B1426" t="str">
            <v>2-3</v>
          </cell>
          <cell r="C1426" t="str">
            <v>1 минута</v>
          </cell>
          <cell r="D1426" t="str">
            <v>Не отказ</v>
          </cell>
        </row>
        <row r="1427">
          <cell r="A1427" t="str">
            <v>2018-02-09 09:11:19</v>
          </cell>
          <cell r="B1427" t="str">
            <v>2-3</v>
          </cell>
          <cell r="C1427" t="str">
            <v>1 минута</v>
          </cell>
          <cell r="D1427" t="str">
            <v>Не отказ</v>
          </cell>
        </row>
        <row r="1428">
          <cell r="A1428" t="str">
            <v>2018-02-09 09:12:02</v>
          </cell>
          <cell r="B1428" t="str">
            <v>1</v>
          </cell>
          <cell r="C1428" t="str">
            <v>10 – 29 секунд</v>
          </cell>
          <cell r="D1428" t="str">
            <v>Не отказ</v>
          </cell>
        </row>
        <row r="1429">
          <cell r="A1429" t="str">
            <v>2018-02-09 09:12:15</v>
          </cell>
          <cell r="B1429" t="str">
            <v>1</v>
          </cell>
          <cell r="C1429" t="str">
            <v>10 – 29 секунд</v>
          </cell>
          <cell r="D1429" t="str">
            <v>Не отказ</v>
          </cell>
        </row>
        <row r="1430">
          <cell r="A1430" t="str">
            <v>2018-02-09 09:12:26</v>
          </cell>
          <cell r="B1430" t="str">
            <v>1</v>
          </cell>
          <cell r="C1430" t="str">
            <v>10 – 29 секунд</v>
          </cell>
          <cell r="D1430" t="str">
            <v>Не отказ</v>
          </cell>
        </row>
        <row r="1431">
          <cell r="A1431" t="str">
            <v>2018-02-09 09:13:42</v>
          </cell>
          <cell r="B1431" t="str">
            <v>1</v>
          </cell>
          <cell r="C1431" t="str">
            <v>10 – 29 секунд</v>
          </cell>
          <cell r="D1431" t="str">
            <v>Не отказ</v>
          </cell>
        </row>
        <row r="1432">
          <cell r="A1432" t="str">
            <v>2018-02-09 09:14:17</v>
          </cell>
          <cell r="B1432" t="str">
            <v>1</v>
          </cell>
          <cell r="C1432" t="str">
            <v>10 – 29 секунд</v>
          </cell>
          <cell r="D1432" t="str">
            <v>Не отказ</v>
          </cell>
        </row>
        <row r="1433">
          <cell r="A1433" t="str">
            <v>2018-02-09 09:14:32</v>
          </cell>
          <cell r="B1433" t="str">
            <v>1</v>
          </cell>
          <cell r="C1433" t="str">
            <v>10 – 29 секунд</v>
          </cell>
          <cell r="D1433" t="str">
            <v>Не отказ</v>
          </cell>
        </row>
        <row r="1434">
          <cell r="A1434" t="str">
            <v>2018-02-09 09:14:38</v>
          </cell>
          <cell r="B1434" t="str">
            <v>1</v>
          </cell>
          <cell r="C1434" t="str">
            <v>0 секунд (отказ)</v>
          </cell>
          <cell r="D1434" t="str">
            <v>Отказ</v>
          </cell>
        </row>
        <row r="1435">
          <cell r="A1435" t="str">
            <v>2018-02-09 09:16:10</v>
          </cell>
          <cell r="B1435" t="str">
            <v>1</v>
          </cell>
          <cell r="C1435" t="str">
            <v>10 – 29 секунд</v>
          </cell>
          <cell r="D1435" t="str">
            <v>Не отказ</v>
          </cell>
        </row>
        <row r="1436">
          <cell r="A1436" t="str">
            <v>2018-02-09 09:16:35</v>
          </cell>
          <cell r="B1436" t="str">
            <v>1</v>
          </cell>
          <cell r="C1436" t="str">
            <v>0 секунд (отказ)</v>
          </cell>
          <cell r="D1436" t="str">
            <v>Отказ</v>
          </cell>
        </row>
        <row r="1437">
          <cell r="A1437" t="str">
            <v>2018-02-09 09:17:25</v>
          </cell>
          <cell r="B1437" t="str">
            <v>1</v>
          </cell>
          <cell r="C1437" t="str">
            <v>0 секунд (отказ)</v>
          </cell>
          <cell r="D1437" t="str">
            <v>Отказ</v>
          </cell>
        </row>
        <row r="1438">
          <cell r="A1438" t="str">
            <v>2018-02-09 09:17:50</v>
          </cell>
          <cell r="B1438" t="str">
            <v>1</v>
          </cell>
          <cell r="C1438" t="str">
            <v>0 секунд (отказ)</v>
          </cell>
          <cell r="D1438" t="str">
            <v>Отказ</v>
          </cell>
        </row>
        <row r="1439">
          <cell r="A1439" t="str">
            <v>2018-02-09 09:18:13</v>
          </cell>
          <cell r="B1439" t="str">
            <v>1</v>
          </cell>
          <cell r="C1439" t="str">
            <v>10 – 29 секунд</v>
          </cell>
          <cell r="D1439" t="str">
            <v>Не отказ</v>
          </cell>
        </row>
        <row r="1440">
          <cell r="A1440" t="str">
            <v>2018-02-09 09:18:31</v>
          </cell>
          <cell r="B1440" t="str">
            <v>1</v>
          </cell>
          <cell r="C1440" t="str">
            <v>10 – 29 секунд</v>
          </cell>
          <cell r="D1440" t="str">
            <v>Не отказ</v>
          </cell>
        </row>
        <row r="1441">
          <cell r="A1441" t="str">
            <v>2018-02-09 09:19:05</v>
          </cell>
          <cell r="B1441" t="str">
            <v>1</v>
          </cell>
          <cell r="C1441" t="str">
            <v>10 – 29 секунд</v>
          </cell>
          <cell r="D1441" t="str">
            <v>Не отказ</v>
          </cell>
        </row>
        <row r="1442">
          <cell r="A1442" t="str">
            <v>2018-02-09 09:19:21</v>
          </cell>
          <cell r="B1442" t="str">
            <v>2-3</v>
          </cell>
          <cell r="C1442" t="str">
            <v>3 минуты</v>
          </cell>
          <cell r="D1442" t="str">
            <v>Не отказ</v>
          </cell>
        </row>
        <row r="1443">
          <cell r="A1443" t="str">
            <v>2018-02-09 09:20:14</v>
          </cell>
          <cell r="B1443" t="str">
            <v>1</v>
          </cell>
          <cell r="C1443" t="str">
            <v>0 секунд (отказ)</v>
          </cell>
          <cell r="D1443" t="str">
            <v>Отказ</v>
          </cell>
        </row>
        <row r="1444">
          <cell r="A1444" t="str">
            <v>2018-02-09 09:20:40</v>
          </cell>
          <cell r="B1444" t="str">
            <v>1</v>
          </cell>
          <cell r="C1444" t="str">
            <v>10 – 29 секунд</v>
          </cell>
          <cell r="D1444" t="str">
            <v>Не отказ</v>
          </cell>
        </row>
        <row r="1445">
          <cell r="A1445" t="str">
            <v>2018-02-09 09:21:23</v>
          </cell>
          <cell r="B1445" t="str">
            <v>1</v>
          </cell>
          <cell r="C1445" t="str">
            <v>10 – 29 секунд</v>
          </cell>
          <cell r="D1445" t="str">
            <v>Не отказ</v>
          </cell>
        </row>
        <row r="1446">
          <cell r="A1446" t="str">
            <v>2018-02-09 09:22:30</v>
          </cell>
          <cell r="B1446" t="str">
            <v>1</v>
          </cell>
          <cell r="C1446" t="str">
            <v>10 – 29 секунд</v>
          </cell>
          <cell r="D1446" t="str">
            <v>Не отказ</v>
          </cell>
        </row>
        <row r="1447">
          <cell r="A1447" t="str">
            <v>2018-02-09 09:24:47</v>
          </cell>
          <cell r="B1447" t="str">
            <v>1</v>
          </cell>
          <cell r="C1447" t="str">
            <v>0 секунд (отказ)</v>
          </cell>
          <cell r="D1447" t="str">
            <v>Отказ</v>
          </cell>
        </row>
        <row r="1448">
          <cell r="A1448" t="str">
            <v>2018-02-09 09:26:06</v>
          </cell>
          <cell r="B1448" t="str">
            <v>1</v>
          </cell>
          <cell r="C1448" t="str">
            <v>10 – 29 секунд</v>
          </cell>
          <cell r="D1448" t="str">
            <v>Не отказ</v>
          </cell>
        </row>
        <row r="1449">
          <cell r="A1449" t="str">
            <v>2018-02-09 09:26:29</v>
          </cell>
          <cell r="B1449" t="str">
            <v>2-3</v>
          </cell>
          <cell r="C1449" t="str">
            <v>2 минуты</v>
          </cell>
          <cell r="D1449" t="str">
            <v>Не отказ</v>
          </cell>
        </row>
        <row r="1450">
          <cell r="A1450" t="str">
            <v>2018-02-09 09:27:00</v>
          </cell>
          <cell r="B1450" t="str">
            <v>1</v>
          </cell>
          <cell r="C1450" t="str">
            <v>0 секунд (отказ)</v>
          </cell>
          <cell r="D1450" t="str">
            <v>Отказ</v>
          </cell>
        </row>
        <row r="1451">
          <cell r="A1451" t="str">
            <v>2018-02-09 09:27:19</v>
          </cell>
          <cell r="B1451" t="str">
            <v>1</v>
          </cell>
          <cell r="C1451" t="str">
            <v>0 секунд (отказ)</v>
          </cell>
          <cell r="D1451" t="str">
            <v>Отказ</v>
          </cell>
        </row>
        <row r="1452">
          <cell r="A1452" t="str">
            <v>2018-02-09 09:27:34</v>
          </cell>
          <cell r="B1452" t="str">
            <v>1</v>
          </cell>
          <cell r="C1452" t="str">
            <v>10 – 29 секунд</v>
          </cell>
          <cell r="D1452" t="str">
            <v>Не отказ</v>
          </cell>
        </row>
        <row r="1453">
          <cell r="A1453" t="str">
            <v>2018-02-09 09:27:55</v>
          </cell>
          <cell r="B1453" t="str">
            <v>1</v>
          </cell>
          <cell r="C1453" t="str">
            <v>10 – 29 секунд</v>
          </cell>
          <cell r="D1453" t="str">
            <v>Не отказ</v>
          </cell>
        </row>
        <row r="1454">
          <cell r="A1454" t="str">
            <v>2018-02-09 09:32:19</v>
          </cell>
          <cell r="B1454" t="str">
            <v>1</v>
          </cell>
          <cell r="C1454" t="str">
            <v>0 секунд (отказ)</v>
          </cell>
          <cell r="D1454" t="str">
            <v>Отказ</v>
          </cell>
        </row>
        <row r="1455">
          <cell r="A1455" t="str">
            <v>2018-02-09 09:33:42</v>
          </cell>
          <cell r="B1455" t="str">
            <v>1</v>
          </cell>
          <cell r="C1455" t="str">
            <v>2 минуты</v>
          </cell>
          <cell r="D1455" t="str">
            <v>Не отказ</v>
          </cell>
        </row>
        <row r="1456">
          <cell r="A1456" t="str">
            <v>2018-02-09 09:35:39</v>
          </cell>
          <cell r="B1456" t="str">
            <v>1</v>
          </cell>
          <cell r="C1456" t="str">
            <v>10 – 29 секунд</v>
          </cell>
          <cell r="D1456" t="str">
            <v>Не отказ</v>
          </cell>
        </row>
        <row r="1457">
          <cell r="A1457" t="str">
            <v>2018-02-09 09:46:06</v>
          </cell>
          <cell r="B1457" t="str">
            <v>1</v>
          </cell>
          <cell r="C1457" t="str">
            <v>10 – 29 секунд</v>
          </cell>
          <cell r="D1457" t="str">
            <v>Не отказ</v>
          </cell>
        </row>
        <row r="1458">
          <cell r="A1458" t="str">
            <v>2018-02-09 09:46:50</v>
          </cell>
          <cell r="B1458" t="str">
            <v>1</v>
          </cell>
          <cell r="C1458" t="str">
            <v>10 – 29 секунд</v>
          </cell>
          <cell r="D1458" t="str">
            <v>Не отказ</v>
          </cell>
        </row>
        <row r="1459">
          <cell r="A1459" t="str">
            <v>2018-02-09 09:49:05</v>
          </cell>
          <cell r="B1459" t="str">
            <v>1</v>
          </cell>
          <cell r="C1459" t="str">
            <v>10 – 29 секунд</v>
          </cell>
          <cell r="D1459" t="str">
            <v>Не отказ</v>
          </cell>
        </row>
        <row r="1460">
          <cell r="A1460" t="str">
            <v>2018-02-09 09:49:09</v>
          </cell>
          <cell r="B1460" t="str">
            <v>1</v>
          </cell>
          <cell r="C1460" t="str">
            <v>10 – 29 секунд</v>
          </cell>
          <cell r="D1460" t="str">
            <v>Не отказ</v>
          </cell>
        </row>
        <row r="1461">
          <cell r="A1461" t="str">
            <v>2018-02-09 09:52:27</v>
          </cell>
          <cell r="B1461" t="str">
            <v>1</v>
          </cell>
          <cell r="C1461" t="str">
            <v>0 секунд (отказ)</v>
          </cell>
          <cell r="D1461" t="str">
            <v>Отказ</v>
          </cell>
        </row>
        <row r="1462">
          <cell r="A1462" t="str">
            <v>2018-02-09 09:52:54</v>
          </cell>
          <cell r="B1462" t="str">
            <v>2-3</v>
          </cell>
          <cell r="C1462" t="str">
            <v>10 – 29 секунд</v>
          </cell>
          <cell r="D1462" t="str">
            <v>Не отказ</v>
          </cell>
        </row>
        <row r="1463">
          <cell r="A1463" t="str">
            <v>2018-02-09 09:54:49</v>
          </cell>
          <cell r="B1463" t="str">
            <v>1</v>
          </cell>
          <cell r="C1463" t="str">
            <v>0 секунд (отказ)</v>
          </cell>
          <cell r="D1463" t="str">
            <v>Отказ</v>
          </cell>
        </row>
        <row r="1464">
          <cell r="A1464" t="str">
            <v>2018-02-09 09:55:19</v>
          </cell>
          <cell r="B1464" t="str">
            <v>1</v>
          </cell>
          <cell r="C1464" t="str">
            <v>0 секунд (отказ)</v>
          </cell>
          <cell r="D1464" t="str">
            <v>Отказ</v>
          </cell>
        </row>
        <row r="1465">
          <cell r="A1465" t="str">
            <v>2018-02-09 09:56:28</v>
          </cell>
          <cell r="B1465" t="str">
            <v>2-3</v>
          </cell>
          <cell r="C1465" t="str">
            <v>5 – 9 минут</v>
          </cell>
          <cell r="D1465" t="str">
            <v>Не отказ</v>
          </cell>
        </row>
        <row r="1466">
          <cell r="A1466" t="str">
            <v>2018-02-09 09:57:56</v>
          </cell>
          <cell r="B1466" t="str">
            <v>2-3</v>
          </cell>
          <cell r="C1466" t="str">
            <v>10 – 29 секунд</v>
          </cell>
          <cell r="D1466" t="str">
            <v>Не отказ</v>
          </cell>
        </row>
        <row r="1467">
          <cell r="A1467" t="str">
            <v>2018-02-09 10:13:00</v>
          </cell>
          <cell r="B1467" t="str">
            <v>2-3</v>
          </cell>
          <cell r="C1467" t="str">
            <v>4 минуты</v>
          </cell>
          <cell r="D1467" t="str">
            <v>Не отказ</v>
          </cell>
        </row>
        <row r="1468">
          <cell r="A1468" t="str">
            <v>2018-02-09 10:27:28</v>
          </cell>
          <cell r="B1468" t="str">
            <v>1</v>
          </cell>
          <cell r="C1468" t="str">
            <v>10 – 29 секунд</v>
          </cell>
          <cell r="D1468" t="str">
            <v>Не отказ</v>
          </cell>
        </row>
        <row r="1469">
          <cell r="A1469" t="str">
            <v>2018-02-09 10:27:44</v>
          </cell>
          <cell r="B1469" t="str">
            <v>1</v>
          </cell>
          <cell r="C1469" t="str">
            <v>0 секунд (отказ)</v>
          </cell>
          <cell r="D1469" t="str">
            <v>Отказ</v>
          </cell>
        </row>
        <row r="1470">
          <cell r="A1470" t="str">
            <v>2018-02-09 14:21:03</v>
          </cell>
          <cell r="B1470" t="str">
            <v>1</v>
          </cell>
          <cell r="C1470" t="str">
            <v>0 секунд (отказ)</v>
          </cell>
          <cell r="D1470" t="str">
            <v>Отказ</v>
          </cell>
        </row>
        <row r="1471">
          <cell r="A1471" t="str">
            <v>2018-02-09 14:53:08</v>
          </cell>
          <cell r="B1471" t="str">
            <v>4-7</v>
          </cell>
          <cell r="C1471" t="str">
            <v>2 минуты</v>
          </cell>
          <cell r="D1471" t="str">
            <v>Не отказ</v>
          </cell>
        </row>
        <row r="1472">
          <cell r="A1472" t="str">
            <v>2018-02-09 15:25:01</v>
          </cell>
          <cell r="B1472" t="str">
            <v>2-3</v>
          </cell>
          <cell r="C1472" t="str">
            <v>1 минута</v>
          </cell>
          <cell r="D1472" t="str">
            <v>Не отказ</v>
          </cell>
        </row>
        <row r="1473">
          <cell r="A1473" t="str">
            <v>2018-02-09 15:48:15</v>
          </cell>
          <cell r="B1473" t="str">
            <v>2-3</v>
          </cell>
          <cell r="C1473" t="str">
            <v>10 – 19 минут</v>
          </cell>
          <cell r="D1473" t="str">
            <v>Не отказ</v>
          </cell>
        </row>
        <row r="1474">
          <cell r="A1474" t="str">
            <v>2018-02-09 16:47:30</v>
          </cell>
          <cell r="B1474" t="str">
            <v>1</v>
          </cell>
          <cell r="C1474" t="str">
            <v>10 – 29 секунд</v>
          </cell>
          <cell r="D1474" t="str">
            <v>Не отказ</v>
          </cell>
        </row>
        <row r="1475">
          <cell r="A1475" t="str">
            <v>2018-02-09 17:07:55</v>
          </cell>
          <cell r="B1475" t="str">
            <v>1</v>
          </cell>
          <cell r="C1475" t="str">
            <v>0 секунд (отказ)</v>
          </cell>
          <cell r="D1475" t="str">
            <v>Отказ</v>
          </cell>
        </row>
        <row r="1476">
          <cell r="A1476" t="str">
            <v>2018-02-09 17:56:08</v>
          </cell>
          <cell r="B1476" t="str">
            <v>1</v>
          </cell>
          <cell r="C1476" t="str">
            <v>10 – 29 секунд</v>
          </cell>
          <cell r="D1476" t="str">
            <v>Не отказ</v>
          </cell>
        </row>
        <row r="1477">
          <cell r="A1477" t="str">
            <v>2018-02-09 18:22:57</v>
          </cell>
          <cell r="B1477" t="str">
            <v>1</v>
          </cell>
          <cell r="C1477" t="str">
            <v>10 – 29 секунд</v>
          </cell>
          <cell r="D1477" t="str">
            <v>Не отказ</v>
          </cell>
        </row>
        <row r="1478">
          <cell r="A1478" t="str">
            <v>2018-02-09 19:21:29</v>
          </cell>
          <cell r="B1478" t="str">
            <v>1</v>
          </cell>
          <cell r="C1478" t="str">
            <v>0 секунд (отказ)</v>
          </cell>
          <cell r="D1478" t="str">
            <v>Отказ</v>
          </cell>
        </row>
        <row r="1479">
          <cell r="A1479" t="str">
            <v>2018-02-09 19:56:20</v>
          </cell>
          <cell r="B1479" t="str">
            <v>1</v>
          </cell>
          <cell r="C1479" t="str">
            <v>10 – 29 секунд</v>
          </cell>
          <cell r="D1479" t="str">
            <v>Не отказ</v>
          </cell>
        </row>
        <row r="1480">
          <cell r="A1480" t="str">
            <v>2018-02-10 10:00:24</v>
          </cell>
          <cell r="B1480" t="str">
            <v>1</v>
          </cell>
          <cell r="C1480" t="str">
            <v>10 – 29 секунд</v>
          </cell>
          <cell r="D1480" t="str">
            <v>Не отказ</v>
          </cell>
        </row>
        <row r="1481">
          <cell r="A1481" t="str">
            <v>2018-02-10 15:10:54</v>
          </cell>
          <cell r="B1481" t="str">
            <v>1</v>
          </cell>
          <cell r="C1481" t="str">
            <v>10 – 29 секунд</v>
          </cell>
          <cell r="D1481" t="str">
            <v>Не отказ</v>
          </cell>
        </row>
        <row r="1482">
          <cell r="A1482" t="str">
            <v>2018-02-10 16:31:24</v>
          </cell>
          <cell r="B1482" t="str">
            <v>1</v>
          </cell>
          <cell r="C1482" t="str">
            <v>10 – 29 секунд</v>
          </cell>
          <cell r="D1482" t="str">
            <v>Не отказ</v>
          </cell>
        </row>
        <row r="1483">
          <cell r="A1483" t="str">
            <v>2018-02-10 18:54:55</v>
          </cell>
          <cell r="B1483" t="str">
            <v>1</v>
          </cell>
          <cell r="C1483" t="str">
            <v>0 секунд (отказ)</v>
          </cell>
          <cell r="D1483" t="str">
            <v>Отказ</v>
          </cell>
        </row>
        <row r="1484">
          <cell r="A1484" t="str">
            <v>2018-02-10 21:22:27</v>
          </cell>
          <cell r="B1484" t="str">
            <v>1</v>
          </cell>
          <cell r="C1484" t="str">
            <v>10 – 29 секунд</v>
          </cell>
          <cell r="D1484" t="str">
            <v>Не отказ</v>
          </cell>
        </row>
        <row r="1485">
          <cell r="A1485" t="str">
            <v>2018-02-11 06:57:29</v>
          </cell>
          <cell r="B1485" t="str">
            <v>1</v>
          </cell>
          <cell r="C1485" t="str">
            <v>10 – 29 секунд</v>
          </cell>
          <cell r="D1485" t="str">
            <v>Не отказ</v>
          </cell>
        </row>
        <row r="1486">
          <cell r="A1486" t="str">
            <v>2018-02-11 13:03:27</v>
          </cell>
          <cell r="B1486" t="str">
            <v>1</v>
          </cell>
          <cell r="C1486" t="str">
            <v>0 секунд (отказ)</v>
          </cell>
          <cell r="D1486" t="str">
            <v>Отказ</v>
          </cell>
        </row>
        <row r="1487">
          <cell r="A1487" t="str">
            <v>2018-02-11 21:12:43</v>
          </cell>
          <cell r="B1487" t="str">
            <v>1</v>
          </cell>
          <cell r="C1487" t="str">
            <v>10 – 29 секунд</v>
          </cell>
          <cell r="D1487" t="str">
            <v>Не отказ</v>
          </cell>
        </row>
        <row r="1488">
          <cell r="A1488" t="str">
            <v>2018-02-12 09:01:12</v>
          </cell>
          <cell r="B1488" t="str">
            <v>1</v>
          </cell>
          <cell r="C1488" t="str">
            <v>10 – 29 секунд</v>
          </cell>
          <cell r="D1488" t="str">
            <v>Не отказ</v>
          </cell>
        </row>
        <row r="1489">
          <cell r="A1489" t="str">
            <v>2018-02-12 09:01:42</v>
          </cell>
          <cell r="B1489" t="str">
            <v>1</v>
          </cell>
          <cell r="C1489" t="str">
            <v>10 – 29 секунд</v>
          </cell>
          <cell r="D1489" t="str">
            <v>Не отказ</v>
          </cell>
        </row>
        <row r="1490">
          <cell r="A1490" t="str">
            <v>2018-02-12 09:03:05</v>
          </cell>
          <cell r="B1490" t="str">
            <v>1</v>
          </cell>
          <cell r="C1490" t="str">
            <v>10 – 29 секунд</v>
          </cell>
          <cell r="D1490" t="str">
            <v>Не отказ</v>
          </cell>
        </row>
        <row r="1491">
          <cell r="A1491" t="str">
            <v>2018-02-12 09:03:38</v>
          </cell>
          <cell r="B1491" t="str">
            <v>1</v>
          </cell>
          <cell r="C1491" t="str">
            <v>10 – 29 секунд</v>
          </cell>
          <cell r="D1491" t="str">
            <v>Не отказ</v>
          </cell>
        </row>
        <row r="1492">
          <cell r="A1492" t="str">
            <v>2018-02-12 09:05:39</v>
          </cell>
          <cell r="B1492" t="str">
            <v>1</v>
          </cell>
          <cell r="C1492" t="str">
            <v>0 секунд (отказ)</v>
          </cell>
          <cell r="D1492" t="str">
            <v>Отказ</v>
          </cell>
        </row>
        <row r="1493">
          <cell r="A1493" t="str">
            <v>2018-02-12 09:08:26</v>
          </cell>
          <cell r="B1493" t="str">
            <v>1</v>
          </cell>
          <cell r="C1493" t="str">
            <v>10 – 29 секунд</v>
          </cell>
          <cell r="D1493" t="str">
            <v>Не отказ</v>
          </cell>
        </row>
        <row r="1494">
          <cell r="A1494" t="str">
            <v>2018-02-12 09:09:06</v>
          </cell>
          <cell r="B1494" t="str">
            <v>1</v>
          </cell>
          <cell r="C1494" t="str">
            <v>10 – 29 секунд</v>
          </cell>
          <cell r="D1494" t="str">
            <v>Не отказ</v>
          </cell>
        </row>
        <row r="1495">
          <cell r="A1495" t="str">
            <v>2018-02-12 09:09:37</v>
          </cell>
          <cell r="B1495" t="str">
            <v>1</v>
          </cell>
          <cell r="C1495" t="str">
            <v>0 секунд (отказ)</v>
          </cell>
          <cell r="D1495" t="str">
            <v>Отказ</v>
          </cell>
        </row>
        <row r="1496">
          <cell r="A1496" t="str">
            <v>2018-02-12 09:09:56</v>
          </cell>
          <cell r="B1496" t="str">
            <v>1</v>
          </cell>
          <cell r="C1496" t="str">
            <v>0 секунд (отказ)</v>
          </cell>
          <cell r="D1496" t="str">
            <v>Отказ</v>
          </cell>
        </row>
        <row r="1497">
          <cell r="A1497" t="str">
            <v>2018-02-12 09:10:08</v>
          </cell>
          <cell r="B1497" t="str">
            <v>1</v>
          </cell>
          <cell r="C1497" t="str">
            <v>10 – 29 секунд</v>
          </cell>
          <cell r="D1497" t="str">
            <v>Не отказ</v>
          </cell>
        </row>
        <row r="1498">
          <cell r="A1498" t="str">
            <v>2018-02-12 09:10:40</v>
          </cell>
          <cell r="B1498" t="str">
            <v>1</v>
          </cell>
          <cell r="C1498" t="str">
            <v>10 – 29 секунд</v>
          </cell>
          <cell r="D1498" t="str">
            <v>Не отказ</v>
          </cell>
        </row>
        <row r="1499">
          <cell r="A1499" t="str">
            <v>2018-02-12 09:11:13</v>
          </cell>
          <cell r="B1499" t="str">
            <v>1</v>
          </cell>
          <cell r="C1499" t="str">
            <v>10 – 29 секунд</v>
          </cell>
          <cell r="D1499" t="str">
            <v>Не отказ</v>
          </cell>
        </row>
        <row r="1500">
          <cell r="A1500" t="str">
            <v>2018-02-12 09:11:42</v>
          </cell>
          <cell r="B1500" t="str">
            <v>1</v>
          </cell>
          <cell r="C1500" t="str">
            <v>10 – 29 секунд</v>
          </cell>
          <cell r="D1500" t="str">
            <v>Не отказ</v>
          </cell>
        </row>
        <row r="1501">
          <cell r="A1501" t="str">
            <v>2018-02-12 09:12:39</v>
          </cell>
          <cell r="B1501" t="str">
            <v>1</v>
          </cell>
          <cell r="C1501" t="str">
            <v>10 – 29 секунд</v>
          </cell>
          <cell r="D1501" t="str">
            <v>Не отказ</v>
          </cell>
        </row>
        <row r="1502">
          <cell r="A1502" t="str">
            <v>2018-02-12 09:12:49</v>
          </cell>
          <cell r="B1502" t="str">
            <v>1</v>
          </cell>
          <cell r="C1502" t="str">
            <v>0 секунд (отказ)</v>
          </cell>
          <cell r="D1502" t="str">
            <v>Отказ</v>
          </cell>
        </row>
        <row r="1503">
          <cell r="A1503" t="str">
            <v>2018-02-12 09:13:48</v>
          </cell>
          <cell r="B1503" t="str">
            <v>1</v>
          </cell>
          <cell r="C1503" t="str">
            <v>10 – 29 секунд</v>
          </cell>
          <cell r="D1503" t="str">
            <v>Не отказ</v>
          </cell>
        </row>
        <row r="1504">
          <cell r="A1504" t="str">
            <v>2018-02-12 09:13:57</v>
          </cell>
          <cell r="B1504" t="str">
            <v>1</v>
          </cell>
          <cell r="C1504" t="str">
            <v>10 – 29 секунд</v>
          </cell>
          <cell r="D1504" t="str">
            <v>Не отказ</v>
          </cell>
        </row>
        <row r="1505">
          <cell r="A1505" t="str">
            <v>2018-02-12 09:14:33</v>
          </cell>
          <cell r="B1505" t="str">
            <v>1</v>
          </cell>
          <cell r="C1505" t="str">
            <v>10 – 29 секунд</v>
          </cell>
          <cell r="D1505" t="str">
            <v>Не отказ</v>
          </cell>
        </row>
        <row r="1506">
          <cell r="A1506" t="str">
            <v>2018-02-12 09:18:31</v>
          </cell>
          <cell r="B1506" t="str">
            <v>1</v>
          </cell>
          <cell r="C1506" t="str">
            <v>0 секунд (отказ)</v>
          </cell>
          <cell r="D1506" t="str">
            <v>Отказ</v>
          </cell>
        </row>
        <row r="1507">
          <cell r="A1507" t="str">
            <v>2018-02-12 09:22:59</v>
          </cell>
          <cell r="B1507" t="str">
            <v>1</v>
          </cell>
          <cell r="C1507" t="str">
            <v>10 – 29 секунд</v>
          </cell>
          <cell r="D1507" t="str">
            <v>Не отказ</v>
          </cell>
        </row>
        <row r="1508">
          <cell r="A1508" t="str">
            <v>2018-02-12 09:52:30</v>
          </cell>
          <cell r="B1508" t="str">
            <v>2-3</v>
          </cell>
          <cell r="C1508" t="str">
            <v>2 минуты</v>
          </cell>
          <cell r="D1508" t="str">
            <v>Не отказ</v>
          </cell>
        </row>
        <row r="1509">
          <cell r="A1509" t="str">
            <v>2018-02-12 14:39:31</v>
          </cell>
          <cell r="B1509" t="str">
            <v>4-7</v>
          </cell>
          <cell r="C1509" t="str">
            <v>5 – 9 минут</v>
          </cell>
          <cell r="D1509" t="str">
            <v>Не отказ</v>
          </cell>
        </row>
        <row r="1510">
          <cell r="A1510" t="str">
            <v>2018-02-12 14:39:44</v>
          </cell>
          <cell r="B1510" t="str">
            <v>2-3</v>
          </cell>
          <cell r="C1510" t="str">
            <v>10 – 29 секунд</v>
          </cell>
          <cell r="D1510" t="str">
            <v>Не отказ</v>
          </cell>
        </row>
        <row r="1511">
          <cell r="A1511" t="str">
            <v>2018-02-12 17:05:10</v>
          </cell>
          <cell r="B1511" t="str">
            <v>1</v>
          </cell>
          <cell r="C1511" t="str">
            <v>10 – 29 секунд</v>
          </cell>
          <cell r="D1511" t="str">
            <v>Не отказ</v>
          </cell>
        </row>
        <row r="1512">
          <cell r="A1512" t="str">
            <v>2018-02-12 21:26:53</v>
          </cell>
          <cell r="B1512" t="str">
            <v>1</v>
          </cell>
          <cell r="C1512" t="str">
            <v>10 – 29 секунд</v>
          </cell>
          <cell r="D1512" t="str">
            <v>Не отказ</v>
          </cell>
        </row>
        <row r="1513">
          <cell r="A1513" t="str">
            <v>2018-02-13 02:10:38</v>
          </cell>
          <cell r="B1513" t="str">
            <v>1</v>
          </cell>
          <cell r="C1513" t="str">
            <v>10 – 29 секунд</v>
          </cell>
          <cell r="D1513" t="str">
            <v>Не отказ</v>
          </cell>
        </row>
        <row r="1514">
          <cell r="A1514" t="str">
            <v>2018-02-13 09:05:35</v>
          </cell>
          <cell r="B1514" t="str">
            <v>2-3</v>
          </cell>
          <cell r="C1514" t="str">
            <v>2 минуты</v>
          </cell>
          <cell r="D1514" t="str">
            <v>Не отказ</v>
          </cell>
        </row>
        <row r="1515">
          <cell r="A1515" t="str">
            <v>2018-02-13 10:16:32</v>
          </cell>
          <cell r="B1515" t="str">
            <v>1</v>
          </cell>
          <cell r="C1515" t="str">
            <v>0 секунд (отказ)</v>
          </cell>
          <cell r="D1515" t="str">
            <v>Отказ</v>
          </cell>
        </row>
        <row r="1516">
          <cell r="A1516" t="str">
            <v>2018-02-13 10:16:56</v>
          </cell>
          <cell r="B1516" t="str">
            <v>4-7</v>
          </cell>
          <cell r="C1516" t="str">
            <v>5 – 9 минут</v>
          </cell>
          <cell r="D1516" t="str">
            <v>Не отказ</v>
          </cell>
        </row>
        <row r="1517">
          <cell r="A1517" t="str">
            <v>2018-02-13 10:17:38</v>
          </cell>
          <cell r="B1517" t="str">
            <v>1</v>
          </cell>
          <cell r="C1517" t="str">
            <v>10 – 29 секунд</v>
          </cell>
          <cell r="D1517" t="str">
            <v>Не отказ</v>
          </cell>
        </row>
        <row r="1518">
          <cell r="A1518" t="str">
            <v>2018-02-13 10:17:38</v>
          </cell>
          <cell r="B1518" t="str">
            <v>4-7</v>
          </cell>
          <cell r="C1518" t="str">
            <v>3 минуты</v>
          </cell>
          <cell r="D1518" t="str">
            <v>Не отказ</v>
          </cell>
        </row>
        <row r="1519">
          <cell r="A1519" t="str">
            <v>2018-02-13 10:18:09</v>
          </cell>
          <cell r="B1519" t="str">
            <v>1</v>
          </cell>
          <cell r="C1519" t="str">
            <v>10 – 29 секунд</v>
          </cell>
          <cell r="D1519" t="str">
            <v>Не отказ</v>
          </cell>
        </row>
        <row r="1520">
          <cell r="A1520" t="str">
            <v>2018-02-13 10:18:10</v>
          </cell>
          <cell r="B1520" t="str">
            <v>1</v>
          </cell>
          <cell r="C1520" t="str">
            <v>10 – 29 секунд</v>
          </cell>
          <cell r="D1520" t="str">
            <v>Не отказ</v>
          </cell>
        </row>
        <row r="1521">
          <cell r="A1521" t="str">
            <v>2018-02-13 10:19:27</v>
          </cell>
          <cell r="B1521" t="str">
            <v>1</v>
          </cell>
          <cell r="C1521" t="str">
            <v>10 – 29 секунд</v>
          </cell>
          <cell r="D1521" t="str">
            <v>Не отказ</v>
          </cell>
        </row>
        <row r="1522">
          <cell r="A1522" t="str">
            <v>2018-02-13 10:19:59</v>
          </cell>
          <cell r="B1522" t="str">
            <v>1</v>
          </cell>
          <cell r="C1522" t="str">
            <v>0 секунд (отказ)</v>
          </cell>
          <cell r="D1522" t="str">
            <v>Отказ</v>
          </cell>
        </row>
        <row r="1523">
          <cell r="A1523" t="str">
            <v>2018-02-13 10:21:09</v>
          </cell>
          <cell r="B1523" t="str">
            <v>1</v>
          </cell>
          <cell r="C1523" t="str">
            <v>10 – 29 секунд</v>
          </cell>
          <cell r="D1523" t="str">
            <v>Не отказ</v>
          </cell>
        </row>
        <row r="1524">
          <cell r="A1524" t="str">
            <v>2018-02-13 10:21:56</v>
          </cell>
          <cell r="B1524" t="str">
            <v>1</v>
          </cell>
          <cell r="C1524" t="str">
            <v>10 – 29 секунд</v>
          </cell>
          <cell r="D1524" t="str">
            <v>Не отказ</v>
          </cell>
        </row>
        <row r="1525">
          <cell r="A1525" t="str">
            <v>2018-02-13 10:22:12</v>
          </cell>
          <cell r="B1525" t="str">
            <v>1</v>
          </cell>
          <cell r="C1525" t="str">
            <v>0 секунд (отказ)</v>
          </cell>
          <cell r="D1525" t="str">
            <v>Отказ</v>
          </cell>
        </row>
        <row r="1526">
          <cell r="A1526" t="str">
            <v>2018-02-13 10:22:32</v>
          </cell>
          <cell r="B1526" t="str">
            <v>2-3</v>
          </cell>
          <cell r="C1526" t="str">
            <v>1 – 9 секунд</v>
          </cell>
          <cell r="D1526" t="str">
            <v>Не отказ</v>
          </cell>
        </row>
        <row r="1527">
          <cell r="A1527" t="str">
            <v>2018-02-13 10:24:42</v>
          </cell>
          <cell r="B1527" t="str">
            <v>1</v>
          </cell>
          <cell r="C1527" t="str">
            <v>10 – 29 секунд</v>
          </cell>
          <cell r="D1527" t="str">
            <v>Не отказ</v>
          </cell>
        </row>
        <row r="1528">
          <cell r="A1528" t="str">
            <v>2018-02-13 10:24:50</v>
          </cell>
          <cell r="B1528" t="str">
            <v>1</v>
          </cell>
          <cell r="C1528" t="str">
            <v>10 – 29 секунд</v>
          </cell>
          <cell r="D1528" t="str">
            <v>Не отказ</v>
          </cell>
        </row>
        <row r="1529">
          <cell r="A1529" t="str">
            <v>2018-02-13 10:25:50</v>
          </cell>
          <cell r="B1529" t="str">
            <v>1</v>
          </cell>
          <cell r="C1529" t="str">
            <v>10 – 29 секунд</v>
          </cell>
          <cell r="D1529" t="str">
            <v>Не отказ</v>
          </cell>
        </row>
        <row r="1530">
          <cell r="A1530" t="str">
            <v>2018-02-13 10:26:52</v>
          </cell>
          <cell r="B1530" t="str">
            <v>1</v>
          </cell>
          <cell r="C1530" t="str">
            <v>0 секунд (отказ)</v>
          </cell>
          <cell r="D1530" t="str">
            <v>Отказ</v>
          </cell>
        </row>
        <row r="1531">
          <cell r="A1531" t="str">
            <v>2018-02-13 10:26:52</v>
          </cell>
          <cell r="B1531" t="str">
            <v>1</v>
          </cell>
          <cell r="C1531" t="str">
            <v>10 – 29 секунд</v>
          </cell>
          <cell r="D1531" t="str">
            <v>Не отказ</v>
          </cell>
        </row>
        <row r="1532">
          <cell r="A1532" t="str">
            <v>2018-02-13 10:28:08</v>
          </cell>
          <cell r="B1532" t="str">
            <v>1</v>
          </cell>
          <cell r="C1532" t="str">
            <v>10 – 29 секунд</v>
          </cell>
          <cell r="D1532" t="str">
            <v>Не отказ</v>
          </cell>
        </row>
        <row r="1533">
          <cell r="A1533" t="str">
            <v>2018-02-13 10:28:12</v>
          </cell>
          <cell r="B1533" t="str">
            <v>1</v>
          </cell>
          <cell r="C1533" t="str">
            <v>0 секунд (отказ)</v>
          </cell>
          <cell r="D1533" t="str">
            <v>Отказ</v>
          </cell>
        </row>
        <row r="1534">
          <cell r="A1534" t="str">
            <v>2018-02-13 10:29:17</v>
          </cell>
          <cell r="B1534" t="str">
            <v>1</v>
          </cell>
          <cell r="C1534" t="str">
            <v>10 – 29 секунд</v>
          </cell>
          <cell r="D1534" t="str">
            <v>Не отказ</v>
          </cell>
        </row>
        <row r="1535">
          <cell r="A1535" t="str">
            <v>2018-02-13 10:30:20</v>
          </cell>
          <cell r="B1535" t="str">
            <v>1</v>
          </cell>
          <cell r="C1535" t="str">
            <v>10 – 29 секунд</v>
          </cell>
          <cell r="D1535" t="str">
            <v>Не отказ</v>
          </cell>
        </row>
        <row r="1536">
          <cell r="A1536" t="str">
            <v>2018-02-13 10:31:28</v>
          </cell>
          <cell r="B1536" t="str">
            <v>1</v>
          </cell>
          <cell r="C1536" t="str">
            <v>10 – 29 секунд</v>
          </cell>
          <cell r="D1536" t="str">
            <v>Не отказ</v>
          </cell>
        </row>
        <row r="1537">
          <cell r="A1537" t="str">
            <v>2018-02-13 10:31:56</v>
          </cell>
          <cell r="B1537" t="str">
            <v>1</v>
          </cell>
          <cell r="C1537" t="str">
            <v>10 – 29 секунд</v>
          </cell>
          <cell r="D1537" t="str">
            <v>Не отказ</v>
          </cell>
        </row>
        <row r="1538">
          <cell r="A1538" t="str">
            <v>2018-02-13 10:32:13</v>
          </cell>
          <cell r="B1538" t="str">
            <v>1</v>
          </cell>
          <cell r="C1538" t="str">
            <v>10 – 29 секунд</v>
          </cell>
          <cell r="D1538" t="str">
            <v>Не отказ</v>
          </cell>
        </row>
        <row r="1539">
          <cell r="A1539" t="str">
            <v>2018-02-13 10:32:53</v>
          </cell>
          <cell r="B1539" t="str">
            <v>2-3</v>
          </cell>
          <cell r="C1539" t="str">
            <v>2 минуты</v>
          </cell>
          <cell r="D1539" t="str">
            <v>Не отказ</v>
          </cell>
        </row>
        <row r="1540">
          <cell r="A1540" t="str">
            <v>2018-02-13 10:33:07</v>
          </cell>
          <cell r="B1540" t="str">
            <v>1</v>
          </cell>
          <cell r="C1540" t="str">
            <v>10 – 29 секунд</v>
          </cell>
          <cell r="D1540" t="str">
            <v>Не отказ</v>
          </cell>
        </row>
        <row r="1541">
          <cell r="A1541" t="str">
            <v>2018-02-13 10:33:22</v>
          </cell>
          <cell r="B1541" t="str">
            <v>2-3</v>
          </cell>
          <cell r="C1541" t="str">
            <v>10 – 29 секунд</v>
          </cell>
          <cell r="D1541" t="str">
            <v>Не отказ</v>
          </cell>
        </row>
        <row r="1542">
          <cell r="A1542" t="str">
            <v>2018-02-13 10:34:07</v>
          </cell>
          <cell r="B1542" t="str">
            <v>1</v>
          </cell>
          <cell r="C1542" t="str">
            <v>10 – 29 секунд</v>
          </cell>
          <cell r="D1542" t="str">
            <v>Не отказ</v>
          </cell>
        </row>
        <row r="1543">
          <cell r="A1543" t="str">
            <v>2018-02-13 10:34:29</v>
          </cell>
          <cell r="B1543" t="str">
            <v>1</v>
          </cell>
          <cell r="C1543" t="str">
            <v>10 – 29 секунд</v>
          </cell>
          <cell r="D1543" t="str">
            <v>Не отказ</v>
          </cell>
        </row>
        <row r="1544">
          <cell r="A1544" t="str">
            <v>2018-02-13 10:34:30</v>
          </cell>
          <cell r="B1544" t="str">
            <v>1</v>
          </cell>
          <cell r="C1544" t="str">
            <v>0 секунд (отказ)</v>
          </cell>
          <cell r="D1544" t="str">
            <v>Отказ</v>
          </cell>
        </row>
        <row r="1545">
          <cell r="A1545" t="str">
            <v>2018-02-13 10:34:44</v>
          </cell>
          <cell r="B1545" t="str">
            <v>1</v>
          </cell>
          <cell r="C1545" t="str">
            <v>10 – 29 секунд</v>
          </cell>
          <cell r="D1545" t="str">
            <v>Не отказ</v>
          </cell>
        </row>
        <row r="1546">
          <cell r="A1546" t="str">
            <v>2018-02-13 10:34:49</v>
          </cell>
          <cell r="B1546" t="str">
            <v>1</v>
          </cell>
          <cell r="C1546" t="str">
            <v>10 – 29 секунд</v>
          </cell>
          <cell r="D1546" t="str">
            <v>Не отказ</v>
          </cell>
        </row>
        <row r="1547">
          <cell r="A1547" t="str">
            <v>2018-02-13 10:35:33</v>
          </cell>
          <cell r="B1547" t="str">
            <v>1</v>
          </cell>
          <cell r="C1547" t="str">
            <v>10 – 29 секунд</v>
          </cell>
          <cell r="D1547" t="str">
            <v>Не отказ</v>
          </cell>
        </row>
        <row r="1548">
          <cell r="A1548" t="str">
            <v>2018-02-13 10:36:02</v>
          </cell>
          <cell r="B1548" t="str">
            <v>1</v>
          </cell>
          <cell r="C1548" t="str">
            <v>10 – 29 секунд</v>
          </cell>
          <cell r="D1548" t="str">
            <v>Не отказ</v>
          </cell>
        </row>
        <row r="1549">
          <cell r="A1549" t="str">
            <v>2018-02-13 10:36:10</v>
          </cell>
          <cell r="B1549" t="str">
            <v>2-3</v>
          </cell>
          <cell r="C1549" t="str">
            <v>5 – 9 минут</v>
          </cell>
          <cell r="D1549" t="str">
            <v>Не отказ</v>
          </cell>
        </row>
        <row r="1550">
          <cell r="A1550" t="str">
            <v>2018-02-13 10:37:44</v>
          </cell>
          <cell r="B1550" t="str">
            <v>1</v>
          </cell>
          <cell r="C1550" t="str">
            <v>10 – 29 секунд</v>
          </cell>
          <cell r="D1550" t="str">
            <v>Не отказ</v>
          </cell>
        </row>
        <row r="1551">
          <cell r="A1551" t="str">
            <v>2018-02-13 10:38:14</v>
          </cell>
          <cell r="B1551" t="str">
            <v>1</v>
          </cell>
          <cell r="C1551" t="str">
            <v>10 – 29 секунд</v>
          </cell>
          <cell r="D1551" t="str">
            <v>Не отказ</v>
          </cell>
        </row>
        <row r="1552">
          <cell r="A1552" t="str">
            <v>2018-02-13 10:38:19</v>
          </cell>
          <cell r="B1552" t="str">
            <v>1</v>
          </cell>
          <cell r="C1552" t="str">
            <v>10 – 29 секунд</v>
          </cell>
          <cell r="D1552" t="str">
            <v>Не отказ</v>
          </cell>
        </row>
        <row r="1553">
          <cell r="A1553" t="str">
            <v>2018-02-13 10:38:23</v>
          </cell>
          <cell r="B1553" t="str">
            <v>2-3</v>
          </cell>
          <cell r="C1553" t="str">
            <v>10 – 29 секунд</v>
          </cell>
          <cell r="D1553" t="str">
            <v>Не отказ</v>
          </cell>
        </row>
        <row r="1554">
          <cell r="A1554" t="str">
            <v>2018-02-13 10:38:54</v>
          </cell>
          <cell r="B1554" t="str">
            <v>1</v>
          </cell>
          <cell r="C1554" t="str">
            <v>10 – 29 секунд</v>
          </cell>
          <cell r="D1554" t="str">
            <v>Не отказ</v>
          </cell>
        </row>
        <row r="1555">
          <cell r="A1555" t="str">
            <v>2018-02-13 10:41:31</v>
          </cell>
          <cell r="B1555" t="str">
            <v>1</v>
          </cell>
          <cell r="C1555" t="str">
            <v>0 секунд (отказ)</v>
          </cell>
          <cell r="D1555" t="str">
            <v>Отказ</v>
          </cell>
        </row>
        <row r="1556">
          <cell r="A1556" t="str">
            <v>2018-02-13 10:42:20</v>
          </cell>
          <cell r="B1556" t="str">
            <v>1</v>
          </cell>
          <cell r="C1556" t="str">
            <v>0 секунд (отказ)</v>
          </cell>
          <cell r="D1556" t="str">
            <v>Отказ</v>
          </cell>
        </row>
        <row r="1557">
          <cell r="A1557" t="str">
            <v>2018-02-13 10:43:26</v>
          </cell>
          <cell r="B1557" t="str">
            <v>1</v>
          </cell>
          <cell r="C1557" t="str">
            <v>10 – 29 секунд</v>
          </cell>
          <cell r="D1557" t="str">
            <v>Не отказ</v>
          </cell>
        </row>
        <row r="1558">
          <cell r="A1558" t="str">
            <v>2018-02-13 10:44:07</v>
          </cell>
          <cell r="B1558" t="str">
            <v>1</v>
          </cell>
          <cell r="C1558" t="str">
            <v>0 секунд (отказ)</v>
          </cell>
          <cell r="D1558" t="str">
            <v>Отказ</v>
          </cell>
        </row>
        <row r="1559">
          <cell r="A1559" t="str">
            <v>2018-02-13 10:44:29</v>
          </cell>
          <cell r="B1559" t="str">
            <v>1</v>
          </cell>
          <cell r="C1559" t="str">
            <v>10 – 29 секунд</v>
          </cell>
          <cell r="D1559" t="str">
            <v>Не отказ</v>
          </cell>
        </row>
        <row r="1560">
          <cell r="A1560" t="str">
            <v>2018-02-13 10:46:26</v>
          </cell>
          <cell r="B1560" t="str">
            <v>1</v>
          </cell>
          <cell r="C1560" t="str">
            <v>0 секунд (отказ)</v>
          </cell>
          <cell r="D1560" t="str">
            <v>Отказ</v>
          </cell>
        </row>
        <row r="1561">
          <cell r="A1561" t="str">
            <v>2018-02-13 10:46:57</v>
          </cell>
          <cell r="B1561" t="str">
            <v>2-3</v>
          </cell>
          <cell r="C1561" t="str">
            <v>30 – 59 секунд</v>
          </cell>
          <cell r="D1561" t="str">
            <v>Не отказ</v>
          </cell>
        </row>
        <row r="1562">
          <cell r="A1562" t="str">
            <v>2018-02-13 10:48:07</v>
          </cell>
          <cell r="B1562" t="str">
            <v>1</v>
          </cell>
          <cell r="C1562" t="str">
            <v>10 – 29 секунд</v>
          </cell>
          <cell r="D1562" t="str">
            <v>Не отказ</v>
          </cell>
        </row>
        <row r="1563">
          <cell r="A1563" t="str">
            <v>2018-02-13 10:48:27</v>
          </cell>
          <cell r="B1563" t="str">
            <v>1</v>
          </cell>
          <cell r="C1563" t="str">
            <v>10 – 29 секунд</v>
          </cell>
          <cell r="D1563" t="str">
            <v>Не отказ</v>
          </cell>
        </row>
        <row r="1564">
          <cell r="A1564" t="str">
            <v>2018-02-13 10:49:43</v>
          </cell>
          <cell r="B1564" t="str">
            <v>1</v>
          </cell>
          <cell r="C1564" t="str">
            <v>10 – 29 секунд</v>
          </cell>
          <cell r="D1564" t="str">
            <v>Не отказ</v>
          </cell>
        </row>
        <row r="1565">
          <cell r="A1565" t="str">
            <v>2018-02-13 10:49:52</v>
          </cell>
          <cell r="B1565" t="str">
            <v>1</v>
          </cell>
          <cell r="C1565" t="str">
            <v>0 секунд (отказ)</v>
          </cell>
          <cell r="D1565" t="str">
            <v>Отказ</v>
          </cell>
        </row>
        <row r="1566">
          <cell r="A1566" t="str">
            <v>2018-02-13 10:50:04</v>
          </cell>
          <cell r="B1566" t="str">
            <v>2-3</v>
          </cell>
          <cell r="C1566" t="str">
            <v>20 – 29 минут</v>
          </cell>
          <cell r="D1566" t="str">
            <v>Не отказ</v>
          </cell>
        </row>
        <row r="1567">
          <cell r="A1567" t="str">
            <v>2018-02-13 10:55:01</v>
          </cell>
          <cell r="B1567" t="str">
            <v>1</v>
          </cell>
          <cell r="C1567" t="str">
            <v>10 – 29 секунд</v>
          </cell>
          <cell r="D1567" t="str">
            <v>Не отказ</v>
          </cell>
        </row>
        <row r="1568">
          <cell r="A1568" t="str">
            <v>2018-02-13 10:55:09</v>
          </cell>
          <cell r="B1568" t="str">
            <v>1</v>
          </cell>
          <cell r="C1568" t="str">
            <v>10 – 29 секунд</v>
          </cell>
          <cell r="D1568" t="str">
            <v>Не отказ</v>
          </cell>
        </row>
        <row r="1569">
          <cell r="A1569" t="str">
            <v>2018-02-13 10:55:47</v>
          </cell>
          <cell r="B1569" t="str">
            <v>2-3</v>
          </cell>
          <cell r="C1569" t="str">
            <v>30 – 59 секунд</v>
          </cell>
          <cell r="D1569" t="str">
            <v>Не отказ</v>
          </cell>
        </row>
        <row r="1570">
          <cell r="A1570" t="str">
            <v>2018-02-13 10:55:55</v>
          </cell>
          <cell r="B1570" t="str">
            <v>2-3</v>
          </cell>
          <cell r="C1570" t="str">
            <v>1 минута</v>
          </cell>
          <cell r="D1570" t="str">
            <v>Не отказ</v>
          </cell>
        </row>
        <row r="1571">
          <cell r="A1571" t="str">
            <v>2018-02-13 11:11:51</v>
          </cell>
          <cell r="B1571" t="str">
            <v>1</v>
          </cell>
          <cell r="C1571" t="str">
            <v>10 – 29 секунд</v>
          </cell>
          <cell r="D1571" t="str">
            <v>Не отказ</v>
          </cell>
        </row>
        <row r="1572">
          <cell r="A1572" t="str">
            <v>2018-02-13 11:15:07</v>
          </cell>
          <cell r="B1572" t="str">
            <v>1</v>
          </cell>
          <cell r="C1572" t="str">
            <v>10 – 29 секунд</v>
          </cell>
          <cell r="D1572" t="str">
            <v>Не отказ</v>
          </cell>
        </row>
        <row r="1573">
          <cell r="A1573" t="str">
            <v>2018-02-13 11:21:41</v>
          </cell>
          <cell r="B1573" t="str">
            <v>1</v>
          </cell>
          <cell r="C1573" t="str">
            <v>10 – 29 секунд</v>
          </cell>
          <cell r="D1573" t="str">
            <v>Не отказ</v>
          </cell>
        </row>
        <row r="1574">
          <cell r="A1574" t="str">
            <v>2018-02-13 11:23:02</v>
          </cell>
          <cell r="B1574" t="str">
            <v>1</v>
          </cell>
          <cell r="C1574" t="str">
            <v>10 – 29 секунд</v>
          </cell>
          <cell r="D1574" t="str">
            <v>Не отказ</v>
          </cell>
        </row>
        <row r="1575">
          <cell r="A1575" t="str">
            <v>2018-02-13 11:26:18</v>
          </cell>
          <cell r="B1575" t="str">
            <v>1</v>
          </cell>
          <cell r="C1575" t="str">
            <v>10 – 29 секунд</v>
          </cell>
          <cell r="D1575" t="str">
            <v>Не отказ</v>
          </cell>
        </row>
        <row r="1576">
          <cell r="A1576" t="str">
            <v>2018-02-13 11:29:25</v>
          </cell>
          <cell r="B1576" t="str">
            <v>1</v>
          </cell>
          <cell r="C1576" t="str">
            <v>0 секунд (отказ)</v>
          </cell>
          <cell r="D1576" t="str">
            <v>Отказ</v>
          </cell>
        </row>
        <row r="1577">
          <cell r="A1577" t="str">
            <v>2018-02-13 11:32:59</v>
          </cell>
          <cell r="B1577" t="str">
            <v>1</v>
          </cell>
          <cell r="C1577" t="str">
            <v>0 секунд (отказ)</v>
          </cell>
          <cell r="D1577" t="str">
            <v>Отказ</v>
          </cell>
        </row>
        <row r="1578">
          <cell r="A1578" t="str">
            <v>2018-02-13 11:33:30</v>
          </cell>
          <cell r="B1578" t="str">
            <v>1</v>
          </cell>
          <cell r="C1578" t="str">
            <v>10 – 29 секунд</v>
          </cell>
          <cell r="D1578" t="str">
            <v>Не отказ</v>
          </cell>
        </row>
        <row r="1579">
          <cell r="A1579" t="str">
            <v>2018-02-13 11:34:44</v>
          </cell>
          <cell r="B1579" t="str">
            <v>1</v>
          </cell>
          <cell r="C1579" t="str">
            <v>10 – 29 секунд</v>
          </cell>
          <cell r="D1579" t="str">
            <v>Не отказ</v>
          </cell>
        </row>
        <row r="1580">
          <cell r="A1580" t="str">
            <v>2018-02-13 11:35:31</v>
          </cell>
          <cell r="B1580" t="str">
            <v>4-7</v>
          </cell>
          <cell r="C1580" t="str">
            <v>4 минуты</v>
          </cell>
          <cell r="D1580" t="str">
            <v>Не отказ</v>
          </cell>
        </row>
        <row r="1581">
          <cell r="A1581" t="str">
            <v>2018-02-13 12:05:05</v>
          </cell>
          <cell r="B1581" t="str">
            <v>1</v>
          </cell>
          <cell r="C1581" t="str">
            <v>10 – 29 секунд</v>
          </cell>
          <cell r="D1581" t="str">
            <v>Не отказ</v>
          </cell>
        </row>
        <row r="1582">
          <cell r="A1582" t="str">
            <v>2018-02-13 12:18:43</v>
          </cell>
          <cell r="B1582" t="str">
            <v>1</v>
          </cell>
          <cell r="C1582" t="str">
            <v>10 – 29 секунд</v>
          </cell>
          <cell r="D1582" t="str">
            <v>Не отказ</v>
          </cell>
        </row>
        <row r="1583">
          <cell r="A1583" t="str">
            <v>2018-02-13 13:02:17</v>
          </cell>
          <cell r="B1583" t="str">
            <v>1</v>
          </cell>
          <cell r="C1583" t="str">
            <v>10 – 29 секунд</v>
          </cell>
          <cell r="D1583" t="str">
            <v>Не отказ</v>
          </cell>
        </row>
        <row r="1584">
          <cell r="A1584" t="str">
            <v>2018-02-13 13:14:58</v>
          </cell>
          <cell r="B1584" t="str">
            <v>1</v>
          </cell>
          <cell r="C1584" t="str">
            <v>0 секунд (отказ)</v>
          </cell>
          <cell r="D1584" t="str">
            <v>Отказ</v>
          </cell>
        </row>
        <row r="1585">
          <cell r="A1585" t="str">
            <v>2018-02-13 13:44:11</v>
          </cell>
          <cell r="B1585" t="str">
            <v>1</v>
          </cell>
          <cell r="C1585" t="str">
            <v>10 – 29 секунд</v>
          </cell>
          <cell r="D1585" t="str">
            <v>Не отказ</v>
          </cell>
        </row>
        <row r="1586">
          <cell r="A1586" t="str">
            <v>2018-02-13 14:07:19</v>
          </cell>
          <cell r="B1586" t="str">
            <v>1</v>
          </cell>
          <cell r="C1586" t="str">
            <v>10 – 29 секунд</v>
          </cell>
          <cell r="D1586" t="str">
            <v>Не отказ</v>
          </cell>
        </row>
        <row r="1587">
          <cell r="A1587" t="str">
            <v>2018-02-13 14:14:35</v>
          </cell>
          <cell r="B1587" t="str">
            <v>1</v>
          </cell>
          <cell r="C1587" t="str">
            <v>10 – 29 секунд</v>
          </cell>
          <cell r="D1587" t="str">
            <v>Не отказ</v>
          </cell>
        </row>
        <row r="1588">
          <cell r="A1588" t="str">
            <v>2018-02-13 15:10:33</v>
          </cell>
          <cell r="B1588" t="str">
            <v>1</v>
          </cell>
          <cell r="C1588" t="str">
            <v>0 секунд (отказ)</v>
          </cell>
          <cell r="D1588" t="str">
            <v>Отказ</v>
          </cell>
        </row>
        <row r="1589">
          <cell r="A1589" t="str">
            <v>2018-02-13 15:40:36</v>
          </cell>
          <cell r="B1589" t="str">
            <v>1</v>
          </cell>
          <cell r="C1589" t="str">
            <v>5 – 9 минут</v>
          </cell>
          <cell r="D1589" t="str">
            <v>Не отказ</v>
          </cell>
        </row>
        <row r="1590">
          <cell r="A1590" t="str">
            <v>2018-02-13 17:16:01</v>
          </cell>
          <cell r="B1590" t="str">
            <v>1</v>
          </cell>
          <cell r="C1590" t="str">
            <v>10 – 29 секунд</v>
          </cell>
          <cell r="D1590" t="str">
            <v>Не отказ</v>
          </cell>
        </row>
        <row r="1591">
          <cell r="A1591" t="str">
            <v>2018-02-13 17:52:44</v>
          </cell>
          <cell r="B1591" t="str">
            <v>1</v>
          </cell>
          <cell r="C1591" t="str">
            <v>0 секунд (отказ)</v>
          </cell>
          <cell r="D1591" t="str">
            <v>Отказ</v>
          </cell>
        </row>
        <row r="1592">
          <cell r="A1592" t="str">
            <v>2018-02-13 19:09:51</v>
          </cell>
          <cell r="B1592" t="str">
            <v>1</v>
          </cell>
          <cell r="C1592" t="str">
            <v>0 секунд (отказ)</v>
          </cell>
          <cell r="D1592" t="str">
            <v>Отказ</v>
          </cell>
        </row>
        <row r="1593">
          <cell r="A1593" t="str">
            <v>2018-02-13 19:40:06</v>
          </cell>
          <cell r="B1593" t="str">
            <v>1</v>
          </cell>
          <cell r="C1593" t="str">
            <v>10 – 29 секунд</v>
          </cell>
          <cell r="D1593" t="str">
            <v>Не отказ</v>
          </cell>
        </row>
        <row r="1594">
          <cell r="A1594" t="str">
            <v>2018-02-13 22:26:37</v>
          </cell>
          <cell r="B1594" t="str">
            <v>1</v>
          </cell>
          <cell r="C1594" t="str">
            <v>10 – 29 секунд</v>
          </cell>
          <cell r="D1594" t="str">
            <v>Не отказ</v>
          </cell>
        </row>
        <row r="1595">
          <cell r="A1595" t="str">
            <v>2018-02-14 01:58:17</v>
          </cell>
          <cell r="B1595" t="str">
            <v>1</v>
          </cell>
          <cell r="C1595" t="str">
            <v>10 – 29 секунд</v>
          </cell>
          <cell r="D1595" t="str">
            <v>Не отказ</v>
          </cell>
        </row>
        <row r="1596">
          <cell r="A1596" t="str">
            <v>2018-02-14 10:01:00</v>
          </cell>
          <cell r="B1596" t="str">
            <v>1</v>
          </cell>
          <cell r="C1596" t="str">
            <v>0 секунд (отказ)</v>
          </cell>
          <cell r="D1596" t="str">
            <v>Отказ</v>
          </cell>
        </row>
        <row r="1597">
          <cell r="A1597" t="str">
            <v>2018-02-14 10:01:19</v>
          </cell>
          <cell r="B1597" t="str">
            <v>1</v>
          </cell>
          <cell r="C1597" t="str">
            <v>0 секунд (отказ)</v>
          </cell>
          <cell r="D1597" t="str">
            <v>Отказ</v>
          </cell>
        </row>
        <row r="1598">
          <cell r="A1598" t="str">
            <v>2018-02-14 10:01:42</v>
          </cell>
          <cell r="B1598" t="str">
            <v>1</v>
          </cell>
          <cell r="C1598" t="str">
            <v>10 – 29 секунд</v>
          </cell>
          <cell r="D1598" t="str">
            <v>Не отказ</v>
          </cell>
        </row>
        <row r="1599">
          <cell r="A1599" t="str">
            <v>2018-02-14 10:02:14</v>
          </cell>
          <cell r="B1599" t="str">
            <v>1</v>
          </cell>
          <cell r="C1599" t="str">
            <v>0 секунд (отказ)</v>
          </cell>
          <cell r="D1599" t="str">
            <v>Отказ</v>
          </cell>
        </row>
        <row r="1600">
          <cell r="A1600" t="str">
            <v>2018-02-14 10:06:38</v>
          </cell>
          <cell r="B1600" t="str">
            <v>1</v>
          </cell>
          <cell r="C1600" t="str">
            <v>10 – 29 секунд</v>
          </cell>
          <cell r="D1600" t="str">
            <v>Не отказ</v>
          </cell>
        </row>
        <row r="1601">
          <cell r="A1601" t="str">
            <v>2018-02-14 10:25:39</v>
          </cell>
          <cell r="B1601" t="str">
            <v>1</v>
          </cell>
          <cell r="C1601" t="str">
            <v>10 – 29 секунд</v>
          </cell>
          <cell r="D1601" t="str">
            <v>Не отказ</v>
          </cell>
        </row>
        <row r="1602">
          <cell r="A1602" t="str">
            <v>2018-02-14 10:25:47</v>
          </cell>
          <cell r="B1602" t="str">
            <v>1</v>
          </cell>
          <cell r="C1602" t="str">
            <v>10 – 29 секунд</v>
          </cell>
          <cell r="D1602" t="str">
            <v>Не отказ</v>
          </cell>
        </row>
        <row r="1603">
          <cell r="A1603" t="str">
            <v>2018-02-14 10:28:39</v>
          </cell>
          <cell r="B1603" t="str">
            <v>1</v>
          </cell>
          <cell r="C1603" t="str">
            <v>10 – 29 секунд</v>
          </cell>
          <cell r="D1603" t="str">
            <v>Не отказ</v>
          </cell>
        </row>
        <row r="1604">
          <cell r="A1604" t="str">
            <v>2018-02-14 10:28:42</v>
          </cell>
          <cell r="B1604" t="str">
            <v>1</v>
          </cell>
          <cell r="C1604" t="str">
            <v>10 – 29 секунд</v>
          </cell>
          <cell r="D1604" t="str">
            <v>Не отказ</v>
          </cell>
        </row>
        <row r="1605">
          <cell r="A1605" t="str">
            <v>2018-02-14 10:28:58</v>
          </cell>
          <cell r="B1605" t="str">
            <v>2-3</v>
          </cell>
          <cell r="C1605" t="str">
            <v>1 минута</v>
          </cell>
          <cell r="D1605" t="str">
            <v>Не отказ</v>
          </cell>
        </row>
        <row r="1606">
          <cell r="A1606" t="str">
            <v>2018-02-14 10:29:14</v>
          </cell>
          <cell r="B1606" t="str">
            <v>1</v>
          </cell>
          <cell r="C1606" t="str">
            <v>0 секунд (отказ)</v>
          </cell>
          <cell r="D1606" t="str">
            <v>Отказ</v>
          </cell>
        </row>
        <row r="1607">
          <cell r="A1607" t="str">
            <v>2018-02-14 10:29:53</v>
          </cell>
          <cell r="B1607" t="str">
            <v>1</v>
          </cell>
          <cell r="C1607" t="str">
            <v>10 – 29 секунд</v>
          </cell>
          <cell r="D1607" t="str">
            <v>Не отказ</v>
          </cell>
        </row>
        <row r="1608">
          <cell r="A1608" t="str">
            <v>2018-02-14 10:30:17</v>
          </cell>
          <cell r="B1608" t="str">
            <v>1</v>
          </cell>
          <cell r="C1608" t="str">
            <v>10 – 29 секунд</v>
          </cell>
          <cell r="D1608" t="str">
            <v>Не отказ</v>
          </cell>
        </row>
        <row r="1609">
          <cell r="A1609" t="str">
            <v>2018-02-14 10:30:19</v>
          </cell>
          <cell r="B1609" t="str">
            <v>1</v>
          </cell>
          <cell r="C1609" t="str">
            <v>10 – 29 секунд</v>
          </cell>
          <cell r="D1609" t="str">
            <v>Не отказ</v>
          </cell>
        </row>
        <row r="1610">
          <cell r="A1610" t="str">
            <v>2018-02-14 10:30:50</v>
          </cell>
          <cell r="B1610" t="str">
            <v>1</v>
          </cell>
          <cell r="C1610" t="str">
            <v>10 – 29 секунд</v>
          </cell>
          <cell r="D1610" t="str">
            <v>Не отказ</v>
          </cell>
        </row>
        <row r="1611">
          <cell r="A1611" t="str">
            <v>2018-02-14 10:31:01</v>
          </cell>
          <cell r="B1611" t="str">
            <v>1</v>
          </cell>
          <cell r="C1611" t="str">
            <v>10 – 29 секунд</v>
          </cell>
          <cell r="D1611" t="str">
            <v>Не отказ</v>
          </cell>
        </row>
        <row r="1612">
          <cell r="A1612" t="str">
            <v>2018-02-14 10:32:25</v>
          </cell>
          <cell r="B1612" t="str">
            <v>1</v>
          </cell>
          <cell r="C1612" t="str">
            <v>0 секунд (отказ)</v>
          </cell>
          <cell r="D1612" t="str">
            <v>Отказ</v>
          </cell>
        </row>
        <row r="1613">
          <cell r="A1613" t="str">
            <v>2018-02-14 10:32:38</v>
          </cell>
          <cell r="B1613" t="str">
            <v>1</v>
          </cell>
          <cell r="C1613" t="str">
            <v>0 секунд (отказ)</v>
          </cell>
          <cell r="D1613" t="str">
            <v>Отказ</v>
          </cell>
        </row>
        <row r="1614">
          <cell r="A1614" t="str">
            <v>2018-02-14 10:33:48</v>
          </cell>
          <cell r="B1614" t="str">
            <v>1</v>
          </cell>
          <cell r="C1614" t="str">
            <v>10 – 29 секунд</v>
          </cell>
          <cell r="D1614" t="str">
            <v>Не отказ</v>
          </cell>
        </row>
        <row r="1615">
          <cell r="A1615" t="str">
            <v>2018-02-14 10:35:34</v>
          </cell>
          <cell r="B1615" t="str">
            <v>4-7</v>
          </cell>
          <cell r="C1615" t="str">
            <v>10 – 19 минут</v>
          </cell>
          <cell r="D1615" t="str">
            <v>Не отказ</v>
          </cell>
        </row>
        <row r="1616">
          <cell r="A1616" t="str">
            <v>2018-02-14 10:35:45</v>
          </cell>
          <cell r="B1616" t="str">
            <v>1</v>
          </cell>
          <cell r="C1616" t="str">
            <v>10 – 29 секунд</v>
          </cell>
          <cell r="D1616" t="str">
            <v>Не отказ</v>
          </cell>
        </row>
        <row r="1617">
          <cell r="A1617" t="str">
            <v>2018-02-14 10:35:56</v>
          </cell>
          <cell r="B1617" t="str">
            <v>1</v>
          </cell>
          <cell r="C1617" t="str">
            <v>0 секунд (отказ)</v>
          </cell>
          <cell r="D1617" t="str">
            <v>Отказ</v>
          </cell>
        </row>
        <row r="1618">
          <cell r="A1618" t="str">
            <v>2018-02-14 10:36:07</v>
          </cell>
          <cell r="B1618" t="str">
            <v>1</v>
          </cell>
          <cell r="C1618" t="str">
            <v>0 секунд (отказ)</v>
          </cell>
          <cell r="D1618" t="str">
            <v>Отказ</v>
          </cell>
        </row>
        <row r="1619">
          <cell r="A1619" t="str">
            <v>2018-02-14 10:36:09</v>
          </cell>
          <cell r="B1619" t="str">
            <v>1</v>
          </cell>
          <cell r="C1619" t="str">
            <v>10 – 29 секунд</v>
          </cell>
          <cell r="D1619" t="str">
            <v>Не отказ</v>
          </cell>
        </row>
        <row r="1620">
          <cell r="A1620" t="str">
            <v>2018-02-14 10:36:26</v>
          </cell>
          <cell r="B1620" t="str">
            <v>1</v>
          </cell>
          <cell r="C1620" t="str">
            <v>10 – 29 секунд</v>
          </cell>
          <cell r="D1620" t="str">
            <v>Не отказ</v>
          </cell>
        </row>
        <row r="1621">
          <cell r="A1621" t="str">
            <v>2018-02-14 10:37:16</v>
          </cell>
          <cell r="B1621" t="str">
            <v>1</v>
          </cell>
          <cell r="C1621" t="str">
            <v>10 – 29 секунд</v>
          </cell>
          <cell r="D1621" t="str">
            <v>Не отказ</v>
          </cell>
        </row>
        <row r="1622">
          <cell r="A1622" t="str">
            <v>2018-02-14 10:38:49</v>
          </cell>
          <cell r="B1622" t="str">
            <v>1</v>
          </cell>
          <cell r="C1622" t="str">
            <v>10 – 29 секунд</v>
          </cell>
          <cell r="D1622" t="str">
            <v>Не отказ</v>
          </cell>
        </row>
        <row r="1623">
          <cell r="A1623" t="str">
            <v>2018-02-14 10:39:59</v>
          </cell>
          <cell r="B1623" t="str">
            <v>2-3</v>
          </cell>
          <cell r="C1623" t="str">
            <v>1 минута</v>
          </cell>
          <cell r="D1623" t="str">
            <v>Не отказ</v>
          </cell>
        </row>
        <row r="1624">
          <cell r="A1624" t="str">
            <v>2018-02-14 10:42:34</v>
          </cell>
          <cell r="B1624" t="str">
            <v>1</v>
          </cell>
          <cell r="C1624" t="str">
            <v>0 секунд (отказ)</v>
          </cell>
          <cell r="D1624" t="str">
            <v>Отказ</v>
          </cell>
        </row>
        <row r="1625">
          <cell r="A1625" t="str">
            <v>2018-02-14 10:46:33</v>
          </cell>
          <cell r="B1625" t="str">
            <v>1</v>
          </cell>
          <cell r="C1625" t="str">
            <v>10 – 29 секунд</v>
          </cell>
          <cell r="D1625" t="str">
            <v>Не отказ</v>
          </cell>
        </row>
        <row r="1626">
          <cell r="A1626" t="str">
            <v>2018-02-14 10:46:36</v>
          </cell>
          <cell r="B1626" t="str">
            <v>2-3</v>
          </cell>
          <cell r="C1626" t="str">
            <v>30 – 59 секунд</v>
          </cell>
          <cell r="D1626" t="str">
            <v>Не отказ</v>
          </cell>
        </row>
        <row r="1627">
          <cell r="A1627" t="str">
            <v>2018-02-14 10:47:21</v>
          </cell>
          <cell r="B1627" t="str">
            <v>2-3</v>
          </cell>
          <cell r="C1627" t="str">
            <v>5 – 9 минут</v>
          </cell>
          <cell r="D1627" t="str">
            <v>Не отказ</v>
          </cell>
        </row>
        <row r="1628">
          <cell r="A1628" t="str">
            <v>2018-02-14 10:48:06</v>
          </cell>
          <cell r="B1628" t="str">
            <v>1</v>
          </cell>
          <cell r="C1628" t="str">
            <v>10 – 29 секунд</v>
          </cell>
          <cell r="D1628" t="str">
            <v>Не отказ</v>
          </cell>
        </row>
        <row r="1629">
          <cell r="A1629" t="str">
            <v>2018-02-14 10:49:15</v>
          </cell>
          <cell r="B1629" t="str">
            <v>1</v>
          </cell>
          <cell r="C1629" t="str">
            <v>10 – 29 секунд</v>
          </cell>
          <cell r="D1629" t="str">
            <v>Не отказ</v>
          </cell>
        </row>
        <row r="1630">
          <cell r="A1630" t="str">
            <v>2018-02-14 10:49:26</v>
          </cell>
          <cell r="B1630" t="str">
            <v>1</v>
          </cell>
          <cell r="C1630" t="str">
            <v>10 – 29 секунд</v>
          </cell>
          <cell r="D1630" t="str">
            <v>Не отказ</v>
          </cell>
        </row>
        <row r="1631">
          <cell r="A1631" t="str">
            <v>2018-02-14 10:49:32</v>
          </cell>
          <cell r="B1631" t="str">
            <v>1</v>
          </cell>
          <cell r="C1631" t="str">
            <v>0 секунд (отказ)</v>
          </cell>
          <cell r="D1631" t="str">
            <v>Отказ</v>
          </cell>
        </row>
        <row r="1632">
          <cell r="A1632" t="str">
            <v>2018-02-14 10:49:36</v>
          </cell>
          <cell r="B1632" t="str">
            <v>1</v>
          </cell>
          <cell r="C1632" t="str">
            <v>10 – 29 секунд</v>
          </cell>
          <cell r="D1632" t="str">
            <v>Не отказ</v>
          </cell>
        </row>
        <row r="1633">
          <cell r="A1633" t="str">
            <v>2018-02-14 10:52:15</v>
          </cell>
          <cell r="B1633" t="str">
            <v>1</v>
          </cell>
          <cell r="C1633" t="str">
            <v>10 – 29 секунд</v>
          </cell>
          <cell r="D1633" t="str">
            <v>Не отказ</v>
          </cell>
        </row>
        <row r="1634">
          <cell r="A1634" t="str">
            <v>2018-02-14 10:52:47</v>
          </cell>
          <cell r="B1634" t="str">
            <v>1</v>
          </cell>
          <cell r="C1634" t="str">
            <v>10 – 29 секунд</v>
          </cell>
          <cell r="D1634" t="str">
            <v>Не отказ</v>
          </cell>
        </row>
        <row r="1635">
          <cell r="A1635" t="str">
            <v>2018-02-14 11:04:50</v>
          </cell>
          <cell r="B1635" t="str">
            <v>1</v>
          </cell>
          <cell r="C1635" t="str">
            <v>10 – 29 секунд</v>
          </cell>
          <cell r="D1635" t="str">
            <v>Не отказ</v>
          </cell>
        </row>
        <row r="1636">
          <cell r="A1636" t="str">
            <v>2018-02-14 11:51:48</v>
          </cell>
          <cell r="B1636" t="str">
            <v>1</v>
          </cell>
          <cell r="C1636" t="str">
            <v>0 секунд (отказ)</v>
          </cell>
          <cell r="D1636" t="str">
            <v>Отказ</v>
          </cell>
        </row>
        <row r="1637">
          <cell r="A1637" t="str">
            <v>2018-02-14 12:33:46</v>
          </cell>
          <cell r="B1637" t="str">
            <v>1</v>
          </cell>
          <cell r="C1637" t="str">
            <v>10 – 29 секунд</v>
          </cell>
          <cell r="D1637" t="str">
            <v>Не отказ</v>
          </cell>
        </row>
        <row r="1638">
          <cell r="A1638" t="str">
            <v>2018-02-14 13:06:08</v>
          </cell>
          <cell r="B1638" t="str">
            <v>1</v>
          </cell>
          <cell r="C1638" t="str">
            <v>10 – 29 секунд</v>
          </cell>
          <cell r="D1638" t="str">
            <v>Не отказ</v>
          </cell>
        </row>
        <row r="1639">
          <cell r="A1639" t="str">
            <v>2018-02-14 13:44:36</v>
          </cell>
          <cell r="B1639" t="str">
            <v>1</v>
          </cell>
          <cell r="C1639" t="str">
            <v>10 – 29 секунд</v>
          </cell>
          <cell r="D1639" t="str">
            <v>Не отказ</v>
          </cell>
        </row>
        <row r="1640">
          <cell r="A1640" t="str">
            <v>2018-02-14 14:20:15</v>
          </cell>
          <cell r="B1640" t="str">
            <v>1</v>
          </cell>
          <cell r="C1640" t="str">
            <v>10 – 29 секунд</v>
          </cell>
          <cell r="D1640" t="str">
            <v>Не отказ</v>
          </cell>
        </row>
        <row r="1641">
          <cell r="A1641" t="str">
            <v>2018-02-14 14:20:23</v>
          </cell>
          <cell r="B1641" t="str">
            <v>1</v>
          </cell>
          <cell r="C1641" t="str">
            <v>0 секунд (отказ)</v>
          </cell>
          <cell r="D1641" t="str">
            <v>Отказ</v>
          </cell>
        </row>
        <row r="1642">
          <cell r="A1642" t="str">
            <v>2018-02-14 14:22:28</v>
          </cell>
          <cell r="B1642" t="str">
            <v>1</v>
          </cell>
          <cell r="C1642" t="str">
            <v>10 – 29 секунд</v>
          </cell>
          <cell r="D1642" t="str">
            <v>Не отказ</v>
          </cell>
        </row>
        <row r="1643">
          <cell r="A1643" t="str">
            <v>2018-02-14 14:22:41</v>
          </cell>
          <cell r="B1643" t="str">
            <v>2-3</v>
          </cell>
          <cell r="C1643" t="str">
            <v>1 минута</v>
          </cell>
          <cell r="D1643" t="str">
            <v>Не отказ</v>
          </cell>
        </row>
        <row r="1644">
          <cell r="A1644" t="str">
            <v>2018-02-14 14:23:50</v>
          </cell>
          <cell r="B1644" t="str">
            <v>1</v>
          </cell>
          <cell r="C1644" t="str">
            <v>10 – 29 секунд</v>
          </cell>
          <cell r="D1644" t="str">
            <v>Не отказ</v>
          </cell>
        </row>
        <row r="1645">
          <cell r="A1645" t="str">
            <v>2018-02-14 14:23:56</v>
          </cell>
          <cell r="B1645" t="str">
            <v>2-3</v>
          </cell>
          <cell r="C1645" t="str">
            <v>5 – 9 минут</v>
          </cell>
          <cell r="D1645" t="str">
            <v>Не отказ</v>
          </cell>
        </row>
        <row r="1646">
          <cell r="A1646" t="str">
            <v>2018-02-14 14:24:34</v>
          </cell>
          <cell r="B1646" t="str">
            <v>1</v>
          </cell>
          <cell r="C1646" t="str">
            <v>10 – 29 секунд</v>
          </cell>
          <cell r="D1646" t="str">
            <v>Не отказ</v>
          </cell>
        </row>
        <row r="1647">
          <cell r="A1647" t="str">
            <v>2018-02-14 14:25:04</v>
          </cell>
          <cell r="B1647" t="str">
            <v>1</v>
          </cell>
          <cell r="C1647" t="str">
            <v>10 – 29 секунд</v>
          </cell>
          <cell r="D1647" t="str">
            <v>Не отказ</v>
          </cell>
        </row>
        <row r="1648">
          <cell r="A1648" t="str">
            <v>2018-02-14 14:27:24</v>
          </cell>
          <cell r="B1648" t="str">
            <v>1</v>
          </cell>
          <cell r="C1648" t="str">
            <v>0 секунд (отказ)</v>
          </cell>
          <cell r="D1648" t="str">
            <v>Отказ</v>
          </cell>
        </row>
        <row r="1649">
          <cell r="A1649" t="str">
            <v>2018-02-14 14:28:01</v>
          </cell>
          <cell r="B1649" t="str">
            <v>1</v>
          </cell>
          <cell r="C1649" t="str">
            <v>0 секунд (отказ)</v>
          </cell>
          <cell r="D1649" t="str">
            <v>Отказ</v>
          </cell>
        </row>
        <row r="1650">
          <cell r="A1650" t="str">
            <v>2018-02-14 14:28:31</v>
          </cell>
          <cell r="B1650" t="str">
            <v>1</v>
          </cell>
          <cell r="C1650" t="str">
            <v>0 секунд (отказ)</v>
          </cell>
          <cell r="D1650" t="str">
            <v>Отказ</v>
          </cell>
        </row>
        <row r="1651">
          <cell r="A1651" t="str">
            <v>2018-02-14 14:29:23</v>
          </cell>
          <cell r="B1651" t="str">
            <v>1</v>
          </cell>
          <cell r="C1651" t="str">
            <v>10 – 29 секунд</v>
          </cell>
          <cell r="D1651" t="str">
            <v>Не отказ</v>
          </cell>
        </row>
        <row r="1652">
          <cell r="A1652" t="str">
            <v>2018-02-14 14:38:45</v>
          </cell>
          <cell r="B1652" t="str">
            <v>2-3</v>
          </cell>
          <cell r="C1652" t="str">
            <v>2 минуты</v>
          </cell>
          <cell r="D1652" t="str">
            <v>Не отказ</v>
          </cell>
        </row>
        <row r="1653">
          <cell r="A1653" t="str">
            <v>2018-02-14 14:45:18</v>
          </cell>
          <cell r="B1653" t="str">
            <v>1</v>
          </cell>
          <cell r="C1653" t="str">
            <v>10 – 29 секунд</v>
          </cell>
          <cell r="D1653" t="str">
            <v>Не отказ</v>
          </cell>
        </row>
        <row r="1654">
          <cell r="A1654" t="str">
            <v>2018-02-14 15:01:01</v>
          </cell>
          <cell r="B1654" t="str">
            <v>1</v>
          </cell>
          <cell r="C1654" t="str">
            <v>10 – 29 секунд</v>
          </cell>
          <cell r="D1654" t="str">
            <v>Не отказ</v>
          </cell>
        </row>
        <row r="1655">
          <cell r="A1655" t="str">
            <v>2018-02-14 15:18:07</v>
          </cell>
          <cell r="B1655" t="str">
            <v>2-3</v>
          </cell>
          <cell r="C1655" t="str">
            <v>4 минуты</v>
          </cell>
          <cell r="D1655" t="str">
            <v>Не отказ</v>
          </cell>
        </row>
        <row r="1656">
          <cell r="A1656" t="str">
            <v>2018-02-14 15:19:09</v>
          </cell>
          <cell r="B1656" t="str">
            <v>1</v>
          </cell>
          <cell r="C1656" t="str">
            <v>10 – 29 секунд</v>
          </cell>
          <cell r="D1656" t="str">
            <v>Не отказ</v>
          </cell>
        </row>
        <row r="1657">
          <cell r="A1657" t="str">
            <v>2018-02-14 15:45:02</v>
          </cell>
          <cell r="B1657" t="str">
            <v>4-7</v>
          </cell>
          <cell r="C1657" t="str">
            <v>10 – 29 секунд</v>
          </cell>
          <cell r="D1657" t="str">
            <v>Не отказ</v>
          </cell>
        </row>
        <row r="1658">
          <cell r="A1658" t="str">
            <v>2018-02-14 15:47:57</v>
          </cell>
          <cell r="B1658" t="str">
            <v>1</v>
          </cell>
          <cell r="C1658" t="str">
            <v>10 – 29 секунд</v>
          </cell>
          <cell r="D1658" t="str">
            <v>Не отказ</v>
          </cell>
        </row>
        <row r="1659">
          <cell r="A1659" t="str">
            <v>2018-02-14 15:48:20</v>
          </cell>
          <cell r="B1659" t="str">
            <v>1</v>
          </cell>
          <cell r="C1659" t="str">
            <v>10 – 29 секунд</v>
          </cell>
          <cell r="D1659" t="str">
            <v>Не отказ</v>
          </cell>
        </row>
        <row r="1660">
          <cell r="A1660" t="str">
            <v>2018-02-14 15:51:04</v>
          </cell>
          <cell r="B1660" t="str">
            <v>1</v>
          </cell>
          <cell r="C1660" t="str">
            <v>10 – 29 секунд</v>
          </cell>
          <cell r="D1660" t="str">
            <v>Не отказ</v>
          </cell>
        </row>
        <row r="1661">
          <cell r="A1661" t="str">
            <v>2018-02-14 15:52:32</v>
          </cell>
          <cell r="B1661" t="str">
            <v>1</v>
          </cell>
          <cell r="C1661" t="str">
            <v>10 – 29 секунд</v>
          </cell>
          <cell r="D1661" t="str">
            <v>Не отказ</v>
          </cell>
        </row>
        <row r="1662">
          <cell r="A1662" t="str">
            <v>2018-02-14 15:54:18</v>
          </cell>
          <cell r="B1662" t="str">
            <v>1</v>
          </cell>
          <cell r="C1662" t="str">
            <v>0 секунд (отказ)</v>
          </cell>
          <cell r="D1662" t="str">
            <v>Отказ</v>
          </cell>
        </row>
        <row r="1663">
          <cell r="A1663" t="str">
            <v>2018-02-14 15:54:41</v>
          </cell>
          <cell r="B1663" t="str">
            <v>1</v>
          </cell>
          <cell r="C1663" t="str">
            <v>10 – 29 секунд</v>
          </cell>
          <cell r="D1663" t="str">
            <v>Не отказ</v>
          </cell>
        </row>
        <row r="1664">
          <cell r="A1664" t="str">
            <v>2018-02-14 15:56:12</v>
          </cell>
          <cell r="B1664" t="str">
            <v>1</v>
          </cell>
          <cell r="C1664" t="str">
            <v>10 – 29 секунд</v>
          </cell>
          <cell r="D1664" t="str">
            <v>Не отказ</v>
          </cell>
        </row>
        <row r="1665">
          <cell r="A1665" t="str">
            <v>2018-02-14 15:56:13</v>
          </cell>
          <cell r="B1665" t="str">
            <v>1</v>
          </cell>
          <cell r="C1665" t="str">
            <v>10 – 29 секунд</v>
          </cell>
          <cell r="D1665" t="str">
            <v>Не отказ</v>
          </cell>
        </row>
        <row r="1666">
          <cell r="A1666" t="str">
            <v>2018-02-14 15:59:50</v>
          </cell>
          <cell r="B1666" t="str">
            <v>1</v>
          </cell>
          <cell r="C1666" t="str">
            <v>10 – 29 секунд</v>
          </cell>
          <cell r="D1666" t="str">
            <v>Не отказ</v>
          </cell>
        </row>
        <row r="1667">
          <cell r="A1667" t="str">
            <v>2018-02-14 16:01:31</v>
          </cell>
          <cell r="B1667" t="str">
            <v>1</v>
          </cell>
          <cell r="C1667" t="str">
            <v>10 – 29 секунд</v>
          </cell>
          <cell r="D1667" t="str">
            <v>Не отказ</v>
          </cell>
        </row>
        <row r="1668">
          <cell r="A1668" t="str">
            <v>2018-02-14 16:07:55</v>
          </cell>
          <cell r="B1668" t="str">
            <v>1</v>
          </cell>
          <cell r="C1668" t="str">
            <v>10 – 29 секунд</v>
          </cell>
          <cell r="D1668" t="str">
            <v>Не отказ</v>
          </cell>
        </row>
        <row r="1669">
          <cell r="A1669" t="str">
            <v>2018-02-14 17:49:23</v>
          </cell>
          <cell r="B1669" t="str">
            <v>2-3</v>
          </cell>
          <cell r="C1669" t="str">
            <v>1 минута</v>
          </cell>
          <cell r="D1669" t="str">
            <v>Не отказ</v>
          </cell>
        </row>
        <row r="1670">
          <cell r="A1670" t="str">
            <v>2018-02-14 19:12:44</v>
          </cell>
          <cell r="B1670" t="str">
            <v>1</v>
          </cell>
          <cell r="C1670" t="str">
            <v>10 – 29 секунд</v>
          </cell>
          <cell r="D1670" t="str">
            <v>Не отказ</v>
          </cell>
        </row>
        <row r="1671">
          <cell r="A1671" t="str">
            <v>2018-02-14 19:20:32</v>
          </cell>
          <cell r="B1671" t="str">
            <v>1</v>
          </cell>
          <cell r="C1671" t="str">
            <v>10 – 29 секунд</v>
          </cell>
          <cell r="D1671" t="str">
            <v>Не отказ</v>
          </cell>
        </row>
        <row r="1672">
          <cell r="A1672" t="str">
            <v>2018-02-14 23:41:37</v>
          </cell>
          <cell r="B1672" t="str">
            <v>1</v>
          </cell>
          <cell r="C1672" t="str">
            <v>10 – 29 секунд</v>
          </cell>
          <cell r="D1672" t="str">
            <v>Не отказ</v>
          </cell>
        </row>
        <row r="1673">
          <cell r="A1673" t="str">
            <v>2018-02-15 03:59:10</v>
          </cell>
          <cell r="B1673" t="str">
            <v>1</v>
          </cell>
          <cell r="C1673" t="str">
            <v>10 – 29 секунд</v>
          </cell>
          <cell r="D1673" t="str">
            <v>Не отказ</v>
          </cell>
        </row>
        <row r="1674">
          <cell r="A1674" t="str">
            <v>2018-02-15 10:00:16</v>
          </cell>
          <cell r="B1674" t="str">
            <v>1</v>
          </cell>
          <cell r="C1674" t="str">
            <v>0 секунд (отказ)</v>
          </cell>
          <cell r="D1674" t="str">
            <v>Отказ</v>
          </cell>
        </row>
        <row r="1675">
          <cell r="A1675" t="str">
            <v>2018-02-15 10:01:25</v>
          </cell>
          <cell r="B1675" t="str">
            <v>1</v>
          </cell>
          <cell r="C1675" t="str">
            <v>10 – 29 секунд</v>
          </cell>
          <cell r="D1675" t="str">
            <v>Не отказ</v>
          </cell>
        </row>
        <row r="1676">
          <cell r="A1676" t="str">
            <v>2018-02-15 10:01:38</v>
          </cell>
          <cell r="B1676" t="str">
            <v>1</v>
          </cell>
          <cell r="C1676" t="str">
            <v>10 – 29 секунд</v>
          </cell>
          <cell r="D1676" t="str">
            <v>Не отказ</v>
          </cell>
        </row>
        <row r="1677">
          <cell r="A1677" t="str">
            <v>2018-02-15 10:03:26</v>
          </cell>
          <cell r="B1677" t="str">
            <v>1</v>
          </cell>
          <cell r="C1677" t="str">
            <v>2 минуты</v>
          </cell>
          <cell r="D1677" t="str">
            <v>Не отказ</v>
          </cell>
        </row>
        <row r="1678">
          <cell r="A1678" t="str">
            <v>2018-02-15 10:04:55</v>
          </cell>
          <cell r="B1678" t="str">
            <v>1</v>
          </cell>
          <cell r="C1678" t="str">
            <v>10 – 29 секунд</v>
          </cell>
          <cell r="D1678" t="str">
            <v>Не отказ</v>
          </cell>
        </row>
        <row r="1679">
          <cell r="A1679" t="str">
            <v>2018-02-15 10:05:12</v>
          </cell>
          <cell r="B1679" t="str">
            <v>2-3</v>
          </cell>
          <cell r="C1679" t="str">
            <v>1 минута</v>
          </cell>
          <cell r="D1679" t="str">
            <v>Не отказ</v>
          </cell>
        </row>
        <row r="1680">
          <cell r="A1680" t="str">
            <v>2018-02-15 10:05:28</v>
          </cell>
          <cell r="B1680" t="str">
            <v>1</v>
          </cell>
          <cell r="C1680" t="str">
            <v>10 – 29 секунд</v>
          </cell>
          <cell r="D1680" t="str">
            <v>Не отказ</v>
          </cell>
        </row>
        <row r="1681">
          <cell r="A1681" t="str">
            <v>2018-02-15 10:06:55</v>
          </cell>
          <cell r="B1681" t="str">
            <v>1</v>
          </cell>
          <cell r="C1681" t="str">
            <v>10 – 29 секунд</v>
          </cell>
          <cell r="D1681" t="str">
            <v>Не отказ</v>
          </cell>
        </row>
        <row r="1682">
          <cell r="A1682" t="str">
            <v>2018-02-15 10:07:47</v>
          </cell>
          <cell r="B1682" t="str">
            <v>1</v>
          </cell>
          <cell r="C1682" t="str">
            <v>10 – 29 секунд</v>
          </cell>
          <cell r="D1682" t="str">
            <v>Не отказ</v>
          </cell>
        </row>
        <row r="1683">
          <cell r="A1683" t="str">
            <v>2018-02-15 10:08:31</v>
          </cell>
          <cell r="B1683" t="str">
            <v>1</v>
          </cell>
          <cell r="C1683" t="str">
            <v>10 – 29 секунд</v>
          </cell>
          <cell r="D1683" t="str">
            <v>Не отказ</v>
          </cell>
        </row>
        <row r="1684">
          <cell r="A1684" t="str">
            <v>2018-02-15 10:09:16</v>
          </cell>
          <cell r="B1684" t="str">
            <v>1</v>
          </cell>
          <cell r="C1684" t="str">
            <v>10 – 29 секунд</v>
          </cell>
          <cell r="D1684" t="str">
            <v>Не отказ</v>
          </cell>
        </row>
        <row r="1685">
          <cell r="A1685" t="str">
            <v>2018-02-15 10:10:23</v>
          </cell>
          <cell r="B1685" t="str">
            <v>1</v>
          </cell>
          <cell r="C1685" t="str">
            <v>0 секунд (отказ)</v>
          </cell>
          <cell r="D1685" t="str">
            <v>Отказ</v>
          </cell>
        </row>
        <row r="1686">
          <cell r="A1686" t="str">
            <v>2018-02-15 10:13:27</v>
          </cell>
          <cell r="B1686" t="str">
            <v>1</v>
          </cell>
          <cell r="C1686" t="str">
            <v>10 – 29 секунд</v>
          </cell>
          <cell r="D1686" t="str">
            <v>Не отказ</v>
          </cell>
        </row>
        <row r="1687">
          <cell r="A1687" t="str">
            <v>2018-02-15 10:13:44</v>
          </cell>
          <cell r="B1687" t="str">
            <v>2-3</v>
          </cell>
          <cell r="C1687" t="str">
            <v>3 минуты</v>
          </cell>
          <cell r="D1687" t="str">
            <v>Не отказ</v>
          </cell>
        </row>
        <row r="1688">
          <cell r="A1688" t="str">
            <v>2018-02-15 10:16:06</v>
          </cell>
          <cell r="B1688" t="str">
            <v>1</v>
          </cell>
          <cell r="C1688" t="str">
            <v>10 – 29 секунд</v>
          </cell>
          <cell r="D1688" t="str">
            <v>Не отказ</v>
          </cell>
        </row>
        <row r="1689">
          <cell r="A1689" t="str">
            <v>2018-02-15 10:17:39</v>
          </cell>
          <cell r="B1689" t="str">
            <v>2-3</v>
          </cell>
          <cell r="C1689" t="str">
            <v>1 минута</v>
          </cell>
          <cell r="D1689" t="str">
            <v>Не отказ</v>
          </cell>
        </row>
        <row r="1690">
          <cell r="A1690" t="str">
            <v>2018-02-15 10:19:59</v>
          </cell>
          <cell r="B1690" t="str">
            <v>1</v>
          </cell>
          <cell r="C1690" t="str">
            <v>10 – 29 секунд</v>
          </cell>
          <cell r="D1690" t="str">
            <v>Не отказ</v>
          </cell>
        </row>
        <row r="1691">
          <cell r="A1691" t="str">
            <v>2018-02-15 10:20:29</v>
          </cell>
          <cell r="B1691" t="str">
            <v>1</v>
          </cell>
          <cell r="C1691" t="str">
            <v>10 – 29 секунд</v>
          </cell>
          <cell r="D1691" t="str">
            <v>Не отказ</v>
          </cell>
        </row>
        <row r="1692">
          <cell r="A1692" t="str">
            <v>2018-02-15 10:21:06</v>
          </cell>
          <cell r="B1692" t="str">
            <v>1</v>
          </cell>
          <cell r="C1692" t="str">
            <v>10 – 29 секунд</v>
          </cell>
          <cell r="D1692" t="str">
            <v>Не отказ</v>
          </cell>
        </row>
        <row r="1693">
          <cell r="A1693" t="str">
            <v>2018-02-15 10:21:48</v>
          </cell>
          <cell r="B1693" t="str">
            <v>1</v>
          </cell>
          <cell r="C1693" t="str">
            <v>10 – 29 секунд</v>
          </cell>
          <cell r="D1693" t="str">
            <v>Не отказ</v>
          </cell>
        </row>
        <row r="1694">
          <cell r="A1694" t="str">
            <v>2018-02-15 10:23:35</v>
          </cell>
          <cell r="B1694" t="str">
            <v>1</v>
          </cell>
          <cell r="C1694" t="str">
            <v>10 – 29 секунд</v>
          </cell>
          <cell r="D1694" t="str">
            <v>Не отказ</v>
          </cell>
        </row>
        <row r="1695">
          <cell r="A1695" t="str">
            <v>2018-02-15 10:23:39</v>
          </cell>
          <cell r="B1695" t="str">
            <v>2-3</v>
          </cell>
          <cell r="C1695" t="str">
            <v>1 минута</v>
          </cell>
          <cell r="D1695" t="str">
            <v>Не отказ</v>
          </cell>
        </row>
        <row r="1696">
          <cell r="A1696" t="str">
            <v>2018-02-15 10:24:12</v>
          </cell>
          <cell r="B1696" t="str">
            <v>1</v>
          </cell>
          <cell r="C1696" t="str">
            <v>10 – 29 секунд</v>
          </cell>
          <cell r="D1696" t="str">
            <v>Не отказ</v>
          </cell>
        </row>
        <row r="1697">
          <cell r="A1697" t="str">
            <v>2018-02-15 10:25:38</v>
          </cell>
          <cell r="B1697" t="str">
            <v>1</v>
          </cell>
          <cell r="C1697" t="str">
            <v>0 секунд (отказ)</v>
          </cell>
          <cell r="D1697" t="str">
            <v>Отказ</v>
          </cell>
        </row>
        <row r="1698">
          <cell r="A1698" t="str">
            <v>2018-02-15 10:26:16</v>
          </cell>
          <cell r="B1698" t="str">
            <v>2-3</v>
          </cell>
          <cell r="C1698" t="str">
            <v>5 – 9 минут</v>
          </cell>
          <cell r="D1698" t="str">
            <v>Не отказ</v>
          </cell>
        </row>
        <row r="1699">
          <cell r="A1699" t="str">
            <v>2018-02-15 10:26:38</v>
          </cell>
          <cell r="B1699" t="str">
            <v>1</v>
          </cell>
          <cell r="C1699" t="str">
            <v>10 – 29 секунд</v>
          </cell>
          <cell r="D1699" t="str">
            <v>Не отказ</v>
          </cell>
        </row>
        <row r="1700">
          <cell r="A1700" t="str">
            <v>2018-02-15 10:27:10</v>
          </cell>
          <cell r="B1700" t="str">
            <v>1</v>
          </cell>
          <cell r="C1700" t="str">
            <v>0 секунд (отказ)</v>
          </cell>
          <cell r="D1700" t="str">
            <v>Отказ</v>
          </cell>
        </row>
        <row r="1701">
          <cell r="A1701" t="str">
            <v>2018-02-15 10:28:02</v>
          </cell>
          <cell r="B1701" t="str">
            <v>1</v>
          </cell>
          <cell r="C1701" t="str">
            <v>0 секунд (отказ)</v>
          </cell>
          <cell r="D1701" t="str">
            <v>Отказ</v>
          </cell>
        </row>
        <row r="1702">
          <cell r="A1702" t="str">
            <v>2018-02-15 10:28:09</v>
          </cell>
          <cell r="B1702" t="str">
            <v>1</v>
          </cell>
          <cell r="C1702" t="str">
            <v>0 секунд (отказ)</v>
          </cell>
          <cell r="D1702" t="str">
            <v>Отказ</v>
          </cell>
        </row>
        <row r="1703">
          <cell r="A1703" t="str">
            <v>2018-02-15 10:32:18</v>
          </cell>
          <cell r="B1703" t="str">
            <v>1</v>
          </cell>
          <cell r="C1703" t="str">
            <v>0 секунд (отказ)</v>
          </cell>
          <cell r="D1703" t="str">
            <v>Отказ</v>
          </cell>
        </row>
        <row r="1704">
          <cell r="A1704" t="str">
            <v>2018-02-15 10:32:42</v>
          </cell>
          <cell r="B1704" t="str">
            <v>1</v>
          </cell>
          <cell r="C1704" t="str">
            <v>10 – 29 секунд</v>
          </cell>
          <cell r="D1704" t="str">
            <v>Не отказ</v>
          </cell>
        </row>
        <row r="1705">
          <cell r="A1705" t="str">
            <v>2018-02-15 10:33:04</v>
          </cell>
          <cell r="B1705" t="str">
            <v>1</v>
          </cell>
          <cell r="C1705" t="str">
            <v>1 – 9 секунд</v>
          </cell>
          <cell r="D1705" t="str">
            <v>Не отказ</v>
          </cell>
        </row>
        <row r="1706">
          <cell r="A1706" t="str">
            <v>2018-02-15 10:35:01</v>
          </cell>
          <cell r="B1706" t="str">
            <v>1</v>
          </cell>
          <cell r="C1706" t="str">
            <v>0 секунд (отказ)</v>
          </cell>
          <cell r="D1706" t="str">
            <v>Отказ</v>
          </cell>
        </row>
        <row r="1707">
          <cell r="A1707" t="str">
            <v>2018-02-15 10:35:43</v>
          </cell>
          <cell r="B1707" t="str">
            <v>2-3</v>
          </cell>
          <cell r="C1707" t="str">
            <v>0 секунд (отказ)</v>
          </cell>
          <cell r="D1707" t="str">
            <v>Не отказ</v>
          </cell>
        </row>
        <row r="1708">
          <cell r="A1708" t="str">
            <v>2018-02-15 10:36:50</v>
          </cell>
          <cell r="B1708" t="str">
            <v>1</v>
          </cell>
          <cell r="C1708" t="str">
            <v>10 – 29 секунд</v>
          </cell>
          <cell r="D1708" t="str">
            <v>Не отказ</v>
          </cell>
        </row>
        <row r="1709">
          <cell r="A1709" t="str">
            <v>2018-02-15 10:49:12</v>
          </cell>
          <cell r="B1709" t="str">
            <v>1</v>
          </cell>
          <cell r="C1709" t="str">
            <v>10 – 29 секунд</v>
          </cell>
          <cell r="D1709" t="str">
            <v>Не отказ</v>
          </cell>
        </row>
        <row r="1710">
          <cell r="A1710" t="str">
            <v>2018-02-15 11:05:26</v>
          </cell>
          <cell r="B1710" t="str">
            <v>2-3</v>
          </cell>
          <cell r="C1710" t="str">
            <v>30 – 59 секунд</v>
          </cell>
          <cell r="D1710" t="str">
            <v>Не отказ</v>
          </cell>
        </row>
        <row r="1711">
          <cell r="A1711" t="str">
            <v>2018-02-15 11:23:55</v>
          </cell>
          <cell r="B1711" t="str">
            <v>1</v>
          </cell>
          <cell r="C1711" t="str">
            <v>10 – 29 секунд</v>
          </cell>
          <cell r="D1711" t="str">
            <v>Не отказ</v>
          </cell>
        </row>
        <row r="1712">
          <cell r="A1712" t="str">
            <v>2018-02-15 11:57:02</v>
          </cell>
          <cell r="B1712" t="str">
            <v>2-3</v>
          </cell>
          <cell r="C1712" t="str">
            <v>1 минута</v>
          </cell>
          <cell r="D1712" t="str">
            <v>Не отказ</v>
          </cell>
        </row>
        <row r="1713">
          <cell r="A1713" t="str">
            <v>2018-02-15 12:01:00</v>
          </cell>
          <cell r="B1713" t="str">
            <v>1</v>
          </cell>
          <cell r="C1713" t="str">
            <v>10 – 29 секунд</v>
          </cell>
          <cell r="D1713" t="str">
            <v>Не отказ</v>
          </cell>
        </row>
        <row r="1714">
          <cell r="A1714" t="str">
            <v>2018-02-15 12:38:36</v>
          </cell>
          <cell r="B1714" t="str">
            <v>1</v>
          </cell>
          <cell r="C1714" t="str">
            <v>10 – 29 секунд</v>
          </cell>
          <cell r="D1714" t="str">
            <v>Не отказ</v>
          </cell>
        </row>
        <row r="1715">
          <cell r="A1715" t="str">
            <v>2018-02-15 12:50:12</v>
          </cell>
          <cell r="B1715" t="str">
            <v>1</v>
          </cell>
          <cell r="C1715" t="str">
            <v>0 секунд (отказ)</v>
          </cell>
          <cell r="D1715" t="str">
            <v>Отказ</v>
          </cell>
        </row>
        <row r="1716">
          <cell r="A1716" t="str">
            <v>2018-02-15 13:21:19</v>
          </cell>
          <cell r="B1716" t="str">
            <v>2-3</v>
          </cell>
          <cell r="C1716" t="str">
            <v>10 – 29 секунд</v>
          </cell>
          <cell r="D1716" t="str">
            <v>Не отказ</v>
          </cell>
        </row>
        <row r="1717">
          <cell r="A1717" t="str">
            <v>2018-02-15 13:21:29</v>
          </cell>
          <cell r="B1717" t="str">
            <v>1</v>
          </cell>
          <cell r="C1717" t="str">
            <v>10 – 29 секунд</v>
          </cell>
          <cell r="D1717" t="str">
            <v>Не отказ</v>
          </cell>
        </row>
        <row r="1718">
          <cell r="A1718" t="str">
            <v>2018-02-15 13:23:49</v>
          </cell>
          <cell r="B1718" t="str">
            <v>1</v>
          </cell>
          <cell r="C1718" t="str">
            <v>10 – 29 секунд</v>
          </cell>
          <cell r="D1718" t="str">
            <v>Не отказ</v>
          </cell>
        </row>
        <row r="1719">
          <cell r="A1719" t="str">
            <v>2018-02-15 13:25:43</v>
          </cell>
          <cell r="B1719" t="str">
            <v>1</v>
          </cell>
          <cell r="C1719" t="str">
            <v>10 – 29 секунд</v>
          </cell>
          <cell r="D1719" t="str">
            <v>Не отказ</v>
          </cell>
        </row>
        <row r="1720">
          <cell r="A1720" t="str">
            <v>2018-02-15 13:26:26</v>
          </cell>
          <cell r="B1720" t="str">
            <v>1</v>
          </cell>
          <cell r="C1720" t="str">
            <v>0 секунд (отказ)</v>
          </cell>
          <cell r="D1720" t="str">
            <v>Отказ</v>
          </cell>
        </row>
        <row r="1721">
          <cell r="A1721" t="str">
            <v>2018-02-15 13:29:25</v>
          </cell>
          <cell r="B1721" t="str">
            <v>1</v>
          </cell>
          <cell r="C1721" t="str">
            <v>0 секунд (отказ)</v>
          </cell>
          <cell r="D1721" t="str">
            <v>Отказ</v>
          </cell>
        </row>
        <row r="1722">
          <cell r="A1722" t="str">
            <v>2018-02-15 13:30:52</v>
          </cell>
          <cell r="B1722" t="str">
            <v>1</v>
          </cell>
          <cell r="C1722" t="str">
            <v>10 – 29 секунд</v>
          </cell>
          <cell r="D1722" t="str">
            <v>Не отказ</v>
          </cell>
        </row>
        <row r="1723">
          <cell r="A1723" t="str">
            <v>2018-02-15 13:31:01</v>
          </cell>
          <cell r="B1723" t="str">
            <v>1</v>
          </cell>
          <cell r="C1723" t="str">
            <v>10 – 29 секунд</v>
          </cell>
          <cell r="D1723" t="str">
            <v>Не отказ</v>
          </cell>
        </row>
        <row r="1724">
          <cell r="A1724" t="str">
            <v>2018-02-15 13:31:17</v>
          </cell>
          <cell r="B1724" t="str">
            <v>1</v>
          </cell>
          <cell r="C1724" t="str">
            <v>10 – 29 секунд</v>
          </cell>
          <cell r="D1724" t="str">
            <v>Не отказ</v>
          </cell>
        </row>
        <row r="1725">
          <cell r="A1725" t="str">
            <v>2018-02-15 13:32:35</v>
          </cell>
          <cell r="B1725" t="str">
            <v>1</v>
          </cell>
          <cell r="C1725" t="str">
            <v>10 – 29 секунд</v>
          </cell>
          <cell r="D1725" t="str">
            <v>Не отказ</v>
          </cell>
        </row>
        <row r="1726">
          <cell r="A1726" t="str">
            <v>2018-02-15 13:33:16</v>
          </cell>
          <cell r="B1726" t="str">
            <v>1</v>
          </cell>
          <cell r="C1726" t="str">
            <v>0 секунд (отказ)</v>
          </cell>
          <cell r="D1726" t="str">
            <v>Отказ</v>
          </cell>
        </row>
        <row r="1727">
          <cell r="A1727" t="str">
            <v>2018-02-15 13:33:33</v>
          </cell>
          <cell r="B1727" t="str">
            <v>1</v>
          </cell>
          <cell r="C1727" t="str">
            <v>10 – 29 секунд</v>
          </cell>
          <cell r="D1727" t="str">
            <v>Не отказ</v>
          </cell>
        </row>
        <row r="1728">
          <cell r="A1728" t="str">
            <v>2018-02-15 13:33:41</v>
          </cell>
          <cell r="B1728" t="str">
            <v>1</v>
          </cell>
          <cell r="C1728" t="str">
            <v>0 секунд (отказ)</v>
          </cell>
          <cell r="D1728" t="str">
            <v>Отказ</v>
          </cell>
        </row>
        <row r="1729">
          <cell r="A1729" t="str">
            <v>2018-02-15 13:34:01</v>
          </cell>
          <cell r="B1729" t="str">
            <v>1</v>
          </cell>
          <cell r="C1729" t="str">
            <v>0 секунд (отказ)</v>
          </cell>
          <cell r="D1729" t="str">
            <v>Отказ</v>
          </cell>
        </row>
        <row r="1730">
          <cell r="A1730" t="str">
            <v>2018-02-15 13:36:23</v>
          </cell>
          <cell r="B1730" t="str">
            <v>1</v>
          </cell>
          <cell r="C1730" t="str">
            <v>10 – 29 секунд</v>
          </cell>
          <cell r="D1730" t="str">
            <v>Не отказ</v>
          </cell>
        </row>
        <row r="1731">
          <cell r="A1731" t="str">
            <v>2018-02-15 13:40:32</v>
          </cell>
          <cell r="B1731" t="str">
            <v>1</v>
          </cell>
          <cell r="C1731" t="str">
            <v>10 – 29 секунд</v>
          </cell>
          <cell r="D1731" t="str">
            <v>Не отказ</v>
          </cell>
        </row>
        <row r="1732">
          <cell r="A1732" t="str">
            <v>2018-02-15 13:42:48</v>
          </cell>
          <cell r="B1732" t="str">
            <v>1</v>
          </cell>
          <cell r="C1732" t="str">
            <v>0 секунд (отказ)</v>
          </cell>
          <cell r="D1732" t="str">
            <v>Отказ</v>
          </cell>
        </row>
        <row r="1733">
          <cell r="A1733" t="str">
            <v>2018-02-15 13:43:26</v>
          </cell>
          <cell r="B1733" t="str">
            <v>2-3</v>
          </cell>
          <cell r="C1733" t="str">
            <v>2 минуты</v>
          </cell>
          <cell r="D1733" t="str">
            <v>Не отказ</v>
          </cell>
        </row>
        <row r="1734">
          <cell r="A1734" t="str">
            <v>2018-02-15 13:43:51</v>
          </cell>
          <cell r="B1734" t="str">
            <v>1</v>
          </cell>
          <cell r="C1734" t="str">
            <v>10 – 29 секунд</v>
          </cell>
          <cell r="D1734" t="str">
            <v>Не отказ</v>
          </cell>
        </row>
        <row r="1735">
          <cell r="A1735" t="str">
            <v>2018-02-15 13:43:52</v>
          </cell>
          <cell r="B1735" t="str">
            <v>1</v>
          </cell>
          <cell r="C1735" t="str">
            <v>10 – 29 секунд</v>
          </cell>
          <cell r="D1735" t="str">
            <v>Не отказ</v>
          </cell>
        </row>
        <row r="1736">
          <cell r="A1736" t="str">
            <v>2018-02-15 13:47:59</v>
          </cell>
          <cell r="B1736" t="str">
            <v>1</v>
          </cell>
          <cell r="C1736" t="str">
            <v>10 – 29 секунд</v>
          </cell>
          <cell r="D1736" t="str">
            <v>Не отказ</v>
          </cell>
        </row>
        <row r="1737">
          <cell r="A1737" t="str">
            <v>2018-02-15 13:48:04</v>
          </cell>
          <cell r="B1737" t="str">
            <v>1</v>
          </cell>
          <cell r="C1737" t="str">
            <v>10 – 29 секунд</v>
          </cell>
          <cell r="D1737" t="str">
            <v>Не отказ</v>
          </cell>
        </row>
        <row r="1738">
          <cell r="A1738" t="str">
            <v>2018-02-15 13:50:42</v>
          </cell>
          <cell r="B1738" t="str">
            <v>1</v>
          </cell>
          <cell r="C1738" t="str">
            <v>10 – 29 секунд</v>
          </cell>
          <cell r="D1738" t="str">
            <v>Не отказ</v>
          </cell>
        </row>
        <row r="1739">
          <cell r="A1739" t="str">
            <v>2018-02-15 14:07:00</v>
          </cell>
          <cell r="B1739" t="str">
            <v>1</v>
          </cell>
          <cell r="C1739" t="str">
            <v>0 секунд (отказ)</v>
          </cell>
          <cell r="D1739" t="str">
            <v>Отказ</v>
          </cell>
        </row>
        <row r="1740">
          <cell r="A1740" t="str">
            <v>2018-02-15 14:09:19</v>
          </cell>
          <cell r="B1740" t="str">
            <v>1</v>
          </cell>
          <cell r="C1740" t="str">
            <v>10 – 29 секунд</v>
          </cell>
          <cell r="D1740" t="str">
            <v>Не отказ</v>
          </cell>
        </row>
        <row r="1741">
          <cell r="A1741" t="str">
            <v>2018-02-15 14:12:06</v>
          </cell>
          <cell r="B1741" t="str">
            <v>1</v>
          </cell>
          <cell r="C1741" t="str">
            <v>10 – 29 секунд</v>
          </cell>
          <cell r="D1741" t="str">
            <v>Не отказ</v>
          </cell>
        </row>
        <row r="1742">
          <cell r="A1742" t="str">
            <v>2018-02-15 14:14:45</v>
          </cell>
          <cell r="B1742" t="str">
            <v>1</v>
          </cell>
          <cell r="C1742" t="str">
            <v>10 – 29 секунд</v>
          </cell>
          <cell r="D1742" t="str">
            <v>Не отказ</v>
          </cell>
        </row>
        <row r="1743">
          <cell r="A1743" t="str">
            <v>2018-02-15 14:14:47</v>
          </cell>
          <cell r="B1743" t="str">
            <v>1</v>
          </cell>
          <cell r="C1743" t="str">
            <v>10 – 29 секунд</v>
          </cell>
          <cell r="D1743" t="str">
            <v>Не отказ</v>
          </cell>
        </row>
        <row r="1744">
          <cell r="A1744" t="str">
            <v>2018-02-15 14:18:53</v>
          </cell>
          <cell r="B1744" t="str">
            <v>1</v>
          </cell>
          <cell r="C1744" t="str">
            <v>10 – 29 секунд</v>
          </cell>
          <cell r="D1744" t="str">
            <v>Не отказ</v>
          </cell>
        </row>
        <row r="1745">
          <cell r="A1745" t="str">
            <v>2018-02-15 14:20:31</v>
          </cell>
          <cell r="B1745" t="str">
            <v>1</v>
          </cell>
          <cell r="C1745" t="str">
            <v>0 секунд (отказ)</v>
          </cell>
          <cell r="D1745" t="str">
            <v>Отказ</v>
          </cell>
        </row>
        <row r="1746">
          <cell r="A1746" t="str">
            <v>2018-02-15 14:22:35</v>
          </cell>
          <cell r="B1746" t="str">
            <v>1</v>
          </cell>
          <cell r="C1746" t="str">
            <v>0 секунд (отказ)</v>
          </cell>
          <cell r="D1746" t="str">
            <v>Отказ</v>
          </cell>
        </row>
        <row r="1747">
          <cell r="A1747" t="str">
            <v>2018-02-15 14:24:18</v>
          </cell>
          <cell r="B1747" t="str">
            <v>1</v>
          </cell>
          <cell r="C1747" t="str">
            <v>0 секунд (отказ)</v>
          </cell>
          <cell r="D1747" t="str">
            <v>Отказ</v>
          </cell>
        </row>
        <row r="1748">
          <cell r="A1748" t="str">
            <v>2018-02-15 14:25:06</v>
          </cell>
          <cell r="B1748" t="str">
            <v>1</v>
          </cell>
          <cell r="C1748" t="str">
            <v>10 – 29 секунд</v>
          </cell>
          <cell r="D1748" t="str">
            <v>Не отказ</v>
          </cell>
        </row>
        <row r="1749">
          <cell r="A1749" t="str">
            <v>2018-02-15 14:25:48</v>
          </cell>
          <cell r="B1749" t="str">
            <v>1</v>
          </cell>
          <cell r="C1749" t="str">
            <v>10 – 29 секунд</v>
          </cell>
          <cell r="D1749" t="str">
            <v>Не отказ</v>
          </cell>
        </row>
        <row r="1750">
          <cell r="A1750" t="str">
            <v>2018-02-15 14:25:52</v>
          </cell>
          <cell r="B1750" t="str">
            <v>1</v>
          </cell>
          <cell r="C1750" t="str">
            <v>10 – 29 секунд</v>
          </cell>
          <cell r="D1750" t="str">
            <v>Не отказ</v>
          </cell>
        </row>
        <row r="1751">
          <cell r="A1751" t="str">
            <v>2018-02-15 14:27:10</v>
          </cell>
          <cell r="B1751" t="str">
            <v>1</v>
          </cell>
          <cell r="C1751" t="str">
            <v>0 секунд (отказ)</v>
          </cell>
          <cell r="D1751" t="str">
            <v>Отказ</v>
          </cell>
        </row>
        <row r="1752">
          <cell r="A1752" t="str">
            <v>2018-02-15 14:29:18</v>
          </cell>
          <cell r="B1752" t="str">
            <v>1</v>
          </cell>
          <cell r="C1752" t="str">
            <v>10 – 29 секунд</v>
          </cell>
          <cell r="D1752" t="str">
            <v>Не отказ</v>
          </cell>
        </row>
        <row r="1753">
          <cell r="A1753" t="str">
            <v>2018-02-15 14:32:04</v>
          </cell>
          <cell r="B1753" t="str">
            <v>1</v>
          </cell>
          <cell r="C1753" t="str">
            <v>10 – 29 секунд</v>
          </cell>
          <cell r="D1753" t="str">
            <v>Не отказ</v>
          </cell>
        </row>
        <row r="1754">
          <cell r="A1754" t="str">
            <v>2018-02-15 14:36:25</v>
          </cell>
          <cell r="B1754" t="str">
            <v>1</v>
          </cell>
          <cell r="C1754" t="str">
            <v>0 секунд (отказ)</v>
          </cell>
          <cell r="D1754" t="str">
            <v>Отказ</v>
          </cell>
        </row>
        <row r="1755">
          <cell r="A1755" t="str">
            <v>2018-02-15 14:39:24</v>
          </cell>
          <cell r="B1755" t="str">
            <v>1</v>
          </cell>
          <cell r="C1755" t="str">
            <v>0 секунд (отказ)</v>
          </cell>
          <cell r="D1755" t="str">
            <v>Отказ</v>
          </cell>
        </row>
        <row r="1756">
          <cell r="A1756" t="str">
            <v>2018-02-15 14:41:47</v>
          </cell>
          <cell r="B1756" t="str">
            <v>1</v>
          </cell>
          <cell r="C1756" t="str">
            <v>10 – 29 секунд</v>
          </cell>
          <cell r="D1756" t="str">
            <v>Не отказ</v>
          </cell>
        </row>
        <row r="1757">
          <cell r="A1757" t="str">
            <v>2018-02-15 14:46:21</v>
          </cell>
          <cell r="B1757" t="str">
            <v>1</v>
          </cell>
          <cell r="C1757" t="str">
            <v>0 секунд (отказ)</v>
          </cell>
          <cell r="D1757" t="str">
            <v>Отказ</v>
          </cell>
        </row>
        <row r="1758">
          <cell r="A1758" t="str">
            <v>2018-02-15 14:48:49</v>
          </cell>
          <cell r="B1758" t="str">
            <v>1</v>
          </cell>
          <cell r="C1758" t="str">
            <v>10 – 29 секунд</v>
          </cell>
          <cell r="D1758" t="str">
            <v>Не отказ</v>
          </cell>
        </row>
        <row r="1759">
          <cell r="A1759" t="str">
            <v>2018-02-15 15:00:12</v>
          </cell>
          <cell r="B1759" t="str">
            <v>1</v>
          </cell>
          <cell r="C1759" t="str">
            <v>10 – 29 секунд</v>
          </cell>
          <cell r="D1759" t="str">
            <v>Не отказ</v>
          </cell>
        </row>
        <row r="1760">
          <cell r="A1760" t="str">
            <v>2018-02-15 15:00:54</v>
          </cell>
          <cell r="B1760" t="str">
            <v>1</v>
          </cell>
          <cell r="C1760" t="str">
            <v>0 секунд (отказ)</v>
          </cell>
          <cell r="D1760" t="str">
            <v>Отказ</v>
          </cell>
        </row>
        <row r="1761">
          <cell r="A1761" t="str">
            <v>2018-02-15 15:03:14</v>
          </cell>
          <cell r="B1761" t="str">
            <v>4-7</v>
          </cell>
          <cell r="C1761" t="str">
            <v>5 – 9 минут</v>
          </cell>
          <cell r="D1761" t="str">
            <v>Не отказ</v>
          </cell>
        </row>
        <row r="1762">
          <cell r="A1762" t="str">
            <v>2018-02-15 15:04:14</v>
          </cell>
          <cell r="B1762" t="str">
            <v>1</v>
          </cell>
          <cell r="C1762" t="str">
            <v>10 – 29 секунд</v>
          </cell>
          <cell r="D1762" t="str">
            <v>Не отказ</v>
          </cell>
        </row>
        <row r="1763">
          <cell r="A1763" t="str">
            <v>2018-02-15 15:05:51</v>
          </cell>
          <cell r="B1763" t="str">
            <v>1</v>
          </cell>
          <cell r="C1763" t="str">
            <v>0 секунд (отказ)</v>
          </cell>
          <cell r="D1763" t="str">
            <v>Отказ</v>
          </cell>
        </row>
        <row r="1764">
          <cell r="A1764" t="str">
            <v>2018-02-15 15:05:55</v>
          </cell>
          <cell r="B1764" t="str">
            <v>1</v>
          </cell>
          <cell r="C1764" t="str">
            <v>10 – 29 секунд</v>
          </cell>
          <cell r="D1764" t="str">
            <v>Не отказ</v>
          </cell>
        </row>
        <row r="1765">
          <cell r="A1765" t="str">
            <v>2018-02-15 15:07:29</v>
          </cell>
          <cell r="B1765" t="str">
            <v>1</v>
          </cell>
          <cell r="C1765" t="str">
            <v>10 – 29 секунд</v>
          </cell>
          <cell r="D1765" t="str">
            <v>Не отказ</v>
          </cell>
        </row>
        <row r="1766">
          <cell r="A1766" t="str">
            <v>2018-02-15 15:07:34</v>
          </cell>
          <cell r="B1766" t="str">
            <v>1</v>
          </cell>
          <cell r="C1766" t="str">
            <v>10 – 29 секунд</v>
          </cell>
          <cell r="D1766" t="str">
            <v>Не отказ</v>
          </cell>
        </row>
        <row r="1767">
          <cell r="A1767" t="str">
            <v>2018-02-15 15:14:40</v>
          </cell>
          <cell r="B1767" t="str">
            <v>1</v>
          </cell>
          <cell r="C1767" t="str">
            <v>0 секунд (отказ)</v>
          </cell>
          <cell r="D1767" t="str">
            <v>Отказ</v>
          </cell>
        </row>
        <row r="1768">
          <cell r="A1768" t="str">
            <v>2018-02-15 15:14:43</v>
          </cell>
          <cell r="B1768" t="str">
            <v>1</v>
          </cell>
          <cell r="C1768" t="str">
            <v>10 – 29 секунд</v>
          </cell>
          <cell r="D1768" t="str">
            <v>Не отказ</v>
          </cell>
        </row>
        <row r="1769">
          <cell r="A1769" t="str">
            <v>2018-02-15 15:15:42</v>
          </cell>
          <cell r="B1769" t="str">
            <v>2-3</v>
          </cell>
          <cell r="C1769" t="str">
            <v>10 – 29 секунд</v>
          </cell>
          <cell r="D1769" t="str">
            <v>Не отказ</v>
          </cell>
        </row>
        <row r="1770">
          <cell r="A1770" t="str">
            <v>2018-02-15 15:16:24</v>
          </cell>
          <cell r="B1770" t="str">
            <v>1</v>
          </cell>
          <cell r="C1770" t="str">
            <v>10 – 29 секунд</v>
          </cell>
          <cell r="D1770" t="str">
            <v>Не отказ</v>
          </cell>
        </row>
        <row r="1771">
          <cell r="A1771" t="str">
            <v>2018-02-15 15:16:49</v>
          </cell>
          <cell r="B1771" t="str">
            <v>1</v>
          </cell>
          <cell r="C1771" t="str">
            <v>0 секунд (отказ)</v>
          </cell>
          <cell r="D1771" t="str">
            <v>Отказ</v>
          </cell>
        </row>
        <row r="1772">
          <cell r="A1772" t="str">
            <v>2018-02-15 15:17:16</v>
          </cell>
          <cell r="B1772" t="str">
            <v>1</v>
          </cell>
          <cell r="C1772" t="str">
            <v>10 – 29 секунд</v>
          </cell>
          <cell r="D1772" t="str">
            <v>Не отказ</v>
          </cell>
        </row>
        <row r="1773">
          <cell r="A1773" t="str">
            <v>2018-02-15 15:18:20</v>
          </cell>
          <cell r="B1773" t="str">
            <v>1</v>
          </cell>
          <cell r="C1773" t="str">
            <v>10 – 29 секунд</v>
          </cell>
          <cell r="D1773" t="str">
            <v>Не отказ</v>
          </cell>
        </row>
        <row r="1774">
          <cell r="A1774" t="str">
            <v>2018-02-15 15:18:41</v>
          </cell>
          <cell r="B1774" t="str">
            <v>1</v>
          </cell>
          <cell r="C1774" t="str">
            <v>10 – 29 секунд</v>
          </cell>
          <cell r="D1774" t="str">
            <v>Не отказ</v>
          </cell>
        </row>
        <row r="1775">
          <cell r="A1775" t="str">
            <v>2018-02-15 15:22:50</v>
          </cell>
          <cell r="B1775" t="str">
            <v>1</v>
          </cell>
          <cell r="C1775" t="str">
            <v>10 – 29 секунд</v>
          </cell>
          <cell r="D1775" t="str">
            <v>Не отказ</v>
          </cell>
        </row>
        <row r="1776">
          <cell r="A1776" t="str">
            <v>2018-02-15 15:35:33</v>
          </cell>
          <cell r="B1776" t="str">
            <v>1</v>
          </cell>
          <cell r="C1776" t="str">
            <v>10 – 29 секунд</v>
          </cell>
          <cell r="D1776" t="str">
            <v>Не отказ</v>
          </cell>
        </row>
        <row r="1777">
          <cell r="A1777" t="str">
            <v>2018-02-15 15:45:46</v>
          </cell>
          <cell r="B1777" t="str">
            <v>1</v>
          </cell>
          <cell r="C1777" t="str">
            <v>10 – 29 секунд</v>
          </cell>
          <cell r="D1777" t="str">
            <v>Не отказ</v>
          </cell>
        </row>
        <row r="1778">
          <cell r="A1778" t="str">
            <v>2018-02-15 16:00:47</v>
          </cell>
          <cell r="B1778" t="str">
            <v>2-3</v>
          </cell>
          <cell r="C1778" t="str">
            <v>30 – 59 секунд</v>
          </cell>
          <cell r="D1778" t="str">
            <v>Не отказ</v>
          </cell>
        </row>
        <row r="1779">
          <cell r="A1779" t="str">
            <v>2018-02-15 16:07:45</v>
          </cell>
          <cell r="B1779" t="str">
            <v>1</v>
          </cell>
          <cell r="C1779" t="str">
            <v>10 – 29 секунд</v>
          </cell>
          <cell r="D1779" t="str">
            <v>Не отказ</v>
          </cell>
        </row>
        <row r="1780">
          <cell r="A1780" t="str">
            <v>2018-02-15 16:28:53</v>
          </cell>
          <cell r="B1780" t="str">
            <v>1</v>
          </cell>
          <cell r="C1780" t="str">
            <v>10 – 29 секунд</v>
          </cell>
          <cell r="D1780" t="str">
            <v>Не отказ</v>
          </cell>
        </row>
        <row r="1781">
          <cell r="A1781" t="str">
            <v>2018-02-15 16:37:31</v>
          </cell>
          <cell r="B1781" t="str">
            <v>1</v>
          </cell>
          <cell r="C1781" t="str">
            <v>10 – 29 секунд</v>
          </cell>
          <cell r="D1781" t="str">
            <v>Не отказ</v>
          </cell>
        </row>
        <row r="1782">
          <cell r="A1782" t="str">
            <v>2018-02-15 16:55:31</v>
          </cell>
          <cell r="B1782" t="str">
            <v>1</v>
          </cell>
          <cell r="C1782" t="str">
            <v>0 секунд (отказ)</v>
          </cell>
          <cell r="D1782" t="str">
            <v>Отказ</v>
          </cell>
        </row>
        <row r="1783">
          <cell r="A1783" t="str">
            <v>2018-02-15 17:15:24</v>
          </cell>
          <cell r="B1783" t="str">
            <v>1</v>
          </cell>
          <cell r="C1783" t="str">
            <v>10 – 29 секунд</v>
          </cell>
          <cell r="D1783" t="str">
            <v>Не отказ</v>
          </cell>
        </row>
        <row r="1784">
          <cell r="A1784" t="str">
            <v>2018-02-15 18:56:45</v>
          </cell>
          <cell r="B1784" t="str">
            <v>1</v>
          </cell>
          <cell r="C1784" t="str">
            <v>0 секунд (отказ)</v>
          </cell>
          <cell r="D1784" t="str">
            <v>Отказ</v>
          </cell>
        </row>
        <row r="1785">
          <cell r="A1785" t="str">
            <v>2018-02-15 19:48:37</v>
          </cell>
          <cell r="B1785" t="str">
            <v>1</v>
          </cell>
          <cell r="C1785" t="str">
            <v>10 – 29 секунд</v>
          </cell>
          <cell r="D1785" t="str">
            <v>Не отказ</v>
          </cell>
        </row>
        <row r="1786">
          <cell r="A1786" t="str">
            <v>2018-02-15 20:24:06</v>
          </cell>
          <cell r="B1786" t="str">
            <v>1</v>
          </cell>
          <cell r="C1786" t="str">
            <v>10 – 29 секунд</v>
          </cell>
          <cell r="D1786" t="str">
            <v>Не отказ</v>
          </cell>
        </row>
        <row r="1787">
          <cell r="A1787" t="str">
            <v>2018-02-15 21:34:09</v>
          </cell>
          <cell r="B1787" t="str">
            <v>1</v>
          </cell>
          <cell r="C1787" t="str">
            <v>0 секунд (отказ)</v>
          </cell>
          <cell r="D1787" t="str">
            <v>Отказ</v>
          </cell>
        </row>
        <row r="1788">
          <cell r="A1788" t="str">
            <v>2018-02-15 21:44:10</v>
          </cell>
          <cell r="B1788" t="str">
            <v>1</v>
          </cell>
          <cell r="C1788" t="str">
            <v>0 секунд (отказ)</v>
          </cell>
          <cell r="D1788" t="str">
            <v>Отказ</v>
          </cell>
        </row>
        <row r="1789">
          <cell r="A1789" t="str">
            <v>2018-02-15 22:25:05</v>
          </cell>
          <cell r="B1789" t="str">
            <v>1</v>
          </cell>
          <cell r="C1789" t="str">
            <v>0 секунд (отказ)</v>
          </cell>
          <cell r="D1789" t="str">
            <v>Отказ</v>
          </cell>
        </row>
        <row r="1790">
          <cell r="A1790" t="str">
            <v>2018-02-16 09:41:36</v>
          </cell>
          <cell r="B1790" t="str">
            <v>1</v>
          </cell>
          <cell r="C1790" t="str">
            <v>0 секунд (отказ)</v>
          </cell>
          <cell r="D1790" t="str">
            <v>Отказ</v>
          </cell>
        </row>
        <row r="1791">
          <cell r="A1791" t="str">
            <v>2018-02-16 09:49:17</v>
          </cell>
          <cell r="B1791" t="str">
            <v>1</v>
          </cell>
          <cell r="C1791" t="str">
            <v>10 – 29 секунд</v>
          </cell>
          <cell r="D1791" t="str">
            <v>Не отказ</v>
          </cell>
        </row>
        <row r="1792">
          <cell r="A1792" t="str">
            <v>2018-02-16 10:04:27</v>
          </cell>
          <cell r="B1792" t="str">
            <v>1</v>
          </cell>
          <cell r="C1792" t="str">
            <v>10 – 29 секунд</v>
          </cell>
          <cell r="D1792" t="str">
            <v>Не отказ</v>
          </cell>
        </row>
        <row r="1793">
          <cell r="A1793" t="str">
            <v>2018-02-16 10:06:54</v>
          </cell>
          <cell r="B1793" t="str">
            <v>1</v>
          </cell>
          <cell r="C1793" t="str">
            <v>10 – 29 секунд</v>
          </cell>
          <cell r="D1793" t="str">
            <v>Не отказ</v>
          </cell>
        </row>
        <row r="1794">
          <cell r="A1794" t="str">
            <v>2018-02-16 10:07:42</v>
          </cell>
          <cell r="B1794" t="str">
            <v>1</v>
          </cell>
          <cell r="C1794" t="str">
            <v>0 секунд (отказ)</v>
          </cell>
          <cell r="D1794" t="str">
            <v>Отказ</v>
          </cell>
        </row>
        <row r="1795">
          <cell r="A1795" t="str">
            <v>2018-02-16 10:08:10</v>
          </cell>
          <cell r="B1795" t="str">
            <v>1</v>
          </cell>
          <cell r="C1795" t="str">
            <v>10 – 29 секунд</v>
          </cell>
          <cell r="D1795" t="str">
            <v>Не отказ</v>
          </cell>
        </row>
        <row r="1796">
          <cell r="A1796" t="str">
            <v>2018-02-16 10:08:24</v>
          </cell>
          <cell r="B1796" t="str">
            <v>1</v>
          </cell>
          <cell r="C1796" t="str">
            <v>0 секунд (отказ)</v>
          </cell>
          <cell r="D1796" t="str">
            <v>Отказ</v>
          </cell>
        </row>
        <row r="1797">
          <cell r="A1797" t="str">
            <v>2018-02-16 10:08:41</v>
          </cell>
          <cell r="B1797" t="str">
            <v>2-3</v>
          </cell>
          <cell r="C1797" t="str">
            <v>20 – 29 минут</v>
          </cell>
          <cell r="D1797" t="str">
            <v>Не отказ</v>
          </cell>
        </row>
        <row r="1798">
          <cell r="A1798" t="str">
            <v>2018-02-16 10:09:23</v>
          </cell>
          <cell r="B1798" t="str">
            <v>1</v>
          </cell>
          <cell r="C1798" t="str">
            <v>0 секунд (отказ)</v>
          </cell>
          <cell r="D1798" t="str">
            <v>Отказ</v>
          </cell>
        </row>
        <row r="1799">
          <cell r="A1799" t="str">
            <v>2018-02-16 10:10:26</v>
          </cell>
          <cell r="B1799" t="str">
            <v>1</v>
          </cell>
          <cell r="C1799" t="str">
            <v>10 – 29 секунд</v>
          </cell>
          <cell r="D1799" t="str">
            <v>Не отказ</v>
          </cell>
        </row>
        <row r="1800">
          <cell r="A1800" t="str">
            <v>2018-02-16 10:10:32</v>
          </cell>
          <cell r="B1800" t="str">
            <v>1</v>
          </cell>
          <cell r="C1800" t="str">
            <v>10 – 29 секунд</v>
          </cell>
          <cell r="D1800" t="str">
            <v>Не отказ</v>
          </cell>
        </row>
        <row r="1801">
          <cell r="A1801" t="str">
            <v>2018-02-16 10:10:55</v>
          </cell>
          <cell r="B1801" t="str">
            <v>1</v>
          </cell>
          <cell r="C1801" t="str">
            <v>0 секунд (отказ)</v>
          </cell>
          <cell r="D1801" t="str">
            <v>Отказ</v>
          </cell>
        </row>
        <row r="1802">
          <cell r="A1802" t="str">
            <v>2018-02-16 10:11:38</v>
          </cell>
          <cell r="B1802" t="str">
            <v>1</v>
          </cell>
          <cell r="C1802" t="str">
            <v>10 – 29 секунд</v>
          </cell>
          <cell r="D1802" t="str">
            <v>Не отказ</v>
          </cell>
        </row>
        <row r="1803">
          <cell r="A1803" t="str">
            <v>2018-02-16 10:11:45</v>
          </cell>
          <cell r="B1803" t="str">
            <v>1</v>
          </cell>
          <cell r="C1803" t="str">
            <v>0 секунд (отказ)</v>
          </cell>
          <cell r="D1803" t="str">
            <v>Отказ</v>
          </cell>
        </row>
        <row r="1804">
          <cell r="A1804" t="str">
            <v>2018-02-16 10:12:17</v>
          </cell>
          <cell r="B1804" t="str">
            <v>1</v>
          </cell>
          <cell r="C1804" t="str">
            <v>10 – 29 секунд</v>
          </cell>
          <cell r="D1804" t="str">
            <v>Не отказ</v>
          </cell>
        </row>
        <row r="1805">
          <cell r="A1805" t="str">
            <v>2018-02-16 10:12:18</v>
          </cell>
          <cell r="B1805" t="str">
            <v>1</v>
          </cell>
          <cell r="C1805" t="str">
            <v>10 – 29 секунд</v>
          </cell>
          <cell r="D1805" t="str">
            <v>Не отказ</v>
          </cell>
        </row>
        <row r="1806">
          <cell r="A1806" t="str">
            <v>2018-02-16 10:12:44</v>
          </cell>
          <cell r="B1806" t="str">
            <v>1</v>
          </cell>
          <cell r="C1806" t="str">
            <v>10 – 29 секунд</v>
          </cell>
          <cell r="D1806" t="str">
            <v>Не отказ</v>
          </cell>
        </row>
        <row r="1807">
          <cell r="A1807" t="str">
            <v>2018-02-16 10:13:33</v>
          </cell>
          <cell r="B1807" t="str">
            <v>1</v>
          </cell>
          <cell r="C1807" t="str">
            <v>0 секунд (отказ)</v>
          </cell>
          <cell r="D1807" t="str">
            <v>Отказ</v>
          </cell>
        </row>
        <row r="1808">
          <cell r="A1808" t="str">
            <v>2018-02-16 10:14:30</v>
          </cell>
          <cell r="B1808" t="str">
            <v>1</v>
          </cell>
          <cell r="C1808" t="str">
            <v>10 – 29 секунд</v>
          </cell>
          <cell r="D1808" t="str">
            <v>Не отказ</v>
          </cell>
        </row>
        <row r="1809">
          <cell r="A1809" t="str">
            <v>2018-02-16 10:14:51</v>
          </cell>
          <cell r="B1809" t="str">
            <v>1</v>
          </cell>
          <cell r="C1809" t="str">
            <v>0 секунд (отказ)</v>
          </cell>
          <cell r="D1809" t="str">
            <v>Отказ</v>
          </cell>
        </row>
        <row r="1810">
          <cell r="A1810" t="str">
            <v>2018-02-16 10:15:16</v>
          </cell>
          <cell r="B1810" t="str">
            <v>1</v>
          </cell>
          <cell r="C1810" t="str">
            <v>10 – 29 секунд</v>
          </cell>
          <cell r="D1810" t="str">
            <v>Не отказ</v>
          </cell>
        </row>
        <row r="1811">
          <cell r="A1811" t="str">
            <v>2018-02-16 10:15:45</v>
          </cell>
          <cell r="B1811" t="str">
            <v>1</v>
          </cell>
          <cell r="C1811" t="str">
            <v>10 – 29 секунд</v>
          </cell>
          <cell r="D1811" t="str">
            <v>Не отказ</v>
          </cell>
        </row>
        <row r="1812">
          <cell r="A1812" t="str">
            <v>2018-02-16 10:17:19</v>
          </cell>
          <cell r="B1812" t="str">
            <v>1</v>
          </cell>
          <cell r="C1812" t="str">
            <v>10 – 29 секунд</v>
          </cell>
          <cell r="D1812" t="str">
            <v>Не отказ</v>
          </cell>
        </row>
        <row r="1813">
          <cell r="A1813" t="str">
            <v>2018-02-16 10:17:55</v>
          </cell>
          <cell r="B1813" t="str">
            <v>1</v>
          </cell>
          <cell r="C1813" t="str">
            <v>10 – 29 секунд</v>
          </cell>
          <cell r="D1813" t="str">
            <v>Не отказ</v>
          </cell>
        </row>
        <row r="1814">
          <cell r="A1814" t="str">
            <v>2018-02-16 10:18:56</v>
          </cell>
          <cell r="B1814" t="str">
            <v>1</v>
          </cell>
          <cell r="C1814" t="str">
            <v>10 – 29 секунд</v>
          </cell>
          <cell r="D1814" t="str">
            <v>Не отказ</v>
          </cell>
        </row>
        <row r="1815">
          <cell r="A1815" t="str">
            <v>2018-02-16 10:19:40</v>
          </cell>
          <cell r="B1815" t="str">
            <v>1</v>
          </cell>
          <cell r="C1815" t="str">
            <v>10 – 29 секунд</v>
          </cell>
          <cell r="D1815" t="str">
            <v>Не отказ</v>
          </cell>
        </row>
        <row r="1816">
          <cell r="A1816" t="str">
            <v>2018-02-16 10:20:15</v>
          </cell>
          <cell r="B1816" t="str">
            <v>1</v>
          </cell>
          <cell r="C1816" t="str">
            <v>10 – 29 секунд</v>
          </cell>
          <cell r="D1816" t="str">
            <v>Не отказ</v>
          </cell>
        </row>
        <row r="1817">
          <cell r="A1817" t="str">
            <v>2018-02-16 10:20:33</v>
          </cell>
          <cell r="B1817" t="str">
            <v>1</v>
          </cell>
          <cell r="C1817" t="str">
            <v>10 – 29 секунд</v>
          </cell>
          <cell r="D1817" t="str">
            <v>Не отказ</v>
          </cell>
        </row>
        <row r="1818">
          <cell r="A1818" t="str">
            <v>2018-02-16 10:21:29</v>
          </cell>
          <cell r="B1818" t="str">
            <v>1</v>
          </cell>
          <cell r="C1818" t="str">
            <v>0 секунд (отказ)</v>
          </cell>
          <cell r="D1818" t="str">
            <v>Отказ</v>
          </cell>
        </row>
        <row r="1819">
          <cell r="A1819" t="str">
            <v>2018-02-16 10:22:12</v>
          </cell>
          <cell r="B1819" t="str">
            <v>1</v>
          </cell>
          <cell r="C1819" t="str">
            <v>0 секунд (отказ)</v>
          </cell>
          <cell r="D1819" t="str">
            <v>Отказ</v>
          </cell>
        </row>
        <row r="1820">
          <cell r="A1820" t="str">
            <v>2018-02-16 10:24:12</v>
          </cell>
          <cell r="B1820" t="str">
            <v>1</v>
          </cell>
          <cell r="C1820" t="str">
            <v>10 – 29 секунд</v>
          </cell>
          <cell r="D1820" t="str">
            <v>Не отказ</v>
          </cell>
        </row>
        <row r="1821">
          <cell r="A1821" t="str">
            <v>2018-02-16 10:25:37</v>
          </cell>
          <cell r="B1821" t="str">
            <v>1</v>
          </cell>
          <cell r="C1821" t="str">
            <v>0 секунд (отказ)</v>
          </cell>
          <cell r="D1821" t="str">
            <v>Отказ</v>
          </cell>
        </row>
        <row r="1822">
          <cell r="A1822" t="str">
            <v>2018-02-16 10:25:46</v>
          </cell>
          <cell r="B1822" t="str">
            <v>1</v>
          </cell>
          <cell r="C1822" t="str">
            <v>10 – 29 секунд</v>
          </cell>
          <cell r="D1822" t="str">
            <v>Не отказ</v>
          </cell>
        </row>
        <row r="1823">
          <cell r="A1823" t="str">
            <v>2018-02-16 10:26:41</v>
          </cell>
          <cell r="B1823" t="str">
            <v>1</v>
          </cell>
          <cell r="C1823" t="str">
            <v>10 – 29 секунд</v>
          </cell>
          <cell r="D1823" t="str">
            <v>Не отказ</v>
          </cell>
        </row>
        <row r="1824">
          <cell r="A1824" t="str">
            <v>2018-02-16 10:26:47</v>
          </cell>
          <cell r="B1824" t="str">
            <v>1</v>
          </cell>
          <cell r="C1824" t="str">
            <v>0 секунд (отказ)</v>
          </cell>
          <cell r="D1824" t="str">
            <v>Отказ</v>
          </cell>
        </row>
        <row r="1825">
          <cell r="A1825" t="str">
            <v>2018-02-16 10:27:18</v>
          </cell>
          <cell r="B1825" t="str">
            <v>1</v>
          </cell>
          <cell r="C1825" t="str">
            <v>10 – 29 секунд</v>
          </cell>
          <cell r="D1825" t="str">
            <v>Не отказ</v>
          </cell>
        </row>
        <row r="1826">
          <cell r="A1826" t="str">
            <v>2018-02-16 10:28:12</v>
          </cell>
          <cell r="B1826" t="str">
            <v>1</v>
          </cell>
          <cell r="C1826" t="str">
            <v>0 секунд (отказ)</v>
          </cell>
          <cell r="D1826" t="str">
            <v>Отказ</v>
          </cell>
        </row>
        <row r="1827">
          <cell r="A1827" t="str">
            <v>2018-02-16 10:28:12</v>
          </cell>
          <cell r="B1827" t="str">
            <v>1</v>
          </cell>
          <cell r="C1827" t="str">
            <v>10 – 29 секунд</v>
          </cell>
          <cell r="D1827" t="str">
            <v>Не отказ</v>
          </cell>
        </row>
        <row r="1828">
          <cell r="A1828" t="str">
            <v>2018-02-16 10:28:32</v>
          </cell>
          <cell r="B1828" t="str">
            <v>2-3</v>
          </cell>
          <cell r="C1828" t="str">
            <v>4 минуты</v>
          </cell>
          <cell r="D1828" t="str">
            <v>Не отказ</v>
          </cell>
        </row>
        <row r="1829">
          <cell r="A1829" t="str">
            <v>2018-02-16 10:30:02</v>
          </cell>
          <cell r="B1829" t="str">
            <v>1</v>
          </cell>
          <cell r="C1829" t="str">
            <v>10 – 29 секунд</v>
          </cell>
          <cell r="D1829" t="str">
            <v>Не отказ</v>
          </cell>
        </row>
        <row r="1830">
          <cell r="A1830" t="str">
            <v>2018-02-16 10:30:20</v>
          </cell>
          <cell r="B1830" t="str">
            <v>1</v>
          </cell>
          <cell r="C1830" t="str">
            <v>10 – 29 секунд</v>
          </cell>
          <cell r="D1830" t="str">
            <v>Не отказ</v>
          </cell>
        </row>
        <row r="1831">
          <cell r="A1831" t="str">
            <v>2018-02-16 10:46:39</v>
          </cell>
          <cell r="B1831" t="str">
            <v>1</v>
          </cell>
          <cell r="C1831" t="str">
            <v>10 – 29 секунд</v>
          </cell>
          <cell r="D1831" t="str">
            <v>Не отказ</v>
          </cell>
        </row>
        <row r="1832">
          <cell r="A1832" t="str">
            <v>2018-02-16 11:07:12</v>
          </cell>
          <cell r="B1832" t="str">
            <v>1</v>
          </cell>
          <cell r="C1832" t="str">
            <v>10 – 29 секунд</v>
          </cell>
          <cell r="D1832" t="str">
            <v>Не отказ</v>
          </cell>
        </row>
        <row r="1833">
          <cell r="A1833" t="str">
            <v>2018-02-16 11:13:22</v>
          </cell>
          <cell r="B1833" t="str">
            <v>1</v>
          </cell>
          <cell r="C1833" t="str">
            <v>10 – 29 секунд</v>
          </cell>
          <cell r="D1833" t="str">
            <v>Не отказ</v>
          </cell>
        </row>
        <row r="1834">
          <cell r="A1834" t="str">
            <v>2018-02-16 12:32:39</v>
          </cell>
          <cell r="B1834" t="str">
            <v>1</v>
          </cell>
          <cell r="C1834" t="str">
            <v>0 секунд (отказ)</v>
          </cell>
          <cell r="D1834" t="str">
            <v>Отказ</v>
          </cell>
        </row>
        <row r="1835">
          <cell r="A1835" t="str">
            <v>2018-02-16 12:52:15</v>
          </cell>
          <cell r="B1835" t="str">
            <v>1</v>
          </cell>
          <cell r="C1835" t="str">
            <v>10 – 29 секунд</v>
          </cell>
          <cell r="D1835" t="str">
            <v>Не отказ</v>
          </cell>
        </row>
        <row r="1836">
          <cell r="A1836" t="str">
            <v>2018-02-16 12:57:24</v>
          </cell>
          <cell r="B1836" t="str">
            <v>1</v>
          </cell>
          <cell r="C1836" t="str">
            <v>5 – 9 минут</v>
          </cell>
          <cell r="D1836" t="str">
            <v>Не отказ</v>
          </cell>
        </row>
        <row r="1837">
          <cell r="A1837" t="str">
            <v>2018-02-16 13:11:11</v>
          </cell>
          <cell r="B1837" t="str">
            <v>1</v>
          </cell>
          <cell r="C1837" t="str">
            <v>10 – 29 секунд</v>
          </cell>
          <cell r="D1837" t="str">
            <v>Не отказ</v>
          </cell>
        </row>
        <row r="1838">
          <cell r="A1838" t="str">
            <v>2018-02-16 13:11:32</v>
          </cell>
          <cell r="B1838" t="str">
            <v>1</v>
          </cell>
          <cell r="C1838" t="str">
            <v>10 – 29 секунд</v>
          </cell>
          <cell r="D1838" t="str">
            <v>Не отказ</v>
          </cell>
        </row>
        <row r="1839">
          <cell r="A1839" t="str">
            <v>2018-02-16 13:11:58</v>
          </cell>
          <cell r="B1839" t="str">
            <v>1</v>
          </cell>
          <cell r="C1839" t="str">
            <v>0 секунд (отказ)</v>
          </cell>
          <cell r="D1839" t="str">
            <v>Отказ</v>
          </cell>
        </row>
        <row r="1840">
          <cell r="A1840" t="str">
            <v>2018-02-16 13:13:26</v>
          </cell>
          <cell r="B1840" t="str">
            <v>1</v>
          </cell>
          <cell r="C1840" t="str">
            <v>10 – 29 секунд</v>
          </cell>
          <cell r="D1840" t="str">
            <v>Не отказ</v>
          </cell>
        </row>
        <row r="1841">
          <cell r="A1841" t="str">
            <v>2018-02-16 13:13:34</v>
          </cell>
          <cell r="B1841" t="str">
            <v>1</v>
          </cell>
          <cell r="C1841" t="str">
            <v>10 – 29 секунд</v>
          </cell>
          <cell r="D1841" t="str">
            <v>Не отказ</v>
          </cell>
        </row>
        <row r="1842">
          <cell r="A1842" t="str">
            <v>2018-02-16 13:13:56</v>
          </cell>
          <cell r="B1842" t="str">
            <v>1</v>
          </cell>
          <cell r="C1842" t="str">
            <v>10 – 29 секунд</v>
          </cell>
          <cell r="D1842" t="str">
            <v>Не отказ</v>
          </cell>
        </row>
        <row r="1843">
          <cell r="A1843" t="str">
            <v>2018-02-16 13:20:41</v>
          </cell>
          <cell r="B1843" t="str">
            <v>1</v>
          </cell>
          <cell r="C1843" t="str">
            <v>0 секунд (отказ)</v>
          </cell>
          <cell r="D1843" t="str">
            <v>Отказ</v>
          </cell>
        </row>
        <row r="1844">
          <cell r="A1844" t="str">
            <v>2018-02-16 13:21:39</v>
          </cell>
          <cell r="B1844" t="str">
            <v>2-3</v>
          </cell>
          <cell r="C1844" t="str">
            <v>30 – 59 секунд</v>
          </cell>
          <cell r="D1844" t="str">
            <v>Не отказ</v>
          </cell>
        </row>
        <row r="1845">
          <cell r="A1845" t="str">
            <v>2018-02-16 13:22:49</v>
          </cell>
          <cell r="B1845" t="str">
            <v>1</v>
          </cell>
          <cell r="C1845" t="str">
            <v>0 секунд (отказ)</v>
          </cell>
          <cell r="D1845" t="str">
            <v>Отказ</v>
          </cell>
        </row>
        <row r="1846">
          <cell r="A1846" t="str">
            <v>2018-02-16 13:24:12</v>
          </cell>
          <cell r="B1846" t="str">
            <v>1</v>
          </cell>
          <cell r="C1846" t="str">
            <v>0 секунд (отказ)</v>
          </cell>
          <cell r="D1846" t="str">
            <v>Отказ</v>
          </cell>
        </row>
        <row r="1847">
          <cell r="A1847" t="str">
            <v>2018-02-16 13:24:25</v>
          </cell>
          <cell r="B1847" t="str">
            <v>1</v>
          </cell>
          <cell r="C1847" t="str">
            <v>10 – 29 секунд</v>
          </cell>
          <cell r="D1847" t="str">
            <v>Не отказ</v>
          </cell>
        </row>
        <row r="1848">
          <cell r="A1848" t="str">
            <v>2018-02-16 13:27:45</v>
          </cell>
          <cell r="B1848" t="str">
            <v>1</v>
          </cell>
          <cell r="C1848" t="str">
            <v>10 – 29 секунд</v>
          </cell>
          <cell r="D1848" t="str">
            <v>Не отказ</v>
          </cell>
        </row>
        <row r="1849">
          <cell r="A1849" t="str">
            <v>2018-02-16 13:30:34</v>
          </cell>
          <cell r="B1849" t="str">
            <v>1</v>
          </cell>
          <cell r="C1849" t="str">
            <v>10 – 29 секунд</v>
          </cell>
          <cell r="D1849" t="str">
            <v>Не отказ</v>
          </cell>
        </row>
        <row r="1850">
          <cell r="A1850" t="str">
            <v>2018-02-16 13:34:26</v>
          </cell>
          <cell r="B1850" t="str">
            <v>1</v>
          </cell>
          <cell r="C1850" t="str">
            <v>0 секунд (отказ)</v>
          </cell>
          <cell r="D1850" t="str">
            <v>Отказ</v>
          </cell>
        </row>
        <row r="1851">
          <cell r="A1851" t="str">
            <v>2018-02-16 13:36:34</v>
          </cell>
          <cell r="B1851" t="str">
            <v>1</v>
          </cell>
          <cell r="C1851" t="str">
            <v>10 – 29 секунд</v>
          </cell>
          <cell r="D1851" t="str">
            <v>Не отказ</v>
          </cell>
        </row>
        <row r="1852">
          <cell r="A1852" t="str">
            <v>2018-02-16 13:38:14</v>
          </cell>
          <cell r="B1852" t="str">
            <v>1</v>
          </cell>
          <cell r="C1852" t="str">
            <v>0 секунд (отказ)</v>
          </cell>
          <cell r="D1852" t="str">
            <v>Отказ</v>
          </cell>
        </row>
        <row r="1853">
          <cell r="A1853" t="str">
            <v>2018-02-16 13:39:17</v>
          </cell>
          <cell r="B1853" t="str">
            <v>1</v>
          </cell>
          <cell r="C1853" t="str">
            <v>10 – 29 секунд</v>
          </cell>
          <cell r="D1853" t="str">
            <v>Не отказ</v>
          </cell>
        </row>
        <row r="1854">
          <cell r="A1854" t="str">
            <v>2018-02-16 13:42:34</v>
          </cell>
          <cell r="B1854" t="str">
            <v>1</v>
          </cell>
          <cell r="C1854" t="str">
            <v>0 секунд (отказ)</v>
          </cell>
          <cell r="D1854" t="str">
            <v>Отказ</v>
          </cell>
        </row>
        <row r="1855">
          <cell r="A1855" t="str">
            <v>2018-02-16 13:43:58</v>
          </cell>
          <cell r="B1855" t="str">
            <v>1</v>
          </cell>
          <cell r="C1855" t="str">
            <v>10 – 29 секунд</v>
          </cell>
          <cell r="D1855" t="str">
            <v>Не отказ</v>
          </cell>
        </row>
        <row r="1856">
          <cell r="A1856" t="str">
            <v>2018-02-16 13:47:08</v>
          </cell>
          <cell r="B1856" t="str">
            <v>1</v>
          </cell>
          <cell r="C1856" t="str">
            <v>10 – 29 секунд</v>
          </cell>
          <cell r="D1856" t="str">
            <v>Не отказ</v>
          </cell>
        </row>
        <row r="1857">
          <cell r="A1857" t="str">
            <v>2018-02-16 13:47:28</v>
          </cell>
          <cell r="B1857" t="str">
            <v>1</v>
          </cell>
          <cell r="C1857" t="str">
            <v>0 секунд (отказ)</v>
          </cell>
          <cell r="D1857" t="str">
            <v>Отказ</v>
          </cell>
        </row>
        <row r="1858">
          <cell r="A1858" t="str">
            <v>2018-02-16 13:49:52</v>
          </cell>
          <cell r="B1858" t="str">
            <v>1</v>
          </cell>
          <cell r="C1858" t="str">
            <v>0 секунд (отказ)</v>
          </cell>
          <cell r="D1858" t="str">
            <v>Отказ</v>
          </cell>
        </row>
        <row r="1859">
          <cell r="A1859" t="str">
            <v>2018-02-16 13:52:48</v>
          </cell>
          <cell r="B1859" t="str">
            <v>1</v>
          </cell>
          <cell r="C1859" t="str">
            <v>0 секунд (отказ)</v>
          </cell>
          <cell r="D1859" t="str">
            <v>Отказ</v>
          </cell>
        </row>
        <row r="1860">
          <cell r="A1860" t="str">
            <v>2018-02-16 13:54:03</v>
          </cell>
          <cell r="B1860" t="str">
            <v>1</v>
          </cell>
          <cell r="C1860" t="str">
            <v>10 – 29 секунд</v>
          </cell>
          <cell r="D1860" t="str">
            <v>Не отказ</v>
          </cell>
        </row>
        <row r="1861">
          <cell r="A1861" t="str">
            <v>2018-02-16 13:54:12</v>
          </cell>
          <cell r="B1861" t="str">
            <v>1</v>
          </cell>
          <cell r="C1861" t="str">
            <v>10 – 29 секунд</v>
          </cell>
          <cell r="D1861" t="str">
            <v>Не отказ</v>
          </cell>
        </row>
        <row r="1862">
          <cell r="A1862" t="str">
            <v>2018-02-16 13:55:22</v>
          </cell>
          <cell r="B1862" t="str">
            <v>1</v>
          </cell>
          <cell r="C1862" t="str">
            <v>10 – 29 секунд</v>
          </cell>
          <cell r="D1862" t="str">
            <v>Не отказ</v>
          </cell>
        </row>
        <row r="1863">
          <cell r="A1863" t="str">
            <v>2018-02-16 13:55:43</v>
          </cell>
          <cell r="B1863" t="str">
            <v>1</v>
          </cell>
          <cell r="C1863" t="str">
            <v>10 – 29 секунд</v>
          </cell>
          <cell r="D1863" t="str">
            <v>Не отказ</v>
          </cell>
        </row>
        <row r="1864">
          <cell r="A1864" t="str">
            <v>2018-02-16 13:56:37</v>
          </cell>
          <cell r="B1864" t="str">
            <v>1</v>
          </cell>
          <cell r="C1864" t="str">
            <v>10 – 29 секунд</v>
          </cell>
          <cell r="D1864" t="str">
            <v>Не отказ</v>
          </cell>
        </row>
        <row r="1865">
          <cell r="A1865" t="str">
            <v>2018-02-16 13:57:20</v>
          </cell>
          <cell r="B1865" t="str">
            <v>1</v>
          </cell>
          <cell r="C1865" t="str">
            <v>10 – 29 секунд</v>
          </cell>
          <cell r="D1865" t="str">
            <v>Не отказ</v>
          </cell>
        </row>
        <row r="1866">
          <cell r="A1866" t="str">
            <v>2018-02-16 13:57:33</v>
          </cell>
          <cell r="B1866" t="str">
            <v>1</v>
          </cell>
          <cell r="C1866" t="str">
            <v>0 секунд (отказ)</v>
          </cell>
          <cell r="D1866" t="str">
            <v>Отказ</v>
          </cell>
        </row>
        <row r="1867">
          <cell r="A1867" t="str">
            <v>2018-02-16 13:59:45</v>
          </cell>
          <cell r="B1867" t="str">
            <v>1</v>
          </cell>
          <cell r="C1867" t="str">
            <v>10 – 29 секунд</v>
          </cell>
          <cell r="D1867" t="str">
            <v>Не отказ</v>
          </cell>
        </row>
        <row r="1868">
          <cell r="A1868" t="str">
            <v>2018-02-16 14:00:50</v>
          </cell>
          <cell r="B1868" t="str">
            <v>1</v>
          </cell>
          <cell r="C1868" t="str">
            <v>0 секунд (отказ)</v>
          </cell>
          <cell r="D1868" t="str">
            <v>Отказ</v>
          </cell>
        </row>
        <row r="1869">
          <cell r="A1869" t="str">
            <v>2018-02-16 14:00:59</v>
          </cell>
          <cell r="B1869" t="str">
            <v>1</v>
          </cell>
          <cell r="C1869" t="str">
            <v>0 секунд (отказ)</v>
          </cell>
          <cell r="D1869" t="str">
            <v>Отказ</v>
          </cell>
        </row>
        <row r="1870">
          <cell r="A1870" t="str">
            <v>2018-02-16 14:01:47</v>
          </cell>
          <cell r="B1870" t="str">
            <v>1</v>
          </cell>
          <cell r="C1870" t="str">
            <v>0 секунд (отказ)</v>
          </cell>
          <cell r="D1870" t="str">
            <v>Отказ</v>
          </cell>
        </row>
        <row r="1871">
          <cell r="A1871" t="str">
            <v>2018-02-16 14:02:57</v>
          </cell>
          <cell r="B1871" t="str">
            <v>1</v>
          </cell>
          <cell r="C1871" t="str">
            <v>0 секунд (отказ)</v>
          </cell>
          <cell r="D1871" t="str">
            <v>Отказ</v>
          </cell>
        </row>
        <row r="1872">
          <cell r="A1872" t="str">
            <v>2018-02-16 14:05:03</v>
          </cell>
          <cell r="B1872" t="str">
            <v>1</v>
          </cell>
          <cell r="C1872" t="str">
            <v>10 – 29 секунд</v>
          </cell>
          <cell r="D1872" t="str">
            <v>Не отказ</v>
          </cell>
        </row>
        <row r="1873">
          <cell r="A1873" t="str">
            <v>2018-02-16 14:14:20</v>
          </cell>
          <cell r="B1873" t="str">
            <v>2-3</v>
          </cell>
          <cell r="C1873" t="str">
            <v>1 минута</v>
          </cell>
          <cell r="D1873" t="str">
            <v>Не отказ</v>
          </cell>
        </row>
        <row r="1874">
          <cell r="A1874" t="str">
            <v>2018-02-16 14:15:23</v>
          </cell>
          <cell r="B1874" t="str">
            <v>1</v>
          </cell>
          <cell r="C1874" t="str">
            <v>10 – 29 секунд</v>
          </cell>
          <cell r="D1874" t="str">
            <v>Не отказ</v>
          </cell>
        </row>
        <row r="1875">
          <cell r="A1875" t="str">
            <v>2018-02-16 14:15:43</v>
          </cell>
          <cell r="B1875" t="str">
            <v>1</v>
          </cell>
          <cell r="C1875" t="str">
            <v>10 – 29 секунд</v>
          </cell>
          <cell r="D1875" t="str">
            <v>Не отказ</v>
          </cell>
        </row>
        <row r="1876">
          <cell r="A1876" t="str">
            <v>2018-02-16 14:16:43</v>
          </cell>
          <cell r="B1876" t="str">
            <v>1</v>
          </cell>
          <cell r="C1876" t="str">
            <v>0 секунд (отказ)</v>
          </cell>
          <cell r="D1876" t="str">
            <v>Отказ</v>
          </cell>
        </row>
        <row r="1877">
          <cell r="A1877" t="str">
            <v>2018-02-16 14:24:56</v>
          </cell>
          <cell r="B1877" t="str">
            <v>1</v>
          </cell>
          <cell r="C1877" t="str">
            <v>10 – 29 секунд</v>
          </cell>
          <cell r="D1877" t="str">
            <v>Не отказ</v>
          </cell>
        </row>
        <row r="1878">
          <cell r="A1878" t="str">
            <v>2018-02-16 14:47:08</v>
          </cell>
          <cell r="B1878" t="str">
            <v>1</v>
          </cell>
          <cell r="C1878" t="str">
            <v>1 – 9 секунд</v>
          </cell>
          <cell r="D1878" t="str">
            <v>Не отказ</v>
          </cell>
        </row>
        <row r="1879">
          <cell r="A1879" t="str">
            <v>2018-02-16 15:51:47</v>
          </cell>
          <cell r="B1879" t="str">
            <v>1</v>
          </cell>
          <cell r="C1879" t="str">
            <v>10 – 29 секунд</v>
          </cell>
          <cell r="D1879" t="str">
            <v>Не отказ</v>
          </cell>
        </row>
        <row r="1880">
          <cell r="A1880" t="str">
            <v>2018-02-16 16:05:34</v>
          </cell>
          <cell r="B1880" t="str">
            <v>1</v>
          </cell>
          <cell r="C1880" t="str">
            <v>10 – 29 секунд</v>
          </cell>
          <cell r="D1880" t="str">
            <v>Не отказ</v>
          </cell>
        </row>
        <row r="1881">
          <cell r="A1881" t="str">
            <v>2018-02-16 16:36:53</v>
          </cell>
          <cell r="B1881" t="str">
            <v>2-3</v>
          </cell>
          <cell r="C1881" t="str">
            <v>5 – 9 минут</v>
          </cell>
          <cell r="D1881" t="str">
            <v>Не отказ</v>
          </cell>
        </row>
        <row r="1882">
          <cell r="A1882" t="str">
            <v>2018-02-16 19:02:40</v>
          </cell>
          <cell r="B1882" t="str">
            <v>1</v>
          </cell>
          <cell r="C1882" t="str">
            <v>10 – 29 секунд</v>
          </cell>
          <cell r="D1882" t="str">
            <v>Не отказ</v>
          </cell>
        </row>
        <row r="1883">
          <cell r="A1883" t="str">
            <v>2018-02-16 20:36:08</v>
          </cell>
          <cell r="B1883" t="str">
            <v>1</v>
          </cell>
          <cell r="C1883" t="str">
            <v>0 секунд (отказ)</v>
          </cell>
          <cell r="D1883" t="str">
            <v>Отказ</v>
          </cell>
        </row>
        <row r="1884">
          <cell r="A1884" t="str">
            <v>2018-02-16 22:15:25</v>
          </cell>
          <cell r="B1884" t="str">
            <v>1</v>
          </cell>
          <cell r="C1884" t="str">
            <v>10 – 29 секунд</v>
          </cell>
          <cell r="D1884" t="str">
            <v>Не отказ</v>
          </cell>
        </row>
        <row r="1885">
          <cell r="A1885" t="str">
            <v>2018-02-16 23:14:16</v>
          </cell>
          <cell r="B1885" t="str">
            <v>1</v>
          </cell>
          <cell r="C1885" t="str">
            <v>10 – 29 секунд</v>
          </cell>
          <cell r="D1885" t="str">
            <v>Не отказ</v>
          </cell>
        </row>
        <row r="1886">
          <cell r="A1886" t="str">
            <v>2018-02-16 23:14:36</v>
          </cell>
          <cell r="B1886" t="str">
            <v>1</v>
          </cell>
          <cell r="C1886" t="str">
            <v>0 секунд (отказ)</v>
          </cell>
          <cell r="D1886" t="str">
            <v>Отказ</v>
          </cell>
        </row>
        <row r="1887">
          <cell r="A1887" t="str">
            <v>2018-02-17 09:53:42</v>
          </cell>
          <cell r="B1887" t="str">
            <v>1</v>
          </cell>
          <cell r="C1887" t="str">
            <v>10 – 29 секунд</v>
          </cell>
          <cell r="D1887" t="str">
            <v>Не отказ</v>
          </cell>
        </row>
        <row r="1888">
          <cell r="A1888" t="str">
            <v>2018-02-17 11:26:20</v>
          </cell>
          <cell r="B1888" t="str">
            <v>2-3</v>
          </cell>
          <cell r="C1888" t="str">
            <v>1 минута</v>
          </cell>
          <cell r="D1888" t="str">
            <v>Не отказ</v>
          </cell>
        </row>
        <row r="1889">
          <cell r="A1889" t="str">
            <v>2018-02-17 14:27:27</v>
          </cell>
          <cell r="B1889" t="str">
            <v>1</v>
          </cell>
          <cell r="C1889" t="str">
            <v>10 – 29 секунд</v>
          </cell>
          <cell r="D1889" t="str">
            <v>Не отказ</v>
          </cell>
        </row>
        <row r="1890">
          <cell r="A1890" t="str">
            <v>2018-02-17 16:13:50</v>
          </cell>
          <cell r="B1890" t="str">
            <v>1</v>
          </cell>
          <cell r="C1890" t="str">
            <v>0 секунд (отказ)</v>
          </cell>
          <cell r="D1890" t="str">
            <v>Отказ</v>
          </cell>
        </row>
        <row r="1891">
          <cell r="A1891" t="str">
            <v>2018-02-17 17:29:38</v>
          </cell>
          <cell r="B1891" t="str">
            <v>1</v>
          </cell>
          <cell r="C1891" t="str">
            <v>10 – 29 секунд</v>
          </cell>
          <cell r="D1891" t="str">
            <v>Не отказ</v>
          </cell>
        </row>
        <row r="1892">
          <cell r="A1892" t="str">
            <v>2018-02-17 17:37:27</v>
          </cell>
          <cell r="B1892" t="str">
            <v>1</v>
          </cell>
          <cell r="C1892" t="str">
            <v>0 секунд (отказ)</v>
          </cell>
          <cell r="D1892" t="str">
            <v>Отказ</v>
          </cell>
        </row>
        <row r="1893">
          <cell r="A1893" t="str">
            <v>2018-02-17 20:44:38</v>
          </cell>
          <cell r="B1893" t="str">
            <v>1</v>
          </cell>
          <cell r="C1893" t="str">
            <v>10 – 29 секунд</v>
          </cell>
          <cell r="D1893" t="str">
            <v>Не отказ</v>
          </cell>
        </row>
        <row r="1894">
          <cell r="A1894" t="str">
            <v>2018-02-17 21:49:50</v>
          </cell>
          <cell r="B1894" t="str">
            <v>2-3</v>
          </cell>
          <cell r="C1894" t="str">
            <v>2 минуты</v>
          </cell>
          <cell r="D1894" t="str">
            <v>Не отказ</v>
          </cell>
        </row>
        <row r="1895">
          <cell r="A1895" t="str">
            <v>2018-02-17 21:58:16</v>
          </cell>
          <cell r="B1895" t="str">
            <v>1</v>
          </cell>
          <cell r="C1895" t="str">
            <v>10 – 29 секунд</v>
          </cell>
          <cell r="D1895" t="str">
            <v>Не отказ</v>
          </cell>
        </row>
        <row r="1896">
          <cell r="A1896" t="str">
            <v>2018-02-18 01:40:02</v>
          </cell>
          <cell r="B1896" t="str">
            <v>1</v>
          </cell>
          <cell r="C1896" t="str">
            <v>10 – 29 секунд</v>
          </cell>
          <cell r="D1896" t="str">
            <v>Не отказ</v>
          </cell>
        </row>
        <row r="1897">
          <cell r="A1897" t="str">
            <v>2018-02-18 10:27:25</v>
          </cell>
          <cell r="B1897" t="str">
            <v>1</v>
          </cell>
          <cell r="C1897" t="str">
            <v>10 – 29 секунд</v>
          </cell>
          <cell r="D1897" t="str">
            <v>Не отказ</v>
          </cell>
        </row>
        <row r="1898">
          <cell r="A1898" t="str">
            <v>2018-02-18 11:03:30</v>
          </cell>
          <cell r="B1898" t="str">
            <v>1</v>
          </cell>
          <cell r="C1898" t="str">
            <v>10 – 29 секунд</v>
          </cell>
          <cell r="D1898" t="str">
            <v>Не отказ</v>
          </cell>
        </row>
        <row r="1899">
          <cell r="A1899" t="str">
            <v>2018-02-18 11:51:59</v>
          </cell>
          <cell r="B1899" t="str">
            <v>2-3</v>
          </cell>
          <cell r="C1899" t="str">
            <v>4 минуты</v>
          </cell>
          <cell r="D1899" t="str">
            <v>Не отказ</v>
          </cell>
        </row>
        <row r="1900">
          <cell r="A1900" t="str">
            <v>2018-02-18 20:42:26</v>
          </cell>
          <cell r="B1900" t="str">
            <v>1</v>
          </cell>
          <cell r="C1900" t="str">
            <v>10 – 29 секунд</v>
          </cell>
          <cell r="D1900" t="str">
            <v>Не отказ</v>
          </cell>
        </row>
        <row r="1901">
          <cell r="A1901" t="str">
            <v>2018-02-18 21:14:12</v>
          </cell>
          <cell r="B1901" t="str">
            <v>1</v>
          </cell>
          <cell r="C1901" t="str">
            <v>10 – 29 секунд</v>
          </cell>
          <cell r="D1901" t="str">
            <v>Не отказ</v>
          </cell>
        </row>
        <row r="1902">
          <cell r="A1902" t="str">
            <v>2018-02-19 08:27:54</v>
          </cell>
          <cell r="B1902" t="str">
            <v>1</v>
          </cell>
          <cell r="C1902" t="str">
            <v>10 – 29 секунд</v>
          </cell>
          <cell r="D1902" t="str">
            <v>Не отказ</v>
          </cell>
        </row>
        <row r="1903">
          <cell r="A1903" t="str">
            <v>2018-02-19 10:02:07</v>
          </cell>
          <cell r="B1903" t="str">
            <v>1</v>
          </cell>
          <cell r="C1903" t="str">
            <v>10 – 29 секунд</v>
          </cell>
          <cell r="D1903" t="str">
            <v>Не отказ</v>
          </cell>
        </row>
        <row r="1904">
          <cell r="A1904" t="str">
            <v>2018-02-19 10:02:08</v>
          </cell>
          <cell r="B1904" t="str">
            <v>1</v>
          </cell>
          <cell r="C1904" t="str">
            <v>10 – 29 секунд</v>
          </cell>
          <cell r="D1904" t="str">
            <v>Не отказ</v>
          </cell>
        </row>
        <row r="1905">
          <cell r="A1905" t="str">
            <v>2018-02-19 10:02:48</v>
          </cell>
          <cell r="B1905" t="str">
            <v>2-3</v>
          </cell>
          <cell r="C1905" t="str">
            <v>2 минуты</v>
          </cell>
          <cell r="D1905" t="str">
            <v>Не отказ</v>
          </cell>
        </row>
        <row r="1906">
          <cell r="A1906" t="str">
            <v>2018-02-19 10:03:00</v>
          </cell>
          <cell r="B1906" t="str">
            <v>1</v>
          </cell>
          <cell r="C1906" t="str">
            <v>10 – 29 секунд</v>
          </cell>
          <cell r="D1906" t="str">
            <v>Не отказ</v>
          </cell>
        </row>
        <row r="1907">
          <cell r="A1907" t="str">
            <v>2018-02-19 10:03:29</v>
          </cell>
          <cell r="B1907" t="str">
            <v>1</v>
          </cell>
          <cell r="C1907" t="str">
            <v>0 секунд (отказ)</v>
          </cell>
          <cell r="D1907" t="str">
            <v>Отказ</v>
          </cell>
        </row>
        <row r="1908">
          <cell r="A1908" t="str">
            <v>2018-02-19 10:03:38</v>
          </cell>
          <cell r="B1908" t="str">
            <v>1</v>
          </cell>
          <cell r="C1908" t="str">
            <v>0 секунд (отказ)</v>
          </cell>
          <cell r="D1908" t="str">
            <v>Отказ</v>
          </cell>
        </row>
        <row r="1909">
          <cell r="A1909" t="str">
            <v>2018-02-19 10:03:59</v>
          </cell>
          <cell r="B1909" t="str">
            <v>1</v>
          </cell>
          <cell r="C1909" t="str">
            <v>0 секунд (отказ)</v>
          </cell>
          <cell r="D1909" t="str">
            <v>Отказ</v>
          </cell>
        </row>
        <row r="1910">
          <cell r="A1910" t="str">
            <v>2018-02-19 10:06:19</v>
          </cell>
          <cell r="B1910" t="str">
            <v>1</v>
          </cell>
          <cell r="C1910" t="str">
            <v>0 секунд (отказ)</v>
          </cell>
          <cell r="D1910" t="str">
            <v>Отказ</v>
          </cell>
        </row>
        <row r="1911">
          <cell r="A1911" t="str">
            <v>2018-02-19 10:07:17</v>
          </cell>
          <cell r="B1911" t="str">
            <v>1</v>
          </cell>
          <cell r="C1911" t="str">
            <v>0 секунд (отказ)</v>
          </cell>
          <cell r="D1911" t="str">
            <v>Отказ</v>
          </cell>
        </row>
        <row r="1912">
          <cell r="A1912" t="str">
            <v>2018-02-19 10:09:17</v>
          </cell>
          <cell r="B1912" t="str">
            <v>1</v>
          </cell>
          <cell r="C1912" t="str">
            <v>10 – 29 секунд</v>
          </cell>
          <cell r="D1912" t="str">
            <v>Не отказ</v>
          </cell>
        </row>
        <row r="1913">
          <cell r="A1913" t="str">
            <v>2018-02-19 10:10:20</v>
          </cell>
          <cell r="B1913" t="str">
            <v>1</v>
          </cell>
          <cell r="C1913" t="str">
            <v>10 – 29 секунд</v>
          </cell>
          <cell r="D1913" t="str">
            <v>Не отказ</v>
          </cell>
        </row>
        <row r="1914">
          <cell r="A1914" t="str">
            <v>2018-02-19 10:10:21</v>
          </cell>
          <cell r="B1914" t="str">
            <v>1</v>
          </cell>
          <cell r="C1914" t="str">
            <v>10 – 29 секунд</v>
          </cell>
          <cell r="D1914" t="str">
            <v>Не отказ</v>
          </cell>
        </row>
        <row r="1915">
          <cell r="A1915" t="str">
            <v>2018-02-19 10:11:36</v>
          </cell>
          <cell r="B1915" t="str">
            <v>1</v>
          </cell>
          <cell r="C1915" t="str">
            <v>0 секунд (отказ)</v>
          </cell>
          <cell r="D1915" t="str">
            <v>Отказ</v>
          </cell>
        </row>
        <row r="1916">
          <cell r="A1916" t="str">
            <v>2018-02-19 10:11:38</v>
          </cell>
          <cell r="B1916" t="str">
            <v>1</v>
          </cell>
          <cell r="C1916" t="str">
            <v>10 – 29 секунд</v>
          </cell>
          <cell r="D1916" t="str">
            <v>Не отказ</v>
          </cell>
        </row>
        <row r="1917">
          <cell r="A1917" t="str">
            <v>2018-02-19 10:11:58</v>
          </cell>
          <cell r="B1917" t="str">
            <v>1</v>
          </cell>
          <cell r="C1917" t="str">
            <v>20 – 29 минут</v>
          </cell>
          <cell r="D1917" t="str">
            <v>Не отказ</v>
          </cell>
        </row>
        <row r="1918">
          <cell r="A1918" t="str">
            <v>2018-02-19 10:12:28</v>
          </cell>
          <cell r="B1918" t="str">
            <v>2-3</v>
          </cell>
          <cell r="C1918" t="str">
            <v>10 – 19 минут</v>
          </cell>
          <cell r="D1918" t="str">
            <v>Не отказ</v>
          </cell>
        </row>
        <row r="1919">
          <cell r="A1919" t="str">
            <v>2018-02-19 10:13:04</v>
          </cell>
          <cell r="B1919" t="str">
            <v>1</v>
          </cell>
          <cell r="C1919" t="str">
            <v>0 секунд (отказ)</v>
          </cell>
          <cell r="D1919" t="str">
            <v>Отказ</v>
          </cell>
        </row>
        <row r="1920">
          <cell r="A1920" t="str">
            <v>2018-02-19 10:13:17</v>
          </cell>
          <cell r="B1920" t="str">
            <v>1</v>
          </cell>
          <cell r="C1920" t="str">
            <v>10 – 29 секунд</v>
          </cell>
          <cell r="D1920" t="str">
            <v>Не отказ</v>
          </cell>
        </row>
        <row r="1921">
          <cell r="A1921" t="str">
            <v>2018-02-19 10:16:58</v>
          </cell>
          <cell r="B1921" t="str">
            <v>1</v>
          </cell>
          <cell r="C1921" t="str">
            <v>10 – 29 секунд</v>
          </cell>
          <cell r="D1921" t="str">
            <v>Не отказ</v>
          </cell>
        </row>
        <row r="1922">
          <cell r="A1922" t="str">
            <v>2018-02-19 10:18:21</v>
          </cell>
          <cell r="B1922" t="str">
            <v>1</v>
          </cell>
          <cell r="C1922" t="str">
            <v>10 – 29 секунд</v>
          </cell>
          <cell r="D1922" t="str">
            <v>Не отказ</v>
          </cell>
        </row>
        <row r="1923">
          <cell r="A1923" t="str">
            <v>2018-02-19 10:18:26</v>
          </cell>
          <cell r="B1923" t="str">
            <v>1</v>
          </cell>
          <cell r="C1923" t="str">
            <v>10 – 29 секунд</v>
          </cell>
          <cell r="D1923" t="str">
            <v>Не отказ</v>
          </cell>
        </row>
        <row r="1924">
          <cell r="A1924" t="str">
            <v>2018-02-19 10:18:52</v>
          </cell>
          <cell r="B1924" t="str">
            <v>1</v>
          </cell>
          <cell r="C1924" t="str">
            <v>10 – 29 секунд</v>
          </cell>
          <cell r="D1924" t="str">
            <v>Не отказ</v>
          </cell>
        </row>
        <row r="1925">
          <cell r="A1925" t="str">
            <v>2018-02-19 10:18:52</v>
          </cell>
          <cell r="B1925" t="str">
            <v>2-3</v>
          </cell>
          <cell r="C1925" t="str">
            <v>1 минута</v>
          </cell>
          <cell r="D1925" t="str">
            <v>Не отказ</v>
          </cell>
        </row>
        <row r="1926">
          <cell r="A1926" t="str">
            <v>2018-02-19 10:19:02</v>
          </cell>
          <cell r="B1926" t="str">
            <v>1</v>
          </cell>
          <cell r="C1926" t="str">
            <v>10 – 29 секунд</v>
          </cell>
          <cell r="D1926" t="str">
            <v>Не отказ</v>
          </cell>
        </row>
        <row r="1927">
          <cell r="A1927" t="str">
            <v>2018-02-19 10:20:01</v>
          </cell>
          <cell r="B1927" t="str">
            <v>2-3</v>
          </cell>
          <cell r="C1927" t="str">
            <v>10 – 19 минут</v>
          </cell>
          <cell r="D1927" t="str">
            <v>Не отказ</v>
          </cell>
        </row>
        <row r="1928">
          <cell r="A1928" t="str">
            <v>2018-02-19 10:20:06</v>
          </cell>
          <cell r="B1928" t="str">
            <v>1</v>
          </cell>
          <cell r="C1928" t="str">
            <v>0 секунд (отказ)</v>
          </cell>
          <cell r="D1928" t="str">
            <v>Отказ</v>
          </cell>
        </row>
        <row r="1929">
          <cell r="A1929" t="str">
            <v>2018-02-19 10:20:12</v>
          </cell>
          <cell r="B1929" t="str">
            <v>4-7</v>
          </cell>
          <cell r="C1929" t="str">
            <v>5 – 9 минут</v>
          </cell>
          <cell r="D1929" t="str">
            <v>Не отказ</v>
          </cell>
        </row>
        <row r="1930">
          <cell r="A1930" t="str">
            <v>2018-02-19 10:20:28</v>
          </cell>
          <cell r="B1930" t="str">
            <v>1</v>
          </cell>
          <cell r="C1930" t="str">
            <v>0 секунд (отказ)</v>
          </cell>
          <cell r="D1930" t="str">
            <v>Отказ</v>
          </cell>
        </row>
        <row r="1931">
          <cell r="A1931" t="str">
            <v>2018-02-19 10:21:12</v>
          </cell>
          <cell r="B1931" t="str">
            <v>1</v>
          </cell>
          <cell r="C1931" t="str">
            <v>10 – 29 секунд</v>
          </cell>
          <cell r="D1931" t="str">
            <v>Не отказ</v>
          </cell>
        </row>
        <row r="1932">
          <cell r="A1932" t="str">
            <v>2018-02-19 10:22:12</v>
          </cell>
          <cell r="B1932" t="str">
            <v>1</v>
          </cell>
          <cell r="C1932" t="str">
            <v>10 – 29 секунд</v>
          </cell>
          <cell r="D1932" t="str">
            <v>Не отказ</v>
          </cell>
        </row>
        <row r="1933">
          <cell r="A1933" t="str">
            <v>2018-02-19 10:22:45</v>
          </cell>
          <cell r="B1933" t="str">
            <v>1</v>
          </cell>
          <cell r="C1933" t="str">
            <v>10 – 29 секунд</v>
          </cell>
          <cell r="D1933" t="str">
            <v>Не отказ</v>
          </cell>
        </row>
        <row r="1934">
          <cell r="A1934" t="str">
            <v>2018-02-19 10:23:04</v>
          </cell>
          <cell r="B1934" t="str">
            <v>2-3</v>
          </cell>
          <cell r="C1934" t="str">
            <v>30 – 59 секунд</v>
          </cell>
          <cell r="D1934" t="str">
            <v>Не отказ</v>
          </cell>
        </row>
        <row r="1935">
          <cell r="A1935" t="str">
            <v>2018-02-19 10:23:36</v>
          </cell>
          <cell r="B1935" t="str">
            <v>1</v>
          </cell>
          <cell r="C1935" t="str">
            <v>0 секунд (отказ)</v>
          </cell>
          <cell r="D1935" t="str">
            <v>Отказ</v>
          </cell>
        </row>
        <row r="1936">
          <cell r="A1936" t="str">
            <v>2018-02-19 10:23:51</v>
          </cell>
          <cell r="B1936" t="str">
            <v>1</v>
          </cell>
          <cell r="C1936" t="str">
            <v>10 – 29 секунд</v>
          </cell>
          <cell r="D1936" t="str">
            <v>Не отказ</v>
          </cell>
        </row>
        <row r="1937">
          <cell r="A1937" t="str">
            <v>2018-02-19 10:24:23</v>
          </cell>
          <cell r="B1937" t="str">
            <v>1</v>
          </cell>
          <cell r="C1937" t="str">
            <v>0 секунд (отказ)</v>
          </cell>
          <cell r="D1937" t="str">
            <v>Отказ</v>
          </cell>
        </row>
        <row r="1938">
          <cell r="A1938" t="str">
            <v>2018-02-19 10:25:48</v>
          </cell>
          <cell r="B1938" t="str">
            <v>1</v>
          </cell>
          <cell r="C1938" t="str">
            <v>10 – 29 секунд</v>
          </cell>
          <cell r="D1938" t="str">
            <v>Не отказ</v>
          </cell>
        </row>
        <row r="1939">
          <cell r="A1939" t="str">
            <v>2018-02-19 10:26:13</v>
          </cell>
          <cell r="B1939" t="str">
            <v>1</v>
          </cell>
          <cell r="C1939" t="str">
            <v>10 – 29 секунд</v>
          </cell>
          <cell r="D1939" t="str">
            <v>Не отказ</v>
          </cell>
        </row>
        <row r="1940">
          <cell r="A1940" t="str">
            <v>2018-02-19 10:26:23</v>
          </cell>
          <cell r="B1940" t="str">
            <v>1</v>
          </cell>
          <cell r="C1940" t="str">
            <v>10 – 29 секунд</v>
          </cell>
          <cell r="D1940" t="str">
            <v>Не отказ</v>
          </cell>
        </row>
        <row r="1941">
          <cell r="A1941" t="str">
            <v>2018-02-19 10:27:55</v>
          </cell>
          <cell r="B1941" t="str">
            <v>1</v>
          </cell>
          <cell r="C1941" t="str">
            <v>0 секунд (отказ)</v>
          </cell>
          <cell r="D1941" t="str">
            <v>Отказ</v>
          </cell>
        </row>
        <row r="1942">
          <cell r="A1942" t="str">
            <v>2018-02-19 10:28:32</v>
          </cell>
          <cell r="B1942" t="str">
            <v>1</v>
          </cell>
          <cell r="C1942" t="str">
            <v>0 секунд (отказ)</v>
          </cell>
          <cell r="D1942" t="str">
            <v>Отказ</v>
          </cell>
        </row>
        <row r="1943">
          <cell r="A1943" t="str">
            <v>2018-02-19 10:29:19</v>
          </cell>
          <cell r="B1943" t="str">
            <v>1</v>
          </cell>
          <cell r="C1943" t="str">
            <v>10 – 29 секунд</v>
          </cell>
          <cell r="D1943" t="str">
            <v>Не отказ</v>
          </cell>
        </row>
        <row r="1944">
          <cell r="A1944" t="str">
            <v>2018-02-19 10:30:26</v>
          </cell>
          <cell r="B1944" t="str">
            <v>1</v>
          </cell>
          <cell r="C1944" t="str">
            <v>10 – 29 секунд</v>
          </cell>
          <cell r="D1944" t="str">
            <v>Не отказ</v>
          </cell>
        </row>
        <row r="1945">
          <cell r="A1945" t="str">
            <v>2018-02-19 10:30:31</v>
          </cell>
          <cell r="B1945" t="str">
            <v>1</v>
          </cell>
          <cell r="C1945" t="str">
            <v>10 – 29 секунд</v>
          </cell>
          <cell r="D1945" t="str">
            <v>Не отказ</v>
          </cell>
        </row>
        <row r="1946">
          <cell r="A1946" t="str">
            <v>2018-02-19 10:31:22</v>
          </cell>
          <cell r="B1946" t="str">
            <v>1</v>
          </cell>
          <cell r="C1946" t="str">
            <v>0 секунд (отказ)</v>
          </cell>
          <cell r="D1946" t="str">
            <v>Отказ</v>
          </cell>
        </row>
        <row r="1947">
          <cell r="A1947" t="str">
            <v>2018-02-19 10:31:25</v>
          </cell>
          <cell r="B1947" t="str">
            <v>1</v>
          </cell>
          <cell r="C1947" t="str">
            <v>10 – 29 секунд</v>
          </cell>
          <cell r="D1947" t="str">
            <v>Не отказ</v>
          </cell>
        </row>
        <row r="1948">
          <cell r="A1948" t="str">
            <v>2018-02-19 10:32:13</v>
          </cell>
          <cell r="B1948" t="str">
            <v>1</v>
          </cell>
          <cell r="C1948" t="str">
            <v>10 – 29 секунд</v>
          </cell>
          <cell r="D1948" t="str">
            <v>Не отказ</v>
          </cell>
        </row>
        <row r="1949">
          <cell r="A1949" t="str">
            <v>2018-02-19 10:32:23</v>
          </cell>
          <cell r="B1949" t="str">
            <v>1</v>
          </cell>
          <cell r="C1949" t="str">
            <v>0 секунд (отказ)</v>
          </cell>
          <cell r="D1949" t="str">
            <v>Отказ</v>
          </cell>
        </row>
        <row r="1950">
          <cell r="A1950" t="str">
            <v>2018-02-19 10:34:26</v>
          </cell>
          <cell r="B1950" t="str">
            <v>1</v>
          </cell>
          <cell r="C1950" t="str">
            <v>0 секунд (отказ)</v>
          </cell>
          <cell r="D1950" t="str">
            <v>Отказ</v>
          </cell>
        </row>
        <row r="1951">
          <cell r="A1951" t="str">
            <v>2018-02-19 10:35:43</v>
          </cell>
          <cell r="B1951" t="str">
            <v>1</v>
          </cell>
          <cell r="C1951" t="str">
            <v>10 – 29 секунд</v>
          </cell>
          <cell r="D1951" t="str">
            <v>Не отказ</v>
          </cell>
        </row>
        <row r="1952">
          <cell r="A1952" t="str">
            <v>2018-02-19 10:40:51</v>
          </cell>
          <cell r="B1952" t="str">
            <v>1</v>
          </cell>
          <cell r="C1952" t="str">
            <v>10 – 29 секунд</v>
          </cell>
          <cell r="D1952" t="str">
            <v>Не отказ</v>
          </cell>
        </row>
        <row r="1953">
          <cell r="A1953" t="str">
            <v>2018-02-19 10:59:23</v>
          </cell>
          <cell r="B1953" t="str">
            <v>1</v>
          </cell>
          <cell r="C1953" t="str">
            <v>10 – 29 секунд</v>
          </cell>
          <cell r="D1953" t="str">
            <v>Не отказ</v>
          </cell>
        </row>
        <row r="1954">
          <cell r="A1954" t="str">
            <v>2018-02-19 11:01:25</v>
          </cell>
          <cell r="B1954" t="str">
            <v>1</v>
          </cell>
          <cell r="C1954" t="str">
            <v>10 – 29 секунд</v>
          </cell>
          <cell r="D1954" t="str">
            <v>Не отказ</v>
          </cell>
        </row>
        <row r="1955">
          <cell r="A1955" t="str">
            <v>2018-02-19 11:18:37</v>
          </cell>
          <cell r="B1955" t="str">
            <v>1</v>
          </cell>
          <cell r="C1955" t="str">
            <v>10 – 29 секунд</v>
          </cell>
          <cell r="D1955" t="str">
            <v>Не отказ</v>
          </cell>
        </row>
        <row r="1956">
          <cell r="A1956" t="str">
            <v>2018-02-19 11:43:22</v>
          </cell>
          <cell r="B1956" t="str">
            <v>2-3</v>
          </cell>
          <cell r="C1956" t="str">
            <v>30 – 59 секунд</v>
          </cell>
          <cell r="D1956" t="str">
            <v>Не отказ</v>
          </cell>
        </row>
        <row r="1957">
          <cell r="A1957" t="str">
            <v>2018-02-19 12:10:28</v>
          </cell>
          <cell r="B1957" t="str">
            <v>1</v>
          </cell>
          <cell r="C1957" t="str">
            <v>10 – 29 секунд</v>
          </cell>
          <cell r="D1957" t="str">
            <v>Не отказ</v>
          </cell>
        </row>
        <row r="1958">
          <cell r="A1958" t="str">
            <v>2018-02-19 12:22:09</v>
          </cell>
          <cell r="B1958" t="str">
            <v>1</v>
          </cell>
          <cell r="C1958" t="str">
            <v>10 – 29 секунд</v>
          </cell>
          <cell r="D1958" t="str">
            <v>Не отказ</v>
          </cell>
        </row>
        <row r="1959">
          <cell r="A1959" t="str">
            <v>2018-02-19 12:24:17</v>
          </cell>
          <cell r="B1959" t="str">
            <v>1</v>
          </cell>
          <cell r="C1959" t="str">
            <v>10 – 29 секунд</v>
          </cell>
          <cell r="D1959" t="str">
            <v>Не отказ</v>
          </cell>
        </row>
        <row r="1960">
          <cell r="A1960" t="str">
            <v>2018-02-19 13:08:44</v>
          </cell>
          <cell r="B1960" t="str">
            <v>2-3</v>
          </cell>
          <cell r="C1960" t="str">
            <v>2 минуты</v>
          </cell>
          <cell r="D1960" t="str">
            <v>Не отказ</v>
          </cell>
        </row>
        <row r="1961">
          <cell r="A1961" t="str">
            <v>2018-02-19 13:13:03</v>
          </cell>
          <cell r="B1961" t="str">
            <v>1</v>
          </cell>
          <cell r="C1961" t="str">
            <v>10 – 29 секунд</v>
          </cell>
          <cell r="D1961" t="str">
            <v>Не отказ</v>
          </cell>
        </row>
        <row r="1962">
          <cell r="A1962" t="str">
            <v>2018-02-19 13:13:22</v>
          </cell>
          <cell r="B1962" t="str">
            <v>1</v>
          </cell>
          <cell r="C1962" t="str">
            <v>10 – 29 секунд</v>
          </cell>
          <cell r="D1962" t="str">
            <v>Не отказ</v>
          </cell>
        </row>
        <row r="1963">
          <cell r="A1963" t="str">
            <v>2018-02-19 13:13:57</v>
          </cell>
          <cell r="B1963" t="str">
            <v>1</v>
          </cell>
          <cell r="C1963" t="str">
            <v>10 – 29 секунд</v>
          </cell>
          <cell r="D1963" t="str">
            <v>Не отказ</v>
          </cell>
        </row>
        <row r="1964">
          <cell r="A1964" t="str">
            <v>2018-02-19 13:14:52</v>
          </cell>
          <cell r="B1964" t="str">
            <v>1</v>
          </cell>
          <cell r="C1964" t="str">
            <v>10 – 29 секунд</v>
          </cell>
          <cell r="D1964" t="str">
            <v>Не отказ</v>
          </cell>
        </row>
        <row r="1965">
          <cell r="A1965" t="str">
            <v>2018-02-19 13:15:03</v>
          </cell>
          <cell r="B1965" t="str">
            <v>1</v>
          </cell>
          <cell r="C1965" t="str">
            <v>0 секунд (отказ)</v>
          </cell>
          <cell r="D1965" t="str">
            <v>Отказ</v>
          </cell>
        </row>
        <row r="1966">
          <cell r="A1966" t="str">
            <v>2018-02-19 13:15:08</v>
          </cell>
          <cell r="B1966" t="str">
            <v>1</v>
          </cell>
          <cell r="C1966" t="str">
            <v>0 секунд (отказ)</v>
          </cell>
          <cell r="D1966" t="str">
            <v>Отказ</v>
          </cell>
        </row>
        <row r="1967">
          <cell r="A1967" t="str">
            <v>2018-02-19 13:15:49</v>
          </cell>
          <cell r="B1967" t="str">
            <v>1</v>
          </cell>
          <cell r="C1967" t="str">
            <v>10 – 29 секунд</v>
          </cell>
          <cell r="D1967" t="str">
            <v>Не отказ</v>
          </cell>
        </row>
        <row r="1968">
          <cell r="A1968" t="str">
            <v>2018-02-19 13:16:01</v>
          </cell>
          <cell r="B1968" t="str">
            <v>2-3</v>
          </cell>
          <cell r="C1968" t="str">
            <v>2 минуты</v>
          </cell>
          <cell r="D1968" t="str">
            <v>Не отказ</v>
          </cell>
        </row>
        <row r="1969">
          <cell r="A1969" t="str">
            <v>2018-02-19 13:16:11</v>
          </cell>
          <cell r="B1969" t="str">
            <v>1</v>
          </cell>
          <cell r="C1969" t="str">
            <v>10 – 29 секунд</v>
          </cell>
          <cell r="D1969" t="str">
            <v>Не отказ</v>
          </cell>
        </row>
        <row r="1970">
          <cell r="A1970" t="str">
            <v>2018-02-19 13:16:23</v>
          </cell>
          <cell r="B1970" t="str">
            <v>1</v>
          </cell>
          <cell r="C1970" t="str">
            <v>10 – 29 секунд</v>
          </cell>
          <cell r="D1970" t="str">
            <v>Не отказ</v>
          </cell>
        </row>
        <row r="1971">
          <cell r="A1971" t="str">
            <v>2018-02-19 13:16:25</v>
          </cell>
          <cell r="B1971" t="str">
            <v>1</v>
          </cell>
          <cell r="C1971" t="str">
            <v>10 – 29 секунд</v>
          </cell>
          <cell r="D1971" t="str">
            <v>Не отказ</v>
          </cell>
        </row>
        <row r="1972">
          <cell r="A1972" t="str">
            <v>2018-02-19 13:16:41</v>
          </cell>
          <cell r="B1972" t="str">
            <v>2-3</v>
          </cell>
          <cell r="C1972" t="str">
            <v>4 минуты</v>
          </cell>
          <cell r="D1972" t="str">
            <v>Не отказ</v>
          </cell>
        </row>
        <row r="1973">
          <cell r="A1973" t="str">
            <v>2018-02-19 13:17:39</v>
          </cell>
          <cell r="B1973" t="str">
            <v>1</v>
          </cell>
          <cell r="C1973" t="str">
            <v>10 – 29 секунд</v>
          </cell>
          <cell r="D1973" t="str">
            <v>Не отказ</v>
          </cell>
        </row>
        <row r="1974">
          <cell r="A1974" t="str">
            <v>2018-02-19 13:18:11</v>
          </cell>
          <cell r="B1974" t="str">
            <v>1</v>
          </cell>
          <cell r="C1974" t="str">
            <v>10 – 29 секунд</v>
          </cell>
          <cell r="D1974" t="str">
            <v>Не отказ</v>
          </cell>
        </row>
        <row r="1975">
          <cell r="A1975" t="str">
            <v>2018-02-19 13:18:45</v>
          </cell>
          <cell r="B1975" t="str">
            <v>1</v>
          </cell>
          <cell r="C1975" t="str">
            <v>10 – 29 секунд</v>
          </cell>
          <cell r="D1975" t="str">
            <v>Не отказ</v>
          </cell>
        </row>
        <row r="1976">
          <cell r="A1976" t="str">
            <v>2018-02-19 13:20:00</v>
          </cell>
          <cell r="B1976" t="str">
            <v>2-3</v>
          </cell>
          <cell r="C1976" t="str">
            <v>10 – 29 секунд</v>
          </cell>
          <cell r="D1976" t="str">
            <v>Не отказ</v>
          </cell>
        </row>
        <row r="1977">
          <cell r="A1977" t="str">
            <v>2018-02-19 13:20:12</v>
          </cell>
          <cell r="B1977" t="str">
            <v>1</v>
          </cell>
          <cell r="C1977" t="str">
            <v>0 секунд (отказ)</v>
          </cell>
          <cell r="D1977" t="str">
            <v>Отказ</v>
          </cell>
        </row>
        <row r="1978">
          <cell r="A1978" t="str">
            <v>2018-02-19 13:20:19</v>
          </cell>
          <cell r="B1978" t="str">
            <v>1</v>
          </cell>
          <cell r="C1978" t="str">
            <v>10 – 29 секунд</v>
          </cell>
          <cell r="D1978" t="str">
            <v>Не отказ</v>
          </cell>
        </row>
        <row r="1979">
          <cell r="A1979" t="str">
            <v>2018-02-19 13:20:44</v>
          </cell>
          <cell r="B1979" t="str">
            <v>1</v>
          </cell>
          <cell r="C1979" t="str">
            <v>0 секунд (отказ)</v>
          </cell>
          <cell r="D1979" t="str">
            <v>Отказ</v>
          </cell>
        </row>
        <row r="1980">
          <cell r="A1980" t="str">
            <v>2018-02-19 13:20:50</v>
          </cell>
          <cell r="B1980" t="str">
            <v>1</v>
          </cell>
          <cell r="C1980" t="str">
            <v>10 – 29 секунд</v>
          </cell>
          <cell r="D1980" t="str">
            <v>Не отказ</v>
          </cell>
        </row>
        <row r="1981">
          <cell r="A1981" t="str">
            <v>2018-02-19 13:20:56</v>
          </cell>
          <cell r="B1981" t="str">
            <v>1</v>
          </cell>
          <cell r="C1981" t="str">
            <v>10 – 29 секунд</v>
          </cell>
          <cell r="D1981" t="str">
            <v>Не отказ</v>
          </cell>
        </row>
        <row r="1982">
          <cell r="A1982" t="str">
            <v>2018-02-19 13:21:42</v>
          </cell>
          <cell r="B1982" t="str">
            <v>1</v>
          </cell>
          <cell r="C1982" t="str">
            <v>10 – 29 секунд</v>
          </cell>
          <cell r="D1982" t="str">
            <v>Не отказ</v>
          </cell>
        </row>
        <row r="1983">
          <cell r="A1983" t="str">
            <v>2018-02-19 13:21:56</v>
          </cell>
          <cell r="B1983" t="str">
            <v>1</v>
          </cell>
          <cell r="C1983" t="str">
            <v>10 – 29 секунд</v>
          </cell>
          <cell r="D1983" t="str">
            <v>Не отказ</v>
          </cell>
        </row>
        <row r="1984">
          <cell r="A1984" t="str">
            <v>2018-02-19 13:22:29</v>
          </cell>
          <cell r="B1984" t="str">
            <v>1</v>
          </cell>
          <cell r="C1984" t="str">
            <v>10 – 29 секунд</v>
          </cell>
          <cell r="D1984" t="str">
            <v>Не отказ</v>
          </cell>
        </row>
        <row r="1985">
          <cell r="A1985" t="str">
            <v>2018-02-19 13:22:39</v>
          </cell>
          <cell r="B1985" t="str">
            <v>1</v>
          </cell>
          <cell r="C1985" t="str">
            <v>10 – 29 секунд</v>
          </cell>
          <cell r="D1985" t="str">
            <v>Не отказ</v>
          </cell>
        </row>
        <row r="1986">
          <cell r="A1986" t="str">
            <v>2018-02-19 13:22:51</v>
          </cell>
          <cell r="B1986" t="str">
            <v>1</v>
          </cell>
          <cell r="C1986" t="str">
            <v>10 – 29 секунд</v>
          </cell>
          <cell r="D1986" t="str">
            <v>Не отказ</v>
          </cell>
        </row>
        <row r="1987">
          <cell r="A1987" t="str">
            <v>2018-02-19 13:23:01</v>
          </cell>
          <cell r="B1987" t="str">
            <v>1</v>
          </cell>
          <cell r="C1987" t="str">
            <v>10 – 29 секунд</v>
          </cell>
          <cell r="D1987" t="str">
            <v>Не отказ</v>
          </cell>
        </row>
        <row r="1988">
          <cell r="A1988" t="str">
            <v>2018-02-19 13:26:25</v>
          </cell>
          <cell r="B1988" t="str">
            <v>1</v>
          </cell>
          <cell r="C1988" t="str">
            <v>10 – 29 секунд</v>
          </cell>
          <cell r="D1988" t="str">
            <v>Не отказ</v>
          </cell>
        </row>
        <row r="1989">
          <cell r="A1989" t="str">
            <v>2018-02-19 13:32:09</v>
          </cell>
          <cell r="B1989" t="str">
            <v>1</v>
          </cell>
          <cell r="C1989" t="str">
            <v>10 – 29 секунд</v>
          </cell>
          <cell r="D1989" t="str">
            <v>Не отказ</v>
          </cell>
        </row>
        <row r="1990">
          <cell r="A1990" t="str">
            <v>2018-02-19 13:37:52</v>
          </cell>
          <cell r="B1990" t="str">
            <v>1</v>
          </cell>
          <cell r="C1990" t="str">
            <v>10 – 29 секунд</v>
          </cell>
          <cell r="D1990" t="str">
            <v>Не отказ</v>
          </cell>
        </row>
        <row r="1991">
          <cell r="A1991" t="str">
            <v>2018-02-19 13:42:35</v>
          </cell>
          <cell r="B1991" t="str">
            <v>1</v>
          </cell>
          <cell r="C1991" t="str">
            <v>10 – 29 секунд</v>
          </cell>
          <cell r="D1991" t="str">
            <v>Не отказ</v>
          </cell>
        </row>
        <row r="1992">
          <cell r="A1992" t="str">
            <v>2018-02-19 13:55:02</v>
          </cell>
          <cell r="B1992" t="str">
            <v>1</v>
          </cell>
          <cell r="C1992" t="str">
            <v>10 – 29 секунд</v>
          </cell>
          <cell r="D1992" t="str">
            <v>Не отказ</v>
          </cell>
        </row>
        <row r="1993">
          <cell r="A1993" t="str">
            <v>2018-02-19 15:38:31</v>
          </cell>
          <cell r="B1993" t="str">
            <v>2-3</v>
          </cell>
          <cell r="C1993" t="str">
            <v>1 минута</v>
          </cell>
          <cell r="D1993" t="str">
            <v>Не отказ</v>
          </cell>
        </row>
        <row r="1994">
          <cell r="A1994" t="str">
            <v>2018-02-19 18:39:05</v>
          </cell>
          <cell r="B1994" t="str">
            <v>1</v>
          </cell>
          <cell r="C1994" t="str">
            <v>0 секунд (отказ)</v>
          </cell>
          <cell r="D1994" t="str">
            <v>Отказ</v>
          </cell>
        </row>
        <row r="1995">
          <cell r="A1995" t="str">
            <v>2018-02-19 19:06:12</v>
          </cell>
          <cell r="B1995" t="str">
            <v>1</v>
          </cell>
          <cell r="C1995" t="str">
            <v>3 минуты</v>
          </cell>
          <cell r="D1995" t="str">
            <v>Не отказ</v>
          </cell>
        </row>
        <row r="1996">
          <cell r="A1996" t="str">
            <v>2018-02-19 19:32:27</v>
          </cell>
          <cell r="B1996" t="str">
            <v>1</v>
          </cell>
          <cell r="C1996" t="str">
            <v>10 – 29 секунд</v>
          </cell>
          <cell r="D1996" t="str">
            <v>Не отказ</v>
          </cell>
        </row>
        <row r="1997">
          <cell r="A1997" t="str">
            <v>2018-02-19 20:01:00</v>
          </cell>
          <cell r="B1997" t="str">
            <v>1</v>
          </cell>
          <cell r="C1997" t="str">
            <v>10 – 29 секунд</v>
          </cell>
          <cell r="D1997" t="str">
            <v>Не отказ</v>
          </cell>
        </row>
        <row r="1998">
          <cell r="A1998" t="str">
            <v>2018-02-19 20:05:13</v>
          </cell>
          <cell r="B1998" t="str">
            <v>1</v>
          </cell>
          <cell r="C1998" t="str">
            <v>10 – 29 секунд</v>
          </cell>
          <cell r="D1998" t="str">
            <v>Не отказ</v>
          </cell>
        </row>
        <row r="1999">
          <cell r="A1999" t="str">
            <v>2018-02-19 20:49:51</v>
          </cell>
          <cell r="B1999" t="str">
            <v>1</v>
          </cell>
          <cell r="C1999" t="str">
            <v>10 – 29 секунд</v>
          </cell>
          <cell r="D1999" t="str">
            <v>Не отказ</v>
          </cell>
        </row>
        <row r="2000">
          <cell r="A2000" t="str">
            <v>2018-02-19 21:24:48</v>
          </cell>
          <cell r="B2000" t="str">
            <v>1</v>
          </cell>
          <cell r="C2000" t="str">
            <v>10 – 29 секунд</v>
          </cell>
          <cell r="D2000" t="str">
            <v>Не отказ</v>
          </cell>
        </row>
        <row r="2001">
          <cell r="A2001" t="str">
            <v>2018-02-19 21:45:46</v>
          </cell>
          <cell r="B2001" t="str">
            <v>1</v>
          </cell>
          <cell r="C2001" t="str">
            <v>10 – 29 секунд</v>
          </cell>
          <cell r="D2001" t="str">
            <v>Не отказ</v>
          </cell>
        </row>
        <row r="2002">
          <cell r="A2002" t="str">
            <v>2018-02-19 21:49:32</v>
          </cell>
          <cell r="B2002" t="str">
            <v>1</v>
          </cell>
          <cell r="C2002" t="str">
            <v>10 – 29 секунд</v>
          </cell>
          <cell r="D2002" t="str">
            <v>Не отказ</v>
          </cell>
        </row>
        <row r="2003">
          <cell r="A2003" t="str">
            <v>2018-02-20 09:55:42</v>
          </cell>
          <cell r="B2003" t="str">
            <v>2-3</v>
          </cell>
          <cell r="C2003" t="str">
            <v>10 – 29 секунд</v>
          </cell>
          <cell r="D2003" t="str">
            <v>Не отказ</v>
          </cell>
        </row>
        <row r="2004">
          <cell r="A2004" t="str">
            <v>2018-02-20 10:00:24</v>
          </cell>
          <cell r="B2004" t="str">
            <v>1</v>
          </cell>
          <cell r="C2004" t="str">
            <v>0 секунд (отказ)</v>
          </cell>
          <cell r="D2004" t="str">
            <v>Отказ</v>
          </cell>
        </row>
        <row r="2005">
          <cell r="A2005" t="str">
            <v>2018-02-20 10:01:40</v>
          </cell>
          <cell r="B2005" t="str">
            <v>1</v>
          </cell>
          <cell r="C2005" t="str">
            <v>10 – 29 секунд</v>
          </cell>
          <cell r="D2005" t="str">
            <v>Не отказ</v>
          </cell>
        </row>
        <row r="2006">
          <cell r="A2006" t="str">
            <v>2018-02-20 10:01:50</v>
          </cell>
          <cell r="B2006" t="str">
            <v>1</v>
          </cell>
          <cell r="C2006" t="str">
            <v>10 – 29 секунд</v>
          </cell>
          <cell r="D2006" t="str">
            <v>Не отказ</v>
          </cell>
        </row>
        <row r="2007">
          <cell r="A2007" t="str">
            <v>2018-02-20 10:02:39</v>
          </cell>
          <cell r="B2007" t="str">
            <v>1</v>
          </cell>
          <cell r="C2007" t="str">
            <v>10 – 29 секунд</v>
          </cell>
          <cell r="D2007" t="str">
            <v>Не отказ</v>
          </cell>
        </row>
        <row r="2008">
          <cell r="A2008" t="str">
            <v>2018-02-20 10:03:36</v>
          </cell>
          <cell r="B2008" t="str">
            <v>1</v>
          </cell>
          <cell r="C2008" t="str">
            <v>0 секунд (отказ)</v>
          </cell>
          <cell r="D2008" t="str">
            <v>Отказ</v>
          </cell>
        </row>
        <row r="2009">
          <cell r="A2009" t="str">
            <v>2018-02-20 10:04:49</v>
          </cell>
          <cell r="B2009" t="str">
            <v>1</v>
          </cell>
          <cell r="C2009" t="str">
            <v>10 – 29 секунд</v>
          </cell>
          <cell r="D2009" t="str">
            <v>Не отказ</v>
          </cell>
        </row>
        <row r="2010">
          <cell r="A2010" t="str">
            <v>2018-02-20 10:05:40</v>
          </cell>
          <cell r="B2010" t="str">
            <v>1</v>
          </cell>
          <cell r="C2010" t="str">
            <v>10 – 29 секунд</v>
          </cell>
          <cell r="D2010" t="str">
            <v>Не отказ</v>
          </cell>
        </row>
        <row r="2011">
          <cell r="A2011" t="str">
            <v>2018-02-20 10:06:01</v>
          </cell>
          <cell r="B2011" t="str">
            <v>1</v>
          </cell>
          <cell r="C2011" t="str">
            <v>0 секунд (отказ)</v>
          </cell>
          <cell r="D2011" t="str">
            <v>Отказ</v>
          </cell>
        </row>
        <row r="2012">
          <cell r="A2012" t="str">
            <v>2018-02-20 10:06:15</v>
          </cell>
          <cell r="B2012" t="str">
            <v>1</v>
          </cell>
          <cell r="C2012" t="str">
            <v>10 – 29 секунд</v>
          </cell>
          <cell r="D2012" t="str">
            <v>Не отказ</v>
          </cell>
        </row>
        <row r="2013">
          <cell r="A2013" t="str">
            <v>2018-02-20 10:07:39</v>
          </cell>
          <cell r="B2013" t="str">
            <v>1</v>
          </cell>
          <cell r="C2013" t="str">
            <v>10 – 29 секунд</v>
          </cell>
          <cell r="D2013" t="str">
            <v>Не отказ</v>
          </cell>
        </row>
        <row r="2014">
          <cell r="A2014" t="str">
            <v>2018-02-20 10:08:31</v>
          </cell>
          <cell r="B2014" t="str">
            <v>1</v>
          </cell>
          <cell r="C2014" t="str">
            <v>10 – 29 секунд</v>
          </cell>
          <cell r="D2014" t="str">
            <v>Не отказ</v>
          </cell>
        </row>
        <row r="2015">
          <cell r="A2015" t="str">
            <v>2018-02-20 10:08:32</v>
          </cell>
          <cell r="B2015" t="str">
            <v>1</v>
          </cell>
          <cell r="C2015" t="str">
            <v>10 – 29 секунд</v>
          </cell>
          <cell r="D2015" t="str">
            <v>Не отказ</v>
          </cell>
        </row>
        <row r="2016">
          <cell r="A2016" t="str">
            <v>2018-02-20 10:08:57</v>
          </cell>
          <cell r="B2016" t="str">
            <v>2-3</v>
          </cell>
          <cell r="C2016" t="str">
            <v>30 – 59 секунд</v>
          </cell>
          <cell r="D2016" t="str">
            <v>Не отказ</v>
          </cell>
        </row>
        <row r="2017">
          <cell r="A2017" t="str">
            <v>2018-02-20 10:09:22</v>
          </cell>
          <cell r="B2017" t="str">
            <v>1</v>
          </cell>
          <cell r="C2017" t="str">
            <v>10 – 29 секунд</v>
          </cell>
          <cell r="D2017" t="str">
            <v>Не отказ</v>
          </cell>
        </row>
        <row r="2018">
          <cell r="A2018" t="str">
            <v>2018-02-20 10:09:27</v>
          </cell>
          <cell r="B2018" t="str">
            <v>1</v>
          </cell>
          <cell r="C2018" t="str">
            <v>10 – 29 секунд</v>
          </cell>
          <cell r="D2018" t="str">
            <v>Не отказ</v>
          </cell>
        </row>
        <row r="2019">
          <cell r="A2019" t="str">
            <v>2018-02-20 10:09:48</v>
          </cell>
          <cell r="B2019" t="str">
            <v>1</v>
          </cell>
          <cell r="C2019" t="str">
            <v>10 – 29 секунд</v>
          </cell>
          <cell r="D2019" t="str">
            <v>Не отказ</v>
          </cell>
        </row>
        <row r="2020">
          <cell r="A2020" t="str">
            <v>2018-02-20 10:09:56</v>
          </cell>
          <cell r="B2020" t="str">
            <v>1</v>
          </cell>
          <cell r="C2020" t="str">
            <v>10 – 29 секунд</v>
          </cell>
          <cell r="D2020" t="str">
            <v>Не отказ</v>
          </cell>
        </row>
        <row r="2021">
          <cell r="A2021" t="str">
            <v>2018-02-20 10:10:23</v>
          </cell>
          <cell r="B2021" t="str">
            <v>1</v>
          </cell>
          <cell r="C2021" t="str">
            <v>0 секунд (отказ)</v>
          </cell>
          <cell r="D2021" t="str">
            <v>Отказ</v>
          </cell>
        </row>
        <row r="2022">
          <cell r="A2022" t="str">
            <v>2018-02-20 10:10:32</v>
          </cell>
          <cell r="B2022" t="str">
            <v>2-3</v>
          </cell>
          <cell r="C2022" t="str">
            <v>1 минута</v>
          </cell>
          <cell r="D2022" t="str">
            <v>Не отказ</v>
          </cell>
        </row>
        <row r="2023">
          <cell r="A2023" t="str">
            <v>2018-02-20 10:11:12</v>
          </cell>
          <cell r="B2023" t="str">
            <v>1</v>
          </cell>
          <cell r="C2023" t="str">
            <v>10 – 29 секунд</v>
          </cell>
          <cell r="D2023" t="str">
            <v>Не отказ</v>
          </cell>
        </row>
        <row r="2024">
          <cell r="A2024" t="str">
            <v>2018-02-20 10:12:20</v>
          </cell>
          <cell r="B2024" t="str">
            <v>1</v>
          </cell>
          <cell r="C2024" t="str">
            <v>10 – 29 секунд</v>
          </cell>
          <cell r="D2024" t="str">
            <v>Не отказ</v>
          </cell>
        </row>
        <row r="2025">
          <cell r="A2025" t="str">
            <v>2018-02-20 10:13:48</v>
          </cell>
          <cell r="B2025" t="str">
            <v>1</v>
          </cell>
          <cell r="C2025" t="str">
            <v>10 – 29 секунд</v>
          </cell>
          <cell r="D2025" t="str">
            <v>Не отказ</v>
          </cell>
        </row>
        <row r="2026">
          <cell r="A2026" t="str">
            <v>2018-02-20 10:25:08</v>
          </cell>
          <cell r="B2026" t="str">
            <v>1</v>
          </cell>
          <cell r="C2026" t="str">
            <v>10 – 29 секунд</v>
          </cell>
          <cell r="D2026" t="str">
            <v>Не отказ</v>
          </cell>
        </row>
        <row r="2027">
          <cell r="A2027" t="str">
            <v>2018-02-20 10:39:56</v>
          </cell>
          <cell r="B2027" t="str">
            <v>1</v>
          </cell>
          <cell r="C2027" t="str">
            <v>10 – 29 секунд</v>
          </cell>
          <cell r="D2027" t="str">
            <v>Не отказ</v>
          </cell>
        </row>
        <row r="2028">
          <cell r="A2028" t="str">
            <v>2018-02-20 11:00:29</v>
          </cell>
          <cell r="B2028" t="str">
            <v>1</v>
          </cell>
          <cell r="C2028" t="str">
            <v>10 – 29 секунд</v>
          </cell>
          <cell r="D2028" t="str">
            <v>Не отказ</v>
          </cell>
        </row>
        <row r="2029">
          <cell r="A2029" t="str">
            <v>2018-02-20 11:05:08</v>
          </cell>
          <cell r="B2029" t="str">
            <v>1</v>
          </cell>
          <cell r="C2029" t="str">
            <v>10 – 29 секунд</v>
          </cell>
          <cell r="D2029" t="str">
            <v>Не отказ</v>
          </cell>
        </row>
        <row r="2030">
          <cell r="A2030" t="str">
            <v>2018-02-20 11:17:05</v>
          </cell>
          <cell r="B2030" t="str">
            <v>1</v>
          </cell>
          <cell r="C2030" t="str">
            <v>10 – 29 секунд</v>
          </cell>
          <cell r="D2030" t="str">
            <v>Не отказ</v>
          </cell>
        </row>
        <row r="2031">
          <cell r="A2031" t="str">
            <v>2018-02-20 11:48:29</v>
          </cell>
          <cell r="B2031" t="str">
            <v>1</v>
          </cell>
          <cell r="C2031" t="str">
            <v>10 – 29 секунд</v>
          </cell>
          <cell r="D2031" t="str">
            <v>Не отказ</v>
          </cell>
        </row>
        <row r="2032">
          <cell r="A2032" t="str">
            <v>2018-02-20 11:48:33</v>
          </cell>
          <cell r="B2032" t="str">
            <v>1</v>
          </cell>
          <cell r="C2032" t="str">
            <v>10 – 29 секунд</v>
          </cell>
          <cell r="D2032" t="str">
            <v>Не отказ</v>
          </cell>
        </row>
        <row r="2033">
          <cell r="A2033" t="str">
            <v>2018-02-20 11:51:48</v>
          </cell>
          <cell r="B2033" t="str">
            <v>1</v>
          </cell>
          <cell r="C2033" t="str">
            <v>10 – 29 секунд</v>
          </cell>
          <cell r="D2033" t="str">
            <v>Не отказ</v>
          </cell>
        </row>
        <row r="2034">
          <cell r="A2034" t="str">
            <v>2018-02-20 11:52:11</v>
          </cell>
          <cell r="B2034" t="str">
            <v>1</v>
          </cell>
          <cell r="C2034" t="str">
            <v>10 – 29 секунд</v>
          </cell>
          <cell r="D2034" t="str">
            <v>Не отказ</v>
          </cell>
        </row>
        <row r="2035">
          <cell r="A2035" t="str">
            <v>2018-02-20 11:52:37</v>
          </cell>
          <cell r="B2035" t="str">
            <v>1</v>
          </cell>
          <cell r="C2035" t="str">
            <v>10 – 29 секунд</v>
          </cell>
          <cell r="D2035" t="str">
            <v>Не отказ</v>
          </cell>
        </row>
        <row r="2036">
          <cell r="A2036" t="str">
            <v>2018-02-20 11:53:17</v>
          </cell>
          <cell r="B2036" t="str">
            <v>1</v>
          </cell>
          <cell r="C2036" t="str">
            <v>0 секунд (отказ)</v>
          </cell>
          <cell r="D2036" t="str">
            <v>Отказ</v>
          </cell>
        </row>
        <row r="2037">
          <cell r="A2037" t="str">
            <v>2018-02-20 11:53:17</v>
          </cell>
          <cell r="B2037" t="str">
            <v>1</v>
          </cell>
          <cell r="C2037" t="str">
            <v>10 – 29 секунд</v>
          </cell>
          <cell r="D2037" t="str">
            <v>Не отказ</v>
          </cell>
        </row>
        <row r="2038">
          <cell r="A2038" t="str">
            <v>2018-02-20 11:53:18</v>
          </cell>
          <cell r="B2038" t="str">
            <v>1</v>
          </cell>
          <cell r="C2038" t="str">
            <v>0 секунд (отказ)</v>
          </cell>
          <cell r="D2038" t="str">
            <v>Отказ</v>
          </cell>
        </row>
        <row r="2039">
          <cell r="A2039" t="str">
            <v>2018-02-20 11:53:58</v>
          </cell>
          <cell r="B2039" t="str">
            <v>1</v>
          </cell>
          <cell r="C2039" t="str">
            <v>10 – 29 секунд</v>
          </cell>
          <cell r="D2039" t="str">
            <v>Не отказ</v>
          </cell>
        </row>
        <row r="2040">
          <cell r="A2040" t="str">
            <v>2018-02-20 11:54:26</v>
          </cell>
          <cell r="B2040" t="str">
            <v>1</v>
          </cell>
          <cell r="C2040" t="str">
            <v>10 – 29 секунд</v>
          </cell>
          <cell r="D2040" t="str">
            <v>Не отказ</v>
          </cell>
        </row>
        <row r="2041">
          <cell r="A2041" t="str">
            <v>2018-02-20 11:54:31</v>
          </cell>
          <cell r="B2041" t="str">
            <v>1</v>
          </cell>
          <cell r="C2041" t="str">
            <v>0 секунд (отказ)</v>
          </cell>
          <cell r="D2041" t="str">
            <v>Отказ</v>
          </cell>
        </row>
        <row r="2042">
          <cell r="A2042" t="str">
            <v>2018-02-20 11:56:57</v>
          </cell>
          <cell r="B2042" t="str">
            <v>1</v>
          </cell>
          <cell r="C2042" t="str">
            <v>10 – 29 секунд</v>
          </cell>
          <cell r="D2042" t="str">
            <v>Не отказ</v>
          </cell>
        </row>
        <row r="2043">
          <cell r="A2043" t="str">
            <v>2018-02-20 11:57:08</v>
          </cell>
          <cell r="B2043" t="str">
            <v>1</v>
          </cell>
          <cell r="C2043" t="str">
            <v>10 – 29 секунд</v>
          </cell>
          <cell r="D2043" t="str">
            <v>Не отказ</v>
          </cell>
        </row>
        <row r="2044">
          <cell r="A2044" t="str">
            <v>2018-02-20 11:57:33</v>
          </cell>
          <cell r="B2044" t="str">
            <v>1</v>
          </cell>
          <cell r="C2044" t="str">
            <v>10 – 29 секунд</v>
          </cell>
          <cell r="D2044" t="str">
            <v>Не отказ</v>
          </cell>
        </row>
        <row r="2045">
          <cell r="A2045" t="str">
            <v>2018-02-20 11:57:59</v>
          </cell>
          <cell r="B2045" t="str">
            <v>1</v>
          </cell>
          <cell r="C2045" t="str">
            <v>0 секунд (отказ)</v>
          </cell>
          <cell r="D2045" t="str">
            <v>Отказ</v>
          </cell>
        </row>
        <row r="2046">
          <cell r="A2046" t="str">
            <v>2018-02-20 11:58:01</v>
          </cell>
          <cell r="B2046" t="str">
            <v>1</v>
          </cell>
          <cell r="C2046" t="str">
            <v>0 секунд (отказ)</v>
          </cell>
          <cell r="D2046" t="str">
            <v>Отказ</v>
          </cell>
        </row>
        <row r="2047">
          <cell r="A2047" t="str">
            <v>2018-02-20 11:58:02</v>
          </cell>
          <cell r="B2047" t="str">
            <v>1</v>
          </cell>
          <cell r="C2047" t="str">
            <v>0 секунд (отказ)</v>
          </cell>
          <cell r="D2047" t="str">
            <v>Отказ</v>
          </cell>
        </row>
        <row r="2048">
          <cell r="A2048" t="str">
            <v>2018-02-20 11:58:20</v>
          </cell>
          <cell r="B2048" t="str">
            <v>2-3</v>
          </cell>
          <cell r="C2048" t="str">
            <v>2 минуты</v>
          </cell>
          <cell r="D2048" t="str">
            <v>Не отказ</v>
          </cell>
        </row>
        <row r="2049">
          <cell r="A2049" t="str">
            <v>2018-02-20 11:58:43</v>
          </cell>
          <cell r="B2049" t="str">
            <v>1</v>
          </cell>
          <cell r="C2049" t="str">
            <v>10 – 29 секунд</v>
          </cell>
          <cell r="D2049" t="str">
            <v>Не отказ</v>
          </cell>
        </row>
        <row r="2050">
          <cell r="A2050" t="str">
            <v>2018-02-20 11:58:47</v>
          </cell>
          <cell r="B2050" t="str">
            <v>1</v>
          </cell>
          <cell r="C2050" t="str">
            <v>0 секунд (отказ)</v>
          </cell>
          <cell r="D2050" t="str">
            <v>Отказ</v>
          </cell>
        </row>
        <row r="2051">
          <cell r="A2051" t="str">
            <v>2018-02-20 12:01:27</v>
          </cell>
          <cell r="B2051" t="str">
            <v>1</v>
          </cell>
          <cell r="C2051" t="str">
            <v>10 – 29 секунд</v>
          </cell>
          <cell r="D2051" t="str">
            <v>Не отказ</v>
          </cell>
        </row>
        <row r="2052">
          <cell r="A2052" t="str">
            <v>2018-02-20 12:08:24</v>
          </cell>
          <cell r="B2052" t="str">
            <v>1</v>
          </cell>
          <cell r="C2052" t="str">
            <v>10 – 29 секунд</v>
          </cell>
          <cell r="D2052" t="str">
            <v>Не отказ</v>
          </cell>
        </row>
        <row r="2053">
          <cell r="A2053" t="str">
            <v>2018-02-20 12:09:25</v>
          </cell>
          <cell r="B2053" t="str">
            <v>1</v>
          </cell>
          <cell r="C2053" t="str">
            <v>10 – 29 секунд</v>
          </cell>
          <cell r="D2053" t="str">
            <v>Не отказ</v>
          </cell>
        </row>
        <row r="2054">
          <cell r="A2054" t="str">
            <v>2018-02-20 12:20:22</v>
          </cell>
          <cell r="B2054" t="str">
            <v>1</v>
          </cell>
          <cell r="C2054" t="str">
            <v>10 – 29 секунд</v>
          </cell>
          <cell r="D2054" t="str">
            <v>Не отказ</v>
          </cell>
        </row>
        <row r="2055">
          <cell r="A2055" t="str">
            <v>2018-02-20 12:54:45</v>
          </cell>
          <cell r="B2055" t="str">
            <v>1</v>
          </cell>
          <cell r="C2055" t="str">
            <v>10 – 29 секунд</v>
          </cell>
          <cell r="D2055" t="str">
            <v>Не отказ</v>
          </cell>
        </row>
        <row r="2056">
          <cell r="A2056" t="str">
            <v>2018-02-20 12:57:59</v>
          </cell>
          <cell r="B2056" t="str">
            <v>1</v>
          </cell>
          <cell r="C2056" t="str">
            <v>10 – 29 секунд</v>
          </cell>
          <cell r="D2056" t="str">
            <v>Не отказ</v>
          </cell>
        </row>
        <row r="2057">
          <cell r="A2057" t="str">
            <v>2018-02-20 13:27:08</v>
          </cell>
          <cell r="B2057" t="str">
            <v>1</v>
          </cell>
          <cell r="C2057" t="str">
            <v>0 секунд (отказ)</v>
          </cell>
          <cell r="D2057" t="str">
            <v>Отказ</v>
          </cell>
        </row>
        <row r="2058">
          <cell r="A2058" t="str">
            <v>2018-02-20 13:27:29</v>
          </cell>
          <cell r="B2058" t="str">
            <v>2-3</v>
          </cell>
          <cell r="C2058" t="str">
            <v>3 минуты</v>
          </cell>
          <cell r="D2058" t="str">
            <v>Не отказ</v>
          </cell>
        </row>
        <row r="2059">
          <cell r="A2059" t="str">
            <v>2018-02-20 13:27:44</v>
          </cell>
          <cell r="B2059" t="str">
            <v>1</v>
          </cell>
          <cell r="C2059" t="str">
            <v>10 – 29 секунд</v>
          </cell>
          <cell r="D2059" t="str">
            <v>Не отказ</v>
          </cell>
        </row>
        <row r="2060">
          <cell r="A2060" t="str">
            <v>2018-02-20 13:28:09</v>
          </cell>
          <cell r="B2060" t="str">
            <v>1</v>
          </cell>
          <cell r="C2060" t="str">
            <v>0 секунд (отказ)</v>
          </cell>
          <cell r="D2060" t="str">
            <v>Отказ</v>
          </cell>
        </row>
        <row r="2061">
          <cell r="A2061" t="str">
            <v>2018-02-20 13:31:32</v>
          </cell>
          <cell r="B2061" t="str">
            <v>1</v>
          </cell>
          <cell r="C2061" t="str">
            <v>0 секунд (отказ)</v>
          </cell>
          <cell r="D2061" t="str">
            <v>Отказ</v>
          </cell>
        </row>
        <row r="2062">
          <cell r="A2062" t="str">
            <v>2018-02-20 13:32:18</v>
          </cell>
          <cell r="B2062" t="str">
            <v>1</v>
          </cell>
          <cell r="C2062" t="str">
            <v>10 – 29 секунд</v>
          </cell>
          <cell r="D2062" t="str">
            <v>Не отказ</v>
          </cell>
        </row>
        <row r="2063">
          <cell r="A2063" t="str">
            <v>2018-02-20 13:33:00</v>
          </cell>
          <cell r="B2063" t="str">
            <v>1</v>
          </cell>
          <cell r="C2063" t="str">
            <v>10 – 29 секунд</v>
          </cell>
          <cell r="D2063" t="str">
            <v>Не отказ</v>
          </cell>
        </row>
        <row r="2064">
          <cell r="A2064" t="str">
            <v>2018-02-20 14:57:24</v>
          </cell>
          <cell r="B2064" t="str">
            <v>2-3</v>
          </cell>
          <cell r="C2064" t="str">
            <v>10 – 29 секунд</v>
          </cell>
          <cell r="D2064" t="str">
            <v>Не отказ</v>
          </cell>
        </row>
        <row r="2065">
          <cell r="A2065" t="str">
            <v>2018-02-20 15:08:37</v>
          </cell>
          <cell r="B2065" t="str">
            <v>1</v>
          </cell>
          <cell r="C2065" t="str">
            <v>0 секунд (отказ)</v>
          </cell>
          <cell r="D2065" t="str">
            <v>Отказ</v>
          </cell>
        </row>
        <row r="2066">
          <cell r="A2066" t="str">
            <v>2018-02-20 16:22:30</v>
          </cell>
          <cell r="B2066" t="str">
            <v>1</v>
          </cell>
          <cell r="C2066" t="str">
            <v>10 – 29 секунд</v>
          </cell>
          <cell r="D2066" t="str">
            <v>Не отказ</v>
          </cell>
        </row>
        <row r="2067">
          <cell r="A2067" t="str">
            <v>2018-02-20 18:48:31</v>
          </cell>
          <cell r="B2067" t="str">
            <v>1</v>
          </cell>
          <cell r="C2067" t="str">
            <v>10 – 29 секунд</v>
          </cell>
          <cell r="D2067" t="str">
            <v>Не отказ</v>
          </cell>
        </row>
        <row r="2068">
          <cell r="A2068" t="str">
            <v>2018-02-20 21:37:40</v>
          </cell>
          <cell r="B2068" t="str">
            <v>1</v>
          </cell>
          <cell r="C2068" t="str">
            <v>10 – 29 секунд</v>
          </cell>
          <cell r="D2068" t="str">
            <v>Не отказ</v>
          </cell>
        </row>
        <row r="2069">
          <cell r="A2069" t="str">
            <v>2018-02-20 23:04:33</v>
          </cell>
          <cell r="B2069" t="str">
            <v>1</v>
          </cell>
          <cell r="C2069" t="str">
            <v>10 – 29 секунд</v>
          </cell>
          <cell r="D2069" t="str">
            <v>Не отказ</v>
          </cell>
        </row>
        <row r="2070">
          <cell r="A2070" t="str">
            <v>2018-02-20 23:53:46</v>
          </cell>
          <cell r="B2070" t="str">
            <v>1</v>
          </cell>
          <cell r="C2070" t="str">
            <v>10 – 29 секунд</v>
          </cell>
          <cell r="D2070" t="str">
            <v>Не отказ</v>
          </cell>
        </row>
        <row r="2071">
          <cell r="A2071" t="str">
            <v>2018-02-21 10:00:59</v>
          </cell>
          <cell r="B2071" t="str">
            <v>1</v>
          </cell>
          <cell r="C2071" t="str">
            <v>10 – 29 секунд</v>
          </cell>
          <cell r="D2071" t="str">
            <v>Не отказ</v>
          </cell>
        </row>
        <row r="2072">
          <cell r="A2072" t="str">
            <v>2018-02-21 10:02:03</v>
          </cell>
          <cell r="B2072" t="str">
            <v>1</v>
          </cell>
          <cell r="C2072" t="str">
            <v>10 – 29 секунд</v>
          </cell>
          <cell r="D2072" t="str">
            <v>Не отказ</v>
          </cell>
        </row>
        <row r="2073">
          <cell r="A2073" t="str">
            <v>2018-02-21 10:03:29</v>
          </cell>
          <cell r="B2073" t="str">
            <v>1</v>
          </cell>
          <cell r="C2073" t="str">
            <v>0 секунд (отказ)</v>
          </cell>
          <cell r="D2073" t="str">
            <v>Отказ</v>
          </cell>
        </row>
        <row r="2074">
          <cell r="A2074" t="str">
            <v>2018-02-21 10:04:09</v>
          </cell>
          <cell r="B2074" t="str">
            <v>1</v>
          </cell>
          <cell r="C2074" t="str">
            <v>10 – 29 секунд</v>
          </cell>
          <cell r="D2074" t="str">
            <v>Не отказ</v>
          </cell>
        </row>
        <row r="2075">
          <cell r="A2075" t="str">
            <v>2018-02-21 10:04:17</v>
          </cell>
          <cell r="B2075" t="str">
            <v>1</v>
          </cell>
          <cell r="C2075" t="str">
            <v>10 – 29 секунд</v>
          </cell>
          <cell r="D2075" t="str">
            <v>Не отказ</v>
          </cell>
        </row>
        <row r="2076">
          <cell r="A2076" t="str">
            <v>2018-02-21 10:04:19</v>
          </cell>
          <cell r="B2076" t="str">
            <v>1</v>
          </cell>
          <cell r="C2076" t="str">
            <v>10 – 29 секунд</v>
          </cell>
          <cell r="D2076" t="str">
            <v>Не отказ</v>
          </cell>
        </row>
        <row r="2077">
          <cell r="A2077" t="str">
            <v>2018-02-21 10:06:24</v>
          </cell>
          <cell r="B2077" t="str">
            <v>2-3</v>
          </cell>
          <cell r="C2077" t="str">
            <v>1 – 9 секунд</v>
          </cell>
          <cell r="D2077" t="str">
            <v>Не отказ</v>
          </cell>
        </row>
        <row r="2078">
          <cell r="A2078" t="str">
            <v>2018-02-21 10:06:26</v>
          </cell>
          <cell r="B2078" t="str">
            <v>1</v>
          </cell>
          <cell r="C2078" t="str">
            <v>0 секунд (отказ)</v>
          </cell>
          <cell r="D2078" t="str">
            <v>Отказ</v>
          </cell>
        </row>
        <row r="2079">
          <cell r="A2079" t="str">
            <v>2018-02-21 10:06:35</v>
          </cell>
          <cell r="B2079" t="str">
            <v>1</v>
          </cell>
          <cell r="C2079" t="str">
            <v>10 – 29 секунд</v>
          </cell>
          <cell r="D2079" t="str">
            <v>Не отказ</v>
          </cell>
        </row>
        <row r="2080">
          <cell r="A2080" t="str">
            <v>2018-02-21 10:07:17</v>
          </cell>
          <cell r="B2080" t="str">
            <v>2-3</v>
          </cell>
          <cell r="C2080" t="str">
            <v>1 минута</v>
          </cell>
          <cell r="D2080" t="str">
            <v>Не отказ</v>
          </cell>
        </row>
        <row r="2081">
          <cell r="A2081" t="str">
            <v>2018-02-21 10:07:47</v>
          </cell>
          <cell r="B2081" t="str">
            <v>1</v>
          </cell>
          <cell r="C2081" t="str">
            <v>10 – 29 секунд</v>
          </cell>
          <cell r="D2081" t="str">
            <v>Не отказ</v>
          </cell>
        </row>
        <row r="2082">
          <cell r="A2082" t="str">
            <v>2018-02-21 10:08:52</v>
          </cell>
          <cell r="B2082" t="str">
            <v>2-3</v>
          </cell>
          <cell r="C2082" t="str">
            <v>10 – 29 секунд</v>
          </cell>
          <cell r="D2082" t="str">
            <v>Не отказ</v>
          </cell>
        </row>
        <row r="2083">
          <cell r="A2083" t="str">
            <v>2018-02-21 10:13:07</v>
          </cell>
          <cell r="B2083" t="str">
            <v>1</v>
          </cell>
          <cell r="C2083" t="str">
            <v>10 – 29 секунд</v>
          </cell>
          <cell r="D2083" t="str">
            <v>Не отказ</v>
          </cell>
        </row>
        <row r="2084">
          <cell r="A2084" t="str">
            <v>2018-02-21 10:13:07</v>
          </cell>
          <cell r="B2084" t="str">
            <v>1</v>
          </cell>
          <cell r="C2084" t="str">
            <v>30 – 59 секунд</v>
          </cell>
          <cell r="D2084" t="str">
            <v>Не отказ</v>
          </cell>
        </row>
        <row r="2085">
          <cell r="A2085" t="str">
            <v>2018-02-21 10:14:41</v>
          </cell>
          <cell r="B2085" t="str">
            <v>1</v>
          </cell>
          <cell r="C2085" t="str">
            <v>10 – 29 секунд</v>
          </cell>
          <cell r="D2085" t="str">
            <v>Не отказ</v>
          </cell>
        </row>
        <row r="2086">
          <cell r="A2086" t="str">
            <v>2018-02-21 10:14:59</v>
          </cell>
          <cell r="B2086" t="str">
            <v>1</v>
          </cell>
          <cell r="C2086" t="str">
            <v>0 секунд (отказ)</v>
          </cell>
          <cell r="D2086" t="str">
            <v>Отказ</v>
          </cell>
        </row>
        <row r="2087">
          <cell r="A2087" t="str">
            <v>2018-02-21 10:15:02</v>
          </cell>
          <cell r="B2087" t="str">
            <v>1</v>
          </cell>
          <cell r="C2087" t="str">
            <v>0 секунд (отказ)</v>
          </cell>
          <cell r="D2087" t="str">
            <v>Отказ</v>
          </cell>
        </row>
        <row r="2088">
          <cell r="A2088" t="str">
            <v>2018-02-21 10:16:39</v>
          </cell>
          <cell r="B2088" t="str">
            <v>1</v>
          </cell>
          <cell r="C2088" t="str">
            <v>10 – 29 секунд</v>
          </cell>
          <cell r="D2088" t="str">
            <v>Не отказ</v>
          </cell>
        </row>
        <row r="2089">
          <cell r="A2089" t="str">
            <v>2018-02-21 10:17:47</v>
          </cell>
          <cell r="B2089" t="str">
            <v>1</v>
          </cell>
          <cell r="C2089" t="str">
            <v>2 минуты</v>
          </cell>
          <cell r="D2089" t="str">
            <v>Не отказ</v>
          </cell>
        </row>
        <row r="2090">
          <cell r="A2090" t="str">
            <v>2018-02-21 10:17:50</v>
          </cell>
          <cell r="B2090" t="str">
            <v>2-3</v>
          </cell>
          <cell r="C2090" t="str">
            <v>30 – 59 секунд</v>
          </cell>
          <cell r="D2090" t="str">
            <v>Не отказ</v>
          </cell>
        </row>
        <row r="2091">
          <cell r="A2091" t="str">
            <v>2018-02-21 10:17:55</v>
          </cell>
          <cell r="B2091" t="str">
            <v>1</v>
          </cell>
          <cell r="C2091" t="str">
            <v>0 секунд (отказ)</v>
          </cell>
          <cell r="D2091" t="str">
            <v>Отказ</v>
          </cell>
        </row>
        <row r="2092">
          <cell r="A2092" t="str">
            <v>2018-02-21 10:19:08</v>
          </cell>
          <cell r="B2092" t="str">
            <v>1</v>
          </cell>
          <cell r="C2092" t="str">
            <v>10 – 29 секунд</v>
          </cell>
          <cell r="D2092" t="str">
            <v>Не отказ</v>
          </cell>
        </row>
        <row r="2093">
          <cell r="A2093" t="str">
            <v>2018-02-21 10:20:01</v>
          </cell>
          <cell r="B2093" t="str">
            <v>1</v>
          </cell>
          <cell r="C2093" t="str">
            <v>10 – 29 секунд</v>
          </cell>
          <cell r="D2093" t="str">
            <v>Не отказ</v>
          </cell>
        </row>
        <row r="2094">
          <cell r="A2094" t="str">
            <v>2018-02-21 10:20:36</v>
          </cell>
          <cell r="B2094" t="str">
            <v>1</v>
          </cell>
          <cell r="C2094" t="str">
            <v>0 секунд (отказ)</v>
          </cell>
          <cell r="D2094" t="str">
            <v>Отказ</v>
          </cell>
        </row>
        <row r="2095">
          <cell r="A2095" t="str">
            <v>2018-02-21 10:20:36</v>
          </cell>
          <cell r="B2095" t="str">
            <v>1</v>
          </cell>
          <cell r="C2095" t="str">
            <v>10 – 29 секунд</v>
          </cell>
          <cell r="D2095" t="str">
            <v>Не отказ</v>
          </cell>
        </row>
        <row r="2096">
          <cell r="A2096" t="str">
            <v>2018-02-21 10:20:49</v>
          </cell>
          <cell r="B2096" t="str">
            <v>1</v>
          </cell>
          <cell r="C2096" t="str">
            <v>10 – 29 секунд</v>
          </cell>
          <cell r="D2096" t="str">
            <v>Не отказ</v>
          </cell>
        </row>
        <row r="2097">
          <cell r="A2097" t="str">
            <v>2018-02-21 10:21:26</v>
          </cell>
          <cell r="B2097" t="str">
            <v>1</v>
          </cell>
          <cell r="C2097" t="str">
            <v>10 – 29 секунд</v>
          </cell>
          <cell r="D2097" t="str">
            <v>Не отказ</v>
          </cell>
        </row>
        <row r="2098">
          <cell r="A2098" t="str">
            <v>2018-02-21 10:22:01</v>
          </cell>
          <cell r="B2098" t="str">
            <v>1</v>
          </cell>
          <cell r="C2098" t="str">
            <v>0 секунд (отказ)</v>
          </cell>
          <cell r="D2098" t="str">
            <v>Отказ</v>
          </cell>
        </row>
        <row r="2099">
          <cell r="A2099" t="str">
            <v>2018-02-21 10:22:23</v>
          </cell>
          <cell r="B2099" t="str">
            <v>1</v>
          </cell>
          <cell r="C2099" t="str">
            <v>10 – 29 секунд</v>
          </cell>
          <cell r="D2099" t="str">
            <v>Не отказ</v>
          </cell>
        </row>
        <row r="2100">
          <cell r="A2100" t="str">
            <v>2018-02-21 10:22:51</v>
          </cell>
          <cell r="B2100" t="str">
            <v>2-3</v>
          </cell>
          <cell r="C2100" t="str">
            <v>0 секунд (отказ)</v>
          </cell>
          <cell r="D2100" t="str">
            <v>Не отказ</v>
          </cell>
        </row>
        <row r="2101">
          <cell r="A2101" t="str">
            <v>2018-02-21 10:24:05</v>
          </cell>
          <cell r="B2101" t="str">
            <v>1</v>
          </cell>
          <cell r="C2101" t="str">
            <v>10 – 29 секунд</v>
          </cell>
          <cell r="D2101" t="str">
            <v>Не отказ</v>
          </cell>
        </row>
        <row r="2102">
          <cell r="A2102" t="str">
            <v>2018-02-21 10:29:11</v>
          </cell>
          <cell r="B2102" t="str">
            <v>1</v>
          </cell>
          <cell r="C2102" t="str">
            <v>10 – 29 секунд</v>
          </cell>
          <cell r="D2102" t="str">
            <v>Не отказ</v>
          </cell>
        </row>
        <row r="2103">
          <cell r="A2103" t="str">
            <v>2018-02-21 10:30:54</v>
          </cell>
          <cell r="B2103" t="str">
            <v>2-3</v>
          </cell>
          <cell r="C2103" t="str">
            <v>30 – 59 секунд</v>
          </cell>
          <cell r="D2103" t="str">
            <v>Не отказ</v>
          </cell>
        </row>
        <row r="2104">
          <cell r="A2104" t="str">
            <v>2018-02-21 10:48:16</v>
          </cell>
          <cell r="B2104" t="str">
            <v>1</v>
          </cell>
          <cell r="C2104" t="str">
            <v>10 – 29 секунд</v>
          </cell>
          <cell r="D2104" t="str">
            <v>Не отказ</v>
          </cell>
        </row>
        <row r="2105">
          <cell r="A2105" t="str">
            <v>2018-02-21 12:35:09</v>
          </cell>
          <cell r="B2105" t="str">
            <v>1</v>
          </cell>
          <cell r="C2105" t="str">
            <v>10 – 29 секунд</v>
          </cell>
          <cell r="D2105" t="str">
            <v>Не отказ</v>
          </cell>
        </row>
        <row r="2106">
          <cell r="A2106" t="str">
            <v>2018-02-21 12:36:40</v>
          </cell>
          <cell r="B2106" t="str">
            <v>1</v>
          </cell>
          <cell r="C2106" t="str">
            <v>10 – 29 секунд</v>
          </cell>
          <cell r="D2106" t="str">
            <v>Не отказ</v>
          </cell>
        </row>
        <row r="2107">
          <cell r="A2107" t="str">
            <v>2018-02-21 12:36:42</v>
          </cell>
          <cell r="B2107" t="str">
            <v>2-3</v>
          </cell>
          <cell r="C2107" t="str">
            <v>30 – 59 секунд</v>
          </cell>
          <cell r="D2107" t="str">
            <v>Не отказ</v>
          </cell>
        </row>
        <row r="2108">
          <cell r="A2108" t="str">
            <v>2018-02-21 12:37:43</v>
          </cell>
          <cell r="B2108" t="str">
            <v>1</v>
          </cell>
          <cell r="C2108" t="str">
            <v>0 секунд (отказ)</v>
          </cell>
          <cell r="D2108" t="str">
            <v>Отказ</v>
          </cell>
        </row>
        <row r="2109">
          <cell r="A2109" t="str">
            <v>2018-02-21 12:38:14</v>
          </cell>
          <cell r="B2109" t="str">
            <v>1</v>
          </cell>
          <cell r="C2109" t="str">
            <v>0 секунд (отказ)</v>
          </cell>
          <cell r="D2109" t="str">
            <v>Отказ</v>
          </cell>
        </row>
        <row r="2110">
          <cell r="A2110" t="str">
            <v>2018-02-21 12:39:50</v>
          </cell>
          <cell r="B2110" t="str">
            <v>2-3</v>
          </cell>
          <cell r="C2110" t="str">
            <v>1 минута</v>
          </cell>
          <cell r="D2110" t="str">
            <v>Не отказ</v>
          </cell>
        </row>
        <row r="2111">
          <cell r="A2111" t="str">
            <v>2018-02-21 12:40:04</v>
          </cell>
          <cell r="B2111" t="str">
            <v>1</v>
          </cell>
          <cell r="C2111" t="str">
            <v>10 – 29 секунд</v>
          </cell>
          <cell r="D2111" t="str">
            <v>Не отказ</v>
          </cell>
        </row>
        <row r="2112">
          <cell r="A2112" t="str">
            <v>2018-02-21 12:41:00</v>
          </cell>
          <cell r="B2112" t="str">
            <v>2-3</v>
          </cell>
          <cell r="C2112" t="str">
            <v>1 – 9 секунд</v>
          </cell>
          <cell r="D2112" t="str">
            <v>Не отказ</v>
          </cell>
        </row>
        <row r="2113">
          <cell r="A2113" t="str">
            <v>2018-02-21 12:42:16</v>
          </cell>
          <cell r="B2113" t="str">
            <v>1</v>
          </cell>
          <cell r="C2113" t="str">
            <v>10 – 29 секунд</v>
          </cell>
          <cell r="D2113" t="str">
            <v>Не отказ</v>
          </cell>
        </row>
        <row r="2114">
          <cell r="A2114" t="str">
            <v>2018-02-21 12:44:12</v>
          </cell>
          <cell r="B2114" t="str">
            <v>2-3</v>
          </cell>
          <cell r="C2114" t="str">
            <v>3 минуты</v>
          </cell>
          <cell r="D2114" t="str">
            <v>Не отказ</v>
          </cell>
        </row>
        <row r="2115">
          <cell r="A2115" t="str">
            <v>2018-02-21 12:45:11</v>
          </cell>
          <cell r="B2115" t="str">
            <v>1</v>
          </cell>
          <cell r="C2115" t="str">
            <v>10 – 29 секунд</v>
          </cell>
          <cell r="D2115" t="str">
            <v>Не отказ</v>
          </cell>
        </row>
        <row r="2116">
          <cell r="A2116" t="str">
            <v>2018-02-21 12:45:26</v>
          </cell>
          <cell r="B2116" t="str">
            <v>1</v>
          </cell>
          <cell r="C2116" t="str">
            <v>10 – 29 секунд</v>
          </cell>
          <cell r="D2116" t="str">
            <v>Не отказ</v>
          </cell>
        </row>
        <row r="2117">
          <cell r="A2117" t="str">
            <v>2018-02-21 12:46:13</v>
          </cell>
          <cell r="B2117" t="str">
            <v>1</v>
          </cell>
          <cell r="C2117" t="str">
            <v>10 – 29 секунд</v>
          </cell>
          <cell r="D2117" t="str">
            <v>Не отказ</v>
          </cell>
        </row>
        <row r="2118">
          <cell r="A2118" t="str">
            <v>2018-02-21 12:50:27</v>
          </cell>
          <cell r="B2118" t="str">
            <v>2-3</v>
          </cell>
          <cell r="C2118" t="str">
            <v>5 – 9 минут</v>
          </cell>
          <cell r="D2118" t="str">
            <v>Не отказ</v>
          </cell>
        </row>
        <row r="2119">
          <cell r="A2119" t="str">
            <v>2018-02-21 12:50:33</v>
          </cell>
          <cell r="B2119" t="str">
            <v>1</v>
          </cell>
          <cell r="C2119" t="str">
            <v>0 секунд (отказ)</v>
          </cell>
          <cell r="D2119" t="str">
            <v>Отказ</v>
          </cell>
        </row>
        <row r="2120">
          <cell r="A2120" t="str">
            <v>2018-02-21 12:55:10</v>
          </cell>
          <cell r="B2120" t="str">
            <v>2-3</v>
          </cell>
          <cell r="C2120" t="str">
            <v>20 – 29 минут</v>
          </cell>
          <cell r="D2120" t="str">
            <v>Не отказ</v>
          </cell>
        </row>
        <row r="2121">
          <cell r="A2121" t="str">
            <v>2018-02-21 12:56:05</v>
          </cell>
          <cell r="B2121" t="str">
            <v>1</v>
          </cell>
          <cell r="C2121" t="str">
            <v>10 – 29 секунд</v>
          </cell>
          <cell r="D2121" t="str">
            <v>Не отказ</v>
          </cell>
        </row>
        <row r="2122">
          <cell r="A2122" t="str">
            <v>2018-02-21 13:04:15</v>
          </cell>
          <cell r="B2122" t="str">
            <v>1</v>
          </cell>
          <cell r="C2122" t="str">
            <v>10 – 29 секунд</v>
          </cell>
          <cell r="D2122" t="str">
            <v>Не отказ</v>
          </cell>
        </row>
        <row r="2123">
          <cell r="A2123" t="str">
            <v>2018-02-21 13:04:42</v>
          </cell>
          <cell r="B2123" t="str">
            <v>1</v>
          </cell>
          <cell r="C2123" t="str">
            <v>10 – 29 секунд</v>
          </cell>
          <cell r="D2123" t="str">
            <v>Не отказ</v>
          </cell>
        </row>
        <row r="2124">
          <cell r="A2124" t="str">
            <v>2018-02-21 15:00:36</v>
          </cell>
          <cell r="B2124" t="str">
            <v>1</v>
          </cell>
          <cell r="C2124" t="str">
            <v>10 – 29 секунд</v>
          </cell>
          <cell r="D2124" t="str">
            <v>Не отказ</v>
          </cell>
        </row>
        <row r="2125">
          <cell r="A2125" t="str">
            <v>2018-02-21 15:24:18</v>
          </cell>
          <cell r="B2125" t="str">
            <v>1</v>
          </cell>
          <cell r="C2125" t="str">
            <v>10 – 29 секунд</v>
          </cell>
          <cell r="D2125" t="str">
            <v>Не отказ</v>
          </cell>
        </row>
        <row r="2126">
          <cell r="A2126" t="str">
            <v>2018-02-21 15:56:59</v>
          </cell>
          <cell r="B2126" t="str">
            <v>1</v>
          </cell>
          <cell r="C2126" t="str">
            <v>10 – 29 секунд</v>
          </cell>
          <cell r="D2126" t="str">
            <v>Не отказ</v>
          </cell>
        </row>
        <row r="2127">
          <cell r="A2127" t="str">
            <v>2018-02-21 19:22:07</v>
          </cell>
          <cell r="B2127" t="str">
            <v>1</v>
          </cell>
          <cell r="C2127" t="str">
            <v>10 – 29 секунд</v>
          </cell>
          <cell r="D2127" t="str">
            <v>Не отказ</v>
          </cell>
        </row>
        <row r="2128">
          <cell r="A2128" t="str">
            <v>2018-02-21 19:39:59</v>
          </cell>
          <cell r="B2128" t="str">
            <v>2-3</v>
          </cell>
          <cell r="C2128" t="str">
            <v>20 – 29 минут</v>
          </cell>
          <cell r="D2128" t="str">
            <v>Не отказ</v>
          </cell>
        </row>
        <row r="2129">
          <cell r="A2129" t="str">
            <v>2018-02-21 20:06:12</v>
          </cell>
          <cell r="B2129" t="str">
            <v>1</v>
          </cell>
          <cell r="C2129" t="str">
            <v>20 – 29 минут</v>
          </cell>
          <cell r="D2129" t="str">
            <v>Не отказ</v>
          </cell>
        </row>
        <row r="2130">
          <cell r="A2130" t="str">
            <v>2018-02-21 21:33:59</v>
          </cell>
          <cell r="B2130" t="str">
            <v>1</v>
          </cell>
          <cell r="C2130" t="str">
            <v>10 – 29 секунд</v>
          </cell>
          <cell r="D2130" t="str">
            <v>Не отказ</v>
          </cell>
        </row>
        <row r="2131">
          <cell r="A2131" t="str">
            <v>2018-02-22 01:02:19</v>
          </cell>
          <cell r="B2131" t="str">
            <v>1</v>
          </cell>
          <cell r="C2131" t="str">
            <v>10 – 29 секунд</v>
          </cell>
          <cell r="D2131" t="str">
            <v>Не отказ</v>
          </cell>
        </row>
        <row r="2132">
          <cell r="A2132" t="str">
            <v>2018-02-22 10:05:38</v>
          </cell>
          <cell r="B2132" t="str">
            <v>2-3</v>
          </cell>
          <cell r="C2132" t="str">
            <v>3 минуты</v>
          </cell>
          <cell r="D2132" t="str">
            <v>Не отказ</v>
          </cell>
        </row>
        <row r="2133">
          <cell r="A2133" t="str">
            <v>2018-02-22 10:06:04</v>
          </cell>
          <cell r="B2133" t="str">
            <v>1</v>
          </cell>
          <cell r="C2133" t="str">
            <v>10 – 29 секунд</v>
          </cell>
          <cell r="D2133" t="str">
            <v>Не отказ</v>
          </cell>
        </row>
        <row r="2134">
          <cell r="A2134" t="str">
            <v>2018-02-22 10:06:18</v>
          </cell>
          <cell r="B2134" t="str">
            <v>1</v>
          </cell>
          <cell r="C2134" t="str">
            <v>10 – 29 секунд</v>
          </cell>
          <cell r="D2134" t="str">
            <v>Не отказ</v>
          </cell>
        </row>
        <row r="2135">
          <cell r="A2135" t="str">
            <v>2018-02-22 10:07:01</v>
          </cell>
          <cell r="B2135" t="str">
            <v>1</v>
          </cell>
          <cell r="C2135" t="str">
            <v>10 – 29 секунд</v>
          </cell>
          <cell r="D2135" t="str">
            <v>Не отказ</v>
          </cell>
        </row>
        <row r="2136">
          <cell r="A2136" t="str">
            <v>2018-02-22 10:07:32</v>
          </cell>
          <cell r="B2136" t="str">
            <v>1</v>
          </cell>
          <cell r="C2136" t="str">
            <v>0 секунд (отказ)</v>
          </cell>
          <cell r="D2136" t="str">
            <v>Отказ</v>
          </cell>
        </row>
        <row r="2137">
          <cell r="A2137" t="str">
            <v>2018-02-22 10:09:39</v>
          </cell>
          <cell r="B2137" t="str">
            <v>1</v>
          </cell>
          <cell r="C2137" t="str">
            <v>10 – 29 секунд</v>
          </cell>
          <cell r="D2137" t="str">
            <v>Не отказ</v>
          </cell>
        </row>
        <row r="2138">
          <cell r="A2138" t="str">
            <v>2018-02-22 10:09:44</v>
          </cell>
          <cell r="B2138" t="str">
            <v>1</v>
          </cell>
          <cell r="C2138" t="str">
            <v>0 секунд (отказ)</v>
          </cell>
          <cell r="D2138" t="str">
            <v>Отказ</v>
          </cell>
        </row>
        <row r="2139">
          <cell r="A2139" t="str">
            <v>2018-02-22 10:10:38</v>
          </cell>
          <cell r="B2139" t="str">
            <v>1</v>
          </cell>
          <cell r="C2139" t="str">
            <v>10 – 29 секунд</v>
          </cell>
          <cell r="D2139" t="str">
            <v>Не отказ</v>
          </cell>
        </row>
        <row r="2140">
          <cell r="A2140" t="str">
            <v>2018-02-22 10:12:18</v>
          </cell>
          <cell r="B2140" t="str">
            <v>1</v>
          </cell>
          <cell r="C2140" t="str">
            <v>10 – 29 секунд</v>
          </cell>
          <cell r="D2140" t="str">
            <v>Не отказ</v>
          </cell>
        </row>
        <row r="2141">
          <cell r="A2141" t="str">
            <v>2018-02-22 10:12:47</v>
          </cell>
          <cell r="B2141" t="str">
            <v>1</v>
          </cell>
          <cell r="C2141" t="str">
            <v>0 секунд (отказ)</v>
          </cell>
          <cell r="D2141" t="str">
            <v>Отказ</v>
          </cell>
        </row>
        <row r="2142">
          <cell r="A2142" t="str">
            <v>2018-02-22 10:13:28</v>
          </cell>
          <cell r="B2142" t="str">
            <v>1</v>
          </cell>
          <cell r="C2142" t="str">
            <v>10 – 29 секунд</v>
          </cell>
          <cell r="D2142" t="str">
            <v>Не отказ</v>
          </cell>
        </row>
        <row r="2143">
          <cell r="A2143" t="str">
            <v>2018-02-22 10:13:47</v>
          </cell>
          <cell r="B2143" t="str">
            <v>1</v>
          </cell>
          <cell r="C2143" t="str">
            <v>10 – 29 секунд</v>
          </cell>
          <cell r="D2143" t="str">
            <v>Не отказ</v>
          </cell>
        </row>
        <row r="2144">
          <cell r="A2144" t="str">
            <v>2018-02-22 10:13:47</v>
          </cell>
          <cell r="B2144" t="str">
            <v>4-7</v>
          </cell>
          <cell r="C2144" t="str">
            <v>5 – 9 минут</v>
          </cell>
          <cell r="D2144" t="str">
            <v>Не отказ</v>
          </cell>
        </row>
        <row r="2145">
          <cell r="A2145" t="str">
            <v>2018-02-22 10:13:49</v>
          </cell>
          <cell r="B2145" t="str">
            <v>1</v>
          </cell>
          <cell r="C2145" t="str">
            <v>0 секунд (отказ)</v>
          </cell>
          <cell r="D2145" t="str">
            <v>Отказ</v>
          </cell>
        </row>
        <row r="2146">
          <cell r="A2146" t="str">
            <v>2018-02-22 10:13:55</v>
          </cell>
          <cell r="B2146" t="str">
            <v>1</v>
          </cell>
          <cell r="C2146" t="str">
            <v>10 – 29 секунд</v>
          </cell>
          <cell r="D2146" t="str">
            <v>Не отказ</v>
          </cell>
        </row>
        <row r="2147">
          <cell r="A2147" t="str">
            <v>2018-02-22 10:14:37</v>
          </cell>
          <cell r="B2147" t="str">
            <v>1</v>
          </cell>
          <cell r="C2147" t="str">
            <v>10 – 29 секунд</v>
          </cell>
          <cell r="D2147" t="str">
            <v>Не отказ</v>
          </cell>
        </row>
        <row r="2148">
          <cell r="A2148" t="str">
            <v>2018-02-22 10:16:08</v>
          </cell>
          <cell r="B2148" t="str">
            <v>1</v>
          </cell>
          <cell r="C2148" t="str">
            <v>10 – 29 секунд</v>
          </cell>
          <cell r="D2148" t="str">
            <v>Не отказ</v>
          </cell>
        </row>
        <row r="2149">
          <cell r="A2149" t="str">
            <v>2018-02-22 10:16:12</v>
          </cell>
          <cell r="B2149" t="str">
            <v>1</v>
          </cell>
          <cell r="C2149" t="str">
            <v>0 секунд (отказ)</v>
          </cell>
          <cell r="D2149" t="str">
            <v>Отказ</v>
          </cell>
        </row>
        <row r="2150">
          <cell r="A2150" t="str">
            <v>2018-02-22 10:16:33</v>
          </cell>
          <cell r="B2150" t="str">
            <v>1</v>
          </cell>
          <cell r="C2150" t="str">
            <v>0 секунд (отказ)</v>
          </cell>
          <cell r="D2150" t="str">
            <v>Отказ</v>
          </cell>
        </row>
        <row r="2151">
          <cell r="A2151" t="str">
            <v>2018-02-22 10:16:47</v>
          </cell>
          <cell r="B2151" t="str">
            <v>1</v>
          </cell>
          <cell r="C2151" t="str">
            <v>0 секунд (отказ)</v>
          </cell>
          <cell r="D2151" t="str">
            <v>Отказ</v>
          </cell>
        </row>
        <row r="2152">
          <cell r="A2152" t="str">
            <v>2018-02-22 10:17:02</v>
          </cell>
          <cell r="B2152" t="str">
            <v>1</v>
          </cell>
          <cell r="C2152" t="str">
            <v>10 – 29 секунд</v>
          </cell>
          <cell r="D2152" t="str">
            <v>Не отказ</v>
          </cell>
        </row>
        <row r="2153">
          <cell r="A2153" t="str">
            <v>2018-02-22 10:18:25</v>
          </cell>
          <cell r="B2153" t="str">
            <v>1</v>
          </cell>
          <cell r="C2153" t="str">
            <v>10 – 29 секунд</v>
          </cell>
          <cell r="D2153" t="str">
            <v>Не отказ</v>
          </cell>
        </row>
        <row r="2154">
          <cell r="A2154" t="str">
            <v>2018-02-22 10:20:01</v>
          </cell>
          <cell r="B2154" t="str">
            <v>1</v>
          </cell>
          <cell r="C2154" t="str">
            <v>10 – 29 секунд</v>
          </cell>
          <cell r="D2154" t="str">
            <v>Не отказ</v>
          </cell>
        </row>
        <row r="2155">
          <cell r="A2155" t="str">
            <v>2018-02-22 10:20:08</v>
          </cell>
          <cell r="B2155" t="str">
            <v>1</v>
          </cell>
          <cell r="C2155" t="str">
            <v>0 секунд (отказ)</v>
          </cell>
          <cell r="D2155" t="str">
            <v>Отказ</v>
          </cell>
        </row>
        <row r="2156">
          <cell r="A2156" t="str">
            <v>2018-02-22 10:20:34</v>
          </cell>
          <cell r="B2156" t="str">
            <v>1</v>
          </cell>
          <cell r="C2156" t="str">
            <v>10 – 29 секунд</v>
          </cell>
          <cell r="D2156" t="str">
            <v>Не отказ</v>
          </cell>
        </row>
        <row r="2157">
          <cell r="A2157" t="str">
            <v>2018-02-22 10:21:08</v>
          </cell>
          <cell r="B2157" t="str">
            <v>1</v>
          </cell>
          <cell r="C2157" t="str">
            <v>10 – 29 секунд</v>
          </cell>
          <cell r="D2157" t="str">
            <v>Не отказ</v>
          </cell>
        </row>
        <row r="2158">
          <cell r="A2158" t="str">
            <v>2018-02-22 10:21:19</v>
          </cell>
          <cell r="B2158" t="str">
            <v>2-3</v>
          </cell>
          <cell r="C2158" t="str">
            <v>2 минуты</v>
          </cell>
          <cell r="D2158" t="str">
            <v>Не отказ</v>
          </cell>
        </row>
        <row r="2159">
          <cell r="A2159" t="str">
            <v>2018-02-22 10:21:49</v>
          </cell>
          <cell r="B2159" t="str">
            <v>1</v>
          </cell>
          <cell r="C2159" t="str">
            <v>0 секунд (отказ)</v>
          </cell>
          <cell r="D2159" t="str">
            <v>Отказ</v>
          </cell>
        </row>
        <row r="2160">
          <cell r="A2160" t="str">
            <v>2018-02-22 10:22:57</v>
          </cell>
          <cell r="B2160" t="str">
            <v>1</v>
          </cell>
          <cell r="C2160" t="str">
            <v>0 секунд (отказ)</v>
          </cell>
          <cell r="D2160" t="str">
            <v>Отказ</v>
          </cell>
        </row>
        <row r="2161">
          <cell r="A2161" t="str">
            <v>2018-02-22 10:23:10</v>
          </cell>
          <cell r="B2161" t="str">
            <v>1</v>
          </cell>
          <cell r="C2161" t="str">
            <v>0 секунд (отказ)</v>
          </cell>
          <cell r="D2161" t="str">
            <v>Отказ</v>
          </cell>
        </row>
        <row r="2162">
          <cell r="A2162" t="str">
            <v>2018-02-22 10:24:18</v>
          </cell>
          <cell r="B2162" t="str">
            <v>2-3</v>
          </cell>
          <cell r="C2162" t="str">
            <v>2 минуты</v>
          </cell>
          <cell r="D2162" t="str">
            <v>Не отказ</v>
          </cell>
        </row>
        <row r="2163">
          <cell r="A2163" t="str">
            <v>2018-02-22 10:24:41</v>
          </cell>
          <cell r="B2163" t="str">
            <v>1</v>
          </cell>
          <cell r="C2163" t="str">
            <v>0 секунд (отказ)</v>
          </cell>
          <cell r="D2163" t="str">
            <v>Отказ</v>
          </cell>
        </row>
        <row r="2164">
          <cell r="A2164" t="str">
            <v>2018-02-22 10:24:50</v>
          </cell>
          <cell r="B2164" t="str">
            <v>1</v>
          </cell>
          <cell r="C2164" t="str">
            <v>0 секунд (отказ)</v>
          </cell>
          <cell r="D2164" t="str">
            <v>Отказ</v>
          </cell>
        </row>
        <row r="2165">
          <cell r="A2165" t="str">
            <v>2018-02-22 10:24:59</v>
          </cell>
          <cell r="B2165" t="str">
            <v>1</v>
          </cell>
          <cell r="C2165" t="str">
            <v>10 – 29 секунд</v>
          </cell>
          <cell r="D2165" t="str">
            <v>Не отказ</v>
          </cell>
        </row>
        <row r="2166">
          <cell r="A2166" t="str">
            <v>2018-02-22 10:25:16</v>
          </cell>
          <cell r="B2166" t="str">
            <v>2-3</v>
          </cell>
          <cell r="C2166" t="str">
            <v>3 минуты</v>
          </cell>
          <cell r="D2166" t="str">
            <v>Не отказ</v>
          </cell>
        </row>
        <row r="2167">
          <cell r="A2167" t="str">
            <v>2018-02-22 10:26:05</v>
          </cell>
          <cell r="B2167" t="str">
            <v>1</v>
          </cell>
          <cell r="C2167" t="str">
            <v>0 секунд (отказ)</v>
          </cell>
          <cell r="D2167" t="str">
            <v>Отказ</v>
          </cell>
        </row>
        <row r="2168">
          <cell r="A2168" t="str">
            <v>2018-02-22 10:27:03</v>
          </cell>
          <cell r="B2168" t="str">
            <v>1</v>
          </cell>
          <cell r="C2168" t="str">
            <v>10 – 29 секунд</v>
          </cell>
          <cell r="D2168" t="str">
            <v>Не отказ</v>
          </cell>
        </row>
        <row r="2169">
          <cell r="A2169" t="str">
            <v>2018-02-22 10:27:27</v>
          </cell>
          <cell r="B2169" t="str">
            <v>1</v>
          </cell>
          <cell r="C2169" t="str">
            <v>30 – 59 секунд</v>
          </cell>
          <cell r="D2169" t="str">
            <v>Не отказ</v>
          </cell>
        </row>
        <row r="2170">
          <cell r="A2170" t="str">
            <v>2018-02-22 10:28:18</v>
          </cell>
          <cell r="B2170" t="str">
            <v>1</v>
          </cell>
          <cell r="C2170" t="str">
            <v>10 – 29 секунд</v>
          </cell>
          <cell r="D2170" t="str">
            <v>Не отказ</v>
          </cell>
        </row>
        <row r="2171">
          <cell r="A2171" t="str">
            <v>2018-02-22 10:28:30</v>
          </cell>
          <cell r="B2171" t="str">
            <v>1</v>
          </cell>
          <cell r="C2171" t="str">
            <v>0 секунд (отказ)</v>
          </cell>
          <cell r="D2171" t="str">
            <v>Отказ</v>
          </cell>
        </row>
        <row r="2172">
          <cell r="A2172" t="str">
            <v>2018-02-22 10:28:31</v>
          </cell>
          <cell r="B2172" t="str">
            <v>1</v>
          </cell>
          <cell r="C2172" t="str">
            <v>10 – 29 секунд</v>
          </cell>
          <cell r="D2172" t="str">
            <v>Не отказ</v>
          </cell>
        </row>
        <row r="2173">
          <cell r="A2173" t="str">
            <v>2018-02-22 10:28:33</v>
          </cell>
          <cell r="B2173" t="str">
            <v>1</v>
          </cell>
          <cell r="C2173" t="str">
            <v>0 секунд (отказ)</v>
          </cell>
          <cell r="D2173" t="str">
            <v>Отказ</v>
          </cell>
        </row>
        <row r="2174">
          <cell r="A2174" t="str">
            <v>2018-02-22 10:28:35</v>
          </cell>
          <cell r="B2174" t="str">
            <v>1</v>
          </cell>
          <cell r="C2174" t="str">
            <v>10 – 29 секунд</v>
          </cell>
          <cell r="D2174" t="str">
            <v>Не отказ</v>
          </cell>
        </row>
        <row r="2175">
          <cell r="A2175" t="str">
            <v>2018-02-22 10:29:32</v>
          </cell>
          <cell r="B2175" t="str">
            <v>1</v>
          </cell>
          <cell r="C2175" t="str">
            <v>10 – 29 секунд</v>
          </cell>
          <cell r="D2175" t="str">
            <v>Не отказ</v>
          </cell>
        </row>
        <row r="2176">
          <cell r="A2176" t="str">
            <v>2018-02-22 10:31:01</v>
          </cell>
          <cell r="B2176" t="str">
            <v>2-3</v>
          </cell>
          <cell r="C2176" t="str">
            <v>1 минута</v>
          </cell>
          <cell r="D2176" t="str">
            <v>Не отказ</v>
          </cell>
        </row>
        <row r="2177">
          <cell r="A2177" t="str">
            <v>2018-02-22 10:31:32</v>
          </cell>
          <cell r="B2177" t="str">
            <v>1</v>
          </cell>
          <cell r="C2177" t="str">
            <v>10 – 29 секунд</v>
          </cell>
          <cell r="D2177" t="str">
            <v>Не отказ</v>
          </cell>
        </row>
        <row r="2178">
          <cell r="A2178" t="str">
            <v>2018-02-22 10:31:44</v>
          </cell>
          <cell r="B2178" t="str">
            <v>1</v>
          </cell>
          <cell r="C2178" t="str">
            <v>10 – 29 секунд</v>
          </cell>
          <cell r="D2178" t="str">
            <v>Не отказ</v>
          </cell>
        </row>
        <row r="2179">
          <cell r="A2179" t="str">
            <v>2018-02-22 10:31:47</v>
          </cell>
          <cell r="B2179" t="str">
            <v>1</v>
          </cell>
          <cell r="C2179" t="str">
            <v>0 секунд (отказ)</v>
          </cell>
          <cell r="D2179" t="str">
            <v>Отказ</v>
          </cell>
        </row>
        <row r="2180">
          <cell r="A2180" t="str">
            <v>2018-02-22 10:31:52</v>
          </cell>
          <cell r="B2180" t="str">
            <v>1</v>
          </cell>
          <cell r="C2180" t="str">
            <v>0 секунд (отказ)</v>
          </cell>
          <cell r="D2180" t="str">
            <v>Отказ</v>
          </cell>
        </row>
        <row r="2181">
          <cell r="A2181" t="str">
            <v>2018-02-22 10:32:12</v>
          </cell>
          <cell r="B2181" t="str">
            <v>1</v>
          </cell>
          <cell r="C2181" t="str">
            <v>10 – 29 секунд</v>
          </cell>
          <cell r="D2181" t="str">
            <v>Не отказ</v>
          </cell>
        </row>
        <row r="2182">
          <cell r="A2182" t="str">
            <v>2018-02-22 10:35:39</v>
          </cell>
          <cell r="B2182" t="str">
            <v>1</v>
          </cell>
          <cell r="C2182" t="str">
            <v>10 – 29 секунд</v>
          </cell>
          <cell r="D2182" t="str">
            <v>Не отказ</v>
          </cell>
        </row>
        <row r="2183">
          <cell r="A2183" t="str">
            <v>2018-02-22 10:37:13</v>
          </cell>
          <cell r="B2183" t="str">
            <v>1</v>
          </cell>
          <cell r="C2183" t="str">
            <v>0 секунд (отказ)</v>
          </cell>
          <cell r="D2183" t="str">
            <v>Отказ</v>
          </cell>
        </row>
        <row r="2184">
          <cell r="A2184" t="str">
            <v>2018-02-22 10:37:27</v>
          </cell>
          <cell r="B2184" t="str">
            <v>1</v>
          </cell>
          <cell r="C2184" t="str">
            <v>10 – 29 секунд</v>
          </cell>
          <cell r="D2184" t="str">
            <v>Не отказ</v>
          </cell>
        </row>
        <row r="2185">
          <cell r="A2185" t="str">
            <v>2018-02-22 10:38:21</v>
          </cell>
          <cell r="B2185" t="str">
            <v>1</v>
          </cell>
          <cell r="C2185" t="str">
            <v>0 секунд (отказ)</v>
          </cell>
          <cell r="D2185" t="str">
            <v>Отказ</v>
          </cell>
        </row>
        <row r="2186">
          <cell r="A2186" t="str">
            <v>2018-02-22 10:39:11</v>
          </cell>
          <cell r="B2186" t="str">
            <v>2-3</v>
          </cell>
          <cell r="C2186" t="str">
            <v>30 – 59 секунд</v>
          </cell>
          <cell r="D2186" t="str">
            <v>Не отказ</v>
          </cell>
        </row>
        <row r="2187">
          <cell r="A2187" t="str">
            <v>2018-02-22 10:39:43</v>
          </cell>
          <cell r="B2187" t="str">
            <v>1</v>
          </cell>
          <cell r="C2187" t="str">
            <v>10 – 29 секунд</v>
          </cell>
          <cell r="D2187" t="str">
            <v>Не отказ</v>
          </cell>
        </row>
        <row r="2188">
          <cell r="A2188" t="str">
            <v>2018-02-22 10:40:03</v>
          </cell>
          <cell r="B2188" t="str">
            <v>1</v>
          </cell>
          <cell r="C2188" t="str">
            <v>10 – 29 секунд</v>
          </cell>
          <cell r="D2188" t="str">
            <v>Не отказ</v>
          </cell>
        </row>
        <row r="2189">
          <cell r="A2189" t="str">
            <v>2018-02-22 10:40:08</v>
          </cell>
          <cell r="B2189" t="str">
            <v>1</v>
          </cell>
          <cell r="C2189" t="str">
            <v>0 секунд (отказ)</v>
          </cell>
          <cell r="D2189" t="str">
            <v>Отказ</v>
          </cell>
        </row>
        <row r="2190">
          <cell r="A2190" t="str">
            <v>2018-02-22 10:40:53</v>
          </cell>
          <cell r="B2190" t="str">
            <v>1</v>
          </cell>
          <cell r="C2190" t="str">
            <v>10 – 29 секунд</v>
          </cell>
          <cell r="D2190" t="str">
            <v>Не отказ</v>
          </cell>
        </row>
        <row r="2191">
          <cell r="A2191" t="str">
            <v>2018-02-22 10:46:59</v>
          </cell>
          <cell r="B2191" t="str">
            <v>1</v>
          </cell>
          <cell r="C2191" t="str">
            <v>0 секунд (отказ)</v>
          </cell>
          <cell r="D2191" t="str">
            <v>Отказ</v>
          </cell>
        </row>
        <row r="2192">
          <cell r="A2192" t="str">
            <v>2018-02-22 10:48:34</v>
          </cell>
          <cell r="B2192" t="str">
            <v>1</v>
          </cell>
          <cell r="C2192" t="str">
            <v>0 секунд (отказ)</v>
          </cell>
          <cell r="D2192" t="str">
            <v>Отказ</v>
          </cell>
        </row>
        <row r="2193">
          <cell r="A2193" t="str">
            <v>2018-02-22 10:51:50</v>
          </cell>
          <cell r="B2193" t="str">
            <v>1</v>
          </cell>
          <cell r="C2193" t="str">
            <v>0 секунд (отказ)</v>
          </cell>
          <cell r="D2193" t="str">
            <v>Отказ</v>
          </cell>
        </row>
        <row r="2194">
          <cell r="A2194" t="str">
            <v>2018-02-22 10:54:57</v>
          </cell>
          <cell r="B2194" t="str">
            <v>1</v>
          </cell>
          <cell r="C2194" t="str">
            <v>0 секунд (отказ)</v>
          </cell>
          <cell r="D2194" t="str">
            <v>Отказ</v>
          </cell>
        </row>
        <row r="2195">
          <cell r="A2195" t="str">
            <v>2018-02-22 10:58:00</v>
          </cell>
          <cell r="B2195" t="str">
            <v>1</v>
          </cell>
          <cell r="C2195" t="str">
            <v>10 – 29 секунд</v>
          </cell>
          <cell r="D2195" t="str">
            <v>Не отказ</v>
          </cell>
        </row>
        <row r="2196">
          <cell r="A2196" t="str">
            <v>2018-02-22 11:14:20</v>
          </cell>
          <cell r="B2196" t="str">
            <v>1</v>
          </cell>
          <cell r="C2196" t="str">
            <v>10 – 29 секунд</v>
          </cell>
          <cell r="D2196" t="str">
            <v>Не отказ</v>
          </cell>
        </row>
        <row r="2197">
          <cell r="A2197" t="str">
            <v>2018-02-22 11:21:09</v>
          </cell>
          <cell r="B2197" t="str">
            <v>1</v>
          </cell>
          <cell r="C2197" t="str">
            <v>10 – 29 секунд</v>
          </cell>
          <cell r="D2197" t="str">
            <v>Не отказ</v>
          </cell>
        </row>
        <row r="2198">
          <cell r="A2198" t="str">
            <v>2018-02-22 11:36:42</v>
          </cell>
          <cell r="B2198" t="str">
            <v>1</v>
          </cell>
          <cell r="C2198" t="str">
            <v>0 секунд (отказ)</v>
          </cell>
          <cell r="D2198" t="str">
            <v>Отказ</v>
          </cell>
        </row>
        <row r="2199">
          <cell r="A2199" t="str">
            <v>2018-02-22 12:29:03</v>
          </cell>
          <cell r="B2199" t="str">
            <v>1</v>
          </cell>
          <cell r="C2199" t="str">
            <v>10 – 29 секунд</v>
          </cell>
          <cell r="D2199" t="str">
            <v>Не отказ</v>
          </cell>
        </row>
        <row r="2200">
          <cell r="A2200" t="str">
            <v>2018-02-22 14:25:23</v>
          </cell>
          <cell r="B2200" t="str">
            <v>1</v>
          </cell>
          <cell r="C2200" t="str">
            <v>10 – 29 секунд</v>
          </cell>
          <cell r="D2200" t="str">
            <v>Не отказ</v>
          </cell>
        </row>
        <row r="2201">
          <cell r="A2201" t="str">
            <v>2018-02-22 15:30:21</v>
          </cell>
          <cell r="B2201" t="str">
            <v>1</v>
          </cell>
          <cell r="C2201" t="str">
            <v>0 секунд (отказ)</v>
          </cell>
          <cell r="D2201" t="str">
            <v>Отказ</v>
          </cell>
        </row>
        <row r="2202">
          <cell r="A2202" t="str">
            <v>2018-02-22 18:56:00</v>
          </cell>
          <cell r="B2202" t="str">
            <v>2-3</v>
          </cell>
          <cell r="C2202" t="str">
            <v>10 – 29 секунд</v>
          </cell>
          <cell r="D2202" t="str">
            <v>Не отказ</v>
          </cell>
        </row>
        <row r="2203">
          <cell r="A2203" t="str">
            <v>2018-02-23 09:31:09</v>
          </cell>
          <cell r="B2203" t="str">
            <v>1</v>
          </cell>
          <cell r="C2203" t="str">
            <v>30 – 59 секунд</v>
          </cell>
          <cell r="D2203" t="str">
            <v>Не отказ</v>
          </cell>
        </row>
        <row r="2204">
          <cell r="A2204" t="str">
            <v>2018-02-23 10:33:08</v>
          </cell>
          <cell r="B2204" t="str">
            <v>1</v>
          </cell>
          <cell r="C2204" t="str">
            <v>1 минута</v>
          </cell>
          <cell r="D2204" t="str">
            <v>Не отказ</v>
          </cell>
        </row>
        <row r="2205">
          <cell r="A2205" t="str">
            <v>2018-02-23 10:49:19</v>
          </cell>
          <cell r="B2205" t="str">
            <v>1</v>
          </cell>
          <cell r="C2205" t="str">
            <v>10 – 29 секунд</v>
          </cell>
          <cell r="D2205" t="str">
            <v>Не отказ</v>
          </cell>
        </row>
        <row r="2206">
          <cell r="A2206" t="str">
            <v>2018-02-23 18:32:28</v>
          </cell>
          <cell r="B2206" t="str">
            <v>1</v>
          </cell>
          <cell r="C2206" t="str">
            <v>10 – 29 секунд</v>
          </cell>
          <cell r="D2206" t="str">
            <v>Не отказ</v>
          </cell>
        </row>
        <row r="2207">
          <cell r="A2207" t="str">
            <v>2018-02-23 20:41:17</v>
          </cell>
          <cell r="B2207" t="str">
            <v>1</v>
          </cell>
          <cell r="C2207" t="str">
            <v>10 – 29 секунд</v>
          </cell>
          <cell r="D2207" t="str">
            <v>Не отказ</v>
          </cell>
        </row>
        <row r="2208">
          <cell r="A2208" t="str">
            <v>2018-02-23 22:48:55</v>
          </cell>
          <cell r="B2208" t="str">
            <v>2-3</v>
          </cell>
          <cell r="C2208" t="str">
            <v>1 минута</v>
          </cell>
          <cell r="D2208" t="str">
            <v>Не отказ</v>
          </cell>
        </row>
        <row r="2209">
          <cell r="A2209" t="str">
            <v>2018-02-23 22:53:19</v>
          </cell>
          <cell r="B2209" t="str">
            <v>1</v>
          </cell>
          <cell r="C2209" t="str">
            <v>10 – 29 секунд</v>
          </cell>
          <cell r="D2209" t="str">
            <v>Не отказ</v>
          </cell>
        </row>
        <row r="2210">
          <cell r="A2210" t="str">
            <v>2018-02-24 08:25:14</v>
          </cell>
          <cell r="B2210" t="str">
            <v>2-3</v>
          </cell>
          <cell r="C2210" t="str">
            <v>1 минута</v>
          </cell>
          <cell r="D2210" t="str">
            <v>Не отказ</v>
          </cell>
        </row>
        <row r="2211">
          <cell r="A2211" t="str">
            <v>2018-02-24 13:57:48</v>
          </cell>
          <cell r="B2211" t="str">
            <v>1</v>
          </cell>
          <cell r="C2211" t="str">
            <v>0 секунд (отказ)</v>
          </cell>
          <cell r="D2211" t="str">
            <v>Отказ</v>
          </cell>
        </row>
        <row r="2212">
          <cell r="A2212" t="str">
            <v>2018-02-24 15:07:53</v>
          </cell>
          <cell r="B2212" t="str">
            <v>1</v>
          </cell>
          <cell r="C2212" t="str">
            <v>0 секунд (отказ)</v>
          </cell>
          <cell r="D2212" t="str">
            <v>Отказ</v>
          </cell>
        </row>
        <row r="2213">
          <cell r="A2213" t="str">
            <v>2018-02-24 17:07:23</v>
          </cell>
          <cell r="B2213" t="str">
            <v>1</v>
          </cell>
          <cell r="C2213" t="str">
            <v>0 секунд (отказ)</v>
          </cell>
          <cell r="D2213" t="str">
            <v>Отказ</v>
          </cell>
        </row>
        <row r="2214">
          <cell r="A2214" t="str">
            <v>2018-02-24 19:14:41</v>
          </cell>
          <cell r="B2214" t="str">
            <v>1</v>
          </cell>
          <cell r="C2214" t="str">
            <v>0 секунд (отказ)</v>
          </cell>
          <cell r="D2214" t="str">
            <v>Отказ</v>
          </cell>
        </row>
        <row r="2215">
          <cell r="A2215" t="str">
            <v>2018-02-25 11:48:23</v>
          </cell>
          <cell r="B2215" t="str">
            <v>1</v>
          </cell>
          <cell r="C2215" t="str">
            <v>10 – 29 секунд</v>
          </cell>
          <cell r="D2215" t="str">
            <v>Не отказ</v>
          </cell>
        </row>
        <row r="2216">
          <cell r="A2216" t="str">
            <v>2018-02-26 10:01:48</v>
          </cell>
          <cell r="B2216" t="str">
            <v>1</v>
          </cell>
          <cell r="C2216" t="str">
            <v>10 – 29 секунд</v>
          </cell>
          <cell r="D2216" t="str">
            <v>Не отказ</v>
          </cell>
        </row>
        <row r="2217">
          <cell r="A2217" t="str">
            <v>2018-02-26 10:02:45</v>
          </cell>
          <cell r="B2217" t="str">
            <v>2-3</v>
          </cell>
          <cell r="C2217" t="str">
            <v>1 минута</v>
          </cell>
          <cell r="D2217" t="str">
            <v>Не отказ</v>
          </cell>
        </row>
        <row r="2218">
          <cell r="A2218" t="str">
            <v>2018-02-26 10:03:25</v>
          </cell>
          <cell r="B2218" t="str">
            <v>1</v>
          </cell>
          <cell r="C2218" t="str">
            <v>10 – 29 секунд</v>
          </cell>
          <cell r="D2218" t="str">
            <v>Не отказ</v>
          </cell>
        </row>
        <row r="2219">
          <cell r="A2219" t="str">
            <v>2018-02-26 10:04:45</v>
          </cell>
          <cell r="B2219" t="str">
            <v>1</v>
          </cell>
          <cell r="C2219" t="str">
            <v>0 секунд (отказ)</v>
          </cell>
          <cell r="D2219" t="str">
            <v>Отказ</v>
          </cell>
        </row>
        <row r="2220">
          <cell r="A2220" t="str">
            <v>2018-02-26 10:05:11</v>
          </cell>
          <cell r="B2220" t="str">
            <v>1</v>
          </cell>
          <cell r="C2220" t="str">
            <v>10 – 29 секунд</v>
          </cell>
          <cell r="D2220" t="str">
            <v>Не отказ</v>
          </cell>
        </row>
        <row r="2221">
          <cell r="A2221" t="str">
            <v>2018-02-26 10:05:26</v>
          </cell>
          <cell r="B2221" t="str">
            <v>1</v>
          </cell>
          <cell r="C2221" t="str">
            <v>10 – 29 секунд</v>
          </cell>
          <cell r="D2221" t="str">
            <v>Не отказ</v>
          </cell>
        </row>
        <row r="2222">
          <cell r="A2222" t="str">
            <v>2018-02-26 10:06:48</v>
          </cell>
          <cell r="B2222" t="str">
            <v>1</v>
          </cell>
          <cell r="C2222" t="str">
            <v>10 – 29 секунд</v>
          </cell>
          <cell r="D2222" t="str">
            <v>Не отказ</v>
          </cell>
        </row>
        <row r="2223">
          <cell r="A2223" t="str">
            <v>2018-02-26 10:07:18</v>
          </cell>
          <cell r="B2223" t="str">
            <v>1</v>
          </cell>
          <cell r="C2223" t="str">
            <v>10 – 29 секунд</v>
          </cell>
          <cell r="D2223" t="str">
            <v>Не отказ</v>
          </cell>
        </row>
        <row r="2224">
          <cell r="A2224" t="str">
            <v>2018-02-26 10:07:19</v>
          </cell>
          <cell r="B2224" t="str">
            <v>1</v>
          </cell>
          <cell r="C2224" t="str">
            <v>10 – 29 секунд</v>
          </cell>
          <cell r="D2224" t="str">
            <v>Не отказ</v>
          </cell>
        </row>
        <row r="2225">
          <cell r="A2225" t="str">
            <v>2018-02-26 10:07:38</v>
          </cell>
          <cell r="B2225" t="str">
            <v>1</v>
          </cell>
          <cell r="C2225" t="str">
            <v>10 – 29 секунд</v>
          </cell>
          <cell r="D2225" t="str">
            <v>Не отказ</v>
          </cell>
        </row>
        <row r="2226">
          <cell r="A2226" t="str">
            <v>2018-02-26 10:08:09</v>
          </cell>
          <cell r="B2226" t="str">
            <v>1</v>
          </cell>
          <cell r="C2226" t="str">
            <v>0 секунд (отказ)</v>
          </cell>
          <cell r="D2226" t="str">
            <v>Отказ</v>
          </cell>
        </row>
        <row r="2227">
          <cell r="A2227" t="str">
            <v>2018-02-26 10:08:30</v>
          </cell>
          <cell r="B2227" t="str">
            <v>1</v>
          </cell>
          <cell r="C2227" t="str">
            <v>0 секунд (отказ)</v>
          </cell>
          <cell r="D2227" t="str">
            <v>Отказ</v>
          </cell>
        </row>
        <row r="2228">
          <cell r="A2228" t="str">
            <v>2018-02-26 10:08:37</v>
          </cell>
          <cell r="B2228" t="str">
            <v>1</v>
          </cell>
          <cell r="C2228" t="str">
            <v>10 – 29 секунд</v>
          </cell>
          <cell r="D2228" t="str">
            <v>Не отказ</v>
          </cell>
        </row>
        <row r="2229">
          <cell r="A2229" t="str">
            <v>2018-02-26 10:08:38</v>
          </cell>
          <cell r="B2229" t="str">
            <v>1</v>
          </cell>
          <cell r="C2229" t="str">
            <v>10 – 29 секунд</v>
          </cell>
          <cell r="D2229" t="str">
            <v>Не отказ</v>
          </cell>
        </row>
        <row r="2230">
          <cell r="A2230" t="str">
            <v>2018-02-26 10:08:57</v>
          </cell>
          <cell r="B2230" t="str">
            <v>1</v>
          </cell>
          <cell r="C2230" t="str">
            <v>10 – 29 секунд</v>
          </cell>
          <cell r="D2230" t="str">
            <v>Не отказ</v>
          </cell>
        </row>
        <row r="2231">
          <cell r="A2231" t="str">
            <v>2018-02-26 10:09:13</v>
          </cell>
          <cell r="B2231" t="str">
            <v>1</v>
          </cell>
          <cell r="C2231" t="str">
            <v>10 – 29 секунд</v>
          </cell>
          <cell r="D2231" t="str">
            <v>Не отказ</v>
          </cell>
        </row>
        <row r="2232">
          <cell r="A2232" t="str">
            <v>2018-02-26 10:09:52</v>
          </cell>
          <cell r="B2232" t="str">
            <v>1</v>
          </cell>
          <cell r="C2232" t="str">
            <v>0 секунд (отказ)</v>
          </cell>
          <cell r="D2232" t="str">
            <v>Отказ</v>
          </cell>
        </row>
        <row r="2233">
          <cell r="A2233" t="str">
            <v>2018-02-26 10:09:55</v>
          </cell>
          <cell r="B2233" t="str">
            <v>2-3</v>
          </cell>
          <cell r="C2233" t="str">
            <v>1 минута</v>
          </cell>
          <cell r="D2233" t="str">
            <v>Не отказ</v>
          </cell>
        </row>
        <row r="2234">
          <cell r="A2234" t="str">
            <v>2018-02-26 10:10:34</v>
          </cell>
          <cell r="B2234" t="str">
            <v>1</v>
          </cell>
          <cell r="C2234" t="str">
            <v>10 – 29 секунд</v>
          </cell>
          <cell r="D2234" t="str">
            <v>Не отказ</v>
          </cell>
        </row>
        <row r="2235">
          <cell r="A2235" t="str">
            <v>2018-02-26 10:12:18</v>
          </cell>
          <cell r="B2235" t="str">
            <v>1</v>
          </cell>
          <cell r="C2235" t="str">
            <v>10 – 29 секунд</v>
          </cell>
          <cell r="D2235" t="str">
            <v>Не отказ</v>
          </cell>
        </row>
        <row r="2236">
          <cell r="A2236" t="str">
            <v>2018-02-26 10:18:15</v>
          </cell>
          <cell r="B2236" t="str">
            <v>1</v>
          </cell>
          <cell r="C2236" t="str">
            <v>10 – 29 секунд</v>
          </cell>
          <cell r="D2236" t="str">
            <v>Не отказ</v>
          </cell>
        </row>
        <row r="2237">
          <cell r="A2237" t="str">
            <v>2018-02-26 10:37:06</v>
          </cell>
          <cell r="B2237" t="str">
            <v>1</v>
          </cell>
          <cell r="C2237" t="str">
            <v>10 – 29 секунд</v>
          </cell>
          <cell r="D2237" t="str">
            <v>Не отказ</v>
          </cell>
        </row>
        <row r="2238">
          <cell r="A2238" t="str">
            <v>2018-02-26 11:13:34</v>
          </cell>
          <cell r="B2238" t="str">
            <v>2-3</v>
          </cell>
          <cell r="C2238" t="str">
            <v>5 – 9 минут</v>
          </cell>
          <cell r="D2238" t="str">
            <v>Не отказ</v>
          </cell>
        </row>
        <row r="2239">
          <cell r="A2239" t="str">
            <v>2018-02-26 11:24:22</v>
          </cell>
          <cell r="B2239" t="str">
            <v>1</v>
          </cell>
          <cell r="C2239" t="str">
            <v>10 – 29 секунд</v>
          </cell>
          <cell r="D2239" t="str">
            <v>Не отказ</v>
          </cell>
        </row>
        <row r="2240">
          <cell r="A2240" t="str">
            <v>2018-02-26 15:04:12</v>
          </cell>
          <cell r="B2240" t="str">
            <v>1</v>
          </cell>
          <cell r="C2240" t="str">
            <v>10 – 29 секунд</v>
          </cell>
          <cell r="D2240" t="str">
            <v>Не отказ</v>
          </cell>
        </row>
        <row r="2241">
          <cell r="A2241" t="str">
            <v>2018-02-26 15:57:53</v>
          </cell>
          <cell r="B2241" t="str">
            <v>1</v>
          </cell>
          <cell r="C2241" t="str">
            <v>10 – 29 секунд</v>
          </cell>
          <cell r="D2241" t="str">
            <v>Не отказ</v>
          </cell>
        </row>
        <row r="2242">
          <cell r="A2242" t="str">
            <v>2018-02-26 16:08:45</v>
          </cell>
          <cell r="B2242" t="str">
            <v>1</v>
          </cell>
          <cell r="C2242" t="str">
            <v>0 секунд (отказ)</v>
          </cell>
          <cell r="D2242" t="str">
            <v>Отказ</v>
          </cell>
        </row>
        <row r="2243">
          <cell r="A2243" t="str">
            <v>2018-02-26 16:33:41</v>
          </cell>
          <cell r="B2243" t="str">
            <v>1</v>
          </cell>
          <cell r="C2243" t="str">
            <v>10 – 29 секунд</v>
          </cell>
          <cell r="D2243" t="str">
            <v>Не отказ</v>
          </cell>
        </row>
        <row r="2244">
          <cell r="A2244" t="str">
            <v>2018-02-26 17:00:46</v>
          </cell>
          <cell r="B2244" t="str">
            <v>1</v>
          </cell>
          <cell r="C2244" t="str">
            <v>0 секунд (отказ)</v>
          </cell>
          <cell r="D2244" t="str">
            <v>Отказ</v>
          </cell>
        </row>
        <row r="2245">
          <cell r="A2245" t="str">
            <v>2018-02-26 23:08:19</v>
          </cell>
          <cell r="B2245" t="str">
            <v>1</v>
          </cell>
          <cell r="C2245" t="str">
            <v>10 – 29 секунд</v>
          </cell>
          <cell r="D2245" t="str">
            <v>Не отказ</v>
          </cell>
        </row>
        <row r="2246">
          <cell r="A2246" t="str">
            <v>2018-02-27 05:52:05</v>
          </cell>
          <cell r="B2246" t="str">
            <v>1</v>
          </cell>
          <cell r="C2246" t="str">
            <v>10 – 29 секунд</v>
          </cell>
          <cell r="D2246" t="str">
            <v>Не отказ</v>
          </cell>
        </row>
        <row r="2247">
          <cell r="A2247" t="str">
            <v>2018-02-27 11:17:07</v>
          </cell>
          <cell r="B2247" t="str">
            <v>1</v>
          </cell>
          <cell r="C2247" t="str">
            <v>10 – 29 секунд</v>
          </cell>
          <cell r="D2247" t="str">
            <v>Не отказ</v>
          </cell>
        </row>
        <row r="2248">
          <cell r="A2248" t="str">
            <v>2018-02-27 12:08:59</v>
          </cell>
          <cell r="B2248" t="str">
            <v>2-3</v>
          </cell>
          <cell r="C2248" t="str">
            <v>4 минуты</v>
          </cell>
          <cell r="D2248" t="str">
            <v>Не отказ</v>
          </cell>
        </row>
        <row r="2249">
          <cell r="A2249" t="str">
            <v>2018-02-27 12:42:11</v>
          </cell>
          <cell r="B2249" t="str">
            <v>1</v>
          </cell>
          <cell r="C2249" t="str">
            <v>10 – 29 секунд</v>
          </cell>
          <cell r="D2249" t="str">
            <v>Не отказ</v>
          </cell>
        </row>
        <row r="2250">
          <cell r="A2250" t="str">
            <v>2018-02-27 12:45:35</v>
          </cell>
          <cell r="B2250" t="str">
            <v>1</v>
          </cell>
          <cell r="C2250" t="str">
            <v>10 – 29 секунд</v>
          </cell>
          <cell r="D2250" t="str">
            <v>Не отказ</v>
          </cell>
        </row>
        <row r="2251">
          <cell r="A2251" t="str">
            <v>2018-02-27 12:46:55</v>
          </cell>
          <cell r="B2251" t="str">
            <v>1</v>
          </cell>
          <cell r="C2251" t="str">
            <v>0 секунд (отказ)</v>
          </cell>
          <cell r="D2251" t="str">
            <v>Отказ</v>
          </cell>
        </row>
        <row r="2252">
          <cell r="A2252" t="str">
            <v>2018-02-27 12:50:33</v>
          </cell>
          <cell r="B2252" t="str">
            <v>1</v>
          </cell>
          <cell r="C2252" t="str">
            <v>10 – 29 секунд</v>
          </cell>
          <cell r="D2252" t="str">
            <v>Не отказ</v>
          </cell>
        </row>
        <row r="2253">
          <cell r="A2253" t="str">
            <v>2018-02-27 12:50:36</v>
          </cell>
          <cell r="B2253" t="str">
            <v>2-3</v>
          </cell>
          <cell r="C2253" t="str">
            <v>30 – 59 секунд</v>
          </cell>
          <cell r="D2253" t="str">
            <v>Не отказ</v>
          </cell>
        </row>
        <row r="2254">
          <cell r="A2254" t="str">
            <v>2018-02-27 12:53:27</v>
          </cell>
          <cell r="B2254" t="str">
            <v>1</v>
          </cell>
          <cell r="C2254" t="str">
            <v>10 – 29 секунд</v>
          </cell>
          <cell r="D2254" t="str">
            <v>Не отказ</v>
          </cell>
        </row>
        <row r="2255">
          <cell r="A2255" t="str">
            <v>2018-02-27 13:00:08</v>
          </cell>
          <cell r="B2255" t="str">
            <v>1</v>
          </cell>
          <cell r="C2255" t="str">
            <v>10 – 29 секунд</v>
          </cell>
          <cell r="D2255" t="str">
            <v>Не отказ</v>
          </cell>
        </row>
        <row r="2256">
          <cell r="A2256" t="str">
            <v>2018-02-27 13:03:05</v>
          </cell>
          <cell r="B2256" t="str">
            <v>1</v>
          </cell>
          <cell r="C2256" t="str">
            <v>0 секунд (отказ)</v>
          </cell>
          <cell r="D2256" t="str">
            <v>Отказ</v>
          </cell>
        </row>
        <row r="2257">
          <cell r="A2257" t="str">
            <v>2018-02-27 13:03:45</v>
          </cell>
          <cell r="B2257" t="str">
            <v>1</v>
          </cell>
          <cell r="C2257" t="str">
            <v>10 – 29 секунд</v>
          </cell>
          <cell r="D2257" t="str">
            <v>Не отказ</v>
          </cell>
        </row>
        <row r="2258">
          <cell r="A2258" t="str">
            <v>2018-02-27 13:08:41</v>
          </cell>
          <cell r="B2258" t="str">
            <v>4-7</v>
          </cell>
          <cell r="C2258" t="str">
            <v>1 минута</v>
          </cell>
          <cell r="D2258" t="str">
            <v>Не отказ</v>
          </cell>
        </row>
        <row r="2259">
          <cell r="A2259" t="str">
            <v>2018-02-27 13:09:58</v>
          </cell>
          <cell r="B2259" t="str">
            <v>2-3</v>
          </cell>
          <cell r="C2259" t="str">
            <v>1 минута</v>
          </cell>
          <cell r="D2259" t="str">
            <v>Не отказ</v>
          </cell>
        </row>
        <row r="2260">
          <cell r="A2260" t="str">
            <v>2018-02-27 13:11:28</v>
          </cell>
          <cell r="B2260" t="str">
            <v>1</v>
          </cell>
          <cell r="C2260" t="str">
            <v>10 – 29 секунд</v>
          </cell>
          <cell r="D2260" t="str">
            <v>Не отказ</v>
          </cell>
        </row>
        <row r="2261">
          <cell r="A2261" t="str">
            <v>2018-02-27 13:13:51</v>
          </cell>
          <cell r="B2261" t="str">
            <v>1</v>
          </cell>
          <cell r="C2261" t="str">
            <v>10 – 29 секунд</v>
          </cell>
          <cell r="D2261" t="str">
            <v>Не отказ</v>
          </cell>
        </row>
        <row r="2262">
          <cell r="A2262" t="str">
            <v>2018-02-27 13:14:09</v>
          </cell>
          <cell r="B2262" t="str">
            <v>1</v>
          </cell>
          <cell r="C2262" t="str">
            <v>10 – 29 секунд</v>
          </cell>
          <cell r="D2262" t="str">
            <v>Не отказ</v>
          </cell>
        </row>
        <row r="2263">
          <cell r="A2263" t="str">
            <v>2018-02-27 13:16:33</v>
          </cell>
          <cell r="B2263" t="str">
            <v>1</v>
          </cell>
          <cell r="C2263" t="str">
            <v>10 – 29 секунд</v>
          </cell>
          <cell r="D2263" t="str">
            <v>Не отказ</v>
          </cell>
        </row>
        <row r="2264">
          <cell r="A2264" t="str">
            <v>2018-02-27 13:18:25</v>
          </cell>
          <cell r="B2264" t="str">
            <v>1</v>
          </cell>
          <cell r="C2264" t="str">
            <v>10 – 29 секунд</v>
          </cell>
          <cell r="D2264" t="str">
            <v>Не отказ</v>
          </cell>
        </row>
        <row r="2265">
          <cell r="A2265" t="str">
            <v>2018-02-27 13:22:08</v>
          </cell>
          <cell r="B2265" t="str">
            <v>4-7</v>
          </cell>
          <cell r="C2265" t="str">
            <v>5 – 9 минут</v>
          </cell>
          <cell r="D2265" t="str">
            <v>Не отказ</v>
          </cell>
        </row>
        <row r="2266">
          <cell r="A2266" t="str">
            <v>2018-02-27 13:22:27</v>
          </cell>
          <cell r="B2266" t="str">
            <v>1</v>
          </cell>
          <cell r="C2266" t="str">
            <v>10 – 29 секунд</v>
          </cell>
          <cell r="D2266" t="str">
            <v>Не отказ</v>
          </cell>
        </row>
        <row r="2267">
          <cell r="A2267" t="str">
            <v>2018-02-27 13:23:57</v>
          </cell>
          <cell r="B2267" t="str">
            <v>1</v>
          </cell>
          <cell r="C2267" t="str">
            <v>10 – 29 секунд</v>
          </cell>
          <cell r="D2267" t="str">
            <v>Не отказ</v>
          </cell>
        </row>
        <row r="2268">
          <cell r="A2268" t="str">
            <v>2018-02-27 13:25:00</v>
          </cell>
          <cell r="B2268" t="str">
            <v>1</v>
          </cell>
          <cell r="C2268" t="str">
            <v>10 – 29 секунд</v>
          </cell>
          <cell r="D2268" t="str">
            <v>Не отказ</v>
          </cell>
        </row>
        <row r="2269">
          <cell r="A2269" t="str">
            <v>2018-02-27 13:27:53</v>
          </cell>
          <cell r="B2269" t="str">
            <v>1</v>
          </cell>
          <cell r="C2269" t="str">
            <v>10 – 29 секунд</v>
          </cell>
          <cell r="D2269" t="str">
            <v>Не отказ</v>
          </cell>
        </row>
        <row r="2270">
          <cell r="A2270" t="str">
            <v>2018-02-27 13:27:55</v>
          </cell>
          <cell r="B2270" t="str">
            <v>1</v>
          </cell>
          <cell r="C2270" t="str">
            <v>10 – 29 секунд</v>
          </cell>
          <cell r="D2270" t="str">
            <v>Не отказ</v>
          </cell>
        </row>
        <row r="2271">
          <cell r="A2271" t="str">
            <v>2018-02-27 13:28:33</v>
          </cell>
          <cell r="B2271" t="str">
            <v>1</v>
          </cell>
          <cell r="C2271" t="str">
            <v>10 – 29 секунд</v>
          </cell>
          <cell r="D2271" t="str">
            <v>Не отказ</v>
          </cell>
        </row>
        <row r="2272">
          <cell r="A2272" t="str">
            <v>2018-02-27 13:35:23</v>
          </cell>
          <cell r="B2272" t="str">
            <v>1</v>
          </cell>
          <cell r="C2272" t="str">
            <v>0 секунд (отказ)</v>
          </cell>
          <cell r="D2272" t="str">
            <v>Отказ</v>
          </cell>
        </row>
        <row r="2273">
          <cell r="A2273" t="str">
            <v>2018-02-27 13:39:16</v>
          </cell>
          <cell r="B2273" t="str">
            <v>1</v>
          </cell>
          <cell r="C2273" t="str">
            <v>10 – 29 секунд</v>
          </cell>
          <cell r="D2273" t="str">
            <v>Не отказ</v>
          </cell>
        </row>
        <row r="2274">
          <cell r="A2274" t="str">
            <v>2018-02-27 13:42:18</v>
          </cell>
          <cell r="B2274" t="str">
            <v>1</v>
          </cell>
          <cell r="C2274" t="str">
            <v>10 – 29 секунд</v>
          </cell>
          <cell r="D2274" t="str">
            <v>Не отказ</v>
          </cell>
        </row>
        <row r="2275">
          <cell r="A2275" t="str">
            <v>2018-02-27 13:43:48</v>
          </cell>
          <cell r="B2275" t="str">
            <v>2-3</v>
          </cell>
          <cell r="C2275" t="str">
            <v>1 минута</v>
          </cell>
          <cell r="D2275" t="str">
            <v>Не отказ</v>
          </cell>
        </row>
        <row r="2276">
          <cell r="A2276" t="str">
            <v>2018-02-27 13:47:48</v>
          </cell>
          <cell r="B2276" t="str">
            <v>1</v>
          </cell>
          <cell r="C2276" t="str">
            <v>10 – 29 секунд</v>
          </cell>
          <cell r="D2276" t="str">
            <v>Не отказ</v>
          </cell>
        </row>
        <row r="2277">
          <cell r="A2277" t="str">
            <v>2018-02-27 13:49:35</v>
          </cell>
          <cell r="B2277" t="str">
            <v>1</v>
          </cell>
          <cell r="C2277" t="str">
            <v>10 – 29 секунд</v>
          </cell>
          <cell r="D2277" t="str">
            <v>Не отказ</v>
          </cell>
        </row>
        <row r="2278">
          <cell r="A2278" t="str">
            <v>2018-02-27 13:51:31</v>
          </cell>
          <cell r="B2278" t="str">
            <v>2-3</v>
          </cell>
          <cell r="C2278" t="str">
            <v>4 минуты</v>
          </cell>
          <cell r="D2278" t="str">
            <v>Не отказ</v>
          </cell>
        </row>
        <row r="2279">
          <cell r="A2279" t="str">
            <v>2018-02-27 13:54:28</v>
          </cell>
          <cell r="B2279" t="str">
            <v>2-3</v>
          </cell>
          <cell r="C2279" t="str">
            <v>30 – 59 секунд</v>
          </cell>
          <cell r="D2279" t="str">
            <v>Не отказ</v>
          </cell>
        </row>
        <row r="2280">
          <cell r="A2280" t="str">
            <v>2018-02-27 13:55:27</v>
          </cell>
          <cell r="B2280" t="str">
            <v>1</v>
          </cell>
          <cell r="C2280" t="str">
            <v>10 – 29 секунд</v>
          </cell>
          <cell r="D2280" t="str">
            <v>Не отказ</v>
          </cell>
        </row>
        <row r="2281">
          <cell r="A2281" t="str">
            <v>2018-02-27 13:55:55</v>
          </cell>
          <cell r="B2281" t="str">
            <v>1</v>
          </cell>
          <cell r="C2281" t="str">
            <v>0 секунд (отказ)</v>
          </cell>
          <cell r="D2281" t="str">
            <v>Отказ</v>
          </cell>
        </row>
        <row r="2282">
          <cell r="A2282" t="str">
            <v>2018-02-27 13:59:30</v>
          </cell>
          <cell r="B2282" t="str">
            <v>1</v>
          </cell>
          <cell r="C2282" t="str">
            <v>0 секунд (отказ)</v>
          </cell>
          <cell r="D2282" t="str">
            <v>Отказ</v>
          </cell>
        </row>
        <row r="2283">
          <cell r="A2283" t="str">
            <v>2018-02-27 14:02:36</v>
          </cell>
          <cell r="B2283" t="str">
            <v>1</v>
          </cell>
          <cell r="C2283" t="str">
            <v>10 – 29 секунд</v>
          </cell>
          <cell r="D2283" t="str">
            <v>Не отказ</v>
          </cell>
        </row>
        <row r="2284">
          <cell r="A2284" t="str">
            <v>2018-02-27 14:03:25</v>
          </cell>
          <cell r="B2284" t="str">
            <v>2-3</v>
          </cell>
          <cell r="C2284" t="str">
            <v>30 – 59 секунд</v>
          </cell>
          <cell r="D2284" t="str">
            <v>Не отказ</v>
          </cell>
        </row>
        <row r="2285">
          <cell r="A2285" t="str">
            <v>2018-02-27 14:12:21</v>
          </cell>
          <cell r="B2285" t="str">
            <v>2-3</v>
          </cell>
          <cell r="C2285" t="str">
            <v>30 – 59 секунд</v>
          </cell>
          <cell r="D2285" t="str">
            <v>Не отказ</v>
          </cell>
        </row>
        <row r="2286">
          <cell r="A2286" t="str">
            <v>2018-02-27 14:13:02</v>
          </cell>
          <cell r="B2286" t="str">
            <v>1</v>
          </cell>
          <cell r="C2286" t="str">
            <v>10 – 29 секунд</v>
          </cell>
          <cell r="D2286" t="str">
            <v>Не отказ</v>
          </cell>
        </row>
        <row r="2287">
          <cell r="A2287" t="str">
            <v>2018-02-27 14:17:54</v>
          </cell>
          <cell r="B2287" t="str">
            <v>1</v>
          </cell>
          <cell r="C2287" t="str">
            <v>10 – 29 секунд</v>
          </cell>
          <cell r="D2287" t="str">
            <v>Не отказ</v>
          </cell>
        </row>
        <row r="2288">
          <cell r="A2288" t="str">
            <v>2018-02-27 14:48:17</v>
          </cell>
          <cell r="B2288" t="str">
            <v>2-3</v>
          </cell>
          <cell r="C2288" t="str">
            <v>4 минуты</v>
          </cell>
          <cell r="D2288" t="str">
            <v>Не отказ</v>
          </cell>
        </row>
        <row r="2289">
          <cell r="A2289" t="str">
            <v>2018-02-28 11:01:28</v>
          </cell>
          <cell r="B2289" t="str">
            <v>1</v>
          </cell>
          <cell r="C2289" t="str">
            <v>10 – 29 секунд</v>
          </cell>
          <cell r="D2289" t="str">
            <v>Не отказ</v>
          </cell>
        </row>
        <row r="2290">
          <cell r="A2290" t="str">
            <v>2018-02-28 12:04:24</v>
          </cell>
          <cell r="B2290" t="str">
            <v>1</v>
          </cell>
          <cell r="C2290" t="str">
            <v>10 – 29 секунд</v>
          </cell>
          <cell r="D2290" t="str">
            <v>Не отказ</v>
          </cell>
        </row>
        <row r="2291">
          <cell r="A2291" t="str">
            <v>2018-02-28 12:11:25</v>
          </cell>
          <cell r="B2291" t="str">
            <v>1</v>
          </cell>
          <cell r="C2291" t="str">
            <v>10 – 29 секунд</v>
          </cell>
          <cell r="D2291" t="str">
            <v>Не отказ</v>
          </cell>
        </row>
        <row r="2292">
          <cell r="A2292" t="str">
            <v>2018-02-28 12:19:01</v>
          </cell>
          <cell r="B2292" t="str">
            <v>1</v>
          </cell>
          <cell r="C2292" t="str">
            <v>10 – 29 секунд</v>
          </cell>
          <cell r="D2292" t="str">
            <v>Не отказ</v>
          </cell>
        </row>
        <row r="2293">
          <cell r="A2293" t="str">
            <v>2018-02-28 12:43:17</v>
          </cell>
          <cell r="B2293" t="str">
            <v>1</v>
          </cell>
          <cell r="C2293" t="str">
            <v>10 – 29 секунд</v>
          </cell>
          <cell r="D2293" t="str">
            <v>Не отказ</v>
          </cell>
        </row>
        <row r="2294">
          <cell r="A2294" t="str">
            <v>2018-02-28 12:45:23</v>
          </cell>
          <cell r="B2294" t="str">
            <v>1</v>
          </cell>
          <cell r="C2294" t="str">
            <v>10 – 29 секунд</v>
          </cell>
          <cell r="D2294" t="str">
            <v>Не отказ</v>
          </cell>
        </row>
        <row r="2295">
          <cell r="A2295" t="str">
            <v>2018-02-28 12:48:27</v>
          </cell>
          <cell r="B2295" t="str">
            <v>1</v>
          </cell>
          <cell r="C2295" t="str">
            <v>0 секунд (отказ)</v>
          </cell>
          <cell r="D2295" t="str">
            <v>Отказ</v>
          </cell>
        </row>
        <row r="2296">
          <cell r="A2296" t="str">
            <v>2018-02-28 12:57:29</v>
          </cell>
          <cell r="B2296" t="str">
            <v>1</v>
          </cell>
          <cell r="C2296" t="str">
            <v>0 секунд (отказ)</v>
          </cell>
          <cell r="D2296" t="str">
            <v>Отказ</v>
          </cell>
        </row>
        <row r="2297">
          <cell r="A2297" t="str">
            <v>2018-02-28 13:22:20</v>
          </cell>
          <cell r="B2297" t="str">
            <v>1</v>
          </cell>
          <cell r="C2297" t="str">
            <v>10 – 29 секунд</v>
          </cell>
          <cell r="D2297" t="str">
            <v>Не отказ</v>
          </cell>
        </row>
        <row r="2298">
          <cell r="A2298" t="str">
            <v>2018-02-28 13:32:14</v>
          </cell>
          <cell r="B2298" t="str">
            <v>2-3</v>
          </cell>
          <cell r="C2298" t="str">
            <v>4 минуты</v>
          </cell>
          <cell r="D2298" t="str">
            <v>Не отказ</v>
          </cell>
        </row>
        <row r="2299">
          <cell r="A2299" t="str">
            <v>2018-02-28 13:43:22</v>
          </cell>
          <cell r="B2299" t="str">
            <v>2-3</v>
          </cell>
          <cell r="C2299" t="str">
            <v>2 минуты</v>
          </cell>
          <cell r="D2299" t="str">
            <v>Не отказ</v>
          </cell>
        </row>
        <row r="2300">
          <cell r="A2300" t="str">
            <v>2018-02-28 13:47:28</v>
          </cell>
          <cell r="B2300" t="str">
            <v>1</v>
          </cell>
          <cell r="C2300" t="str">
            <v>0 секунд (отказ)</v>
          </cell>
          <cell r="D2300" t="str">
            <v>Отказ</v>
          </cell>
        </row>
        <row r="2301">
          <cell r="A2301" t="str">
            <v>2018-02-28 13:47:50</v>
          </cell>
          <cell r="B2301" t="str">
            <v>1</v>
          </cell>
          <cell r="C2301" t="str">
            <v>10 – 29 секунд</v>
          </cell>
          <cell r="D2301" t="str">
            <v>Не отказ</v>
          </cell>
        </row>
        <row r="2302">
          <cell r="A2302" t="str">
            <v>2018-02-28 13:52:01</v>
          </cell>
          <cell r="B2302" t="str">
            <v>1</v>
          </cell>
          <cell r="C2302" t="str">
            <v>10 – 29 секунд</v>
          </cell>
          <cell r="D2302" t="str">
            <v>Не отказ</v>
          </cell>
        </row>
        <row r="2303">
          <cell r="A2303" t="str">
            <v>2018-02-28 13:58:00</v>
          </cell>
          <cell r="B2303" t="str">
            <v>1</v>
          </cell>
          <cell r="C2303" t="str">
            <v>10 – 29 секунд</v>
          </cell>
          <cell r="D2303" t="str">
            <v>Не отказ</v>
          </cell>
        </row>
        <row r="2304">
          <cell r="A2304" t="str">
            <v>2018-02-28 14:16:01</v>
          </cell>
          <cell r="B2304" t="str">
            <v>1</v>
          </cell>
          <cell r="C2304" t="str">
            <v>10 – 29 секунд</v>
          </cell>
          <cell r="D2304" t="str">
            <v>Не отказ</v>
          </cell>
        </row>
        <row r="2305">
          <cell r="A2305" t="str">
            <v>2018-02-28 14:19:48</v>
          </cell>
          <cell r="B2305" t="str">
            <v>1</v>
          </cell>
          <cell r="C2305" t="str">
            <v>10 – 29 секунд</v>
          </cell>
          <cell r="D2305" t="str">
            <v>Не отказ</v>
          </cell>
        </row>
        <row r="2306">
          <cell r="A2306" t="str">
            <v>2018-02-28 14:27:19</v>
          </cell>
          <cell r="B2306" t="str">
            <v>1</v>
          </cell>
          <cell r="C2306" t="str">
            <v>10 – 29 секунд</v>
          </cell>
          <cell r="D2306" t="str">
            <v>Не отказ</v>
          </cell>
        </row>
        <row r="2307">
          <cell r="A2307" t="str">
            <v>2018-02-28 14:29:17</v>
          </cell>
          <cell r="B2307" t="str">
            <v>1</v>
          </cell>
          <cell r="C2307" t="str">
            <v>10 – 29 секунд</v>
          </cell>
          <cell r="D2307" t="str">
            <v>Не отказ</v>
          </cell>
        </row>
        <row r="2308">
          <cell r="A2308" t="str">
            <v>2018-02-28 14:29:41</v>
          </cell>
          <cell r="B2308" t="str">
            <v>1</v>
          </cell>
          <cell r="C2308" t="str">
            <v>10 – 29 секунд</v>
          </cell>
          <cell r="D2308" t="str">
            <v>Не отказ</v>
          </cell>
        </row>
        <row r="2309">
          <cell r="A2309" t="str">
            <v>2018-02-28 14:30:01</v>
          </cell>
          <cell r="B2309" t="str">
            <v>1</v>
          </cell>
          <cell r="C2309" t="str">
            <v>10 – 29 секунд</v>
          </cell>
          <cell r="D2309" t="str">
            <v>Не отказ</v>
          </cell>
        </row>
        <row r="2310">
          <cell r="A2310" t="str">
            <v>2018-02-28 14:33:32</v>
          </cell>
          <cell r="B2310" t="str">
            <v>1</v>
          </cell>
          <cell r="C2310" t="str">
            <v>10 – 29 секунд</v>
          </cell>
          <cell r="D2310" t="str">
            <v>Не отказ</v>
          </cell>
        </row>
        <row r="2311">
          <cell r="A2311" t="str">
            <v>2018-02-28 14:40:46</v>
          </cell>
          <cell r="B2311" t="str">
            <v>1</v>
          </cell>
          <cell r="C2311" t="str">
            <v>10 – 29 секунд</v>
          </cell>
          <cell r="D2311" t="str">
            <v>Не отказ</v>
          </cell>
        </row>
        <row r="2312">
          <cell r="A2312" t="str">
            <v>2018-02-28 14:48:44</v>
          </cell>
          <cell r="B2312" t="str">
            <v>1</v>
          </cell>
          <cell r="C2312" t="str">
            <v>10 – 29 секунд</v>
          </cell>
          <cell r="D2312" t="str">
            <v>Не отказ</v>
          </cell>
        </row>
        <row r="2313">
          <cell r="A2313" t="str">
            <v>2018-02-28 14:50:14</v>
          </cell>
          <cell r="B2313" t="str">
            <v>1</v>
          </cell>
          <cell r="C2313" t="str">
            <v>10 – 29 секунд</v>
          </cell>
          <cell r="D2313" t="str">
            <v>Не отказ</v>
          </cell>
        </row>
        <row r="2314">
          <cell r="A2314" t="str">
            <v>2018-02-28 14:51:54</v>
          </cell>
          <cell r="B2314" t="str">
            <v>1</v>
          </cell>
          <cell r="C2314" t="str">
            <v>10 – 29 секунд</v>
          </cell>
          <cell r="D2314" t="str">
            <v>Не отказ</v>
          </cell>
        </row>
        <row r="2315">
          <cell r="A2315" t="str">
            <v>2018-02-28 14:53:25</v>
          </cell>
          <cell r="B2315" t="str">
            <v>1</v>
          </cell>
          <cell r="C2315" t="str">
            <v>0 секунд (отказ)</v>
          </cell>
          <cell r="D2315" t="str">
            <v>Не отказ</v>
          </cell>
        </row>
        <row r="2316">
          <cell r="A2316" t="str">
            <v>2018-02-28 14:53:45</v>
          </cell>
          <cell r="B2316" t="str">
            <v>1</v>
          </cell>
          <cell r="C2316" t="str">
            <v>0 секунд (отказ)</v>
          </cell>
          <cell r="D2316" t="str">
            <v>Отказ</v>
          </cell>
        </row>
        <row r="2317">
          <cell r="A2317" t="str">
            <v>2018-02-28 15:00:44</v>
          </cell>
          <cell r="B2317" t="str">
            <v>1</v>
          </cell>
          <cell r="C2317" t="str">
            <v>10 – 29 секунд</v>
          </cell>
          <cell r="D2317" t="str">
            <v>Не отказ</v>
          </cell>
        </row>
        <row r="2318">
          <cell r="A2318" t="str">
            <v>2018-02-28 15:03:40</v>
          </cell>
          <cell r="B2318" t="str">
            <v>2-3</v>
          </cell>
          <cell r="C2318" t="str">
            <v>1 минута</v>
          </cell>
          <cell r="D2318" t="str">
            <v>Не отказ</v>
          </cell>
        </row>
        <row r="2319">
          <cell r="A2319" t="str">
            <v>2018-02-28 15:09:12</v>
          </cell>
          <cell r="B2319" t="str">
            <v>2-3</v>
          </cell>
          <cell r="C2319" t="str">
            <v>1 минута</v>
          </cell>
          <cell r="D2319" t="str">
            <v>Не отказ</v>
          </cell>
        </row>
        <row r="2320">
          <cell r="A2320" t="str">
            <v>2018-02-28 15:09:18</v>
          </cell>
          <cell r="B2320" t="str">
            <v>1</v>
          </cell>
          <cell r="C2320" t="str">
            <v>10 – 29 секунд</v>
          </cell>
          <cell r="D2320" t="str">
            <v>Не отказ</v>
          </cell>
        </row>
        <row r="2321">
          <cell r="A2321" t="str">
            <v>2018-02-28 15:18:44</v>
          </cell>
          <cell r="B2321" t="str">
            <v>1</v>
          </cell>
          <cell r="C2321" t="str">
            <v>0 секунд (отказ)</v>
          </cell>
          <cell r="D2321" t="str">
            <v>Отказ</v>
          </cell>
        </row>
        <row r="2322">
          <cell r="A2322" t="str">
            <v>2018-02-28 15:25:09</v>
          </cell>
          <cell r="B2322" t="str">
            <v>1</v>
          </cell>
          <cell r="C2322" t="str">
            <v>10 – 29 секунд</v>
          </cell>
          <cell r="D2322" t="str">
            <v>Не отказ</v>
          </cell>
        </row>
        <row r="2323">
          <cell r="A2323" t="str">
            <v>2018-02-28 15:30:46</v>
          </cell>
          <cell r="B2323" t="str">
            <v>1</v>
          </cell>
          <cell r="C2323" t="str">
            <v>10 – 29 секунд</v>
          </cell>
          <cell r="D2323" t="str">
            <v>Не отказ</v>
          </cell>
        </row>
        <row r="2324">
          <cell r="A2324" t="str">
            <v>2018-02-28 15:31:05</v>
          </cell>
          <cell r="B2324" t="str">
            <v>1</v>
          </cell>
          <cell r="C2324" t="str">
            <v>0 секунд (отказ)</v>
          </cell>
          <cell r="D2324" t="str">
            <v>Отказ</v>
          </cell>
        </row>
        <row r="2325">
          <cell r="A2325" t="str">
            <v>2018-02-28 15:32:09</v>
          </cell>
          <cell r="B2325" t="str">
            <v>1</v>
          </cell>
          <cell r="C2325" t="str">
            <v>10 – 29 секунд</v>
          </cell>
          <cell r="D2325" t="str">
            <v>Не отказ</v>
          </cell>
        </row>
        <row r="2326">
          <cell r="A2326" t="str">
            <v>2018-02-28 15:35:04</v>
          </cell>
          <cell r="B2326" t="str">
            <v>1</v>
          </cell>
          <cell r="C2326" t="str">
            <v>10 – 29 секунд</v>
          </cell>
          <cell r="D2326" t="str">
            <v>Не отказ</v>
          </cell>
        </row>
        <row r="2327">
          <cell r="A2327" t="str">
            <v>2018-02-28 15:36:37</v>
          </cell>
          <cell r="B2327" t="str">
            <v>1</v>
          </cell>
          <cell r="C2327" t="str">
            <v>10 – 29 секунд</v>
          </cell>
          <cell r="D2327" t="str">
            <v>Не отказ</v>
          </cell>
        </row>
        <row r="2328">
          <cell r="A2328" t="str">
            <v>2018-02-28 15:38:52</v>
          </cell>
          <cell r="B2328" t="str">
            <v>2-3</v>
          </cell>
          <cell r="C2328" t="str">
            <v>1 минута</v>
          </cell>
          <cell r="D2328" t="str">
            <v>Не отказ</v>
          </cell>
        </row>
        <row r="2329">
          <cell r="A2329" t="str">
            <v>2018-02-28 15:42:31</v>
          </cell>
          <cell r="B2329" t="str">
            <v>1</v>
          </cell>
          <cell r="C2329" t="str">
            <v>0 секунд (отказ)</v>
          </cell>
          <cell r="D2329" t="str">
            <v>Отказ</v>
          </cell>
        </row>
        <row r="2330">
          <cell r="A2330" t="str">
            <v>2018-02-28 15:55:31</v>
          </cell>
          <cell r="B2330" t="str">
            <v>1</v>
          </cell>
          <cell r="C2330" t="str">
            <v>10 – 29 секунд</v>
          </cell>
          <cell r="D2330" t="str">
            <v>Не отказ</v>
          </cell>
        </row>
        <row r="2331">
          <cell r="A2331" t="str">
            <v>2018-02-28 15:56:05</v>
          </cell>
          <cell r="B2331" t="str">
            <v>2-3</v>
          </cell>
          <cell r="C2331" t="str">
            <v>10 – 29 секунд</v>
          </cell>
          <cell r="D2331" t="str">
            <v>Не отказ</v>
          </cell>
        </row>
        <row r="2332">
          <cell r="A2332" t="str">
            <v>2018-02-28 15:59:29</v>
          </cell>
          <cell r="B2332" t="str">
            <v>1</v>
          </cell>
          <cell r="C2332" t="str">
            <v>0 секунд (отказ)</v>
          </cell>
          <cell r="D2332" t="str">
            <v>Отказ</v>
          </cell>
        </row>
        <row r="2333">
          <cell r="A2333" t="str">
            <v>2018-02-28 15:59:37</v>
          </cell>
          <cell r="B2333" t="str">
            <v>2-3</v>
          </cell>
          <cell r="C2333" t="str">
            <v>1 минута</v>
          </cell>
          <cell r="D2333" t="str">
            <v>Не отказ</v>
          </cell>
        </row>
        <row r="2334">
          <cell r="A2334" t="str">
            <v>2018-02-28 16:03:17</v>
          </cell>
          <cell r="B2334" t="str">
            <v>2-3</v>
          </cell>
          <cell r="C2334" t="str">
            <v>30 – 59 секунд</v>
          </cell>
          <cell r="D2334" t="str">
            <v>Не отказ</v>
          </cell>
        </row>
        <row r="2335">
          <cell r="A2335" t="str">
            <v>2018-02-28 16:05:00</v>
          </cell>
          <cell r="B2335" t="str">
            <v>1</v>
          </cell>
          <cell r="C2335" t="str">
            <v>10 – 29 секунд</v>
          </cell>
          <cell r="D2335" t="str">
            <v>Не отказ</v>
          </cell>
        </row>
        <row r="2336">
          <cell r="A2336" t="str">
            <v>2018-02-28 16:05:59</v>
          </cell>
          <cell r="B2336" t="str">
            <v>1</v>
          </cell>
          <cell r="C2336" t="str">
            <v>10 – 29 секунд</v>
          </cell>
          <cell r="D2336" t="str">
            <v>Не отказ</v>
          </cell>
        </row>
        <row r="2337">
          <cell r="A2337" t="str">
            <v>2018-02-28 16:08:37</v>
          </cell>
          <cell r="B2337" t="str">
            <v>1</v>
          </cell>
          <cell r="C2337" t="str">
            <v>0 секунд (отказ)</v>
          </cell>
          <cell r="D2337" t="str">
            <v>Отказ</v>
          </cell>
        </row>
        <row r="2338">
          <cell r="A2338" t="str">
            <v>2018-02-28 16:12:20</v>
          </cell>
          <cell r="B2338" t="str">
            <v>1</v>
          </cell>
          <cell r="C2338" t="str">
            <v>10 – 29 секунд</v>
          </cell>
          <cell r="D2338" t="str">
            <v>Не отказ</v>
          </cell>
        </row>
        <row r="2339">
          <cell r="A2339" t="str">
            <v>2018-02-28 16:13:07</v>
          </cell>
          <cell r="B2339" t="str">
            <v>1</v>
          </cell>
          <cell r="C2339" t="str">
            <v>10 – 29 секунд</v>
          </cell>
          <cell r="D2339" t="str">
            <v>Не отказ</v>
          </cell>
        </row>
        <row r="2340">
          <cell r="A2340" t="str">
            <v>2018-02-28 16:14:25</v>
          </cell>
          <cell r="B2340" t="str">
            <v>1</v>
          </cell>
          <cell r="C2340" t="str">
            <v>10 – 29 секунд</v>
          </cell>
          <cell r="D2340" t="str">
            <v>Не отказ</v>
          </cell>
        </row>
        <row r="2341">
          <cell r="A2341" t="str">
            <v>2018-02-28 16:16:58</v>
          </cell>
          <cell r="B2341" t="str">
            <v>1</v>
          </cell>
          <cell r="C2341" t="str">
            <v>10 – 29 секунд</v>
          </cell>
          <cell r="D2341" t="str">
            <v>Не отказ</v>
          </cell>
        </row>
        <row r="2342">
          <cell r="A2342" t="str">
            <v>2018-02-28 16:32:25</v>
          </cell>
          <cell r="B2342" t="str">
            <v>1</v>
          </cell>
          <cell r="C2342" t="str">
            <v>10 – 29 секунд</v>
          </cell>
          <cell r="D2342" t="str">
            <v>Не отказ</v>
          </cell>
        </row>
        <row r="2343">
          <cell r="A2343" t="str">
            <v>2018-02-28 17:48:54</v>
          </cell>
          <cell r="B2343" t="str">
            <v>1</v>
          </cell>
          <cell r="C2343" t="str">
            <v>10 – 29 секунд</v>
          </cell>
          <cell r="D2343" t="str">
            <v>Не отказ</v>
          </cell>
        </row>
        <row r="2344">
          <cell r="A2344" t="str">
            <v>2018-02-28 20:30:08</v>
          </cell>
          <cell r="B2344" t="str">
            <v>1</v>
          </cell>
          <cell r="C2344" t="str">
            <v>10 – 29 секунд</v>
          </cell>
          <cell r="D2344" t="str">
            <v>Не отказ</v>
          </cell>
        </row>
        <row r="2345">
          <cell r="A2345" t="str">
            <v>2018-02-28 20:32:05</v>
          </cell>
          <cell r="B2345" t="str">
            <v>1</v>
          </cell>
          <cell r="C2345" t="str">
            <v>10 – 29 секунд</v>
          </cell>
          <cell r="D2345" t="str">
            <v>Не отказ</v>
          </cell>
        </row>
        <row r="2346">
          <cell r="A2346" t="str">
            <v>2018-02-28 22:21:16</v>
          </cell>
          <cell r="B2346" t="str">
            <v>1</v>
          </cell>
          <cell r="C2346" t="str">
            <v>10 – 29 секунд</v>
          </cell>
          <cell r="D2346" t="str">
            <v>Не отказ</v>
          </cell>
        </row>
        <row r="2347">
          <cell r="A2347" t="str">
            <v>2018-02-28 23:03:06</v>
          </cell>
          <cell r="B2347" t="str">
            <v>1</v>
          </cell>
          <cell r="C2347" t="str">
            <v>0 секунд (отказ)</v>
          </cell>
          <cell r="D2347" t="str">
            <v>Отказ</v>
          </cell>
        </row>
        <row r="2348">
          <cell r="A2348" t="str">
            <v>2018-03-01 06:08:44</v>
          </cell>
          <cell r="B2348" t="str">
            <v>1</v>
          </cell>
          <cell r="C2348" t="str">
            <v>10 – 29 секунд</v>
          </cell>
          <cell r="D2348" t="str">
            <v>Не отказ</v>
          </cell>
        </row>
        <row r="2349">
          <cell r="A2349" t="str">
            <v>2018-03-01 10:32:36</v>
          </cell>
          <cell r="B2349" t="str">
            <v>1</v>
          </cell>
          <cell r="C2349" t="str">
            <v>10 – 29 секунд</v>
          </cell>
          <cell r="D2349" t="str">
            <v>Не отказ</v>
          </cell>
        </row>
        <row r="2350">
          <cell r="A2350" t="str">
            <v>2018-03-01 12:03:36</v>
          </cell>
          <cell r="B2350" t="str">
            <v>1</v>
          </cell>
          <cell r="C2350" t="str">
            <v>10 – 29 секунд</v>
          </cell>
          <cell r="D2350" t="str">
            <v>Не отказ</v>
          </cell>
        </row>
        <row r="2351">
          <cell r="A2351" t="str">
            <v>2018-03-01 12:04:02</v>
          </cell>
          <cell r="B2351" t="str">
            <v>1</v>
          </cell>
          <cell r="C2351" t="str">
            <v>10 – 29 секунд</v>
          </cell>
          <cell r="D2351" t="str">
            <v>Не отказ</v>
          </cell>
        </row>
        <row r="2352">
          <cell r="A2352" t="str">
            <v>2018-03-01 12:05:06</v>
          </cell>
          <cell r="B2352" t="str">
            <v>1</v>
          </cell>
          <cell r="C2352" t="str">
            <v>10 – 29 секунд</v>
          </cell>
          <cell r="D2352" t="str">
            <v>Не отказ</v>
          </cell>
        </row>
        <row r="2353">
          <cell r="A2353" t="str">
            <v>2018-03-01 12:05:56</v>
          </cell>
          <cell r="B2353" t="str">
            <v>1</v>
          </cell>
          <cell r="C2353" t="str">
            <v>10 – 29 секунд</v>
          </cell>
          <cell r="D2353" t="str">
            <v>Не отказ</v>
          </cell>
        </row>
        <row r="2354">
          <cell r="A2354" t="str">
            <v>2018-03-01 12:06:26</v>
          </cell>
          <cell r="B2354" t="str">
            <v>1</v>
          </cell>
          <cell r="C2354" t="str">
            <v>10 – 29 секунд</v>
          </cell>
          <cell r="D2354" t="str">
            <v>Не отказ</v>
          </cell>
        </row>
        <row r="2355">
          <cell r="A2355" t="str">
            <v>2018-03-01 12:08:41</v>
          </cell>
          <cell r="B2355" t="str">
            <v>1</v>
          </cell>
          <cell r="C2355" t="str">
            <v>10 – 29 секунд</v>
          </cell>
          <cell r="D2355" t="str">
            <v>Не отказ</v>
          </cell>
        </row>
        <row r="2356">
          <cell r="A2356" t="str">
            <v>2018-03-01 12:11:03</v>
          </cell>
          <cell r="B2356" t="str">
            <v>1</v>
          </cell>
          <cell r="C2356" t="str">
            <v>10 – 29 секунд</v>
          </cell>
          <cell r="D2356" t="str">
            <v>Не отказ</v>
          </cell>
        </row>
        <row r="2357">
          <cell r="A2357" t="str">
            <v>2018-03-01 12:12:24</v>
          </cell>
          <cell r="B2357" t="str">
            <v>1</v>
          </cell>
          <cell r="C2357" t="str">
            <v>10 – 29 секунд</v>
          </cell>
          <cell r="D2357" t="str">
            <v>Не отказ</v>
          </cell>
        </row>
        <row r="2358">
          <cell r="A2358" t="str">
            <v>2018-03-01 12:16:05</v>
          </cell>
          <cell r="B2358" t="str">
            <v>1</v>
          </cell>
          <cell r="C2358" t="str">
            <v>10 – 29 секунд</v>
          </cell>
          <cell r="D2358" t="str">
            <v>Не отказ</v>
          </cell>
        </row>
        <row r="2359">
          <cell r="A2359" t="str">
            <v>2018-03-01 12:17:38</v>
          </cell>
          <cell r="B2359" t="str">
            <v>1</v>
          </cell>
          <cell r="C2359" t="str">
            <v>10 – 29 секунд</v>
          </cell>
          <cell r="D2359" t="str">
            <v>Не отказ</v>
          </cell>
        </row>
        <row r="2360">
          <cell r="A2360" t="str">
            <v>2018-03-01 12:17:47</v>
          </cell>
          <cell r="B2360" t="str">
            <v>1</v>
          </cell>
          <cell r="C2360" t="str">
            <v>0 секунд (отказ)</v>
          </cell>
          <cell r="D2360" t="str">
            <v>Отказ</v>
          </cell>
        </row>
        <row r="2361">
          <cell r="A2361" t="str">
            <v>2018-03-01 12:19:16</v>
          </cell>
          <cell r="B2361" t="str">
            <v>1</v>
          </cell>
          <cell r="C2361" t="str">
            <v>10 – 29 секунд</v>
          </cell>
          <cell r="D2361" t="str">
            <v>Не отказ</v>
          </cell>
        </row>
        <row r="2362">
          <cell r="A2362" t="str">
            <v>2018-03-01 12:20:38</v>
          </cell>
          <cell r="B2362" t="str">
            <v>1</v>
          </cell>
          <cell r="C2362" t="str">
            <v>0 секунд (отказ)</v>
          </cell>
          <cell r="D2362" t="str">
            <v>Отказ</v>
          </cell>
        </row>
        <row r="2363">
          <cell r="A2363" t="str">
            <v>2018-03-01 12:21:02</v>
          </cell>
          <cell r="B2363" t="str">
            <v>1</v>
          </cell>
          <cell r="C2363" t="str">
            <v>10 – 29 секунд</v>
          </cell>
          <cell r="D2363" t="str">
            <v>Не отказ</v>
          </cell>
        </row>
        <row r="2364">
          <cell r="A2364" t="str">
            <v>2018-03-01 12:23:52</v>
          </cell>
          <cell r="B2364" t="str">
            <v>1</v>
          </cell>
          <cell r="C2364" t="str">
            <v>0 секунд (отказ)</v>
          </cell>
          <cell r="D2364" t="str">
            <v>Отказ</v>
          </cell>
        </row>
        <row r="2365">
          <cell r="A2365" t="str">
            <v>2018-03-01 12:24:23</v>
          </cell>
          <cell r="B2365" t="str">
            <v>1</v>
          </cell>
          <cell r="C2365" t="str">
            <v>0 секунд (отказ)</v>
          </cell>
          <cell r="D2365" t="str">
            <v>Отказ</v>
          </cell>
        </row>
        <row r="2366">
          <cell r="A2366" t="str">
            <v>2018-03-01 12:24:24</v>
          </cell>
          <cell r="B2366" t="str">
            <v>1</v>
          </cell>
          <cell r="C2366" t="str">
            <v>10 – 29 секунд</v>
          </cell>
          <cell r="D2366" t="str">
            <v>Не отказ</v>
          </cell>
        </row>
        <row r="2367">
          <cell r="A2367" t="str">
            <v>2018-03-01 12:24:41</v>
          </cell>
          <cell r="B2367" t="str">
            <v>1</v>
          </cell>
          <cell r="C2367" t="str">
            <v>10 – 29 секунд</v>
          </cell>
          <cell r="D2367" t="str">
            <v>Не отказ</v>
          </cell>
        </row>
        <row r="2368">
          <cell r="A2368" t="str">
            <v>2018-03-01 12:25:21</v>
          </cell>
          <cell r="B2368" t="str">
            <v>1</v>
          </cell>
          <cell r="C2368" t="str">
            <v>10 – 29 секунд</v>
          </cell>
          <cell r="D2368" t="str">
            <v>Не отказ</v>
          </cell>
        </row>
        <row r="2369">
          <cell r="A2369" t="str">
            <v>2018-03-01 12:25:45</v>
          </cell>
          <cell r="B2369" t="str">
            <v>1</v>
          </cell>
          <cell r="C2369" t="str">
            <v>10 – 29 секунд</v>
          </cell>
          <cell r="D2369" t="str">
            <v>Не отказ</v>
          </cell>
        </row>
        <row r="2370">
          <cell r="A2370" t="str">
            <v>2018-03-01 12:26:55</v>
          </cell>
          <cell r="B2370" t="str">
            <v>1</v>
          </cell>
          <cell r="C2370" t="str">
            <v>0 секунд (отказ)</v>
          </cell>
          <cell r="D2370" t="str">
            <v>Отказ</v>
          </cell>
        </row>
        <row r="2371">
          <cell r="A2371" t="str">
            <v>2018-03-01 12:27:29</v>
          </cell>
          <cell r="B2371" t="str">
            <v>1</v>
          </cell>
          <cell r="C2371" t="str">
            <v>10 – 29 секунд</v>
          </cell>
          <cell r="D2371" t="str">
            <v>Не отказ</v>
          </cell>
        </row>
        <row r="2372">
          <cell r="A2372" t="str">
            <v>2018-03-01 12:27:43</v>
          </cell>
          <cell r="B2372" t="str">
            <v>1</v>
          </cell>
          <cell r="C2372" t="str">
            <v>10 – 29 секунд</v>
          </cell>
          <cell r="D2372" t="str">
            <v>Не отказ</v>
          </cell>
        </row>
        <row r="2373">
          <cell r="A2373" t="str">
            <v>2018-03-01 12:29:04</v>
          </cell>
          <cell r="B2373" t="str">
            <v>1</v>
          </cell>
          <cell r="C2373" t="str">
            <v>10 – 29 секунд</v>
          </cell>
          <cell r="D2373" t="str">
            <v>Не отказ</v>
          </cell>
        </row>
        <row r="2374">
          <cell r="A2374" t="str">
            <v>2018-03-01 12:31:29</v>
          </cell>
          <cell r="B2374" t="str">
            <v>1</v>
          </cell>
          <cell r="C2374" t="str">
            <v>10 – 29 секунд</v>
          </cell>
          <cell r="D2374" t="str">
            <v>Не отказ</v>
          </cell>
        </row>
        <row r="2375">
          <cell r="A2375" t="str">
            <v>2018-03-01 12:31:50</v>
          </cell>
          <cell r="B2375" t="str">
            <v>1</v>
          </cell>
          <cell r="C2375" t="str">
            <v>10 – 29 секунд</v>
          </cell>
          <cell r="D2375" t="str">
            <v>Не отказ</v>
          </cell>
        </row>
        <row r="2376">
          <cell r="A2376" t="str">
            <v>2018-03-01 12:31:55</v>
          </cell>
          <cell r="B2376" t="str">
            <v>1</v>
          </cell>
          <cell r="C2376" t="str">
            <v>0 секунд (отказ)</v>
          </cell>
          <cell r="D2376" t="str">
            <v>Отказ</v>
          </cell>
        </row>
        <row r="2377">
          <cell r="A2377" t="str">
            <v>2018-03-01 12:33:02</v>
          </cell>
          <cell r="B2377" t="str">
            <v>1</v>
          </cell>
          <cell r="C2377" t="str">
            <v>0 секунд (отказ)</v>
          </cell>
          <cell r="D2377" t="str">
            <v>Отказ</v>
          </cell>
        </row>
        <row r="2378">
          <cell r="A2378" t="str">
            <v>2018-03-01 12:35:03</v>
          </cell>
          <cell r="B2378" t="str">
            <v>1</v>
          </cell>
          <cell r="C2378" t="str">
            <v>10 – 29 секунд</v>
          </cell>
          <cell r="D2378" t="str">
            <v>Не отказ</v>
          </cell>
        </row>
        <row r="2379">
          <cell r="A2379" t="str">
            <v>2018-03-01 12:36:35</v>
          </cell>
          <cell r="B2379" t="str">
            <v>1</v>
          </cell>
          <cell r="C2379" t="str">
            <v>10 – 29 секунд</v>
          </cell>
          <cell r="D2379" t="str">
            <v>Не отказ</v>
          </cell>
        </row>
        <row r="2380">
          <cell r="A2380" t="str">
            <v>2018-03-01 12:36:37</v>
          </cell>
          <cell r="B2380" t="str">
            <v>1</v>
          </cell>
          <cell r="C2380" t="str">
            <v>10 – 29 секунд</v>
          </cell>
          <cell r="D2380" t="str">
            <v>Не отказ</v>
          </cell>
        </row>
        <row r="2381">
          <cell r="A2381" t="str">
            <v>2018-03-01 12:37:17</v>
          </cell>
          <cell r="B2381" t="str">
            <v>1</v>
          </cell>
          <cell r="C2381" t="str">
            <v>0 секунд (отказ)</v>
          </cell>
          <cell r="D2381" t="str">
            <v>Отказ</v>
          </cell>
        </row>
        <row r="2382">
          <cell r="A2382" t="str">
            <v>2018-03-01 12:38:26</v>
          </cell>
          <cell r="B2382" t="str">
            <v>1</v>
          </cell>
          <cell r="C2382" t="str">
            <v>10 – 29 секунд</v>
          </cell>
          <cell r="D2382" t="str">
            <v>Не отказ</v>
          </cell>
        </row>
        <row r="2383">
          <cell r="A2383" t="str">
            <v>2018-03-01 12:39:16</v>
          </cell>
          <cell r="B2383" t="str">
            <v>1</v>
          </cell>
          <cell r="C2383" t="str">
            <v>10 – 29 секунд</v>
          </cell>
          <cell r="D2383" t="str">
            <v>Не отказ</v>
          </cell>
        </row>
        <row r="2384">
          <cell r="A2384" t="str">
            <v>2018-03-01 12:40:18</v>
          </cell>
          <cell r="B2384" t="str">
            <v>1</v>
          </cell>
          <cell r="C2384" t="str">
            <v>10 – 29 секунд</v>
          </cell>
          <cell r="D2384" t="str">
            <v>Не отказ</v>
          </cell>
        </row>
        <row r="2385">
          <cell r="A2385" t="str">
            <v>2018-03-01 12:40:42</v>
          </cell>
          <cell r="B2385" t="str">
            <v>2-3</v>
          </cell>
          <cell r="C2385" t="str">
            <v>4 минуты</v>
          </cell>
          <cell r="D2385" t="str">
            <v>Не отказ</v>
          </cell>
        </row>
        <row r="2386">
          <cell r="A2386" t="str">
            <v>2018-03-01 12:41:46</v>
          </cell>
          <cell r="B2386" t="str">
            <v>2-3</v>
          </cell>
          <cell r="C2386" t="str">
            <v>10 – 29 секунд</v>
          </cell>
          <cell r="D2386" t="str">
            <v>Не отказ</v>
          </cell>
        </row>
        <row r="2387">
          <cell r="A2387" t="str">
            <v>2018-03-01 12:44:40</v>
          </cell>
          <cell r="B2387" t="str">
            <v>1</v>
          </cell>
          <cell r="C2387" t="str">
            <v>10 – 29 секунд</v>
          </cell>
          <cell r="D2387" t="str">
            <v>Не отказ</v>
          </cell>
        </row>
        <row r="2388">
          <cell r="A2388" t="str">
            <v>2018-03-01 12:45:05</v>
          </cell>
          <cell r="B2388" t="str">
            <v>2-3</v>
          </cell>
          <cell r="C2388" t="str">
            <v>10 – 29 секунд</v>
          </cell>
          <cell r="D2388" t="str">
            <v>Не отказ</v>
          </cell>
        </row>
        <row r="2389">
          <cell r="A2389" t="str">
            <v>2018-03-01 12:46:05</v>
          </cell>
          <cell r="B2389" t="str">
            <v>1</v>
          </cell>
          <cell r="C2389" t="str">
            <v>10 – 29 секунд</v>
          </cell>
          <cell r="D2389" t="str">
            <v>Не отказ</v>
          </cell>
        </row>
        <row r="2390">
          <cell r="A2390" t="str">
            <v>2018-03-01 12:46:43</v>
          </cell>
          <cell r="B2390" t="str">
            <v>1</v>
          </cell>
          <cell r="C2390" t="str">
            <v>10 – 29 секунд</v>
          </cell>
          <cell r="D2390" t="str">
            <v>Не отказ</v>
          </cell>
        </row>
        <row r="2391">
          <cell r="A2391" t="str">
            <v>2018-03-01 12:50:45</v>
          </cell>
          <cell r="B2391" t="str">
            <v>2-3</v>
          </cell>
          <cell r="C2391" t="str">
            <v>1 минута</v>
          </cell>
          <cell r="D2391" t="str">
            <v>Не отказ</v>
          </cell>
        </row>
        <row r="2392">
          <cell r="A2392" t="str">
            <v>2018-03-01 12:53:05</v>
          </cell>
          <cell r="B2392" t="str">
            <v>1</v>
          </cell>
          <cell r="C2392" t="str">
            <v>10 – 29 секунд</v>
          </cell>
          <cell r="D2392" t="str">
            <v>Не отказ</v>
          </cell>
        </row>
        <row r="2393">
          <cell r="A2393" t="str">
            <v>2018-03-01 13:20:44</v>
          </cell>
          <cell r="B2393" t="str">
            <v>2-3</v>
          </cell>
          <cell r="C2393" t="str">
            <v>1 минута</v>
          </cell>
          <cell r="D2393" t="str">
            <v>Не отказ</v>
          </cell>
        </row>
        <row r="2394">
          <cell r="A2394" t="str">
            <v>2018-03-01 13:52:58</v>
          </cell>
          <cell r="B2394" t="str">
            <v>1</v>
          </cell>
          <cell r="C2394" t="str">
            <v>10 – 29 секунд</v>
          </cell>
          <cell r="D2394" t="str">
            <v>Не отказ</v>
          </cell>
        </row>
        <row r="2395">
          <cell r="A2395" t="str">
            <v>2018-03-01 13:55:57</v>
          </cell>
          <cell r="B2395" t="str">
            <v>1</v>
          </cell>
          <cell r="C2395" t="str">
            <v>10 – 29 секунд</v>
          </cell>
          <cell r="D2395" t="str">
            <v>Не отказ</v>
          </cell>
        </row>
        <row r="2396">
          <cell r="A2396" t="str">
            <v>2018-03-01 14:05:28</v>
          </cell>
          <cell r="B2396" t="str">
            <v>1</v>
          </cell>
          <cell r="C2396" t="str">
            <v>10 – 29 секунд</v>
          </cell>
          <cell r="D2396" t="str">
            <v>Не отказ</v>
          </cell>
        </row>
        <row r="2397">
          <cell r="A2397" t="str">
            <v>2018-03-01 14:55:14</v>
          </cell>
          <cell r="B2397" t="str">
            <v>1</v>
          </cell>
          <cell r="C2397" t="str">
            <v>10 – 29 секунд</v>
          </cell>
          <cell r="D2397" t="str">
            <v>Не отказ</v>
          </cell>
        </row>
        <row r="2398">
          <cell r="A2398" t="str">
            <v>2018-03-01 15:00:15</v>
          </cell>
          <cell r="B2398" t="str">
            <v>1</v>
          </cell>
          <cell r="C2398" t="str">
            <v>0 секунд (отказ)</v>
          </cell>
          <cell r="D2398" t="str">
            <v>Отказ</v>
          </cell>
        </row>
        <row r="2399">
          <cell r="A2399" t="str">
            <v>2018-03-01 17:33:19</v>
          </cell>
          <cell r="B2399" t="str">
            <v>1</v>
          </cell>
          <cell r="C2399" t="str">
            <v>10 – 29 секунд</v>
          </cell>
          <cell r="D2399" t="str">
            <v>Не отказ</v>
          </cell>
        </row>
        <row r="2400">
          <cell r="A2400" t="str">
            <v>2018-03-01 17:42:08</v>
          </cell>
          <cell r="B2400" t="str">
            <v>1</v>
          </cell>
          <cell r="C2400" t="str">
            <v>10 – 29 секунд</v>
          </cell>
          <cell r="D2400" t="str">
            <v>Не отказ</v>
          </cell>
        </row>
        <row r="2401">
          <cell r="A2401" t="str">
            <v>2018-03-01 19:52:19</v>
          </cell>
          <cell r="B2401" t="str">
            <v>1</v>
          </cell>
          <cell r="C2401" t="str">
            <v>10 – 29 секунд</v>
          </cell>
          <cell r="D2401" t="str">
            <v>Не отказ</v>
          </cell>
        </row>
        <row r="2402">
          <cell r="A2402" t="str">
            <v>2018-03-02 01:13:57</v>
          </cell>
          <cell r="B2402" t="str">
            <v>1</v>
          </cell>
          <cell r="C2402" t="str">
            <v>10 – 29 секунд</v>
          </cell>
          <cell r="D2402" t="str">
            <v>Не отказ</v>
          </cell>
        </row>
        <row r="2403">
          <cell r="A2403" t="str">
            <v>2018-03-02 02:06:40</v>
          </cell>
          <cell r="B2403" t="str">
            <v>1</v>
          </cell>
          <cell r="C2403" t="str">
            <v>10 – 29 секунд</v>
          </cell>
          <cell r="D2403" t="str">
            <v>Не отказ</v>
          </cell>
        </row>
        <row r="2404">
          <cell r="A2404" t="str">
            <v>2018-03-02 09:13:27</v>
          </cell>
          <cell r="B2404" t="str">
            <v>1</v>
          </cell>
          <cell r="C2404" t="str">
            <v>10 – 29 секунд</v>
          </cell>
          <cell r="D2404" t="str">
            <v>Не отказ</v>
          </cell>
        </row>
        <row r="2405">
          <cell r="A2405" t="str">
            <v>2018-03-02 12:15:33</v>
          </cell>
          <cell r="B2405" t="str">
            <v>2-3</v>
          </cell>
          <cell r="C2405" t="str">
            <v>2 минуты</v>
          </cell>
          <cell r="D2405" t="str">
            <v>Не отказ</v>
          </cell>
        </row>
        <row r="2406">
          <cell r="A2406" t="str">
            <v>2018-03-02 12:19:39</v>
          </cell>
          <cell r="B2406" t="str">
            <v>1</v>
          </cell>
          <cell r="C2406" t="str">
            <v>0 секунд (отказ)</v>
          </cell>
          <cell r="D2406" t="str">
            <v>Отказ</v>
          </cell>
        </row>
        <row r="2407">
          <cell r="A2407" t="str">
            <v>2018-03-02 12:23:49</v>
          </cell>
          <cell r="B2407" t="str">
            <v>1</v>
          </cell>
          <cell r="C2407" t="str">
            <v>10 – 29 секунд</v>
          </cell>
          <cell r="D2407" t="str">
            <v>Не отказ</v>
          </cell>
        </row>
        <row r="2408">
          <cell r="A2408" t="str">
            <v>2018-03-02 12:24:37</v>
          </cell>
          <cell r="B2408" t="str">
            <v>1</v>
          </cell>
          <cell r="C2408" t="str">
            <v>0 секунд (отказ)</v>
          </cell>
          <cell r="D2408" t="str">
            <v>Отказ</v>
          </cell>
        </row>
        <row r="2409">
          <cell r="A2409" t="str">
            <v>2018-03-02 12:25:11</v>
          </cell>
          <cell r="B2409" t="str">
            <v>1</v>
          </cell>
          <cell r="C2409" t="str">
            <v>10 – 29 секунд</v>
          </cell>
          <cell r="D2409" t="str">
            <v>Не отказ</v>
          </cell>
        </row>
        <row r="2410">
          <cell r="A2410" t="str">
            <v>2018-03-02 12:25:41</v>
          </cell>
          <cell r="B2410" t="str">
            <v>1</v>
          </cell>
          <cell r="C2410" t="str">
            <v>10 – 29 секунд</v>
          </cell>
          <cell r="D2410" t="str">
            <v>Не отказ</v>
          </cell>
        </row>
        <row r="2411">
          <cell r="A2411" t="str">
            <v>2018-03-02 12:31:34</v>
          </cell>
          <cell r="B2411" t="str">
            <v>1</v>
          </cell>
          <cell r="C2411" t="str">
            <v>10 – 29 секунд</v>
          </cell>
          <cell r="D2411" t="str">
            <v>Не отказ</v>
          </cell>
        </row>
        <row r="2412">
          <cell r="A2412" t="str">
            <v>2018-03-02 12:32:15</v>
          </cell>
          <cell r="B2412" t="str">
            <v>1</v>
          </cell>
          <cell r="C2412" t="str">
            <v>10 – 29 секунд</v>
          </cell>
          <cell r="D2412" t="str">
            <v>Не отказ</v>
          </cell>
        </row>
        <row r="2413">
          <cell r="A2413" t="str">
            <v>2018-03-02 12:33:06</v>
          </cell>
          <cell r="B2413" t="str">
            <v>1</v>
          </cell>
          <cell r="C2413" t="str">
            <v>10 – 29 секунд</v>
          </cell>
          <cell r="D2413" t="str">
            <v>Не отказ</v>
          </cell>
        </row>
        <row r="2414">
          <cell r="A2414" t="str">
            <v>2018-03-02 12:33:21</v>
          </cell>
          <cell r="B2414" t="str">
            <v>1</v>
          </cell>
          <cell r="C2414" t="str">
            <v>10 – 29 секунд</v>
          </cell>
          <cell r="D2414" t="str">
            <v>Не отказ</v>
          </cell>
        </row>
        <row r="2415">
          <cell r="A2415" t="str">
            <v>2018-03-02 12:33:28</v>
          </cell>
          <cell r="B2415" t="str">
            <v>1</v>
          </cell>
          <cell r="C2415" t="str">
            <v>10 – 29 секунд</v>
          </cell>
          <cell r="D2415" t="str">
            <v>Не отказ</v>
          </cell>
        </row>
        <row r="2416">
          <cell r="A2416" t="str">
            <v>2018-03-02 12:36:13</v>
          </cell>
          <cell r="B2416" t="str">
            <v>1</v>
          </cell>
          <cell r="C2416" t="str">
            <v>10 – 29 секунд</v>
          </cell>
          <cell r="D2416" t="str">
            <v>Не отказ</v>
          </cell>
        </row>
        <row r="2417">
          <cell r="A2417" t="str">
            <v>2018-03-02 12:37:53</v>
          </cell>
          <cell r="B2417" t="str">
            <v>1</v>
          </cell>
          <cell r="C2417" t="str">
            <v>10 – 29 секунд</v>
          </cell>
          <cell r="D2417" t="str">
            <v>Не отказ</v>
          </cell>
        </row>
        <row r="2418">
          <cell r="A2418" t="str">
            <v>2018-03-02 12:38:33</v>
          </cell>
          <cell r="B2418" t="str">
            <v>1</v>
          </cell>
          <cell r="C2418" t="str">
            <v>10 – 29 секунд</v>
          </cell>
          <cell r="D2418" t="str">
            <v>Не отказ</v>
          </cell>
        </row>
        <row r="2419">
          <cell r="A2419" t="str">
            <v>2018-03-02 12:38:49</v>
          </cell>
          <cell r="B2419" t="str">
            <v>1</v>
          </cell>
          <cell r="C2419" t="str">
            <v>10 – 29 секунд</v>
          </cell>
          <cell r="D2419" t="str">
            <v>Не отказ</v>
          </cell>
        </row>
        <row r="2420">
          <cell r="A2420" t="str">
            <v>2018-03-02 12:40:59</v>
          </cell>
          <cell r="B2420" t="str">
            <v>1</v>
          </cell>
          <cell r="C2420" t="str">
            <v>10 – 29 секунд</v>
          </cell>
          <cell r="D2420" t="str">
            <v>Не отказ</v>
          </cell>
        </row>
        <row r="2421">
          <cell r="A2421" t="str">
            <v>2018-03-02 12:41:08</v>
          </cell>
          <cell r="B2421" t="str">
            <v>1</v>
          </cell>
          <cell r="C2421" t="str">
            <v>0 секунд (отказ)</v>
          </cell>
          <cell r="D2421" t="str">
            <v>Отказ</v>
          </cell>
        </row>
        <row r="2422">
          <cell r="A2422" t="str">
            <v>2018-03-02 12:41:49</v>
          </cell>
          <cell r="B2422" t="str">
            <v>1</v>
          </cell>
          <cell r="C2422" t="str">
            <v>10 – 29 секунд</v>
          </cell>
          <cell r="D2422" t="str">
            <v>Не отказ</v>
          </cell>
        </row>
        <row r="2423">
          <cell r="A2423" t="str">
            <v>2018-03-02 12:44:10</v>
          </cell>
          <cell r="B2423" t="str">
            <v>1</v>
          </cell>
          <cell r="C2423" t="str">
            <v>0 секунд (отказ)</v>
          </cell>
          <cell r="D2423" t="str">
            <v>Отказ</v>
          </cell>
        </row>
        <row r="2424">
          <cell r="A2424" t="str">
            <v>2018-03-02 12:44:28</v>
          </cell>
          <cell r="B2424" t="str">
            <v>2-3</v>
          </cell>
          <cell r="C2424" t="str">
            <v>1 минута</v>
          </cell>
          <cell r="D2424" t="str">
            <v>Не отказ</v>
          </cell>
        </row>
        <row r="2425">
          <cell r="A2425" t="str">
            <v>2018-03-02 12:47:25</v>
          </cell>
          <cell r="B2425" t="str">
            <v>1</v>
          </cell>
          <cell r="C2425" t="str">
            <v>10 – 29 секунд</v>
          </cell>
          <cell r="D2425" t="str">
            <v>Не отказ</v>
          </cell>
        </row>
        <row r="2426">
          <cell r="A2426" t="str">
            <v>2018-03-02 12:49:10</v>
          </cell>
          <cell r="B2426" t="str">
            <v>1</v>
          </cell>
          <cell r="C2426" t="str">
            <v>0 секунд (отказ)</v>
          </cell>
          <cell r="D2426" t="str">
            <v>Отказ</v>
          </cell>
        </row>
        <row r="2427">
          <cell r="A2427" t="str">
            <v>2018-03-02 12:50:19</v>
          </cell>
          <cell r="B2427" t="str">
            <v>1</v>
          </cell>
          <cell r="C2427" t="str">
            <v>10 – 29 секунд</v>
          </cell>
          <cell r="D2427" t="str">
            <v>Не отказ</v>
          </cell>
        </row>
        <row r="2428">
          <cell r="A2428" t="str">
            <v>2018-03-02 12:51:16</v>
          </cell>
          <cell r="B2428" t="str">
            <v>1</v>
          </cell>
          <cell r="C2428" t="str">
            <v>10 – 29 секунд</v>
          </cell>
          <cell r="D2428" t="str">
            <v>Не отказ</v>
          </cell>
        </row>
        <row r="2429">
          <cell r="A2429" t="str">
            <v>2018-03-02 12:51:18</v>
          </cell>
          <cell r="B2429" t="str">
            <v>1</v>
          </cell>
          <cell r="C2429" t="str">
            <v>10 – 29 секунд</v>
          </cell>
          <cell r="D2429" t="str">
            <v>Не отказ</v>
          </cell>
        </row>
        <row r="2430">
          <cell r="A2430" t="str">
            <v>2018-03-02 12:53:42</v>
          </cell>
          <cell r="B2430" t="str">
            <v>1</v>
          </cell>
          <cell r="C2430" t="str">
            <v>0 секунд (отказ)</v>
          </cell>
          <cell r="D2430" t="str">
            <v>Отказ</v>
          </cell>
        </row>
        <row r="2431">
          <cell r="A2431" t="str">
            <v>2018-03-02 12:55:09</v>
          </cell>
          <cell r="B2431" t="str">
            <v>1</v>
          </cell>
          <cell r="C2431" t="str">
            <v>10 – 29 секунд</v>
          </cell>
          <cell r="D2431" t="str">
            <v>Не отказ</v>
          </cell>
        </row>
        <row r="2432">
          <cell r="A2432" t="str">
            <v>2018-03-02 12:55:54</v>
          </cell>
          <cell r="B2432" t="str">
            <v>1</v>
          </cell>
          <cell r="C2432" t="str">
            <v>10 – 29 секунд</v>
          </cell>
          <cell r="D2432" t="str">
            <v>Не отказ</v>
          </cell>
        </row>
        <row r="2433">
          <cell r="A2433" t="str">
            <v>2018-03-02 12:57:32</v>
          </cell>
          <cell r="B2433" t="str">
            <v>2-3</v>
          </cell>
          <cell r="C2433" t="str">
            <v>1 минута</v>
          </cell>
          <cell r="D2433" t="str">
            <v>Не отказ</v>
          </cell>
        </row>
        <row r="2434">
          <cell r="A2434" t="str">
            <v>2018-03-02 12:57:38</v>
          </cell>
          <cell r="B2434" t="str">
            <v>1</v>
          </cell>
          <cell r="C2434" t="str">
            <v>10 – 29 секунд</v>
          </cell>
          <cell r="D2434" t="str">
            <v>Не отказ</v>
          </cell>
        </row>
        <row r="2435">
          <cell r="A2435" t="str">
            <v>2018-03-02 12:58:25</v>
          </cell>
          <cell r="B2435" t="str">
            <v>1</v>
          </cell>
          <cell r="C2435" t="str">
            <v>10 – 29 секунд</v>
          </cell>
          <cell r="D2435" t="str">
            <v>Не отказ</v>
          </cell>
        </row>
        <row r="2436">
          <cell r="A2436" t="str">
            <v>2018-03-02 12:59:31</v>
          </cell>
          <cell r="B2436" t="str">
            <v>1</v>
          </cell>
          <cell r="C2436" t="str">
            <v>0 секунд (отказ)</v>
          </cell>
          <cell r="D2436" t="str">
            <v>Отказ</v>
          </cell>
        </row>
        <row r="2437">
          <cell r="A2437" t="str">
            <v>2018-03-02 13:05:59</v>
          </cell>
          <cell r="B2437" t="str">
            <v>1</v>
          </cell>
          <cell r="C2437" t="str">
            <v>10 – 29 секунд</v>
          </cell>
          <cell r="D2437" t="str">
            <v>Не отказ</v>
          </cell>
        </row>
        <row r="2438">
          <cell r="A2438" t="str">
            <v>2018-03-02 13:07:25</v>
          </cell>
          <cell r="B2438" t="str">
            <v>1</v>
          </cell>
          <cell r="C2438" t="str">
            <v>10 – 29 секунд</v>
          </cell>
          <cell r="D2438" t="str">
            <v>Не отказ</v>
          </cell>
        </row>
        <row r="2439">
          <cell r="A2439" t="str">
            <v>2018-03-02 13:07:52</v>
          </cell>
          <cell r="B2439" t="str">
            <v>2-3</v>
          </cell>
          <cell r="C2439" t="str">
            <v>10 – 29 секунд</v>
          </cell>
          <cell r="D2439" t="str">
            <v>Не отказ</v>
          </cell>
        </row>
        <row r="2440">
          <cell r="A2440" t="str">
            <v>2018-03-02 13:09:20</v>
          </cell>
          <cell r="B2440" t="str">
            <v>1</v>
          </cell>
          <cell r="C2440" t="str">
            <v>0 секунд (отказ)</v>
          </cell>
          <cell r="D2440" t="str">
            <v>Отказ</v>
          </cell>
        </row>
        <row r="2441">
          <cell r="A2441" t="str">
            <v>2018-03-02 13:10:10</v>
          </cell>
          <cell r="B2441" t="str">
            <v>1</v>
          </cell>
          <cell r="C2441" t="str">
            <v>10 – 29 секунд</v>
          </cell>
          <cell r="D2441" t="str">
            <v>Не отказ</v>
          </cell>
        </row>
        <row r="2442">
          <cell r="A2442" t="str">
            <v>2018-03-02 13:14:29</v>
          </cell>
          <cell r="B2442" t="str">
            <v>1</v>
          </cell>
          <cell r="C2442" t="str">
            <v>10 – 29 секунд</v>
          </cell>
          <cell r="D2442" t="str">
            <v>Не отказ</v>
          </cell>
        </row>
        <row r="2443">
          <cell r="A2443" t="str">
            <v>2018-03-02 13:19:22</v>
          </cell>
          <cell r="B2443" t="str">
            <v>1</v>
          </cell>
          <cell r="C2443" t="str">
            <v>0 секунд (отказ)</v>
          </cell>
          <cell r="D2443" t="str">
            <v>Отказ</v>
          </cell>
        </row>
        <row r="2444">
          <cell r="A2444" t="str">
            <v>2018-03-02 13:22:59</v>
          </cell>
          <cell r="B2444" t="str">
            <v>1</v>
          </cell>
          <cell r="C2444" t="str">
            <v>10 – 29 секунд</v>
          </cell>
          <cell r="D2444" t="str">
            <v>Не отказ</v>
          </cell>
        </row>
        <row r="2445">
          <cell r="A2445" t="str">
            <v>2018-03-02 13:26:53</v>
          </cell>
          <cell r="B2445" t="str">
            <v>1</v>
          </cell>
          <cell r="C2445" t="str">
            <v>0 секунд (отказ)</v>
          </cell>
          <cell r="D2445" t="str">
            <v>Отказ</v>
          </cell>
        </row>
        <row r="2446">
          <cell r="A2446" t="str">
            <v>2018-03-02 13:30:31</v>
          </cell>
          <cell r="B2446" t="str">
            <v>1</v>
          </cell>
          <cell r="C2446" t="str">
            <v>10 – 29 секунд</v>
          </cell>
          <cell r="D2446" t="str">
            <v>Не отказ</v>
          </cell>
        </row>
        <row r="2447">
          <cell r="A2447" t="str">
            <v>2018-03-02 13:31:45</v>
          </cell>
          <cell r="B2447" t="str">
            <v>2-3</v>
          </cell>
          <cell r="C2447" t="str">
            <v>2 минуты</v>
          </cell>
          <cell r="D2447" t="str">
            <v>Не отказ</v>
          </cell>
        </row>
        <row r="2448">
          <cell r="A2448" t="str">
            <v>2018-03-02 13:34:09</v>
          </cell>
          <cell r="B2448" t="str">
            <v>2-3</v>
          </cell>
          <cell r="C2448" t="str">
            <v>10 – 29 секунд</v>
          </cell>
          <cell r="D2448" t="str">
            <v>Не отказ</v>
          </cell>
        </row>
        <row r="2449">
          <cell r="A2449" t="str">
            <v>2018-03-02 13:35:01</v>
          </cell>
          <cell r="B2449" t="str">
            <v>1</v>
          </cell>
          <cell r="C2449" t="str">
            <v>10 – 29 секунд</v>
          </cell>
          <cell r="D2449" t="str">
            <v>Не отказ</v>
          </cell>
        </row>
        <row r="2450">
          <cell r="A2450" t="str">
            <v>2018-03-02 13:35:42</v>
          </cell>
          <cell r="B2450" t="str">
            <v>1</v>
          </cell>
          <cell r="C2450" t="str">
            <v>0 секунд (отказ)</v>
          </cell>
          <cell r="D2450" t="str">
            <v>Отказ</v>
          </cell>
        </row>
        <row r="2451">
          <cell r="A2451" t="str">
            <v>2018-03-02 13:38:58</v>
          </cell>
          <cell r="B2451" t="str">
            <v>2-3</v>
          </cell>
          <cell r="C2451" t="str">
            <v>10 – 29 секунд</v>
          </cell>
          <cell r="D2451" t="str">
            <v>Не отказ</v>
          </cell>
        </row>
        <row r="2452">
          <cell r="A2452" t="str">
            <v>2018-03-02 13:39:06</v>
          </cell>
          <cell r="B2452" t="str">
            <v>1</v>
          </cell>
          <cell r="C2452" t="str">
            <v>10 – 29 секунд</v>
          </cell>
          <cell r="D2452" t="str">
            <v>Не отказ</v>
          </cell>
        </row>
        <row r="2453">
          <cell r="A2453" t="str">
            <v>2018-03-02 13:39:21</v>
          </cell>
          <cell r="B2453" t="str">
            <v>1</v>
          </cell>
          <cell r="C2453" t="str">
            <v>10 – 29 секунд</v>
          </cell>
          <cell r="D2453" t="str">
            <v>Не отказ</v>
          </cell>
        </row>
        <row r="2454">
          <cell r="A2454" t="str">
            <v>2018-03-02 13:40:19</v>
          </cell>
          <cell r="B2454" t="str">
            <v>1</v>
          </cell>
          <cell r="C2454" t="str">
            <v>10 – 29 секунд</v>
          </cell>
          <cell r="D2454" t="str">
            <v>Не отказ</v>
          </cell>
        </row>
        <row r="2455">
          <cell r="A2455" t="str">
            <v>2018-03-02 13:40:32</v>
          </cell>
          <cell r="B2455" t="str">
            <v>2-3</v>
          </cell>
          <cell r="C2455" t="str">
            <v>30 – 59 секунд</v>
          </cell>
          <cell r="D2455" t="str">
            <v>Не отказ</v>
          </cell>
        </row>
        <row r="2456">
          <cell r="A2456" t="str">
            <v>2018-03-02 13:41:10</v>
          </cell>
          <cell r="B2456" t="str">
            <v>1</v>
          </cell>
          <cell r="C2456" t="str">
            <v>0 секунд (отказ)</v>
          </cell>
          <cell r="D2456" t="str">
            <v>Отказ</v>
          </cell>
        </row>
        <row r="2457">
          <cell r="A2457" t="str">
            <v>2018-03-02 13:41:20</v>
          </cell>
          <cell r="B2457" t="str">
            <v>1</v>
          </cell>
          <cell r="C2457" t="str">
            <v>10 – 29 секунд</v>
          </cell>
          <cell r="D2457" t="str">
            <v>Не отказ</v>
          </cell>
        </row>
        <row r="2458">
          <cell r="A2458" t="str">
            <v>2018-03-02 13:47:28</v>
          </cell>
          <cell r="B2458" t="str">
            <v>1</v>
          </cell>
          <cell r="C2458" t="str">
            <v>5 – 9 минут</v>
          </cell>
          <cell r="D2458" t="str">
            <v>Не отказ</v>
          </cell>
        </row>
        <row r="2459">
          <cell r="A2459" t="str">
            <v>2018-03-02 13:54:30</v>
          </cell>
          <cell r="B2459" t="str">
            <v>1</v>
          </cell>
          <cell r="C2459" t="str">
            <v>0 секунд (отказ)</v>
          </cell>
          <cell r="D2459" t="str">
            <v>Отказ</v>
          </cell>
        </row>
        <row r="2460">
          <cell r="A2460" t="str">
            <v>2018-03-02 13:58:02</v>
          </cell>
          <cell r="B2460" t="str">
            <v>1</v>
          </cell>
          <cell r="C2460" t="str">
            <v>0 секунд (отказ)</v>
          </cell>
          <cell r="D2460" t="str">
            <v>Отказ</v>
          </cell>
        </row>
        <row r="2461">
          <cell r="A2461" t="str">
            <v>2018-03-02 14:00:31</v>
          </cell>
          <cell r="B2461" t="str">
            <v>2-3</v>
          </cell>
          <cell r="C2461" t="str">
            <v>30 – 59 секунд</v>
          </cell>
          <cell r="D2461" t="str">
            <v>Не отказ</v>
          </cell>
        </row>
        <row r="2462">
          <cell r="A2462" t="str">
            <v>2018-03-02 14:04:43</v>
          </cell>
          <cell r="B2462" t="str">
            <v>1</v>
          </cell>
          <cell r="C2462" t="str">
            <v>0 секунд (отказ)</v>
          </cell>
          <cell r="D2462" t="str">
            <v>Отказ</v>
          </cell>
        </row>
        <row r="2463">
          <cell r="A2463" t="str">
            <v>2018-03-02 14:06:06</v>
          </cell>
          <cell r="B2463" t="str">
            <v>1</v>
          </cell>
          <cell r="C2463" t="str">
            <v>10 – 29 секунд</v>
          </cell>
          <cell r="D2463" t="str">
            <v>Не отказ</v>
          </cell>
        </row>
        <row r="2464">
          <cell r="A2464" t="str">
            <v>2018-03-02 14:30:22</v>
          </cell>
          <cell r="B2464" t="str">
            <v>1</v>
          </cell>
          <cell r="C2464" t="str">
            <v>10 – 29 секунд</v>
          </cell>
          <cell r="D2464" t="str">
            <v>Не отказ</v>
          </cell>
        </row>
        <row r="2465">
          <cell r="A2465" t="str">
            <v>2018-03-02 15:52:39</v>
          </cell>
          <cell r="B2465" t="str">
            <v>1</v>
          </cell>
          <cell r="C2465" t="str">
            <v>10 – 29 секунд</v>
          </cell>
          <cell r="D2465" t="str">
            <v>Не отказ</v>
          </cell>
        </row>
        <row r="2466">
          <cell r="A2466" t="str">
            <v>2018-03-02 16:04:17</v>
          </cell>
          <cell r="B2466" t="str">
            <v>1</v>
          </cell>
          <cell r="C2466" t="str">
            <v>0 секунд (отказ)</v>
          </cell>
          <cell r="D2466" t="str">
            <v>Отказ</v>
          </cell>
        </row>
        <row r="2467">
          <cell r="A2467" t="str">
            <v>2018-03-02 16:45:27</v>
          </cell>
          <cell r="B2467" t="str">
            <v>1</v>
          </cell>
          <cell r="C2467" t="str">
            <v>10 – 29 секунд</v>
          </cell>
          <cell r="D2467" t="str">
            <v>Не отказ</v>
          </cell>
        </row>
        <row r="2468">
          <cell r="A2468" t="str">
            <v>2018-03-02 16:49:35</v>
          </cell>
          <cell r="B2468" t="str">
            <v>1</v>
          </cell>
          <cell r="C2468" t="str">
            <v>0 секунд (отказ)</v>
          </cell>
          <cell r="D2468" t="str">
            <v>Отказ</v>
          </cell>
        </row>
        <row r="2469">
          <cell r="A2469" t="str">
            <v>2018-03-02 16:55:01</v>
          </cell>
          <cell r="B2469" t="str">
            <v>1</v>
          </cell>
          <cell r="C2469" t="str">
            <v>10 – 29 секунд</v>
          </cell>
          <cell r="D2469" t="str">
            <v>Не отказ</v>
          </cell>
        </row>
        <row r="2470">
          <cell r="A2470" t="str">
            <v>2018-03-02 17:46:35</v>
          </cell>
          <cell r="B2470" t="str">
            <v>1</v>
          </cell>
          <cell r="C2470" t="str">
            <v>10 – 29 секунд</v>
          </cell>
          <cell r="D2470" t="str">
            <v>Не отказ</v>
          </cell>
        </row>
        <row r="2471">
          <cell r="A2471" t="str">
            <v>2018-03-02 19:16:54</v>
          </cell>
          <cell r="B2471" t="str">
            <v>1</v>
          </cell>
          <cell r="C2471" t="str">
            <v>10 – 29 секунд</v>
          </cell>
          <cell r="D2471" t="str">
            <v>Не отказ</v>
          </cell>
        </row>
        <row r="2472">
          <cell r="A2472" t="str">
            <v>2018-03-02 20:03:07</v>
          </cell>
          <cell r="B2472" t="str">
            <v>1</v>
          </cell>
          <cell r="C2472" t="str">
            <v>10 – 29 секунд</v>
          </cell>
          <cell r="D2472" t="str">
            <v>Не отказ</v>
          </cell>
        </row>
        <row r="2473">
          <cell r="A2473" t="str">
            <v>2018-03-02 20:05:43</v>
          </cell>
          <cell r="B2473" t="str">
            <v>1</v>
          </cell>
          <cell r="C2473" t="str">
            <v>10 – 29 секунд</v>
          </cell>
          <cell r="D2473" t="str">
            <v>Не отказ</v>
          </cell>
        </row>
        <row r="2474">
          <cell r="A2474" t="str">
            <v>2018-03-02 20:38:46</v>
          </cell>
          <cell r="B2474" t="str">
            <v>1</v>
          </cell>
          <cell r="C2474" t="str">
            <v>10 – 29 секунд</v>
          </cell>
          <cell r="D2474" t="str">
            <v>Не отказ</v>
          </cell>
        </row>
        <row r="2475">
          <cell r="A2475" t="str">
            <v>2018-03-02 22:06:54</v>
          </cell>
          <cell r="B2475" t="str">
            <v>1</v>
          </cell>
          <cell r="C2475" t="str">
            <v>10 – 29 секунд</v>
          </cell>
          <cell r="D2475" t="str">
            <v>Не отказ</v>
          </cell>
        </row>
        <row r="2476">
          <cell r="A2476" t="str">
            <v>2018-03-03 13:46:09</v>
          </cell>
          <cell r="B2476" t="str">
            <v>1</v>
          </cell>
          <cell r="C2476" t="str">
            <v>0 секунд (отказ)</v>
          </cell>
          <cell r="D2476" t="str">
            <v>Отказ</v>
          </cell>
        </row>
        <row r="2477">
          <cell r="A2477" t="str">
            <v>2018-03-03 16:39:32</v>
          </cell>
          <cell r="B2477" t="str">
            <v>1</v>
          </cell>
          <cell r="C2477" t="str">
            <v>10 – 29 секунд</v>
          </cell>
          <cell r="D2477" t="str">
            <v>Не отказ</v>
          </cell>
        </row>
        <row r="2478">
          <cell r="A2478" t="str">
            <v>2018-03-03 17:03:02</v>
          </cell>
          <cell r="B2478" t="str">
            <v>1</v>
          </cell>
          <cell r="C2478" t="str">
            <v>0 секунд (отказ)</v>
          </cell>
          <cell r="D2478" t="str">
            <v>Отказ</v>
          </cell>
        </row>
        <row r="2479">
          <cell r="A2479" t="str">
            <v>2018-03-03 21:01:58</v>
          </cell>
          <cell r="B2479" t="str">
            <v>1</v>
          </cell>
          <cell r="C2479" t="str">
            <v>10 – 29 секунд</v>
          </cell>
          <cell r="D2479" t="str">
            <v>Не отказ</v>
          </cell>
        </row>
        <row r="2480">
          <cell r="A2480" t="str">
            <v>2018-03-05 09:53:11</v>
          </cell>
          <cell r="B2480" t="str">
            <v>1</v>
          </cell>
          <cell r="C2480" t="str">
            <v>10 – 29 секунд</v>
          </cell>
          <cell r="D2480" t="str">
            <v>Не отказ</v>
          </cell>
        </row>
        <row r="2481">
          <cell r="A2481" t="str">
            <v>2018-03-05 12:02:01</v>
          </cell>
          <cell r="B2481" t="str">
            <v>1</v>
          </cell>
          <cell r="C2481" t="str">
            <v>10 – 29 секунд</v>
          </cell>
          <cell r="D2481" t="str">
            <v>Не отказ</v>
          </cell>
        </row>
        <row r="2482">
          <cell r="A2482" t="str">
            <v>2018-03-05 12:02:03</v>
          </cell>
          <cell r="B2482" t="str">
            <v>1</v>
          </cell>
          <cell r="C2482" t="str">
            <v>0 секунд (отказ)</v>
          </cell>
          <cell r="D2482" t="str">
            <v>Отказ</v>
          </cell>
        </row>
        <row r="2483">
          <cell r="A2483" t="str">
            <v>2018-03-05 12:02:27</v>
          </cell>
          <cell r="B2483" t="str">
            <v>1</v>
          </cell>
          <cell r="C2483" t="str">
            <v>10 – 29 секунд</v>
          </cell>
          <cell r="D2483" t="str">
            <v>Не отказ</v>
          </cell>
        </row>
        <row r="2484">
          <cell r="A2484" t="str">
            <v>2018-03-05 12:02:54</v>
          </cell>
          <cell r="B2484" t="str">
            <v>1</v>
          </cell>
          <cell r="C2484" t="str">
            <v>0 секунд (отказ)</v>
          </cell>
          <cell r="D2484" t="str">
            <v>Отказ</v>
          </cell>
        </row>
        <row r="2485">
          <cell r="A2485" t="str">
            <v>2018-03-05 12:03:38</v>
          </cell>
          <cell r="B2485" t="str">
            <v>1</v>
          </cell>
          <cell r="C2485" t="str">
            <v>0 секунд (отказ)</v>
          </cell>
          <cell r="D2485" t="str">
            <v>Отказ</v>
          </cell>
        </row>
        <row r="2486">
          <cell r="A2486" t="str">
            <v>2018-03-05 12:04:14</v>
          </cell>
          <cell r="B2486" t="str">
            <v>1</v>
          </cell>
          <cell r="C2486" t="str">
            <v>10 – 29 секунд</v>
          </cell>
          <cell r="D2486" t="str">
            <v>Не отказ</v>
          </cell>
        </row>
        <row r="2487">
          <cell r="A2487" t="str">
            <v>2018-03-05 12:06:07</v>
          </cell>
          <cell r="B2487" t="str">
            <v>1</v>
          </cell>
          <cell r="C2487" t="str">
            <v>0 секунд (отказ)</v>
          </cell>
          <cell r="D2487" t="str">
            <v>Отказ</v>
          </cell>
        </row>
        <row r="2488">
          <cell r="A2488" t="str">
            <v>2018-03-05 12:06:11</v>
          </cell>
          <cell r="B2488" t="str">
            <v>1</v>
          </cell>
          <cell r="C2488" t="str">
            <v>10 – 29 секунд</v>
          </cell>
          <cell r="D2488" t="str">
            <v>Не отказ</v>
          </cell>
        </row>
        <row r="2489">
          <cell r="A2489" t="str">
            <v>2018-03-05 12:06:29</v>
          </cell>
          <cell r="B2489" t="str">
            <v>1</v>
          </cell>
          <cell r="C2489" t="str">
            <v>10 – 29 секунд</v>
          </cell>
          <cell r="D2489" t="str">
            <v>Не отказ</v>
          </cell>
        </row>
        <row r="2490">
          <cell r="A2490" t="str">
            <v>2018-03-05 12:06:39</v>
          </cell>
          <cell r="B2490" t="str">
            <v>1</v>
          </cell>
          <cell r="C2490" t="str">
            <v>10 – 29 секунд</v>
          </cell>
          <cell r="D2490" t="str">
            <v>Не отказ</v>
          </cell>
        </row>
        <row r="2491">
          <cell r="A2491" t="str">
            <v>2018-03-05 12:06:56</v>
          </cell>
          <cell r="B2491" t="str">
            <v>1</v>
          </cell>
          <cell r="C2491" t="str">
            <v>10 – 29 секунд</v>
          </cell>
          <cell r="D2491" t="str">
            <v>Не отказ</v>
          </cell>
        </row>
        <row r="2492">
          <cell r="A2492" t="str">
            <v>2018-03-05 12:07:12</v>
          </cell>
          <cell r="B2492" t="str">
            <v>1</v>
          </cell>
          <cell r="C2492" t="str">
            <v>0 секунд (отказ)</v>
          </cell>
          <cell r="D2492" t="str">
            <v>Отказ</v>
          </cell>
        </row>
        <row r="2493">
          <cell r="A2493" t="str">
            <v>2018-03-05 12:10:33</v>
          </cell>
          <cell r="B2493" t="str">
            <v>1</v>
          </cell>
          <cell r="C2493" t="str">
            <v>0 секунд (отказ)</v>
          </cell>
          <cell r="D2493" t="str">
            <v>Отказ</v>
          </cell>
        </row>
        <row r="2494">
          <cell r="A2494" t="str">
            <v>2018-03-05 12:11:55</v>
          </cell>
          <cell r="B2494" t="str">
            <v>1</v>
          </cell>
          <cell r="C2494" t="str">
            <v>10 – 29 секунд</v>
          </cell>
          <cell r="D2494" t="str">
            <v>Не отказ</v>
          </cell>
        </row>
        <row r="2495">
          <cell r="A2495" t="str">
            <v>2018-03-05 12:14:45</v>
          </cell>
          <cell r="B2495" t="str">
            <v>2-3</v>
          </cell>
          <cell r="C2495" t="str">
            <v>10 – 29 секунд</v>
          </cell>
          <cell r="D2495" t="str">
            <v>Не отказ</v>
          </cell>
        </row>
        <row r="2496">
          <cell r="A2496" t="str">
            <v>2018-03-05 12:15:05</v>
          </cell>
          <cell r="B2496" t="str">
            <v>4-7</v>
          </cell>
          <cell r="C2496" t="str">
            <v>5 – 9 минут</v>
          </cell>
          <cell r="D2496" t="str">
            <v>Не отказ</v>
          </cell>
        </row>
        <row r="2497">
          <cell r="A2497" t="str">
            <v>2018-03-05 12:15:47</v>
          </cell>
          <cell r="B2497" t="str">
            <v>1</v>
          </cell>
          <cell r="C2497" t="str">
            <v>10 – 29 секунд</v>
          </cell>
          <cell r="D2497" t="str">
            <v>Не отказ</v>
          </cell>
        </row>
        <row r="2498">
          <cell r="A2498" t="str">
            <v>2018-03-05 12:16:46</v>
          </cell>
          <cell r="B2498" t="str">
            <v>1</v>
          </cell>
          <cell r="C2498" t="str">
            <v>0 секунд (отказ)</v>
          </cell>
          <cell r="D2498" t="str">
            <v>Отказ</v>
          </cell>
        </row>
        <row r="2499">
          <cell r="A2499" t="str">
            <v>2018-03-05 12:19:03</v>
          </cell>
          <cell r="B2499" t="str">
            <v>1</v>
          </cell>
          <cell r="C2499" t="str">
            <v>0 секунд (отказ)</v>
          </cell>
          <cell r="D2499" t="str">
            <v>Отказ</v>
          </cell>
        </row>
        <row r="2500">
          <cell r="A2500" t="str">
            <v>2018-03-05 12:19:43</v>
          </cell>
          <cell r="B2500" t="str">
            <v>1</v>
          </cell>
          <cell r="C2500" t="str">
            <v>0 секунд (отказ)</v>
          </cell>
          <cell r="D2500" t="str">
            <v>Отказ</v>
          </cell>
        </row>
        <row r="2501">
          <cell r="A2501" t="str">
            <v>2018-03-05 12:21:59</v>
          </cell>
          <cell r="B2501" t="str">
            <v>1</v>
          </cell>
          <cell r="C2501" t="str">
            <v>1 минута</v>
          </cell>
          <cell r="D2501" t="str">
            <v>Не отказ</v>
          </cell>
        </row>
        <row r="2502">
          <cell r="A2502" t="str">
            <v>2018-03-05 12:23:10</v>
          </cell>
          <cell r="B2502" t="str">
            <v>1</v>
          </cell>
          <cell r="C2502" t="str">
            <v>10 – 29 секунд</v>
          </cell>
          <cell r="D2502" t="str">
            <v>Не отказ</v>
          </cell>
        </row>
        <row r="2503">
          <cell r="A2503" t="str">
            <v>2018-03-05 12:23:43</v>
          </cell>
          <cell r="B2503" t="str">
            <v>2-3</v>
          </cell>
          <cell r="C2503" t="str">
            <v>5 – 9 минут</v>
          </cell>
          <cell r="D2503" t="str">
            <v>Не отказ</v>
          </cell>
        </row>
        <row r="2504">
          <cell r="A2504" t="str">
            <v>2018-03-05 12:24:37</v>
          </cell>
          <cell r="B2504" t="str">
            <v>1</v>
          </cell>
          <cell r="C2504" t="str">
            <v>10 – 29 секунд</v>
          </cell>
          <cell r="D2504" t="str">
            <v>Не отказ</v>
          </cell>
        </row>
        <row r="2505">
          <cell r="A2505" t="str">
            <v>2018-03-05 12:27:28</v>
          </cell>
          <cell r="B2505" t="str">
            <v>1</v>
          </cell>
          <cell r="C2505" t="str">
            <v>10 – 29 секунд</v>
          </cell>
          <cell r="D2505" t="str">
            <v>Не отказ</v>
          </cell>
        </row>
        <row r="2506">
          <cell r="A2506" t="str">
            <v>2018-03-05 13:29:51</v>
          </cell>
          <cell r="B2506" t="str">
            <v>2-3</v>
          </cell>
          <cell r="C2506" t="str">
            <v>1 минута</v>
          </cell>
          <cell r="D2506" t="str">
            <v>Не отказ</v>
          </cell>
        </row>
        <row r="2507">
          <cell r="A2507" t="str">
            <v>2018-03-05 17:40:40</v>
          </cell>
          <cell r="B2507" t="str">
            <v>1</v>
          </cell>
          <cell r="C2507" t="str">
            <v>0 секунд (отказ)</v>
          </cell>
          <cell r="D2507" t="str">
            <v>Отказ</v>
          </cell>
        </row>
        <row r="2508">
          <cell r="A2508" t="str">
            <v>2018-03-05 17:42:40</v>
          </cell>
          <cell r="B2508" t="str">
            <v>1</v>
          </cell>
          <cell r="C2508" t="str">
            <v>10 – 29 секунд</v>
          </cell>
          <cell r="D2508" t="str">
            <v>Не отказ</v>
          </cell>
        </row>
        <row r="2509">
          <cell r="A2509" t="str">
            <v>2018-03-06 08:11:10</v>
          </cell>
          <cell r="B2509" t="str">
            <v>1</v>
          </cell>
          <cell r="C2509" t="str">
            <v>10 – 29 секунд</v>
          </cell>
          <cell r="D2509" t="str">
            <v>Не отказ</v>
          </cell>
        </row>
        <row r="2510">
          <cell r="A2510" t="str">
            <v>2018-03-06 12:01:19</v>
          </cell>
          <cell r="B2510" t="str">
            <v>1</v>
          </cell>
          <cell r="C2510" t="str">
            <v>0 секунд (отказ)</v>
          </cell>
          <cell r="D2510" t="str">
            <v>Отказ</v>
          </cell>
        </row>
        <row r="2511">
          <cell r="A2511" t="str">
            <v>2018-03-06 12:03:50</v>
          </cell>
          <cell r="B2511" t="str">
            <v>1</v>
          </cell>
          <cell r="C2511" t="str">
            <v>0 секунд (отказ)</v>
          </cell>
          <cell r="D2511" t="str">
            <v>Отказ</v>
          </cell>
        </row>
        <row r="2512">
          <cell r="A2512" t="str">
            <v>2018-03-06 12:03:58</v>
          </cell>
          <cell r="B2512" t="str">
            <v>1</v>
          </cell>
          <cell r="C2512" t="str">
            <v>10 – 29 секунд</v>
          </cell>
          <cell r="D2512" t="str">
            <v>Не отказ</v>
          </cell>
        </row>
        <row r="2513">
          <cell r="A2513" t="str">
            <v>2018-03-06 12:05:25</v>
          </cell>
          <cell r="B2513" t="str">
            <v>1</v>
          </cell>
          <cell r="C2513" t="str">
            <v>10 – 29 секунд</v>
          </cell>
          <cell r="D2513" t="str">
            <v>Не отказ</v>
          </cell>
        </row>
        <row r="2514">
          <cell r="A2514" t="str">
            <v>2018-03-06 12:05:48</v>
          </cell>
          <cell r="B2514" t="str">
            <v>1</v>
          </cell>
          <cell r="C2514" t="str">
            <v>10 – 29 секунд</v>
          </cell>
          <cell r="D2514" t="str">
            <v>Не отказ</v>
          </cell>
        </row>
        <row r="2515">
          <cell r="A2515" t="str">
            <v>2018-03-06 12:05:53</v>
          </cell>
          <cell r="B2515" t="str">
            <v>8-15</v>
          </cell>
          <cell r="C2515" t="str">
            <v>30 – 59 секунд</v>
          </cell>
          <cell r="D2515" t="str">
            <v>Не отказ</v>
          </cell>
        </row>
        <row r="2516">
          <cell r="A2516" t="str">
            <v>2018-03-06 12:05:59</v>
          </cell>
          <cell r="B2516" t="str">
            <v>2-3</v>
          </cell>
          <cell r="C2516" t="str">
            <v>1 минута</v>
          </cell>
          <cell r="D2516" t="str">
            <v>Не отказ</v>
          </cell>
        </row>
        <row r="2517">
          <cell r="A2517" t="str">
            <v>2018-03-06 12:06:08</v>
          </cell>
          <cell r="B2517" t="str">
            <v>1</v>
          </cell>
          <cell r="C2517" t="str">
            <v>10 – 29 секунд</v>
          </cell>
          <cell r="D2517" t="str">
            <v>Не отказ</v>
          </cell>
        </row>
        <row r="2518">
          <cell r="A2518" t="str">
            <v>2018-03-06 12:06:11</v>
          </cell>
          <cell r="B2518" t="str">
            <v>2-3</v>
          </cell>
          <cell r="C2518" t="str">
            <v>2 минуты</v>
          </cell>
          <cell r="D2518" t="str">
            <v>Не отказ</v>
          </cell>
        </row>
        <row r="2519">
          <cell r="A2519" t="str">
            <v>2018-03-06 12:08:35</v>
          </cell>
          <cell r="B2519" t="str">
            <v>1</v>
          </cell>
          <cell r="C2519" t="str">
            <v>10 – 29 секунд</v>
          </cell>
          <cell r="D2519" t="str">
            <v>Не отказ</v>
          </cell>
        </row>
        <row r="2520">
          <cell r="A2520" t="str">
            <v>2018-03-06 12:08:58</v>
          </cell>
          <cell r="B2520" t="str">
            <v>1</v>
          </cell>
          <cell r="C2520" t="str">
            <v>30 – 59 секунд</v>
          </cell>
          <cell r="D2520" t="str">
            <v>Не отказ</v>
          </cell>
        </row>
        <row r="2521">
          <cell r="A2521" t="str">
            <v>2018-03-06 12:09:29</v>
          </cell>
          <cell r="B2521" t="str">
            <v>1</v>
          </cell>
          <cell r="C2521" t="str">
            <v>10 – 29 секунд</v>
          </cell>
          <cell r="D2521" t="str">
            <v>Не отказ</v>
          </cell>
        </row>
        <row r="2522">
          <cell r="A2522" t="str">
            <v>2018-03-06 12:09:40</v>
          </cell>
          <cell r="B2522" t="str">
            <v>1</v>
          </cell>
          <cell r="C2522" t="str">
            <v>10 – 29 секунд</v>
          </cell>
          <cell r="D2522" t="str">
            <v>Не отказ</v>
          </cell>
        </row>
        <row r="2523">
          <cell r="A2523" t="str">
            <v>2018-03-06 12:09:43</v>
          </cell>
          <cell r="B2523" t="str">
            <v>1</v>
          </cell>
          <cell r="C2523" t="str">
            <v>10 – 29 секунд</v>
          </cell>
          <cell r="D2523" t="str">
            <v>Не отказ</v>
          </cell>
        </row>
        <row r="2524">
          <cell r="A2524" t="str">
            <v>2018-03-06 12:11:07</v>
          </cell>
          <cell r="B2524" t="str">
            <v>1</v>
          </cell>
          <cell r="C2524" t="str">
            <v>0 секунд (отказ)</v>
          </cell>
          <cell r="D2524" t="str">
            <v>Отказ</v>
          </cell>
        </row>
        <row r="2525">
          <cell r="A2525" t="str">
            <v>2018-03-06 12:11:31</v>
          </cell>
          <cell r="B2525" t="str">
            <v>1</v>
          </cell>
          <cell r="C2525" t="str">
            <v>10 – 29 секунд</v>
          </cell>
          <cell r="D2525" t="str">
            <v>Не отказ</v>
          </cell>
        </row>
        <row r="2526">
          <cell r="A2526" t="str">
            <v>2018-03-06 12:12:04</v>
          </cell>
          <cell r="B2526" t="str">
            <v>1</v>
          </cell>
          <cell r="C2526" t="str">
            <v>10 – 29 секунд</v>
          </cell>
          <cell r="D2526" t="str">
            <v>Не отказ</v>
          </cell>
        </row>
        <row r="2527">
          <cell r="A2527" t="str">
            <v>2018-03-06 12:12:24</v>
          </cell>
          <cell r="B2527" t="str">
            <v>1</v>
          </cell>
          <cell r="C2527" t="str">
            <v>0 секунд (отказ)</v>
          </cell>
          <cell r="D2527" t="str">
            <v>Отказ</v>
          </cell>
        </row>
        <row r="2528">
          <cell r="A2528" t="str">
            <v>2018-03-06 12:13:07</v>
          </cell>
          <cell r="B2528" t="str">
            <v>1</v>
          </cell>
          <cell r="C2528" t="str">
            <v>10 – 29 секунд</v>
          </cell>
          <cell r="D2528" t="str">
            <v>Не отказ</v>
          </cell>
        </row>
        <row r="2529">
          <cell r="A2529" t="str">
            <v>2018-03-06 12:13:32</v>
          </cell>
          <cell r="B2529" t="str">
            <v>1</v>
          </cell>
          <cell r="C2529" t="str">
            <v>0 секунд (отказ)</v>
          </cell>
          <cell r="D2529" t="str">
            <v>Отказ</v>
          </cell>
        </row>
        <row r="2530">
          <cell r="A2530" t="str">
            <v>2018-03-06 12:13:34</v>
          </cell>
          <cell r="B2530" t="str">
            <v>2-3</v>
          </cell>
          <cell r="C2530" t="str">
            <v>30 – 59 секунд</v>
          </cell>
          <cell r="D2530" t="str">
            <v>Не отказ</v>
          </cell>
        </row>
        <row r="2531">
          <cell r="A2531" t="str">
            <v>2018-03-06 12:14:11</v>
          </cell>
          <cell r="B2531" t="str">
            <v>1</v>
          </cell>
          <cell r="C2531" t="str">
            <v>0 секунд (отказ)</v>
          </cell>
          <cell r="D2531" t="str">
            <v>Отказ</v>
          </cell>
        </row>
        <row r="2532">
          <cell r="A2532" t="str">
            <v>2018-03-06 12:14:24</v>
          </cell>
          <cell r="B2532" t="str">
            <v>1</v>
          </cell>
          <cell r="C2532" t="str">
            <v>0 секунд (отказ)</v>
          </cell>
          <cell r="D2532" t="str">
            <v>Отказ</v>
          </cell>
        </row>
        <row r="2533">
          <cell r="A2533" t="str">
            <v>2018-03-06 12:15:21</v>
          </cell>
          <cell r="B2533" t="str">
            <v>1</v>
          </cell>
          <cell r="C2533" t="str">
            <v>10 – 29 секунд</v>
          </cell>
          <cell r="D2533" t="str">
            <v>Не отказ</v>
          </cell>
        </row>
        <row r="2534">
          <cell r="A2534" t="str">
            <v>2018-03-06 12:15:24</v>
          </cell>
          <cell r="B2534" t="str">
            <v>1</v>
          </cell>
          <cell r="C2534" t="str">
            <v>0 секунд (отказ)</v>
          </cell>
          <cell r="D2534" t="str">
            <v>Отказ</v>
          </cell>
        </row>
        <row r="2535">
          <cell r="A2535" t="str">
            <v>2018-03-06 12:17:05</v>
          </cell>
          <cell r="B2535" t="str">
            <v>1</v>
          </cell>
          <cell r="C2535" t="str">
            <v>0 секунд (отказ)</v>
          </cell>
          <cell r="D2535" t="str">
            <v>Отказ</v>
          </cell>
        </row>
        <row r="2536">
          <cell r="A2536" t="str">
            <v>2018-03-06 12:17:13</v>
          </cell>
          <cell r="B2536" t="str">
            <v>1</v>
          </cell>
          <cell r="C2536" t="str">
            <v>10 – 29 секунд</v>
          </cell>
          <cell r="D2536" t="str">
            <v>Не отказ</v>
          </cell>
        </row>
        <row r="2537">
          <cell r="A2537" t="str">
            <v>2018-03-06 12:17:33</v>
          </cell>
          <cell r="B2537" t="str">
            <v>1</v>
          </cell>
          <cell r="C2537" t="str">
            <v>0 секунд (отказ)</v>
          </cell>
          <cell r="D2537" t="str">
            <v>Отказ</v>
          </cell>
        </row>
        <row r="2538">
          <cell r="A2538" t="str">
            <v>2018-03-06 12:17:37</v>
          </cell>
          <cell r="B2538" t="str">
            <v>2-3</v>
          </cell>
          <cell r="C2538" t="str">
            <v>10 – 29 секунд</v>
          </cell>
          <cell r="D2538" t="str">
            <v>Не отказ</v>
          </cell>
        </row>
        <row r="2539">
          <cell r="A2539" t="str">
            <v>2018-03-06 12:17:53</v>
          </cell>
          <cell r="B2539" t="str">
            <v>2-3</v>
          </cell>
          <cell r="C2539" t="str">
            <v>1 – 9 секунд</v>
          </cell>
          <cell r="D2539" t="str">
            <v>Не отказ</v>
          </cell>
        </row>
        <row r="2540">
          <cell r="A2540" t="str">
            <v>2018-03-06 12:19:44</v>
          </cell>
          <cell r="B2540" t="str">
            <v>1</v>
          </cell>
          <cell r="C2540" t="str">
            <v>10 – 29 секунд</v>
          </cell>
          <cell r="D2540" t="str">
            <v>Не отказ</v>
          </cell>
        </row>
        <row r="2541">
          <cell r="A2541" t="str">
            <v>2018-03-06 12:20:45</v>
          </cell>
          <cell r="B2541" t="str">
            <v>1</v>
          </cell>
          <cell r="C2541" t="str">
            <v>10 – 29 секунд</v>
          </cell>
          <cell r="D2541" t="str">
            <v>Не отказ</v>
          </cell>
        </row>
        <row r="2542">
          <cell r="A2542" t="str">
            <v>2018-03-06 12:21:26</v>
          </cell>
          <cell r="B2542" t="str">
            <v>1</v>
          </cell>
          <cell r="C2542" t="str">
            <v>10 – 29 секунд</v>
          </cell>
          <cell r="D2542" t="str">
            <v>Не отказ</v>
          </cell>
        </row>
        <row r="2543">
          <cell r="A2543" t="str">
            <v>2018-03-06 12:21:34</v>
          </cell>
          <cell r="B2543" t="str">
            <v>1</v>
          </cell>
          <cell r="C2543" t="str">
            <v>0 секунд (отказ)</v>
          </cell>
          <cell r="D2543" t="str">
            <v>Отказ</v>
          </cell>
        </row>
        <row r="2544">
          <cell r="A2544" t="str">
            <v>2018-03-06 12:21:57</v>
          </cell>
          <cell r="B2544" t="str">
            <v>1</v>
          </cell>
          <cell r="C2544" t="str">
            <v>10 – 29 секунд</v>
          </cell>
          <cell r="D2544" t="str">
            <v>Не отказ</v>
          </cell>
        </row>
        <row r="2545">
          <cell r="A2545" t="str">
            <v>2018-03-06 12:22:13</v>
          </cell>
          <cell r="B2545" t="str">
            <v>1</v>
          </cell>
          <cell r="C2545" t="str">
            <v>10 – 29 секунд</v>
          </cell>
          <cell r="D2545" t="str">
            <v>Не отказ</v>
          </cell>
        </row>
        <row r="2546">
          <cell r="A2546" t="str">
            <v>2018-03-06 12:22:18</v>
          </cell>
          <cell r="B2546" t="str">
            <v>1</v>
          </cell>
          <cell r="C2546" t="str">
            <v>10 – 29 секунд</v>
          </cell>
          <cell r="D2546" t="str">
            <v>Не отказ</v>
          </cell>
        </row>
        <row r="2547">
          <cell r="A2547" t="str">
            <v>2018-03-06 12:22:38</v>
          </cell>
          <cell r="B2547" t="str">
            <v>1</v>
          </cell>
          <cell r="C2547" t="str">
            <v>10 – 29 секунд</v>
          </cell>
          <cell r="D2547" t="str">
            <v>Не отказ</v>
          </cell>
        </row>
        <row r="2548">
          <cell r="A2548" t="str">
            <v>2018-03-06 12:25:05</v>
          </cell>
          <cell r="B2548" t="str">
            <v>1</v>
          </cell>
          <cell r="C2548" t="str">
            <v>10 – 29 секунд</v>
          </cell>
          <cell r="D2548" t="str">
            <v>Не отказ</v>
          </cell>
        </row>
        <row r="2549">
          <cell r="A2549" t="str">
            <v>2018-03-06 12:25:07</v>
          </cell>
          <cell r="B2549" t="str">
            <v>1</v>
          </cell>
          <cell r="C2549" t="str">
            <v>10 – 29 секунд</v>
          </cell>
          <cell r="D2549" t="str">
            <v>Не отказ</v>
          </cell>
        </row>
        <row r="2550">
          <cell r="A2550" t="str">
            <v>2018-03-06 12:26:28</v>
          </cell>
          <cell r="B2550" t="str">
            <v>2-3</v>
          </cell>
          <cell r="C2550" t="str">
            <v>1 – 9 секунд</v>
          </cell>
          <cell r="D2550" t="str">
            <v>Не отказ</v>
          </cell>
        </row>
        <row r="2551">
          <cell r="A2551" t="str">
            <v>2018-03-06 12:26:59</v>
          </cell>
          <cell r="B2551" t="str">
            <v>1</v>
          </cell>
          <cell r="C2551" t="str">
            <v>0 секунд (отказ)</v>
          </cell>
          <cell r="D2551" t="str">
            <v>Отказ</v>
          </cell>
        </row>
        <row r="2552">
          <cell r="A2552" t="str">
            <v>2018-03-06 12:27:34</v>
          </cell>
          <cell r="B2552" t="str">
            <v>1</v>
          </cell>
          <cell r="C2552" t="str">
            <v>10 – 29 секунд</v>
          </cell>
          <cell r="D2552" t="str">
            <v>Не отказ</v>
          </cell>
        </row>
        <row r="2553">
          <cell r="A2553" t="str">
            <v>2018-03-06 12:27:45</v>
          </cell>
          <cell r="B2553" t="str">
            <v>1</v>
          </cell>
          <cell r="C2553" t="str">
            <v>10 – 29 секунд</v>
          </cell>
          <cell r="D2553" t="str">
            <v>Не отказ</v>
          </cell>
        </row>
        <row r="2554">
          <cell r="A2554" t="str">
            <v>2018-03-06 12:29:45</v>
          </cell>
          <cell r="B2554" t="str">
            <v>1</v>
          </cell>
          <cell r="C2554" t="str">
            <v>0 секунд (отказ)</v>
          </cell>
          <cell r="D2554" t="str">
            <v>Отказ</v>
          </cell>
        </row>
        <row r="2555">
          <cell r="A2555" t="str">
            <v>2018-03-06 12:30:03</v>
          </cell>
          <cell r="B2555" t="str">
            <v>1</v>
          </cell>
          <cell r="C2555" t="str">
            <v>0 секунд (отказ)</v>
          </cell>
          <cell r="D2555" t="str">
            <v>Отказ</v>
          </cell>
        </row>
        <row r="2556">
          <cell r="A2556" t="str">
            <v>2018-03-06 12:30:37</v>
          </cell>
          <cell r="B2556" t="str">
            <v>1</v>
          </cell>
          <cell r="C2556" t="str">
            <v>10 – 29 секунд</v>
          </cell>
          <cell r="D2556" t="str">
            <v>Не отказ</v>
          </cell>
        </row>
        <row r="2557">
          <cell r="A2557" t="str">
            <v>2018-03-06 12:32:28</v>
          </cell>
          <cell r="B2557" t="str">
            <v>1</v>
          </cell>
          <cell r="C2557" t="str">
            <v>10 – 29 секунд</v>
          </cell>
          <cell r="D2557" t="str">
            <v>Не отказ</v>
          </cell>
        </row>
        <row r="2558">
          <cell r="A2558" t="str">
            <v>2018-03-06 12:32:31</v>
          </cell>
          <cell r="B2558" t="str">
            <v>2-3</v>
          </cell>
          <cell r="C2558" t="str">
            <v>3 минуты</v>
          </cell>
          <cell r="D2558" t="str">
            <v>Не отказ</v>
          </cell>
        </row>
        <row r="2559">
          <cell r="A2559" t="str">
            <v>2018-03-06 12:34:30</v>
          </cell>
          <cell r="B2559" t="str">
            <v>1</v>
          </cell>
          <cell r="C2559" t="str">
            <v>10 – 29 секунд</v>
          </cell>
          <cell r="D2559" t="str">
            <v>Не отказ</v>
          </cell>
        </row>
        <row r="2560">
          <cell r="A2560" t="str">
            <v>2018-03-06 12:35:44</v>
          </cell>
          <cell r="B2560" t="str">
            <v>1</v>
          </cell>
          <cell r="C2560" t="str">
            <v>10 – 29 секунд</v>
          </cell>
          <cell r="D2560" t="str">
            <v>Не отказ</v>
          </cell>
        </row>
        <row r="2561">
          <cell r="A2561" t="str">
            <v>2018-03-06 12:36:09</v>
          </cell>
          <cell r="B2561" t="str">
            <v>1</v>
          </cell>
          <cell r="C2561" t="str">
            <v>10 – 29 секунд</v>
          </cell>
          <cell r="D2561" t="str">
            <v>Не отказ</v>
          </cell>
        </row>
        <row r="2562">
          <cell r="A2562" t="str">
            <v>2018-03-06 12:36:32</v>
          </cell>
          <cell r="B2562" t="str">
            <v>1</v>
          </cell>
          <cell r="C2562" t="str">
            <v>10 – 29 секунд</v>
          </cell>
          <cell r="D2562" t="str">
            <v>Не отказ</v>
          </cell>
        </row>
        <row r="2563">
          <cell r="A2563" t="str">
            <v>2018-03-06 12:38:09</v>
          </cell>
          <cell r="B2563" t="str">
            <v>1</v>
          </cell>
          <cell r="C2563" t="str">
            <v>10 – 29 секунд</v>
          </cell>
          <cell r="D2563" t="str">
            <v>Не отказ</v>
          </cell>
        </row>
        <row r="2564">
          <cell r="A2564" t="str">
            <v>2018-03-06 12:38:14</v>
          </cell>
          <cell r="B2564" t="str">
            <v>1</v>
          </cell>
          <cell r="C2564" t="str">
            <v>10 – 29 секунд</v>
          </cell>
          <cell r="D2564" t="str">
            <v>Не отказ</v>
          </cell>
        </row>
        <row r="2565">
          <cell r="A2565" t="str">
            <v>2018-03-06 12:39:11</v>
          </cell>
          <cell r="B2565" t="str">
            <v>1</v>
          </cell>
          <cell r="C2565" t="str">
            <v>10 – 29 секунд</v>
          </cell>
          <cell r="D2565" t="str">
            <v>Не отказ</v>
          </cell>
        </row>
        <row r="2566">
          <cell r="A2566" t="str">
            <v>2018-03-06 12:39:42</v>
          </cell>
          <cell r="B2566" t="str">
            <v>1</v>
          </cell>
          <cell r="C2566" t="str">
            <v>10 – 29 секунд</v>
          </cell>
          <cell r="D2566" t="str">
            <v>Не отказ</v>
          </cell>
        </row>
        <row r="2567">
          <cell r="A2567" t="str">
            <v>2018-03-06 12:41:14</v>
          </cell>
          <cell r="B2567" t="str">
            <v>1</v>
          </cell>
          <cell r="C2567" t="str">
            <v>10 – 29 секунд</v>
          </cell>
          <cell r="D2567" t="str">
            <v>Не отказ</v>
          </cell>
        </row>
        <row r="2568">
          <cell r="A2568" t="str">
            <v>2018-03-06 12:42:48</v>
          </cell>
          <cell r="B2568" t="str">
            <v>1</v>
          </cell>
          <cell r="C2568" t="str">
            <v>0 секунд (отказ)</v>
          </cell>
          <cell r="D2568" t="str">
            <v>Отказ</v>
          </cell>
        </row>
        <row r="2569">
          <cell r="A2569" t="str">
            <v>2018-03-06 12:42:52</v>
          </cell>
          <cell r="B2569" t="str">
            <v>1</v>
          </cell>
          <cell r="C2569" t="str">
            <v>0 секунд (отказ)</v>
          </cell>
          <cell r="D2569" t="str">
            <v>Отказ</v>
          </cell>
        </row>
        <row r="2570">
          <cell r="A2570" t="str">
            <v>2018-03-06 12:42:58</v>
          </cell>
          <cell r="B2570" t="str">
            <v>1</v>
          </cell>
          <cell r="C2570" t="str">
            <v>10 – 29 секунд</v>
          </cell>
          <cell r="D2570" t="str">
            <v>Не отказ</v>
          </cell>
        </row>
        <row r="2571">
          <cell r="A2571" t="str">
            <v>2018-03-06 12:46:14</v>
          </cell>
          <cell r="B2571" t="str">
            <v>1</v>
          </cell>
          <cell r="C2571" t="str">
            <v>10 – 29 секунд</v>
          </cell>
          <cell r="D2571" t="str">
            <v>Не отказ</v>
          </cell>
        </row>
        <row r="2572">
          <cell r="A2572" t="str">
            <v>2018-03-06 12:46:40</v>
          </cell>
          <cell r="B2572" t="str">
            <v>1</v>
          </cell>
          <cell r="C2572" t="str">
            <v>0 секунд (отказ)</v>
          </cell>
          <cell r="D2572" t="str">
            <v>Отказ</v>
          </cell>
        </row>
        <row r="2573">
          <cell r="A2573" t="str">
            <v>2018-03-06 12:47:37</v>
          </cell>
          <cell r="B2573" t="str">
            <v>1</v>
          </cell>
          <cell r="C2573" t="str">
            <v>10 – 29 секунд</v>
          </cell>
          <cell r="D2573" t="str">
            <v>Не отказ</v>
          </cell>
        </row>
        <row r="2574">
          <cell r="A2574" t="str">
            <v>2018-03-06 12:48:03</v>
          </cell>
          <cell r="B2574" t="str">
            <v>1</v>
          </cell>
          <cell r="C2574" t="str">
            <v>10 – 29 секунд</v>
          </cell>
          <cell r="D2574" t="str">
            <v>Не отказ</v>
          </cell>
        </row>
        <row r="2575">
          <cell r="A2575" t="str">
            <v>2018-03-06 12:48:39</v>
          </cell>
          <cell r="B2575" t="str">
            <v>2-3</v>
          </cell>
          <cell r="C2575" t="str">
            <v>10 – 29 секунд</v>
          </cell>
          <cell r="D2575" t="str">
            <v>Не отказ</v>
          </cell>
        </row>
        <row r="2576">
          <cell r="A2576" t="str">
            <v>2018-03-06 13:01:31</v>
          </cell>
          <cell r="B2576" t="str">
            <v>1</v>
          </cell>
          <cell r="C2576" t="str">
            <v>10 – 29 секунд</v>
          </cell>
          <cell r="D2576" t="str">
            <v>Не отказ</v>
          </cell>
        </row>
        <row r="2577">
          <cell r="A2577" t="str">
            <v>2018-03-06 13:17:58</v>
          </cell>
          <cell r="B2577" t="str">
            <v>2-3</v>
          </cell>
          <cell r="C2577" t="str">
            <v>30 – 59 секунд</v>
          </cell>
          <cell r="D2577" t="str">
            <v>Не отказ</v>
          </cell>
        </row>
        <row r="2578">
          <cell r="A2578" t="str">
            <v>2018-03-06 14:25:39</v>
          </cell>
          <cell r="B2578" t="str">
            <v>1</v>
          </cell>
          <cell r="C2578" t="str">
            <v>10 – 29 секунд</v>
          </cell>
          <cell r="D2578" t="str">
            <v>Не отказ</v>
          </cell>
        </row>
        <row r="2579">
          <cell r="A2579" t="str">
            <v>2018-03-06 14:51:52</v>
          </cell>
          <cell r="B2579" t="str">
            <v>1</v>
          </cell>
          <cell r="C2579" t="str">
            <v>10 – 29 секунд</v>
          </cell>
          <cell r="D2579" t="str">
            <v>Не отказ</v>
          </cell>
        </row>
        <row r="2580">
          <cell r="A2580" t="str">
            <v>2018-03-06 16:59:43</v>
          </cell>
          <cell r="B2580" t="str">
            <v>1</v>
          </cell>
          <cell r="C2580" t="str">
            <v>10 – 29 секунд</v>
          </cell>
          <cell r="D2580" t="str">
            <v>Не отказ</v>
          </cell>
        </row>
        <row r="2581">
          <cell r="A2581" t="str">
            <v>2018-03-06 17:26:00</v>
          </cell>
          <cell r="B2581" t="str">
            <v>1</v>
          </cell>
          <cell r="C2581" t="str">
            <v>10 – 29 секунд</v>
          </cell>
          <cell r="D2581" t="str">
            <v>Не отказ</v>
          </cell>
        </row>
        <row r="2582">
          <cell r="A2582" t="str">
            <v>2018-03-07 09:54:26</v>
          </cell>
          <cell r="B2582" t="str">
            <v>4-7</v>
          </cell>
          <cell r="C2582" t="str">
            <v>1 минута</v>
          </cell>
          <cell r="D2582" t="str">
            <v>Не отказ</v>
          </cell>
        </row>
        <row r="2583">
          <cell r="A2583" t="str">
            <v>2018-03-07 12:03:04</v>
          </cell>
          <cell r="B2583" t="str">
            <v>2-3</v>
          </cell>
          <cell r="C2583" t="str">
            <v>1 – 9 секунд</v>
          </cell>
          <cell r="D2583" t="str">
            <v>Не отказ</v>
          </cell>
        </row>
        <row r="2584">
          <cell r="A2584" t="str">
            <v>2018-03-07 12:04:57</v>
          </cell>
          <cell r="B2584" t="str">
            <v>1</v>
          </cell>
          <cell r="C2584" t="str">
            <v>10 – 29 секунд</v>
          </cell>
          <cell r="D2584" t="str">
            <v>Не отказ</v>
          </cell>
        </row>
        <row r="2585">
          <cell r="A2585" t="str">
            <v>2018-03-07 12:05:19</v>
          </cell>
          <cell r="B2585" t="str">
            <v>2-3</v>
          </cell>
          <cell r="C2585" t="str">
            <v>5 – 9 минут</v>
          </cell>
          <cell r="D2585" t="str">
            <v>Не отказ</v>
          </cell>
        </row>
        <row r="2586">
          <cell r="A2586" t="str">
            <v>2018-03-07 12:06:04</v>
          </cell>
          <cell r="B2586" t="str">
            <v>1</v>
          </cell>
          <cell r="C2586" t="str">
            <v>10 – 29 секунд</v>
          </cell>
          <cell r="D2586" t="str">
            <v>Не отказ</v>
          </cell>
        </row>
        <row r="2587">
          <cell r="A2587" t="str">
            <v>2018-03-07 12:06:24</v>
          </cell>
          <cell r="B2587" t="str">
            <v>1</v>
          </cell>
          <cell r="C2587" t="str">
            <v>10 – 29 секунд</v>
          </cell>
          <cell r="D2587" t="str">
            <v>Не отказ</v>
          </cell>
        </row>
        <row r="2588">
          <cell r="A2588" t="str">
            <v>2018-03-07 12:06:35</v>
          </cell>
          <cell r="B2588" t="str">
            <v>1</v>
          </cell>
          <cell r="C2588" t="str">
            <v>1 минута</v>
          </cell>
          <cell r="D2588" t="str">
            <v>Не отказ</v>
          </cell>
        </row>
        <row r="2589">
          <cell r="A2589" t="str">
            <v>2018-03-07 12:09:52</v>
          </cell>
          <cell r="B2589" t="str">
            <v>1</v>
          </cell>
          <cell r="C2589" t="str">
            <v>10 – 29 секунд</v>
          </cell>
          <cell r="D2589" t="str">
            <v>Не отказ</v>
          </cell>
        </row>
        <row r="2590">
          <cell r="A2590" t="str">
            <v>2018-03-07 12:10:07</v>
          </cell>
          <cell r="B2590" t="str">
            <v>2-3</v>
          </cell>
          <cell r="C2590" t="str">
            <v>3 минуты</v>
          </cell>
          <cell r="D2590" t="str">
            <v>Не отказ</v>
          </cell>
        </row>
        <row r="2591">
          <cell r="A2591" t="str">
            <v>2018-03-07 12:10:15</v>
          </cell>
          <cell r="B2591" t="str">
            <v>1</v>
          </cell>
          <cell r="C2591" t="str">
            <v>10 – 29 секунд</v>
          </cell>
          <cell r="D2591" t="str">
            <v>Не отказ</v>
          </cell>
        </row>
        <row r="2592">
          <cell r="A2592" t="str">
            <v>2018-03-07 12:10:26</v>
          </cell>
          <cell r="B2592" t="str">
            <v>2-3</v>
          </cell>
          <cell r="C2592" t="str">
            <v>2 минуты</v>
          </cell>
          <cell r="D2592" t="str">
            <v>Не отказ</v>
          </cell>
        </row>
        <row r="2593">
          <cell r="A2593" t="str">
            <v>2018-03-07 12:10:51</v>
          </cell>
          <cell r="B2593" t="str">
            <v>1</v>
          </cell>
          <cell r="C2593" t="str">
            <v>10 – 29 секунд</v>
          </cell>
          <cell r="D2593" t="str">
            <v>Не отказ</v>
          </cell>
        </row>
        <row r="2594">
          <cell r="A2594" t="str">
            <v>2018-03-07 12:11:12</v>
          </cell>
          <cell r="B2594" t="str">
            <v>1</v>
          </cell>
          <cell r="C2594" t="str">
            <v>10 – 29 секунд</v>
          </cell>
          <cell r="D2594" t="str">
            <v>Не отказ</v>
          </cell>
        </row>
        <row r="2595">
          <cell r="A2595" t="str">
            <v>2018-03-07 12:12:38</v>
          </cell>
          <cell r="B2595" t="str">
            <v>1</v>
          </cell>
          <cell r="C2595" t="str">
            <v>0 секунд (отказ)</v>
          </cell>
          <cell r="D2595" t="str">
            <v>Отказ</v>
          </cell>
        </row>
        <row r="2596">
          <cell r="A2596" t="str">
            <v>2018-03-07 12:13:07</v>
          </cell>
          <cell r="B2596" t="str">
            <v>1</v>
          </cell>
          <cell r="C2596" t="str">
            <v>0 секунд (отказ)</v>
          </cell>
          <cell r="D2596" t="str">
            <v>Отказ</v>
          </cell>
        </row>
        <row r="2597">
          <cell r="A2597" t="str">
            <v>2018-03-07 12:13:47</v>
          </cell>
          <cell r="B2597" t="str">
            <v>1</v>
          </cell>
          <cell r="C2597" t="str">
            <v>0 секунд (отказ)</v>
          </cell>
          <cell r="D2597" t="str">
            <v>Отказ</v>
          </cell>
        </row>
        <row r="2598">
          <cell r="A2598" t="str">
            <v>2018-03-07 12:14:27</v>
          </cell>
          <cell r="B2598" t="str">
            <v>1</v>
          </cell>
          <cell r="C2598" t="str">
            <v>10 – 29 секунд</v>
          </cell>
          <cell r="D2598" t="str">
            <v>Не отказ</v>
          </cell>
        </row>
        <row r="2599">
          <cell r="A2599" t="str">
            <v>2018-03-07 12:15:14</v>
          </cell>
          <cell r="B2599" t="str">
            <v>1</v>
          </cell>
          <cell r="C2599" t="str">
            <v>10 – 29 секунд</v>
          </cell>
          <cell r="D2599" t="str">
            <v>Не отказ</v>
          </cell>
        </row>
        <row r="2600">
          <cell r="A2600" t="str">
            <v>2018-03-07 12:16:28</v>
          </cell>
          <cell r="B2600" t="str">
            <v>1</v>
          </cell>
          <cell r="C2600" t="str">
            <v>10 – 29 секунд</v>
          </cell>
          <cell r="D2600" t="str">
            <v>Не отказ</v>
          </cell>
        </row>
        <row r="2601">
          <cell r="A2601" t="str">
            <v>2018-03-07 12:17:23</v>
          </cell>
          <cell r="B2601" t="str">
            <v>1</v>
          </cell>
          <cell r="C2601" t="str">
            <v>10 – 29 секунд</v>
          </cell>
          <cell r="D2601" t="str">
            <v>Не отказ</v>
          </cell>
        </row>
        <row r="2602">
          <cell r="A2602" t="str">
            <v>2018-03-07 12:18:18</v>
          </cell>
          <cell r="B2602" t="str">
            <v>1</v>
          </cell>
          <cell r="C2602" t="str">
            <v>10 – 29 секунд</v>
          </cell>
          <cell r="D2602" t="str">
            <v>Не отказ</v>
          </cell>
        </row>
        <row r="2603">
          <cell r="A2603" t="str">
            <v>2018-03-07 12:18:32</v>
          </cell>
          <cell r="B2603" t="str">
            <v>1</v>
          </cell>
          <cell r="C2603" t="str">
            <v>10 – 29 секунд</v>
          </cell>
          <cell r="D2603" t="str">
            <v>Не отказ</v>
          </cell>
        </row>
        <row r="2604">
          <cell r="A2604" t="str">
            <v>2018-03-07 12:19:05</v>
          </cell>
          <cell r="B2604" t="str">
            <v>1</v>
          </cell>
          <cell r="C2604" t="str">
            <v>10 – 29 секунд</v>
          </cell>
          <cell r="D2604" t="str">
            <v>Не отказ</v>
          </cell>
        </row>
        <row r="2605">
          <cell r="A2605" t="str">
            <v>2018-03-07 12:19:26</v>
          </cell>
          <cell r="B2605" t="str">
            <v>1</v>
          </cell>
          <cell r="C2605" t="str">
            <v>10 – 29 секунд</v>
          </cell>
          <cell r="D2605" t="str">
            <v>Не отказ</v>
          </cell>
        </row>
        <row r="2606">
          <cell r="A2606" t="str">
            <v>2018-03-07 12:19:52</v>
          </cell>
          <cell r="B2606" t="str">
            <v>1</v>
          </cell>
          <cell r="C2606" t="str">
            <v>10 – 29 секунд</v>
          </cell>
          <cell r="D2606" t="str">
            <v>Не отказ</v>
          </cell>
        </row>
        <row r="2607">
          <cell r="A2607" t="str">
            <v>2018-03-07 12:19:56</v>
          </cell>
          <cell r="B2607" t="str">
            <v>2-3</v>
          </cell>
          <cell r="C2607" t="str">
            <v>30 – 59 секунд</v>
          </cell>
          <cell r="D2607" t="str">
            <v>Не отказ</v>
          </cell>
        </row>
        <row r="2608">
          <cell r="A2608" t="str">
            <v>2018-03-07 12:21:32</v>
          </cell>
          <cell r="B2608" t="str">
            <v>1</v>
          </cell>
          <cell r="C2608" t="str">
            <v>10 – 29 секунд</v>
          </cell>
          <cell r="D2608" t="str">
            <v>Не отказ</v>
          </cell>
        </row>
        <row r="2609">
          <cell r="A2609" t="str">
            <v>2018-03-07 12:22:47</v>
          </cell>
          <cell r="B2609" t="str">
            <v>1</v>
          </cell>
          <cell r="C2609" t="str">
            <v>10 – 29 секунд</v>
          </cell>
          <cell r="D2609" t="str">
            <v>Не отказ</v>
          </cell>
        </row>
        <row r="2610">
          <cell r="A2610" t="str">
            <v>2018-03-07 12:23:35</v>
          </cell>
          <cell r="B2610" t="str">
            <v>1</v>
          </cell>
          <cell r="C2610" t="str">
            <v>10 – 29 секунд</v>
          </cell>
          <cell r="D2610" t="str">
            <v>Не отказ</v>
          </cell>
        </row>
        <row r="2611">
          <cell r="A2611" t="str">
            <v>2018-03-07 12:24:27</v>
          </cell>
          <cell r="B2611" t="str">
            <v>2-3</v>
          </cell>
          <cell r="C2611" t="str">
            <v>30 – 59 секунд</v>
          </cell>
          <cell r="D2611" t="str">
            <v>Не отказ</v>
          </cell>
        </row>
        <row r="2612">
          <cell r="A2612" t="str">
            <v>2018-03-07 12:25:07</v>
          </cell>
          <cell r="B2612" t="str">
            <v>1</v>
          </cell>
          <cell r="C2612" t="str">
            <v>10 – 29 секунд</v>
          </cell>
          <cell r="D2612" t="str">
            <v>Отказ</v>
          </cell>
        </row>
        <row r="2613">
          <cell r="A2613" t="str">
            <v>2018-03-07 12:26:43</v>
          </cell>
          <cell r="B2613" t="str">
            <v>1</v>
          </cell>
          <cell r="C2613" t="str">
            <v>0 секунд (отказ)</v>
          </cell>
          <cell r="D2613" t="str">
            <v>Отказ</v>
          </cell>
        </row>
        <row r="2614">
          <cell r="A2614" t="str">
            <v>2018-03-07 12:27:05</v>
          </cell>
          <cell r="B2614" t="str">
            <v>1</v>
          </cell>
          <cell r="C2614" t="str">
            <v>0 секунд (отказ)</v>
          </cell>
          <cell r="D2614" t="str">
            <v>Отказ</v>
          </cell>
        </row>
        <row r="2615">
          <cell r="A2615" t="str">
            <v>2018-03-07 12:27:15</v>
          </cell>
          <cell r="B2615" t="str">
            <v>1</v>
          </cell>
          <cell r="C2615" t="str">
            <v>10 – 29 секунд</v>
          </cell>
          <cell r="D2615" t="str">
            <v>Не отказ</v>
          </cell>
        </row>
        <row r="2616">
          <cell r="A2616" t="str">
            <v>2018-03-07 12:28:30</v>
          </cell>
          <cell r="B2616" t="str">
            <v>1</v>
          </cell>
          <cell r="C2616" t="str">
            <v>10 – 29 секунд</v>
          </cell>
          <cell r="D2616" t="str">
            <v>Не отказ</v>
          </cell>
        </row>
        <row r="2617">
          <cell r="A2617" t="str">
            <v>2018-03-07 12:28:56</v>
          </cell>
          <cell r="B2617" t="str">
            <v>2-3</v>
          </cell>
          <cell r="C2617" t="str">
            <v>1 минута</v>
          </cell>
          <cell r="D2617" t="str">
            <v>Не отказ</v>
          </cell>
        </row>
        <row r="2618">
          <cell r="A2618" t="str">
            <v>2018-03-07 12:30:42</v>
          </cell>
          <cell r="B2618" t="str">
            <v>1</v>
          </cell>
          <cell r="C2618" t="str">
            <v>10 – 29 секунд</v>
          </cell>
          <cell r="D2618" t="str">
            <v>Не отказ</v>
          </cell>
        </row>
        <row r="2619">
          <cell r="A2619" t="str">
            <v>2018-03-07 12:31:24</v>
          </cell>
          <cell r="B2619" t="str">
            <v>2-3</v>
          </cell>
          <cell r="C2619" t="str">
            <v>1 минута</v>
          </cell>
          <cell r="D2619" t="str">
            <v>Не отказ</v>
          </cell>
        </row>
        <row r="2620">
          <cell r="A2620" t="str">
            <v>2018-03-07 12:32:45</v>
          </cell>
          <cell r="B2620" t="str">
            <v>1</v>
          </cell>
          <cell r="C2620" t="str">
            <v>0 секунд (отказ)</v>
          </cell>
          <cell r="D2620" t="str">
            <v>Отказ</v>
          </cell>
        </row>
        <row r="2621">
          <cell r="A2621" t="str">
            <v>2018-03-07 12:33:08</v>
          </cell>
          <cell r="B2621" t="str">
            <v>1</v>
          </cell>
          <cell r="C2621" t="str">
            <v>10 – 29 секунд</v>
          </cell>
          <cell r="D2621" t="str">
            <v>Не отказ</v>
          </cell>
        </row>
        <row r="2622">
          <cell r="A2622" t="str">
            <v>2018-03-07 12:33:33</v>
          </cell>
          <cell r="B2622" t="str">
            <v>1</v>
          </cell>
          <cell r="C2622" t="str">
            <v>0 секунд (отказ)</v>
          </cell>
          <cell r="D2622" t="str">
            <v>Отказ</v>
          </cell>
        </row>
        <row r="2623">
          <cell r="A2623" t="str">
            <v>2018-03-07 12:33:57</v>
          </cell>
          <cell r="B2623" t="str">
            <v>1</v>
          </cell>
          <cell r="C2623" t="str">
            <v>10 – 29 секунд</v>
          </cell>
          <cell r="D2623" t="str">
            <v>Не отказ</v>
          </cell>
        </row>
        <row r="2624">
          <cell r="A2624" t="str">
            <v>2018-03-07 12:33:58</v>
          </cell>
          <cell r="B2624" t="str">
            <v>1</v>
          </cell>
          <cell r="C2624" t="str">
            <v>10 – 29 секунд</v>
          </cell>
          <cell r="D2624" t="str">
            <v>Не отказ</v>
          </cell>
        </row>
        <row r="2625">
          <cell r="A2625" t="str">
            <v>2018-03-07 12:36:38</v>
          </cell>
          <cell r="B2625" t="str">
            <v>2-3</v>
          </cell>
          <cell r="C2625" t="str">
            <v>3 минуты</v>
          </cell>
          <cell r="D2625" t="str">
            <v>Не отказ</v>
          </cell>
        </row>
        <row r="2626">
          <cell r="A2626" t="str">
            <v>2018-03-07 12:38:15</v>
          </cell>
          <cell r="B2626" t="str">
            <v>1</v>
          </cell>
          <cell r="C2626" t="str">
            <v>10 – 29 секунд</v>
          </cell>
          <cell r="D2626" t="str">
            <v>Не отказ</v>
          </cell>
        </row>
        <row r="2627">
          <cell r="A2627" t="str">
            <v>2018-03-07 12:38:40</v>
          </cell>
          <cell r="B2627" t="str">
            <v>1</v>
          </cell>
          <cell r="C2627" t="str">
            <v>10 – 29 секунд</v>
          </cell>
          <cell r="D2627" t="str">
            <v>Не отказ</v>
          </cell>
        </row>
        <row r="2628">
          <cell r="A2628" t="str">
            <v>2018-03-07 12:39:11</v>
          </cell>
          <cell r="B2628" t="str">
            <v>2-3</v>
          </cell>
          <cell r="C2628" t="str">
            <v>1 минута</v>
          </cell>
          <cell r="D2628" t="str">
            <v>Не отказ</v>
          </cell>
        </row>
        <row r="2629">
          <cell r="A2629" t="str">
            <v>2018-03-07 12:40:51</v>
          </cell>
          <cell r="B2629" t="str">
            <v>1</v>
          </cell>
          <cell r="C2629" t="str">
            <v>0 секунд (отказ)</v>
          </cell>
          <cell r="D2629" t="str">
            <v>Отказ</v>
          </cell>
        </row>
        <row r="2630">
          <cell r="A2630" t="str">
            <v>2018-03-07 12:40:57</v>
          </cell>
          <cell r="B2630" t="str">
            <v>1</v>
          </cell>
          <cell r="C2630" t="str">
            <v>0 секунд (отказ)</v>
          </cell>
          <cell r="D2630" t="str">
            <v>Отказ</v>
          </cell>
        </row>
        <row r="2631">
          <cell r="A2631" t="str">
            <v>2018-03-07 12:42:19</v>
          </cell>
          <cell r="B2631" t="str">
            <v>1</v>
          </cell>
          <cell r="C2631" t="str">
            <v>10 – 29 секунд</v>
          </cell>
          <cell r="D2631" t="str">
            <v>Не отказ</v>
          </cell>
        </row>
        <row r="2632">
          <cell r="A2632" t="str">
            <v>2018-03-07 12:43:41</v>
          </cell>
          <cell r="B2632" t="str">
            <v>1</v>
          </cell>
          <cell r="C2632" t="str">
            <v>0 секунд (отказ)</v>
          </cell>
          <cell r="D2632" t="str">
            <v>Отказ</v>
          </cell>
        </row>
        <row r="2633">
          <cell r="A2633" t="str">
            <v>2018-03-07 12:43:52</v>
          </cell>
          <cell r="B2633" t="str">
            <v>1</v>
          </cell>
          <cell r="C2633" t="str">
            <v>10 – 29 секунд</v>
          </cell>
          <cell r="D2633" t="str">
            <v>Не отказ</v>
          </cell>
        </row>
        <row r="2634">
          <cell r="A2634" t="str">
            <v>2018-03-07 12:44:06</v>
          </cell>
          <cell r="B2634" t="str">
            <v>1</v>
          </cell>
          <cell r="C2634" t="str">
            <v>10 – 29 секунд</v>
          </cell>
          <cell r="D2634" t="str">
            <v>Не отказ</v>
          </cell>
        </row>
        <row r="2635">
          <cell r="A2635" t="str">
            <v>2018-03-07 12:44:28</v>
          </cell>
          <cell r="B2635" t="str">
            <v>1</v>
          </cell>
          <cell r="C2635" t="str">
            <v>10 – 29 секунд</v>
          </cell>
          <cell r="D2635" t="str">
            <v>Не отказ</v>
          </cell>
        </row>
        <row r="2636">
          <cell r="A2636" t="str">
            <v>2018-03-07 12:46:08</v>
          </cell>
          <cell r="B2636" t="str">
            <v>1</v>
          </cell>
          <cell r="C2636" t="str">
            <v>10 – 29 секунд</v>
          </cell>
          <cell r="D2636" t="str">
            <v>Не отказ</v>
          </cell>
        </row>
        <row r="2637">
          <cell r="A2637" t="str">
            <v>2018-03-07 12:47:15</v>
          </cell>
          <cell r="B2637" t="str">
            <v>1</v>
          </cell>
          <cell r="C2637" t="str">
            <v>1 минута</v>
          </cell>
          <cell r="D2637" t="str">
            <v>Не отказ</v>
          </cell>
        </row>
        <row r="2638">
          <cell r="A2638" t="str">
            <v>2018-03-07 12:48:10</v>
          </cell>
          <cell r="B2638" t="str">
            <v>1</v>
          </cell>
          <cell r="C2638" t="str">
            <v>10 – 29 секунд</v>
          </cell>
          <cell r="D2638" t="str">
            <v>Не отказ</v>
          </cell>
        </row>
        <row r="2639">
          <cell r="A2639" t="str">
            <v>2018-03-07 12:49:10</v>
          </cell>
          <cell r="B2639" t="str">
            <v>1</v>
          </cell>
          <cell r="C2639" t="str">
            <v>10 – 29 секунд</v>
          </cell>
          <cell r="D2639" t="str">
            <v>Не отказ</v>
          </cell>
        </row>
        <row r="2640">
          <cell r="A2640" t="str">
            <v>2018-03-07 12:50:38</v>
          </cell>
          <cell r="B2640" t="str">
            <v>1</v>
          </cell>
          <cell r="C2640" t="str">
            <v>0 секунд (отказ)</v>
          </cell>
          <cell r="D2640" t="str">
            <v>Отказ</v>
          </cell>
        </row>
        <row r="2641">
          <cell r="A2641" t="str">
            <v>2018-03-07 12:59:16</v>
          </cell>
          <cell r="B2641" t="str">
            <v>1</v>
          </cell>
          <cell r="C2641" t="str">
            <v>10 – 29 секунд</v>
          </cell>
          <cell r="D2641" t="str">
            <v>Не отказ</v>
          </cell>
        </row>
        <row r="2642">
          <cell r="A2642" t="str">
            <v>2018-03-07 13:08:35</v>
          </cell>
          <cell r="B2642" t="str">
            <v>1</v>
          </cell>
          <cell r="C2642" t="str">
            <v>10 – 29 секунд</v>
          </cell>
          <cell r="D2642" t="str">
            <v>Не отказ</v>
          </cell>
        </row>
        <row r="2643">
          <cell r="A2643" t="str">
            <v>2018-03-07 13:11:45</v>
          </cell>
          <cell r="B2643" t="str">
            <v>1</v>
          </cell>
          <cell r="C2643" t="str">
            <v>0 секунд (отказ)</v>
          </cell>
          <cell r="D2643" t="str">
            <v>Отказ</v>
          </cell>
        </row>
        <row r="2644">
          <cell r="A2644" t="str">
            <v>2018-03-07 13:34:09</v>
          </cell>
          <cell r="B2644" t="str">
            <v>1</v>
          </cell>
          <cell r="C2644" t="str">
            <v>10 – 29 секунд</v>
          </cell>
          <cell r="D2644" t="str">
            <v>Не отказ</v>
          </cell>
        </row>
        <row r="2645">
          <cell r="A2645" t="str">
            <v>2018-03-07 13:59:09</v>
          </cell>
          <cell r="B2645" t="str">
            <v>1</v>
          </cell>
          <cell r="C2645" t="str">
            <v>10 – 29 секунд</v>
          </cell>
          <cell r="D2645" t="str">
            <v>Не отказ</v>
          </cell>
        </row>
        <row r="2646">
          <cell r="A2646" t="str">
            <v>2018-03-07 16:26:48</v>
          </cell>
          <cell r="B2646" t="str">
            <v>1</v>
          </cell>
          <cell r="C2646" t="str">
            <v>10 – 29 секунд</v>
          </cell>
          <cell r="D2646" t="str">
            <v>Не отказ</v>
          </cell>
        </row>
        <row r="2647">
          <cell r="A2647" t="str">
            <v>2018-03-07 16:35:08</v>
          </cell>
          <cell r="B2647" t="str">
            <v>1</v>
          </cell>
          <cell r="C2647" t="str">
            <v>10 – 29 секунд</v>
          </cell>
          <cell r="D2647" t="str">
            <v>Не отказ</v>
          </cell>
        </row>
        <row r="2648">
          <cell r="A2648" t="str">
            <v>2018-03-07 16:49:06</v>
          </cell>
          <cell r="B2648" t="str">
            <v>2-3</v>
          </cell>
          <cell r="C2648" t="str">
            <v>30 – 59 секунд</v>
          </cell>
          <cell r="D2648" t="str">
            <v>Не отказ</v>
          </cell>
        </row>
        <row r="2649">
          <cell r="A2649" t="str">
            <v>2018-03-07 18:14:33</v>
          </cell>
          <cell r="B2649" t="str">
            <v>1</v>
          </cell>
          <cell r="C2649" t="str">
            <v>0 секунд (отказ)</v>
          </cell>
          <cell r="D2649" t="str">
            <v>Отказ</v>
          </cell>
        </row>
        <row r="2650">
          <cell r="A2650" t="str">
            <v>2018-03-07 18:19:24</v>
          </cell>
          <cell r="B2650" t="str">
            <v>1</v>
          </cell>
          <cell r="C2650" t="str">
            <v>0 секунд (отказ)</v>
          </cell>
          <cell r="D2650" t="str">
            <v>Отказ</v>
          </cell>
        </row>
        <row r="2651">
          <cell r="A2651" t="str">
            <v>2018-03-07 18:59:17</v>
          </cell>
          <cell r="B2651" t="str">
            <v>1</v>
          </cell>
          <cell r="C2651" t="str">
            <v>0 секунд (отказ)</v>
          </cell>
          <cell r="D2651" t="str">
            <v>Отказ</v>
          </cell>
        </row>
        <row r="2652">
          <cell r="A2652" t="str">
            <v>2018-03-07 19:33:54</v>
          </cell>
          <cell r="B2652" t="str">
            <v>1</v>
          </cell>
          <cell r="C2652" t="str">
            <v>1 – 9 секунд</v>
          </cell>
          <cell r="D2652" t="str">
            <v>Не отказ</v>
          </cell>
        </row>
        <row r="2653">
          <cell r="A2653" t="str">
            <v>2018-03-07 22:32:07</v>
          </cell>
          <cell r="B2653" t="str">
            <v>1</v>
          </cell>
          <cell r="C2653" t="str">
            <v>0 секунд (отказ)</v>
          </cell>
          <cell r="D2653" t="str">
            <v>Отказ</v>
          </cell>
        </row>
        <row r="2654">
          <cell r="A2654" t="str">
            <v>2018-03-08 08:18:15</v>
          </cell>
          <cell r="B2654" t="str">
            <v>1</v>
          </cell>
          <cell r="C2654" t="str">
            <v>10 – 29 секунд</v>
          </cell>
          <cell r="D2654" t="str">
            <v>Не отказ</v>
          </cell>
        </row>
        <row r="2655">
          <cell r="A2655" t="str">
            <v>2018-03-08 10:12:13</v>
          </cell>
          <cell r="B2655" t="str">
            <v>2-3</v>
          </cell>
          <cell r="C2655" t="str">
            <v>3 минуты</v>
          </cell>
          <cell r="D2655" t="str">
            <v>Не отказ</v>
          </cell>
        </row>
        <row r="2656">
          <cell r="A2656" t="str">
            <v>2018-03-08 11:05:35</v>
          </cell>
          <cell r="B2656" t="str">
            <v>1</v>
          </cell>
          <cell r="C2656" t="str">
            <v>10 – 29 секунд</v>
          </cell>
          <cell r="D2656" t="str">
            <v>Не отказ</v>
          </cell>
        </row>
        <row r="2657">
          <cell r="A2657" t="str">
            <v>2018-03-08 11:58:29</v>
          </cell>
          <cell r="B2657" t="str">
            <v>1</v>
          </cell>
          <cell r="C2657" t="str">
            <v>10 – 29 секунд</v>
          </cell>
          <cell r="D2657" t="str">
            <v>Не отказ</v>
          </cell>
        </row>
        <row r="2658">
          <cell r="A2658" t="str">
            <v>2018-03-08 19:44:02</v>
          </cell>
          <cell r="B2658" t="str">
            <v>1</v>
          </cell>
          <cell r="C2658" t="str">
            <v>30 – 59 секунд</v>
          </cell>
          <cell r="D2658" t="str">
            <v>Не отказ</v>
          </cell>
        </row>
        <row r="2659">
          <cell r="A2659" t="str">
            <v>2018-03-08 21:00:48</v>
          </cell>
          <cell r="B2659" t="str">
            <v>1</v>
          </cell>
          <cell r="C2659" t="str">
            <v>10 – 29 секунд</v>
          </cell>
          <cell r="D2659" t="str">
            <v>Не отказ</v>
          </cell>
        </row>
        <row r="2660">
          <cell r="A2660" t="str">
            <v>2018-03-09 13:47:36</v>
          </cell>
          <cell r="B2660" t="str">
            <v>1</v>
          </cell>
          <cell r="C2660" t="str">
            <v>10 – 29 секунд</v>
          </cell>
          <cell r="D2660" t="str">
            <v>Не отказ</v>
          </cell>
        </row>
        <row r="2661">
          <cell r="A2661" t="str">
            <v>2018-03-09 13:47:52</v>
          </cell>
          <cell r="B2661" t="str">
            <v>1</v>
          </cell>
          <cell r="C2661" t="str">
            <v>10 – 29 секунд</v>
          </cell>
          <cell r="D2661" t="str">
            <v>Не отказ</v>
          </cell>
        </row>
        <row r="2662">
          <cell r="A2662" t="str">
            <v>2018-03-09 13:47:55</v>
          </cell>
          <cell r="B2662" t="str">
            <v>2-3</v>
          </cell>
          <cell r="C2662" t="str">
            <v>2 минуты</v>
          </cell>
          <cell r="D2662" t="str">
            <v>Не отказ</v>
          </cell>
        </row>
        <row r="2663">
          <cell r="A2663" t="str">
            <v>2018-03-09 13:48:32</v>
          </cell>
          <cell r="B2663" t="str">
            <v>1</v>
          </cell>
          <cell r="C2663" t="str">
            <v>0 секунд (отказ)</v>
          </cell>
          <cell r="D2663" t="str">
            <v>Отказ</v>
          </cell>
        </row>
        <row r="2664">
          <cell r="A2664" t="str">
            <v>2018-03-09 13:48:56</v>
          </cell>
          <cell r="B2664" t="str">
            <v>2-3</v>
          </cell>
          <cell r="C2664" t="str">
            <v>1 минута</v>
          </cell>
          <cell r="D2664" t="str">
            <v>Не отказ</v>
          </cell>
        </row>
        <row r="2665">
          <cell r="A2665" t="str">
            <v>2018-03-09 13:49:24</v>
          </cell>
          <cell r="B2665" t="str">
            <v>1</v>
          </cell>
          <cell r="C2665" t="str">
            <v>1 – 9 секунд</v>
          </cell>
          <cell r="D2665" t="str">
            <v>Не отказ</v>
          </cell>
        </row>
        <row r="2666">
          <cell r="A2666" t="str">
            <v>2018-03-09 13:49:33</v>
          </cell>
          <cell r="B2666" t="str">
            <v>2-3</v>
          </cell>
          <cell r="C2666" t="str">
            <v>5 – 9 минут</v>
          </cell>
          <cell r="D2666" t="str">
            <v>Не отказ</v>
          </cell>
        </row>
        <row r="2667">
          <cell r="A2667" t="str">
            <v>2018-03-09 13:49:53</v>
          </cell>
          <cell r="B2667" t="str">
            <v>1</v>
          </cell>
          <cell r="C2667" t="str">
            <v>10 – 29 секунд</v>
          </cell>
          <cell r="D2667" t="str">
            <v>Не отказ</v>
          </cell>
        </row>
        <row r="2668">
          <cell r="A2668" t="str">
            <v>2018-03-09 13:50:36</v>
          </cell>
          <cell r="B2668" t="str">
            <v>2-3</v>
          </cell>
          <cell r="C2668" t="str">
            <v>2 минуты</v>
          </cell>
          <cell r="D2668" t="str">
            <v>Не отказ</v>
          </cell>
        </row>
        <row r="2669">
          <cell r="A2669" t="str">
            <v>2018-03-09 13:50:56</v>
          </cell>
          <cell r="B2669" t="str">
            <v>1</v>
          </cell>
          <cell r="C2669" t="str">
            <v>10 – 29 секунд</v>
          </cell>
          <cell r="D2669" t="str">
            <v>Не отказ</v>
          </cell>
        </row>
        <row r="2670">
          <cell r="A2670" t="str">
            <v>2018-03-09 13:51:12</v>
          </cell>
          <cell r="B2670" t="str">
            <v>1</v>
          </cell>
          <cell r="C2670" t="str">
            <v>10 – 29 секунд</v>
          </cell>
          <cell r="D2670" t="str">
            <v>Не отказ</v>
          </cell>
        </row>
        <row r="2671">
          <cell r="A2671" t="str">
            <v>2018-03-09 13:51:14</v>
          </cell>
          <cell r="B2671" t="str">
            <v>1</v>
          </cell>
          <cell r="C2671" t="str">
            <v>10 – 29 секунд</v>
          </cell>
          <cell r="D2671" t="str">
            <v>Не отказ</v>
          </cell>
        </row>
        <row r="2672">
          <cell r="A2672" t="str">
            <v>2018-03-09 13:51:45</v>
          </cell>
          <cell r="B2672" t="str">
            <v>2-3</v>
          </cell>
          <cell r="C2672" t="str">
            <v>1 минута</v>
          </cell>
          <cell r="D2672" t="str">
            <v>Не отказ</v>
          </cell>
        </row>
        <row r="2673">
          <cell r="A2673" t="str">
            <v>2018-03-09 13:52:15</v>
          </cell>
          <cell r="B2673" t="str">
            <v>1</v>
          </cell>
          <cell r="C2673" t="str">
            <v>10 – 29 секунд</v>
          </cell>
          <cell r="D2673" t="str">
            <v>Не отказ</v>
          </cell>
        </row>
        <row r="2674">
          <cell r="A2674" t="str">
            <v>2018-03-09 13:52:50</v>
          </cell>
          <cell r="B2674" t="str">
            <v>1</v>
          </cell>
          <cell r="C2674" t="str">
            <v>0 секунд (отказ)</v>
          </cell>
          <cell r="D2674" t="str">
            <v>Отказ</v>
          </cell>
        </row>
        <row r="2675">
          <cell r="A2675" t="str">
            <v>2018-03-09 13:53:16</v>
          </cell>
          <cell r="B2675" t="str">
            <v>1</v>
          </cell>
          <cell r="C2675" t="str">
            <v>10 – 29 секунд</v>
          </cell>
          <cell r="D2675" t="str">
            <v>Не отказ</v>
          </cell>
        </row>
        <row r="2676">
          <cell r="A2676" t="str">
            <v>2018-03-09 13:54:15</v>
          </cell>
          <cell r="B2676" t="str">
            <v>1</v>
          </cell>
          <cell r="C2676" t="str">
            <v>10 – 29 секунд</v>
          </cell>
          <cell r="D2676" t="str">
            <v>Не отказ</v>
          </cell>
        </row>
        <row r="2677">
          <cell r="A2677" t="str">
            <v>2018-03-09 13:55:15</v>
          </cell>
          <cell r="B2677" t="str">
            <v>1</v>
          </cell>
          <cell r="C2677" t="str">
            <v>0 секунд (отказ)</v>
          </cell>
          <cell r="D2677" t="str">
            <v>Отказ</v>
          </cell>
        </row>
        <row r="2678">
          <cell r="A2678" t="str">
            <v>2018-03-09 13:55:19</v>
          </cell>
          <cell r="B2678" t="str">
            <v>1</v>
          </cell>
          <cell r="C2678" t="str">
            <v>0 секунд (отказ)</v>
          </cell>
          <cell r="D2678" t="str">
            <v>Отказ</v>
          </cell>
        </row>
        <row r="2679">
          <cell r="A2679" t="str">
            <v>2018-03-09 13:56:19</v>
          </cell>
          <cell r="B2679" t="str">
            <v>1</v>
          </cell>
          <cell r="C2679" t="str">
            <v>0 секунд (отказ)</v>
          </cell>
          <cell r="D2679" t="str">
            <v>Отказ</v>
          </cell>
        </row>
        <row r="2680">
          <cell r="A2680" t="str">
            <v>2018-03-09 13:57:06</v>
          </cell>
          <cell r="B2680" t="str">
            <v>1</v>
          </cell>
          <cell r="C2680" t="str">
            <v>0 секунд (отказ)</v>
          </cell>
          <cell r="D2680" t="str">
            <v>Отказ</v>
          </cell>
        </row>
        <row r="2681">
          <cell r="A2681" t="str">
            <v>2018-03-09 13:57:13</v>
          </cell>
          <cell r="B2681" t="str">
            <v>1</v>
          </cell>
          <cell r="C2681" t="str">
            <v>10 – 29 секунд</v>
          </cell>
          <cell r="D2681" t="str">
            <v>Не отказ</v>
          </cell>
        </row>
        <row r="2682">
          <cell r="A2682" t="str">
            <v>2018-03-09 13:57:21</v>
          </cell>
          <cell r="B2682" t="str">
            <v>1</v>
          </cell>
          <cell r="C2682" t="str">
            <v>0 секунд (отказ)</v>
          </cell>
          <cell r="D2682" t="str">
            <v>Отказ</v>
          </cell>
        </row>
        <row r="2683">
          <cell r="A2683" t="str">
            <v>2018-03-09 13:57:30</v>
          </cell>
          <cell r="B2683" t="str">
            <v>1</v>
          </cell>
          <cell r="C2683" t="str">
            <v>0 секунд (отказ)</v>
          </cell>
          <cell r="D2683" t="str">
            <v>Отказ</v>
          </cell>
        </row>
        <row r="2684">
          <cell r="A2684" t="str">
            <v>2018-03-09 13:57:46</v>
          </cell>
          <cell r="B2684" t="str">
            <v>1</v>
          </cell>
          <cell r="C2684" t="str">
            <v>10 – 29 секунд</v>
          </cell>
          <cell r="D2684" t="str">
            <v>Не отказ</v>
          </cell>
        </row>
        <row r="2685">
          <cell r="A2685" t="str">
            <v>2018-03-09 13:57:56</v>
          </cell>
          <cell r="B2685" t="str">
            <v>1</v>
          </cell>
          <cell r="C2685" t="str">
            <v>10 – 29 секунд</v>
          </cell>
          <cell r="D2685" t="str">
            <v>Не отказ</v>
          </cell>
        </row>
        <row r="2686">
          <cell r="A2686" t="str">
            <v>2018-03-09 14:00:26</v>
          </cell>
          <cell r="B2686" t="str">
            <v>1</v>
          </cell>
          <cell r="C2686" t="str">
            <v>10 – 29 секунд</v>
          </cell>
          <cell r="D2686" t="str">
            <v>Не отказ</v>
          </cell>
        </row>
        <row r="2687">
          <cell r="A2687" t="str">
            <v>2018-03-09 14:01:26</v>
          </cell>
          <cell r="B2687" t="str">
            <v>1</v>
          </cell>
          <cell r="C2687" t="str">
            <v>0 секунд (отказ)</v>
          </cell>
          <cell r="D2687" t="str">
            <v>Отказ</v>
          </cell>
        </row>
        <row r="2688">
          <cell r="A2688" t="str">
            <v>2018-03-09 14:02:04</v>
          </cell>
          <cell r="B2688" t="str">
            <v>1</v>
          </cell>
          <cell r="C2688" t="str">
            <v>10 – 29 секунд</v>
          </cell>
          <cell r="D2688" t="str">
            <v>Не отказ</v>
          </cell>
        </row>
        <row r="2689">
          <cell r="A2689" t="str">
            <v>2018-03-09 14:03:06</v>
          </cell>
          <cell r="B2689" t="str">
            <v>1</v>
          </cell>
          <cell r="C2689" t="str">
            <v>0 секунд (отказ)</v>
          </cell>
          <cell r="D2689" t="str">
            <v>Отказ</v>
          </cell>
        </row>
        <row r="2690">
          <cell r="A2690" t="str">
            <v>2018-03-09 14:05:07</v>
          </cell>
          <cell r="B2690" t="str">
            <v>1</v>
          </cell>
          <cell r="C2690" t="str">
            <v>10 – 29 секунд</v>
          </cell>
          <cell r="D2690" t="str">
            <v>Не отказ</v>
          </cell>
        </row>
        <row r="2691">
          <cell r="A2691" t="str">
            <v>2018-03-09 14:05:25</v>
          </cell>
          <cell r="B2691" t="str">
            <v>1</v>
          </cell>
          <cell r="C2691" t="str">
            <v>10 – 29 секунд</v>
          </cell>
          <cell r="D2691" t="str">
            <v>Не отказ</v>
          </cell>
        </row>
        <row r="2692">
          <cell r="A2692" t="str">
            <v>2018-03-09 14:05:49</v>
          </cell>
          <cell r="B2692" t="str">
            <v>1</v>
          </cell>
          <cell r="C2692" t="str">
            <v>10 – 29 секунд</v>
          </cell>
          <cell r="D2692" t="str">
            <v>Не отказ</v>
          </cell>
        </row>
        <row r="2693">
          <cell r="A2693" t="str">
            <v>2018-03-09 14:06:13</v>
          </cell>
          <cell r="B2693" t="str">
            <v>1</v>
          </cell>
          <cell r="C2693" t="str">
            <v>10 – 29 секунд</v>
          </cell>
          <cell r="D2693" t="str">
            <v>Не отказ</v>
          </cell>
        </row>
        <row r="2694">
          <cell r="A2694" t="str">
            <v>2018-03-09 14:07:00</v>
          </cell>
          <cell r="B2694" t="str">
            <v>1</v>
          </cell>
          <cell r="C2694" t="str">
            <v>0 секунд (отказ)</v>
          </cell>
          <cell r="D2694" t="str">
            <v>Отказ</v>
          </cell>
        </row>
        <row r="2695">
          <cell r="A2695" t="str">
            <v>2018-03-09 14:07:25</v>
          </cell>
          <cell r="B2695" t="str">
            <v>1</v>
          </cell>
          <cell r="C2695" t="str">
            <v>10 – 29 секунд</v>
          </cell>
          <cell r="D2695" t="str">
            <v>Не отказ</v>
          </cell>
        </row>
        <row r="2696">
          <cell r="A2696" t="str">
            <v>2018-03-09 14:07:37</v>
          </cell>
          <cell r="B2696" t="str">
            <v>1</v>
          </cell>
          <cell r="C2696" t="str">
            <v>0 секунд (отказ)</v>
          </cell>
          <cell r="D2696" t="str">
            <v>Отказ</v>
          </cell>
        </row>
        <row r="2697">
          <cell r="A2697" t="str">
            <v>2018-03-09 14:08:39</v>
          </cell>
          <cell r="B2697" t="str">
            <v>2-3</v>
          </cell>
          <cell r="C2697" t="str">
            <v>20 – 29 минут</v>
          </cell>
          <cell r="D2697" t="str">
            <v>Не отказ</v>
          </cell>
        </row>
        <row r="2698">
          <cell r="A2698" t="str">
            <v>2018-03-09 14:09:11</v>
          </cell>
          <cell r="B2698" t="str">
            <v>1</v>
          </cell>
          <cell r="C2698" t="str">
            <v>10 – 29 секунд</v>
          </cell>
          <cell r="D2698" t="str">
            <v>Не отказ</v>
          </cell>
        </row>
        <row r="2699">
          <cell r="A2699" t="str">
            <v>2018-03-09 14:09:59</v>
          </cell>
          <cell r="B2699" t="str">
            <v>1</v>
          </cell>
          <cell r="C2699" t="str">
            <v>10 – 29 секунд</v>
          </cell>
          <cell r="D2699" t="str">
            <v>Не отказ</v>
          </cell>
        </row>
        <row r="2700">
          <cell r="A2700" t="str">
            <v>2018-03-09 14:10:51</v>
          </cell>
          <cell r="B2700" t="str">
            <v>1</v>
          </cell>
          <cell r="C2700" t="str">
            <v>0 секунд (отказ)</v>
          </cell>
          <cell r="D2700" t="str">
            <v>Отказ</v>
          </cell>
        </row>
        <row r="2701">
          <cell r="A2701" t="str">
            <v>2018-03-09 14:11:30</v>
          </cell>
          <cell r="B2701" t="str">
            <v>1</v>
          </cell>
          <cell r="C2701" t="str">
            <v>10 – 29 секунд</v>
          </cell>
          <cell r="D2701" t="str">
            <v>Не отказ</v>
          </cell>
        </row>
        <row r="2702">
          <cell r="A2702" t="str">
            <v>2018-03-09 14:11:32</v>
          </cell>
          <cell r="B2702" t="str">
            <v>1</v>
          </cell>
          <cell r="C2702" t="str">
            <v>0 секунд (отказ)</v>
          </cell>
          <cell r="D2702" t="str">
            <v>Отказ</v>
          </cell>
        </row>
        <row r="2703">
          <cell r="A2703" t="str">
            <v>2018-03-09 14:11:42</v>
          </cell>
          <cell r="B2703" t="str">
            <v>1</v>
          </cell>
          <cell r="C2703" t="str">
            <v>0 секунд (отказ)</v>
          </cell>
          <cell r="D2703" t="str">
            <v>Отказ</v>
          </cell>
        </row>
        <row r="2704">
          <cell r="A2704" t="str">
            <v>2018-03-09 14:12:37</v>
          </cell>
          <cell r="B2704" t="str">
            <v>1</v>
          </cell>
          <cell r="C2704" t="str">
            <v>10 – 29 секунд</v>
          </cell>
          <cell r="D2704" t="str">
            <v>Не отказ</v>
          </cell>
        </row>
        <row r="2705">
          <cell r="A2705" t="str">
            <v>2018-03-09 14:12:41</v>
          </cell>
          <cell r="B2705" t="str">
            <v>1</v>
          </cell>
          <cell r="C2705" t="str">
            <v>10 – 29 секунд</v>
          </cell>
          <cell r="D2705" t="str">
            <v>Не отказ</v>
          </cell>
        </row>
        <row r="2706">
          <cell r="A2706" t="str">
            <v>2018-03-09 14:13:21</v>
          </cell>
          <cell r="B2706" t="str">
            <v>2-3</v>
          </cell>
          <cell r="C2706" t="str">
            <v>2 минуты</v>
          </cell>
          <cell r="D2706" t="str">
            <v>Не отказ</v>
          </cell>
        </row>
        <row r="2707">
          <cell r="A2707" t="str">
            <v>2018-03-09 14:13:44</v>
          </cell>
          <cell r="B2707" t="str">
            <v>1</v>
          </cell>
          <cell r="C2707" t="str">
            <v>10 – 29 секунд</v>
          </cell>
          <cell r="D2707" t="str">
            <v>Не отказ</v>
          </cell>
        </row>
        <row r="2708">
          <cell r="A2708" t="str">
            <v>2018-03-09 14:14:55</v>
          </cell>
          <cell r="B2708" t="str">
            <v>1</v>
          </cell>
          <cell r="C2708" t="str">
            <v>10 – 29 секунд</v>
          </cell>
          <cell r="D2708" t="str">
            <v>Не отказ</v>
          </cell>
        </row>
        <row r="2709">
          <cell r="A2709" t="str">
            <v>2018-03-09 14:17:05</v>
          </cell>
          <cell r="B2709" t="str">
            <v>2-3</v>
          </cell>
          <cell r="C2709" t="str">
            <v>1 минута</v>
          </cell>
          <cell r="D2709" t="str">
            <v>Не отказ</v>
          </cell>
        </row>
        <row r="2710">
          <cell r="A2710" t="str">
            <v>2018-03-09 14:17:19</v>
          </cell>
          <cell r="B2710" t="str">
            <v>2-3</v>
          </cell>
          <cell r="C2710" t="str">
            <v>10 – 29 секунд</v>
          </cell>
          <cell r="D2710" t="str">
            <v>Не отказ</v>
          </cell>
        </row>
        <row r="2711">
          <cell r="A2711" t="str">
            <v>2018-03-09 14:17:30</v>
          </cell>
          <cell r="B2711" t="str">
            <v>1</v>
          </cell>
          <cell r="C2711" t="str">
            <v>10 – 29 секунд</v>
          </cell>
          <cell r="D2711" t="str">
            <v>Не отказ</v>
          </cell>
        </row>
        <row r="2712">
          <cell r="A2712" t="str">
            <v>2018-03-09 14:17:34</v>
          </cell>
          <cell r="B2712" t="str">
            <v>1</v>
          </cell>
          <cell r="C2712" t="str">
            <v>10 – 29 секунд</v>
          </cell>
          <cell r="D2712" t="str">
            <v>Не отказ</v>
          </cell>
        </row>
        <row r="2713">
          <cell r="A2713" t="str">
            <v>2018-03-09 14:18:51</v>
          </cell>
          <cell r="B2713" t="str">
            <v>2-3</v>
          </cell>
          <cell r="C2713" t="str">
            <v>3 минуты</v>
          </cell>
          <cell r="D2713" t="str">
            <v>Не отказ</v>
          </cell>
        </row>
        <row r="2714">
          <cell r="A2714" t="str">
            <v>2018-03-09 14:20:18</v>
          </cell>
          <cell r="B2714" t="str">
            <v>1</v>
          </cell>
          <cell r="C2714" t="str">
            <v>10 – 29 секунд</v>
          </cell>
          <cell r="D2714" t="str">
            <v>Не отказ</v>
          </cell>
        </row>
        <row r="2715">
          <cell r="A2715" t="str">
            <v>2018-03-09 14:20:41</v>
          </cell>
          <cell r="B2715" t="str">
            <v>1</v>
          </cell>
          <cell r="C2715" t="str">
            <v>10 – 29 секунд</v>
          </cell>
          <cell r="D2715" t="str">
            <v>Не отказ</v>
          </cell>
        </row>
        <row r="2716">
          <cell r="A2716" t="str">
            <v>2018-03-09 14:34:34</v>
          </cell>
          <cell r="B2716" t="str">
            <v>1</v>
          </cell>
          <cell r="C2716" t="str">
            <v>0 секунд (отказ)</v>
          </cell>
          <cell r="D2716" t="str">
            <v>Отказ</v>
          </cell>
        </row>
        <row r="2717">
          <cell r="A2717" t="str">
            <v>2018-03-09 14:38:53</v>
          </cell>
          <cell r="B2717" t="str">
            <v>2-3</v>
          </cell>
          <cell r="C2717" t="str">
            <v>5 – 9 минут</v>
          </cell>
          <cell r="D2717" t="str">
            <v>Не отказ</v>
          </cell>
        </row>
        <row r="2718">
          <cell r="A2718" t="str">
            <v>2018-03-09 14:52:08</v>
          </cell>
          <cell r="B2718" t="str">
            <v>1</v>
          </cell>
          <cell r="C2718" t="str">
            <v>0 секунд (отказ)</v>
          </cell>
          <cell r="D2718" t="str">
            <v>Отказ</v>
          </cell>
        </row>
        <row r="2719">
          <cell r="A2719" t="str">
            <v>2018-03-09 14:57:26</v>
          </cell>
          <cell r="B2719" t="str">
            <v>1</v>
          </cell>
          <cell r="C2719" t="str">
            <v>10 – 29 секунд</v>
          </cell>
          <cell r="D2719" t="str">
            <v>Не отказ</v>
          </cell>
        </row>
        <row r="2720">
          <cell r="A2720" t="str">
            <v>2018-03-09 14:58:23</v>
          </cell>
          <cell r="B2720" t="str">
            <v>1</v>
          </cell>
          <cell r="C2720" t="str">
            <v>0 секунд (отказ)</v>
          </cell>
          <cell r="D2720" t="str">
            <v>Отказ</v>
          </cell>
        </row>
        <row r="2721">
          <cell r="A2721" t="str">
            <v>2018-03-09 15:10:19</v>
          </cell>
          <cell r="B2721" t="str">
            <v>1</v>
          </cell>
          <cell r="C2721" t="str">
            <v>0 секунд (отказ)</v>
          </cell>
          <cell r="D2721" t="str">
            <v>Отказ</v>
          </cell>
        </row>
        <row r="2722">
          <cell r="A2722" t="str">
            <v>2018-03-09 15:18:24</v>
          </cell>
          <cell r="B2722" t="str">
            <v>1</v>
          </cell>
          <cell r="C2722" t="str">
            <v>10 – 29 секунд</v>
          </cell>
          <cell r="D2722" t="str">
            <v>Не отказ</v>
          </cell>
        </row>
        <row r="2723">
          <cell r="A2723" t="str">
            <v>2018-03-09 15:32:38</v>
          </cell>
          <cell r="B2723" t="str">
            <v>1</v>
          </cell>
          <cell r="C2723" t="str">
            <v>10 – 29 секунд</v>
          </cell>
          <cell r="D2723" t="str">
            <v>Не отказ</v>
          </cell>
        </row>
        <row r="2724">
          <cell r="A2724" t="str">
            <v>2018-03-09 15:55:44</v>
          </cell>
          <cell r="B2724" t="str">
            <v>1</v>
          </cell>
          <cell r="C2724" t="str">
            <v>10 – 29 секунд</v>
          </cell>
          <cell r="D2724" t="str">
            <v>Не отказ</v>
          </cell>
        </row>
        <row r="2725">
          <cell r="A2725" t="str">
            <v>2018-03-09 16:48:00</v>
          </cell>
          <cell r="B2725" t="str">
            <v>1</v>
          </cell>
          <cell r="C2725" t="str">
            <v>10 – 29 секунд</v>
          </cell>
          <cell r="D2725" t="str">
            <v>Не отказ</v>
          </cell>
        </row>
        <row r="2726">
          <cell r="A2726" t="str">
            <v>2018-03-09 17:43:52</v>
          </cell>
          <cell r="B2726" t="str">
            <v>1</v>
          </cell>
          <cell r="C2726" t="str">
            <v>0 секунд (отказ)</v>
          </cell>
          <cell r="D2726" t="str">
            <v>Отказ</v>
          </cell>
        </row>
        <row r="2727">
          <cell r="A2727" t="str">
            <v>2018-03-09 18:13:55</v>
          </cell>
          <cell r="B2727" t="str">
            <v>1</v>
          </cell>
          <cell r="C2727" t="str">
            <v>10 – 29 секунд</v>
          </cell>
          <cell r="D2727" t="str">
            <v>Не отказ</v>
          </cell>
        </row>
        <row r="2728">
          <cell r="A2728" t="str">
            <v>2018-03-09 19:41:52</v>
          </cell>
          <cell r="B2728" t="str">
            <v>2-3</v>
          </cell>
          <cell r="C2728" t="str">
            <v>10 – 19 минут</v>
          </cell>
          <cell r="D2728" t="str">
            <v>Не отказ</v>
          </cell>
        </row>
        <row r="2729">
          <cell r="A2729" t="str">
            <v>2018-03-09 20:51:14</v>
          </cell>
          <cell r="B2729" t="str">
            <v>1</v>
          </cell>
          <cell r="C2729" t="str">
            <v>10 – 29 секунд</v>
          </cell>
          <cell r="D2729" t="str">
            <v>Не отказ</v>
          </cell>
        </row>
        <row r="2730">
          <cell r="A2730" t="str">
            <v>2018-03-09 20:53:05</v>
          </cell>
          <cell r="B2730" t="str">
            <v>1</v>
          </cell>
          <cell r="C2730" t="str">
            <v>2 минуты</v>
          </cell>
          <cell r="D2730" t="str">
            <v>Не отказ</v>
          </cell>
        </row>
        <row r="2731">
          <cell r="A2731" t="str">
            <v>2018-03-09 22:21:33</v>
          </cell>
          <cell r="B2731" t="str">
            <v>1</v>
          </cell>
          <cell r="C2731" t="str">
            <v>10 – 29 секунд</v>
          </cell>
          <cell r="D2731" t="str">
            <v>Не отказ</v>
          </cell>
        </row>
        <row r="2732">
          <cell r="A2732" t="str">
            <v>2018-03-10 11:57:16</v>
          </cell>
          <cell r="B2732" t="str">
            <v>1</v>
          </cell>
          <cell r="C2732" t="str">
            <v>0 секунд (отказ)</v>
          </cell>
          <cell r="D2732" t="str">
            <v>Отказ</v>
          </cell>
        </row>
        <row r="2733">
          <cell r="A2733" t="str">
            <v>2018-03-10 12:29:11</v>
          </cell>
          <cell r="B2733" t="str">
            <v>1</v>
          </cell>
          <cell r="C2733" t="str">
            <v>10 – 29 секунд</v>
          </cell>
          <cell r="D2733" t="str">
            <v>Не отказ</v>
          </cell>
        </row>
        <row r="2734">
          <cell r="A2734" t="str">
            <v>2018-03-11 01:21:07</v>
          </cell>
          <cell r="B2734" t="str">
            <v>1</v>
          </cell>
          <cell r="C2734" t="str">
            <v>30 – 59 секунд</v>
          </cell>
          <cell r="D2734" t="str">
            <v>Не отказ</v>
          </cell>
        </row>
        <row r="2735">
          <cell r="A2735" t="str">
            <v>2018-03-11 08:36:43</v>
          </cell>
          <cell r="B2735" t="str">
            <v>1</v>
          </cell>
          <cell r="C2735" t="str">
            <v>10 – 29 секунд</v>
          </cell>
          <cell r="D2735" t="str">
            <v>Не отказ</v>
          </cell>
        </row>
        <row r="2736">
          <cell r="A2736" t="str">
            <v>2018-03-11 11:11:43</v>
          </cell>
          <cell r="B2736" t="str">
            <v>1</v>
          </cell>
          <cell r="C2736" t="str">
            <v>10 – 29 секунд</v>
          </cell>
          <cell r="D2736" t="str">
            <v>Не отказ</v>
          </cell>
        </row>
        <row r="2737">
          <cell r="A2737" t="str">
            <v>2018-03-11 18:34:04</v>
          </cell>
          <cell r="B2737" t="str">
            <v>1</v>
          </cell>
          <cell r="C2737" t="str">
            <v>10 – 29 секунд</v>
          </cell>
          <cell r="D2737" t="str">
            <v>Не отказ</v>
          </cell>
        </row>
        <row r="2738">
          <cell r="A2738" t="str">
            <v>2018-03-11 20:57:33</v>
          </cell>
          <cell r="B2738" t="str">
            <v>1</v>
          </cell>
          <cell r="C2738" t="str">
            <v>10 – 29 секунд</v>
          </cell>
          <cell r="D2738" t="str">
            <v>Не отказ</v>
          </cell>
        </row>
        <row r="2739">
          <cell r="A2739" t="str">
            <v>2018-03-11 23:30:35</v>
          </cell>
          <cell r="B2739" t="str">
            <v>1</v>
          </cell>
          <cell r="C2739" t="str">
            <v>10 – 29 секунд</v>
          </cell>
          <cell r="D2739" t="str">
            <v>Не отказ</v>
          </cell>
        </row>
        <row r="2740">
          <cell r="A2740" t="str">
            <v>2018-03-12 11:26:15</v>
          </cell>
          <cell r="B2740" t="str">
            <v>1</v>
          </cell>
          <cell r="C2740" t="str">
            <v>10 – 29 секунд</v>
          </cell>
          <cell r="D2740" t="str">
            <v>Не отказ</v>
          </cell>
        </row>
        <row r="2741">
          <cell r="A2741" t="str">
            <v>2018-03-12 12:06:49</v>
          </cell>
          <cell r="B2741" t="str">
            <v>1</v>
          </cell>
          <cell r="C2741" t="str">
            <v>10 – 29 секунд</v>
          </cell>
          <cell r="D2741" t="str">
            <v>Не отказ</v>
          </cell>
        </row>
        <row r="2742">
          <cell r="A2742" t="str">
            <v>2018-03-12 12:07:06</v>
          </cell>
          <cell r="B2742" t="str">
            <v>1</v>
          </cell>
          <cell r="C2742" t="str">
            <v>10 – 29 секунд</v>
          </cell>
          <cell r="D2742" t="str">
            <v>Не отказ</v>
          </cell>
        </row>
        <row r="2743">
          <cell r="A2743" t="str">
            <v>2018-03-12 12:08:13</v>
          </cell>
          <cell r="B2743" t="str">
            <v>1</v>
          </cell>
          <cell r="C2743" t="str">
            <v>10 – 29 секунд</v>
          </cell>
          <cell r="D2743" t="str">
            <v>Не отказ</v>
          </cell>
        </row>
        <row r="2744">
          <cell r="A2744" t="str">
            <v>2018-03-12 12:08:16</v>
          </cell>
          <cell r="B2744" t="str">
            <v>1</v>
          </cell>
          <cell r="C2744" t="str">
            <v>10 – 29 секунд</v>
          </cell>
          <cell r="D2744" t="str">
            <v>Не отказ</v>
          </cell>
        </row>
        <row r="2745">
          <cell r="A2745" t="str">
            <v>2018-03-12 12:08:56</v>
          </cell>
          <cell r="B2745" t="str">
            <v>1</v>
          </cell>
          <cell r="C2745" t="str">
            <v>0 секунд (отказ)</v>
          </cell>
          <cell r="D2745" t="str">
            <v>Отказ</v>
          </cell>
        </row>
        <row r="2746">
          <cell r="A2746" t="str">
            <v>2018-03-12 12:09:33</v>
          </cell>
          <cell r="B2746" t="str">
            <v>2-3</v>
          </cell>
          <cell r="C2746" t="str">
            <v>2 минуты</v>
          </cell>
          <cell r="D2746" t="str">
            <v>Не отказ</v>
          </cell>
        </row>
        <row r="2747">
          <cell r="A2747" t="str">
            <v>2018-03-12 12:10:57</v>
          </cell>
          <cell r="B2747" t="str">
            <v>1</v>
          </cell>
          <cell r="C2747" t="str">
            <v>0 секунд (отказ)</v>
          </cell>
          <cell r="D2747" t="str">
            <v>Отказ</v>
          </cell>
        </row>
        <row r="2748">
          <cell r="A2748" t="str">
            <v>2018-03-12 12:12:58</v>
          </cell>
          <cell r="B2748" t="str">
            <v>1</v>
          </cell>
          <cell r="C2748" t="str">
            <v>10 – 29 секунд</v>
          </cell>
          <cell r="D2748" t="str">
            <v>Не отказ</v>
          </cell>
        </row>
        <row r="2749">
          <cell r="A2749" t="str">
            <v>2018-03-12 12:13:19</v>
          </cell>
          <cell r="B2749" t="str">
            <v>1</v>
          </cell>
          <cell r="C2749" t="str">
            <v>10 – 29 секунд</v>
          </cell>
          <cell r="D2749" t="str">
            <v>Не отказ</v>
          </cell>
        </row>
        <row r="2750">
          <cell r="A2750" t="str">
            <v>2018-03-12 12:13:44</v>
          </cell>
          <cell r="B2750" t="str">
            <v>1</v>
          </cell>
          <cell r="C2750" t="str">
            <v>10 – 29 секунд</v>
          </cell>
          <cell r="D2750" t="str">
            <v>Не отказ</v>
          </cell>
        </row>
        <row r="2751">
          <cell r="A2751" t="str">
            <v>2018-03-12 12:15:25</v>
          </cell>
          <cell r="B2751" t="str">
            <v>1</v>
          </cell>
          <cell r="C2751" t="str">
            <v>10 – 29 секунд</v>
          </cell>
          <cell r="D2751" t="str">
            <v>Не отказ</v>
          </cell>
        </row>
        <row r="2752">
          <cell r="A2752" t="str">
            <v>2018-03-12 12:15:37</v>
          </cell>
          <cell r="B2752" t="str">
            <v>1</v>
          </cell>
          <cell r="C2752" t="str">
            <v>10 – 29 секунд</v>
          </cell>
          <cell r="D2752" t="str">
            <v>Не отказ</v>
          </cell>
        </row>
        <row r="2753">
          <cell r="A2753" t="str">
            <v>2018-03-12 12:15:52</v>
          </cell>
          <cell r="B2753" t="str">
            <v>1</v>
          </cell>
          <cell r="C2753" t="str">
            <v>10 – 29 секунд</v>
          </cell>
          <cell r="D2753" t="str">
            <v>Не отказ</v>
          </cell>
        </row>
        <row r="2754">
          <cell r="A2754" t="str">
            <v>2018-03-12 12:16:12</v>
          </cell>
          <cell r="B2754" t="str">
            <v>1</v>
          </cell>
          <cell r="C2754" t="str">
            <v>10 – 29 секунд</v>
          </cell>
          <cell r="D2754" t="str">
            <v>Не отказ</v>
          </cell>
        </row>
        <row r="2755">
          <cell r="A2755" t="str">
            <v>2018-03-12 12:16:46</v>
          </cell>
          <cell r="B2755" t="str">
            <v>1</v>
          </cell>
          <cell r="C2755" t="str">
            <v>0 секунд (отказ)</v>
          </cell>
          <cell r="D2755" t="str">
            <v>Отказ</v>
          </cell>
        </row>
        <row r="2756">
          <cell r="A2756" t="str">
            <v>2018-03-12 12:17:28</v>
          </cell>
          <cell r="B2756" t="str">
            <v>1</v>
          </cell>
          <cell r="C2756" t="str">
            <v>0 секунд (отказ)</v>
          </cell>
          <cell r="D2756" t="str">
            <v>Отказ</v>
          </cell>
        </row>
        <row r="2757">
          <cell r="A2757" t="str">
            <v>2018-03-12 12:18:21</v>
          </cell>
          <cell r="B2757" t="str">
            <v>1</v>
          </cell>
          <cell r="C2757" t="str">
            <v>10 – 29 секунд</v>
          </cell>
          <cell r="D2757" t="str">
            <v>Не отказ</v>
          </cell>
        </row>
        <row r="2758">
          <cell r="A2758" t="str">
            <v>2018-03-12 12:21:32</v>
          </cell>
          <cell r="B2758" t="str">
            <v>1</v>
          </cell>
          <cell r="C2758" t="str">
            <v>10 – 29 секунд</v>
          </cell>
          <cell r="D2758" t="str">
            <v>Не отказ</v>
          </cell>
        </row>
        <row r="2759">
          <cell r="A2759" t="str">
            <v>2018-03-12 12:24:02</v>
          </cell>
          <cell r="B2759" t="str">
            <v>1</v>
          </cell>
          <cell r="C2759" t="str">
            <v>10 – 29 секунд</v>
          </cell>
          <cell r="D2759" t="str">
            <v>Не отказ</v>
          </cell>
        </row>
        <row r="2760">
          <cell r="A2760" t="str">
            <v>2018-03-12 12:24:06</v>
          </cell>
          <cell r="B2760" t="str">
            <v>1</v>
          </cell>
          <cell r="C2760" t="str">
            <v>0 секунд (отказ)</v>
          </cell>
          <cell r="D2760" t="str">
            <v>Отказ</v>
          </cell>
        </row>
        <row r="2761">
          <cell r="A2761" t="str">
            <v>2018-03-12 12:24:33</v>
          </cell>
          <cell r="B2761" t="str">
            <v>1</v>
          </cell>
          <cell r="C2761" t="str">
            <v>0 секунд (отказ)</v>
          </cell>
          <cell r="D2761" t="str">
            <v>Отказ</v>
          </cell>
        </row>
        <row r="2762">
          <cell r="A2762" t="str">
            <v>2018-03-12 12:24:43</v>
          </cell>
          <cell r="B2762" t="str">
            <v>1</v>
          </cell>
          <cell r="C2762" t="str">
            <v>10 – 29 секунд</v>
          </cell>
          <cell r="D2762" t="str">
            <v>Не отказ</v>
          </cell>
        </row>
        <row r="2763">
          <cell r="A2763" t="str">
            <v>2018-03-12 12:25:34</v>
          </cell>
          <cell r="B2763" t="str">
            <v>1</v>
          </cell>
          <cell r="C2763" t="str">
            <v>10 – 29 секунд</v>
          </cell>
          <cell r="D2763" t="str">
            <v>Не отказ</v>
          </cell>
        </row>
        <row r="2764">
          <cell r="A2764" t="str">
            <v>2018-03-12 12:25:44</v>
          </cell>
          <cell r="B2764" t="str">
            <v>1</v>
          </cell>
          <cell r="C2764" t="str">
            <v>10 – 29 секунд</v>
          </cell>
          <cell r="D2764" t="str">
            <v>Не отказ</v>
          </cell>
        </row>
        <row r="2765">
          <cell r="A2765" t="str">
            <v>2018-03-12 12:27:10</v>
          </cell>
          <cell r="B2765" t="str">
            <v>1</v>
          </cell>
          <cell r="C2765" t="str">
            <v>10 – 29 секунд</v>
          </cell>
          <cell r="D2765" t="str">
            <v>Не отказ</v>
          </cell>
        </row>
        <row r="2766">
          <cell r="A2766" t="str">
            <v>2018-03-12 12:27:22</v>
          </cell>
          <cell r="B2766" t="str">
            <v>1</v>
          </cell>
          <cell r="C2766" t="str">
            <v>10 – 29 секунд</v>
          </cell>
          <cell r="D2766" t="str">
            <v>Не отказ</v>
          </cell>
        </row>
        <row r="2767">
          <cell r="A2767" t="str">
            <v>2018-03-12 12:27:29</v>
          </cell>
          <cell r="B2767" t="str">
            <v>1</v>
          </cell>
          <cell r="C2767" t="str">
            <v>0 секунд (отказ)</v>
          </cell>
          <cell r="D2767" t="str">
            <v>Отказ</v>
          </cell>
        </row>
        <row r="2768">
          <cell r="A2768" t="str">
            <v>2018-03-12 12:28:25</v>
          </cell>
          <cell r="B2768" t="str">
            <v>1</v>
          </cell>
          <cell r="C2768" t="str">
            <v>0 секунд (отказ)</v>
          </cell>
          <cell r="D2768" t="str">
            <v>Отказ</v>
          </cell>
        </row>
        <row r="2769">
          <cell r="A2769" t="str">
            <v>2018-03-12 12:28:32</v>
          </cell>
          <cell r="B2769" t="str">
            <v>1</v>
          </cell>
          <cell r="C2769" t="str">
            <v>10 – 29 секунд</v>
          </cell>
          <cell r="D2769" t="str">
            <v>Не отказ</v>
          </cell>
        </row>
        <row r="2770">
          <cell r="A2770" t="str">
            <v>2018-03-12 12:28:41</v>
          </cell>
          <cell r="B2770" t="str">
            <v>2-3</v>
          </cell>
          <cell r="C2770" t="str">
            <v>1 минута</v>
          </cell>
          <cell r="D2770" t="str">
            <v>Не отказ</v>
          </cell>
        </row>
        <row r="2771">
          <cell r="A2771" t="str">
            <v>2018-03-12 12:29:34</v>
          </cell>
          <cell r="B2771" t="str">
            <v>1</v>
          </cell>
          <cell r="C2771" t="str">
            <v>10 – 29 секунд</v>
          </cell>
          <cell r="D2771" t="str">
            <v>Не отказ</v>
          </cell>
        </row>
        <row r="2772">
          <cell r="A2772" t="str">
            <v>2018-03-12 12:30:36</v>
          </cell>
          <cell r="B2772" t="str">
            <v>2-3</v>
          </cell>
          <cell r="C2772" t="str">
            <v>10 – 29 секунд</v>
          </cell>
          <cell r="D2772" t="str">
            <v>Не отказ</v>
          </cell>
        </row>
        <row r="2773">
          <cell r="A2773" t="str">
            <v>2018-03-12 12:31:25</v>
          </cell>
          <cell r="B2773" t="str">
            <v>2-3</v>
          </cell>
          <cell r="C2773" t="str">
            <v>2 минуты</v>
          </cell>
          <cell r="D2773" t="str">
            <v>Не отказ</v>
          </cell>
        </row>
        <row r="2774">
          <cell r="A2774" t="str">
            <v>2018-03-12 12:33:40</v>
          </cell>
          <cell r="B2774" t="str">
            <v>1</v>
          </cell>
          <cell r="C2774" t="str">
            <v>10 – 29 секунд</v>
          </cell>
          <cell r="D2774" t="str">
            <v>Не отказ</v>
          </cell>
        </row>
        <row r="2775">
          <cell r="A2775" t="str">
            <v>2018-03-12 12:36:39</v>
          </cell>
          <cell r="B2775" t="str">
            <v>1</v>
          </cell>
          <cell r="C2775" t="str">
            <v>10 – 29 секунд</v>
          </cell>
          <cell r="D2775" t="str">
            <v>Не отказ</v>
          </cell>
        </row>
        <row r="2776">
          <cell r="A2776" t="str">
            <v>2018-03-12 12:36:49</v>
          </cell>
          <cell r="B2776" t="str">
            <v>2-3</v>
          </cell>
          <cell r="C2776" t="str">
            <v>1 минута</v>
          </cell>
          <cell r="D2776" t="str">
            <v>Не отказ</v>
          </cell>
        </row>
        <row r="2777">
          <cell r="A2777" t="str">
            <v>2018-03-12 12:37:05</v>
          </cell>
          <cell r="B2777" t="str">
            <v>2-3</v>
          </cell>
          <cell r="C2777" t="str">
            <v>10 – 29 секунд</v>
          </cell>
          <cell r="D2777" t="str">
            <v>Не отказ</v>
          </cell>
        </row>
        <row r="2778">
          <cell r="A2778" t="str">
            <v>2018-03-12 12:37:52</v>
          </cell>
          <cell r="B2778" t="str">
            <v>1</v>
          </cell>
          <cell r="C2778" t="str">
            <v>10 – 29 секунд</v>
          </cell>
          <cell r="D2778" t="str">
            <v>Не отказ</v>
          </cell>
        </row>
        <row r="2779">
          <cell r="A2779" t="str">
            <v>2018-03-12 12:39:11</v>
          </cell>
          <cell r="B2779" t="str">
            <v>1</v>
          </cell>
          <cell r="C2779" t="str">
            <v>0 секунд (отказ)</v>
          </cell>
          <cell r="D2779" t="str">
            <v>Отказ</v>
          </cell>
        </row>
        <row r="2780">
          <cell r="A2780" t="str">
            <v>2018-03-12 12:40:12</v>
          </cell>
          <cell r="B2780" t="str">
            <v>2-3</v>
          </cell>
          <cell r="C2780" t="str">
            <v>1 минута</v>
          </cell>
          <cell r="D2780" t="str">
            <v>Не отказ</v>
          </cell>
        </row>
        <row r="2781">
          <cell r="A2781" t="str">
            <v>2018-03-12 12:40:29</v>
          </cell>
          <cell r="B2781" t="str">
            <v>1</v>
          </cell>
          <cell r="C2781" t="str">
            <v>10 – 29 секунд</v>
          </cell>
          <cell r="D2781" t="str">
            <v>Не отказ</v>
          </cell>
        </row>
        <row r="2782">
          <cell r="A2782" t="str">
            <v>2018-03-12 12:42:36</v>
          </cell>
          <cell r="B2782" t="str">
            <v>1</v>
          </cell>
          <cell r="C2782" t="str">
            <v>0 секунд (отказ)</v>
          </cell>
          <cell r="D2782" t="str">
            <v>Отказ</v>
          </cell>
        </row>
        <row r="2783">
          <cell r="A2783" t="str">
            <v>2018-03-12 12:44:09</v>
          </cell>
          <cell r="B2783" t="str">
            <v>1</v>
          </cell>
          <cell r="C2783" t="str">
            <v>10 – 29 секунд</v>
          </cell>
          <cell r="D2783" t="str">
            <v>Не отказ</v>
          </cell>
        </row>
        <row r="2784">
          <cell r="A2784" t="str">
            <v>2018-03-12 12:45:07</v>
          </cell>
          <cell r="B2784" t="str">
            <v>1</v>
          </cell>
          <cell r="C2784" t="str">
            <v>10 – 29 секунд</v>
          </cell>
          <cell r="D2784" t="str">
            <v>Не отказ</v>
          </cell>
        </row>
        <row r="2785">
          <cell r="A2785" t="str">
            <v>2018-03-12 12:45:10</v>
          </cell>
          <cell r="B2785" t="str">
            <v>1</v>
          </cell>
          <cell r="C2785" t="str">
            <v>10 – 29 секунд</v>
          </cell>
          <cell r="D2785" t="str">
            <v>Не отказ</v>
          </cell>
        </row>
        <row r="2786">
          <cell r="A2786" t="str">
            <v>2018-03-12 12:46:16</v>
          </cell>
          <cell r="B2786" t="str">
            <v>1</v>
          </cell>
          <cell r="C2786" t="str">
            <v>10 – 29 секунд</v>
          </cell>
          <cell r="D2786" t="str">
            <v>Не отказ</v>
          </cell>
        </row>
        <row r="2787">
          <cell r="A2787" t="str">
            <v>2018-03-12 12:47:14</v>
          </cell>
          <cell r="B2787" t="str">
            <v>1</v>
          </cell>
          <cell r="C2787" t="str">
            <v>10 – 29 секунд</v>
          </cell>
          <cell r="D2787" t="str">
            <v>Не отказ</v>
          </cell>
        </row>
        <row r="2788">
          <cell r="A2788" t="str">
            <v>2018-03-12 12:48:57</v>
          </cell>
          <cell r="B2788" t="str">
            <v>1</v>
          </cell>
          <cell r="C2788" t="str">
            <v>10 – 29 секунд</v>
          </cell>
          <cell r="D2788" t="str">
            <v>Не отказ</v>
          </cell>
        </row>
        <row r="2789">
          <cell r="A2789" t="str">
            <v>2018-03-12 12:48:59</v>
          </cell>
          <cell r="B2789" t="str">
            <v>1</v>
          </cell>
          <cell r="C2789" t="str">
            <v>10 – 29 секунд</v>
          </cell>
          <cell r="D2789" t="str">
            <v>Не отказ</v>
          </cell>
        </row>
        <row r="2790">
          <cell r="A2790" t="str">
            <v>2018-03-12 12:49:25</v>
          </cell>
          <cell r="B2790" t="str">
            <v>2-3</v>
          </cell>
          <cell r="C2790" t="str">
            <v>1 – 9 секунд</v>
          </cell>
          <cell r="D2790" t="str">
            <v>Не отказ</v>
          </cell>
        </row>
        <row r="2791">
          <cell r="A2791" t="str">
            <v>2018-03-12 12:49:36</v>
          </cell>
          <cell r="B2791" t="str">
            <v>1</v>
          </cell>
          <cell r="C2791" t="str">
            <v>10 – 29 секунд</v>
          </cell>
          <cell r="D2791" t="str">
            <v>Не отказ</v>
          </cell>
        </row>
        <row r="2792">
          <cell r="A2792" t="str">
            <v>2018-03-12 12:50:12</v>
          </cell>
          <cell r="B2792" t="str">
            <v>1</v>
          </cell>
          <cell r="C2792" t="str">
            <v>10 – 29 секунд</v>
          </cell>
          <cell r="D2792" t="str">
            <v>Не отказ</v>
          </cell>
        </row>
        <row r="2793">
          <cell r="A2793" t="str">
            <v>2018-03-12 12:51:24</v>
          </cell>
          <cell r="B2793" t="str">
            <v>1</v>
          </cell>
          <cell r="C2793" t="str">
            <v>10 – 29 секунд</v>
          </cell>
          <cell r="D2793" t="str">
            <v>Не отказ</v>
          </cell>
        </row>
        <row r="2794">
          <cell r="A2794" t="str">
            <v>2018-03-12 12:52:32</v>
          </cell>
          <cell r="B2794" t="str">
            <v>1</v>
          </cell>
          <cell r="C2794" t="str">
            <v>0 секунд (отказ)</v>
          </cell>
          <cell r="D2794" t="str">
            <v>Отказ</v>
          </cell>
        </row>
        <row r="2795">
          <cell r="A2795" t="str">
            <v>2018-03-12 12:53:16</v>
          </cell>
          <cell r="B2795" t="str">
            <v>1</v>
          </cell>
          <cell r="C2795" t="str">
            <v>10 – 29 секунд</v>
          </cell>
          <cell r="D2795" t="str">
            <v>Не отказ</v>
          </cell>
        </row>
        <row r="2796">
          <cell r="A2796" t="str">
            <v>2018-03-12 12:53:21</v>
          </cell>
          <cell r="B2796" t="str">
            <v>1</v>
          </cell>
          <cell r="C2796" t="str">
            <v>0 секунд (отказ)</v>
          </cell>
          <cell r="D2796" t="str">
            <v>Отказ</v>
          </cell>
        </row>
        <row r="2797">
          <cell r="A2797" t="str">
            <v>2018-03-12 12:53:39</v>
          </cell>
          <cell r="B2797" t="str">
            <v>1</v>
          </cell>
          <cell r="C2797" t="str">
            <v>10 – 29 секунд</v>
          </cell>
          <cell r="D2797" t="str">
            <v>Не отказ</v>
          </cell>
        </row>
        <row r="2798">
          <cell r="A2798" t="str">
            <v>2018-03-12 12:54:50</v>
          </cell>
          <cell r="B2798" t="str">
            <v>1</v>
          </cell>
          <cell r="C2798" t="str">
            <v>10 – 29 секунд</v>
          </cell>
          <cell r="D2798" t="str">
            <v>Не отказ</v>
          </cell>
        </row>
        <row r="2799">
          <cell r="A2799" t="str">
            <v>2018-03-12 13:00:33</v>
          </cell>
          <cell r="B2799" t="str">
            <v>1</v>
          </cell>
          <cell r="C2799" t="str">
            <v>10 – 29 секунд</v>
          </cell>
          <cell r="D2799" t="str">
            <v>Не отказ</v>
          </cell>
        </row>
        <row r="2800">
          <cell r="A2800" t="str">
            <v>2018-03-12 13:03:00</v>
          </cell>
          <cell r="B2800" t="str">
            <v>1</v>
          </cell>
          <cell r="C2800" t="str">
            <v>10 – 29 секунд</v>
          </cell>
          <cell r="D2800" t="str">
            <v>Не отказ</v>
          </cell>
        </row>
        <row r="2801">
          <cell r="A2801" t="str">
            <v>2018-03-12 13:07:55</v>
          </cell>
          <cell r="B2801" t="str">
            <v>1</v>
          </cell>
          <cell r="C2801" t="str">
            <v>10 – 29 секунд</v>
          </cell>
          <cell r="D2801" t="str">
            <v>Не отказ</v>
          </cell>
        </row>
        <row r="2802">
          <cell r="A2802" t="str">
            <v>2018-03-12 13:17:34</v>
          </cell>
          <cell r="B2802" t="str">
            <v>1</v>
          </cell>
          <cell r="C2802" t="str">
            <v>0 секунд (отказ)</v>
          </cell>
          <cell r="D2802" t="str">
            <v>Отказ</v>
          </cell>
        </row>
        <row r="2803">
          <cell r="A2803" t="str">
            <v>2018-03-12 13:34:06</v>
          </cell>
          <cell r="B2803" t="str">
            <v>1</v>
          </cell>
          <cell r="C2803" t="str">
            <v>10 – 29 секунд</v>
          </cell>
          <cell r="D2803" t="str">
            <v>Не отказ</v>
          </cell>
        </row>
        <row r="2804">
          <cell r="A2804" t="str">
            <v>2018-03-12 13:40:30</v>
          </cell>
          <cell r="B2804" t="str">
            <v>4-7</v>
          </cell>
          <cell r="C2804" t="str">
            <v>1 минута</v>
          </cell>
          <cell r="D2804" t="str">
            <v>Не отказ</v>
          </cell>
        </row>
        <row r="2805">
          <cell r="A2805" t="str">
            <v>2018-03-12 14:02:54</v>
          </cell>
          <cell r="B2805" t="str">
            <v>1</v>
          </cell>
          <cell r="C2805" t="str">
            <v>1 минута</v>
          </cell>
          <cell r="D2805" t="str">
            <v>Не отказ</v>
          </cell>
        </row>
        <row r="2806">
          <cell r="A2806" t="str">
            <v>2018-03-12 14:07:41</v>
          </cell>
          <cell r="B2806" t="str">
            <v>1</v>
          </cell>
          <cell r="C2806" t="str">
            <v>10 – 29 секунд</v>
          </cell>
          <cell r="D2806" t="str">
            <v>Не отказ</v>
          </cell>
        </row>
        <row r="2807">
          <cell r="A2807" t="str">
            <v>2018-03-12 14:44:05</v>
          </cell>
          <cell r="B2807" t="str">
            <v>1</v>
          </cell>
          <cell r="C2807" t="str">
            <v>0 секунд (отказ)</v>
          </cell>
          <cell r="D2807" t="str">
            <v>Отказ</v>
          </cell>
        </row>
        <row r="2808">
          <cell r="A2808" t="str">
            <v>2018-03-12 15:18:49</v>
          </cell>
          <cell r="B2808" t="str">
            <v>2-3</v>
          </cell>
          <cell r="C2808" t="str">
            <v>10 – 29 секунд</v>
          </cell>
          <cell r="D2808" t="str">
            <v>Не отказ</v>
          </cell>
        </row>
        <row r="2809">
          <cell r="A2809" t="str">
            <v>2018-03-12 15:25:38</v>
          </cell>
          <cell r="B2809" t="str">
            <v>1</v>
          </cell>
          <cell r="C2809" t="str">
            <v>10 – 29 секунд</v>
          </cell>
          <cell r="D2809" t="str">
            <v>Не отказ</v>
          </cell>
        </row>
        <row r="2810">
          <cell r="A2810" t="str">
            <v>2018-03-12 15:45:40</v>
          </cell>
          <cell r="B2810" t="str">
            <v>1</v>
          </cell>
          <cell r="C2810" t="str">
            <v>0 секунд (отказ)</v>
          </cell>
          <cell r="D2810" t="str">
            <v>Отказ</v>
          </cell>
        </row>
        <row r="2811">
          <cell r="A2811" t="str">
            <v>2018-03-12 16:13:58</v>
          </cell>
          <cell r="B2811" t="str">
            <v>1</v>
          </cell>
          <cell r="C2811" t="str">
            <v>0 секунд (отказ)</v>
          </cell>
          <cell r="D2811" t="str">
            <v>Отказ</v>
          </cell>
        </row>
        <row r="2812">
          <cell r="A2812" t="str">
            <v>2018-03-12 16:43:40</v>
          </cell>
          <cell r="B2812" t="str">
            <v>1</v>
          </cell>
          <cell r="C2812" t="str">
            <v>10 – 29 секунд</v>
          </cell>
          <cell r="D2812" t="str">
            <v>Не отказ</v>
          </cell>
        </row>
        <row r="2813">
          <cell r="A2813" t="str">
            <v>2018-03-12 17:13:29</v>
          </cell>
          <cell r="B2813" t="str">
            <v>1</v>
          </cell>
          <cell r="C2813" t="str">
            <v>0 секунд (отказ)</v>
          </cell>
          <cell r="D2813" t="str">
            <v>Отказ</v>
          </cell>
        </row>
        <row r="2814">
          <cell r="A2814" t="str">
            <v>2018-03-12 19:20:29</v>
          </cell>
          <cell r="B2814" t="str">
            <v>1</v>
          </cell>
          <cell r="C2814" t="str">
            <v>10 – 29 секунд</v>
          </cell>
          <cell r="D2814" t="str">
            <v>Не отказ</v>
          </cell>
        </row>
        <row r="2815">
          <cell r="A2815" t="str">
            <v>2018-03-12 21:17:42</v>
          </cell>
          <cell r="B2815" t="str">
            <v>1</v>
          </cell>
          <cell r="C2815" t="str">
            <v>0 секунд (отказ)</v>
          </cell>
          <cell r="D2815" t="str">
            <v>Отказ</v>
          </cell>
        </row>
        <row r="2816">
          <cell r="A2816" t="str">
            <v>2018-03-13 00:01:36</v>
          </cell>
          <cell r="B2816" t="str">
            <v>1</v>
          </cell>
          <cell r="C2816" t="str">
            <v>0 секунд (отказ)</v>
          </cell>
          <cell r="D2816" t="str">
            <v>Отказ</v>
          </cell>
        </row>
        <row r="2817">
          <cell r="A2817" t="str">
            <v>2018-03-13 09:41:02</v>
          </cell>
          <cell r="B2817" t="str">
            <v>1</v>
          </cell>
          <cell r="C2817" t="str">
            <v>10 – 29 секунд</v>
          </cell>
          <cell r="D2817" t="str">
            <v>Не отказ</v>
          </cell>
        </row>
        <row r="2818">
          <cell r="A2818" t="str">
            <v>2018-03-13 12:03:39</v>
          </cell>
          <cell r="B2818" t="str">
            <v>1</v>
          </cell>
          <cell r="C2818" t="str">
            <v>0 секунд (отказ)</v>
          </cell>
          <cell r="D2818" t="str">
            <v>Отказ</v>
          </cell>
        </row>
        <row r="2819">
          <cell r="A2819" t="str">
            <v>2018-03-13 12:05:01</v>
          </cell>
          <cell r="B2819" t="str">
            <v>1</v>
          </cell>
          <cell r="C2819" t="str">
            <v>10 – 29 секунд</v>
          </cell>
          <cell r="D2819" t="str">
            <v>Не отказ</v>
          </cell>
        </row>
        <row r="2820">
          <cell r="A2820" t="str">
            <v>2018-03-13 12:05:32</v>
          </cell>
          <cell r="B2820" t="str">
            <v>1</v>
          </cell>
          <cell r="C2820" t="str">
            <v>10 – 29 секунд</v>
          </cell>
          <cell r="D2820" t="str">
            <v>Не отказ</v>
          </cell>
        </row>
        <row r="2821">
          <cell r="A2821" t="str">
            <v>2018-03-13 12:05:44</v>
          </cell>
          <cell r="B2821" t="str">
            <v>1</v>
          </cell>
          <cell r="C2821" t="str">
            <v>10 – 29 секунд</v>
          </cell>
          <cell r="D2821" t="str">
            <v>Не отказ</v>
          </cell>
        </row>
        <row r="2822">
          <cell r="A2822" t="str">
            <v>2018-03-13 12:07:38</v>
          </cell>
          <cell r="B2822" t="str">
            <v>1</v>
          </cell>
          <cell r="C2822" t="str">
            <v>10 – 29 секунд</v>
          </cell>
          <cell r="D2822" t="str">
            <v>Не отказ</v>
          </cell>
        </row>
        <row r="2823">
          <cell r="A2823" t="str">
            <v>2018-03-13 12:08:28</v>
          </cell>
          <cell r="B2823" t="str">
            <v>1</v>
          </cell>
          <cell r="C2823" t="str">
            <v>10 – 29 секунд</v>
          </cell>
          <cell r="D2823" t="str">
            <v>Не отказ</v>
          </cell>
        </row>
        <row r="2824">
          <cell r="A2824" t="str">
            <v>2018-03-13 12:08:32</v>
          </cell>
          <cell r="B2824" t="str">
            <v>1</v>
          </cell>
          <cell r="C2824" t="str">
            <v>10 – 29 секунд</v>
          </cell>
          <cell r="D2824" t="str">
            <v>Не отказ</v>
          </cell>
        </row>
        <row r="2825">
          <cell r="A2825" t="str">
            <v>2018-03-13 12:08:42</v>
          </cell>
          <cell r="B2825" t="str">
            <v>1</v>
          </cell>
          <cell r="C2825" t="str">
            <v>0 секунд (отказ)</v>
          </cell>
          <cell r="D2825" t="str">
            <v>Отказ</v>
          </cell>
        </row>
        <row r="2826">
          <cell r="A2826" t="str">
            <v>2018-03-13 12:08:53</v>
          </cell>
          <cell r="B2826" t="str">
            <v>1</v>
          </cell>
          <cell r="C2826" t="str">
            <v>10 – 29 секунд</v>
          </cell>
          <cell r="D2826" t="str">
            <v>Не отказ</v>
          </cell>
        </row>
        <row r="2827">
          <cell r="A2827" t="str">
            <v>2018-03-13 12:13:23</v>
          </cell>
          <cell r="B2827" t="str">
            <v>1</v>
          </cell>
          <cell r="C2827" t="str">
            <v>10 – 29 секунд</v>
          </cell>
          <cell r="D2827" t="str">
            <v>Не отказ</v>
          </cell>
        </row>
        <row r="2828">
          <cell r="A2828" t="str">
            <v>2018-03-13 12:13:37</v>
          </cell>
          <cell r="B2828" t="str">
            <v>1</v>
          </cell>
          <cell r="C2828" t="str">
            <v>10 – 29 секунд</v>
          </cell>
          <cell r="D2828" t="str">
            <v>Не отказ</v>
          </cell>
        </row>
        <row r="2829">
          <cell r="A2829" t="str">
            <v>2018-03-13 12:14:10</v>
          </cell>
          <cell r="B2829" t="str">
            <v>1</v>
          </cell>
          <cell r="C2829" t="str">
            <v>0 секунд (отказ)</v>
          </cell>
          <cell r="D2829" t="str">
            <v>Отказ</v>
          </cell>
        </row>
        <row r="2830">
          <cell r="A2830" t="str">
            <v>2018-03-13 12:14:34</v>
          </cell>
          <cell r="B2830" t="str">
            <v>1</v>
          </cell>
          <cell r="C2830" t="str">
            <v>10 – 29 секунд</v>
          </cell>
          <cell r="D2830" t="str">
            <v>Не отказ</v>
          </cell>
        </row>
        <row r="2831">
          <cell r="A2831" t="str">
            <v>2018-03-13 12:15:42</v>
          </cell>
          <cell r="B2831" t="str">
            <v>1</v>
          </cell>
          <cell r="C2831" t="str">
            <v>10 – 29 секунд</v>
          </cell>
          <cell r="D2831" t="str">
            <v>Не отказ</v>
          </cell>
        </row>
        <row r="2832">
          <cell r="A2832" t="str">
            <v>2018-03-13 12:19:21</v>
          </cell>
          <cell r="B2832" t="str">
            <v>1</v>
          </cell>
          <cell r="C2832" t="str">
            <v>0 секунд (отказ)</v>
          </cell>
          <cell r="D2832" t="str">
            <v>Отказ</v>
          </cell>
        </row>
        <row r="2833">
          <cell r="A2833" t="str">
            <v>2018-03-13 12:19:50</v>
          </cell>
          <cell r="B2833" t="str">
            <v>1</v>
          </cell>
          <cell r="C2833" t="str">
            <v>10 – 29 секунд</v>
          </cell>
          <cell r="D2833" t="str">
            <v>Не отказ</v>
          </cell>
        </row>
        <row r="2834">
          <cell r="A2834" t="str">
            <v>2018-03-13 12:22:30</v>
          </cell>
          <cell r="B2834" t="str">
            <v>1</v>
          </cell>
          <cell r="C2834" t="str">
            <v>0 секунд (отказ)</v>
          </cell>
          <cell r="D2834" t="str">
            <v>Отказ</v>
          </cell>
        </row>
        <row r="2835">
          <cell r="A2835" t="str">
            <v>2018-03-13 12:22:35</v>
          </cell>
          <cell r="B2835" t="str">
            <v>1</v>
          </cell>
          <cell r="C2835" t="str">
            <v>10 – 29 секунд</v>
          </cell>
          <cell r="D2835" t="str">
            <v>Не отказ</v>
          </cell>
        </row>
        <row r="2836">
          <cell r="A2836" t="str">
            <v>2018-03-13 12:23:58</v>
          </cell>
          <cell r="B2836" t="str">
            <v>1</v>
          </cell>
          <cell r="C2836" t="str">
            <v>0 секунд (отказ)</v>
          </cell>
          <cell r="D2836" t="str">
            <v>Отказ</v>
          </cell>
        </row>
        <row r="2837">
          <cell r="A2837" t="str">
            <v>2018-03-13 12:26:16</v>
          </cell>
          <cell r="B2837" t="str">
            <v>1</v>
          </cell>
          <cell r="C2837" t="str">
            <v>0 секунд (отказ)</v>
          </cell>
          <cell r="D2837" t="str">
            <v>Отказ</v>
          </cell>
        </row>
        <row r="2838">
          <cell r="A2838" t="str">
            <v>2018-03-13 12:27:11</v>
          </cell>
          <cell r="B2838" t="str">
            <v>1</v>
          </cell>
          <cell r="C2838" t="str">
            <v>10 – 29 секунд</v>
          </cell>
          <cell r="D2838" t="str">
            <v>Не отказ</v>
          </cell>
        </row>
        <row r="2839">
          <cell r="A2839" t="str">
            <v>2018-03-13 12:28:31</v>
          </cell>
          <cell r="B2839" t="str">
            <v>1</v>
          </cell>
          <cell r="C2839" t="str">
            <v>10 – 29 секунд</v>
          </cell>
          <cell r="D2839" t="str">
            <v>Не отказ</v>
          </cell>
        </row>
        <row r="2840">
          <cell r="A2840" t="str">
            <v>2018-03-13 12:29:44</v>
          </cell>
          <cell r="B2840" t="str">
            <v>1</v>
          </cell>
          <cell r="C2840" t="str">
            <v>10 – 29 секунд</v>
          </cell>
          <cell r="D2840" t="str">
            <v>Не отказ</v>
          </cell>
        </row>
        <row r="2841">
          <cell r="A2841" t="str">
            <v>2018-03-13 12:30:11</v>
          </cell>
          <cell r="B2841" t="str">
            <v>1</v>
          </cell>
          <cell r="C2841" t="str">
            <v>10 – 29 секунд</v>
          </cell>
          <cell r="D2841" t="str">
            <v>Не отказ</v>
          </cell>
        </row>
        <row r="2842">
          <cell r="A2842" t="str">
            <v>2018-03-13 12:35:33</v>
          </cell>
          <cell r="B2842" t="str">
            <v>2-3</v>
          </cell>
          <cell r="C2842" t="str">
            <v>3 минуты</v>
          </cell>
          <cell r="D2842" t="str">
            <v>Не отказ</v>
          </cell>
        </row>
        <row r="2843">
          <cell r="A2843" t="str">
            <v>2018-03-13 12:37:34</v>
          </cell>
          <cell r="B2843" t="str">
            <v>1</v>
          </cell>
          <cell r="C2843" t="str">
            <v>10 – 29 секунд</v>
          </cell>
          <cell r="D2843" t="str">
            <v>Не отказ</v>
          </cell>
        </row>
        <row r="2844">
          <cell r="A2844" t="str">
            <v>2018-03-13 12:40:10</v>
          </cell>
          <cell r="B2844" t="str">
            <v>1</v>
          </cell>
          <cell r="C2844" t="str">
            <v>10 – 29 секунд</v>
          </cell>
          <cell r="D2844" t="str">
            <v>Не отказ</v>
          </cell>
        </row>
        <row r="2845">
          <cell r="A2845" t="str">
            <v>2018-03-13 12:41:46</v>
          </cell>
          <cell r="B2845" t="str">
            <v>1</v>
          </cell>
          <cell r="C2845" t="str">
            <v>0 секунд (отказ)</v>
          </cell>
          <cell r="D2845" t="str">
            <v>Отказ</v>
          </cell>
        </row>
        <row r="2846">
          <cell r="A2846" t="str">
            <v>2018-03-13 12:42:13</v>
          </cell>
          <cell r="B2846" t="str">
            <v>1</v>
          </cell>
          <cell r="C2846" t="str">
            <v>0 секунд (отказ)</v>
          </cell>
          <cell r="D2846" t="str">
            <v>Отказ</v>
          </cell>
        </row>
        <row r="2847">
          <cell r="A2847" t="str">
            <v>2018-03-13 12:42:32</v>
          </cell>
          <cell r="B2847" t="str">
            <v>1</v>
          </cell>
          <cell r="C2847" t="str">
            <v>0 секунд (отказ)</v>
          </cell>
          <cell r="D2847" t="str">
            <v>Отказ</v>
          </cell>
        </row>
        <row r="2848">
          <cell r="A2848" t="str">
            <v>2018-03-13 12:42:39</v>
          </cell>
          <cell r="B2848" t="str">
            <v>1</v>
          </cell>
          <cell r="C2848" t="str">
            <v>10 – 29 секунд</v>
          </cell>
          <cell r="D2848" t="str">
            <v>Не отказ</v>
          </cell>
        </row>
        <row r="2849">
          <cell r="A2849" t="str">
            <v>2018-03-13 12:43:16</v>
          </cell>
          <cell r="B2849" t="str">
            <v>1</v>
          </cell>
          <cell r="C2849" t="str">
            <v>10 – 29 секунд</v>
          </cell>
          <cell r="D2849" t="str">
            <v>Не отказ</v>
          </cell>
        </row>
        <row r="2850">
          <cell r="A2850" t="str">
            <v>2018-03-13 12:43:35</v>
          </cell>
          <cell r="B2850" t="str">
            <v>1</v>
          </cell>
          <cell r="C2850" t="str">
            <v>30 – 59 секунд</v>
          </cell>
          <cell r="D2850" t="str">
            <v>Не отказ</v>
          </cell>
        </row>
        <row r="2851">
          <cell r="A2851" t="str">
            <v>2018-03-13 12:45:40</v>
          </cell>
          <cell r="B2851" t="str">
            <v>1</v>
          </cell>
          <cell r="C2851" t="str">
            <v>10 – 29 секунд</v>
          </cell>
          <cell r="D2851" t="str">
            <v>Не отказ</v>
          </cell>
        </row>
        <row r="2852">
          <cell r="A2852" t="str">
            <v>2018-03-13 12:46:32</v>
          </cell>
          <cell r="B2852" t="str">
            <v>1</v>
          </cell>
          <cell r="C2852" t="str">
            <v>0 секунд (отказ)</v>
          </cell>
          <cell r="D2852" t="str">
            <v>Отказ</v>
          </cell>
        </row>
        <row r="2853">
          <cell r="A2853" t="str">
            <v>2018-03-13 12:47:36</v>
          </cell>
          <cell r="B2853" t="str">
            <v>1</v>
          </cell>
          <cell r="C2853" t="str">
            <v>0 секунд (отказ)</v>
          </cell>
          <cell r="D2853" t="str">
            <v>Отказ</v>
          </cell>
        </row>
        <row r="2854">
          <cell r="A2854" t="str">
            <v>2018-03-13 12:49:22</v>
          </cell>
          <cell r="B2854" t="str">
            <v>1</v>
          </cell>
          <cell r="C2854" t="str">
            <v>10 – 29 секунд</v>
          </cell>
          <cell r="D2854" t="str">
            <v>Не отказ</v>
          </cell>
        </row>
        <row r="2855">
          <cell r="A2855" t="str">
            <v>2018-03-13 12:49:23</v>
          </cell>
          <cell r="B2855" t="str">
            <v>2-3</v>
          </cell>
          <cell r="C2855" t="str">
            <v>10 – 29 секунд</v>
          </cell>
          <cell r="D2855" t="str">
            <v>Не отказ</v>
          </cell>
        </row>
        <row r="2856">
          <cell r="A2856" t="str">
            <v>2018-03-13 12:50:15</v>
          </cell>
          <cell r="B2856" t="str">
            <v>1</v>
          </cell>
          <cell r="C2856" t="str">
            <v>10 – 29 секунд</v>
          </cell>
          <cell r="D2856" t="str">
            <v>Не отказ</v>
          </cell>
        </row>
        <row r="2857">
          <cell r="A2857" t="str">
            <v>2018-03-13 13:00:43</v>
          </cell>
          <cell r="B2857" t="str">
            <v>2-3</v>
          </cell>
          <cell r="C2857" t="str">
            <v>1 минута</v>
          </cell>
          <cell r="D2857" t="str">
            <v>Не отказ</v>
          </cell>
        </row>
        <row r="2858">
          <cell r="A2858" t="str">
            <v>2018-03-13 13:12:15</v>
          </cell>
          <cell r="B2858" t="str">
            <v>1</v>
          </cell>
          <cell r="C2858" t="str">
            <v>10 – 29 секунд</v>
          </cell>
          <cell r="D2858" t="str">
            <v>Не отказ</v>
          </cell>
        </row>
        <row r="2859">
          <cell r="A2859" t="str">
            <v>2018-03-13 13:26:48</v>
          </cell>
          <cell r="B2859" t="str">
            <v>1</v>
          </cell>
          <cell r="C2859" t="str">
            <v>10 – 29 секунд</v>
          </cell>
          <cell r="D2859" t="str">
            <v>Не отказ</v>
          </cell>
        </row>
        <row r="2860">
          <cell r="A2860" t="str">
            <v>2018-03-13 13:27:33</v>
          </cell>
          <cell r="B2860" t="str">
            <v>1</v>
          </cell>
          <cell r="C2860" t="str">
            <v>10 – 29 секунд</v>
          </cell>
          <cell r="D2860" t="str">
            <v>Не отказ</v>
          </cell>
        </row>
        <row r="2861">
          <cell r="A2861" t="str">
            <v>2018-03-13 13:28:28</v>
          </cell>
          <cell r="B2861" t="str">
            <v>1</v>
          </cell>
          <cell r="C2861" t="str">
            <v>10 – 29 секунд</v>
          </cell>
          <cell r="D2861" t="str">
            <v>Не отказ</v>
          </cell>
        </row>
        <row r="2862">
          <cell r="A2862" t="str">
            <v>2018-03-13 13:29:36</v>
          </cell>
          <cell r="B2862" t="str">
            <v>1</v>
          </cell>
          <cell r="C2862" t="str">
            <v>10 – 29 секунд</v>
          </cell>
          <cell r="D2862" t="str">
            <v>Не отказ</v>
          </cell>
        </row>
        <row r="2863">
          <cell r="A2863" t="str">
            <v>2018-03-13 13:34:42</v>
          </cell>
          <cell r="B2863" t="str">
            <v>1</v>
          </cell>
          <cell r="C2863" t="str">
            <v>10 – 29 секунд</v>
          </cell>
          <cell r="D2863" t="str">
            <v>Не отказ</v>
          </cell>
        </row>
        <row r="2864">
          <cell r="A2864" t="str">
            <v>2018-03-13 13:34:52</v>
          </cell>
          <cell r="B2864" t="str">
            <v>1</v>
          </cell>
          <cell r="C2864" t="str">
            <v>10 – 29 секунд</v>
          </cell>
          <cell r="D2864" t="str">
            <v>Не отказ</v>
          </cell>
        </row>
        <row r="2865">
          <cell r="A2865" t="str">
            <v>2018-03-13 13:37:58</v>
          </cell>
          <cell r="B2865" t="str">
            <v>1</v>
          </cell>
          <cell r="C2865" t="str">
            <v>10 – 29 секунд</v>
          </cell>
          <cell r="D2865" t="str">
            <v>Не отказ</v>
          </cell>
        </row>
        <row r="2866">
          <cell r="A2866" t="str">
            <v>2018-03-13 13:43:31</v>
          </cell>
          <cell r="B2866" t="str">
            <v>1</v>
          </cell>
          <cell r="C2866" t="str">
            <v>10 – 29 секунд</v>
          </cell>
          <cell r="D2866" t="str">
            <v>Не отказ</v>
          </cell>
        </row>
        <row r="2867">
          <cell r="A2867" t="str">
            <v>2018-03-13 13:44:29</v>
          </cell>
          <cell r="B2867" t="str">
            <v>1</v>
          </cell>
          <cell r="C2867" t="str">
            <v>10 – 29 секунд</v>
          </cell>
          <cell r="D2867" t="str">
            <v>Не отказ</v>
          </cell>
        </row>
        <row r="2868">
          <cell r="A2868" t="str">
            <v>2018-03-13 13:45:03</v>
          </cell>
          <cell r="B2868" t="str">
            <v>2-3</v>
          </cell>
          <cell r="C2868" t="str">
            <v>1 – 9 секунд</v>
          </cell>
          <cell r="D2868" t="str">
            <v>Не отказ</v>
          </cell>
        </row>
        <row r="2869">
          <cell r="A2869" t="str">
            <v>2018-03-13 13:45:30</v>
          </cell>
          <cell r="B2869" t="str">
            <v>1</v>
          </cell>
          <cell r="C2869" t="str">
            <v>30 – 59 секунд</v>
          </cell>
          <cell r="D2869" t="str">
            <v>Не отказ</v>
          </cell>
        </row>
        <row r="2870">
          <cell r="A2870" t="str">
            <v>2018-03-13 13:46:39</v>
          </cell>
          <cell r="B2870" t="str">
            <v>1</v>
          </cell>
          <cell r="C2870" t="str">
            <v>0 секунд (отказ)</v>
          </cell>
          <cell r="D2870" t="str">
            <v>Отказ</v>
          </cell>
        </row>
        <row r="2871">
          <cell r="A2871" t="str">
            <v>2018-03-13 13:46:50</v>
          </cell>
          <cell r="B2871" t="str">
            <v>1</v>
          </cell>
          <cell r="C2871" t="str">
            <v>10 – 29 секунд</v>
          </cell>
          <cell r="D2871" t="str">
            <v>Не отказ</v>
          </cell>
        </row>
        <row r="2872">
          <cell r="A2872" t="str">
            <v>2018-03-13 14:26:49</v>
          </cell>
          <cell r="B2872" t="str">
            <v>1</v>
          </cell>
          <cell r="C2872" t="str">
            <v>10 – 29 секунд</v>
          </cell>
          <cell r="D2872" t="str">
            <v>Не отказ</v>
          </cell>
        </row>
        <row r="2873">
          <cell r="A2873" t="str">
            <v>2018-03-13 14:45:28</v>
          </cell>
          <cell r="B2873" t="str">
            <v>1</v>
          </cell>
          <cell r="C2873" t="str">
            <v>10 – 29 секунд</v>
          </cell>
          <cell r="D2873" t="str">
            <v>Не отказ</v>
          </cell>
        </row>
        <row r="2874">
          <cell r="A2874" t="str">
            <v>2018-03-13 15:14:31</v>
          </cell>
          <cell r="B2874" t="str">
            <v>1</v>
          </cell>
          <cell r="C2874" t="str">
            <v>10 – 29 секунд</v>
          </cell>
          <cell r="D2874" t="str">
            <v>Не отказ</v>
          </cell>
        </row>
        <row r="2875">
          <cell r="A2875" t="str">
            <v>2018-03-13 17:05:46</v>
          </cell>
          <cell r="B2875" t="str">
            <v>1</v>
          </cell>
          <cell r="C2875" t="str">
            <v>0 секунд (отказ)</v>
          </cell>
          <cell r="D2875" t="str">
            <v>Отказ</v>
          </cell>
        </row>
        <row r="2876">
          <cell r="A2876" t="str">
            <v>2018-03-13 17:44:40</v>
          </cell>
          <cell r="B2876" t="str">
            <v>1</v>
          </cell>
          <cell r="C2876" t="str">
            <v>10 – 29 секунд</v>
          </cell>
          <cell r="D2876" t="str">
            <v>Не отказ</v>
          </cell>
        </row>
        <row r="2877">
          <cell r="A2877" t="str">
            <v>2018-03-13 19:05:13</v>
          </cell>
          <cell r="B2877" t="str">
            <v>1</v>
          </cell>
          <cell r="C2877" t="str">
            <v>10 – 29 секунд</v>
          </cell>
          <cell r="D2877" t="str">
            <v>Не отказ</v>
          </cell>
        </row>
        <row r="2878">
          <cell r="A2878" t="str">
            <v>2018-03-13 19:19:12</v>
          </cell>
          <cell r="B2878" t="str">
            <v>1</v>
          </cell>
          <cell r="C2878" t="str">
            <v>10 – 29 секунд</v>
          </cell>
          <cell r="D2878" t="str">
            <v>Не отказ</v>
          </cell>
        </row>
        <row r="2879">
          <cell r="A2879" t="str">
            <v>2018-03-13 22:21:34</v>
          </cell>
          <cell r="B2879" t="str">
            <v>1</v>
          </cell>
          <cell r="C2879" t="str">
            <v>10 – 29 секунд</v>
          </cell>
          <cell r="D2879" t="str">
            <v>Не отказ</v>
          </cell>
        </row>
        <row r="2880">
          <cell r="A2880" t="str">
            <v>2018-03-14 10:36:39</v>
          </cell>
          <cell r="B2880" t="str">
            <v>1</v>
          </cell>
          <cell r="C2880" t="str">
            <v>10 – 29 секунд</v>
          </cell>
          <cell r="D2880" t="str">
            <v>Не отказ</v>
          </cell>
        </row>
        <row r="2881">
          <cell r="A2881" t="str">
            <v>2018-03-14 12:07:46</v>
          </cell>
          <cell r="B2881" t="str">
            <v>2-3</v>
          </cell>
          <cell r="C2881" t="str">
            <v>1 – 9 секунд</v>
          </cell>
          <cell r="D2881" t="str">
            <v>Не отказ</v>
          </cell>
        </row>
        <row r="2882">
          <cell r="A2882" t="str">
            <v>2018-03-14 12:10:03</v>
          </cell>
          <cell r="B2882" t="str">
            <v>1</v>
          </cell>
          <cell r="C2882" t="str">
            <v>0 секунд (отказ)</v>
          </cell>
          <cell r="D2882" t="str">
            <v>Отказ</v>
          </cell>
        </row>
        <row r="2883">
          <cell r="A2883" t="str">
            <v>2018-03-14 12:10:06</v>
          </cell>
          <cell r="B2883" t="str">
            <v>1</v>
          </cell>
          <cell r="C2883" t="str">
            <v>0 секунд (отказ)</v>
          </cell>
          <cell r="D2883" t="str">
            <v>Отказ</v>
          </cell>
        </row>
        <row r="2884">
          <cell r="A2884" t="str">
            <v>2018-03-14 12:12:04</v>
          </cell>
          <cell r="B2884" t="str">
            <v>1</v>
          </cell>
          <cell r="C2884" t="str">
            <v>0 секунд (отказ)</v>
          </cell>
          <cell r="D2884" t="str">
            <v>Отказ</v>
          </cell>
        </row>
        <row r="2885">
          <cell r="A2885" t="str">
            <v>2018-03-14 12:12:21</v>
          </cell>
          <cell r="B2885" t="str">
            <v>1</v>
          </cell>
          <cell r="C2885" t="str">
            <v>10 – 29 секунд</v>
          </cell>
          <cell r="D2885" t="str">
            <v>Не отказ</v>
          </cell>
        </row>
        <row r="2886">
          <cell r="A2886" t="str">
            <v>2018-03-14 12:15:00</v>
          </cell>
          <cell r="B2886" t="str">
            <v>2-3</v>
          </cell>
          <cell r="C2886" t="str">
            <v>1 минута</v>
          </cell>
          <cell r="D2886" t="str">
            <v>Не отказ</v>
          </cell>
        </row>
        <row r="2887">
          <cell r="A2887" t="str">
            <v>2018-03-14 12:18:40</v>
          </cell>
          <cell r="B2887" t="str">
            <v>1</v>
          </cell>
          <cell r="C2887" t="str">
            <v>10 – 29 секунд</v>
          </cell>
          <cell r="D2887" t="str">
            <v>Не отказ</v>
          </cell>
        </row>
        <row r="2888">
          <cell r="A2888" t="str">
            <v>2018-03-14 12:18:58</v>
          </cell>
          <cell r="B2888" t="str">
            <v>1</v>
          </cell>
          <cell r="C2888" t="str">
            <v>10 – 29 секунд</v>
          </cell>
          <cell r="D2888" t="str">
            <v>Не отказ</v>
          </cell>
        </row>
        <row r="2889">
          <cell r="A2889" t="str">
            <v>2018-03-14 12:20:25</v>
          </cell>
          <cell r="B2889" t="str">
            <v>1</v>
          </cell>
          <cell r="C2889" t="str">
            <v>0 секунд (отказ)</v>
          </cell>
          <cell r="D2889" t="str">
            <v>Отказ</v>
          </cell>
        </row>
        <row r="2890">
          <cell r="A2890" t="str">
            <v>2018-03-14 12:20:45</v>
          </cell>
          <cell r="B2890" t="str">
            <v>1</v>
          </cell>
          <cell r="C2890" t="str">
            <v>10 – 29 секунд</v>
          </cell>
          <cell r="D2890" t="str">
            <v>Не отказ</v>
          </cell>
        </row>
        <row r="2891">
          <cell r="A2891" t="str">
            <v>2018-03-14 12:20:57</v>
          </cell>
          <cell r="B2891" t="str">
            <v>2-3</v>
          </cell>
          <cell r="C2891" t="str">
            <v>1 минута</v>
          </cell>
          <cell r="D2891" t="str">
            <v>Не отказ</v>
          </cell>
        </row>
        <row r="2892">
          <cell r="A2892" t="str">
            <v>2018-03-14 12:21:39</v>
          </cell>
          <cell r="B2892" t="str">
            <v>1</v>
          </cell>
          <cell r="C2892" t="str">
            <v>0 секунд (отказ)</v>
          </cell>
          <cell r="D2892" t="str">
            <v>Отказ</v>
          </cell>
        </row>
        <row r="2893">
          <cell r="A2893" t="str">
            <v>2018-03-14 12:22:46</v>
          </cell>
          <cell r="B2893" t="str">
            <v>1</v>
          </cell>
          <cell r="C2893" t="str">
            <v>10 – 29 секунд</v>
          </cell>
          <cell r="D2893" t="str">
            <v>Не отказ</v>
          </cell>
        </row>
        <row r="2894">
          <cell r="A2894" t="str">
            <v>2018-03-14 12:23:44</v>
          </cell>
          <cell r="B2894" t="str">
            <v>1</v>
          </cell>
          <cell r="C2894" t="str">
            <v>10 – 29 секунд</v>
          </cell>
          <cell r="D2894" t="str">
            <v>Не отказ</v>
          </cell>
        </row>
        <row r="2895">
          <cell r="A2895" t="str">
            <v>2018-03-14 12:24:28</v>
          </cell>
          <cell r="B2895" t="str">
            <v>1</v>
          </cell>
          <cell r="C2895" t="str">
            <v>10 – 29 секунд</v>
          </cell>
          <cell r="D2895" t="str">
            <v>Не отказ</v>
          </cell>
        </row>
        <row r="2896">
          <cell r="A2896" t="str">
            <v>2018-03-14 12:24:44</v>
          </cell>
          <cell r="B2896" t="str">
            <v>2-3</v>
          </cell>
          <cell r="C2896" t="str">
            <v>1 минута</v>
          </cell>
          <cell r="D2896" t="str">
            <v>Не отказ</v>
          </cell>
        </row>
        <row r="2897">
          <cell r="A2897" t="str">
            <v>2018-03-14 12:27:40</v>
          </cell>
          <cell r="B2897" t="str">
            <v>1</v>
          </cell>
          <cell r="C2897" t="str">
            <v>10 – 29 секунд</v>
          </cell>
          <cell r="D2897" t="str">
            <v>Не отказ</v>
          </cell>
        </row>
        <row r="2898">
          <cell r="A2898" t="str">
            <v>2018-03-14 12:32:51</v>
          </cell>
          <cell r="B2898" t="str">
            <v>1</v>
          </cell>
          <cell r="C2898" t="str">
            <v>10 – 29 секунд</v>
          </cell>
          <cell r="D2898" t="str">
            <v>Не отказ</v>
          </cell>
        </row>
        <row r="2899">
          <cell r="A2899" t="str">
            <v>2018-03-14 12:34:45</v>
          </cell>
          <cell r="B2899" t="str">
            <v>2-3</v>
          </cell>
          <cell r="C2899" t="str">
            <v>1 – 9 секунд</v>
          </cell>
          <cell r="D2899" t="str">
            <v>Не отказ</v>
          </cell>
        </row>
        <row r="2900">
          <cell r="A2900" t="str">
            <v>2018-03-14 12:34:51</v>
          </cell>
          <cell r="B2900" t="str">
            <v>1</v>
          </cell>
          <cell r="C2900" t="str">
            <v>10 – 29 секунд</v>
          </cell>
          <cell r="D2900" t="str">
            <v>Не отказ</v>
          </cell>
        </row>
        <row r="2901">
          <cell r="A2901" t="str">
            <v>2018-03-14 12:37:47</v>
          </cell>
          <cell r="B2901" t="str">
            <v>1</v>
          </cell>
          <cell r="C2901" t="str">
            <v>10 – 29 секунд</v>
          </cell>
          <cell r="D2901" t="str">
            <v>Не отказ</v>
          </cell>
        </row>
        <row r="2902">
          <cell r="A2902" t="str">
            <v>2018-03-14 12:39:32</v>
          </cell>
          <cell r="B2902" t="str">
            <v>1</v>
          </cell>
          <cell r="C2902" t="str">
            <v>10 – 29 секунд</v>
          </cell>
          <cell r="D2902" t="str">
            <v>Не отказ</v>
          </cell>
        </row>
        <row r="2903">
          <cell r="A2903" t="str">
            <v>2018-03-14 12:45:49</v>
          </cell>
          <cell r="B2903" t="str">
            <v>1</v>
          </cell>
          <cell r="C2903" t="str">
            <v>0 секунд (отказ)</v>
          </cell>
          <cell r="D2903" t="str">
            <v>Отказ</v>
          </cell>
        </row>
        <row r="2904">
          <cell r="A2904" t="str">
            <v>2018-03-14 12:48:22</v>
          </cell>
          <cell r="B2904" t="str">
            <v>2-3</v>
          </cell>
          <cell r="C2904" t="str">
            <v>2 минуты</v>
          </cell>
          <cell r="D2904" t="str">
            <v>Не отказ</v>
          </cell>
        </row>
        <row r="2905">
          <cell r="A2905" t="str">
            <v>2018-03-14 12:58:58</v>
          </cell>
          <cell r="B2905" t="str">
            <v>1</v>
          </cell>
          <cell r="C2905" t="str">
            <v>10 – 29 секунд</v>
          </cell>
          <cell r="D2905" t="str">
            <v>Не отказ</v>
          </cell>
        </row>
        <row r="2906">
          <cell r="A2906" t="str">
            <v>2018-03-14 13:00:39</v>
          </cell>
          <cell r="B2906" t="str">
            <v>1</v>
          </cell>
          <cell r="C2906" t="str">
            <v>10 – 29 секунд</v>
          </cell>
          <cell r="D2906" t="str">
            <v>Не отказ</v>
          </cell>
        </row>
        <row r="2907">
          <cell r="A2907" t="str">
            <v>2018-03-14 13:01:14</v>
          </cell>
          <cell r="B2907" t="str">
            <v>1</v>
          </cell>
          <cell r="C2907" t="str">
            <v>10 – 29 секунд</v>
          </cell>
          <cell r="D2907" t="str">
            <v>Не отказ</v>
          </cell>
        </row>
        <row r="2908">
          <cell r="A2908" t="str">
            <v>2018-03-14 13:03:20</v>
          </cell>
          <cell r="B2908" t="str">
            <v>1</v>
          </cell>
          <cell r="C2908" t="str">
            <v>10 – 29 секунд</v>
          </cell>
          <cell r="D2908" t="str">
            <v>Не отказ</v>
          </cell>
        </row>
        <row r="2909">
          <cell r="A2909" t="str">
            <v>2018-03-14 13:07:48</v>
          </cell>
          <cell r="B2909" t="str">
            <v>1</v>
          </cell>
          <cell r="C2909" t="str">
            <v>1 – 9 секунд</v>
          </cell>
          <cell r="D2909" t="str">
            <v>Отказ</v>
          </cell>
        </row>
        <row r="2910">
          <cell r="A2910" t="str">
            <v>2018-03-14 13:11:11</v>
          </cell>
          <cell r="B2910" t="str">
            <v>1</v>
          </cell>
          <cell r="C2910" t="str">
            <v>0 секунд (отказ)</v>
          </cell>
          <cell r="D2910" t="str">
            <v>Отказ</v>
          </cell>
        </row>
        <row r="2911">
          <cell r="A2911" t="str">
            <v>2018-03-14 13:12:46</v>
          </cell>
          <cell r="B2911" t="str">
            <v>1</v>
          </cell>
          <cell r="C2911" t="str">
            <v>10 – 29 секунд</v>
          </cell>
          <cell r="D2911" t="str">
            <v>Не отказ</v>
          </cell>
        </row>
        <row r="2912">
          <cell r="A2912" t="str">
            <v>2018-03-14 13:13:24</v>
          </cell>
          <cell r="B2912" t="str">
            <v>1</v>
          </cell>
          <cell r="C2912" t="str">
            <v>0 секунд (отказ)</v>
          </cell>
          <cell r="D2912" t="str">
            <v>Отказ</v>
          </cell>
        </row>
        <row r="2913">
          <cell r="A2913" t="str">
            <v>2018-03-14 13:14:04</v>
          </cell>
          <cell r="B2913" t="str">
            <v>1</v>
          </cell>
          <cell r="C2913" t="str">
            <v>30 – 59 секунд</v>
          </cell>
          <cell r="D2913" t="str">
            <v>Не отказ</v>
          </cell>
        </row>
        <row r="2914">
          <cell r="A2914" t="str">
            <v>2018-03-14 13:14:48</v>
          </cell>
          <cell r="B2914" t="str">
            <v>1</v>
          </cell>
          <cell r="C2914" t="str">
            <v>10 – 29 секунд</v>
          </cell>
          <cell r="D2914" t="str">
            <v>Не отказ</v>
          </cell>
        </row>
        <row r="2915">
          <cell r="A2915" t="str">
            <v>2018-03-14 13:16:05</v>
          </cell>
          <cell r="B2915" t="str">
            <v>1</v>
          </cell>
          <cell r="C2915" t="str">
            <v>10 – 29 секунд</v>
          </cell>
          <cell r="D2915" t="str">
            <v>Не отказ</v>
          </cell>
        </row>
        <row r="2916">
          <cell r="A2916" t="str">
            <v>2018-03-14 13:16:12</v>
          </cell>
          <cell r="B2916" t="str">
            <v>1</v>
          </cell>
          <cell r="C2916" t="str">
            <v>10 – 29 секунд</v>
          </cell>
          <cell r="D2916" t="str">
            <v>Не отказ</v>
          </cell>
        </row>
        <row r="2917">
          <cell r="A2917" t="str">
            <v>2018-03-14 13:19:12</v>
          </cell>
          <cell r="B2917" t="str">
            <v>1</v>
          </cell>
          <cell r="C2917" t="str">
            <v>0 секунд (отказ)</v>
          </cell>
          <cell r="D2917" t="str">
            <v>Отказ</v>
          </cell>
        </row>
        <row r="2918">
          <cell r="A2918" t="str">
            <v>2018-03-14 13:19:18</v>
          </cell>
          <cell r="B2918" t="str">
            <v>2-3</v>
          </cell>
          <cell r="C2918" t="str">
            <v>1 – 9 секунд</v>
          </cell>
          <cell r="D2918" t="str">
            <v>Не отказ</v>
          </cell>
        </row>
        <row r="2919">
          <cell r="A2919" t="str">
            <v>2018-03-14 13:20:13</v>
          </cell>
          <cell r="B2919" t="str">
            <v>1</v>
          </cell>
          <cell r="C2919" t="str">
            <v>10 – 29 секунд</v>
          </cell>
          <cell r="D2919" t="str">
            <v>Не отказ</v>
          </cell>
        </row>
        <row r="2920">
          <cell r="A2920" t="str">
            <v>2018-03-14 13:23:31</v>
          </cell>
          <cell r="B2920" t="str">
            <v>1</v>
          </cell>
          <cell r="C2920" t="str">
            <v>10 – 29 секунд</v>
          </cell>
          <cell r="D2920" t="str">
            <v>Не отказ</v>
          </cell>
        </row>
        <row r="2921">
          <cell r="A2921" t="str">
            <v>2018-03-14 13:24:59</v>
          </cell>
          <cell r="B2921" t="str">
            <v>1</v>
          </cell>
          <cell r="C2921" t="str">
            <v>10 – 29 секунд</v>
          </cell>
          <cell r="D2921" t="str">
            <v>Не отказ</v>
          </cell>
        </row>
        <row r="2922">
          <cell r="A2922" t="str">
            <v>2018-03-14 13:27:34</v>
          </cell>
          <cell r="B2922" t="str">
            <v>1</v>
          </cell>
          <cell r="C2922" t="str">
            <v>10 – 29 секунд</v>
          </cell>
          <cell r="D2922" t="str">
            <v>Не отказ</v>
          </cell>
        </row>
        <row r="2923">
          <cell r="A2923" t="str">
            <v>2018-03-14 13:28:33</v>
          </cell>
          <cell r="B2923" t="str">
            <v>1</v>
          </cell>
          <cell r="C2923" t="str">
            <v>0 секунд (отказ)</v>
          </cell>
          <cell r="D2923" t="str">
            <v>Отказ</v>
          </cell>
        </row>
        <row r="2924">
          <cell r="A2924" t="str">
            <v>2018-03-14 13:30:10</v>
          </cell>
          <cell r="B2924" t="str">
            <v>1</v>
          </cell>
          <cell r="C2924" t="str">
            <v>0 секунд (отказ)</v>
          </cell>
          <cell r="D2924" t="str">
            <v>Отказ</v>
          </cell>
        </row>
        <row r="2925">
          <cell r="A2925" t="str">
            <v>2018-03-14 13:31:02</v>
          </cell>
          <cell r="B2925" t="str">
            <v>1</v>
          </cell>
          <cell r="C2925" t="str">
            <v>10 – 29 секунд</v>
          </cell>
          <cell r="D2925" t="str">
            <v>Не отказ</v>
          </cell>
        </row>
        <row r="2926">
          <cell r="A2926" t="str">
            <v>2018-03-14 13:33:40</v>
          </cell>
          <cell r="B2926" t="str">
            <v>2-3</v>
          </cell>
          <cell r="C2926" t="str">
            <v>10 – 29 секунд</v>
          </cell>
          <cell r="D2926" t="str">
            <v>Не отказ</v>
          </cell>
        </row>
        <row r="2927">
          <cell r="A2927" t="str">
            <v>2018-03-14 13:35:59</v>
          </cell>
          <cell r="B2927" t="str">
            <v>1</v>
          </cell>
          <cell r="C2927" t="str">
            <v>10 – 29 секунд</v>
          </cell>
          <cell r="D2927" t="str">
            <v>Не отказ</v>
          </cell>
        </row>
        <row r="2928">
          <cell r="A2928" t="str">
            <v>2018-03-14 13:36:49</v>
          </cell>
          <cell r="B2928" t="str">
            <v>2-3</v>
          </cell>
          <cell r="C2928" t="str">
            <v>1 – 9 секунд</v>
          </cell>
          <cell r="D2928" t="str">
            <v>Не отказ</v>
          </cell>
        </row>
        <row r="2929">
          <cell r="A2929" t="str">
            <v>2018-03-14 13:37:50</v>
          </cell>
          <cell r="B2929" t="str">
            <v>1</v>
          </cell>
          <cell r="C2929" t="str">
            <v>30 – 59 секунд</v>
          </cell>
          <cell r="D2929" t="str">
            <v>Не отказ</v>
          </cell>
        </row>
        <row r="2930">
          <cell r="A2930" t="str">
            <v>2018-03-14 13:38:05</v>
          </cell>
          <cell r="B2930" t="str">
            <v>1</v>
          </cell>
          <cell r="C2930" t="str">
            <v>10 – 29 секунд</v>
          </cell>
          <cell r="D2930" t="str">
            <v>Не отказ</v>
          </cell>
        </row>
        <row r="2931">
          <cell r="A2931" t="str">
            <v>2018-03-14 13:40:48</v>
          </cell>
          <cell r="B2931" t="str">
            <v>1</v>
          </cell>
          <cell r="C2931" t="str">
            <v>0 секунд (отказ)</v>
          </cell>
          <cell r="D2931" t="str">
            <v>Отказ</v>
          </cell>
        </row>
        <row r="2932">
          <cell r="A2932" t="str">
            <v>2018-03-14 13:42:44</v>
          </cell>
          <cell r="B2932" t="str">
            <v>1</v>
          </cell>
          <cell r="C2932" t="str">
            <v>10 – 29 секунд</v>
          </cell>
          <cell r="D2932" t="str">
            <v>Не отказ</v>
          </cell>
        </row>
        <row r="2933">
          <cell r="A2933" t="str">
            <v>2018-03-14 13:45:13</v>
          </cell>
          <cell r="B2933" t="str">
            <v>2-3</v>
          </cell>
          <cell r="C2933" t="str">
            <v>10 – 29 секунд</v>
          </cell>
          <cell r="D2933" t="str">
            <v>Не отказ</v>
          </cell>
        </row>
        <row r="2934">
          <cell r="A2934" t="str">
            <v>2018-03-14 13:45:24</v>
          </cell>
          <cell r="B2934" t="str">
            <v>1</v>
          </cell>
          <cell r="C2934" t="str">
            <v>0 секунд (отказ)</v>
          </cell>
          <cell r="D2934" t="str">
            <v>Отказ</v>
          </cell>
        </row>
        <row r="2935">
          <cell r="A2935" t="str">
            <v>2018-03-14 13:45:38</v>
          </cell>
          <cell r="B2935" t="str">
            <v>1</v>
          </cell>
          <cell r="C2935" t="str">
            <v>10 – 29 секунд</v>
          </cell>
          <cell r="D2935" t="str">
            <v>Не отказ</v>
          </cell>
        </row>
        <row r="2936">
          <cell r="A2936" t="str">
            <v>2018-03-14 13:45:59</v>
          </cell>
          <cell r="B2936" t="str">
            <v>2-3</v>
          </cell>
          <cell r="C2936" t="str">
            <v>10 – 29 секунд</v>
          </cell>
          <cell r="D2936" t="str">
            <v>Не отказ</v>
          </cell>
        </row>
        <row r="2937">
          <cell r="A2937" t="str">
            <v>2018-03-14 13:47:35</v>
          </cell>
          <cell r="B2937" t="str">
            <v>1</v>
          </cell>
          <cell r="C2937" t="str">
            <v>10 – 29 секунд</v>
          </cell>
          <cell r="D2937" t="str">
            <v>Не отказ</v>
          </cell>
        </row>
        <row r="2938">
          <cell r="A2938" t="str">
            <v>2018-03-14 13:47:36</v>
          </cell>
          <cell r="B2938" t="str">
            <v>1</v>
          </cell>
          <cell r="C2938" t="str">
            <v>1 – 9 секунд</v>
          </cell>
          <cell r="D2938" t="str">
            <v>Отказ</v>
          </cell>
        </row>
        <row r="2939">
          <cell r="A2939" t="str">
            <v>2018-03-14 13:49:48</v>
          </cell>
          <cell r="B2939" t="str">
            <v>1</v>
          </cell>
          <cell r="C2939" t="str">
            <v>10 – 29 секунд</v>
          </cell>
          <cell r="D2939" t="str">
            <v>Не отказ</v>
          </cell>
        </row>
        <row r="2940">
          <cell r="A2940" t="str">
            <v>2018-03-14 13:58:19</v>
          </cell>
          <cell r="B2940" t="str">
            <v>1</v>
          </cell>
          <cell r="C2940" t="str">
            <v>10 – 29 секунд</v>
          </cell>
          <cell r="D2940" t="str">
            <v>Не отказ</v>
          </cell>
        </row>
        <row r="2941">
          <cell r="A2941" t="str">
            <v>2018-03-14 14:13:46</v>
          </cell>
          <cell r="B2941" t="str">
            <v>1</v>
          </cell>
          <cell r="C2941" t="str">
            <v>0 секунд (отказ)</v>
          </cell>
          <cell r="D2941" t="str">
            <v>Отказ</v>
          </cell>
        </row>
        <row r="2942">
          <cell r="A2942" t="str">
            <v>2018-03-14 14:35:32</v>
          </cell>
          <cell r="B2942" t="str">
            <v>1</v>
          </cell>
          <cell r="C2942" t="str">
            <v>10 – 29 секунд</v>
          </cell>
          <cell r="D2942" t="str">
            <v>Не отказ</v>
          </cell>
        </row>
        <row r="2943">
          <cell r="A2943" t="str">
            <v>2018-03-14 14:42:14</v>
          </cell>
          <cell r="B2943" t="str">
            <v>1</v>
          </cell>
          <cell r="C2943" t="str">
            <v>10 – 29 секунд</v>
          </cell>
          <cell r="D2943" t="str">
            <v>Не отказ</v>
          </cell>
        </row>
        <row r="2944">
          <cell r="A2944" t="str">
            <v>2018-03-14 14:56:17</v>
          </cell>
          <cell r="B2944" t="str">
            <v>1</v>
          </cell>
          <cell r="C2944" t="str">
            <v>10 – 29 секунд</v>
          </cell>
          <cell r="D2944" t="str">
            <v>Не отказ</v>
          </cell>
        </row>
        <row r="2945">
          <cell r="A2945" t="str">
            <v>2018-03-14 15:40:48</v>
          </cell>
          <cell r="B2945" t="str">
            <v>1</v>
          </cell>
          <cell r="C2945" t="str">
            <v>10 – 29 секунд</v>
          </cell>
          <cell r="D2945" t="str">
            <v>Не отказ</v>
          </cell>
        </row>
        <row r="2946">
          <cell r="A2946" t="str">
            <v>2018-03-14 15:48:24</v>
          </cell>
          <cell r="B2946" t="str">
            <v>1</v>
          </cell>
          <cell r="C2946" t="str">
            <v>0 секунд (отказ)</v>
          </cell>
          <cell r="D2946" t="str">
            <v>Отказ</v>
          </cell>
        </row>
        <row r="2947">
          <cell r="A2947" t="str">
            <v>2018-03-14 16:36:06</v>
          </cell>
          <cell r="B2947" t="str">
            <v>1</v>
          </cell>
          <cell r="C2947" t="str">
            <v>0 секунд (отказ)</v>
          </cell>
          <cell r="D2947" t="str">
            <v>Отказ</v>
          </cell>
        </row>
        <row r="2948">
          <cell r="A2948" t="str">
            <v>2018-03-14 17:09:21</v>
          </cell>
          <cell r="B2948" t="str">
            <v>1</v>
          </cell>
          <cell r="C2948" t="str">
            <v>10 – 29 секунд</v>
          </cell>
          <cell r="D2948" t="str">
            <v>Не отказ</v>
          </cell>
        </row>
        <row r="2949">
          <cell r="A2949" t="str">
            <v>2018-03-14 17:42:34</v>
          </cell>
          <cell r="B2949" t="str">
            <v>1</v>
          </cell>
          <cell r="C2949" t="str">
            <v>10 – 29 секунд</v>
          </cell>
          <cell r="D2949" t="str">
            <v>Не отказ</v>
          </cell>
        </row>
        <row r="2950">
          <cell r="A2950" t="str">
            <v>2018-03-14 17:43:31</v>
          </cell>
          <cell r="B2950" t="str">
            <v>2-3</v>
          </cell>
          <cell r="C2950" t="str">
            <v>10 – 19 минут</v>
          </cell>
          <cell r="D2950" t="str">
            <v>Не отказ</v>
          </cell>
        </row>
        <row r="2951">
          <cell r="A2951" t="str">
            <v>2018-03-14 18:30:13</v>
          </cell>
          <cell r="B2951" t="str">
            <v>1</v>
          </cell>
          <cell r="C2951" t="str">
            <v>10 – 29 секунд</v>
          </cell>
          <cell r="D2951" t="str">
            <v>Не отказ</v>
          </cell>
        </row>
        <row r="2952">
          <cell r="A2952" t="str">
            <v>2018-03-14 19:43:02</v>
          </cell>
          <cell r="B2952" t="str">
            <v>1</v>
          </cell>
          <cell r="C2952" t="str">
            <v>10 – 29 секунд</v>
          </cell>
          <cell r="D2952" t="str">
            <v>Не отказ</v>
          </cell>
        </row>
        <row r="2953">
          <cell r="A2953" t="str">
            <v>2018-03-14 20:23:23</v>
          </cell>
          <cell r="B2953" t="str">
            <v>1</v>
          </cell>
          <cell r="C2953" t="str">
            <v>10 – 29 секунд</v>
          </cell>
          <cell r="D2953" t="str">
            <v>Не отказ</v>
          </cell>
        </row>
        <row r="2954">
          <cell r="A2954" t="str">
            <v>2018-03-14 20:48:39</v>
          </cell>
          <cell r="B2954" t="str">
            <v>1</v>
          </cell>
          <cell r="C2954" t="str">
            <v>0 секунд (отказ)</v>
          </cell>
          <cell r="D2954" t="str">
            <v>Отказ</v>
          </cell>
        </row>
        <row r="2955">
          <cell r="A2955" t="str">
            <v>2018-03-14 22:13:42</v>
          </cell>
          <cell r="B2955" t="str">
            <v>1</v>
          </cell>
          <cell r="C2955" t="str">
            <v>0 секунд (отказ)</v>
          </cell>
          <cell r="D2955" t="str">
            <v>Отказ</v>
          </cell>
        </row>
        <row r="2956">
          <cell r="A2956" t="str">
            <v>2018-03-15 11:33:00</v>
          </cell>
          <cell r="B2956" t="str">
            <v>1</v>
          </cell>
          <cell r="C2956" t="str">
            <v>0 секунд (отказ)</v>
          </cell>
          <cell r="D2956" t="str">
            <v>Отказ</v>
          </cell>
        </row>
        <row r="2957">
          <cell r="A2957" t="str">
            <v>2018-03-15 12:02:14</v>
          </cell>
          <cell r="B2957" t="str">
            <v>1</v>
          </cell>
          <cell r="C2957" t="str">
            <v>10 – 29 секунд</v>
          </cell>
          <cell r="D2957" t="str">
            <v>Не отказ</v>
          </cell>
        </row>
        <row r="2958">
          <cell r="A2958" t="str">
            <v>2018-03-15 12:03:23</v>
          </cell>
          <cell r="B2958" t="str">
            <v>1</v>
          </cell>
          <cell r="C2958" t="str">
            <v>0 секунд (отказ)</v>
          </cell>
          <cell r="D2958" t="str">
            <v>Отказ</v>
          </cell>
        </row>
        <row r="2959">
          <cell r="A2959" t="str">
            <v>2018-03-15 12:04:49</v>
          </cell>
          <cell r="B2959" t="str">
            <v>1</v>
          </cell>
          <cell r="C2959" t="str">
            <v>10 – 29 секунд</v>
          </cell>
          <cell r="D2959" t="str">
            <v>Не отказ</v>
          </cell>
        </row>
        <row r="2960">
          <cell r="A2960" t="str">
            <v>2018-03-15 12:06:15</v>
          </cell>
          <cell r="B2960" t="str">
            <v>1</v>
          </cell>
          <cell r="C2960" t="str">
            <v>10 – 29 секунд</v>
          </cell>
          <cell r="D2960" t="str">
            <v>Не отказ</v>
          </cell>
        </row>
        <row r="2961">
          <cell r="A2961" t="str">
            <v>2018-03-15 12:08:02</v>
          </cell>
          <cell r="B2961" t="str">
            <v>1</v>
          </cell>
          <cell r="C2961" t="str">
            <v>10 – 29 секунд</v>
          </cell>
          <cell r="D2961" t="str">
            <v>Не отказ</v>
          </cell>
        </row>
        <row r="2962">
          <cell r="A2962" t="str">
            <v>2018-03-15 12:08:50</v>
          </cell>
          <cell r="B2962" t="str">
            <v>1</v>
          </cell>
          <cell r="C2962" t="str">
            <v>10 – 29 секунд</v>
          </cell>
          <cell r="D2962" t="str">
            <v>Не отказ</v>
          </cell>
        </row>
        <row r="2963">
          <cell r="A2963" t="str">
            <v>2018-03-15 12:09:02</v>
          </cell>
          <cell r="B2963" t="str">
            <v>1</v>
          </cell>
          <cell r="C2963" t="str">
            <v>10 – 29 секунд</v>
          </cell>
          <cell r="D2963" t="str">
            <v>Не отказ</v>
          </cell>
        </row>
        <row r="2964">
          <cell r="A2964" t="str">
            <v>2018-03-15 12:09:46</v>
          </cell>
          <cell r="B2964" t="str">
            <v>1</v>
          </cell>
          <cell r="C2964" t="str">
            <v>0 секунд (отказ)</v>
          </cell>
          <cell r="D2964" t="str">
            <v>Отказ</v>
          </cell>
        </row>
        <row r="2965">
          <cell r="A2965" t="str">
            <v>2018-03-15 12:09:47</v>
          </cell>
          <cell r="B2965" t="str">
            <v>1</v>
          </cell>
          <cell r="C2965" t="str">
            <v>10 – 29 секунд</v>
          </cell>
          <cell r="D2965" t="str">
            <v>Не отказ</v>
          </cell>
        </row>
        <row r="2966">
          <cell r="A2966" t="str">
            <v>2018-03-15 12:09:52</v>
          </cell>
          <cell r="B2966" t="str">
            <v>1</v>
          </cell>
          <cell r="C2966" t="str">
            <v>0 секунд (отказ)</v>
          </cell>
          <cell r="D2966" t="str">
            <v>Отказ</v>
          </cell>
        </row>
        <row r="2967">
          <cell r="A2967" t="str">
            <v>2018-03-15 12:09:57</v>
          </cell>
          <cell r="B2967" t="str">
            <v>1</v>
          </cell>
          <cell r="C2967" t="str">
            <v>0 секунд (отказ)</v>
          </cell>
          <cell r="D2967" t="str">
            <v>Отказ</v>
          </cell>
        </row>
        <row r="2968">
          <cell r="A2968" t="str">
            <v>2018-03-15 12:09:59</v>
          </cell>
          <cell r="B2968" t="str">
            <v>1</v>
          </cell>
          <cell r="C2968" t="str">
            <v>10 – 29 секунд</v>
          </cell>
          <cell r="D2968" t="str">
            <v>Не отказ</v>
          </cell>
        </row>
        <row r="2969">
          <cell r="A2969" t="str">
            <v>2018-03-15 12:10:04</v>
          </cell>
          <cell r="B2969" t="str">
            <v>4-7</v>
          </cell>
          <cell r="C2969" t="str">
            <v>2 минуты</v>
          </cell>
          <cell r="D2969" t="str">
            <v>Не отказ</v>
          </cell>
        </row>
        <row r="2970">
          <cell r="A2970" t="str">
            <v>2018-03-15 12:10:45</v>
          </cell>
          <cell r="B2970" t="str">
            <v>1</v>
          </cell>
          <cell r="C2970" t="str">
            <v>10 – 29 секунд</v>
          </cell>
          <cell r="D2970" t="str">
            <v>Не отказ</v>
          </cell>
        </row>
        <row r="2971">
          <cell r="A2971" t="str">
            <v>2018-03-15 12:11:31</v>
          </cell>
          <cell r="B2971" t="str">
            <v>1</v>
          </cell>
          <cell r="C2971" t="str">
            <v>10 – 29 секунд</v>
          </cell>
          <cell r="D2971" t="str">
            <v>Не отказ</v>
          </cell>
        </row>
        <row r="2972">
          <cell r="A2972" t="str">
            <v>2018-03-15 12:11:51</v>
          </cell>
          <cell r="B2972" t="str">
            <v>1</v>
          </cell>
          <cell r="C2972" t="str">
            <v>0 секунд (отказ)</v>
          </cell>
          <cell r="D2972" t="str">
            <v>Отказ</v>
          </cell>
        </row>
        <row r="2973">
          <cell r="A2973" t="str">
            <v>2018-03-15 12:12:44</v>
          </cell>
          <cell r="B2973" t="str">
            <v>2-3</v>
          </cell>
          <cell r="C2973" t="str">
            <v>1 минута</v>
          </cell>
          <cell r="D2973" t="str">
            <v>Не отказ</v>
          </cell>
        </row>
        <row r="2974">
          <cell r="A2974" t="str">
            <v>2018-03-15 12:12:53</v>
          </cell>
          <cell r="B2974" t="str">
            <v>2-3</v>
          </cell>
          <cell r="C2974" t="str">
            <v>1 минута</v>
          </cell>
          <cell r="D2974" t="str">
            <v>Не отказ</v>
          </cell>
        </row>
        <row r="2975">
          <cell r="A2975" t="str">
            <v>2018-03-15 12:13:53</v>
          </cell>
          <cell r="B2975" t="str">
            <v>1</v>
          </cell>
          <cell r="C2975" t="str">
            <v>10 – 29 секунд</v>
          </cell>
          <cell r="D2975" t="str">
            <v>Не отказ</v>
          </cell>
        </row>
        <row r="2976">
          <cell r="A2976" t="str">
            <v>2018-03-15 12:16:09</v>
          </cell>
          <cell r="B2976" t="str">
            <v>1</v>
          </cell>
          <cell r="C2976" t="str">
            <v>0 секунд (отказ)</v>
          </cell>
          <cell r="D2976" t="str">
            <v>Отказ</v>
          </cell>
        </row>
        <row r="2977">
          <cell r="A2977" t="str">
            <v>2018-03-15 12:17:11</v>
          </cell>
          <cell r="B2977" t="str">
            <v>1</v>
          </cell>
          <cell r="C2977" t="str">
            <v>10 – 29 секунд</v>
          </cell>
          <cell r="D2977" t="str">
            <v>Не отказ</v>
          </cell>
        </row>
        <row r="2978">
          <cell r="A2978" t="str">
            <v>2018-03-15 12:17:30</v>
          </cell>
          <cell r="B2978" t="str">
            <v>2-3</v>
          </cell>
          <cell r="C2978" t="str">
            <v>1 минута</v>
          </cell>
          <cell r="D2978" t="str">
            <v>Не отказ</v>
          </cell>
        </row>
        <row r="2979">
          <cell r="A2979" t="str">
            <v>2018-03-15 12:17:47</v>
          </cell>
          <cell r="B2979" t="str">
            <v>1</v>
          </cell>
          <cell r="C2979" t="str">
            <v>10 – 29 секунд</v>
          </cell>
          <cell r="D2979" t="str">
            <v>Не отказ</v>
          </cell>
        </row>
        <row r="2980">
          <cell r="A2980" t="str">
            <v>2018-03-15 12:17:49</v>
          </cell>
          <cell r="B2980" t="str">
            <v>1</v>
          </cell>
          <cell r="C2980" t="str">
            <v>10 – 29 секунд</v>
          </cell>
          <cell r="D2980" t="str">
            <v>Не отказ</v>
          </cell>
        </row>
        <row r="2981">
          <cell r="A2981" t="str">
            <v>2018-03-15 12:18:31</v>
          </cell>
          <cell r="B2981" t="str">
            <v>1</v>
          </cell>
          <cell r="C2981" t="str">
            <v>10 – 29 секунд</v>
          </cell>
          <cell r="D2981" t="str">
            <v>Не отказ</v>
          </cell>
        </row>
        <row r="2982">
          <cell r="A2982" t="str">
            <v>2018-03-15 12:19:16</v>
          </cell>
          <cell r="B2982" t="str">
            <v>1</v>
          </cell>
          <cell r="C2982" t="str">
            <v>10 – 29 секунд</v>
          </cell>
          <cell r="D2982" t="str">
            <v>Не отказ</v>
          </cell>
        </row>
        <row r="2983">
          <cell r="A2983" t="str">
            <v>2018-03-15 12:20:07</v>
          </cell>
          <cell r="B2983" t="str">
            <v>1</v>
          </cell>
          <cell r="C2983" t="str">
            <v>0 секунд (отказ)</v>
          </cell>
          <cell r="D2983" t="str">
            <v>Отказ</v>
          </cell>
        </row>
        <row r="2984">
          <cell r="A2984" t="str">
            <v>2018-03-15 12:20:17</v>
          </cell>
          <cell r="B2984" t="str">
            <v>1</v>
          </cell>
          <cell r="C2984" t="str">
            <v>10 – 29 секунд</v>
          </cell>
          <cell r="D2984" t="str">
            <v>Не отказ</v>
          </cell>
        </row>
        <row r="2985">
          <cell r="A2985" t="str">
            <v>2018-03-15 12:21:02</v>
          </cell>
          <cell r="B2985" t="str">
            <v>1</v>
          </cell>
          <cell r="C2985" t="str">
            <v>0 секунд (отказ)</v>
          </cell>
          <cell r="D2985" t="str">
            <v>Отказ</v>
          </cell>
        </row>
        <row r="2986">
          <cell r="A2986" t="str">
            <v>2018-03-15 12:21:30</v>
          </cell>
          <cell r="B2986" t="str">
            <v>1</v>
          </cell>
          <cell r="C2986" t="str">
            <v>10 – 29 секунд</v>
          </cell>
          <cell r="D2986" t="str">
            <v>Не отказ</v>
          </cell>
        </row>
        <row r="2987">
          <cell r="A2987" t="str">
            <v>2018-03-15 12:21:48</v>
          </cell>
          <cell r="B2987" t="str">
            <v>1</v>
          </cell>
          <cell r="C2987" t="str">
            <v>10 – 29 секунд</v>
          </cell>
          <cell r="D2987" t="str">
            <v>Не отказ</v>
          </cell>
        </row>
        <row r="2988">
          <cell r="A2988" t="str">
            <v>2018-03-15 12:24:55</v>
          </cell>
          <cell r="B2988" t="str">
            <v>1</v>
          </cell>
          <cell r="C2988" t="str">
            <v>0 секунд (отказ)</v>
          </cell>
          <cell r="D2988" t="str">
            <v>Отказ</v>
          </cell>
        </row>
        <row r="2989">
          <cell r="A2989" t="str">
            <v>2018-03-15 12:26:59</v>
          </cell>
          <cell r="B2989" t="str">
            <v>1</v>
          </cell>
          <cell r="C2989" t="str">
            <v>10 – 29 секунд</v>
          </cell>
          <cell r="D2989" t="str">
            <v>Не отказ</v>
          </cell>
        </row>
        <row r="2990">
          <cell r="A2990" t="str">
            <v>2018-03-15 12:28:02</v>
          </cell>
          <cell r="B2990" t="str">
            <v>1</v>
          </cell>
          <cell r="C2990" t="str">
            <v>10 – 29 секунд</v>
          </cell>
          <cell r="D2990" t="str">
            <v>Не отказ</v>
          </cell>
        </row>
        <row r="2991">
          <cell r="A2991" t="str">
            <v>2018-03-15 12:29:06</v>
          </cell>
          <cell r="B2991" t="str">
            <v>1</v>
          </cell>
          <cell r="C2991" t="str">
            <v>10 – 29 секунд</v>
          </cell>
          <cell r="D2991" t="str">
            <v>Не отказ</v>
          </cell>
        </row>
        <row r="2992">
          <cell r="A2992" t="str">
            <v>2018-03-15 12:29:12</v>
          </cell>
          <cell r="B2992" t="str">
            <v>1</v>
          </cell>
          <cell r="C2992" t="str">
            <v>0 секунд (отказ)</v>
          </cell>
          <cell r="D2992" t="str">
            <v>Отказ</v>
          </cell>
        </row>
        <row r="2993">
          <cell r="A2993" t="str">
            <v>2018-03-15 12:29:56</v>
          </cell>
          <cell r="B2993" t="str">
            <v>1</v>
          </cell>
          <cell r="C2993" t="str">
            <v>0 секунд (отказ)</v>
          </cell>
          <cell r="D2993" t="str">
            <v>Отказ</v>
          </cell>
        </row>
        <row r="2994">
          <cell r="A2994" t="str">
            <v>2018-03-15 12:30:01</v>
          </cell>
          <cell r="B2994" t="str">
            <v>1</v>
          </cell>
          <cell r="C2994" t="str">
            <v>10 – 29 секунд</v>
          </cell>
          <cell r="D2994" t="str">
            <v>Не отказ</v>
          </cell>
        </row>
        <row r="2995">
          <cell r="A2995" t="str">
            <v>2018-03-15 12:31:20</v>
          </cell>
          <cell r="B2995" t="str">
            <v>1</v>
          </cell>
          <cell r="C2995" t="str">
            <v>10 – 29 секунд</v>
          </cell>
          <cell r="D2995" t="str">
            <v>Не отказ</v>
          </cell>
        </row>
        <row r="2996">
          <cell r="A2996" t="str">
            <v>2018-03-15 12:31:47</v>
          </cell>
          <cell r="B2996" t="str">
            <v>1</v>
          </cell>
          <cell r="C2996" t="str">
            <v>10 – 29 секунд</v>
          </cell>
          <cell r="D2996" t="str">
            <v>Не отказ</v>
          </cell>
        </row>
        <row r="2997">
          <cell r="A2997" t="str">
            <v>2018-03-15 12:34:29</v>
          </cell>
          <cell r="B2997" t="str">
            <v>1</v>
          </cell>
          <cell r="C2997" t="str">
            <v>0 секунд (отказ)</v>
          </cell>
          <cell r="D2997" t="str">
            <v>Отказ</v>
          </cell>
        </row>
        <row r="2998">
          <cell r="A2998" t="str">
            <v>2018-03-15 12:34:29</v>
          </cell>
          <cell r="B2998" t="str">
            <v>1</v>
          </cell>
          <cell r="C2998" t="str">
            <v>10 – 29 секунд</v>
          </cell>
          <cell r="D2998" t="str">
            <v>Не отказ</v>
          </cell>
        </row>
        <row r="2999">
          <cell r="A2999" t="str">
            <v>2018-03-15 12:37:47</v>
          </cell>
          <cell r="B2999" t="str">
            <v>1</v>
          </cell>
          <cell r="C2999" t="str">
            <v>10 – 29 секунд</v>
          </cell>
          <cell r="D2999" t="str">
            <v>Не отказ</v>
          </cell>
        </row>
        <row r="3000">
          <cell r="A3000" t="str">
            <v>2018-03-15 12:38:14</v>
          </cell>
          <cell r="B3000" t="str">
            <v>1</v>
          </cell>
          <cell r="C3000" t="str">
            <v>0 секунд (отказ)</v>
          </cell>
          <cell r="D3000" t="str">
            <v>Отказ</v>
          </cell>
        </row>
        <row r="3001">
          <cell r="A3001" t="str">
            <v>2018-03-15 12:38:54</v>
          </cell>
          <cell r="B3001" t="str">
            <v>1</v>
          </cell>
          <cell r="C3001" t="str">
            <v>10 – 29 секунд</v>
          </cell>
          <cell r="D3001" t="str">
            <v>Не отказ</v>
          </cell>
        </row>
        <row r="3002">
          <cell r="A3002" t="str">
            <v>2018-03-15 12:40:17</v>
          </cell>
          <cell r="B3002" t="str">
            <v>1</v>
          </cell>
          <cell r="C3002" t="str">
            <v>10 – 29 секунд</v>
          </cell>
          <cell r="D3002" t="str">
            <v>Не отказ</v>
          </cell>
        </row>
        <row r="3003">
          <cell r="A3003" t="str">
            <v>2018-03-15 12:40:21</v>
          </cell>
          <cell r="B3003" t="str">
            <v>1</v>
          </cell>
          <cell r="C3003" t="str">
            <v>10 – 29 секунд</v>
          </cell>
          <cell r="D3003" t="str">
            <v>Не отказ</v>
          </cell>
        </row>
        <row r="3004">
          <cell r="A3004" t="str">
            <v>2018-03-15 12:41:40</v>
          </cell>
          <cell r="B3004" t="str">
            <v>2-3</v>
          </cell>
          <cell r="C3004" t="str">
            <v>10 – 29 секунд</v>
          </cell>
          <cell r="D3004" t="str">
            <v>Не отказ</v>
          </cell>
        </row>
        <row r="3005">
          <cell r="A3005" t="str">
            <v>2018-03-15 12:47:38</v>
          </cell>
          <cell r="B3005" t="str">
            <v>1</v>
          </cell>
          <cell r="C3005" t="str">
            <v>10 – 29 секунд</v>
          </cell>
          <cell r="D3005" t="str">
            <v>Не отказ</v>
          </cell>
        </row>
        <row r="3006">
          <cell r="A3006" t="str">
            <v>2018-03-15 12:52:50</v>
          </cell>
          <cell r="B3006" t="str">
            <v>1</v>
          </cell>
          <cell r="C3006" t="str">
            <v>10 – 29 секунд</v>
          </cell>
          <cell r="D3006" t="str">
            <v>Не отказ</v>
          </cell>
        </row>
        <row r="3007">
          <cell r="A3007" t="str">
            <v>2018-03-15 12:55:06</v>
          </cell>
          <cell r="B3007" t="str">
            <v>1</v>
          </cell>
          <cell r="C3007" t="str">
            <v>10 – 29 секунд</v>
          </cell>
          <cell r="D3007" t="str">
            <v>Не отказ</v>
          </cell>
        </row>
        <row r="3008">
          <cell r="A3008" t="str">
            <v>2018-03-15 12:58:41</v>
          </cell>
          <cell r="B3008" t="str">
            <v>1</v>
          </cell>
          <cell r="C3008" t="str">
            <v>10 – 29 секунд</v>
          </cell>
          <cell r="D3008" t="str">
            <v>Не отказ</v>
          </cell>
        </row>
        <row r="3009">
          <cell r="A3009" t="str">
            <v>2018-03-15 12:59:40</v>
          </cell>
          <cell r="B3009" t="str">
            <v>1</v>
          </cell>
          <cell r="C3009" t="str">
            <v>0 секунд (отказ)</v>
          </cell>
          <cell r="D3009" t="str">
            <v>Отказ</v>
          </cell>
        </row>
        <row r="3010">
          <cell r="A3010" t="str">
            <v>2018-03-15 12:59:57</v>
          </cell>
          <cell r="B3010" t="str">
            <v>1</v>
          </cell>
          <cell r="C3010" t="str">
            <v>10 – 29 секунд</v>
          </cell>
          <cell r="D3010" t="str">
            <v>Не отказ</v>
          </cell>
        </row>
        <row r="3011">
          <cell r="A3011" t="str">
            <v>2018-03-15 13:00:06</v>
          </cell>
          <cell r="B3011" t="str">
            <v>1</v>
          </cell>
          <cell r="C3011" t="str">
            <v>0 секунд (отказ)</v>
          </cell>
          <cell r="D3011" t="str">
            <v>Отказ</v>
          </cell>
        </row>
        <row r="3012">
          <cell r="A3012" t="str">
            <v>2018-03-15 13:00:52</v>
          </cell>
          <cell r="B3012" t="str">
            <v>1</v>
          </cell>
          <cell r="C3012" t="str">
            <v>10 – 29 секунд</v>
          </cell>
          <cell r="D3012" t="str">
            <v>Не отказ</v>
          </cell>
        </row>
        <row r="3013">
          <cell r="A3013" t="str">
            <v>2018-03-15 13:01:15</v>
          </cell>
          <cell r="B3013" t="str">
            <v>1</v>
          </cell>
          <cell r="C3013" t="str">
            <v>10 – 29 секунд</v>
          </cell>
          <cell r="D3013" t="str">
            <v>Не отказ</v>
          </cell>
        </row>
        <row r="3014">
          <cell r="A3014" t="str">
            <v>2018-03-15 13:02:47</v>
          </cell>
          <cell r="B3014" t="str">
            <v>2-3</v>
          </cell>
          <cell r="C3014" t="str">
            <v>1 – 9 секунд</v>
          </cell>
          <cell r="D3014" t="str">
            <v>Не отказ</v>
          </cell>
        </row>
        <row r="3015">
          <cell r="A3015" t="str">
            <v>2018-03-15 13:02:57</v>
          </cell>
          <cell r="B3015" t="str">
            <v>1</v>
          </cell>
          <cell r="C3015" t="str">
            <v>0 секунд (отказ)</v>
          </cell>
          <cell r="D3015" t="str">
            <v>Отказ</v>
          </cell>
        </row>
        <row r="3016">
          <cell r="A3016" t="str">
            <v>2018-03-15 13:03:06</v>
          </cell>
          <cell r="B3016" t="str">
            <v>1</v>
          </cell>
          <cell r="C3016" t="str">
            <v>0 секунд (отказ)</v>
          </cell>
          <cell r="D3016" t="str">
            <v>Отказ</v>
          </cell>
        </row>
        <row r="3017">
          <cell r="A3017" t="str">
            <v>2018-03-15 13:07:15</v>
          </cell>
          <cell r="B3017" t="str">
            <v>1</v>
          </cell>
          <cell r="C3017" t="str">
            <v>10 – 29 секунд</v>
          </cell>
          <cell r="D3017" t="str">
            <v>Не отказ</v>
          </cell>
        </row>
        <row r="3018">
          <cell r="A3018" t="str">
            <v>2018-03-15 13:07:24</v>
          </cell>
          <cell r="B3018" t="str">
            <v>1</v>
          </cell>
          <cell r="C3018" t="str">
            <v>10 – 29 секунд</v>
          </cell>
          <cell r="D3018" t="str">
            <v>Не отказ</v>
          </cell>
        </row>
        <row r="3019">
          <cell r="A3019" t="str">
            <v>2018-03-15 13:09:49</v>
          </cell>
          <cell r="B3019" t="str">
            <v>1</v>
          </cell>
          <cell r="C3019" t="str">
            <v>10 – 29 секунд</v>
          </cell>
          <cell r="D3019" t="str">
            <v>Не отказ</v>
          </cell>
        </row>
        <row r="3020">
          <cell r="A3020" t="str">
            <v>2018-03-15 13:22:42</v>
          </cell>
          <cell r="B3020" t="str">
            <v>1</v>
          </cell>
          <cell r="C3020" t="str">
            <v>10 – 29 секунд</v>
          </cell>
          <cell r="D3020" t="str">
            <v>Не отказ</v>
          </cell>
        </row>
        <row r="3021">
          <cell r="A3021" t="str">
            <v>2018-03-15 13:23:04</v>
          </cell>
          <cell r="B3021" t="str">
            <v>1</v>
          </cell>
          <cell r="C3021" t="str">
            <v>10 – 29 секунд</v>
          </cell>
          <cell r="D3021" t="str">
            <v>Не отказ</v>
          </cell>
        </row>
        <row r="3022">
          <cell r="A3022" t="str">
            <v>2018-03-15 13:35:22</v>
          </cell>
          <cell r="B3022" t="str">
            <v>1</v>
          </cell>
          <cell r="C3022" t="str">
            <v>10 – 29 секунд</v>
          </cell>
          <cell r="D3022" t="str">
            <v>Не отказ</v>
          </cell>
        </row>
        <row r="3023">
          <cell r="A3023" t="str">
            <v>2018-03-15 13:44:04</v>
          </cell>
          <cell r="B3023" t="str">
            <v>1</v>
          </cell>
          <cell r="C3023" t="str">
            <v>10 – 29 секунд</v>
          </cell>
          <cell r="D3023" t="str">
            <v>Не отказ</v>
          </cell>
        </row>
        <row r="3024">
          <cell r="A3024" t="str">
            <v>2018-03-15 14:46:00</v>
          </cell>
          <cell r="B3024" t="str">
            <v>1</v>
          </cell>
          <cell r="C3024" t="str">
            <v>0 секунд (отказ)</v>
          </cell>
          <cell r="D3024" t="str">
            <v>Отказ</v>
          </cell>
        </row>
        <row r="3025">
          <cell r="A3025" t="str">
            <v>2018-03-15 14:58:13</v>
          </cell>
          <cell r="B3025" t="str">
            <v>1</v>
          </cell>
          <cell r="C3025" t="str">
            <v>10 – 29 секунд</v>
          </cell>
          <cell r="D3025" t="str">
            <v>Не отказ</v>
          </cell>
        </row>
        <row r="3026">
          <cell r="A3026" t="str">
            <v>2018-03-15 16:35:11</v>
          </cell>
          <cell r="B3026" t="str">
            <v>2-3</v>
          </cell>
          <cell r="C3026" t="str">
            <v>1 – 9 секунд</v>
          </cell>
          <cell r="D3026" t="str">
            <v>Не отказ</v>
          </cell>
        </row>
        <row r="3027">
          <cell r="A3027" t="str">
            <v>2018-03-15 16:52:24</v>
          </cell>
          <cell r="B3027" t="str">
            <v>1</v>
          </cell>
          <cell r="C3027" t="str">
            <v>0 секунд (отказ)</v>
          </cell>
          <cell r="D3027" t="str">
            <v>Отказ</v>
          </cell>
        </row>
        <row r="3028">
          <cell r="A3028" t="str">
            <v>2018-03-15 16:57:44</v>
          </cell>
          <cell r="B3028" t="str">
            <v>1</v>
          </cell>
          <cell r="C3028" t="str">
            <v>0 секунд (отказ)</v>
          </cell>
          <cell r="D3028" t="str">
            <v>Отказ</v>
          </cell>
        </row>
        <row r="3029">
          <cell r="A3029" t="str">
            <v>2018-03-15 18:58:54</v>
          </cell>
          <cell r="B3029" t="str">
            <v>1</v>
          </cell>
          <cell r="C3029" t="str">
            <v>30 – 59 секунд</v>
          </cell>
          <cell r="D3029" t="str">
            <v>Не отказ</v>
          </cell>
        </row>
        <row r="3030">
          <cell r="A3030" t="str">
            <v>2018-03-15 20:17:43</v>
          </cell>
          <cell r="B3030" t="str">
            <v>1</v>
          </cell>
          <cell r="C3030" t="str">
            <v>10 – 29 секунд</v>
          </cell>
          <cell r="D3030" t="str">
            <v>Не отказ</v>
          </cell>
        </row>
        <row r="3031">
          <cell r="A3031" t="str">
            <v>2018-03-16 11:44:54</v>
          </cell>
          <cell r="B3031" t="str">
            <v>2-3</v>
          </cell>
          <cell r="C3031" t="str">
            <v>1 минута</v>
          </cell>
          <cell r="D3031" t="str">
            <v>Не отказ</v>
          </cell>
        </row>
        <row r="3032">
          <cell r="A3032" t="str">
            <v>2018-03-16 12:04:24</v>
          </cell>
          <cell r="B3032" t="str">
            <v>1</v>
          </cell>
          <cell r="C3032" t="str">
            <v>10 – 29 секунд</v>
          </cell>
          <cell r="D3032" t="str">
            <v>Не отказ</v>
          </cell>
        </row>
        <row r="3033">
          <cell r="A3033" t="str">
            <v>2018-03-16 12:10:44</v>
          </cell>
          <cell r="B3033" t="str">
            <v>1</v>
          </cell>
          <cell r="C3033" t="str">
            <v>0 секунд (отказ)</v>
          </cell>
          <cell r="D3033" t="str">
            <v>Отказ</v>
          </cell>
        </row>
        <row r="3034">
          <cell r="A3034" t="str">
            <v>2018-03-16 12:11:31</v>
          </cell>
          <cell r="B3034" t="str">
            <v>1</v>
          </cell>
          <cell r="C3034" t="str">
            <v>10 – 29 секунд</v>
          </cell>
          <cell r="D3034" t="str">
            <v>Не отказ</v>
          </cell>
        </row>
        <row r="3035">
          <cell r="A3035" t="str">
            <v>2018-03-16 12:11:52</v>
          </cell>
          <cell r="B3035" t="str">
            <v>1</v>
          </cell>
          <cell r="C3035" t="str">
            <v>0 секунд (отказ)</v>
          </cell>
          <cell r="D3035" t="str">
            <v>Отказ</v>
          </cell>
        </row>
        <row r="3036">
          <cell r="A3036" t="str">
            <v>2018-03-16 12:14:44</v>
          </cell>
          <cell r="B3036" t="str">
            <v>1</v>
          </cell>
          <cell r="C3036" t="str">
            <v>10 – 29 секунд</v>
          </cell>
          <cell r="D3036" t="str">
            <v>Не отказ</v>
          </cell>
        </row>
        <row r="3037">
          <cell r="A3037" t="str">
            <v>2018-03-16 12:17:31</v>
          </cell>
          <cell r="B3037" t="str">
            <v>1</v>
          </cell>
          <cell r="C3037" t="str">
            <v>0 секунд (отказ)</v>
          </cell>
          <cell r="D3037" t="str">
            <v>Отказ</v>
          </cell>
        </row>
        <row r="3038">
          <cell r="A3038" t="str">
            <v>2018-03-16 12:18:11</v>
          </cell>
          <cell r="B3038" t="str">
            <v>1</v>
          </cell>
          <cell r="C3038" t="str">
            <v>10 – 29 секунд</v>
          </cell>
          <cell r="D3038" t="str">
            <v>Не отказ</v>
          </cell>
        </row>
        <row r="3039">
          <cell r="A3039" t="str">
            <v>2018-03-16 12:19:18</v>
          </cell>
          <cell r="B3039" t="str">
            <v>1</v>
          </cell>
          <cell r="C3039" t="str">
            <v>10 – 29 секунд</v>
          </cell>
          <cell r="D3039" t="str">
            <v>Не отказ</v>
          </cell>
        </row>
        <row r="3040">
          <cell r="A3040" t="str">
            <v>2018-03-16 12:20:16</v>
          </cell>
          <cell r="B3040" t="str">
            <v>1</v>
          </cell>
          <cell r="C3040" t="str">
            <v>10 – 29 секунд</v>
          </cell>
          <cell r="D3040" t="str">
            <v>Не отказ</v>
          </cell>
        </row>
        <row r="3041">
          <cell r="A3041" t="str">
            <v>2018-03-16 12:20:42</v>
          </cell>
          <cell r="B3041" t="str">
            <v>1</v>
          </cell>
          <cell r="C3041" t="str">
            <v>10 – 29 секунд</v>
          </cell>
          <cell r="D3041" t="str">
            <v>Не отказ</v>
          </cell>
        </row>
        <row r="3042">
          <cell r="A3042" t="str">
            <v>2018-03-16 12:21:03</v>
          </cell>
          <cell r="B3042" t="str">
            <v>1</v>
          </cell>
          <cell r="C3042" t="str">
            <v>10 – 29 секунд</v>
          </cell>
          <cell r="D3042" t="str">
            <v>Не отказ</v>
          </cell>
        </row>
        <row r="3043">
          <cell r="A3043" t="str">
            <v>2018-03-16 12:21:11</v>
          </cell>
          <cell r="B3043" t="str">
            <v>1</v>
          </cell>
          <cell r="C3043" t="str">
            <v>10 – 29 секунд</v>
          </cell>
          <cell r="D3043" t="str">
            <v>Не отказ</v>
          </cell>
        </row>
        <row r="3044">
          <cell r="A3044" t="str">
            <v>2018-03-16 12:23:47</v>
          </cell>
          <cell r="B3044" t="str">
            <v>1</v>
          </cell>
          <cell r="C3044" t="str">
            <v>10 – 29 секунд</v>
          </cell>
          <cell r="D3044" t="str">
            <v>Не отказ</v>
          </cell>
        </row>
        <row r="3045">
          <cell r="A3045" t="str">
            <v>2018-03-16 12:23:59</v>
          </cell>
          <cell r="B3045" t="str">
            <v>1</v>
          </cell>
          <cell r="C3045" t="str">
            <v>10 – 29 секунд</v>
          </cell>
          <cell r="D3045" t="str">
            <v>Не отказ</v>
          </cell>
        </row>
        <row r="3046">
          <cell r="A3046" t="str">
            <v>2018-03-16 12:25:00</v>
          </cell>
          <cell r="B3046" t="str">
            <v>1</v>
          </cell>
          <cell r="C3046" t="str">
            <v>10 – 29 секунд</v>
          </cell>
          <cell r="D3046" t="str">
            <v>Не отказ</v>
          </cell>
        </row>
        <row r="3047">
          <cell r="A3047" t="str">
            <v>2018-03-16 12:25:32</v>
          </cell>
          <cell r="B3047" t="str">
            <v>1</v>
          </cell>
          <cell r="C3047" t="str">
            <v>10 – 29 секунд</v>
          </cell>
          <cell r="D3047" t="str">
            <v>Не отказ</v>
          </cell>
        </row>
        <row r="3048">
          <cell r="A3048" t="str">
            <v>2018-03-16 12:27:35</v>
          </cell>
          <cell r="B3048" t="str">
            <v>1</v>
          </cell>
          <cell r="C3048" t="str">
            <v>0 секунд (отказ)</v>
          </cell>
          <cell r="D3048" t="str">
            <v>Отказ</v>
          </cell>
        </row>
        <row r="3049">
          <cell r="A3049" t="str">
            <v>2018-03-16 12:27:50</v>
          </cell>
          <cell r="B3049" t="str">
            <v>2-3</v>
          </cell>
          <cell r="C3049" t="str">
            <v>30 – 59 секунд</v>
          </cell>
          <cell r="D3049" t="str">
            <v>Не отказ</v>
          </cell>
        </row>
        <row r="3050">
          <cell r="A3050" t="str">
            <v>2018-03-16 12:28:42</v>
          </cell>
          <cell r="B3050" t="str">
            <v>1</v>
          </cell>
          <cell r="C3050" t="str">
            <v>10 – 29 секунд</v>
          </cell>
          <cell r="D3050" t="str">
            <v>Не отказ</v>
          </cell>
        </row>
        <row r="3051">
          <cell r="A3051" t="str">
            <v>2018-03-16 12:29:08</v>
          </cell>
          <cell r="B3051" t="str">
            <v>1</v>
          </cell>
          <cell r="C3051" t="str">
            <v>10 – 29 секунд</v>
          </cell>
          <cell r="D3051" t="str">
            <v>Не отказ</v>
          </cell>
        </row>
        <row r="3052">
          <cell r="A3052" t="str">
            <v>2018-03-16 12:37:55</v>
          </cell>
          <cell r="B3052" t="str">
            <v>2-3</v>
          </cell>
          <cell r="C3052" t="str">
            <v>1 – 9 секунд</v>
          </cell>
          <cell r="D3052" t="str">
            <v>Не отказ</v>
          </cell>
        </row>
        <row r="3053">
          <cell r="A3053" t="str">
            <v>2018-03-16 12:41:17</v>
          </cell>
          <cell r="B3053" t="str">
            <v>1</v>
          </cell>
          <cell r="C3053" t="str">
            <v>10 – 29 секунд</v>
          </cell>
          <cell r="D3053" t="str">
            <v>Не отказ</v>
          </cell>
        </row>
        <row r="3054">
          <cell r="A3054" t="str">
            <v>2018-03-16 12:47:03</v>
          </cell>
          <cell r="B3054" t="str">
            <v>1</v>
          </cell>
          <cell r="C3054" t="str">
            <v>10 – 29 секунд</v>
          </cell>
          <cell r="D3054" t="str">
            <v>Не отказ</v>
          </cell>
        </row>
        <row r="3055">
          <cell r="A3055" t="str">
            <v>2018-03-16 12:48:45</v>
          </cell>
          <cell r="B3055" t="str">
            <v>1</v>
          </cell>
          <cell r="C3055" t="str">
            <v>10 – 29 секунд</v>
          </cell>
          <cell r="D3055" t="str">
            <v>Не отказ</v>
          </cell>
        </row>
        <row r="3056">
          <cell r="A3056" t="str">
            <v>2018-03-16 12:52:19</v>
          </cell>
          <cell r="B3056" t="str">
            <v>1</v>
          </cell>
          <cell r="C3056" t="str">
            <v>0 секунд (отказ)</v>
          </cell>
          <cell r="D3056" t="str">
            <v>Отказ</v>
          </cell>
        </row>
        <row r="3057">
          <cell r="A3057" t="str">
            <v>2018-03-16 12:52:28</v>
          </cell>
          <cell r="B3057" t="str">
            <v>1</v>
          </cell>
          <cell r="C3057" t="str">
            <v>0 секунд (отказ)</v>
          </cell>
          <cell r="D3057" t="str">
            <v>Отказ</v>
          </cell>
        </row>
        <row r="3058">
          <cell r="A3058" t="str">
            <v>2018-03-16 12:54:05</v>
          </cell>
          <cell r="B3058" t="str">
            <v>1</v>
          </cell>
          <cell r="C3058" t="str">
            <v>0 секунд (отказ)</v>
          </cell>
          <cell r="D3058" t="str">
            <v>Отказ</v>
          </cell>
        </row>
        <row r="3059">
          <cell r="A3059" t="str">
            <v>2018-03-16 12:57:22</v>
          </cell>
          <cell r="B3059" t="str">
            <v>2-3</v>
          </cell>
          <cell r="C3059" t="str">
            <v>10 – 29 секунд</v>
          </cell>
          <cell r="D3059" t="str">
            <v>Не отказ</v>
          </cell>
        </row>
        <row r="3060">
          <cell r="A3060" t="str">
            <v>2018-03-16 12:57:25</v>
          </cell>
          <cell r="B3060" t="str">
            <v>1</v>
          </cell>
          <cell r="C3060" t="str">
            <v>10 – 29 секунд</v>
          </cell>
          <cell r="D3060" t="str">
            <v>Не отказ</v>
          </cell>
        </row>
        <row r="3061">
          <cell r="A3061" t="str">
            <v>2018-03-16 12:59:08</v>
          </cell>
          <cell r="B3061" t="str">
            <v>1</v>
          </cell>
          <cell r="C3061" t="str">
            <v>10 – 29 секунд</v>
          </cell>
          <cell r="D3061" t="str">
            <v>Не отказ</v>
          </cell>
        </row>
        <row r="3062">
          <cell r="A3062" t="str">
            <v>2018-03-16 13:09:37</v>
          </cell>
          <cell r="B3062" t="str">
            <v>2-3</v>
          </cell>
          <cell r="C3062" t="str">
            <v>1 – 9 секунд</v>
          </cell>
          <cell r="D3062" t="str">
            <v>Не отказ</v>
          </cell>
        </row>
        <row r="3063">
          <cell r="A3063" t="str">
            <v>2018-03-16 13:11:13</v>
          </cell>
          <cell r="B3063" t="str">
            <v>2-3</v>
          </cell>
          <cell r="C3063" t="str">
            <v>10 – 19 минут</v>
          </cell>
          <cell r="D3063" t="str">
            <v>Не отказ</v>
          </cell>
        </row>
        <row r="3064">
          <cell r="A3064" t="str">
            <v>2018-03-16 13:13:39</v>
          </cell>
          <cell r="B3064" t="str">
            <v>1</v>
          </cell>
          <cell r="C3064" t="str">
            <v>10 – 29 секунд</v>
          </cell>
          <cell r="D3064" t="str">
            <v>Не отказ</v>
          </cell>
        </row>
        <row r="3065">
          <cell r="A3065" t="str">
            <v>2018-03-16 13:16:05</v>
          </cell>
          <cell r="B3065" t="str">
            <v>1</v>
          </cell>
          <cell r="C3065" t="str">
            <v>0 секунд (отказ)</v>
          </cell>
          <cell r="D3065" t="str">
            <v>Отказ</v>
          </cell>
        </row>
        <row r="3066">
          <cell r="A3066" t="str">
            <v>2018-03-16 13:20:38</v>
          </cell>
          <cell r="B3066" t="str">
            <v>1</v>
          </cell>
          <cell r="C3066" t="str">
            <v>0 секунд (отказ)</v>
          </cell>
          <cell r="D3066" t="str">
            <v>Отказ</v>
          </cell>
        </row>
        <row r="3067">
          <cell r="A3067" t="str">
            <v>2018-03-16 13:30:39</v>
          </cell>
          <cell r="B3067" t="str">
            <v>1</v>
          </cell>
          <cell r="C3067" t="str">
            <v>10 – 29 секунд</v>
          </cell>
          <cell r="D3067" t="str">
            <v>Не отказ</v>
          </cell>
        </row>
        <row r="3068">
          <cell r="A3068" t="str">
            <v>2018-03-16 13:37:34</v>
          </cell>
          <cell r="B3068" t="str">
            <v>1</v>
          </cell>
          <cell r="C3068" t="str">
            <v>0 секунд (отказ)</v>
          </cell>
          <cell r="D3068" t="str">
            <v>Отказ</v>
          </cell>
        </row>
        <row r="3069">
          <cell r="A3069" t="str">
            <v>2018-03-16 13:38:12</v>
          </cell>
          <cell r="B3069" t="str">
            <v>1</v>
          </cell>
          <cell r="C3069" t="str">
            <v>0 секунд (отказ)</v>
          </cell>
          <cell r="D3069" t="str">
            <v>Отказ</v>
          </cell>
        </row>
        <row r="3070">
          <cell r="A3070" t="str">
            <v>2018-03-16 13:41:54</v>
          </cell>
          <cell r="B3070" t="str">
            <v>1</v>
          </cell>
          <cell r="C3070" t="str">
            <v>0 секунд (отказ)</v>
          </cell>
          <cell r="D3070" t="str">
            <v>Отказ</v>
          </cell>
        </row>
        <row r="3071">
          <cell r="A3071" t="str">
            <v>2018-03-16 13:42:38</v>
          </cell>
          <cell r="B3071" t="str">
            <v>1</v>
          </cell>
          <cell r="C3071" t="str">
            <v>10 – 29 секунд</v>
          </cell>
          <cell r="D3071" t="str">
            <v>Не отказ</v>
          </cell>
        </row>
        <row r="3072">
          <cell r="A3072" t="str">
            <v>2018-03-16 13:43:47</v>
          </cell>
          <cell r="B3072" t="str">
            <v>1</v>
          </cell>
          <cell r="C3072" t="str">
            <v>10 – 29 секунд</v>
          </cell>
          <cell r="D3072" t="str">
            <v>Не отказ</v>
          </cell>
        </row>
        <row r="3073">
          <cell r="A3073" t="str">
            <v>2018-03-16 13:44:41</v>
          </cell>
          <cell r="B3073" t="str">
            <v>4-7</v>
          </cell>
          <cell r="C3073" t="str">
            <v>30 – 59 секунд</v>
          </cell>
          <cell r="D3073" t="str">
            <v>Не отказ</v>
          </cell>
        </row>
        <row r="3074">
          <cell r="A3074" t="str">
            <v>2018-03-16 13:46:06</v>
          </cell>
          <cell r="B3074" t="str">
            <v>1</v>
          </cell>
          <cell r="C3074" t="str">
            <v>0 секунд (отказ)</v>
          </cell>
          <cell r="D3074" t="str">
            <v>Отказ</v>
          </cell>
        </row>
        <row r="3075">
          <cell r="A3075" t="str">
            <v>2018-03-16 13:47:59</v>
          </cell>
          <cell r="B3075" t="str">
            <v>1</v>
          </cell>
          <cell r="C3075" t="str">
            <v>10 – 29 секунд</v>
          </cell>
          <cell r="D3075" t="str">
            <v>Не отказ</v>
          </cell>
        </row>
        <row r="3076">
          <cell r="A3076" t="str">
            <v>2018-03-16 13:48:29</v>
          </cell>
          <cell r="B3076" t="str">
            <v>2-3</v>
          </cell>
          <cell r="C3076" t="str">
            <v>10 – 29 секунд</v>
          </cell>
          <cell r="D3076" t="str">
            <v>Не отказ</v>
          </cell>
        </row>
        <row r="3077">
          <cell r="A3077" t="str">
            <v>2018-03-16 13:50:22</v>
          </cell>
          <cell r="B3077" t="str">
            <v>1</v>
          </cell>
          <cell r="C3077" t="str">
            <v>10 – 29 секунд</v>
          </cell>
          <cell r="D3077" t="str">
            <v>Не отказ</v>
          </cell>
        </row>
        <row r="3078">
          <cell r="A3078" t="str">
            <v>2018-03-16 17:10:03</v>
          </cell>
          <cell r="B3078" t="str">
            <v>1</v>
          </cell>
          <cell r="C3078" t="str">
            <v>10 – 29 секунд</v>
          </cell>
          <cell r="D3078" t="str">
            <v>Не отказ</v>
          </cell>
        </row>
        <row r="3079">
          <cell r="A3079" t="str">
            <v>2018-03-17 14:52:44</v>
          </cell>
          <cell r="B3079" t="str">
            <v>1</v>
          </cell>
          <cell r="C3079" t="str">
            <v>10 – 29 секунд</v>
          </cell>
          <cell r="D3079" t="str">
            <v>Не отказ</v>
          </cell>
        </row>
        <row r="3080">
          <cell r="A3080" t="str">
            <v>2018-03-17 18:59:16</v>
          </cell>
          <cell r="B3080" t="str">
            <v>1</v>
          </cell>
          <cell r="C3080" t="str">
            <v>10 – 29 секунд</v>
          </cell>
          <cell r="D3080" t="str">
            <v>Не отказ</v>
          </cell>
        </row>
        <row r="3081">
          <cell r="A3081" t="str">
            <v>2018-03-17 23:25:53</v>
          </cell>
          <cell r="B3081" t="str">
            <v>2-3</v>
          </cell>
          <cell r="C3081" t="str">
            <v>5 – 9 минут</v>
          </cell>
          <cell r="D3081" t="str">
            <v>Не отказ</v>
          </cell>
        </row>
        <row r="3082">
          <cell r="A3082" t="str">
            <v>2018-03-18 08:40:07</v>
          </cell>
          <cell r="B3082" t="str">
            <v>1</v>
          </cell>
          <cell r="C3082" t="str">
            <v>10 – 29 секунд</v>
          </cell>
          <cell r="D3082" t="str">
            <v>Не отказ</v>
          </cell>
        </row>
        <row r="3083">
          <cell r="A3083" t="str">
            <v>2018-03-18 08:59:36</v>
          </cell>
          <cell r="B3083" t="str">
            <v>1</v>
          </cell>
          <cell r="C3083" t="str">
            <v>10 – 29 секунд</v>
          </cell>
          <cell r="D3083" t="str">
            <v>Не отказ</v>
          </cell>
        </row>
        <row r="3084">
          <cell r="A3084" t="str">
            <v>2018-03-18 12:19:01</v>
          </cell>
          <cell r="B3084" t="str">
            <v>1</v>
          </cell>
          <cell r="C3084" t="str">
            <v>10 – 29 секунд</v>
          </cell>
          <cell r="D3084" t="str">
            <v>Не отказ</v>
          </cell>
        </row>
        <row r="3085">
          <cell r="A3085" t="str">
            <v>2018-03-18 18:54:56</v>
          </cell>
          <cell r="B3085" t="str">
            <v>1</v>
          </cell>
          <cell r="C3085" t="str">
            <v>10 – 29 секунд</v>
          </cell>
          <cell r="D3085" t="str">
            <v>Не отказ</v>
          </cell>
        </row>
        <row r="3086">
          <cell r="A3086" t="str">
            <v>2018-03-19 06:41:32</v>
          </cell>
          <cell r="B3086" t="str">
            <v>1</v>
          </cell>
          <cell r="C3086" t="str">
            <v>0 секунд (отказ)</v>
          </cell>
          <cell r="D3086" t="str">
            <v>Отказ</v>
          </cell>
        </row>
        <row r="3087">
          <cell r="A3087" t="str">
            <v>2018-03-19 12:01:48</v>
          </cell>
          <cell r="B3087" t="str">
            <v>1</v>
          </cell>
          <cell r="C3087" t="str">
            <v>10 – 29 секунд</v>
          </cell>
          <cell r="D3087" t="str">
            <v>Не отказ</v>
          </cell>
        </row>
        <row r="3088">
          <cell r="A3088" t="str">
            <v>2018-03-19 12:04:13</v>
          </cell>
          <cell r="B3088" t="str">
            <v>1</v>
          </cell>
          <cell r="C3088" t="str">
            <v>10 – 29 секунд</v>
          </cell>
          <cell r="D3088" t="str">
            <v>Не отказ</v>
          </cell>
        </row>
        <row r="3089">
          <cell r="A3089" t="str">
            <v>2018-03-19 12:04:54</v>
          </cell>
          <cell r="B3089" t="str">
            <v>1</v>
          </cell>
          <cell r="C3089" t="str">
            <v>0 секунд (отказ)</v>
          </cell>
          <cell r="D3089" t="str">
            <v>Отказ</v>
          </cell>
        </row>
        <row r="3090">
          <cell r="A3090" t="str">
            <v>2018-03-19 12:06:00</v>
          </cell>
          <cell r="B3090" t="str">
            <v>1</v>
          </cell>
          <cell r="C3090" t="str">
            <v>10 – 29 секунд</v>
          </cell>
          <cell r="D3090" t="str">
            <v>Не отказ</v>
          </cell>
        </row>
        <row r="3091">
          <cell r="A3091" t="str">
            <v>2018-03-19 12:06:17</v>
          </cell>
          <cell r="B3091" t="str">
            <v>1</v>
          </cell>
          <cell r="C3091" t="str">
            <v>10 – 29 секунд</v>
          </cell>
          <cell r="D3091" t="str">
            <v>Не отказ</v>
          </cell>
        </row>
        <row r="3092">
          <cell r="A3092" t="str">
            <v>2018-03-19 12:07:08</v>
          </cell>
          <cell r="B3092" t="str">
            <v>4-7</v>
          </cell>
          <cell r="C3092" t="str">
            <v>30 – 59 секунд</v>
          </cell>
          <cell r="D3092" t="str">
            <v>Не отказ</v>
          </cell>
        </row>
        <row r="3093">
          <cell r="A3093" t="str">
            <v>2018-03-19 12:07:50</v>
          </cell>
          <cell r="B3093" t="str">
            <v>1</v>
          </cell>
          <cell r="C3093" t="str">
            <v>0 секунд (отказ)</v>
          </cell>
          <cell r="D3093" t="str">
            <v>Отказ</v>
          </cell>
        </row>
        <row r="3094">
          <cell r="A3094" t="str">
            <v>2018-03-19 12:08:42</v>
          </cell>
          <cell r="B3094" t="str">
            <v>1</v>
          </cell>
          <cell r="C3094" t="str">
            <v>10 – 29 секунд</v>
          </cell>
          <cell r="D3094" t="str">
            <v>Не отказ</v>
          </cell>
        </row>
        <row r="3095">
          <cell r="A3095" t="str">
            <v>2018-03-19 12:08:51</v>
          </cell>
          <cell r="B3095" t="str">
            <v>1</v>
          </cell>
          <cell r="C3095" t="str">
            <v>10 – 29 секунд</v>
          </cell>
          <cell r="D3095" t="str">
            <v>Не отказ</v>
          </cell>
        </row>
        <row r="3096">
          <cell r="A3096" t="str">
            <v>2018-03-19 12:08:55</v>
          </cell>
          <cell r="B3096" t="str">
            <v>1</v>
          </cell>
          <cell r="C3096" t="str">
            <v>10 – 29 секунд</v>
          </cell>
          <cell r="D3096" t="str">
            <v>Не отказ</v>
          </cell>
        </row>
        <row r="3097">
          <cell r="A3097" t="str">
            <v>2018-03-19 12:09:03</v>
          </cell>
          <cell r="B3097" t="str">
            <v>1</v>
          </cell>
          <cell r="C3097" t="str">
            <v>0 секунд (отказ)</v>
          </cell>
          <cell r="D3097" t="str">
            <v>Отказ</v>
          </cell>
        </row>
        <row r="3098">
          <cell r="A3098" t="str">
            <v>2018-03-19 12:09:58</v>
          </cell>
          <cell r="B3098" t="str">
            <v>1</v>
          </cell>
          <cell r="C3098" t="str">
            <v>0 секунд (отказ)</v>
          </cell>
          <cell r="D3098" t="str">
            <v>Отказ</v>
          </cell>
        </row>
        <row r="3099">
          <cell r="A3099" t="str">
            <v>2018-03-19 12:11:54</v>
          </cell>
          <cell r="B3099" t="str">
            <v>1</v>
          </cell>
          <cell r="C3099" t="str">
            <v>10 – 29 секунд</v>
          </cell>
          <cell r="D3099" t="str">
            <v>Не отказ</v>
          </cell>
        </row>
        <row r="3100">
          <cell r="A3100" t="str">
            <v>2018-03-19 12:11:58</v>
          </cell>
          <cell r="B3100" t="str">
            <v>1</v>
          </cell>
          <cell r="C3100" t="str">
            <v>10 – 29 секунд</v>
          </cell>
          <cell r="D3100" t="str">
            <v>Не отказ</v>
          </cell>
        </row>
        <row r="3101">
          <cell r="A3101" t="str">
            <v>2018-03-19 12:12:17</v>
          </cell>
          <cell r="B3101" t="str">
            <v>1</v>
          </cell>
          <cell r="C3101" t="str">
            <v>30 – 59 секунд</v>
          </cell>
          <cell r="D3101" t="str">
            <v>Не отказ</v>
          </cell>
        </row>
        <row r="3102">
          <cell r="A3102" t="str">
            <v>2018-03-19 12:12:48</v>
          </cell>
          <cell r="B3102" t="str">
            <v>1</v>
          </cell>
          <cell r="C3102" t="str">
            <v>10 – 29 секунд</v>
          </cell>
          <cell r="D3102" t="str">
            <v>Не отказ</v>
          </cell>
        </row>
        <row r="3103">
          <cell r="A3103" t="str">
            <v>2018-03-19 12:15:42</v>
          </cell>
          <cell r="B3103" t="str">
            <v>1</v>
          </cell>
          <cell r="C3103" t="str">
            <v>0 секунд (отказ)</v>
          </cell>
          <cell r="D3103" t="str">
            <v>Отказ</v>
          </cell>
        </row>
        <row r="3104">
          <cell r="A3104" t="str">
            <v>2018-03-19 12:17:44</v>
          </cell>
          <cell r="B3104" t="str">
            <v>1</v>
          </cell>
          <cell r="C3104" t="str">
            <v>30 – 59 секунд</v>
          </cell>
          <cell r="D3104" t="str">
            <v>Не отказ</v>
          </cell>
        </row>
        <row r="3105">
          <cell r="A3105" t="str">
            <v>2018-03-19 12:17:56</v>
          </cell>
          <cell r="B3105" t="str">
            <v>1</v>
          </cell>
          <cell r="C3105" t="str">
            <v>10 – 29 секунд</v>
          </cell>
          <cell r="D3105" t="str">
            <v>Не отказ</v>
          </cell>
        </row>
        <row r="3106">
          <cell r="A3106" t="str">
            <v>2018-03-19 12:18:25</v>
          </cell>
          <cell r="B3106" t="str">
            <v>1</v>
          </cell>
          <cell r="C3106" t="str">
            <v>0 секунд (отказ)</v>
          </cell>
          <cell r="D3106" t="str">
            <v>Отказ</v>
          </cell>
        </row>
        <row r="3107">
          <cell r="A3107" t="str">
            <v>2018-03-19 12:20:43</v>
          </cell>
          <cell r="B3107" t="str">
            <v>1</v>
          </cell>
          <cell r="C3107" t="str">
            <v>10 – 29 секунд</v>
          </cell>
          <cell r="D3107" t="str">
            <v>Не отказ</v>
          </cell>
        </row>
        <row r="3108">
          <cell r="A3108" t="str">
            <v>2018-03-19 12:21:00</v>
          </cell>
          <cell r="B3108" t="str">
            <v>1</v>
          </cell>
          <cell r="C3108" t="str">
            <v>10 – 29 секунд</v>
          </cell>
          <cell r="D3108" t="str">
            <v>Не отказ</v>
          </cell>
        </row>
        <row r="3109">
          <cell r="A3109" t="str">
            <v>2018-03-19 12:21:00</v>
          </cell>
          <cell r="B3109" t="str">
            <v>2-3</v>
          </cell>
          <cell r="C3109" t="str">
            <v>3 минуты</v>
          </cell>
          <cell r="D3109" t="str">
            <v>Не отказ</v>
          </cell>
        </row>
        <row r="3110">
          <cell r="A3110" t="str">
            <v>2018-03-19 12:21:13</v>
          </cell>
          <cell r="B3110" t="str">
            <v>1</v>
          </cell>
          <cell r="C3110" t="str">
            <v>10 – 29 секунд</v>
          </cell>
          <cell r="D3110" t="str">
            <v>Не отказ</v>
          </cell>
        </row>
        <row r="3111">
          <cell r="A3111" t="str">
            <v>2018-03-19 12:21:17</v>
          </cell>
          <cell r="B3111" t="str">
            <v>1</v>
          </cell>
          <cell r="C3111" t="str">
            <v>0 секунд (отказ)</v>
          </cell>
          <cell r="D3111" t="str">
            <v>Отказ</v>
          </cell>
        </row>
        <row r="3112">
          <cell r="A3112" t="str">
            <v>2018-03-19 12:21:31</v>
          </cell>
          <cell r="B3112" t="str">
            <v>2-3</v>
          </cell>
          <cell r="C3112" t="str">
            <v>1 минута</v>
          </cell>
          <cell r="D3112" t="str">
            <v>Не отказ</v>
          </cell>
        </row>
        <row r="3113">
          <cell r="A3113" t="str">
            <v>2018-03-19 12:22:56</v>
          </cell>
          <cell r="B3113" t="str">
            <v>1</v>
          </cell>
          <cell r="C3113" t="str">
            <v>10 – 29 секунд</v>
          </cell>
          <cell r="D3113" t="str">
            <v>Не отказ</v>
          </cell>
        </row>
        <row r="3114">
          <cell r="A3114" t="str">
            <v>2018-03-19 12:23:47</v>
          </cell>
          <cell r="B3114" t="str">
            <v>1</v>
          </cell>
          <cell r="C3114" t="str">
            <v>10 – 29 секунд</v>
          </cell>
          <cell r="D3114" t="str">
            <v>Не отказ</v>
          </cell>
        </row>
        <row r="3115">
          <cell r="A3115" t="str">
            <v>2018-03-19 12:23:50</v>
          </cell>
          <cell r="B3115" t="str">
            <v>1</v>
          </cell>
          <cell r="C3115" t="str">
            <v>10 – 29 секунд</v>
          </cell>
          <cell r="D3115" t="str">
            <v>Не отказ</v>
          </cell>
        </row>
        <row r="3116">
          <cell r="A3116" t="str">
            <v>2018-03-19 12:24:24</v>
          </cell>
          <cell r="B3116" t="str">
            <v>2-3</v>
          </cell>
          <cell r="C3116" t="str">
            <v>1 минута</v>
          </cell>
          <cell r="D3116" t="str">
            <v>Не отказ</v>
          </cell>
        </row>
        <row r="3117">
          <cell r="A3117" t="str">
            <v>2018-03-19 12:25:00</v>
          </cell>
          <cell r="B3117" t="str">
            <v>1</v>
          </cell>
          <cell r="C3117" t="str">
            <v>10 – 29 секунд</v>
          </cell>
          <cell r="D3117" t="str">
            <v>Не отказ</v>
          </cell>
        </row>
        <row r="3118">
          <cell r="A3118" t="str">
            <v>2018-03-19 12:25:27</v>
          </cell>
          <cell r="B3118" t="str">
            <v>1</v>
          </cell>
          <cell r="C3118" t="str">
            <v>0 секунд (отказ)</v>
          </cell>
          <cell r="D3118" t="str">
            <v>Отказ</v>
          </cell>
        </row>
        <row r="3119">
          <cell r="A3119" t="str">
            <v>2018-03-19 12:33:15</v>
          </cell>
          <cell r="B3119" t="str">
            <v>1</v>
          </cell>
          <cell r="C3119" t="str">
            <v>0 секунд (отказ)</v>
          </cell>
          <cell r="D3119" t="str">
            <v>Отказ</v>
          </cell>
        </row>
        <row r="3120">
          <cell r="A3120" t="str">
            <v>2018-03-19 12:44:55</v>
          </cell>
          <cell r="B3120" t="str">
            <v>1</v>
          </cell>
          <cell r="C3120" t="str">
            <v>10 – 29 секунд</v>
          </cell>
          <cell r="D3120" t="str">
            <v>Не отказ</v>
          </cell>
        </row>
        <row r="3121">
          <cell r="A3121" t="str">
            <v>2018-03-19 12:50:09</v>
          </cell>
          <cell r="B3121" t="str">
            <v>1</v>
          </cell>
          <cell r="C3121" t="str">
            <v>0 секунд (отказ)</v>
          </cell>
          <cell r="D3121" t="str">
            <v>Отказ</v>
          </cell>
        </row>
        <row r="3122">
          <cell r="A3122" t="str">
            <v>2018-03-19 14:14:10</v>
          </cell>
          <cell r="B3122" t="str">
            <v>1</v>
          </cell>
          <cell r="C3122" t="str">
            <v>10 – 29 секунд</v>
          </cell>
          <cell r="D3122" t="str">
            <v>Не отказ</v>
          </cell>
        </row>
        <row r="3123">
          <cell r="A3123" t="str">
            <v>2018-03-19 14:56:04</v>
          </cell>
          <cell r="B3123" t="str">
            <v>1</v>
          </cell>
          <cell r="C3123" t="str">
            <v>0 секунд (отказ)</v>
          </cell>
          <cell r="D3123" t="str">
            <v>Отказ</v>
          </cell>
        </row>
        <row r="3124">
          <cell r="A3124" t="str">
            <v>2018-03-19 16:09:15</v>
          </cell>
          <cell r="B3124" t="str">
            <v>1</v>
          </cell>
          <cell r="C3124" t="str">
            <v>10 – 29 секунд</v>
          </cell>
          <cell r="D3124" t="str">
            <v>Не отказ</v>
          </cell>
        </row>
        <row r="3125">
          <cell r="A3125" t="str">
            <v>2018-03-19 17:15:30</v>
          </cell>
          <cell r="B3125" t="str">
            <v>1</v>
          </cell>
          <cell r="C3125" t="str">
            <v>0 секунд (отказ)</v>
          </cell>
          <cell r="D3125" t="str">
            <v>Отказ</v>
          </cell>
        </row>
        <row r="3126">
          <cell r="A3126" t="str">
            <v>2018-03-19 19:03:33</v>
          </cell>
          <cell r="B3126" t="str">
            <v>1</v>
          </cell>
          <cell r="C3126" t="str">
            <v>10 – 29 секунд</v>
          </cell>
          <cell r="D3126" t="str">
            <v>Не отказ</v>
          </cell>
        </row>
        <row r="3127">
          <cell r="A3127" t="str">
            <v>2018-03-19 19:58:59</v>
          </cell>
          <cell r="B3127" t="str">
            <v>1</v>
          </cell>
          <cell r="C3127" t="str">
            <v>0 секунд (отказ)</v>
          </cell>
          <cell r="D3127" t="str">
            <v>Отказ</v>
          </cell>
        </row>
        <row r="3128">
          <cell r="A3128" t="str">
            <v>2018-03-19 20:58:23</v>
          </cell>
          <cell r="B3128" t="str">
            <v>1</v>
          </cell>
          <cell r="C3128" t="str">
            <v>10 – 29 секунд</v>
          </cell>
          <cell r="D3128" t="str">
            <v>Не отказ</v>
          </cell>
        </row>
        <row r="3129">
          <cell r="A3129" t="str">
            <v>2018-03-19 22:22:58</v>
          </cell>
          <cell r="B3129" t="str">
            <v>1</v>
          </cell>
          <cell r="C3129" t="str">
            <v>10 – 29 секунд</v>
          </cell>
          <cell r="D3129" t="str">
            <v>Не отказ</v>
          </cell>
        </row>
        <row r="3130">
          <cell r="A3130" t="str">
            <v>2018-03-20 00:14:25</v>
          </cell>
          <cell r="B3130" t="str">
            <v>1</v>
          </cell>
          <cell r="C3130" t="str">
            <v>0 секунд (отказ)</v>
          </cell>
          <cell r="D3130" t="str">
            <v>Отказ</v>
          </cell>
        </row>
        <row r="3131">
          <cell r="A3131" t="str">
            <v>2018-03-20 07:38:28</v>
          </cell>
          <cell r="B3131" t="str">
            <v>1</v>
          </cell>
          <cell r="C3131" t="str">
            <v>10 – 29 секунд</v>
          </cell>
          <cell r="D3131" t="str">
            <v>Не отказ</v>
          </cell>
        </row>
        <row r="3132">
          <cell r="A3132" t="str">
            <v>2018-03-21 20:59:14</v>
          </cell>
          <cell r="B3132" t="str">
            <v>4-7</v>
          </cell>
          <cell r="C3132" t="str">
            <v>20 – 29 минут</v>
          </cell>
          <cell r="D3132" t="str">
            <v>Не отказ</v>
          </cell>
        </row>
        <row r="3133">
          <cell r="A3133" t="str">
            <v>2018-03-22 09:40:13</v>
          </cell>
          <cell r="B3133" t="str">
            <v>1</v>
          </cell>
          <cell r="C3133" t="str">
            <v>10 – 29 секунд</v>
          </cell>
          <cell r="D3133" t="str">
            <v>Не отказ</v>
          </cell>
        </row>
        <row r="3134">
          <cell r="A3134" t="str">
            <v>2018-03-22 10:49:04</v>
          </cell>
          <cell r="B3134" t="str">
            <v>1</v>
          </cell>
          <cell r="C3134" t="str">
            <v>10 – 29 секунд</v>
          </cell>
          <cell r="D3134" t="str">
            <v>Не отказ</v>
          </cell>
        </row>
        <row r="3135">
          <cell r="A3135" t="str">
            <v>2018-03-22 11:47:11</v>
          </cell>
          <cell r="B3135" t="str">
            <v>1</v>
          </cell>
          <cell r="C3135" t="str">
            <v>10 – 29 секунд</v>
          </cell>
          <cell r="D3135" t="str">
            <v>Не отказ</v>
          </cell>
        </row>
        <row r="3136">
          <cell r="A3136" t="str">
            <v>2018-03-22 16:36:41</v>
          </cell>
          <cell r="B3136" t="str">
            <v>1</v>
          </cell>
          <cell r="C3136" t="str">
            <v>10 – 29 секунд</v>
          </cell>
          <cell r="D3136" t="str">
            <v>Не отказ</v>
          </cell>
        </row>
        <row r="3137">
          <cell r="A3137" t="str">
            <v>2018-03-23 07:34:41</v>
          </cell>
          <cell r="B3137" t="str">
            <v>1</v>
          </cell>
          <cell r="C3137" t="str">
            <v>10 – 29 секунд</v>
          </cell>
          <cell r="D3137" t="str">
            <v>Не отказ</v>
          </cell>
        </row>
        <row r="3138">
          <cell r="A3138" t="str">
            <v>2018-03-23 14:03:09</v>
          </cell>
          <cell r="B3138" t="str">
            <v>1</v>
          </cell>
          <cell r="C3138" t="str">
            <v>0 секунд (отказ)</v>
          </cell>
          <cell r="D3138" t="str">
            <v>Отказ</v>
          </cell>
        </row>
        <row r="3139">
          <cell r="A3139" t="str">
            <v>2018-03-24 17:48:56</v>
          </cell>
          <cell r="B3139" t="str">
            <v>1</v>
          </cell>
          <cell r="C3139" t="str">
            <v>10 – 29 секунд</v>
          </cell>
          <cell r="D3139" t="str">
            <v>Не отказ</v>
          </cell>
        </row>
        <row r="3140">
          <cell r="A3140" t="str">
            <v>2018-03-28 10:55:03</v>
          </cell>
          <cell r="B3140" t="str">
            <v>1</v>
          </cell>
          <cell r="C3140" t="str">
            <v>10 – 29 секунд</v>
          </cell>
          <cell r="D3140" t="str">
            <v>Не отказ</v>
          </cell>
        </row>
        <row r="3141">
          <cell r="A3141" t="str">
            <v>2018-03-29 15:58:44</v>
          </cell>
          <cell r="B3141" t="str">
            <v>1</v>
          </cell>
          <cell r="C3141" t="str">
            <v>0 секунд (отказ)</v>
          </cell>
          <cell r="D3141" t="str">
            <v>Отказ</v>
          </cell>
        </row>
        <row r="3142">
          <cell r="A3142" t="str">
            <v>2018-04-09 00:10:26</v>
          </cell>
          <cell r="B3142" t="str">
            <v>2-3</v>
          </cell>
          <cell r="C3142" t="str">
            <v>5 – 9 минут</v>
          </cell>
          <cell r="D3142" t="str">
            <v>Не отказ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Вернувшиеся посетители</v>
          </cell>
          <cell r="C2" t="str">
            <v>4-7</v>
          </cell>
          <cell r="D2" t="str">
            <v>2‑3 дня</v>
          </cell>
        </row>
        <row r="3">
          <cell r="A3" t="str">
            <v>2018-01-13 09:47:55</v>
          </cell>
          <cell r="B3" t="str">
            <v>Новые посетители</v>
          </cell>
          <cell r="C3" t="str">
            <v>1</v>
          </cell>
          <cell r="D3" t="str">
            <v>0 дней</v>
          </cell>
        </row>
        <row r="4">
          <cell r="A4" t="str">
            <v>2018-01-13 14:14:08</v>
          </cell>
          <cell r="B4" t="str">
            <v>Вернувшиеся посетители</v>
          </cell>
          <cell r="C4" t="str">
            <v>8-15</v>
          </cell>
          <cell r="D4" t="str">
            <v>2‑3 дня</v>
          </cell>
        </row>
        <row r="5">
          <cell r="A5" t="str">
            <v>2018-01-14 16:34:35</v>
          </cell>
          <cell r="B5" t="str">
            <v>Вернувшиеся посетители</v>
          </cell>
          <cell r="C5" t="str">
            <v>2-3</v>
          </cell>
          <cell r="D5" t="str">
            <v>2‑3 дня</v>
          </cell>
        </row>
        <row r="6">
          <cell r="A6" t="str">
            <v>2018-01-15 09:30:56</v>
          </cell>
          <cell r="B6" t="str">
            <v>Новые посетители</v>
          </cell>
          <cell r="C6" t="str">
            <v>1</v>
          </cell>
          <cell r="D6" t="str">
            <v>0 дней</v>
          </cell>
        </row>
        <row r="7">
          <cell r="A7" t="str">
            <v>2018-01-15 09:32:25</v>
          </cell>
          <cell r="B7" t="str">
            <v>Новые посетители</v>
          </cell>
          <cell r="C7" t="str">
            <v>1</v>
          </cell>
          <cell r="D7" t="str">
            <v>0 дней</v>
          </cell>
        </row>
        <row r="8">
          <cell r="A8" t="str">
            <v>2018-01-15 09:34:41</v>
          </cell>
          <cell r="B8" t="str">
            <v>Новые посетители</v>
          </cell>
          <cell r="C8" t="str">
            <v>1</v>
          </cell>
          <cell r="D8" t="str">
            <v>0 дней</v>
          </cell>
        </row>
        <row r="9">
          <cell r="A9" t="str">
            <v>2018-01-15 09:34:48</v>
          </cell>
          <cell r="B9" t="str">
            <v>Новые посетители</v>
          </cell>
          <cell r="C9" t="str">
            <v>1</v>
          </cell>
          <cell r="D9" t="str">
            <v>0 дней</v>
          </cell>
        </row>
        <row r="10">
          <cell r="A10" t="str">
            <v>2018-01-15 09:34:59</v>
          </cell>
          <cell r="B10" t="str">
            <v>Новые посетители</v>
          </cell>
          <cell r="C10" t="str">
            <v>1</v>
          </cell>
          <cell r="D10" t="str">
            <v>0 дней</v>
          </cell>
        </row>
        <row r="11">
          <cell r="A11" t="str">
            <v>2018-01-15 09:36:06</v>
          </cell>
          <cell r="B11" t="str">
            <v>Новые посетители</v>
          </cell>
          <cell r="C11" t="str">
            <v>1</v>
          </cell>
          <cell r="D11" t="str">
            <v>0 дней</v>
          </cell>
        </row>
        <row r="12">
          <cell r="A12" t="str">
            <v>2018-01-15 09:36:27</v>
          </cell>
          <cell r="B12" t="str">
            <v>Новые посетители</v>
          </cell>
          <cell r="C12" t="str">
            <v>1</v>
          </cell>
          <cell r="D12" t="str">
            <v>0 дней</v>
          </cell>
        </row>
        <row r="13">
          <cell r="A13" t="str">
            <v>2018-01-15 09:36:42</v>
          </cell>
          <cell r="B13" t="str">
            <v>Вернувшиеся посетители</v>
          </cell>
          <cell r="C13" t="str">
            <v>2-3</v>
          </cell>
          <cell r="D13" t="str">
            <v>16‑31 день</v>
          </cell>
        </row>
        <row r="14">
          <cell r="A14" t="str">
            <v>2018-01-15 09:38:00</v>
          </cell>
          <cell r="B14" t="str">
            <v>Вернувшиеся посетители</v>
          </cell>
          <cell r="C14" t="str">
            <v>2-3</v>
          </cell>
          <cell r="D14" t="str">
            <v>16‑31 день</v>
          </cell>
        </row>
        <row r="15">
          <cell r="A15" t="str">
            <v>2018-01-15 09:39:07</v>
          </cell>
          <cell r="B15" t="str">
            <v>Новые посетители</v>
          </cell>
          <cell r="C15" t="str">
            <v>1</v>
          </cell>
          <cell r="D15" t="str">
            <v>0 дней</v>
          </cell>
        </row>
        <row r="16">
          <cell r="A16" t="str">
            <v>2018-01-15 09:40:13</v>
          </cell>
          <cell r="B16" t="str">
            <v>Новые посетители</v>
          </cell>
          <cell r="C16" t="str">
            <v>1</v>
          </cell>
          <cell r="D16" t="str">
            <v>0 дней</v>
          </cell>
        </row>
        <row r="17">
          <cell r="A17" t="str">
            <v>2018-01-15 09:43:05</v>
          </cell>
          <cell r="B17" t="str">
            <v>Новые посетители</v>
          </cell>
          <cell r="C17" t="str">
            <v>1</v>
          </cell>
          <cell r="D17" t="str">
            <v>0 дней</v>
          </cell>
        </row>
        <row r="18">
          <cell r="A18" t="str">
            <v>2018-01-15 09:44:10</v>
          </cell>
          <cell r="B18" t="str">
            <v>Новые посетители</v>
          </cell>
          <cell r="C18" t="str">
            <v>1</v>
          </cell>
          <cell r="D18" t="str">
            <v>0 дней</v>
          </cell>
        </row>
        <row r="19">
          <cell r="A19" t="str">
            <v>2018-01-15 09:45:12</v>
          </cell>
          <cell r="B19" t="str">
            <v>Новые посетители</v>
          </cell>
          <cell r="C19" t="str">
            <v>1</v>
          </cell>
          <cell r="D19" t="str">
            <v>0 дней</v>
          </cell>
        </row>
        <row r="20">
          <cell r="A20" t="str">
            <v>2018-01-15 09:45:16</v>
          </cell>
          <cell r="B20" t="str">
            <v>Вернувшиеся посетители</v>
          </cell>
          <cell r="C20" t="str">
            <v>2-3</v>
          </cell>
          <cell r="D20" t="str">
            <v>16‑31 день</v>
          </cell>
        </row>
        <row r="21">
          <cell r="A21" t="str">
            <v>2018-01-15 09:49:09</v>
          </cell>
          <cell r="B21" t="str">
            <v>Новые посетители</v>
          </cell>
          <cell r="C21" t="str">
            <v>1</v>
          </cell>
          <cell r="D21" t="str">
            <v>0 дней</v>
          </cell>
        </row>
        <row r="22">
          <cell r="A22" t="str">
            <v>2018-01-15 09:50:18</v>
          </cell>
          <cell r="B22" t="str">
            <v>Новые посетители</v>
          </cell>
          <cell r="C22" t="str">
            <v>1</v>
          </cell>
          <cell r="D22" t="str">
            <v>0 дней</v>
          </cell>
        </row>
        <row r="23">
          <cell r="A23" t="str">
            <v>2018-01-15 09:51:11</v>
          </cell>
          <cell r="B23" t="str">
            <v>Новые посетители</v>
          </cell>
          <cell r="C23" t="str">
            <v>1</v>
          </cell>
          <cell r="D23" t="str">
            <v>0 дней</v>
          </cell>
        </row>
        <row r="24">
          <cell r="A24" t="str">
            <v>2018-01-15 09:53:01</v>
          </cell>
          <cell r="B24" t="str">
            <v>Вернувшиеся посетители</v>
          </cell>
          <cell r="C24" t="str">
            <v>2-3</v>
          </cell>
          <cell r="D24" t="str">
            <v>16‑31 день</v>
          </cell>
        </row>
        <row r="25">
          <cell r="A25" t="str">
            <v>2018-01-15 09:53:26</v>
          </cell>
          <cell r="B25" t="str">
            <v>Новые посетители</v>
          </cell>
          <cell r="C25" t="str">
            <v>1</v>
          </cell>
          <cell r="D25" t="str">
            <v>0 дней</v>
          </cell>
        </row>
        <row r="26">
          <cell r="A26" t="str">
            <v>2018-01-15 09:55:13</v>
          </cell>
          <cell r="B26" t="str">
            <v>Новые посетители</v>
          </cell>
          <cell r="C26" t="str">
            <v>1</v>
          </cell>
          <cell r="D26" t="str">
            <v>0 дней</v>
          </cell>
        </row>
        <row r="27">
          <cell r="A27" t="str">
            <v>2018-01-15 09:56:05</v>
          </cell>
          <cell r="B27" t="str">
            <v>Новые посетители</v>
          </cell>
          <cell r="C27" t="str">
            <v>1</v>
          </cell>
          <cell r="D27" t="str">
            <v>0 дней</v>
          </cell>
        </row>
        <row r="28">
          <cell r="A28" t="str">
            <v>2018-01-15 09:58:55</v>
          </cell>
          <cell r="B28" t="str">
            <v>Новые посетители</v>
          </cell>
          <cell r="C28" t="str">
            <v>1</v>
          </cell>
          <cell r="D28" t="str">
            <v>0 дней</v>
          </cell>
        </row>
        <row r="29">
          <cell r="A29" t="str">
            <v>2018-01-15 09:59:37</v>
          </cell>
          <cell r="B29" t="str">
            <v>Новые посетители</v>
          </cell>
          <cell r="C29" t="str">
            <v>1</v>
          </cell>
          <cell r="D29" t="str">
            <v>0 дней</v>
          </cell>
        </row>
        <row r="30">
          <cell r="A30" t="str">
            <v>2018-01-15 10:03:56</v>
          </cell>
          <cell r="B30" t="str">
            <v>Новые посетители</v>
          </cell>
          <cell r="C30" t="str">
            <v>1</v>
          </cell>
          <cell r="D30" t="str">
            <v>0 дней</v>
          </cell>
        </row>
        <row r="31">
          <cell r="A31" t="str">
            <v>2018-01-15 10:04:50</v>
          </cell>
          <cell r="B31" t="str">
            <v>Новые посетители</v>
          </cell>
          <cell r="C31" t="str">
            <v>1</v>
          </cell>
          <cell r="D31" t="str">
            <v>0 дней</v>
          </cell>
        </row>
        <row r="32">
          <cell r="A32" t="str">
            <v>2018-01-15 10:06:01</v>
          </cell>
          <cell r="B32" t="str">
            <v>Новые посетители</v>
          </cell>
          <cell r="C32" t="str">
            <v>1</v>
          </cell>
          <cell r="D32" t="str">
            <v>0 дней</v>
          </cell>
        </row>
        <row r="33">
          <cell r="A33" t="str">
            <v>2018-01-15 10:09:43</v>
          </cell>
          <cell r="B33" t="str">
            <v>Новые посетители</v>
          </cell>
          <cell r="C33" t="str">
            <v>1</v>
          </cell>
          <cell r="D33" t="str">
            <v>0 дней</v>
          </cell>
        </row>
        <row r="34">
          <cell r="A34" t="str">
            <v>2018-01-15 10:15:21</v>
          </cell>
          <cell r="B34" t="str">
            <v>Новые посетители</v>
          </cell>
          <cell r="C34" t="str">
            <v>1</v>
          </cell>
          <cell r="D34" t="str">
            <v>0 дней</v>
          </cell>
        </row>
        <row r="35">
          <cell r="A35" t="str">
            <v>2018-01-15 10:16:52</v>
          </cell>
          <cell r="B35" t="str">
            <v>Новые посетители</v>
          </cell>
          <cell r="C35" t="str">
            <v>1</v>
          </cell>
          <cell r="D35" t="str">
            <v>0 дней</v>
          </cell>
        </row>
        <row r="36">
          <cell r="A36" t="str">
            <v>2018-01-15 10:17:00</v>
          </cell>
          <cell r="B36" t="str">
            <v>Новые посетители</v>
          </cell>
          <cell r="C36" t="str">
            <v>1</v>
          </cell>
          <cell r="D36" t="str">
            <v>0 дней</v>
          </cell>
        </row>
        <row r="37">
          <cell r="A37" t="str">
            <v>2018-01-15 10:18:31</v>
          </cell>
          <cell r="B37" t="str">
            <v>Вернувшиеся посетители</v>
          </cell>
          <cell r="C37" t="str">
            <v>4-7</v>
          </cell>
          <cell r="D37" t="str">
            <v>64‑127 дней</v>
          </cell>
        </row>
        <row r="38">
          <cell r="A38" t="str">
            <v>2018-01-15 10:22:01</v>
          </cell>
          <cell r="B38" t="str">
            <v>Новые посетители</v>
          </cell>
          <cell r="C38" t="str">
            <v>1</v>
          </cell>
          <cell r="D38" t="str">
            <v>0 дней</v>
          </cell>
        </row>
        <row r="39">
          <cell r="A39" t="str">
            <v>2018-01-15 10:25:15</v>
          </cell>
          <cell r="B39" t="str">
            <v>Новые посетители</v>
          </cell>
          <cell r="C39" t="str">
            <v>1</v>
          </cell>
          <cell r="D39" t="str">
            <v>0 дней</v>
          </cell>
        </row>
        <row r="40">
          <cell r="A40" t="str">
            <v>2018-01-15 10:25:46</v>
          </cell>
          <cell r="B40" t="str">
            <v>Новые посетители</v>
          </cell>
          <cell r="C40" t="str">
            <v>1</v>
          </cell>
          <cell r="D40" t="str">
            <v>0 дней</v>
          </cell>
        </row>
        <row r="41">
          <cell r="A41" t="str">
            <v>2018-01-15 10:27:39</v>
          </cell>
          <cell r="B41" t="str">
            <v>Вернувшиеся посетители</v>
          </cell>
          <cell r="C41" t="str">
            <v>2-3</v>
          </cell>
          <cell r="D41" t="str">
            <v>16‑31 день</v>
          </cell>
        </row>
        <row r="42">
          <cell r="A42" t="str">
            <v>2018-01-15 10:33:12</v>
          </cell>
          <cell r="B42" t="str">
            <v>Новые посетители</v>
          </cell>
          <cell r="C42" t="str">
            <v>1</v>
          </cell>
          <cell r="D42" t="str">
            <v>0 дней</v>
          </cell>
        </row>
        <row r="43">
          <cell r="A43" t="str">
            <v>2018-01-15 10:34:14</v>
          </cell>
          <cell r="B43" t="str">
            <v>Новые посетители</v>
          </cell>
          <cell r="C43" t="str">
            <v>1</v>
          </cell>
          <cell r="D43" t="str">
            <v>0 дней</v>
          </cell>
        </row>
        <row r="44">
          <cell r="A44" t="str">
            <v>2018-01-15 10:34:45</v>
          </cell>
          <cell r="B44" t="str">
            <v>Новые посетители</v>
          </cell>
          <cell r="C44" t="str">
            <v>1</v>
          </cell>
          <cell r="D44" t="str">
            <v>0 дней</v>
          </cell>
        </row>
        <row r="45">
          <cell r="A45" t="str">
            <v>2018-01-15 10:34:47</v>
          </cell>
          <cell r="B45" t="str">
            <v>Вернувшиеся посетители</v>
          </cell>
          <cell r="C45" t="str">
            <v>2-3</v>
          </cell>
          <cell r="D45" t="str">
            <v>16‑31 день</v>
          </cell>
        </row>
        <row r="46">
          <cell r="A46" t="str">
            <v>2018-01-15 10:35:23</v>
          </cell>
          <cell r="B46" t="str">
            <v>Новые посетители</v>
          </cell>
          <cell r="C46" t="str">
            <v>1</v>
          </cell>
          <cell r="D46" t="str">
            <v>0 дней</v>
          </cell>
        </row>
        <row r="47">
          <cell r="A47" t="str">
            <v>2018-01-15 10:36:24</v>
          </cell>
          <cell r="B47" t="str">
            <v>Новые посетители</v>
          </cell>
          <cell r="C47" t="str">
            <v>1</v>
          </cell>
          <cell r="D47" t="str">
            <v>0 дней</v>
          </cell>
        </row>
        <row r="48">
          <cell r="A48" t="str">
            <v>2018-01-15 10:42:07</v>
          </cell>
          <cell r="B48" t="str">
            <v>Новые посетители</v>
          </cell>
          <cell r="C48" t="str">
            <v>1</v>
          </cell>
          <cell r="D48" t="str">
            <v>0 дней</v>
          </cell>
        </row>
        <row r="49">
          <cell r="A49" t="str">
            <v>2018-01-15 10:43:01</v>
          </cell>
          <cell r="B49" t="str">
            <v>Новые посетители</v>
          </cell>
          <cell r="C49" t="str">
            <v>1</v>
          </cell>
          <cell r="D49" t="str">
            <v>0 дней</v>
          </cell>
        </row>
        <row r="50">
          <cell r="A50" t="str">
            <v>2018-01-15 10:46:40</v>
          </cell>
          <cell r="B50" t="str">
            <v>Новые посетители</v>
          </cell>
          <cell r="C50" t="str">
            <v>1</v>
          </cell>
          <cell r="D50" t="str">
            <v>0 дней</v>
          </cell>
        </row>
        <row r="51">
          <cell r="A51" t="str">
            <v>2018-01-15 10:47:48</v>
          </cell>
          <cell r="B51" t="str">
            <v>Новые посетители</v>
          </cell>
          <cell r="C51" t="str">
            <v>1</v>
          </cell>
          <cell r="D51" t="str">
            <v>0 дней</v>
          </cell>
        </row>
        <row r="52">
          <cell r="A52" t="str">
            <v>2018-01-15 10:50:26</v>
          </cell>
          <cell r="B52" t="str">
            <v>Новые посетители</v>
          </cell>
          <cell r="C52" t="str">
            <v>1</v>
          </cell>
          <cell r="D52" t="str">
            <v>0 дней</v>
          </cell>
        </row>
        <row r="53">
          <cell r="A53" t="str">
            <v>2018-01-15 10:51:40</v>
          </cell>
          <cell r="B53" t="str">
            <v>Вернувшиеся посетители</v>
          </cell>
          <cell r="C53" t="str">
            <v>2-3</v>
          </cell>
          <cell r="D53" t="str">
            <v>4‑7 дней</v>
          </cell>
        </row>
        <row r="54">
          <cell r="A54" t="str">
            <v>2018-01-15 10:54:59</v>
          </cell>
          <cell r="B54" t="str">
            <v>Новые посетители</v>
          </cell>
          <cell r="C54" t="str">
            <v>1</v>
          </cell>
          <cell r="D54" t="str">
            <v>0 дней</v>
          </cell>
        </row>
        <row r="55">
          <cell r="A55" t="str">
            <v>2018-01-15 10:58:44</v>
          </cell>
          <cell r="B55" t="str">
            <v>Новые посетители</v>
          </cell>
          <cell r="C55" t="str">
            <v>1</v>
          </cell>
          <cell r="D55" t="str">
            <v>0 дней</v>
          </cell>
        </row>
        <row r="56">
          <cell r="A56" t="str">
            <v>2018-01-15 11:24:23</v>
          </cell>
          <cell r="B56" t="str">
            <v>Новые посетители</v>
          </cell>
          <cell r="C56" t="str">
            <v>1</v>
          </cell>
          <cell r="D56" t="str">
            <v>0 дней</v>
          </cell>
        </row>
        <row r="57">
          <cell r="A57" t="str">
            <v>2018-01-15 11:31:52</v>
          </cell>
          <cell r="B57" t="str">
            <v>Новые посетители</v>
          </cell>
          <cell r="C57" t="str">
            <v>1</v>
          </cell>
          <cell r="D57" t="str">
            <v>0 дней</v>
          </cell>
        </row>
        <row r="58">
          <cell r="A58" t="str">
            <v>2018-01-15 11:38:33</v>
          </cell>
          <cell r="B58" t="str">
            <v>Новые посетители</v>
          </cell>
          <cell r="C58" t="str">
            <v>1</v>
          </cell>
          <cell r="D58" t="str">
            <v>0 дней</v>
          </cell>
        </row>
        <row r="59">
          <cell r="A59" t="str">
            <v>2018-01-15 11:52:14</v>
          </cell>
          <cell r="B59" t="str">
            <v>Вернувшиеся посетители</v>
          </cell>
          <cell r="C59" t="str">
            <v>2-3</v>
          </cell>
          <cell r="D59" t="str">
            <v>16‑31 день</v>
          </cell>
        </row>
        <row r="60">
          <cell r="A60" t="str">
            <v>2018-01-15 12:00:35</v>
          </cell>
          <cell r="B60" t="str">
            <v>Новые посетители</v>
          </cell>
          <cell r="C60" t="str">
            <v>1</v>
          </cell>
          <cell r="D60" t="str">
            <v>0 дней</v>
          </cell>
        </row>
        <row r="61">
          <cell r="A61" t="str">
            <v>2018-01-15 12:11:05</v>
          </cell>
          <cell r="B61" t="str">
            <v>Новые посетители</v>
          </cell>
          <cell r="C61" t="str">
            <v>1</v>
          </cell>
          <cell r="D61" t="str">
            <v>0 дней</v>
          </cell>
        </row>
        <row r="62">
          <cell r="A62" t="str">
            <v>2018-01-15 12:14:41</v>
          </cell>
          <cell r="B62" t="str">
            <v>Новые посетители</v>
          </cell>
          <cell r="C62" t="str">
            <v>1</v>
          </cell>
          <cell r="D62" t="str">
            <v>0 дней</v>
          </cell>
        </row>
        <row r="63">
          <cell r="A63" t="str">
            <v>2018-01-15 12:14:53</v>
          </cell>
          <cell r="B63" t="str">
            <v>Новые посетители</v>
          </cell>
          <cell r="C63" t="str">
            <v>1</v>
          </cell>
          <cell r="D63" t="str">
            <v>0 дней</v>
          </cell>
        </row>
        <row r="64">
          <cell r="A64" t="str">
            <v>2018-01-15 12:22:36</v>
          </cell>
          <cell r="B64" t="str">
            <v>Вернувшиеся посетители</v>
          </cell>
          <cell r="C64" t="str">
            <v>2-3</v>
          </cell>
          <cell r="D64" t="str">
            <v>0 дней</v>
          </cell>
        </row>
        <row r="65">
          <cell r="A65" t="str">
            <v>2018-01-15 12:24:29</v>
          </cell>
          <cell r="B65" t="str">
            <v>Новые посетители</v>
          </cell>
          <cell r="C65" t="str">
            <v>1</v>
          </cell>
          <cell r="D65" t="str">
            <v>0 дней</v>
          </cell>
        </row>
        <row r="66">
          <cell r="A66" t="str">
            <v>2018-01-15 12:27:39</v>
          </cell>
          <cell r="B66" t="str">
            <v>Новые посетители</v>
          </cell>
          <cell r="C66" t="str">
            <v>1</v>
          </cell>
          <cell r="D66" t="str">
            <v>0 дней</v>
          </cell>
        </row>
        <row r="67">
          <cell r="A67" t="str">
            <v>2018-01-15 12:31:59</v>
          </cell>
          <cell r="B67" t="str">
            <v>Новые посетители</v>
          </cell>
          <cell r="C67" t="str">
            <v>1</v>
          </cell>
          <cell r="D67" t="str">
            <v>0 дней</v>
          </cell>
        </row>
        <row r="68">
          <cell r="A68" t="str">
            <v>2018-01-15 12:33:11</v>
          </cell>
          <cell r="B68" t="str">
            <v>Новые посетители</v>
          </cell>
          <cell r="C68" t="str">
            <v>1</v>
          </cell>
          <cell r="D68" t="str">
            <v>0 дней</v>
          </cell>
        </row>
        <row r="69">
          <cell r="A69" t="str">
            <v>2018-01-15 12:34:04</v>
          </cell>
          <cell r="B69" t="str">
            <v>Новые посетители</v>
          </cell>
          <cell r="C69" t="str">
            <v>1</v>
          </cell>
          <cell r="D69" t="str">
            <v>0 дней</v>
          </cell>
        </row>
        <row r="70">
          <cell r="A70" t="str">
            <v>2018-01-15 12:35:33</v>
          </cell>
          <cell r="B70" t="str">
            <v>Новые посетители</v>
          </cell>
          <cell r="C70" t="str">
            <v>1</v>
          </cell>
          <cell r="D70" t="str">
            <v>0 дней</v>
          </cell>
        </row>
        <row r="71">
          <cell r="A71" t="str">
            <v>2018-01-15 12:39:16</v>
          </cell>
          <cell r="B71" t="str">
            <v>Новые посетители</v>
          </cell>
          <cell r="C71" t="str">
            <v>1</v>
          </cell>
          <cell r="D71" t="str">
            <v>0 дней</v>
          </cell>
        </row>
        <row r="72">
          <cell r="A72" t="str">
            <v>2018-01-15 12:40:03</v>
          </cell>
          <cell r="B72" t="str">
            <v>Новые посетители</v>
          </cell>
          <cell r="C72" t="str">
            <v>1</v>
          </cell>
          <cell r="D72" t="str">
            <v>0 дней</v>
          </cell>
        </row>
        <row r="73">
          <cell r="A73" t="str">
            <v>2018-01-15 12:46:29</v>
          </cell>
          <cell r="B73" t="str">
            <v>Вернувшиеся посетители</v>
          </cell>
          <cell r="C73" t="str">
            <v>2-3</v>
          </cell>
          <cell r="D73" t="str">
            <v>16‑31 день</v>
          </cell>
        </row>
        <row r="74">
          <cell r="A74" t="str">
            <v>2018-01-15 12:46:35</v>
          </cell>
          <cell r="B74" t="str">
            <v>Новые посетители</v>
          </cell>
          <cell r="C74" t="str">
            <v>1</v>
          </cell>
          <cell r="D74" t="str">
            <v>0 дней</v>
          </cell>
        </row>
        <row r="75">
          <cell r="A75" t="str">
            <v>2018-01-15 12:51:12</v>
          </cell>
          <cell r="B75" t="str">
            <v>Вернувшиеся посетители</v>
          </cell>
          <cell r="C75" t="str">
            <v>2-3</v>
          </cell>
          <cell r="D75" t="str">
            <v>4‑7 дней</v>
          </cell>
        </row>
        <row r="76">
          <cell r="A76" t="str">
            <v>2018-01-15 12:57:24</v>
          </cell>
          <cell r="B76" t="str">
            <v>Новые посетители</v>
          </cell>
          <cell r="C76" t="str">
            <v>1</v>
          </cell>
          <cell r="D76" t="str">
            <v>0 дней</v>
          </cell>
        </row>
        <row r="77">
          <cell r="A77" t="str">
            <v>2018-01-15 13:01:54</v>
          </cell>
          <cell r="B77" t="str">
            <v>Новые посетители</v>
          </cell>
          <cell r="C77" t="str">
            <v>1</v>
          </cell>
          <cell r="D77" t="str">
            <v>0 дней</v>
          </cell>
        </row>
        <row r="78">
          <cell r="A78" t="str">
            <v>2018-01-15 13:03:52</v>
          </cell>
          <cell r="B78" t="str">
            <v>Новые посетители</v>
          </cell>
          <cell r="C78" t="str">
            <v>1</v>
          </cell>
          <cell r="D78" t="str">
            <v>0 дней</v>
          </cell>
        </row>
        <row r="79">
          <cell r="A79" t="str">
            <v>2018-01-15 13:08:51</v>
          </cell>
          <cell r="B79" t="str">
            <v>Новые посетители</v>
          </cell>
          <cell r="C79" t="str">
            <v>1</v>
          </cell>
          <cell r="D79" t="str">
            <v>0 дней</v>
          </cell>
        </row>
        <row r="80">
          <cell r="A80" t="str">
            <v>2018-01-15 13:08:53</v>
          </cell>
          <cell r="B80" t="str">
            <v>Новые посетители</v>
          </cell>
          <cell r="C80" t="str">
            <v>1</v>
          </cell>
          <cell r="D80" t="str">
            <v>0 дней</v>
          </cell>
        </row>
        <row r="81">
          <cell r="A81" t="str">
            <v>2018-01-15 13:10:27</v>
          </cell>
          <cell r="B81" t="str">
            <v>Вернувшиеся посетители</v>
          </cell>
          <cell r="C81" t="str">
            <v>2-3</v>
          </cell>
          <cell r="D81" t="str">
            <v>2‑3 дня</v>
          </cell>
        </row>
        <row r="82">
          <cell r="A82" t="str">
            <v>2018-01-15 13:13:36</v>
          </cell>
          <cell r="B82" t="str">
            <v>Новые посетители</v>
          </cell>
          <cell r="C82" t="str">
            <v>1</v>
          </cell>
          <cell r="D82" t="str">
            <v>0 дней</v>
          </cell>
        </row>
        <row r="83">
          <cell r="A83" t="str">
            <v>2018-01-15 13:16:34</v>
          </cell>
          <cell r="B83" t="str">
            <v>Новые посетители</v>
          </cell>
          <cell r="C83" t="str">
            <v>1</v>
          </cell>
          <cell r="D83" t="str">
            <v>0 дней</v>
          </cell>
        </row>
        <row r="84">
          <cell r="A84" t="str">
            <v>2018-01-15 13:18:11</v>
          </cell>
          <cell r="B84" t="str">
            <v>Новые посетители</v>
          </cell>
          <cell r="C84" t="str">
            <v>1</v>
          </cell>
          <cell r="D84" t="str">
            <v>0 дней</v>
          </cell>
        </row>
        <row r="85">
          <cell r="A85" t="str">
            <v>2018-01-15 13:20:10</v>
          </cell>
          <cell r="B85" t="str">
            <v>Новые посетители</v>
          </cell>
          <cell r="C85" t="str">
            <v>1</v>
          </cell>
          <cell r="D85" t="str">
            <v>0 дней</v>
          </cell>
        </row>
        <row r="86">
          <cell r="A86" t="str">
            <v>2018-01-15 13:21:58</v>
          </cell>
          <cell r="B86" t="str">
            <v>Новые посетители</v>
          </cell>
          <cell r="C86" t="str">
            <v>1</v>
          </cell>
          <cell r="D86" t="str">
            <v>0 дней</v>
          </cell>
        </row>
        <row r="87">
          <cell r="A87" t="str">
            <v>2018-01-15 13:24:26</v>
          </cell>
          <cell r="B87" t="str">
            <v>Новые посетители</v>
          </cell>
          <cell r="C87" t="str">
            <v>1</v>
          </cell>
          <cell r="D87" t="str">
            <v>0 дней</v>
          </cell>
        </row>
        <row r="88">
          <cell r="A88" t="str">
            <v>2018-01-15 13:25:29</v>
          </cell>
          <cell r="B88" t="str">
            <v>Новые посетители</v>
          </cell>
          <cell r="C88" t="str">
            <v>1</v>
          </cell>
          <cell r="D88" t="str">
            <v>0 дней</v>
          </cell>
        </row>
        <row r="89">
          <cell r="A89" t="str">
            <v>2018-01-15 13:28:53</v>
          </cell>
          <cell r="B89" t="str">
            <v>Вернувшиеся посетители</v>
          </cell>
          <cell r="C89" t="str">
            <v>2-3</v>
          </cell>
          <cell r="D89" t="str">
            <v>0 дней</v>
          </cell>
        </row>
        <row r="90">
          <cell r="A90" t="str">
            <v>2018-01-15 13:30:13</v>
          </cell>
          <cell r="B90" t="str">
            <v>Новые посетители</v>
          </cell>
          <cell r="C90" t="str">
            <v>1</v>
          </cell>
          <cell r="D90" t="str">
            <v>0 дней</v>
          </cell>
        </row>
        <row r="91">
          <cell r="A91" t="str">
            <v>2018-01-15 13:30:37</v>
          </cell>
          <cell r="B91" t="str">
            <v>Новые посетители</v>
          </cell>
          <cell r="C91" t="str">
            <v>1</v>
          </cell>
          <cell r="D91" t="str">
            <v>0 дней</v>
          </cell>
        </row>
        <row r="92">
          <cell r="A92" t="str">
            <v>2018-01-15 13:30:53</v>
          </cell>
          <cell r="B92" t="str">
            <v>Новые посетители</v>
          </cell>
          <cell r="C92" t="str">
            <v>1</v>
          </cell>
          <cell r="D92" t="str">
            <v>0 дней</v>
          </cell>
        </row>
        <row r="93">
          <cell r="A93" t="str">
            <v>2018-01-15 13:36:16</v>
          </cell>
          <cell r="B93" t="str">
            <v>Новые посетители</v>
          </cell>
          <cell r="C93" t="str">
            <v>1</v>
          </cell>
          <cell r="D93" t="str">
            <v>0 дней</v>
          </cell>
        </row>
        <row r="94">
          <cell r="A94" t="str">
            <v>2018-01-15 13:38:24</v>
          </cell>
          <cell r="B94" t="str">
            <v>Новые посетители</v>
          </cell>
          <cell r="C94" t="str">
            <v>1</v>
          </cell>
          <cell r="D94" t="str">
            <v>0 дней</v>
          </cell>
        </row>
        <row r="95">
          <cell r="A95" t="str">
            <v>2018-01-15 13:38:46</v>
          </cell>
          <cell r="B95" t="str">
            <v>Новые посетители</v>
          </cell>
          <cell r="C95" t="str">
            <v>1</v>
          </cell>
          <cell r="D95" t="str">
            <v>0 дней</v>
          </cell>
        </row>
        <row r="96">
          <cell r="A96" t="str">
            <v>2018-01-15 13:43:30</v>
          </cell>
          <cell r="B96" t="str">
            <v>Новые посетители</v>
          </cell>
          <cell r="C96" t="str">
            <v>1</v>
          </cell>
          <cell r="D96" t="str">
            <v>0 дней</v>
          </cell>
        </row>
        <row r="97">
          <cell r="A97" t="str">
            <v>2018-01-15 13:44:00</v>
          </cell>
          <cell r="B97" t="str">
            <v>Новые посетители</v>
          </cell>
          <cell r="C97" t="str">
            <v>1</v>
          </cell>
          <cell r="D97" t="str">
            <v>0 дней</v>
          </cell>
        </row>
        <row r="98">
          <cell r="A98" t="str">
            <v>2018-01-15 13:45:41</v>
          </cell>
          <cell r="B98" t="str">
            <v>Вернувшиеся посетители</v>
          </cell>
          <cell r="C98" t="str">
            <v>4-7</v>
          </cell>
          <cell r="D98" t="str">
            <v>64‑127 дней</v>
          </cell>
        </row>
        <row r="99">
          <cell r="A99" t="str">
            <v>2018-01-15 13:47:11</v>
          </cell>
          <cell r="B99" t="str">
            <v>Новые посетители</v>
          </cell>
          <cell r="C99" t="str">
            <v>1</v>
          </cell>
          <cell r="D99" t="str">
            <v>0 дней</v>
          </cell>
        </row>
        <row r="100">
          <cell r="A100" t="str">
            <v>2018-01-15 13:47:40</v>
          </cell>
          <cell r="B100" t="str">
            <v>Новые посетители</v>
          </cell>
          <cell r="C100" t="str">
            <v>1</v>
          </cell>
          <cell r="D100" t="str">
            <v>0 дней</v>
          </cell>
        </row>
        <row r="101">
          <cell r="A101" t="str">
            <v>2018-01-15 13:50:11</v>
          </cell>
          <cell r="B101" t="str">
            <v>Новые посетители</v>
          </cell>
          <cell r="C101" t="str">
            <v>1</v>
          </cell>
          <cell r="D101" t="str">
            <v>0 дней</v>
          </cell>
        </row>
        <row r="102">
          <cell r="A102" t="str">
            <v>2018-01-15 13:50:40</v>
          </cell>
          <cell r="B102" t="str">
            <v>Вернувшиеся посетители</v>
          </cell>
          <cell r="C102" t="str">
            <v>2-3</v>
          </cell>
          <cell r="D102" t="str">
            <v>2‑3 дня</v>
          </cell>
        </row>
        <row r="103">
          <cell r="A103" t="str">
            <v>2018-01-15 13:51:29</v>
          </cell>
          <cell r="B103" t="str">
            <v>Новые посетители</v>
          </cell>
          <cell r="C103" t="str">
            <v>1</v>
          </cell>
          <cell r="D103" t="str">
            <v>0 дней</v>
          </cell>
        </row>
        <row r="104">
          <cell r="A104" t="str">
            <v>2018-01-15 13:51:49</v>
          </cell>
          <cell r="B104" t="str">
            <v>Новые посетители</v>
          </cell>
          <cell r="C104" t="str">
            <v>1</v>
          </cell>
          <cell r="D104" t="str">
            <v>0 дней</v>
          </cell>
        </row>
        <row r="105">
          <cell r="A105" t="str">
            <v>2018-01-15 13:52:18</v>
          </cell>
          <cell r="B105" t="str">
            <v>Новые посетители</v>
          </cell>
          <cell r="C105" t="str">
            <v>1</v>
          </cell>
          <cell r="D105" t="str">
            <v>0 дней</v>
          </cell>
        </row>
        <row r="106">
          <cell r="A106" t="str">
            <v>2018-01-15 13:54:53</v>
          </cell>
          <cell r="B106" t="str">
            <v>Новые посетители</v>
          </cell>
          <cell r="C106" t="str">
            <v>1</v>
          </cell>
          <cell r="D106" t="str">
            <v>0 дней</v>
          </cell>
        </row>
        <row r="107">
          <cell r="A107" t="str">
            <v>2018-01-15 13:55:47</v>
          </cell>
          <cell r="B107" t="str">
            <v>Новые посетители</v>
          </cell>
          <cell r="C107" t="str">
            <v>1</v>
          </cell>
          <cell r="D107" t="str">
            <v>0 дней</v>
          </cell>
        </row>
        <row r="108">
          <cell r="A108" t="str">
            <v>2018-01-15 13:56:09</v>
          </cell>
          <cell r="B108" t="str">
            <v>Новые посетители</v>
          </cell>
          <cell r="C108" t="str">
            <v>1</v>
          </cell>
          <cell r="D108" t="str">
            <v>0 дней</v>
          </cell>
        </row>
        <row r="109">
          <cell r="A109" t="str">
            <v>2018-01-15 14:00:16</v>
          </cell>
          <cell r="B109" t="str">
            <v>Новые посетители</v>
          </cell>
          <cell r="C109" t="str">
            <v>1</v>
          </cell>
          <cell r="D109" t="str">
            <v>0 дней</v>
          </cell>
        </row>
        <row r="110">
          <cell r="A110" t="str">
            <v>2018-01-15 14:00:58</v>
          </cell>
          <cell r="B110" t="str">
            <v>Новые посетители</v>
          </cell>
          <cell r="C110" t="str">
            <v>1</v>
          </cell>
          <cell r="D110" t="str">
            <v>0 дней</v>
          </cell>
        </row>
        <row r="111">
          <cell r="A111" t="str">
            <v>2018-01-15 14:02:35</v>
          </cell>
          <cell r="B111" t="str">
            <v>Вернувшиеся посетители</v>
          </cell>
          <cell r="C111" t="str">
            <v>2-3</v>
          </cell>
          <cell r="D111" t="str">
            <v>16‑31 день</v>
          </cell>
        </row>
        <row r="112">
          <cell r="A112" t="str">
            <v>2018-01-15 14:07:25</v>
          </cell>
          <cell r="B112" t="str">
            <v>Новые посетители</v>
          </cell>
          <cell r="C112" t="str">
            <v>1</v>
          </cell>
          <cell r="D112" t="str">
            <v>0 дней</v>
          </cell>
        </row>
        <row r="113">
          <cell r="A113" t="str">
            <v>2018-01-15 14:09:53</v>
          </cell>
          <cell r="B113" t="str">
            <v>Новые посетители</v>
          </cell>
          <cell r="C113" t="str">
            <v>1</v>
          </cell>
          <cell r="D113" t="str">
            <v>0 дней</v>
          </cell>
        </row>
        <row r="114">
          <cell r="A114" t="str">
            <v>2018-01-15 14:09:59</v>
          </cell>
          <cell r="B114" t="str">
            <v>Новые посетители</v>
          </cell>
          <cell r="C114" t="str">
            <v>1</v>
          </cell>
          <cell r="D114" t="str">
            <v>0 дней</v>
          </cell>
        </row>
        <row r="115">
          <cell r="A115" t="str">
            <v>2018-01-15 14:10:22</v>
          </cell>
          <cell r="B115" t="str">
            <v>Новые посетители</v>
          </cell>
          <cell r="C115" t="str">
            <v>1</v>
          </cell>
          <cell r="D115" t="str">
            <v>0 дней</v>
          </cell>
        </row>
        <row r="116">
          <cell r="A116" t="str">
            <v>2018-01-15 14:14:17</v>
          </cell>
          <cell r="B116" t="str">
            <v>Новые посетители</v>
          </cell>
          <cell r="C116" t="str">
            <v>1</v>
          </cell>
          <cell r="D116" t="str">
            <v>0 дней</v>
          </cell>
        </row>
        <row r="117">
          <cell r="A117" t="str">
            <v>2018-01-15 14:14:52</v>
          </cell>
          <cell r="B117" t="str">
            <v>Новые посетители</v>
          </cell>
          <cell r="C117" t="str">
            <v>1</v>
          </cell>
          <cell r="D117" t="str">
            <v>0 дней</v>
          </cell>
        </row>
        <row r="118">
          <cell r="A118" t="str">
            <v>2018-01-15 14:16:19</v>
          </cell>
          <cell r="B118" t="str">
            <v>Вернувшиеся посетители</v>
          </cell>
          <cell r="C118" t="str">
            <v>2-3</v>
          </cell>
          <cell r="D118" t="str">
            <v>16‑31 день</v>
          </cell>
        </row>
        <row r="119">
          <cell r="A119" t="str">
            <v>2018-01-15 14:21:18</v>
          </cell>
          <cell r="B119" t="str">
            <v>Новые посетители</v>
          </cell>
          <cell r="C119" t="str">
            <v>1</v>
          </cell>
          <cell r="D119" t="str">
            <v>0 дней</v>
          </cell>
        </row>
        <row r="120">
          <cell r="A120" t="str">
            <v>2018-01-15 14:21:27</v>
          </cell>
          <cell r="B120" t="str">
            <v>Вернувшиеся посетители</v>
          </cell>
          <cell r="C120" t="str">
            <v>2-3</v>
          </cell>
          <cell r="D120" t="str">
            <v>0 дней</v>
          </cell>
        </row>
        <row r="121">
          <cell r="A121" t="str">
            <v>2018-01-15 14:22:42</v>
          </cell>
          <cell r="B121" t="str">
            <v>Новые посетители</v>
          </cell>
          <cell r="C121" t="str">
            <v>1</v>
          </cell>
          <cell r="D121" t="str">
            <v>0 дней</v>
          </cell>
        </row>
        <row r="122">
          <cell r="A122" t="str">
            <v>2018-01-15 14:23:07</v>
          </cell>
          <cell r="B122" t="str">
            <v>Новые посетители</v>
          </cell>
          <cell r="C122" t="str">
            <v>1</v>
          </cell>
          <cell r="D122" t="str">
            <v>0 дней</v>
          </cell>
        </row>
        <row r="123">
          <cell r="A123" t="str">
            <v>2018-01-15 14:27:36</v>
          </cell>
          <cell r="B123" t="str">
            <v>Новые посетители</v>
          </cell>
          <cell r="C123" t="str">
            <v>1</v>
          </cell>
          <cell r="D123" t="str">
            <v>0 дней</v>
          </cell>
        </row>
        <row r="124">
          <cell r="A124" t="str">
            <v>2018-01-15 14:29:25</v>
          </cell>
          <cell r="B124" t="str">
            <v>Новые посетители</v>
          </cell>
          <cell r="C124" t="str">
            <v>1</v>
          </cell>
          <cell r="D124" t="str">
            <v>0 дней</v>
          </cell>
        </row>
        <row r="125">
          <cell r="A125" t="str">
            <v>2018-01-15 14:31:22</v>
          </cell>
          <cell r="B125" t="str">
            <v>Новые посетители</v>
          </cell>
          <cell r="C125" t="str">
            <v>1</v>
          </cell>
          <cell r="D125" t="str">
            <v>0 дней</v>
          </cell>
        </row>
        <row r="126">
          <cell r="A126" t="str">
            <v>2018-01-15 14:33:16</v>
          </cell>
          <cell r="B126" t="str">
            <v>Новые посетители</v>
          </cell>
          <cell r="C126" t="str">
            <v>1</v>
          </cell>
          <cell r="D126" t="str">
            <v>0 дней</v>
          </cell>
        </row>
        <row r="127">
          <cell r="A127" t="str">
            <v>2018-01-15 14:34:11</v>
          </cell>
          <cell r="B127" t="str">
            <v>Новые посетители</v>
          </cell>
          <cell r="C127" t="str">
            <v>1</v>
          </cell>
          <cell r="D127" t="str">
            <v>0 дней</v>
          </cell>
        </row>
        <row r="128">
          <cell r="A128" t="str">
            <v>2018-01-15 14:36:28</v>
          </cell>
          <cell r="B128" t="str">
            <v>Новые посетители</v>
          </cell>
          <cell r="C128" t="str">
            <v>1</v>
          </cell>
          <cell r="D128" t="str">
            <v>0 дней</v>
          </cell>
        </row>
        <row r="129">
          <cell r="A129" t="str">
            <v>2018-01-15 14:38:02</v>
          </cell>
          <cell r="B129" t="str">
            <v>Новые посетители</v>
          </cell>
          <cell r="C129" t="str">
            <v>1</v>
          </cell>
          <cell r="D129" t="str">
            <v>0 дней</v>
          </cell>
        </row>
        <row r="130">
          <cell r="A130" t="str">
            <v>2018-01-15 14:46:14</v>
          </cell>
          <cell r="B130" t="str">
            <v>Новые посетители</v>
          </cell>
          <cell r="C130" t="str">
            <v>1</v>
          </cell>
          <cell r="D130" t="str">
            <v>0 дней</v>
          </cell>
        </row>
        <row r="131">
          <cell r="A131" t="str">
            <v>2018-01-15 15:17:43</v>
          </cell>
          <cell r="B131" t="str">
            <v>Новые посетители</v>
          </cell>
          <cell r="C131" t="str">
            <v>1</v>
          </cell>
          <cell r="D131" t="str">
            <v>0 дней</v>
          </cell>
        </row>
        <row r="132">
          <cell r="A132" t="str">
            <v>2018-01-15 15:54:39</v>
          </cell>
          <cell r="B132" t="str">
            <v>Новые посетители</v>
          </cell>
          <cell r="C132" t="str">
            <v>1</v>
          </cell>
          <cell r="D132" t="str">
            <v>0 дней</v>
          </cell>
        </row>
        <row r="133">
          <cell r="A133" t="str">
            <v>2018-01-15 15:57:19</v>
          </cell>
          <cell r="B133" t="str">
            <v>Новые посетители</v>
          </cell>
          <cell r="C133" t="str">
            <v>1</v>
          </cell>
          <cell r="D133" t="str">
            <v>0 дней</v>
          </cell>
        </row>
        <row r="134">
          <cell r="A134" t="str">
            <v>2018-01-15 16:21:35</v>
          </cell>
          <cell r="B134" t="str">
            <v>Новые посетители</v>
          </cell>
          <cell r="C134" t="str">
            <v>1</v>
          </cell>
          <cell r="D134" t="str">
            <v>0 дней</v>
          </cell>
        </row>
        <row r="135">
          <cell r="A135" t="str">
            <v>2018-01-15 16:28:18</v>
          </cell>
          <cell r="B135" t="str">
            <v>Новые посетители</v>
          </cell>
          <cell r="C135" t="str">
            <v>1</v>
          </cell>
          <cell r="D135" t="str">
            <v>0 дней</v>
          </cell>
        </row>
        <row r="136">
          <cell r="A136" t="str">
            <v>2018-01-15 16:32:37</v>
          </cell>
          <cell r="B136" t="str">
            <v>Новые посетители</v>
          </cell>
          <cell r="C136" t="str">
            <v>1</v>
          </cell>
          <cell r="D136" t="str">
            <v>0 дней</v>
          </cell>
        </row>
        <row r="137">
          <cell r="A137" t="str">
            <v>2018-01-15 16:35:15</v>
          </cell>
          <cell r="B137" t="str">
            <v>Вернувшиеся посетители</v>
          </cell>
          <cell r="C137" t="str">
            <v>2-3</v>
          </cell>
          <cell r="D137" t="str">
            <v>16‑31 день</v>
          </cell>
        </row>
        <row r="138">
          <cell r="A138" t="str">
            <v>2018-01-15 16:36:36</v>
          </cell>
          <cell r="B138" t="str">
            <v>Новые посетители</v>
          </cell>
          <cell r="C138" t="str">
            <v>1</v>
          </cell>
          <cell r="D138" t="str">
            <v>0 дней</v>
          </cell>
        </row>
        <row r="139">
          <cell r="A139" t="str">
            <v>2018-01-15 18:08:27</v>
          </cell>
          <cell r="B139" t="str">
            <v>Новые посетители</v>
          </cell>
          <cell r="C139" t="str">
            <v>1</v>
          </cell>
          <cell r="D139" t="str">
            <v>0 дней</v>
          </cell>
        </row>
        <row r="140">
          <cell r="A140" t="str">
            <v>2018-01-15 18:30:23</v>
          </cell>
          <cell r="B140" t="str">
            <v>Новые посетители</v>
          </cell>
          <cell r="C140" t="str">
            <v>1</v>
          </cell>
          <cell r="D140" t="str">
            <v>0 дней</v>
          </cell>
        </row>
        <row r="141">
          <cell r="A141" t="str">
            <v>2018-01-16 08:51:10</v>
          </cell>
          <cell r="B141" t="str">
            <v>Вернувшиеся посетители</v>
          </cell>
          <cell r="C141" t="str">
            <v>2-3</v>
          </cell>
          <cell r="D141" t="str">
            <v>1 день</v>
          </cell>
        </row>
        <row r="142">
          <cell r="A142" t="str">
            <v>2018-01-16 10:22:13</v>
          </cell>
          <cell r="B142" t="str">
            <v>Новые посетители</v>
          </cell>
          <cell r="C142" t="str">
            <v>1</v>
          </cell>
          <cell r="D142" t="str">
            <v>0 дней</v>
          </cell>
        </row>
        <row r="143">
          <cell r="A143" t="str">
            <v>2018-01-16 10:22:44</v>
          </cell>
          <cell r="B143" t="str">
            <v>Новые посетители</v>
          </cell>
          <cell r="C143" t="str">
            <v>1</v>
          </cell>
          <cell r="D143" t="str">
            <v>0 дней</v>
          </cell>
        </row>
        <row r="144">
          <cell r="A144" t="str">
            <v>2018-01-16 10:23:09</v>
          </cell>
          <cell r="B144" t="str">
            <v>Новые посетители</v>
          </cell>
          <cell r="C144" t="str">
            <v>1</v>
          </cell>
          <cell r="D144" t="str">
            <v>0 дней</v>
          </cell>
        </row>
        <row r="145">
          <cell r="A145" t="str">
            <v>2018-01-16 10:28:34</v>
          </cell>
          <cell r="B145" t="str">
            <v>Новые посетители</v>
          </cell>
          <cell r="C145" t="str">
            <v>1</v>
          </cell>
          <cell r="D145" t="str">
            <v>0 дней</v>
          </cell>
        </row>
        <row r="146">
          <cell r="A146" t="str">
            <v>2018-01-16 10:28:43</v>
          </cell>
          <cell r="B146" t="str">
            <v>Новые посетители</v>
          </cell>
          <cell r="C146" t="str">
            <v>1</v>
          </cell>
          <cell r="D146" t="str">
            <v>0 дней</v>
          </cell>
        </row>
        <row r="147">
          <cell r="A147" t="str">
            <v>2018-01-16 10:30:14</v>
          </cell>
          <cell r="B147" t="str">
            <v>Новые посетители</v>
          </cell>
          <cell r="C147" t="str">
            <v>1</v>
          </cell>
          <cell r="D147" t="str">
            <v>0 дней</v>
          </cell>
        </row>
        <row r="148">
          <cell r="A148" t="str">
            <v>2018-01-16 10:31:15</v>
          </cell>
          <cell r="B148" t="str">
            <v>Новые посетители</v>
          </cell>
          <cell r="C148" t="str">
            <v>1</v>
          </cell>
          <cell r="D148" t="str">
            <v>0 дней</v>
          </cell>
        </row>
        <row r="149">
          <cell r="A149" t="str">
            <v>2018-01-16 10:35:01</v>
          </cell>
          <cell r="B149" t="str">
            <v>Новые посетители</v>
          </cell>
          <cell r="C149" t="str">
            <v>1</v>
          </cell>
          <cell r="D149" t="str">
            <v>0 дней</v>
          </cell>
        </row>
        <row r="150">
          <cell r="A150" t="str">
            <v>2018-01-16 10:36:28</v>
          </cell>
          <cell r="B150" t="str">
            <v>Новые посетители</v>
          </cell>
          <cell r="C150" t="str">
            <v>1</v>
          </cell>
          <cell r="D150" t="str">
            <v>0 дней</v>
          </cell>
        </row>
        <row r="151">
          <cell r="A151" t="str">
            <v>2018-01-16 10:38:24</v>
          </cell>
          <cell r="B151" t="str">
            <v>Новые посетители</v>
          </cell>
          <cell r="C151" t="str">
            <v>1</v>
          </cell>
          <cell r="D151" t="str">
            <v>0 дней</v>
          </cell>
        </row>
        <row r="152">
          <cell r="A152" t="str">
            <v>2018-01-16 10:39:41</v>
          </cell>
          <cell r="B152" t="str">
            <v>Новые посетители</v>
          </cell>
          <cell r="C152" t="str">
            <v>1</v>
          </cell>
          <cell r="D152" t="str">
            <v>0 дней</v>
          </cell>
        </row>
        <row r="153">
          <cell r="A153" t="str">
            <v>2018-01-16 10:43:42</v>
          </cell>
          <cell r="B153" t="str">
            <v>Новые посетители</v>
          </cell>
          <cell r="C153" t="str">
            <v>1</v>
          </cell>
          <cell r="D153" t="str">
            <v>0 дней</v>
          </cell>
        </row>
        <row r="154">
          <cell r="A154" t="str">
            <v>2018-01-16 10:44:57</v>
          </cell>
          <cell r="B154" t="str">
            <v>Новые посетители</v>
          </cell>
          <cell r="C154" t="str">
            <v>1</v>
          </cell>
          <cell r="D154" t="str">
            <v>0 дней</v>
          </cell>
        </row>
        <row r="155">
          <cell r="A155" t="str">
            <v>2018-01-16 10:46:06</v>
          </cell>
          <cell r="B155" t="str">
            <v>Новые посетители</v>
          </cell>
          <cell r="C155" t="str">
            <v>1</v>
          </cell>
          <cell r="D155" t="str">
            <v>0 дней</v>
          </cell>
        </row>
        <row r="156">
          <cell r="A156" t="str">
            <v>2018-01-16 10:52:07</v>
          </cell>
          <cell r="B156" t="str">
            <v>Новые посетители</v>
          </cell>
          <cell r="C156" t="str">
            <v>1</v>
          </cell>
          <cell r="D156" t="str">
            <v>0 дней</v>
          </cell>
        </row>
        <row r="157">
          <cell r="A157" t="str">
            <v>2018-01-16 10:52:32</v>
          </cell>
          <cell r="B157" t="str">
            <v>Новые посетители</v>
          </cell>
          <cell r="C157" t="str">
            <v>1</v>
          </cell>
          <cell r="D157" t="str">
            <v>0 дней</v>
          </cell>
        </row>
        <row r="158">
          <cell r="A158" t="str">
            <v>2018-01-16 10:55:45</v>
          </cell>
          <cell r="B158" t="str">
            <v>Новые посетители</v>
          </cell>
          <cell r="C158" t="str">
            <v>1</v>
          </cell>
          <cell r="D158" t="str">
            <v>0 дней</v>
          </cell>
        </row>
        <row r="159">
          <cell r="A159" t="str">
            <v>2018-01-16 11:00:04</v>
          </cell>
          <cell r="B159" t="str">
            <v>Новые посетители</v>
          </cell>
          <cell r="C159" t="str">
            <v>1</v>
          </cell>
          <cell r="D159" t="str">
            <v>0 дней</v>
          </cell>
        </row>
        <row r="160">
          <cell r="A160" t="str">
            <v>2018-01-16 11:02:13</v>
          </cell>
          <cell r="B160" t="str">
            <v>Новые посетители</v>
          </cell>
          <cell r="C160" t="str">
            <v>1</v>
          </cell>
          <cell r="D160" t="str">
            <v>0 дней</v>
          </cell>
        </row>
        <row r="161">
          <cell r="A161" t="str">
            <v>2018-01-16 11:02:17</v>
          </cell>
          <cell r="B161" t="str">
            <v>Новые посетители</v>
          </cell>
          <cell r="C161" t="str">
            <v>1</v>
          </cell>
          <cell r="D161" t="str">
            <v>0 дней</v>
          </cell>
        </row>
        <row r="162">
          <cell r="A162" t="str">
            <v>2018-01-16 11:02:55</v>
          </cell>
          <cell r="B162" t="str">
            <v>Новые посетители</v>
          </cell>
          <cell r="C162" t="str">
            <v>1</v>
          </cell>
          <cell r="D162" t="str">
            <v>0 дней</v>
          </cell>
        </row>
        <row r="163">
          <cell r="A163" t="str">
            <v>2018-01-16 11:03:14</v>
          </cell>
          <cell r="B163" t="str">
            <v>Новые посетители</v>
          </cell>
          <cell r="C163" t="str">
            <v>1</v>
          </cell>
          <cell r="D163" t="str">
            <v>0 дней</v>
          </cell>
        </row>
        <row r="164">
          <cell r="A164" t="str">
            <v>2018-01-16 11:06:38</v>
          </cell>
          <cell r="B164" t="str">
            <v>Вернувшиеся посетители</v>
          </cell>
          <cell r="C164" t="str">
            <v>2-3</v>
          </cell>
          <cell r="D164" t="str">
            <v>4‑7 дней</v>
          </cell>
        </row>
        <row r="165">
          <cell r="A165" t="str">
            <v>2018-01-16 11:08:59</v>
          </cell>
          <cell r="B165" t="str">
            <v>Новые посетители</v>
          </cell>
          <cell r="C165" t="str">
            <v>1</v>
          </cell>
          <cell r="D165" t="str">
            <v>0 дней</v>
          </cell>
        </row>
        <row r="166">
          <cell r="A166" t="str">
            <v>2018-01-16 11:09:39</v>
          </cell>
          <cell r="B166" t="str">
            <v>Новые посетители</v>
          </cell>
          <cell r="C166" t="str">
            <v>1</v>
          </cell>
          <cell r="D166" t="str">
            <v>0 дней</v>
          </cell>
        </row>
        <row r="167">
          <cell r="A167" t="str">
            <v>2018-01-16 11:10:06</v>
          </cell>
          <cell r="B167" t="str">
            <v>Новые посетители</v>
          </cell>
          <cell r="C167" t="str">
            <v>1</v>
          </cell>
          <cell r="D167" t="str">
            <v>0 дней</v>
          </cell>
        </row>
        <row r="168">
          <cell r="A168" t="str">
            <v>2018-01-16 11:10:20</v>
          </cell>
          <cell r="B168" t="str">
            <v>Новые посетители</v>
          </cell>
          <cell r="C168" t="str">
            <v>1</v>
          </cell>
          <cell r="D168" t="str">
            <v>0 дней</v>
          </cell>
        </row>
        <row r="169">
          <cell r="A169" t="str">
            <v>2018-01-16 11:10:26</v>
          </cell>
          <cell r="B169" t="str">
            <v>Новые посетители</v>
          </cell>
          <cell r="C169" t="str">
            <v>1</v>
          </cell>
          <cell r="D169" t="str">
            <v>0 дней</v>
          </cell>
        </row>
        <row r="170">
          <cell r="A170" t="str">
            <v>2018-01-16 11:10:31</v>
          </cell>
          <cell r="B170" t="str">
            <v>Новые посетители</v>
          </cell>
          <cell r="C170" t="str">
            <v>1</v>
          </cell>
          <cell r="D170" t="str">
            <v>0 дней</v>
          </cell>
        </row>
        <row r="171">
          <cell r="A171" t="str">
            <v>2018-01-16 11:10:48</v>
          </cell>
          <cell r="B171" t="str">
            <v>Новые посетители</v>
          </cell>
          <cell r="C171" t="str">
            <v>1</v>
          </cell>
          <cell r="D171" t="str">
            <v>0 дней</v>
          </cell>
        </row>
        <row r="172">
          <cell r="A172" t="str">
            <v>2018-01-16 11:15:21</v>
          </cell>
          <cell r="B172" t="str">
            <v>Новые посетители</v>
          </cell>
          <cell r="C172" t="str">
            <v>1</v>
          </cell>
          <cell r="D172" t="str">
            <v>0 дней</v>
          </cell>
        </row>
        <row r="173">
          <cell r="A173" t="str">
            <v>2018-01-16 11:19:43</v>
          </cell>
          <cell r="B173" t="str">
            <v>Новые посетители</v>
          </cell>
          <cell r="C173" t="str">
            <v>1</v>
          </cell>
          <cell r="D173" t="str">
            <v>0 дней</v>
          </cell>
        </row>
        <row r="174">
          <cell r="A174" t="str">
            <v>2018-01-16 11:24:25</v>
          </cell>
          <cell r="B174" t="str">
            <v>Новые посетители</v>
          </cell>
          <cell r="C174" t="str">
            <v>1</v>
          </cell>
          <cell r="D174" t="str">
            <v>0 дней</v>
          </cell>
        </row>
        <row r="175">
          <cell r="A175" t="str">
            <v>2018-01-16 11:24:44</v>
          </cell>
          <cell r="B175" t="str">
            <v>Новые посетители</v>
          </cell>
          <cell r="C175" t="str">
            <v>1</v>
          </cell>
          <cell r="D175" t="str">
            <v>0 дней</v>
          </cell>
        </row>
        <row r="176">
          <cell r="A176" t="str">
            <v>2018-01-16 11:29:04</v>
          </cell>
          <cell r="B176" t="str">
            <v>Новые посетители</v>
          </cell>
          <cell r="C176" t="str">
            <v>1</v>
          </cell>
          <cell r="D176" t="str">
            <v>0 дней</v>
          </cell>
        </row>
        <row r="177">
          <cell r="A177" t="str">
            <v>2018-01-16 11:31:19</v>
          </cell>
          <cell r="B177" t="str">
            <v>Новые посетители</v>
          </cell>
          <cell r="C177" t="str">
            <v>1</v>
          </cell>
          <cell r="D177" t="str">
            <v>0 дней</v>
          </cell>
        </row>
        <row r="178">
          <cell r="A178" t="str">
            <v>2018-01-16 11:32:58</v>
          </cell>
          <cell r="B178" t="str">
            <v>Вернувшиеся посетители</v>
          </cell>
          <cell r="C178" t="str">
            <v>2-3</v>
          </cell>
          <cell r="D178" t="str">
            <v>64‑127 дней</v>
          </cell>
        </row>
        <row r="179">
          <cell r="A179" t="str">
            <v>2018-01-16 11:32:59</v>
          </cell>
          <cell r="B179" t="str">
            <v>Новые посетители</v>
          </cell>
          <cell r="C179" t="str">
            <v>1</v>
          </cell>
          <cell r="D179" t="str">
            <v>0 дней</v>
          </cell>
        </row>
        <row r="180">
          <cell r="A180" t="str">
            <v>2018-01-16 11:33:24</v>
          </cell>
          <cell r="B180" t="str">
            <v>Новые посетители</v>
          </cell>
          <cell r="C180" t="str">
            <v>1</v>
          </cell>
          <cell r="D180" t="str">
            <v>0 дней</v>
          </cell>
        </row>
        <row r="181">
          <cell r="A181" t="str">
            <v>2018-01-16 11:33:45</v>
          </cell>
          <cell r="B181" t="str">
            <v>Вернувшиеся посетители</v>
          </cell>
          <cell r="C181" t="str">
            <v>2-3</v>
          </cell>
          <cell r="D181" t="str">
            <v>16‑31 день</v>
          </cell>
        </row>
        <row r="182">
          <cell r="A182" t="str">
            <v>2018-01-16 11:34:10</v>
          </cell>
          <cell r="B182" t="str">
            <v>Новые посетители</v>
          </cell>
          <cell r="C182" t="str">
            <v>1</v>
          </cell>
          <cell r="D182" t="str">
            <v>0 дней</v>
          </cell>
        </row>
        <row r="183">
          <cell r="A183" t="str">
            <v>2018-01-16 11:35:57</v>
          </cell>
          <cell r="B183" t="str">
            <v>Новые посетители</v>
          </cell>
          <cell r="C183" t="str">
            <v>1</v>
          </cell>
          <cell r="D183" t="str">
            <v>0 дней</v>
          </cell>
        </row>
        <row r="184">
          <cell r="A184" t="str">
            <v>2018-01-16 11:37:00</v>
          </cell>
          <cell r="B184" t="str">
            <v>Новые посетители</v>
          </cell>
          <cell r="C184" t="str">
            <v>1</v>
          </cell>
          <cell r="D184" t="str">
            <v>0 дней</v>
          </cell>
        </row>
        <row r="185">
          <cell r="A185" t="str">
            <v>2018-01-16 11:38:07</v>
          </cell>
          <cell r="B185" t="str">
            <v>Новые посетители</v>
          </cell>
          <cell r="C185" t="str">
            <v>1</v>
          </cell>
          <cell r="D185" t="str">
            <v>0 дней</v>
          </cell>
        </row>
        <row r="186">
          <cell r="A186" t="str">
            <v>2018-01-16 11:39:12</v>
          </cell>
          <cell r="B186" t="str">
            <v>Новые посетители</v>
          </cell>
          <cell r="C186" t="str">
            <v>1</v>
          </cell>
          <cell r="D186" t="str">
            <v>0 дней</v>
          </cell>
        </row>
        <row r="187">
          <cell r="A187" t="str">
            <v>2018-01-16 11:39:31</v>
          </cell>
          <cell r="B187" t="str">
            <v>Новые посетители</v>
          </cell>
          <cell r="C187" t="str">
            <v>1</v>
          </cell>
          <cell r="D187" t="str">
            <v>0 дней</v>
          </cell>
        </row>
        <row r="188">
          <cell r="A188" t="str">
            <v>2018-01-16 11:39:59</v>
          </cell>
          <cell r="B188" t="str">
            <v>Новые посетители</v>
          </cell>
          <cell r="C188" t="str">
            <v>1</v>
          </cell>
          <cell r="D188" t="str">
            <v>0 дней</v>
          </cell>
        </row>
        <row r="189">
          <cell r="A189" t="str">
            <v>2018-01-16 11:40:42</v>
          </cell>
          <cell r="B189" t="str">
            <v>Новые посетители</v>
          </cell>
          <cell r="C189" t="str">
            <v>1</v>
          </cell>
          <cell r="D189" t="str">
            <v>0 дней</v>
          </cell>
        </row>
        <row r="190">
          <cell r="A190" t="str">
            <v>2018-01-16 11:42:02</v>
          </cell>
          <cell r="B190" t="str">
            <v>Новые посетители</v>
          </cell>
          <cell r="C190" t="str">
            <v>1</v>
          </cell>
          <cell r="D190" t="str">
            <v>0 дней</v>
          </cell>
        </row>
        <row r="191">
          <cell r="A191" t="str">
            <v>2018-01-16 11:42:03</v>
          </cell>
          <cell r="B191" t="str">
            <v>Новые посетители</v>
          </cell>
          <cell r="C191" t="str">
            <v>1</v>
          </cell>
          <cell r="D191" t="str">
            <v>0 дней</v>
          </cell>
        </row>
        <row r="192">
          <cell r="A192" t="str">
            <v>2018-01-16 11:45:12</v>
          </cell>
          <cell r="B192" t="str">
            <v>Новые посетители</v>
          </cell>
          <cell r="C192" t="str">
            <v>1</v>
          </cell>
          <cell r="D192" t="str">
            <v>0 дней</v>
          </cell>
        </row>
        <row r="193">
          <cell r="A193" t="str">
            <v>2018-01-16 11:45:41</v>
          </cell>
          <cell r="B193" t="str">
            <v>Новые посетители</v>
          </cell>
          <cell r="C193" t="str">
            <v>1</v>
          </cell>
          <cell r="D193" t="str">
            <v>0 дней</v>
          </cell>
        </row>
        <row r="194">
          <cell r="A194" t="str">
            <v>2018-01-16 11:46:56</v>
          </cell>
          <cell r="B194" t="str">
            <v>Новые посетители</v>
          </cell>
          <cell r="C194" t="str">
            <v>1</v>
          </cell>
          <cell r="D194" t="str">
            <v>0 дней</v>
          </cell>
        </row>
        <row r="195">
          <cell r="A195" t="str">
            <v>2018-01-16 11:48:22</v>
          </cell>
          <cell r="B195" t="str">
            <v>Новые посетители</v>
          </cell>
          <cell r="C195" t="str">
            <v>1</v>
          </cell>
          <cell r="D195" t="str">
            <v>0 дней</v>
          </cell>
        </row>
        <row r="196">
          <cell r="A196" t="str">
            <v>2018-01-16 11:48:25</v>
          </cell>
          <cell r="B196" t="str">
            <v>Новые посетители</v>
          </cell>
          <cell r="C196" t="str">
            <v>1</v>
          </cell>
          <cell r="D196" t="str">
            <v>0 дней</v>
          </cell>
        </row>
        <row r="197">
          <cell r="A197" t="str">
            <v>2018-01-16 11:49:00</v>
          </cell>
          <cell r="B197" t="str">
            <v>Новые посетители</v>
          </cell>
          <cell r="C197" t="str">
            <v>1</v>
          </cell>
          <cell r="D197" t="str">
            <v>0 дней</v>
          </cell>
        </row>
        <row r="198">
          <cell r="A198" t="str">
            <v>2018-01-16 11:50:19</v>
          </cell>
          <cell r="B198" t="str">
            <v>Новые посетители</v>
          </cell>
          <cell r="C198" t="str">
            <v>1</v>
          </cell>
          <cell r="D198" t="str">
            <v>0 дней</v>
          </cell>
        </row>
        <row r="199">
          <cell r="A199" t="str">
            <v>2018-01-16 11:50:42</v>
          </cell>
          <cell r="B199" t="str">
            <v>Новые посетители</v>
          </cell>
          <cell r="C199" t="str">
            <v>1</v>
          </cell>
          <cell r="D199" t="str">
            <v>0 дней</v>
          </cell>
        </row>
        <row r="200">
          <cell r="A200" t="str">
            <v>2018-01-16 11:51:34</v>
          </cell>
          <cell r="B200" t="str">
            <v>Новые посетители</v>
          </cell>
          <cell r="C200" t="str">
            <v>1</v>
          </cell>
          <cell r="D200" t="str">
            <v>0 дней</v>
          </cell>
        </row>
        <row r="201">
          <cell r="A201" t="str">
            <v>2018-01-16 11:52:20</v>
          </cell>
          <cell r="B201" t="str">
            <v>Новые посетители</v>
          </cell>
          <cell r="C201" t="str">
            <v>1</v>
          </cell>
          <cell r="D201" t="str">
            <v>0 дней</v>
          </cell>
        </row>
        <row r="202">
          <cell r="A202" t="str">
            <v>2018-01-16 11:52:31</v>
          </cell>
          <cell r="B202" t="str">
            <v>Новые посетители</v>
          </cell>
          <cell r="C202" t="str">
            <v>1</v>
          </cell>
          <cell r="D202" t="str">
            <v>0 дней</v>
          </cell>
        </row>
        <row r="203">
          <cell r="A203" t="str">
            <v>2018-01-16 11:54:08</v>
          </cell>
          <cell r="B203" t="str">
            <v>Новые посетители</v>
          </cell>
          <cell r="C203" t="str">
            <v>1</v>
          </cell>
          <cell r="D203" t="str">
            <v>0 дней</v>
          </cell>
        </row>
        <row r="204">
          <cell r="A204" t="str">
            <v>2018-01-16 11:54:14</v>
          </cell>
          <cell r="B204" t="str">
            <v>Новые посетители</v>
          </cell>
          <cell r="C204" t="str">
            <v>1</v>
          </cell>
          <cell r="D204" t="str">
            <v>0 дней</v>
          </cell>
        </row>
        <row r="205">
          <cell r="A205" t="str">
            <v>2018-01-16 11:54:31</v>
          </cell>
          <cell r="B205" t="str">
            <v>Новые посетители</v>
          </cell>
          <cell r="C205" t="str">
            <v>1</v>
          </cell>
          <cell r="D205" t="str">
            <v>0 дней</v>
          </cell>
        </row>
        <row r="206">
          <cell r="A206" t="str">
            <v>2018-01-16 11:55:15</v>
          </cell>
          <cell r="B206" t="str">
            <v>Новые посетители</v>
          </cell>
          <cell r="C206" t="str">
            <v>1</v>
          </cell>
          <cell r="D206" t="str">
            <v>0 дней</v>
          </cell>
        </row>
        <row r="207">
          <cell r="A207" t="str">
            <v>2018-01-16 11:55:37</v>
          </cell>
          <cell r="B207" t="str">
            <v>Новые посетители</v>
          </cell>
          <cell r="C207" t="str">
            <v>1</v>
          </cell>
          <cell r="D207" t="str">
            <v>0 дней</v>
          </cell>
        </row>
        <row r="208">
          <cell r="A208" t="str">
            <v>2018-01-16 11:55:52</v>
          </cell>
          <cell r="B208" t="str">
            <v>Новые посетители</v>
          </cell>
          <cell r="C208" t="str">
            <v>1</v>
          </cell>
          <cell r="D208" t="str">
            <v>0 дней</v>
          </cell>
        </row>
        <row r="209">
          <cell r="A209" t="str">
            <v>2018-01-16 11:56:07</v>
          </cell>
          <cell r="B209" t="str">
            <v>Новые посетители</v>
          </cell>
          <cell r="C209" t="str">
            <v>1</v>
          </cell>
          <cell r="D209" t="str">
            <v>0 дней</v>
          </cell>
        </row>
        <row r="210">
          <cell r="A210" t="str">
            <v>2018-01-16 11:58:24</v>
          </cell>
          <cell r="B210" t="str">
            <v>Новые посетители</v>
          </cell>
          <cell r="C210" t="str">
            <v>1</v>
          </cell>
          <cell r="D210" t="str">
            <v>0 дней</v>
          </cell>
        </row>
        <row r="211">
          <cell r="A211" t="str">
            <v>2018-01-16 11:58:52</v>
          </cell>
          <cell r="B211" t="str">
            <v>Новые посетители</v>
          </cell>
          <cell r="C211" t="str">
            <v>1</v>
          </cell>
          <cell r="D211" t="str">
            <v>0 дней</v>
          </cell>
        </row>
        <row r="212">
          <cell r="A212" t="str">
            <v>2018-01-16 12:02:23</v>
          </cell>
          <cell r="B212" t="str">
            <v>Новые посетители</v>
          </cell>
          <cell r="C212" t="str">
            <v>1</v>
          </cell>
          <cell r="D212" t="str">
            <v>0 дней</v>
          </cell>
        </row>
        <row r="213">
          <cell r="A213" t="str">
            <v>2018-01-16 12:02:49</v>
          </cell>
          <cell r="B213" t="str">
            <v>Новые посетители</v>
          </cell>
          <cell r="C213" t="str">
            <v>1</v>
          </cell>
          <cell r="D213" t="str">
            <v>0 дней</v>
          </cell>
        </row>
        <row r="214">
          <cell r="A214" t="str">
            <v>2018-01-16 12:03:21</v>
          </cell>
          <cell r="B214" t="str">
            <v>Новые посетители</v>
          </cell>
          <cell r="C214" t="str">
            <v>1</v>
          </cell>
          <cell r="D214" t="str">
            <v>0 дней</v>
          </cell>
        </row>
        <row r="215">
          <cell r="A215" t="str">
            <v>2018-01-16 12:04:17</v>
          </cell>
          <cell r="B215" t="str">
            <v>Новые посетители</v>
          </cell>
          <cell r="C215" t="str">
            <v>1</v>
          </cell>
          <cell r="D215" t="str">
            <v>0 дней</v>
          </cell>
        </row>
        <row r="216">
          <cell r="A216" t="str">
            <v>2018-01-16 12:04:38</v>
          </cell>
          <cell r="B216" t="str">
            <v>Новые посетители</v>
          </cell>
          <cell r="C216" t="str">
            <v>1</v>
          </cell>
          <cell r="D216" t="str">
            <v>0 дней</v>
          </cell>
        </row>
        <row r="217">
          <cell r="A217" t="str">
            <v>2018-01-16 12:05:44</v>
          </cell>
          <cell r="B217" t="str">
            <v>Новые посетители</v>
          </cell>
          <cell r="C217" t="str">
            <v>1</v>
          </cell>
          <cell r="D217" t="str">
            <v>0 дней</v>
          </cell>
        </row>
        <row r="218">
          <cell r="A218" t="str">
            <v>2018-01-16 12:08:21</v>
          </cell>
          <cell r="B218" t="str">
            <v>Новые посетители</v>
          </cell>
          <cell r="C218" t="str">
            <v>1</v>
          </cell>
          <cell r="D218" t="str">
            <v>0 дней</v>
          </cell>
        </row>
        <row r="219">
          <cell r="A219" t="str">
            <v>2018-01-16 12:16:28</v>
          </cell>
          <cell r="B219" t="str">
            <v>Новые посетители</v>
          </cell>
          <cell r="C219" t="str">
            <v>1</v>
          </cell>
          <cell r="D219" t="str">
            <v>0 дней</v>
          </cell>
        </row>
        <row r="220">
          <cell r="A220" t="str">
            <v>2018-01-16 12:18:05</v>
          </cell>
          <cell r="B220" t="str">
            <v>Новые посетители</v>
          </cell>
          <cell r="C220" t="str">
            <v>1</v>
          </cell>
          <cell r="D220" t="str">
            <v>0 дней</v>
          </cell>
        </row>
        <row r="221">
          <cell r="A221" t="str">
            <v>2018-01-16 12:29:21</v>
          </cell>
          <cell r="B221" t="str">
            <v>Новые посетители</v>
          </cell>
          <cell r="C221" t="str">
            <v>1</v>
          </cell>
          <cell r="D221" t="str">
            <v>0 дней</v>
          </cell>
        </row>
        <row r="222">
          <cell r="A222" t="str">
            <v>2018-01-16 12:39:09</v>
          </cell>
          <cell r="B222" t="str">
            <v>Новые посетители</v>
          </cell>
          <cell r="C222" t="str">
            <v>1</v>
          </cell>
          <cell r="D222" t="str">
            <v>0 дней</v>
          </cell>
        </row>
        <row r="223">
          <cell r="A223" t="str">
            <v>2018-01-16 12:40:51</v>
          </cell>
          <cell r="B223" t="str">
            <v>Новые посетители</v>
          </cell>
          <cell r="C223" t="str">
            <v>1</v>
          </cell>
          <cell r="D223" t="str">
            <v>0 дней</v>
          </cell>
        </row>
        <row r="224">
          <cell r="A224" t="str">
            <v>2018-01-16 12:48:40</v>
          </cell>
          <cell r="B224" t="str">
            <v>Новые посетители</v>
          </cell>
          <cell r="C224" t="str">
            <v>1</v>
          </cell>
          <cell r="D224" t="str">
            <v>0 дней</v>
          </cell>
        </row>
        <row r="225">
          <cell r="A225" t="str">
            <v>2018-01-16 12:50:57</v>
          </cell>
          <cell r="B225" t="str">
            <v>Новые посетители</v>
          </cell>
          <cell r="C225" t="str">
            <v>1</v>
          </cell>
          <cell r="D225" t="str">
            <v>0 дней</v>
          </cell>
        </row>
        <row r="226">
          <cell r="A226" t="str">
            <v>2018-01-16 12:52:21</v>
          </cell>
          <cell r="B226" t="str">
            <v>Вернувшиеся посетители</v>
          </cell>
          <cell r="C226" t="str">
            <v>2-3</v>
          </cell>
          <cell r="D226" t="str">
            <v>0 дней</v>
          </cell>
        </row>
        <row r="227">
          <cell r="A227" t="str">
            <v>2018-01-16 12:56:27</v>
          </cell>
          <cell r="B227" t="str">
            <v>Вернувшиеся посетители</v>
          </cell>
          <cell r="C227" t="str">
            <v>2-3</v>
          </cell>
          <cell r="D227" t="str">
            <v>16‑31 день</v>
          </cell>
        </row>
        <row r="228">
          <cell r="A228" t="str">
            <v>2018-01-16 13:00:56</v>
          </cell>
          <cell r="B228" t="str">
            <v>Новые посетители</v>
          </cell>
          <cell r="C228" t="str">
            <v>1</v>
          </cell>
          <cell r="D228" t="str">
            <v>0 дней</v>
          </cell>
        </row>
        <row r="229">
          <cell r="A229" t="str">
            <v>2018-01-16 13:02:39</v>
          </cell>
          <cell r="B229" t="str">
            <v>Новые посетители</v>
          </cell>
          <cell r="C229" t="str">
            <v>1</v>
          </cell>
          <cell r="D229" t="str">
            <v>0 дней</v>
          </cell>
        </row>
        <row r="230">
          <cell r="A230" t="str">
            <v>2018-01-16 13:04:09</v>
          </cell>
          <cell r="B230" t="str">
            <v>Новые посетители</v>
          </cell>
          <cell r="C230" t="str">
            <v>1</v>
          </cell>
          <cell r="D230" t="str">
            <v>0 дней</v>
          </cell>
        </row>
        <row r="231">
          <cell r="A231" t="str">
            <v>2018-01-16 13:07:05</v>
          </cell>
          <cell r="B231" t="str">
            <v>Новые посетители</v>
          </cell>
          <cell r="C231" t="str">
            <v>1</v>
          </cell>
          <cell r="D231" t="str">
            <v>0 дней</v>
          </cell>
        </row>
        <row r="232">
          <cell r="A232" t="str">
            <v>2018-01-16 13:09:58</v>
          </cell>
          <cell r="B232" t="str">
            <v>Новые посетители</v>
          </cell>
          <cell r="C232" t="str">
            <v>1</v>
          </cell>
          <cell r="D232" t="str">
            <v>0 дней</v>
          </cell>
        </row>
        <row r="233">
          <cell r="A233" t="str">
            <v>2018-01-16 13:10:07</v>
          </cell>
          <cell r="B233" t="str">
            <v>Новые посетители</v>
          </cell>
          <cell r="C233" t="str">
            <v>1</v>
          </cell>
          <cell r="D233" t="str">
            <v>0 дней</v>
          </cell>
        </row>
        <row r="234">
          <cell r="A234" t="str">
            <v>2018-01-16 13:12:03</v>
          </cell>
          <cell r="B234" t="str">
            <v>Вернувшиеся посетители</v>
          </cell>
          <cell r="C234" t="str">
            <v>2-3</v>
          </cell>
          <cell r="D234" t="str">
            <v>16‑31 день</v>
          </cell>
        </row>
        <row r="235">
          <cell r="A235" t="str">
            <v>2018-01-16 13:19:42</v>
          </cell>
          <cell r="B235" t="str">
            <v>Новые посетители</v>
          </cell>
          <cell r="C235" t="str">
            <v>1</v>
          </cell>
          <cell r="D235" t="str">
            <v>0 дней</v>
          </cell>
        </row>
        <row r="236">
          <cell r="A236" t="str">
            <v>2018-01-16 13:20:44</v>
          </cell>
          <cell r="B236" t="str">
            <v>Новые посетители</v>
          </cell>
          <cell r="C236" t="str">
            <v>1</v>
          </cell>
          <cell r="D236" t="str">
            <v>0 дней</v>
          </cell>
        </row>
        <row r="237">
          <cell r="A237" t="str">
            <v>2018-01-16 13:20:56</v>
          </cell>
          <cell r="B237" t="str">
            <v>Новые посетители</v>
          </cell>
          <cell r="C237" t="str">
            <v>1</v>
          </cell>
          <cell r="D237" t="str">
            <v>0 дней</v>
          </cell>
        </row>
        <row r="238">
          <cell r="A238" t="str">
            <v>2018-01-16 13:21:38</v>
          </cell>
          <cell r="B238" t="str">
            <v>Новые посетители</v>
          </cell>
          <cell r="C238" t="str">
            <v>1</v>
          </cell>
          <cell r="D238" t="str">
            <v>0 дней</v>
          </cell>
        </row>
        <row r="239">
          <cell r="A239" t="str">
            <v>2018-01-16 13:22:08</v>
          </cell>
          <cell r="B239" t="str">
            <v>Новые посетители</v>
          </cell>
          <cell r="C239" t="str">
            <v>1</v>
          </cell>
          <cell r="D239" t="str">
            <v>0 дней</v>
          </cell>
        </row>
        <row r="240">
          <cell r="A240" t="str">
            <v>2018-01-16 13:22:25</v>
          </cell>
          <cell r="B240" t="str">
            <v>Новые посетители</v>
          </cell>
          <cell r="C240" t="str">
            <v>1</v>
          </cell>
          <cell r="D240" t="str">
            <v>0 дней</v>
          </cell>
        </row>
        <row r="241">
          <cell r="A241" t="str">
            <v>2018-01-16 13:25:20</v>
          </cell>
          <cell r="B241" t="str">
            <v>Новые посетители</v>
          </cell>
          <cell r="C241" t="str">
            <v>1</v>
          </cell>
          <cell r="D241" t="str">
            <v>0 дней</v>
          </cell>
        </row>
        <row r="242">
          <cell r="A242" t="str">
            <v>2018-01-16 13:27:00</v>
          </cell>
          <cell r="B242" t="str">
            <v>Новые посетители</v>
          </cell>
          <cell r="C242" t="str">
            <v>1</v>
          </cell>
          <cell r="D242" t="str">
            <v>0 дней</v>
          </cell>
        </row>
        <row r="243">
          <cell r="A243" t="str">
            <v>2018-01-16 13:28:36</v>
          </cell>
          <cell r="B243" t="str">
            <v>Новые посетители</v>
          </cell>
          <cell r="C243" t="str">
            <v>1</v>
          </cell>
          <cell r="D243" t="str">
            <v>0 дней</v>
          </cell>
        </row>
        <row r="244">
          <cell r="A244" t="str">
            <v>2018-01-16 13:29:27</v>
          </cell>
          <cell r="B244" t="str">
            <v>Новые посетители</v>
          </cell>
          <cell r="C244" t="str">
            <v>1</v>
          </cell>
          <cell r="D244" t="str">
            <v>0 дней</v>
          </cell>
        </row>
        <row r="245">
          <cell r="A245" t="str">
            <v>2018-01-16 13:29:58</v>
          </cell>
          <cell r="B245" t="str">
            <v>Новые посетители</v>
          </cell>
          <cell r="C245" t="str">
            <v>1</v>
          </cell>
          <cell r="D245" t="str">
            <v>0 дней</v>
          </cell>
        </row>
        <row r="246">
          <cell r="A246" t="str">
            <v>2018-01-16 13:30:55</v>
          </cell>
          <cell r="B246" t="str">
            <v>Новые посетители</v>
          </cell>
          <cell r="C246" t="str">
            <v>1</v>
          </cell>
          <cell r="D246" t="str">
            <v>0 дней</v>
          </cell>
        </row>
        <row r="247">
          <cell r="A247" t="str">
            <v>2018-01-16 13:31:36</v>
          </cell>
          <cell r="B247" t="str">
            <v>Новые посетители</v>
          </cell>
          <cell r="C247" t="str">
            <v>1</v>
          </cell>
          <cell r="D247" t="str">
            <v>0 дней</v>
          </cell>
        </row>
        <row r="248">
          <cell r="A248" t="str">
            <v>2018-01-16 13:32:42</v>
          </cell>
          <cell r="B248" t="str">
            <v>Вернувшиеся посетители</v>
          </cell>
          <cell r="C248" t="str">
            <v>2-3</v>
          </cell>
          <cell r="D248" t="str">
            <v>16‑31 день</v>
          </cell>
        </row>
        <row r="249">
          <cell r="A249" t="str">
            <v>2018-01-16 13:36:47</v>
          </cell>
          <cell r="B249" t="str">
            <v>Новые посетители</v>
          </cell>
          <cell r="C249" t="str">
            <v>1</v>
          </cell>
          <cell r="D249" t="str">
            <v>0 дней</v>
          </cell>
        </row>
        <row r="250">
          <cell r="A250" t="str">
            <v>2018-01-16 13:37:51</v>
          </cell>
          <cell r="B250" t="str">
            <v>Новые посетители</v>
          </cell>
          <cell r="C250" t="str">
            <v>1</v>
          </cell>
          <cell r="D250" t="str">
            <v>0 дней</v>
          </cell>
        </row>
        <row r="251">
          <cell r="A251" t="str">
            <v>2018-01-16 13:39:00</v>
          </cell>
          <cell r="B251" t="str">
            <v>Новые посетители</v>
          </cell>
          <cell r="C251" t="str">
            <v>1</v>
          </cell>
          <cell r="D251" t="str">
            <v>0 дней</v>
          </cell>
        </row>
        <row r="252">
          <cell r="A252" t="str">
            <v>2018-01-16 13:42:53</v>
          </cell>
          <cell r="B252" t="str">
            <v>Новые посетители</v>
          </cell>
          <cell r="C252" t="str">
            <v>1</v>
          </cell>
          <cell r="D252" t="str">
            <v>0 дней</v>
          </cell>
        </row>
        <row r="253">
          <cell r="A253" t="str">
            <v>2018-01-16 13:45:55</v>
          </cell>
          <cell r="B253" t="str">
            <v>Новые посетители</v>
          </cell>
          <cell r="C253" t="str">
            <v>1</v>
          </cell>
          <cell r="D253" t="str">
            <v>0 дней</v>
          </cell>
        </row>
        <row r="254">
          <cell r="A254" t="str">
            <v>2018-01-16 13:47:05</v>
          </cell>
          <cell r="B254" t="str">
            <v>Новые посетители</v>
          </cell>
          <cell r="C254" t="str">
            <v>1</v>
          </cell>
          <cell r="D254" t="str">
            <v>0 дней</v>
          </cell>
        </row>
        <row r="255">
          <cell r="A255" t="str">
            <v>2018-01-16 13:52:24</v>
          </cell>
          <cell r="B255" t="str">
            <v>Новые посетители</v>
          </cell>
          <cell r="C255" t="str">
            <v>1</v>
          </cell>
          <cell r="D255" t="str">
            <v>0 дней</v>
          </cell>
        </row>
        <row r="256">
          <cell r="A256" t="str">
            <v>2018-01-16 13:53:12</v>
          </cell>
          <cell r="B256" t="str">
            <v>Вернувшиеся посетители</v>
          </cell>
          <cell r="C256" t="str">
            <v>2-3</v>
          </cell>
          <cell r="D256" t="str">
            <v>0 дней</v>
          </cell>
        </row>
        <row r="257">
          <cell r="A257" t="str">
            <v>2018-01-16 13:53:48</v>
          </cell>
          <cell r="B257" t="str">
            <v>Новые посетители</v>
          </cell>
          <cell r="C257" t="str">
            <v>1</v>
          </cell>
          <cell r="D257" t="str">
            <v>0 дней</v>
          </cell>
        </row>
        <row r="258">
          <cell r="A258" t="str">
            <v>2018-01-16 13:53:49</v>
          </cell>
          <cell r="B258" t="str">
            <v>Новые посетители</v>
          </cell>
          <cell r="C258" t="str">
            <v>1</v>
          </cell>
          <cell r="D258" t="str">
            <v>0 дней</v>
          </cell>
        </row>
        <row r="259">
          <cell r="A259" t="str">
            <v>2018-01-16 13:56:39</v>
          </cell>
          <cell r="B259" t="str">
            <v>Новые посетители</v>
          </cell>
          <cell r="C259" t="str">
            <v>1</v>
          </cell>
          <cell r="D259" t="str">
            <v>0 дней</v>
          </cell>
        </row>
        <row r="260">
          <cell r="A260" t="str">
            <v>2018-01-16 13:57:47</v>
          </cell>
          <cell r="B260" t="str">
            <v>Новые посетители</v>
          </cell>
          <cell r="C260" t="str">
            <v>1</v>
          </cell>
          <cell r="D260" t="str">
            <v>0 дней</v>
          </cell>
        </row>
        <row r="261">
          <cell r="A261" t="str">
            <v>2018-01-16 13:58:41</v>
          </cell>
          <cell r="B261" t="str">
            <v>Вернувшиеся посетители</v>
          </cell>
          <cell r="C261" t="str">
            <v>2-3</v>
          </cell>
          <cell r="D261" t="str">
            <v>0 дней</v>
          </cell>
        </row>
        <row r="262">
          <cell r="A262" t="str">
            <v>2018-01-16 14:00:29</v>
          </cell>
          <cell r="B262" t="str">
            <v>Вернувшиеся посетители</v>
          </cell>
          <cell r="C262" t="str">
            <v>2-3</v>
          </cell>
          <cell r="D262" t="str">
            <v>1 день</v>
          </cell>
        </row>
        <row r="263">
          <cell r="A263" t="str">
            <v>2018-01-16 14:08:29</v>
          </cell>
          <cell r="B263" t="str">
            <v>Новые посетители</v>
          </cell>
          <cell r="C263" t="str">
            <v>1</v>
          </cell>
          <cell r="D263" t="str">
            <v>0 дней</v>
          </cell>
        </row>
        <row r="264">
          <cell r="A264" t="str">
            <v>2018-01-16 14:25:34</v>
          </cell>
          <cell r="B264" t="str">
            <v>Новые посетители</v>
          </cell>
          <cell r="C264" t="str">
            <v>1</v>
          </cell>
          <cell r="D264" t="str">
            <v>0 дней</v>
          </cell>
        </row>
        <row r="265">
          <cell r="A265" t="str">
            <v>2018-01-16 14:35:58</v>
          </cell>
          <cell r="B265" t="str">
            <v>Новые посетители</v>
          </cell>
          <cell r="C265" t="str">
            <v>1</v>
          </cell>
          <cell r="D265" t="str">
            <v>0 дней</v>
          </cell>
        </row>
        <row r="266">
          <cell r="A266" t="str">
            <v>2018-01-16 14:38:12</v>
          </cell>
          <cell r="B266" t="str">
            <v>Новые посетители</v>
          </cell>
          <cell r="C266" t="str">
            <v>1</v>
          </cell>
          <cell r="D266" t="str">
            <v>0 дней</v>
          </cell>
        </row>
        <row r="267">
          <cell r="A267" t="str">
            <v>2018-01-16 14:40:43</v>
          </cell>
          <cell r="B267" t="str">
            <v>Новые посетители</v>
          </cell>
          <cell r="C267" t="str">
            <v>1</v>
          </cell>
          <cell r="D267" t="str">
            <v>0 дней</v>
          </cell>
        </row>
        <row r="268">
          <cell r="A268" t="str">
            <v>2018-01-16 14:43:10</v>
          </cell>
          <cell r="B268" t="str">
            <v>Новые посетители</v>
          </cell>
          <cell r="C268" t="str">
            <v>1</v>
          </cell>
          <cell r="D268" t="str">
            <v>0 дней</v>
          </cell>
        </row>
        <row r="269">
          <cell r="A269" t="str">
            <v>2018-01-16 14:49:53</v>
          </cell>
          <cell r="B269" t="str">
            <v>Новые посетители</v>
          </cell>
          <cell r="C269" t="str">
            <v>1</v>
          </cell>
          <cell r="D269" t="str">
            <v>0 дней</v>
          </cell>
        </row>
        <row r="270">
          <cell r="A270" t="str">
            <v>2018-01-16 14:56:20</v>
          </cell>
          <cell r="B270" t="str">
            <v>Новые посетители</v>
          </cell>
          <cell r="C270" t="str">
            <v>1</v>
          </cell>
          <cell r="D270" t="str">
            <v>0 дней</v>
          </cell>
        </row>
        <row r="271">
          <cell r="A271" t="str">
            <v>2018-01-16 14:56:29</v>
          </cell>
          <cell r="B271" t="str">
            <v>Новые посетители</v>
          </cell>
          <cell r="C271" t="str">
            <v>1</v>
          </cell>
          <cell r="D271" t="str">
            <v>0 дней</v>
          </cell>
        </row>
        <row r="272">
          <cell r="A272" t="str">
            <v>2018-01-16 14:57:58</v>
          </cell>
          <cell r="B272" t="str">
            <v>Новые посетители</v>
          </cell>
          <cell r="C272" t="str">
            <v>1</v>
          </cell>
          <cell r="D272" t="str">
            <v>0 дней</v>
          </cell>
        </row>
        <row r="273">
          <cell r="A273" t="str">
            <v>2018-01-16 15:04:26</v>
          </cell>
          <cell r="B273" t="str">
            <v>Новые посетители</v>
          </cell>
          <cell r="C273" t="str">
            <v>1</v>
          </cell>
          <cell r="D273" t="str">
            <v>0 дней</v>
          </cell>
        </row>
        <row r="274">
          <cell r="A274" t="str">
            <v>2018-01-16 15:47:18</v>
          </cell>
          <cell r="B274" t="str">
            <v>Новые посетители</v>
          </cell>
          <cell r="C274" t="str">
            <v>1</v>
          </cell>
          <cell r="D274" t="str">
            <v>0 дней</v>
          </cell>
        </row>
        <row r="275">
          <cell r="A275" t="str">
            <v>2018-01-16 15:58:37</v>
          </cell>
          <cell r="B275" t="str">
            <v>Новые посетители</v>
          </cell>
          <cell r="C275" t="str">
            <v>1</v>
          </cell>
          <cell r="D275" t="str">
            <v>0 дней</v>
          </cell>
        </row>
        <row r="276">
          <cell r="A276" t="str">
            <v>2018-01-16 15:59:53</v>
          </cell>
          <cell r="B276" t="str">
            <v>Новые посетители</v>
          </cell>
          <cell r="C276" t="str">
            <v>1</v>
          </cell>
          <cell r="D276" t="str">
            <v>0 дней</v>
          </cell>
        </row>
        <row r="277">
          <cell r="A277" t="str">
            <v>2018-01-16 16:07:22</v>
          </cell>
          <cell r="B277" t="str">
            <v>Новые посетители</v>
          </cell>
          <cell r="C277" t="str">
            <v>1</v>
          </cell>
          <cell r="D277" t="str">
            <v>0 дней</v>
          </cell>
        </row>
        <row r="278">
          <cell r="A278" t="str">
            <v>2018-01-16 16:21:46</v>
          </cell>
          <cell r="B278" t="str">
            <v>Вернувшиеся посетители</v>
          </cell>
          <cell r="C278" t="str">
            <v>2-3</v>
          </cell>
          <cell r="D278" t="str">
            <v>4‑7 дней</v>
          </cell>
        </row>
        <row r="279">
          <cell r="A279" t="str">
            <v>2018-01-16 16:52:48</v>
          </cell>
          <cell r="B279" t="str">
            <v>Новые посетители</v>
          </cell>
          <cell r="C279" t="str">
            <v>1</v>
          </cell>
          <cell r="D279" t="str">
            <v>0 дней</v>
          </cell>
        </row>
        <row r="280">
          <cell r="A280" t="str">
            <v>2018-01-16 17:40:39</v>
          </cell>
          <cell r="B280" t="str">
            <v>Вернувшиеся посетители</v>
          </cell>
          <cell r="C280" t="str">
            <v>2-3</v>
          </cell>
          <cell r="D280" t="str">
            <v>1 день</v>
          </cell>
        </row>
        <row r="281">
          <cell r="A281" t="str">
            <v>2018-01-17 08:53:43</v>
          </cell>
          <cell r="B281" t="str">
            <v>Вернувшиеся посетители</v>
          </cell>
          <cell r="C281" t="str">
            <v>4-7</v>
          </cell>
          <cell r="D281" t="str">
            <v>2‑3 дня</v>
          </cell>
        </row>
        <row r="282">
          <cell r="A282" t="str">
            <v>2018-01-17 10:00:29</v>
          </cell>
          <cell r="B282" t="str">
            <v>Вернувшиеся посетители</v>
          </cell>
          <cell r="C282" t="str">
            <v>2-3</v>
          </cell>
          <cell r="D282" t="str">
            <v>1 день</v>
          </cell>
        </row>
        <row r="283">
          <cell r="A283" t="str">
            <v>2018-01-17 10:30:22</v>
          </cell>
          <cell r="B283" t="str">
            <v>Новые посетители</v>
          </cell>
          <cell r="C283" t="str">
            <v>1</v>
          </cell>
          <cell r="D283" t="str">
            <v>0 дней</v>
          </cell>
        </row>
        <row r="284">
          <cell r="A284" t="str">
            <v>2018-01-17 10:31:02</v>
          </cell>
          <cell r="B284" t="str">
            <v>Новые посетители</v>
          </cell>
          <cell r="C284" t="str">
            <v>1</v>
          </cell>
          <cell r="D284" t="str">
            <v>0 дней</v>
          </cell>
        </row>
        <row r="285">
          <cell r="A285" t="str">
            <v>2018-01-17 10:33:00</v>
          </cell>
          <cell r="B285" t="str">
            <v>Новые посетители</v>
          </cell>
          <cell r="C285" t="str">
            <v>1</v>
          </cell>
          <cell r="D285" t="str">
            <v>0 дней</v>
          </cell>
        </row>
        <row r="286">
          <cell r="A286" t="str">
            <v>2018-01-17 10:36:16</v>
          </cell>
          <cell r="B286" t="str">
            <v>Новые посетители</v>
          </cell>
          <cell r="C286" t="str">
            <v>1</v>
          </cell>
          <cell r="D286" t="str">
            <v>0 дней</v>
          </cell>
        </row>
        <row r="287">
          <cell r="A287" t="str">
            <v>2018-01-17 10:37:15</v>
          </cell>
          <cell r="B287" t="str">
            <v>Новые посетители</v>
          </cell>
          <cell r="C287" t="str">
            <v>1</v>
          </cell>
          <cell r="D287" t="str">
            <v>0 дней</v>
          </cell>
        </row>
        <row r="288">
          <cell r="A288" t="str">
            <v>2018-01-17 10:39:15</v>
          </cell>
          <cell r="B288" t="str">
            <v>Новые посетители</v>
          </cell>
          <cell r="C288" t="str">
            <v>1</v>
          </cell>
          <cell r="D288" t="str">
            <v>0 дней</v>
          </cell>
        </row>
        <row r="289">
          <cell r="A289" t="str">
            <v>2018-01-17 10:44:18</v>
          </cell>
          <cell r="B289" t="str">
            <v>Новые посетители</v>
          </cell>
          <cell r="C289" t="str">
            <v>1</v>
          </cell>
          <cell r="D289" t="str">
            <v>0 дней</v>
          </cell>
        </row>
        <row r="290">
          <cell r="A290" t="str">
            <v>2018-01-17 10:44:55</v>
          </cell>
          <cell r="B290" t="str">
            <v>Новые посетители</v>
          </cell>
          <cell r="C290" t="str">
            <v>1</v>
          </cell>
          <cell r="D290" t="str">
            <v>0 дней</v>
          </cell>
        </row>
        <row r="291">
          <cell r="A291" t="str">
            <v>2018-01-17 10:45:52</v>
          </cell>
          <cell r="B291" t="str">
            <v>Новые посетители</v>
          </cell>
          <cell r="C291" t="str">
            <v>1</v>
          </cell>
          <cell r="D291" t="str">
            <v>0 дней</v>
          </cell>
        </row>
        <row r="292">
          <cell r="A292" t="str">
            <v>2018-01-17 10:46:38</v>
          </cell>
          <cell r="B292" t="str">
            <v>Новые посетители</v>
          </cell>
          <cell r="C292" t="str">
            <v>1</v>
          </cell>
          <cell r="D292" t="str">
            <v>0 дней</v>
          </cell>
        </row>
        <row r="293">
          <cell r="A293" t="str">
            <v>2018-01-17 10:47:55</v>
          </cell>
          <cell r="B293" t="str">
            <v>Новые посетители</v>
          </cell>
          <cell r="C293" t="str">
            <v>1</v>
          </cell>
          <cell r="D293" t="str">
            <v>0 дней</v>
          </cell>
        </row>
        <row r="294">
          <cell r="A294" t="str">
            <v>2018-01-17 10:53:33</v>
          </cell>
          <cell r="B294" t="str">
            <v>Новые посетители</v>
          </cell>
          <cell r="C294" t="str">
            <v>1</v>
          </cell>
          <cell r="D294" t="str">
            <v>0 дней</v>
          </cell>
        </row>
        <row r="295">
          <cell r="A295" t="str">
            <v>2018-01-17 10:55:39</v>
          </cell>
          <cell r="B295" t="str">
            <v>Новые посетители</v>
          </cell>
          <cell r="C295" t="str">
            <v>1</v>
          </cell>
          <cell r="D295" t="str">
            <v>0 дней</v>
          </cell>
        </row>
        <row r="296">
          <cell r="A296" t="str">
            <v>2018-01-17 11:04:10</v>
          </cell>
          <cell r="B296" t="str">
            <v>Новые посетители</v>
          </cell>
          <cell r="C296" t="str">
            <v>1</v>
          </cell>
          <cell r="D296" t="str">
            <v>0 дней</v>
          </cell>
        </row>
        <row r="297">
          <cell r="A297" t="str">
            <v>2018-01-17 11:13:31</v>
          </cell>
          <cell r="B297" t="str">
            <v>Новые посетители</v>
          </cell>
          <cell r="C297" t="str">
            <v>1</v>
          </cell>
          <cell r="D297" t="str">
            <v>0 дней</v>
          </cell>
        </row>
        <row r="298">
          <cell r="A298" t="str">
            <v>2018-01-17 11:18:35</v>
          </cell>
          <cell r="B298" t="str">
            <v>Новые посетители</v>
          </cell>
          <cell r="C298" t="str">
            <v>1</v>
          </cell>
          <cell r="D298" t="str">
            <v>0 дней</v>
          </cell>
        </row>
        <row r="299">
          <cell r="A299" t="str">
            <v>2018-01-17 11:23:34</v>
          </cell>
          <cell r="B299" t="str">
            <v>Новые посетители</v>
          </cell>
          <cell r="C299" t="str">
            <v>1</v>
          </cell>
          <cell r="D299" t="str">
            <v>0 дней</v>
          </cell>
        </row>
        <row r="300">
          <cell r="A300" t="str">
            <v>2018-01-17 11:33:16</v>
          </cell>
          <cell r="B300" t="str">
            <v>Новые посетители</v>
          </cell>
          <cell r="C300" t="str">
            <v>1</v>
          </cell>
          <cell r="D300" t="str">
            <v>0 дней</v>
          </cell>
        </row>
        <row r="301">
          <cell r="A301" t="str">
            <v>2018-01-17 11:34:04</v>
          </cell>
          <cell r="B301" t="str">
            <v>Новые посетители</v>
          </cell>
          <cell r="C301" t="str">
            <v>1</v>
          </cell>
          <cell r="D301" t="str">
            <v>0 дней</v>
          </cell>
        </row>
        <row r="302">
          <cell r="A302" t="str">
            <v>2018-01-17 11:34:12</v>
          </cell>
          <cell r="B302" t="str">
            <v>Новые посетители</v>
          </cell>
          <cell r="C302" t="str">
            <v>1</v>
          </cell>
          <cell r="D302" t="str">
            <v>0 дней</v>
          </cell>
        </row>
        <row r="303">
          <cell r="A303" t="str">
            <v>2018-01-17 11:35:40</v>
          </cell>
          <cell r="B303" t="str">
            <v>Новые посетители</v>
          </cell>
          <cell r="C303" t="str">
            <v>1</v>
          </cell>
          <cell r="D303" t="str">
            <v>0 дней</v>
          </cell>
        </row>
        <row r="304">
          <cell r="A304" t="str">
            <v>2018-01-17 11:37:59</v>
          </cell>
          <cell r="B304" t="str">
            <v>Новые посетители</v>
          </cell>
          <cell r="C304" t="str">
            <v>1</v>
          </cell>
          <cell r="D304" t="str">
            <v>0 дней</v>
          </cell>
        </row>
        <row r="305">
          <cell r="A305" t="str">
            <v>2018-01-17 11:38:09</v>
          </cell>
          <cell r="B305" t="str">
            <v>Новые посетители</v>
          </cell>
          <cell r="C305" t="str">
            <v>1</v>
          </cell>
          <cell r="D305" t="str">
            <v>0 дней</v>
          </cell>
        </row>
        <row r="306">
          <cell r="A306" t="str">
            <v>2018-01-17 11:39:43</v>
          </cell>
          <cell r="B306" t="str">
            <v>Новые посетители</v>
          </cell>
          <cell r="C306" t="str">
            <v>1</v>
          </cell>
          <cell r="D306" t="str">
            <v>0 дней</v>
          </cell>
        </row>
        <row r="307">
          <cell r="A307" t="str">
            <v>2018-01-17 11:41:09</v>
          </cell>
          <cell r="B307" t="str">
            <v>Новые посетители</v>
          </cell>
          <cell r="C307" t="str">
            <v>1</v>
          </cell>
          <cell r="D307" t="str">
            <v>0 дней</v>
          </cell>
        </row>
        <row r="308">
          <cell r="A308" t="str">
            <v>2018-01-17 11:41:47</v>
          </cell>
          <cell r="B308" t="str">
            <v>Новые посетители</v>
          </cell>
          <cell r="C308" t="str">
            <v>1</v>
          </cell>
          <cell r="D308" t="str">
            <v>0 дней</v>
          </cell>
        </row>
        <row r="309">
          <cell r="A309" t="str">
            <v>2018-01-17 11:42:14</v>
          </cell>
          <cell r="B309" t="str">
            <v>Новые посетители</v>
          </cell>
          <cell r="C309" t="str">
            <v>1</v>
          </cell>
          <cell r="D309" t="str">
            <v>0 дней</v>
          </cell>
        </row>
        <row r="310">
          <cell r="A310" t="str">
            <v>2018-01-17 11:42:40</v>
          </cell>
          <cell r="B310" t="str">
            <v>Новые посетители</v>
          </cell>
          <cell r="C310" t="str">
            <v>1</v>
          </cell>
          <cell r="D310" t="str">
            <v>0 дней</v>
          </cell>
        </row>
        <row r="311">
          <cell r="A311" t="str">
            <v>2018-01-17 11:45:03</v>
          </cell>
          <cell r="B311" t="str">
            <v>Новые посетители</v>
          </cell>
          <cell r="C311" t="str">
            <v>1</v>
          </cell>
          <cell r="D311" t="str">
            <v>0 дней</v>
          </cell>
        </row>
        <row r="312">
          <cell r="A312" t="str">
            <v>2018-01-17 11:48:03</v>
          </cell>
          <cell r="B312" t="str">
            <v>Новые посетители</v>
          </cell>
          <cell r="C312" t="str">
            <v>1</v>
          </cell>
          <cell r="D312" t="str">
            <v>0 дней</v>
          </cell>
        </row>
        <row r="313">
          <cell r="A313" t="str">
            <v>2018-01-17 11:49:50</v>
          </cell>
          <cell r="B313" t="str">
            <v>Новые посетители</v>
          </cell>
          <cell r="C313" t="str">
            <v>1</v>
          </cell>
          <cell r="D313" t="str">
            <v>0 дней</v>
          </cell>
        </row>
        <row r="314">
          <cell r="A314" t="str">
            <v>2018-01-17 11:51:57</v>
          </cell>
          <cell r="B314" t="str">
            <v>Новые посетители</v>
          </cell>
          <cell r="C314" t="str">
            <v>1</v>
          </cell>
          <cell r="D314" t="str">
            <v>0 дней</v>
          </cell>
        </row>
        <row r="315">
          <cell r="A315" t="str">
            <v>2018-01-17 11:55:04</v>
          </cell>
          <cell r="B315" t="str">
            <v>Вернувшиеся посетители</v>
          </cell>
          <cell r="C315" t="str">
            <v>2-3</v>
          </cell>
          <cell r="D315" t="str">
            <v>2‑3 дня</v>
          </cell>
        </row>
        <row r="316">
          <cell r="A316" t="str">
            <v>2018-01-17 11:58:09</v>
          </cell>
          <cell r="B316" t="str">
            <v>Новые посетители</v>
          </cell>
          <cell r="C316" t="str">
            <v>1</v>
          </cell>
          <cell r="D316" t="str">
            <v>0 дней</v>
          </cell>
        </row>
        <row r="317">
          <cell r="A317" t="str">
            <v>2018-01-17 12:04:48</v>
          </cell>
          <cell r="B317" t="str">
            <v>Вернувшиеся посетители</v>
          </cell>
          <cell r="C317" t="str">
            <v>2-3</v>
          </cell>
          <cell r="D317" t="str">
            <v>4‑7 дней</v>
          </cell>
        </row>
        <row r="318">
          <cell r="A318" t="str">
            <v>2018-01-17 12:13:37</v>
          </cell>
          <cell r="B318" t="str">
            <v>Новые посетители</v>
          </cell>
          <cell r="C318" t="str">
            <v>1</v>
          </cell>
          <cell r="D318" t="str">
            <v>0 дней</v>
          </cell>
        </row>
        <row r="319">
          <cell r="A319" t="str">
            <v>2018-01-17 12:15:44</v>
          </cell>
          <cell r="B319" t="str">
            <v>Новые посетители</v>
          </cell>
          <cell r="C319" t="str">
            <v>1</v>
          </cell>
          <cell r="D319" t="str">
            <v>0 дней</v>
          </cell>
        </row>
        <row r="320">
          <cell r="A320" t="str">
            <v>2018-01-17 12:29:09</v>
          </cell>
          <cell r="B320" t="str">
            <v>Вернувшиеся посетители</v>
          </cell>
          <cell r="C320" t="str">
            <v>2-3</v>
          </cell>
          <cell r="D320" t="str">
            <v>16‑31 день</v>
          </cell>
        </row>
        <row r="321">
          <cell r="A321" t="str">
            <v>2018-01-17 12:52:59</v>
          </cell>
          <cell r="B321" t="str">
            <v>Новые посетители</v>
          </cell>
          <cell r="C321" t="str">
            <v>1</v>
          </cell>
          <cell r="D321" t="str">
            <v>0 дней</v>
          </cell>
        </row>
        <row r="322">
          <cell r="A322" t="str">
            <v>2018-01-17 12:59:21</v>
          </cell>
          <cell r="B322" t="str">
            <v>Новые посетители</v>
          </cell>
          <cell r="C322" t="str">
            <v>1</v>
          </cell>
          <cell r="D322" t="str">
            <v>0 дней</v>
          </cell>
        </row>
        <row r="323">
          <cell r="A323" t="str">
            <v>2018-01-17 13:05:20</v>
          </cell>
          <cell r="B323" t="str">
            <v>Новые посетители</v>
          </cell>
          <cell r="C323" t="str">
            <v>1</v>
          </cell>
          <cell r="D323" t="str">
            <v>0 дней</v>
          </cell>
        </row>
        <row r="324">
          <cell r="A324" t="str">
            <v>2018-01-17 13:24:25</v>
          </cell>
          <cell r="B324" t="str">
            <v>Новые посетители</v>
          </cell>
          <cell r="C324" t="str">
            <v>1</v>
          </cell>
          <cell r="D324" t="str">
            <v>0 дней</v>
          </cell>
        </row>
        <row r="325">
          <cell r="A325" t="str">
            <v>2018-01-17 13:36:12</v>
          </cell>
          <cell r="B325" t="str">
            <v>Новые посетители</v>
          </cell>
          <cell r="C325" t="str">
            <v>1</v>
          </cell>
          <cell r="D325" t="str">
            <v>0 дней</v>
          </cell>
        </row>
        <row r="326">
          <cell r="A326" t="str">
            <v>2018-01-17 13:42:36</v>
          </cell>
          <cell r="B326" t="str">
            <v>Вернувшиеся посетители</v>
          </cell>
          <cell r="C326" t="str">
            <v>2-3</v>
          </cell>
          <cell r="D326" t="str">
            <v>4‑7 дней</v>
          </cell>
        </row>
        <row r="327">
          <cell r="A327" t="str">
            <v>2018-01-17 13:46:44</v>
          </cell>
          <cell r="B327" t="str">
            <v>Новые посетители</v>
          </cell>
          <cell r="C327" t="str">
            <v>1</v>
          </cell>
          <cell r="D327" t="str">
            <v>0 дней</v>
          </cell>
        </row>
        <row r="328">
          <cell r="A328" t="str">
            <v>2018-01-17 13:57:37</v>
          </cell>
          <cell r="B328" t="str">
            <v>Новые посетители</v>
          </cell>
          <cell r="C328" t="str">
            <v>1</v>
          </cell>
          <cell r="D328" t="str">
            <v>0 дней</v>
          </cell>
        </row>
        <row r="329">
          <cell r="A329" t="str">
            <v>2018-01-17 14:14:34</v>
          </cell>
          <cell r="B329" t="str">
            <v>Новые посетители</v>
          </cell>
          <cell r="C329" t="str">
            <v>1</v>
          </cell>
          <cell r="D329" t="str">
            <v>0 дней</v>
          </cell>
        </row>
        <row r="330">
          <cell r="A330" t="str">
            <v>2018-01-17 14:32:11</v>
          </cell>
          <cell r="B330" t="str">
            <v>Новые посетители</v>
          </cell>
          <cell r="C330" t="str">
            <v>1</v>
          </cell>
          <cell r="D330" t="str">
            <v>0 дней</v>
          </cell>
        </row>
        <row r="331">
          <cell r="A331" t="str">
            <v>2018-01-17 14:34:11</v>
          </cell>
          <cell r="B331" t="str">
            <v>Новые посетители</v>
          </cell>
          <cell r="C331" t="str">
            <v>1</v>
          </cell>
          <cell r="D331" t="str">
            <v>0 дней</v>
          </cell>
        </row>
        <row r="332">
          <cell r="A332" t="str">
            <v>2018-01-17 14:41:14</v>
          </cell>
          <cell r="B332" t="str">
            <v>Новые посетители</v>
          </cell>
          <cell r="C332" t="str">
            <v>1</v>
          </cell>
          <cell r="D332" t="str">
            <v>0 дней</v>
          </cell>
        </row>
        <row r="333">
          <cell r="A333" t="str">
            <v>2018-01-17 14:53:32</v>
          </cell>
          <cell r="B333" t="str">
            <v>Новые посетители</v>
          </cell>
          <cell r="C333" t="str">
            <v>1</v>
          </cell>
          <cell r="D333" t="str">
            <v>0 дней</v>
          </cell>
        </row>
        <row r="334">
          <cell r="A334" t="str">
            <v>2018-01-17 15:03:50</v>
          </cell>
          <cell r="B334" t="str">
            <v>Новые посетители</v>
          </cell>
          <cell r="C334" t="str">
            <v>1</v>
          </cell>
          <cell r="D334" t="str">
            <v>0 дней</v>
          </cell>
        </row>
        <row r="335">
          <cell r="A335" t="str">
            <v>2018-01-17 15:29:54</v>
          </cell>
          <cell r="B335" t="str">
            <v>Новые посетители</v>
          </cell>
          <cell r="C335" t="str">
            <v>1</v>
          </cell>
          <cell r="D335" t="str">
            <v>0 дней</v>
          </cell>
        </row>
        <row r="336">
          <cell r="A336" t="str">
            <v>2018-01-17 15:46:51</v>
          </cell>
          <cell r="B336" t="str">
            <v>Новые посетители</v>
          </cell>
          <cell r="C336" t="str">
            <v>1</v>
          </cell>
          <cell r="D336" t="str">
            <v>0 дней</v>
          </cell>
        </row>
        <row r="337">
          <cell r="A337" t="str">
            <v>2018-01-17 15:48:31</v>
          </cell>
          <cell r="B337" t="str">
            <v>Новые посетители</v>
          </cell>
          <cell r="C337" t="str">
            <v>1</v>
          </cell>
          <cell r="D337" t="str">
            <v>0 дней</v>
          </cell>
        </row>
        <row r="338">
          <cell r="A338" t="str">
            <v>2018-01-17 15:49:41</v>
          </cell>
          <cell r="B338" t="str">
            <v>Новые посетители</v>
          </cell>
          <cell r="C338" t="str">
            <v>1</v>
          </cell>
          <cell r="D338" t="str">
            <v>0 дней</v>
          </cell>
        </row>
        <row r="339">
          <cell r="A339" t="str">
            <v>2018-01-17 15:50:16</v>
          </cell>
          <cell r="B339" t="str">
            <v>Новые посетители</v>
          </cell>
          <cell r="C339" t="str">
            <v>1</v>
          </cell>
          <cell r="D339" t="str">
            <v>0 дней</v>
          </cell>
        </row>
        <row r="340">
          <cell r="A340" t="str">
            <v>2018-01-17 16:02:44</v>
          </cell>
          <cell r="B340" t="str">
            <v>Новые посетители</v>
          </cell>
          <cell r="C340" t="str">
            <v>1</v>
          </cell>
          <cell r="D340" t="str">
            <v>0 дней</v>
          </cell>
        </row>
        <row r="341">
          <cell r="A341" t="str">
            <v>2018-01-17 16:03:04</v>
          </cell>
          <cell r="B341" t="str">
            <v>Новые посетители</v>
          </cell>
          <cell r="C341" t="str">
            <v>1</v>
          </cell>
          <cell r="D341" t="str">
            <v>0 дней</v>
          </cell>
        </row>
        <row r="342">
          <cell r="A342" t="str">
            <v>2018-01-17 16:03:55</v>
          </cell>
          <cell r="B342" t="str">
            <v>Новые посетители</v>
          </cell>
          <cell r="C342" t="str">
            <v>1</v>
          </cell>
          <cell r="D342" t="str">
            <v>0 дней</v>
          </cell>
        </row>
        <row r="343">
          <cell r="A343" t="str">
            <v>2018-01-17 16:09:49</v>
          </cell>
          <cell r="B343" t="str">
            <v>Новые посетители</v>
          </cell>
          <cell r="C343" t="str">
            <v>1</v>
          </cell>
          <cell r="D343" t="str">
            <v>0 дней</v>
          </cell>
        </row>
        <row r="344">
          <cell r="A344" t="str">
            <v>2018-01-17 16:10:24</v>
          </cell>
          <cell r="B344" t="str">
            <v>Новые посетители</v>
          </cell>
          <cell r="C344" t="str">
            <v>1</v>
          </cell>
          <cell r="D344" t="str">
            <v>0 дней</v>
          </cell>
        </row>
        <row r="345">
          <cell r="A345" t="str">
            <v>2018-01-17 16:11:18</v>
          </cell>
          <cell r="B345" t="str">
            <v>Новые посетители</v>
          </cell>
          <cell r="C345" t="str">
            <v>1</v>
          </cell>
          <cell r="D345" t="str">
            <v>0 дней</v>
          </cell>
        </row>
        <row r="346">
          <cell r="A346" t="str">
            <v>2018-01-17 16:15:54</v>
          </cell>
          <cell r="B346" t="str">
            <v>Новые посетители</v>
          </cell>
          <cell r="C346" t="str">
            <v>1</v>
          </cell>
          <cell r="D346" t="str">
            <v>0 дней</v>
          </cell>
        </row>
        <row r="347">
          <cell r="A347" t="str">
            <v>2018-01-17 17:02:27</v>
          </cell>
          <cell r="B347" t="str">
            <v>Новые посетители</v>
          </cell>
          <cell r="C347" t="str">
            <v>1</v>
          </cell>
          <cell r="D347" t="str">
            <v>0 дней</v>
          </cell>
        </row>
        <row r="348">
          <cell r="A348" t="str">
            <v>2018-01-17 17:16:45</v>
          </cell>
          <cell r="B348" t="str">
            <v>Новые посетители</v>
          </cell>
          <cell r="C348" t="str">
            <v>1</v>
          </cell>
          <cell r="D348" t="str">
            <v>0 дней</v>
          </cell>
        </row>
        <row r="349">
          <cell r="A349" t="str">
            <v>2018-01-17 17:18:06</v>
          </cell>
          <cell r="B349" t="str">
            <v>Новые посетители</v>
          </cell>
          <cell r="C349" t="str">
            <v>1</v>
          </cell>
          <cell r="D349" t="str">
            <v>0 дней</v>
          </cell>
        </row>
        <row r="350">
          <cell r="A350" t="str">
            <v>2018-01-17 17:21:50</v>
          </cell>
          <cell r="B350" t="str">
            <v>Новые посетители</v>
          </cell>
          <cell r="C350" t="str">
            <v>1</v>
          </cell>
          <cell r="D350" t="str">
            <v>0 дней</v>
          </cell>
        </row>
        <row r="351">
          <cell r="A351" t="str">
            <v>2018-01-17 17:23:00</v>
          </cell>
          <cell r="B351" t="str">
            <v>Новые посетители</v>
          </cell>
          <cell r="C351" t="str">
            <v>1</v>
          </cell>
          <cell r="D351" t="str">
            <v>0 дней</v>
          </cell>
        </row>
        <row r="352">
          <cell r="A352" t="str">
            <v>2018-01-17 17:23:42</v>
          </cell>
          <cell r="B352" t="str">
            <v>Новые посетители</v>
          </cell>
          <cell r="C352" t="str">
            <v>1</v>
          </cell>
          <cell r="D352" t="str">
            <v>0 дней</v>
          </cell>
        </row>
        <row r="353">
          <cell r="A353" t="str">
            <v>2018-01-17 17:25:02</v>
          </cell>
          <cell r="B353" t="str">
            <v>Новые посетители</v>
          </cell>
          <cell r="C353" t="str">
            <v>1</v>
          </cell>
          <cell r="D353" t="str">
            <v>0 дней</v>
          </cell>
        </row>
        <row r="354">
          <cell r="A354" t="str">
            <v>2018-01-17 17:25:56</v>
          </cell>
          <cell r="B354" t="str">
            <v>Новые посетители</v>
          </cell>
          <cell r="C354" t="str">
            <v>1</v>
          </cell>
          <cell r="D354" t="str">
            <v>0 дней</v>
          </cell>
        </row>
        <row r="355">
          <cell r="A355" t="str">
            <v>2018-01-17 17:29:28</v>
          </cell>
          <cell r="B355" t="str">
            <v>Новые посетители</v>
          </cell>
          <cell r="C355" t="str">
            <v>1</v>
          </cell>
          <cell r="D355" t="str">
            <v>0 дней</v>
          </cell>
        </row>
        <row r="356">
          <cell r="A356" t="str">
            <v>2018-01-17 17:33:35</v>
          </cell>
          <cell r="B356" t="str">
            <v>Новые посетители</v>
          </cell>
          <cell r="C356" t="str">
            <v>1</v>
          </cell>
          <cell r="D356" t="str">
            <v>0 дней</v>
          </cell>
        </row>
        <row r="357">
          <cell r="A357" t="str">
            <v>2018-01-17 18:02:51</v>
          </cell>
          <cell r="B357" t="str">
            <v>Новые посетители</v>
          </cell>
          <cell r="C357" t="str">
            <v>1</v>
          </cell>
          <cell r="D357" t="str">
            <v>0 дней</v>
          </cell>
        </row>
        <row r="358">
          <cell r="A358" t="str">
            <v>2018-01-17 19:39:29</v>
          </cell>
          <cell r="B358" t="str">
            <v>Вернувшиеся посетители</v>
          </cell>
          <cell r="C358" t="str">
            <v>2-3</v>
          </cell>
          <cell r="D358" t="str">
            <v>0 дней</v>
          </cell>
        </row>
        <row r="359">
          <cell r="A359" t="str">
            <v>2018-01-17 21:06:08</v>
          </cell>
          <cell r="B359" t="str">
            <v>Вернувшиеся посетители</v>
          </cell>
          <cell r="C359" t="str">
            <v>2-3</v>
          </cell>
          <cell r="D359" t="str">
            <v>0 дней</v>
          </cell>
        </row>
        <row r="360">
          <cell r="A360" t="str">
            <v>2018-01-18 08:02:25</v>
          </cell>
          <cell r="B360" t="str">
            <v>Новые посетители</v>
          </cell>
          <cell r="C360" t="str">
            <v>1</v>
          </cell>
          <cell r="D360" t="str">
            <v>0 дней</v>
          </cell>
        </row>
        <row r="361">
          <cell r="A361" t="str">
            <v>2018-01-18 08:02:34</v>
          </cell>
          <cell r="B361" t="str">
            <v>Новые посетители</v>
          </cell>
          <cell r="C361" t="str">
            <v>1</v>
          </cell>
          <cell r="D361" t="str">
            <v>0 дней</v>
          </cell>
        </row>
        <row r="362">
          <cell r="A362" t="str">
            <v>2018-01-18 08:08:38</v>
          </cell>
          <cell r="B362" t="str">
            <v>Новые посетители</v>
          </cell>
          <cell r="C362" t="str">
            <v>1</v>
          </cell>
          <cell r="D362" t="str">
            <v>0 дней</v>
          </cell>
        </row>
        <row r="363">
          <cell r="A363" t="str">
            <v>2018-01-18 08:10:54</v>
          </cell>
          <cell r="B363" t="str">
            <v>Новые посетители</v>
          </cell>
          <cell r="C363" t="str">
            <v>1</v>
          </cell>
          <cell r="D363" t="str">
            <v>0 дней</v>
          </cell>
        </row>
        <row r="364">
          <cell r="A364" t="str">
            <v>2018-01-18 08:14:45</v>
          </cell>
          <cell r="B364" t="str">
            <v>Новые посетители</v>
          </cell>
          <cell r="C364" t="str">
            <v>1</v>
          </cell>
          <cell r="D364" t="str">
            <v>0 дней</v>
          </cell>
        </row>
        <row r="365">
          <cell r="A365" t="str">
            <v>2018-01-18 08:17:40</v>
          </cell>
          <cell r="B365" t="str">
            <v>Новые посетители</v>
          </cell>
          <cell r="C365" t="str">
            <v>1</v>
          </cell>
          <cell r="D365" t="str">
            <v>0 дней</v>
          </cell>
        </row>
        <row r="366">
          <cell r="A366" t="str">
            <v>2018-01-18 08:21:13</v>
          </cell>
          <cell r="B366" t="str">
            <v>Новые посетители</v>
          </cell>
          <cell r="C366" t="str">
            <v>1</v>
          </cell>
          <cell r="D366" t="str">
            <v>0 дней</v>
          </cell>
        </row>
        <row r="367">
          <cell r="A367" t="str">
            <v>2018-01-18 08:23:31</v>
          </cell>
          <cell r="B367" t="str">
            <v>Новые посетители</v>
          </cell>
          <cell r="C367" t="str">
            <v>1</v>
          </cell>
          <cell r="D367" t="str">
            <v>0 дней</v>
          </cell>
        </row>
        <row r="368">
          <cell r="A368" t="str">
            <v>2018-01-18 08:24:45</v>
          </cell>
          <cell r="B368" t="str">
            <v>Новые посетители</v>
          </cell>
          <cell r="C368" t="str">
            <v>1</v>
          </cell>
          <cell r="D368" t="str">
            <v>0 дней</v>
          </cell>
        </row>
        <row r="369">
          <cell r="A369" t="str">
            <v>2018-01-18 08:26:08</v>
          </cell>
          <cell r="B369" t="str">
            <v>Новые посетители</v>
          </cell>
          <cell r="C369" t="str">
            <v>1</v>
          </cell>
          <cell r="D369" t="str">
            <v>0 дней</v>
          </cell>
        </row>
        <row r="370">
          <cell r="A370" t="str">
            <v>2018-01-18 08:42:33</v>
          </cell>
          <cell r="B370" t="str">
            <v>Новые посетители</v>
          </cell>
          <cell r="C370" t="str">
            <v>1</v>
          </cell>
          <cell r="D370" t="str">
            <v>0 дней</v>
          </cell>
        </row>
        <row r="371">
          <cell r="A371" t="str">
            <v>2018-01-18 08:43:48</v>
          </cell>
          <cell r="B371" t="str">
            <v>Новые посетители</v>
          </cell>
          <cell r="C371" t="str">
            <v>1</v>
          </cell>
          <cell r="D371" t="str">
            <v>0 дней</v>
          </cell>
        </row>
        <row r="372">
          <cell r="A372" t="str">
            <v>2018-01-18 08:46:08</v>
          </cell>
          <cell r="B372" t="str">
            <v>Новые посетители</v>
          </cell>
          <cell r="C372" t="str">
            <v>1</v>
          </cell>
          <cell r="D372" t="str">
            <v>0 дней</v>
          </cell>
        </row>
        <row r="373">
          <cell r="A373" t="str">
            <v>2018-01-18 08:49:18</v>
          </cell>
          <cell r="B373" t="str">
            <v>Новые посетители</v>
          </cell>
          <cell r="C373" t="str">
            <v>1</v>
          </cell>
          <cell r="D373" t="str">
            <v>0 дней</v>
          </cell>
        </row>
        <row r="374">
          <cell r="A374" t="str">
            <v>2018-01-18 08:58:38</v>
          </cell>
          <cell r="B374" t="str">
            <v>Новые посетители</v>
          </cell>
          <cell r="C374" t="str">
            <v>1</v>
          </cell>
          <cell r="D374" t="str">
            <v>0 дней</v>
          </cell>
        </row>
        <row r="375">
          <cell r="A375" t="str">
            <v>2018-01-18 09:01:33</v>
          </cell>
          <cell r="B375" t="str">
            <v>Вернувшиеся посетители</v>
          </cell>
          <cell r="C375" t="str">
            <v>4-7</v>
          </cell>
          <cell r="D375" t="str">
            <v>2‑3 дня</v>
          </cell>
        </row>
        <row r="376">
          <cell r="A376" t="str">
            <v>2018-01-18 09:13:12</v>
          </cell>
          <cell r="B376" t="str">
            <v>Новые посетители</v>
          </cell>
          <cell r="C376" t="str">
            <v>1</v>
          </cell>
          <cell r="D376" t="str">
            <v>0 дней</v>
          </cell>
        </row>
        <row r="377">
          <cell r="A377" t="str">
            <v>2018-01-18 09:14:28</v>
          </cell>
          <cell r="B377" t="str">
            <v>Новые посетители</v>
          </cell>
          <cell r="C377" t="str">
            <v>1</v>
          </cell>
          <cell r="D377" t="str">
            <v>0 дней</v>
          </cell>
        </row>
        <row r="378">
          <cell r="A378" t="str">
            <v>2018-01-18 09:14:58</v>
          </cell>
          <cell r="B378" t="str">
            <v>Новые посетители</v>
          </cell>
          <cell r="C378" t="str">
            <v>1</v>
          </cell>
          <cell r="D378" t="str">
            <v>0 дней</v>
          </cell>
        </row>
        <row r="379">
          <cell r="A379" t="str">
            <v>2018-01-18 09:15:14</v>
          </cell>
          <cell r="B379" t="str">
            <v>Новые посетители</v>
          </cell>
          <cell r="C379" t="str">
            <v>1</v>
          </cell>
          <cell r="D379" t="str">
            <v>0 дней</v>
          </cell>
        </row>
        <row r="380">
          <cell r="A380" t="str">
            <v>2018-01-18 09:34:13</v>
          </cell>
          <cell r="B380" t="str">
            <v>Вернувшиеся посетители</v>
          </cell>
          <cell r="C380" t="str">
            <v>2-3</v>
          </cell>
          <cell r="D380" t="str">
            <v>1 день</v>
          </cell>
        </row>
        <row r="381">
          <cell r="A381" t="str">
            <v>2018-01-18 09:58:21</v>
          </cell>
          <cell r="B381" t="str">
            <v>Новые посетители</v>
          </cell>
          <cell r="C381" t="str">
            <v>1</v>
          </cell>
          <cell r="D381" t="str">
            <v>0 дней</v>
          </cell>
        </row>
        <row r="382">
          <cell r="A382" t="str">
            <v>2018-01-18 10:49:09</v>
          </cell>
          <cell r="B382" t="str">
            <v>Новые посетители</v>
          </cell>
          <cell r="C382" t="str">
            <v>1</v>
          </cell>
          <cell r="D382" t="str">
            <v>0 дней</v>
          </cell>
        </row>
        <row r="383">
          <cell r="A383" t="str">
            <v>2018-01-18 10:58:08</v>
          </cell>
          <cell r="B383" t="str">
            <v>Новые посетители</v>
          </cell>
          <cell r="C383" t="str">
            <v>1</v>
          </cell>
          <cell r="D383" t="str">
            <v>0 дней</v>
          </cell>
        </row>
        <row r="384">
          <cell r="A384" t="str">
            <v>2018-01-18 11:03:44</v>
          </cell>
          <cell r="B384" t="str">
            <v>Новые посетители</v>
          </cell>
          <cell r="C384" t="str">
            <v>1</v>
          </cell>
          <cell r="D384" t="str">
            <v>0 дней</v>
          </cell>
        </row>
        <row r="385">
          <cell r="A385" t="str">
            <v>2018-01-18 11:16:07</v>
          </cell>
          <cell r="B385" t="str">
            <v>Новые посетители</v>
          </cell>
          <cell r="C385" t="str">
            <v>1</v>
          </cell>
          <cell r="D385" t="str">
            <v>0 дней</v>
          </cell>
        </row>
        <row r="386">
          <cell r="A386" t="str">
            <v>2018-01-18 11:17:45</v>
          </cell>
          <cell r="B386" t="str">
            <v>Новые посетители</v>
          </cell>
          <cell r="C386" t="str">
            <v>1</v>
          </cell>
          <cell r="D386" t="str">
            <v>0 дней</v>
          </cell>
        </row>
        <row r="387">
          <cell r="A387" t="str">
            <v>2018-01-18 11:18:42</v>
          </cell>
          <cell r="B387" t="str">
            <v>Новые посетители</v>
          </cell>
          <cell r="C387" t="str">
            <v>1</v>
          </cell>
          <cell r="D387" t="str">
            <v>0 дней</v>
          </cell>
        </row>
        <row r="388">
          <cell r="A388" t="str">
            <v>2018-01-18 11:23:08</v>
          </cell>
          <cell r="B388" t="str">
            <v>Вернувшиеся посетители</v>
          </cell>
          <cell r="C388" t="str">
            <v>4-7</v>
          </cell>
          <cell r="D388" t="str">
            <v>128‑255 дней</v>
          </cell>
        </row>
        <row r="389">
          <cell r="A389" t="str">
            <v>2018-01-18 11:39:52</v>
          </cell>
          <cell r="B389" t="str">
            <v>Новые посетители</v>
          </cell>
          <cell r="C389" t="str">
            <v>1</v>
          </cell>
          <cell r="D389" t="str">
            <v>0 дней</v>
          </cell>
        </row>
        <row r="390">
          <cell r="A390" t="str">
            <v>2018-01-18 11:46:48</v>
          </cell>
          <cell r="B390" t="str">
            <v>Новые посетители</v>
          </cell>
          <cell r="C390" t="str">
            <v>1</v>
          </cell>
          <cell r="D390" t="str">
            <v>0 дней</v>
          </cell>
        </row>
        <row r="391">
          <cell r="A391" t="str">
            <v>2018-01-18 11:50:53</v>
          </cell>
          <cell r="B391" t="str">
            <v>Новые посетители</v>
          </cell>
          <cell r="C391" t="str">
            <v>1</v>
          </cell>
          <cell r="D391" t="str">
            <v>0 дней</v>
          </cell>
        </row>
        <row r="392">
          <cell r="A392" t="str">
            <v>2018-01-18 11:52:53</v>
          </cell>
          <cell r="B392" t="str">
            <v>Новые посетители</v>
          </cell>
          <cell r="C392" t="str">
            <v>1</v>
          </cell>
          <cell r="D392" t="str">
            <v>0 дней</v>
          </cell>
        </row>
        <row r="393">
          <cell r="A393" t="str">
            <v>2018-01-18 12:21:07</v>
          </cell>
          <cell r="B393" t="str">
            <v>Новые посетители</v>
          </cell>
          <cell r="C393" t="str">
            <v>1</v>
          </cell>
          <cell r="D393" t="str">
            <v>0 дней</v>
          </cell>
        </row>
        <row r="394">
          <cell r="A394" t="str">
            <v>2018-01-18 13:05:22</v>
          </cell>
          <cell r="B394" t="str">
            <v>Новые посетители</v>
          </cell>
          <cell r="C394" t="str">
            <v>1</v>
          </cell>
          <cell r="D394" t="str">
            <v>0 дней</v>
          </cell>
        </row>
        <row r="395">
          <cell r="A395" t="str">
            <v>2018-01-18 13:13:34</v>
          </cell>
          <cell r="B395" t="str">
            <v>Новые посетители</v>
          </cell>
          <cell r="C395" t="str">
            <v>1</v>
          </cell>
          <cell r="D395" t="str">
            <v>0 дней</v>
          </cell>
        </row>
        <row r="396">
          <cell r="A396" t="str">
            <v>2018-01-18 13:13:35</v>
          </cell>
          <cell r="B396" t="str">
            <v>Новые посетители</v>
          </cell>
          <cell r="C396" t="str">
            <v>1</v>
          </cell>
          <cell r="D396" t="str">
            <v>0 дней</v>
          </cell>
        </row>
        <row r="397">
          <cell r="A397" t="str">
            <v>2018-01-18 13:15:24</v>
          </cell>
          <cell r="B397" t="str">
            <v>Новые посетители</v>
          </cell>
          <cell r="C397" t="str">
            <v>1</v>
          </cell>
          <cell r="D397" t="str">
            <v>0 дней</v>
          </cell>
        </row>
        <row r="398">
          <cell r="A398" t="str">
            <v>2018-01-18 13:23:32</v>
          </cell>
          <cell r="B398" t="str">
            <v>Новые посетители</v>
          </cell>
          <cell r="C398" t="str">
            <v>1</v>
          </cell>
          <cell r="D398" t="str">
            <v>0 дней</v>
          </cell>
        </row>
        <row r="399">
          <cell r="A399" t="str">
            <v>2018-01-18 13:23:44</v>
          </cell>
          <cell r="B399" t="str">
            <v>Новые посетители</v>
          </cell>
          <cell r="C399" t="str">
            <v>1</v>
          </cell>
          <cell r="D399" t="str">
            <v>0 дней</v>
          </cell>
        </row>
        <row r="400">
          <cell r="A400" t="str">
            <v>2018-01-18 13:28:23</v>
          </cell>
          <cell r="B400" t="str">
            <v>Новые посетители</v>
          </cell>
          <cell r="C400" t="str">
            <v>1</v>
          </cell>
          <cell r="D400" t="str">
            <v>0 дней</v>
          </cell>
        </row>
        <row r="401">
          <cell r="A401" t="str">
            <v>2018-01-18 13:46:32</v>
          </cell>
          <cell r="B401" t="str">
            <v>Новые посетители</v>
          </cell>
          <cell r="C401" t="str">
            <v>1</v>
          </cell>
          <cell r="D401" t="str">
            <v>0 дней</v>
          </cell>
        </row>
        <row r="402">
          <cell r="A402" t="str">
            <v>2018-01-18 13:59:44</v>
          </cell>
          <cell r="B402" t="str">
            <v>Новые посетители</v>
          </cell>
          <cell r="C402" t="str">
            <v>1</v>
          </cell>
          <cell r="D402" t="str">
            <v>0 дней</v>
          </cell>
        </row>
        <row r="403">
          <cell r="A403" t="str">
            <v>2018-01-18 13:59:58</v>
          </cell>
          <cell r="B403" t="str">
            <v>Новые посетители</v>
          </cell>
          <cell r="C403" t="str">
            <v>1</v>
          </cell>
          <cell r="D403" t="str">
            <v>0 дней</v>
          </cell>
        </row>
        <row r="404">
          <cell r="A404" t="str">
            <v>2018-01-18 14:02:51</v>
          </cell>
          <cell r="B404" t="str">
            <v>Новые посетители</v>
          </cell>
          <cell r="C404" t="str">
            <v>1</v>
          </cell>
          <cell r="D404" t="str">
            <v>0 дней</v>
          </cell>
        </row>
        <row r="405">
          <cell r="A405" t="str">
            <v>2018-01-18 14:04:20</v>
          </cell>
          <cell r="B405" t="str">
            <v>Новые посетители</v>
          </cell>
          <cell r="C405" t="str">
            <v>1</v>
          </cell>
          <cell r="D405" t="str">
            <v>0 дней</v>
          </cell>
        </row>
        <row r="406">
          <cell r="A406" t="str">
            <v>2018-01-18 14:12:49</v>
          </cell>
          <cell r="B406" t="str">
            <v>Вернувшиеся посетители</v>
          </cell>
          <cell r="C406" t="str">
            <v>2-3</v>
          </cell>
          <cell r="D406" t="str">
            <v>1 день</v>
          </cell>
        </row>
        <row r="407">
          <cell r="A407" t="str">
            <v>2018-01-18 14:26:59</v>
          </cell>
          <cell r="B407" t="str">
            <v>Новые посетители</v>
          </cell>
          <cell r="C407" t="str">
            <v>1</v>
          </cell>
          <cell r="D407" t="str">
            <v>0 дней</v>
          </cell>
        </row>
        <row r="408">
          <cell r="A408" t="str">
            <v>2018-01-18 14:27:31</v>
          </cell>
          <cell r="B408" t="str">
            <v>Новые посетители</v>
          </cell>
          <cell r="C408" t="str">
            <v>1</v>
          </cell>
          <cell r="D408" t="str">
            <v>0 дней</v>
          </cell>
        </row>
        <row r="409">
          <cell r="A409" t="str">
            <v>2018-01-18 14:28:15</v>
          </cell>
          <cell r="B409" t="str">
            <v>Новые посетители</v>
          </cell>
          <cell r="C409" t="str">
            <v>1</v>
          </cell>
          <cell r="D409" t="str">
            <v>0 дней</v>
          </cell>
        </row>
        <row r="410">
          <cell r="A410" t="str">
            <v>2018-01-18 14:28:46</v>
          </cell>
          <cell r="B410" t="str">
            <v>Новые посетители</v>
          </cell>
          <cell r="C410" t="str">
            <v>1</v>
          </cell>
          <cell r="D410" t="str">
            <v>0 дней</v>
          </cell>
        </row>
        <row r="411">
          <cell r="A411" t="str">
            <v>2018-01-18 14:46:42</v>
          </cell>
          <cell r="B411" t="str">
            <v>Новые посетители</v>
          </cell>
          <cell r="C411" t="str">
            <v>1</v>
          </cell>
          <cell r="D411" t="str">
            <v>0 дней</v>
          </cell>
        </row>
        <row r="412">
          <cell r="A412" t="str">
            <v>2018-01-18 14:46:52</v>
          </cell>
          <cell r="B412" t="str">
            <v>Новые посетители</v>
          </cell>
          <cell r="C412" t="str">
            <v>1</v>
          </cell>
          <cell r="D412" t="str">
            <v>0 дней</v>
          </cell>
        </row>
        <row r="413">
          <cell r="A413" t="str">
            <v>2018-01-18 14:53:31</v>
          </cell>
          <cell r="B413" t="str">
            <v>Новые посетители</v>
          </cell>
          <cell r="C413" t="str">
            <v>1</v>
          </cell>
          <cell r="D413" t="str">
            <v>0 дней</v>
          </cell>
        </row>
        <row r="414">
          <cell r="A414" t="str">
            <v>2018-01-18 15:11:43</v>
          </cell>
          <cell r="B414" t="str">
            <v>Новые посетители</v>
          </cell>
          <cell r="C414" t="str">
            <v>1</v>
          </cell>
          <cell r="D414" t="str">
            <v>0 дней</v>
          </cell>
        </row>
        <row r="415">
          <cell r="A415" t="str">
            <v>2018-01-18 15:28:40</v>
          </cell>
          <cell r="B415" t="str">
            <v>Новые посетители</v>
          </cell>
          <cell r="C415" t="str">
            <v>1</v>
          </cell>
          <cell r="D415" t="str">
            <v>0 дней</v>
          </cell>
        </row>
        <row r="416">
          <cell r="A416" t="str">
            <v>2018-01-18 15:44:30</v>
          </cell>
          <cell r="B416" t="str">
            <v>Новые посетители</v>
          </cell>
          <cell r="C416" t="str">
            <v>1</v>
          </cell>
          <cell r="D416" t="str">
            <v>0 дней</v>
          </cell>
        </row>
        <row r="417">
          <cell r="A417" t="str">
            <v>2018-01-18 15:44:50</v>
          </cell>
          <cell r="B417" t="str">
            <v>Новые посетители</v>
          </cell>
          <cell r="C417" t="str">
            <v>1</v>
          </cell>
          <cell r="D417" t="str">
            <v>0 дней</v>
          </cell>
        </row>
        <row r="418">
          <cell r="A418" t="str">
            <v>2018-01-18 15:55:05</v>
          </cell>
          <cell r="B418" t="str">
            <v>Новые посетители</v>
          </cell>
          <cell r="C418" t="str">
            <v>1</v>
          </cell>
          <cell r="D418" t="str">
            <v>0 дней</v>
          </cell>
        </row>
        <row r="419">
          <cell r="A419" t="str">
            <v>2018-01-18 15:56:41</v>
          </cell>
          <cell r="B419" t="str">
            <v>Новые посетители</v>
          </cell>
          <cell r="C419" t="str">
            <v>1</v>
          </cell>
          <cell r="D419" t="str">
            <v>0 дней</v>
          </cell>
        </row>
        <row r="420">
          <cell r="A420" t="str">
            <v>2018-01-18 16:05:27</v>
          </cell>
          <cell r="B420" t="str">
            <v>Вернувшиеся посетители</v>
          </cell>
          <cell r="C420" t="str">
            <v>4-7</v>
          </cell>
          <cell r="D420" t="str">
            <v>1 день</v>
          </cell>
        </row>
        <row r="421">
          <cell r="A421" t="str">
            <v>2018-01-18 16:16:48</v>
          </cell>
          <cell r="B421" t="str">
            <v>Новые посетители</v>
          </cell>
          <cell r="C421" t="str">
            <v>1</v>
          </cell>
          <cell r="D421" t="str">
            <v>0 дней</v>
          </cell>
        </row>
        <row r="422">
          <cell r="A422" t="str">
            <v>2018-01-18 16:18:26</v>
          </cell>
          <cell r="B422" t="str">
            <v>Новые посетители</v>
          </cell>
          <cell r="C422" t="str">
            <v>1</v>
          </cell>
          <cell r="D422" t="str">
            <v>0 дней</v>
          </cell>
        </row>
        <row r="423">
          <cell r="A423" t="str">
            <v>2018-01-18 16:45:05</v>
          </cell>
          <cell r="B423" t="str">
            <v>Новые посетители</v>
          </cell>
          <cell r="C423" t="str">
            <v>1</v>
          </cell>
          <cell r="D423" t="str">
            <v>0 дней</v>
          </cell>
        </row>
        <row r="424">
          <cell r="A424" t="str">
            <v>2018-01-18 17:29:53</v>
          </cell>
          <cell r="B424" t="str">
            <v>Новые посетители</v>
          </cell>
          <cell r="C424" t="str">
            <v>1</v>
          </cell>
          <cell r="D424" t="str">
            <v>0 дней</v>
          </cell>
        </row>
        <row r="425">
          <cell r="A425" t="str">
            <v>2018-01-18 17:35:34</v>
          </cell>
          <cell r="B425" t="str">
            <v>Новые посетители</v>
          </cell>
          <cell r="C425" t="str">
            <v>1</v>
          </cell>
          <cell r="D425" t="str">
            <v>0 дней</v>
          </cell>
        </row>
        <row r="426">
          <cell r="A426" t="str">
            <v>2018-01-19 08:02:34</v>
          </cell>
          <cell r="B426" t="str">
            <v>Новые посетители</v>
          </cell>
          <cell r="C426" t="str">
            <v>1</v>
          </cell>
          <cell r="D426" t="str">
            <v>0 дней</v>
          </cell>
        </row>
        <row r="427">
          <cell r="A427" t="str">
            <v>2018-01-19 08:02:40</v>
          </cell>
          <cell r="B427" t="str">
            <v>Новые посетители</v>
          </cell>
          <cell r="C427" t="str">
            <v>1</v>
          </cell>
          <cell r="D427" t="str">
            <v>0 дней</v>
          </cell>
        </row>
        <row r="428">
          <cell r="A428" t="str">
            <v>2018-01-19 08:08:40</v>
          </cell>
          <cell r="B428" t="str">
            <v>Новые посетители</v>
          </cell>
          <cell r="C428" t="str">
            <v>1</v>
          </cell>
          <cell r="D428" t="str">
            <v>0 дней</v>
          </cell>
        </row>
        <row r="429">
          <cell r="A429" t="str">
            <v>2018-01-19 08:11:00</v>
          </cell>
          <cell r="B429" t="str">
            <v>Новые посетители</v>
          </cell>
          <cell r="C429" t="str">
            <v>1</v>
          </cell>
          <cell r="D429" t="str">
            <v>0 дней</v>
          </cell>
        </row>
        <row r="430">
          <cell r="A430" t="str">
            <v>2018-01-19 08:13:01</v>
          </cell>
          <cell r="B430" t="str">
            <v>Вернувшиеся посетители</v>
          </cell>
          <cell r="C430" t="str">
            <v>2-3</v>
          </cell>
          <cell r="D430" t="str">
            <v>4‑7 дней</v>
          </cell>
        </row>
        <row r="431">
          <cell r="A431" t="str">
            <v>2018-01-19 08:17:12</v>
          </cell>
          <cell r="B431" t="str">
            <v>Новые посетители</v>
          </cell>
          <cell r="C431" t="str">
            <v>1</v>
          </cell>
          <cell r="D431" t="str">
            <v>0 дней</v>
          </cell>
        </row>
        <row r="432">
          <cell r="A432" t="str">
            <v>2018-01-19 08:24:24</v>
          </cell>
          <cell r="B432" t="str">
            <v>Новые посетители</v>
          </cell>
          <cell r="C432" t="str">
            <v>1</v>
          </cell>
          <cell r="D432" t="str">
            <v>0 дней</v>
          </cell>
        </row>
        <row r="433">
          <cell r="A433" t="str">
            <v>2018-01-19 08:33:36</v>
          </cell>
          <cell r="B433" t="str">
            <v>Новые посетители</v>
          </cell>
          <cell r="C433" t="str">
            <v>1</v>
          </cell>
          <cell r="D433" t="str">
            <v>0 дней</v>
          </cell>
        </row>
        <row r="434">
          <cell r="A434" t="str">
            <v>2018-01-19 08:43:19</v>
          </cell>
          <cell r="B434" t="str">
            <v>Новые посетители</v>
          </cell>
          <cell r="C434" t="str">
            <v>1</v>
          </cell>
          <cell r="D434" t="str">
            <v>0 дней</v>
          </cell>
        </row>
        <row r="435">
          <cell r="A435" t="str">
            <v>2018-01-19 08:54:04</v>
          </cell>
          <cell r="B435" t="str">
            <v>Вернувшиеся посетители</v>
          </cell>
          <cell r="C435" t="str">
            <v>2-3</v>
          </cell>
          <cell r="D435" t="str">
            <v>8‑15 дней</v>
          </cell>
        </row>
        <row r="436">
          <cell r="A436" t="str">
            <v>2018-01-19 08:57:37</v>
          </cell>
          <cell r="B436" t="str">
            <v>Новые посетители</v>
          </cell>
          <cell r="C436" t="str">
            <v>1</v>
          </cell>
          <cell r="D436" t="str">
            <v>0 дней</v>
          </cell>
        </row>
        <row r="437">
          <cell r="A437" t="str">
            <v>2018-01-19 09:04:43</v>
          </cell>
          <cell r="B437" t="str">
            <v>Вернувшиеся посетители</v>
          </cell>
          <cell r="C437" t="str">
            <v>4-7</v>
          </cell>
          <cell r="D437" t="str">
            <v>4‑7 дней</v>
          </cell>
        </row>
        <row r="438">
          <cell r="A438" t="str">
            <v>2018-01-19 09:37:17</v>
          </cell>
          <cell r="B438" t="str">
            <v>Новые посетители</v>
          </cell>
          <cell r="C438" t="str">
            <v>1</v>
          </cell>
          <cell r="D438" t="str">
            <v>0 дней</v>
          </cell>
        </row>
        <row r="439">
          <cell r="A439" t="str">
            <v>2018-01-19 09:49:57</v>
          </cell>
          <cell r="B439" t="str">
            <v>Новые посетители</v>
          </cell>
          <cell r="C439" t="str">
            <v>1</v>
          </cell>
          <cell r="D439" t="str">
            <v>0 дней</v>
          </cell>
        </row>
        <row r="440">
          <cell r="A440" t="str">
            <v>2018-01-19 09:51:07</v>
          </cell>
          <cell r="B440" t="str">
            <v>Новые посетители</v>
          </cell>
          <cell r="C440" t="str">
            <v>1</v>
          </cell>
          <cell r="D440" t="str">
            <v>0 дней</v>
          </cell>
        </row>
        <row r="441">
          <cell r="A441" t="str">
            <v>2018-01-19 09:53:59</v>
          </cell>
          <cell r="B441" t="str">
            <v>Вернувшиеся посетители</v>
          </cell>
          <cell r="C441" t="str">
            <v>2-3</v>
          </cell>
          <cell r="D441" t="str">
            <v>1 день</v>
          </cell>
        </row>
        <row r="442">
          <cell r="A442" t="str">
            <v>2018-01-19 09:58:32</v>
          </cell>
          <cell r="B442" t="str">
            <v>Новые посетители</v>
          </cell>
          <cell r="C442" t="str">
            <v>1</v>
          </cell>
          <cell r="D442" t="str">
            <v>0 дней</v>
          </cell>
        </row>
        <row r="443">
          <cell r="A443" t="str">
            <v>2018-01-19 10:31:38</v>
          </cell>
          <cell r="B443" t="str">
            <v>Новые посетители</v>
          </cell>
          <cell r="C443" t="str">
            <v>1</v>
          </cell>
          <cell r="D443" t="str">
            <v>0 дней</v>
          </cell>
        </row>
        <row r="444">
          <cell r="A444" t="str">
            <v>2018-01-19 11:36:41</v>
          </cell>
          <cell r="B444" t="str">
            <v>Новые посетители</v>
          </cell>
          <cell r="C444" t="str">
            <v>1</v>
          </cell>
          <cell r="D444" t="str">
            <v>0 дней</v>
          </cell>
        </row>
        <row r="445">
          <cell r="A445" t="str">
            <v>2018-01-19 12:10:37</v>
          </cell>
          <cell r="B445" t="str">
            <v>Новые посетители</v>
          </cell>
          <cell r="C445" t="str">
            <v>1</v>
          </cell>
          <cell r="D445" t="str">
            <v>0 дней</v>
          </cell>
        </row>
        <row r="446">
          <cell r="A446" t="str">
            <v>2018-01-19 12:12:58</v>
          </cell>
          <cell r="B446" t="str">
            <v>Вернувшиеся посетители</v>
          </cell>
          <cell r="C446" t="str">
            <v>2-3</v>
          </cell>
          <cell r="D446" t="str">
            <v>0 дней</v>
          </cell>
        </row>
        <row r="447">
          <cell r="A447" t="str">
            <v>2018-01-19 12:26:32</v>
          </cell>
          <cell r="B447" t="str">
            <v>Новые посетители</v>
          </cell>
          <cell r="C447" t="str">
            <v>1</v>
          </cell>
          <cell r="D447" t="str">
            <v>0 дней</v>
          </cell>
        </row>
        <row r="448">
          <cell r="A448" t="str">
            <v>2018-01-19 12:30:24</v>
          </cell>
          <cell r="B448" t="str">
            <v>Новые посетители</v>
          </cell>
          <cell r="C448" t="str">
            <v>1</v>
          </cell>
          <cell r="D448" t="str">
            <v>0 дней</v>
          </cell>
        </row>
        <row r="449">
          <cell r="A449" t="str">
            <v>2018-01-19 12:43:27</v>
          </cell>
          <cell r="B449" t="str">
            <v>Новые посетители</v>
          </cell>
          <cell r="C449" t="str">
            <v>1</v>
          </cell>
          <cell r="D449" t="str">
            <v>0 дней</v>
          </cell>
        </row>
        <row r="450">
          <cell r="A450" t="str">
            <v>2018-01-19 13:15:04</v>
          </cell>
          <cell r="B450" t="str">
            <v>Новые посетители</v>
          </cell>
          <cell r="C450" t="str">
            <v>1</v>
          </cell>
          <cell r="D450" t="str">
            <v>0 дней</v>
          </cell>
        </row>
        <row r="451">
          <cell r="A451" t="str">
            <v>2018-01-19 13:16:23</v>
          </cell>
          <cell r="B451" t="str">
            <v>Новые посетители</v>
          </cell>
          <cell r="C451" t="str">
            <v>1</v>
          </cell>
          <cell r="D451" t="str">
            <v>0 дней</v>
          </cell>
        </row>
        <row r="452">
          <cell r="A452" t="str">
            <v>2018-01-19 13:34:55</v>
          </cell>
          <cell r="B452" t="str">
            <v>Новые посетители</v>
          </cell>
          <cell r="C452" t="str">
            <v>1</v>
          </cell>
          <cell r="D452" t="str">
            <v>0 дней</v>
          </cell>
        </row>
        <row r="453">
          <cell r="A453" t="str">
            <v>2018-01-19 13:36:18</v>
          </cell>
          <cell r="B453" t="str">
            <v>Новые посетители</v>
          </cell>
          <cell r="C453" t="str">
            <v>1</v>
          </cell>
          <cell r="D453" t="str">
            <v>0 дней</v>
          </cell>
        </row>
        <row r="454">
          <cell r="A454" t="str">
            <v>2018-01-19 13:45:12</v>
          </cell>
          <cell r="B454" t="str">
            <v>Вернувшиеся посетители</v>
          </cell>
          <cell r="C454" t="str">
            <v>2-3</v>
          </cell>
          <cell r="D454" t="str">
            <v>0 дней</v>
          </cell>
        </row>
        <row r="455">
          <cell r="A455" t="str">
            <v>2018-01-19 14:04:30</v>
          </cell>
          <cell r="B455" t="str">
            <v>Вернувшиеся посетители</v>
          </cell>
          <cell r="C455" t="str">
            <v>4-7</v>
          </cell>
          <cell r="D455" t="str">
            <v>2‑3 дня</v>
          </cell>
        </row>
        <row r="456">
          <cell r="A456" t="str">
            <v>2018-01-19 14:32:47</v>
          </cell>
          <cell r="B456" t="str">
            <v>Новые посетители</v>
          </cell>
          <cell r="C456" t="str">
            <v>1</v>
          </cell>
          <cell r="D456" t="str">
            <v>0 дней</v>
          </cell>
        </row>
        <row r="457">
          <cell r="A457" t="str">
            <v>2018-01-19 14:36:22</v>
          </cell>
          <cell r="B457" t="str">
            <v>Новые посетители</v>
          </cell>
          <cell r="C457" t="str">
            <v>1</v>
          </cell>
          <cell r="D457" t="str">
            <v>0 дней</v>
          </cell>
        </row>
        <row r="458">
          <cell r="A458" t="str">
            <v>2018-01-19 14:37:57</v>
          </cell>
          <cell r="B458" t="str">
            <v>Новые посетители</v>
          </cell>
          <cell r="C458" t="str">
            <v>1</v>
          </cell>
          <cell r="D458" t="str">
            <v>0 дней</v>
          </cell>
        </row>
        <row r="459">
          <cell r="A459" t="str">
            <v>2018-01-19 15:10:36</v>
          </cell>
          <cell r="B459" t="str">
            <v>Вернувшиеся посетители</v>
          </cell>
          <cell r="C459" t="str">
            <v>4-7</v>
          </cell>
          <cell r="D459" t="str">
            <v>2‑3 дня</v>
          </cell>
        </row>
        <row r="460">
          <cell r="A460" t="str">
            <v>2018-01-19 15:31:06</v>
          </cell>
          <cell r="B460" t="str">
            <v>Новые посетители</v>
          </cell>
          <cell r="C460" t="str">
            <v>1</v>
          </cell>
          <cell r="D460" t="str">
            <v>0 дней</v>
          </cell>
        </row>
        <row r="461">
          <cell r="A461" t="str">
            <v>2018-01-19 15:32:02</v>
          </cell>
          <cell r="B461" t="str">
            <v>Новые посетители</v>
          </cell>
          <cell r="C461" t="str">
            <v>1</v>
          </cell>
          <cell r="D461" t="str">
            <v>0 дней</v>
          </cell>
        </row>
        <row r="462">
          <cell r="A462" t="str">
            <v>2018-01-19 15:32:21</v>
          </cell>
          <cell r="B462" t="str">
            <v>Новые посетители</v>
          </cell>
          <cell r="C462" t="str">
            <v>1</v>
          </cell>
          <cell r="D462" t="str">
            <v>0 дней</v>
          </cell>
        </row>
        <row r="463">
          <cell r="A463" t="str">
            <v>2018-01-19 15:37:24</v>
          </cell>
          <cell r="B463" t="str">
            <v>Новые посетители</v>
          </cell>
          <cell r="C463" t="str">
            <v>1</v>
          </cell>
          <cell r="D463" t="str">
            <v>0 дней</v>
          </cell>
        </row>
        <row r="464">
          <cell r="A464" t="str">
            <v>2018-01-19 15:38:59</v>
          </cell>
          <cell r="B464" t="str">
            <v>Новые посетители</v>
          </cell>
          <cell r="C464" t="str">
            <v>1</v>
          </cell>
          <cell r="D464" t="str">
            <v>0 дней</v>
          </cell>
        </row>
        <row r="465">
          <cell r="A465" t="str">
            <v>2018-01-19 15:40:10</v>
          </cell>
          <cell r="B465" t="str">
            <v>Новые посетители</v>
          </cell>
          <cell r="C465" t="str">
            <v>1</v>
          </cell>
          <cell r="D465" t="str">
            <v>0 дней</v>
          </cell>
        </row>
        <row r="466">
          <cell r="A466" t="str">
            <v>2018-01-19 15:41:32</v>
          </cell>
          <cell r="B466" t="str">
            <v>Вернувшиеся посетители</v>
          </cell>
          <cell r="C466" t="str">
            <v>4-7</v>
          </cell>
          <cell r="D466" t="str">
            <v>0 дней</v>
          </cell>
        </row>
        <row r="467">
          <cell r="A467" t="str">
            <v>2018-01-19 15:46:45</v>
          </cell>
          <cell r="B467" t="str">
            <v>Новые посетители</v>
          </cell>
          <cell r="C467" t="str">
            <v>1</v>
          </cell>
          <cell r="D467" t="str">
            <v>0 дней</v>
          </cell>
        </row>
        <row r="468">
          <cell r="A468" t="str">
            <v>2018-01-19 15:48:49</v>
          </cell>
          <cell r="B468" t="str">
            <v>Новые посетители</v>
          </cell>
          <cell r="C468" t="str">
            <v>1</v>
          </cell>
          <cell r="D468" t="str">
            <v>0 дней</v>
          </cell>
        </row>
        <row r="469">
          <cell r="A469" t="str">
            <v>2018-01-19 15:51:27</v>
          </cell>
          <cell r="B469" t="str">
            <v>Новые посетители</v>
          </cell>
          <cell r="C469" t="str">
            <v>1</v>
          </cell>
          <cell r="D469" t="str">
            <v>0 дней</v>
          </cell>
        </row>
        <row r="470">
          <cell r="A470" t="str">
            <v>2018-01-19 15:52:44</v>
          </cell>
          <cell r="B470" t="str">
            <v>Новые посетители</v>
          </cell>
          <cell r="C470" t="str">
            <v>1</v>
          </cell>
          <cell r="D470" t="str">
            <v>0 дней</v>
          </cell>
        </row>
        <row r="471">
          <cell r="A471" t="str">
            <v>2018-01-19 16:38:54</v>
          </cell>
          <cell r="B471" t="str">
            <v>Новые посетители</v>
          </cell>
          <cell r="C471" t="str">
            <v>1</v>
          </cell>
          <cell r="D471" t="str">
            <v>0 дней</v>
          </cell>
        </row>
        <row r="472">
          <cell r="A472" t="str">
            <v>2018-01-19 16:58:06</v>
          </cell>
          <cell r="B472" t="str">
            <v>Вернувшиеся посетители</v>
          </cell>
          <cell r="C472" t="str">
            <v>2-3</v>
          </cell>
          <cell r="D472" t="str">
            <v>16‑31 день</v>
          </cell>
        </row>
        <row r="473">
          <cell r="A473" t="str">
            <v>2018-01-19 17:11:00</v>
          </cell>
          <cell r="B473" t="str">
            <v>Вернувшиеся посетители</v>
          </cell>
          <cell r="C473" t="str">
            <v>4-7</v>
          </cell>
          <cell r="D473" t="str">
            <v>4‑7 дней</v>
          </cell>
        </row>
        <row r="474">
          <cell r="A474" t="str">
            <v>2018-01-19 17:35:56</v>
          </cell>
          <cell r="B474" t="str">
            <v>Новые посетители</v>
          </cell>
          <cell r="C474" t="str">
            <v>1</v>
          </cell>
          <cell r="D474" t="str">
            <v>0 дней</v>
          </cell>
        </row>
        <row r="475">
          <cell r="A475" t="str">
            <v>2018-01-19 18:08:39</v>
          </cell>
          <cell r="B475" t="str">
            <v>Вернувшиеся посетители</v>
          </cell>
          <cell r="C475" t="str">
            <v>2-3</v>
          </cell>
          <cell r="D475" t="str">
            <v>0 дней</v>
          </cell>
        </row>
        <row r="476">
          <cell r="A476" t="str">
            <v>2018-01-19 19:39:58</v>
          </cell>
          <cell r="B476" t="str">
            <v>Вернувшиеся посетители</v>
          </cell>
          <cell r="C476" t="str">
            <v>4-7</v>
          </cell>
          <cell r="D476" t="str">
            <v>2‑3 дня</v>
          </cell>
        </row>
        <row r="477">
          <cell r="A477" t="str">
            <v>2018-01-19 20:15:52</v>
          </cell>
          <cell r="B477" t="str">
            <v>Новые посетители</v>
          </cell>
          <cell r="C477" t="str">
            <v>1</v>
          </cell>
          <cell r="D477" t="str">
            <v>0 дней</v>
          </cell>
        </row>
        <row r="478">
          <cell r="A478" t="str">
            <v>2018-01-21 14:00:12</v>
          </cell>
          <cell r="B478" t="str">
            <v>Вернувшиеся посетители</v>
          </cell>
          <cell r="C478" t="str">
            <v>2-3</v>
          </cell>
          <cell r="D478" t="str">
            <v>2‑3 дня</v>
          </cell>
        </row>
        <row r="479">
          <cell r="A479" t="str">
            <v>2018-01-22 08:06:57</v>
          </cell>
          <cell r="B479" t="str">
            <v>Новые посетители</v>
          </cell>
          <cell r="C479" t="str">
            <v>1</v>
          </cell>
          <cell r="D479" t="str">
            <v>0 дней</v>
          </cell>
        </row>
        <row r="480">
          <cell r="A480" t="str">
            <v>2018-01-22 08:11:40</v>
          </cell>
          <cell r="B480" t="str">
            <v>Новые посетители</v>
          </cell>
          <cell r="C480" t="str">
            <v>1</v>
          </cell>
          <cell r="D480" t="str">
            <v>0 дней</v>
          </cell>
        </row>
        <row r="481">
          <cell r="A481" t="str">
            <v>2018-01-22 08:14:30</v>
          </cell>
          <cell r="B481" t="str">
            <v>Новые посетители</v>
          </cell>
          <cell r="C481" t="str">
            <v>1</v>
          </cell>
          <cell r="D481" t="str">
            <v>0 дней</v>
          </cell>
        </row>
        <row r="482">
          <cell r="A482" t="str">
            <v>2018-01-22 08:15:55</v>
          </cell>
          <cell r="B482" t="str">
            <v>Новые посетители</v>
          </cell>
          <cell r="C482" t="str">
            <v>1</v>
          </cell>
          <cell r="D482" t="str">
            <v>0 дней</v>
          </cell>
        </row>
        <row r="483">
          <cell r="A483" t="str">
            <v>2018-01-22 08:21:22</v>
          </cell>
          <cell r="B483" t="str">
            <v>Вернувшиеся посетители</v>
          </cell>
          <cell r="C483" t="str">
            <v>2-3</v>
          </cell>
          <cell r="D483" t="str">
            <v>4‑7 дней</v>
          </cell>
        </row>
        <row r="484">
          <cell r="A484" t="str">
            <v>2018-01-22 08:29:04</v>
          </cell>
          <cell r="B484" t="str">
            <v>Новые посетители</v>
          </cell>
          <cell r="C484" t="str">
            <v>1</v>
          </cell>
          <cell r="D484" t="str">
            <v>0 дней</v>
          </cell>
        </row>
        <row r="485">
          <cell r="A485" t="str">
            <v>2018-01-22 08:41:32</v>
          </cell>
          <cell r="B485" t="str">
            <v>Новые посетители</v>
          </cell>
          <cell r="C485" t="str">
            <v>1</v>
          </cell>
          <cell r="D485" t="str">
            <v>0 дней</v>
          </cell>
        </row>
        <row r="486">
          <cell r="A486" t="str">
            <v>2018-01-22 08:41:50</v>
          </cell>
          <cell r="B486" t="str">
            <v>Новые посетители</v>
          </cell>
          <cell r="C486" t="str">
            <v>1</v>
          </cell>
          <cell r="D486" t="str">
            <v>0 дней</v>
          </cell>
        </row>
        <row r="487">
          <cell r="A487" t="str">
            <v>2018-01-22 08:46:09</v>
          </cell>
          <cell r="B487" t="str">
            <v>Новые посетители</v>
          </cell>
          <cell r="C487" t="str">
            <v>1</v>
          </cell>
          <cell r="D487" t="str">
            <v>0 дней</v>
          </cell>
        </row>
        <row r="488">
          <cell r="A488" t="str">
            <v>2018-01-22 08:46:54</v>
          </cell>
          <cell r="B488" t="str">
            <v>Вернувшиеся посетители</v>
          </cell>
          <cell r="C488" t="str">
            <v>2-3</v>
          </cell>
          <cell r="D488" t="str">
            <v>64‑127 дней</v>
          </cell>
        </row>
        <row r="489">
          <cell r="A489" t="str">
            <v>2018-01-22 09:04:42</v>
          </cell>
          <cell r="B489" t="str">
            <v>Новые посетители</v>
          </cell>
          <cell r="C489" t="str">
            <v>1</v>
          </cell>
          <cell r="D489" t="str">
            <v>0 дней</v>
          </cell>
        </row>
        <row r="490">
          <cell r="A490" t="str">
            <v>2018-01-22 09:22:14</v>
          </cell>
          <cell r="B490" t="str">
            <v>Новые посетители</v>
          </cell>
          <cell r="C490" t="str">
            <v>1</v>
          </cell>
          <cell r="D490" t="str">
            <v>0 дней</v>
          </cell>
        </row>
        <row r="491">
          <cell r="A491" t="str">
            <v>2018-01-22 10:01:41</v>
          </cell>
          <cell r="B491" t="str">
            <v>Новые посетители</v>
          </cell>
          <cell r="C491" t="str">
            <v>1</v>
          </cell>
          <cell r="D491" t="str">
            <v>0 дней</v>
          </cell>
        </row>
        <row r="492">
          <cell r="A492" t="str">
            <v>2018-01-22 10:23:45</v>
          </cell>
          <cell r="B492" t="str">
            <v>Новые посетители</v>
          </cell>
          <cell r="C492" t="str">
            <v>1</v>
          </cell>
          <cell r="D492" t="str">
            <v>0 дней</v>
          </cell>
        </row>
        <row r="493">
          <cell r="A493" t="str">
            <v>2018-01-22 10:49:49</v>
          </cell>
          <cell r="B493" t="str">
            <v>Новые посетители</v>
          </cell>
          <cell r="C493" t="str">
            <v>1</v>
          </cell>
          <cell r="D493" t="str">
            <v>0 дней</v>
          </cell>
        </row>
        <row r="494">
          <cell r="A494" t="str">
            <v>2018-01-22 10:50:37</v>
          </cell>
          <cell r="B494" t="str">
            <v>Новые посетители</v>
          </cell>
          <cell r="C494" t="str">
            <v>1</v>
          </cell>
          <cell r="D494" t="str">
            <v>0 дней</v>
          </cell>
        </row>
        <row r="495">
          <cell r="A495" t="str">
            <v>2018-01-22 10:52:12</v>
          </cell>
          <cell r="B495" t="str">
            <v>Новые посетители</v>
          </cell>
          <cell r="C495" t="str">
            <v>1</v>
          </cell>
          <cell r="D495" t="str">
            <v>0 дней</v>
          </cell>
        </row>
        <row r="496">
          <cell r="A496" t="str">
            <v>2018-01-22 10:52:58</v>
          </cell>
          <cell r="B496" t="str">
            <v>Новые посетители</v>
          </cell>
          <cell r="C496" t="str">
            <v>1</v>
          </cell>
          <cell r="D496" t="str">
            <v>0 дней</v>
          </cell>
        </row>
        <row r="497">
          <cell r="A497" t="str">
            <v>2018-01-22 10:55:57</v>
          </cell>
          <cell r="B497" t="str">
            <v>Новые посетители</v>
          </cell>
          <cell r="C497" t="str">
            <v>1</v>
          </cell>
          <cell r="D497" t="str">
            <v>0 дней</v>
          </cell>
        </row>
        <row r="498">
          <cell r="A498" t="str">
            <v>2018-01-22 10:56:06</v>
          </cell>
          <cell r="B498" t="str">
            <v>Новые посетители</v>
          </cell>
          <cell r="C498" t="str">
            <v>1</v>
          </cell>
          <cell r="D498" t="str">
            <v>0 дней</v>
          </cell>
        </row>
        <row r="499">
          <cell r="A499" t="str">
            <v>2018-01-22 10:58:35</v>
          </cell>
          <cell r="B499" t="str">
            <v>Новые посетители</v>
          </cell>
          <cell r="C499" t="str">
            <v>1</v>
          </cell>
          <cell r="D499" t="str">
            <v>0 дней</v>
          </cell>
        </row>
        <row r="500">
          <cell r="A500" t="str">
            <v>2018-01-22 10:59:28</v>
          </cell>
          <cell r="B500" t="str">
            <v>Вернувшиеся посетители</v>
          </cell>
          <cell r="C500" t="str">
            <v>2-3</v>
          </cell>
          <cell r="D500" t="str">
            <v>16‑31 день</v>
          </cell>
        </row>
        <row r="501">
          <cell r="A501" t="str">
            <v>2018-01-22 11:01:51</v>
          </cell>
          <cell r="B501" t="str">
            <v>Новые посетители</v>
          </cell>
          <cell r="C501" t="str">
            <v>1</v>
          </cell>
          <cell r="D501" t="str">
            <v>0 дней</v>
          </cell>
        </row>
        <row r="502">
          <cell r="A502" t="str">
            <v>2018-01-22 11:09:25</v>
          </cell>
          <cell r="B502" t="str">
            <v>Новые посетители</v>
          </cell>
          <cell r="C502" t="str">
            <v>1</v>
          </cell>
          <cell r="D502" t="str">
            <v>0 дней</v>
          </cell>
        </row>
        <row r="503">
          <cell r="A503" t="str">
            <v>2018-01-22 11:17:59</v>
          </cell>
          <cell r="B503" t="str">
            <v>Новые посетители</v>
          </cell>
          <cell r="C503" t="str">
            <v>1</v>
          </cell>
          <cell r="D503" t="str">
            <v>0 дней</v>
          </cell>
        </row>
        <row r="504">
          <cell r="A504" t="str">
            <v>2018-01-22 11:25:50</v>
          </cell>
          <cell r="B504" t="str">
            <v>Новые посетители</v>
          </cell>
          <cell r="C504" t="str">
            <v>1</v>
          </cell>
          <cell r="D504" t="str">
            <v>0 дней</v>
          </cell>
        </row>
        <row r="505">
          <cell r="A505" t="str">
            <v>2018-01-22 11:32:47</v>
          </cell>
          <cell r="B505" t="str">
            <v>Новые посетители</v>
          </cell>
          <cell r="C505" t="str">
            <v>1</v>
          </cell>
          <cell r="D505" t="str">
            <v>0 дней</v>
          </cell>
        </row>
        <row r="506">
          <cell r="A506" t="str">
            <v>2018-01-22 11:35:28</v>
          </cell>
          <cell r="B506" t="str">
            <v>Новые посетители</v>
          </cell>
          <cell r="C506" t="str">
            <v>1</v>
          </cell>
          <cell r="D506" t="str">
            <v>0 дней</v>
          </cell>
        </row>
        <row r="507">
          <cell r="A507" t="str">
            <v>2018-01-22 11:37:07</v>
          </cell>
          <cell r="B507" t="str">
            <v>Новые посетители</v>
          </cell>
          <cell r="C507" t="str">
            <v>1</v>
          </cell>
          <cell r="D507" t="str">
            <v>0 дней</v>
          </cell>
        </row>
        <row r="508">
          <cell r="A508" t="str">
            <v>2018-01-22 11:38:43</v>
          </cell>
          <cell r="B508" t="str">
            <v>Новые посетители</v>
          </cell>
          <cell r="C508" t="str">
            <v>1</v>
          </cell>
          <cell r="D508" t="str">
            <v>0 дней</v>
          </cell>
        </row>
        <row r="509">
          <cell r="A509" t="str">
            <v>2018-01-22 11:42:08</v>
          </cell>
          <cell r="B509" t="str">
            <v>Новые посетители</v>
          </cell>
          <cell r="C509" t="str">
            <v>1</v>
          </cell>
          <cell r="D509" t="str">
            <v>0 дней</v>
          </cell>
        </row>
        <row r="510">
          <cell r="A510" t="str">
            <v>2018-01-22 11:49:07</v>
          </cell>
          <cell r="B510" t="str">
            <v>Новые посетители</v>
          </cell>
          <cell r="C510" t="str">
            <v>1</v>
          </cell>
          <cell r="D510" t="str">
            <v>0 дней</v>
          </cell>
        </row>
        <row r="511">
          <cell r="A511" t="str">
            <v>2018-01-22 11:54:15</v>
          </cell>
          <cell r="B511" t="str">
            <v>Новые посетители</v>
          </cell>
          <cell r="C511" t="str">
            <v>1</v>
          </cell>
          <cell r="D511" t="str">
            <v>0 дней</v>
          </cell>
        </row>
        <row r="512">
          <cell r="A512" t="str">
            <v>2018-01-22 11:57:55</v>
          </cell>
          <cell r="B512" t="str">
            <v>Новые посетители</v>
          </cell>
          <cell r="C512" t="str">
            <v>1</v>
          </cell>
          <cell r="D512" t="str">
            <v>0 дней</v>
          </cell>
        </row>
        <row r="513">
          <cell r="A513" t="str">
            <v>2018-01-22 12:12:06</v>
          </cell>
          <cell r="B513" t="str">
            <v>Новые посетители</v>
          </cell>
          <cell r="C513" t="str">
            <v>1</v>
          </cell>
          <cell r="D513" t="str">
            <v>0 дней</v>
          </cell>
        </row>
        <row r="514">
          <cell r="A514" t="str">
            <v>2018-01-22 12:15:42</v>
          </cell>
          <cell r="B514" t="str">
            <v>Вернувшиеся посетители</v>
          </cell>
          <cell r="C514" t="str">
            <v>2-3</v>
          </cell>
          <cell r="D514" t="str">
            <v>16‑31 день</v>
          </cell>
        </row>
        <row r="515">
          <cell r="A515" t="str">
            <v>2018-01-22 12:28:40</v>
          </cell>
          <cell r="B515" t="str">
            <v>Новые посетители</v>
          </cell>
          <cell r="C515" t="str">
            <v>1</v>
          </cell>
          <cell r="D515" t="str">
            <v>0 дней</v>
          </cell>
        </row>
        <row r="516">
          <cell r="A516" t="str">
            <v>2018-01-22 12:34:37</v>
          </cell>
          <cell r="B516" t="str">
            <v>Новые посетители</v>
          </cell>
          <cell r="C516" t="str">
            <v>1</v>
          </cell>
          <cell r="D516" t="str">
            <v>0 дней</v>
          </cell>
        </row>
        <row r="517">
          <cell r="A517" t="str">
            <v>2018-01-22 12:37:56</v>
          </cell>
          <cell r="B517" t="str">
            <v>Новые посетители</v>
          </cell>
          <cell r="C517" t="str">
            <v>1</v>
          </cell>
          <cell r="D517" t="str">
            <v>0 дней</v>
          </cell>
        </row>
        <row r="518">
          <cell r="A518" t="str">
            <v>2018-01-22 12:38:09</v>
          </cell>
          <cell r="B518" t="str">
            <v>Новые посетители</v>
          </cell>
          <cell r="C518" t="str">
            <v>1</v>
          </cell>
          <cell r="D518" t="str">
            <v>0 дней</v>
          </cell>
        </row>
        <row r="519">
          <cell r="A519" t="str">
            <v>2018-01-22 12:38:40</v>
          </cell>
          <cell r="B519" t="str">
            <v>Новые посетители</v>
          </cell>
          <cell r="C519" t="str">
            <v>1</v>
          </cell>
          <cell r="D519" t="str">
            <v>0 дней</v>
          </cell>
        </row>
        <row r="520">
          <cell r="A520" t="str">
            <v>2018-01-22 12:38:49</v>
          </cell>
          <cell r="B520" t="str">
            <v>Новые посетители</v>
          </cell>
          <cell r="C520" t="str">
            <v>1</v>
          </cell>
          <cell r="D520" t="str">
            <v>0 дней</v>
          </cell>
        </row>
        <row r="521">
          <cell r="A521" t="str">
            <v>2018-01-22 12:38:57</v>
          </cell>
          <cell r="B521" t="str">
            <v>Новые посетители</v>
          </cell>
          <cell r="C521" t="str">
            <v>1</v>
          </cell>
          <cell r="D521" t="str">
            <v>0 дней</v>
          </cell>
        </row>
        <row r="522">
          <cell r="A522" t="str">
            <v>2018-01-22 12:41:20</v>
          </cell>
          <cell r="B522" t="str">
            <v>Новые посетители</v>
          </cell>
          <cell r="C522" t="str">
            <v>1</v>
          </cell>
          <cell r="D522" t="str">
            <v>0 дней</v>
          </cell>
        </row>
        <row r="523">
          <cell r="A523" t="str">
            <v>2018-01-22 12:45:51</v>
          </cell>
          <cell r="B523" t="str">
            <v>Вернувшиеся посетители</v>
          </cell>
          <cell r="C523" t="str">
            <v>2-3</v>
          </cell>
          <cell r="D523" t="str">
            <v>4‑7 дней</v>
          </cell>
        </row>
        <row r="524">
          <cell r="A524" t="str">
            <v>2018-01-22 12:48:07</v>
          </cell>
          <cell r="B524" t="str">
            <v>Новые посетители</v>
          </cell>
          <cell r="C524" t="str">
            <v>1</v>
          </cell>
          <cell r="D524" t="str">
            <v>0 дней</v>
          </cell>
        </row>
        <row r="525">
          <cell r="A525" t="str">
            <v>2018-01-22 13:11:21</v>
          </cell>
          <cell r="B525" t="str">
            <v>Новые посетители</v>
          </cell>
          <cell r="C525" t="str">
            <v>1</v>
          </cell>
          <cell r="D525" t="str">
            <v>0 дней</v>
          </cell>
        </row>
        <row r="526">
          <cell r="A526" t="str">
            <v>2018-01-22 13:13:50</v>
          </cell>
          <cell r="B526" t="str">
            <v>Новые посетители</v>
          </cell>
          <cell r="C526" t="str">
            <v>1</v>
          </cell>
          <cell r="D526" t="str">
            <v>0 дней</v>
          </cell>
        </row>
        <row r="527">
          <cell r="A527" t="str">
            <v>2018-01-22 13:26:52</v>
          </cell>
          <cell r="B527" t="str">
            <v>Новые посетители</v>
          </cell>
          <cell r="C527" t="str">
            <v>1</v>
          </cell>
          <cell r="D527" t="str">
            <v>0 дней</v>
          </cell>
        </row>
        <row r="528">
          <cell r="A528" t="str">
            <v>2018-01-22 13:40:07</v>
          </cell>
          <cell r="B528" t="str">
            <v>Новые посетители</v>
          </cell>
          <cell r="C528" t="str">
            <v>1</v>
          </cell>
          <cell r="D528" t="str">
            <v>0 дней</v>
          </cell>
        </row>
        <row r="529">
          <cell r="A529" t="str">
            <v>2018-01-22 13:47:57</v>
          </cell>
          <cell r="B529" t="str">
            <v>Вернувшиеся посетители</v>
          </cell>
          <cell r="C529" t="str">
            <v>2-3</v>
          </cell>
          <cell r="D529" t="str">
            <v>8‑15 дней</v>
          </cell>
        </row>
        <row r="530">
          <cell r="A530" t="str">
            <v>2018-01-22 13:48:17</v>
          </cell>
          <cell r="B530" t="str">
            <v>Новые посетители</v>
          </cell>
          <cell r="C530" t="str">
            <v>1</v>
          </cell>
          <cell r="D530" t="str">
            <v>0 дней</v>
          </cell>
        </row>
        <row r="531">
          <cell r="A531" t="str">
            <v>2018-01-22 13:55:57</v>
          </cell>
          <cell r="B531" t="str">
            <v>Новые посетители</v>
          </cell>
          <cell r="C531" t="str">
            <v>1</v>
          </cell>
          <cell r="D531" t="str">
            <v>0 дней</v>
          </cell>
        </row>
        <row r="532">
          <cell r="A532" t="str">
            <v>2018-01-22 13:58:48</v>
          </cell>
          <cell r="B532" t="str">
            <v>Вернувшиеся посетители</v>
          </cell>
          <cell r="C532" t="str">
            <v>4-7</v>
          </cell>
          <cell r="D532" t="str">
            <v>128‑255 дней</v>
          </cell>
        </row>
        <row r="533">
          <cell r="A533" t="str">
            <v>2018-01-22 14:00:31</v>
          </cell>
          <cell r="B533" t="str">
            <v>Вернувшиеся посетители</v>
          </cell>
          <cell r="C533" t="str">
            <v>2-3</v>
          </cell>
          <cell r="D533" t="str">
            <v>32‑63 дня</v>
          </cell>
        </row>
        <row r="534">
          <cell r="A534" t="str">
            <v>2018-01-22 14:01:12</v>
          </cell>
          <cell r="B534" t="str">
            <v>Новые посетители</v>
          </cell>
          <cell r="C534" t="str">
            <v>1</v>
          </cell>
          <cell r="D534" t="str">
            <v>0 дней</v>
          </cell>
        </row>
        <row r="535">
          <cell r="A535" t="str">
            <v>2018-01-22 14:01:30</v>
          </cell>
          <cell r="B535" t="str">
            <v>Новые посетители</v>
          </cell>
          <cell r="C535" t="str">
            <v>1</v>
          </cell>
          <cell r="D535" t="str">
            <v>0 дней</v>
          </cell>
        </row>
        <row r="536">
          <cell r="A536" t="str">
            <v>2018-01-22 14:02:09</v>
          </cell>
          <cell r="B536" t="str">
            <v>Новые посетители</v>
          </cell>
          <cell r="C536" t="str">
            <v>1</v>
          </cell>
          <cell r="D536" t="str">
            <v>0 дней</v>
          </cell>
        </row>
        <row r="537">
          <cell r="A537" t="str">
            <v>2018-01-22 14:03:16</v>
          </cell>
          <cell r="B537" t="str">
            <v>Новые посетители</v>
          </cell>
          <cell r="C537" t="str">
            <v>1</v>
          </cell>
          <cell r="D537" t="str">
            <v>0 дней</v>
          </cell>
        </row>
        <row r="538">
          <cell r="A538" t="str">
            <v>2018-01-22 14:03:20</v>
          </cell>
          <cell r="B538" t="str">
            <v>Вернувшиеся посетители</v>
          </cell>
          <cell r="C538" t="str">
            <v>2-3</v>
          </cell>
          <cell r="D538" t="str">
            <v>2‑3 дня</v>
          </cell>
        </row>
        <row r="539">
          <cell r="A539" t="str">
            <v>2018-01-22 14:03:53</v>
          </cell>
          <cell r="B539" t="str">
            <v>Новые посетители</v>
          </cell>
          <cell r="C539" t="str">
            <v>1</v>
          </cell>
          <cell r="D539" t="str">
            <v>0 дней</v>
          </cell>
        </row>
        <row r="540">
          <cell r="A540" t="str">
            <v>2018-01-22 14:04:00</v>
          </cell>
          <cell r="B540" t="str">
            <v>Новые посетители</v>
          </cell>
          <cell r="C540" t="str">
            <v>1</v>
          </cell>
          <cell r="D540" t="str">
            <v>0 дней</v>
          </cell>
        </row>
        <row r="541">
          <cell r="A541" t="str">
            <v>2018-01-22 14:04:11</v>
          </cell>
          <cell r="B541" t="str">
            <v>Новые посетители</v>
          </cell>
          <cell r="C541" t="str">
            <v>1</v>
          </cell>
          <cell r="D541" t="str">
            <v>0 дней</v>
          </cell>
        </row>
        <row r="542">
          <cell r="A542" t="str">
            <v>2018-01-22 14:04:14</v>
          </cell>
          <cell r="B542" t="str">
            <v>Новые посетители</v>
          </cell>
          <cell r="C542" t="str">
            <v>1</v>
          </cell>
          <cell r="D542" t="str">
            <v>0 дней</v>
          </cell>
        </row>
        <row r="543">
          <cell r="A543" t="str">
            <v>2018-01-22 14:04:17</v>
          </cell>
          <cell r="B543" t="str">
            <v>Новые посетители</v>
          </cell>
          <cell r="C543" t="str">
            <v>1</v>
          </cell>
          <cell r="D543" t="str">
            <v>0 дней</v>
          </cell>
        </row>
        <row r="544">
          <cell r="A544" t="str">
            <v>2018-01-22 14:04:28</v>
          </cell>
          <cell r="B544" t="str">
            <v>Новые посетители</v>
          </cell>
          <cell r="C544" t="str">
            <v>1</v>
          </cell>
          <cell r="D544" t="str">
            <v>0 дней</v>
          </cell>
        </row>
        <row r="545">
          <cell r="A545" t="str">
            <v>2018-01-22 14:04:54</v>
          </cell>
          <cell r="B545" t="str">
            <v>Новые посетители</v>
          </cell>
          <cell r="C545" t="str">
            <v>1</v>
          </cell>
          <cell r="D545" t="str">
            <v>0 дней</v>
          </cell>
        </row>
        <row r="546">
          <cell r="A546" t="str">
            <v>2018-01-22 14:04:57</v>
          </cell>
          <cell r="B546" t="str">
            <v>Новые посетители</v>
          </cell>
          <cell r="C546" t="str">
            <v>1</v>
          </cell>
          <cell r="D546" t="str">
            <v>0 дней</v>
          </cell>
        </row>
        <row r="547">
          <cell r="A547" t="str">
            <v>2018-01-22 14:05:35</v>
          </cell>
          <cell r="B547" t="str">
            <v>Новые посетители</v>
          </cell>
          <cell r="C547" t="str">
            <v>1</v>
          </cell>
          <cell r="D547" t="str">
            <v>0 дней</v>
          </cell>
        </row>
        <row r="548">
          <cell r="A548" t="str">
            <v>2018-01-22 14:05:40</v>
          </cell>
          <cell r="B548" t="str">
            <v>Новые посетители</v>
          </cell>
          <cell r="C548" t="str">
            <v>1</v>
          </cell>
          <cell r="D548" t="str">
            <v>0 дней</v>
          </cell>
        </row>
        <row r="549">
          <cell r="A549" t="str">
            <v>2018-01-22 14:06:06</v>
          </cell>
          <cell r="B549" t="str">
            <v>Новые посетители</v>
          </cell>
          <cell r="C549" t="str">
            <v>1</v>
          </cell>
          <cell r="D549" t="str">
            <v>0 дней</v>
          </cell>
        </row>
        <row r="550">
          <cell r="A550" t="str">
            <v>2018-01-22 14:06:12</v>
          </cell>
          <cell r="B550" t="str">
            <v>Новые посетители</v>
          </cell>
          <cell r="C550" t="str">
            <v>1</v>
          </cell>
          <cell r="D550" t="str">
            <v>0 дней</v>
          </cell>
        </row>
        <row r="551">
          <cell r="A551" t="str">
            <v>2018-01-22 14:06:29</v>
          </cell>
          <cell r="B551" t="str">
            <v>Новые посетители</v>
          </cell>
          <cell r="C551" t="str">
            <v>1</v>
          </cell>
          <cell r="D551" t="str">
            <v>0 дней</v>
          </cell>
        </row>
        <row r="552">
          <cell r="A552" t="str">
            <v>2018-01-22 14:06:51</v>
          </cell>
          <cell r="B552" t="str">
            <v>Новые посетители</v>
          </cell>
          <cell r="C552" t="str">
            <v>1</v>
          </cell>
          <cell r="D552" t="str">
            <v>0 дней</v>
          </cell>
        </row>
        <row r="553">
          <cell r="A553" t="str">
            <v>2018-01-22 14:07:02</v>
          </cell>
          <cell r="B553" t="str">
            <v>Новые посетители</v>
          </cell>
          <cell r="C553" t="str">
            <v>1</v>
          </cell>
          <cell r="D553" t="str">
            <v>0 дней</v>
          </cell>
        </row>
        <row r="554">
          <cell r="A554" t="str">
            <v>2018-01-22 14:07:13</v>
          </cell>
          <cell r="B554" t="str">
            <v>Новые посетители</v>
          </cell>
          <cell r="C554" t="str">
            <v>1</v>
          </cell>
          <cell r="D554" t="str">
            <v>0 дней</v>
          </cell>
        </row>
        <row r="555">
          <cell r="A555" t="str">
            <v>2018-01-22 14:07:17</v>
          </cell>
          <cell r="B555" t="str">
            <v>Новые посетители</v>
          </cell>
          <cell r="C555" t="str">
            <v>1</v>
          </cell>
          <cell r="D555" t="str">
            <v>0 дней</v>
          </cell>
        </row>
        <row r="556">
          <cell r="A556" t="str">
            <v>2018-01-22 14:08:14</v>
          </cell>
          <cell r="B556" t="str">
            <v>Новые посетители</v>
          </cell>
          <cell r="C556" t="str">
            <v>1</v>
          </cell>
          <cell r="D556" t="str">
            <v>0 дней</v>
          </cell>
        </row>
        <row r="557">
          <cell r="A557" t="str">
            <v>2018-01-22 14:08:35</v>
          </cell>
          <cell r="B557" t="str">
            <v>Новые посетители</v>
          </cell>
          <cell r="C557" t="str">
            <v>1</v>
          </cell>
          <cell r="D557" t="str">
            <v>0 дней</v>
          </cell>
        </row>
        <row r="558">
          <cell r="A558" t="str">
            <v>2018-01-22 14:09:10</v>
          </cell>
          <cell r="B558" t="str">
            <v>Новые посетители</v>
          </cell>
          <cell r="C558" t="str">
            <v>1</v>
          </cell>
          <cell r="D558" t="str">
            <v>0 дней</v>
          </cell>
        </row>
        <row r="559">
          <cell r="A559" t="str">
            <v>2018-01-22 14:09:13</v>
          </cell>
          <cell r="B559" t="str">
            <v>Новые посетители</v>
          </cell>
          <cell r="C559" t="str">
            <v>1</v>
          </cell>
          <cell r="D559" t="str">
            <v>0 дней</v>
          </cell>
        </row>
        <row r="560">
          <cell r="A560" t="str">
            <v>2018-01-22 14:09:41</v>
          </cell>
          <cell r="B560" t="str">
            <v>Новые посетители</v>
          </cell>
          <cell r="C560" t="str">
            <v>1</v>
          </cell>
          <cell r="D560" t="str">
            <v>0 дней</v>
          </cell>
        </row>
        <row r="561">
          <cell r="A561" t="str">
            <v>2018-01-22 14:09:58</v>
          </cell>
          <cell r="B561" t="str">
            <v>Новые посетители</v>
          </cell>
          <cell r="C561" t="str">
            <v>1</v>
          </cell>
          <cell r="D561" t="str">
            <v>0 дней</v>
          </cell>
        </row>
        <row r="562">
          <cell r="A562" t="str">
            <v>2018-01-22 14:10:19</v>
          </cell>
          <cell r="B562" t="str">
            <v>Новые посетители</v>
          </cell>
          <cell r="C562" t="str">
            <v>1</v>
          </cell>
          <cell r="D562" t="str">
            <v>0 дней</v>
          </cell>
        </row>
        <row r="563">
          <cell r="A563" t="str">
            <v>2018-01-22 14:10:56</v>
          </cell>
          <cell r="B563" t="str">
            <v>Новые посетители</v>
          </cell>
          <cell r="C563" t="str">
            <v>1</v>
          </cell>
          <cell r="D563" t="str">
            <v>0 дней</v>
          </cell>
        </row>
        <row r="564">
          <cell r="A564" t="str">
            <v>2018-01-22 14:15:41</v>
          </cell>
          <cell r="B564" t="str">
            <v>Новые посетители</v>
          </cell>
          <cell r="C564" t="str">
            <v>1</v>
          </cell>
          <cell r="D564" t="str">
            <v>0 дней</v>
          </cell>
        </row>
        <row r="565">
          <cell r="A565" t="str">
            <v>2018-01-22 14:50:55</v>
          </cell>
          <cell r="B565" t="str">
            <v>Новые посетители</v>
          </cell>
          <cell r="C565" t="str">
            <v>1</v>
          </cell>
          <cell r="D565" t="str">
            <v>0 дней</v>
          </cell>
        </row>
        <row r="566">
          <cell r="A566" t="str">
            <v>2018-01-22 16:41:15</v>
          </cell>
          <cell r="B566" t="str">
            <v>Вернувшиеся посетители</v>
          </cell>
          <cell r="C566" t="str">
            <v>2-3</v>
          </cell>
          <cell r="D566" t="str">
            <v>0 дней</v>
          </cell>
        </row>
        <row r="567">
          <cell r="A567" t="str">
            <v>2018-01-22 22:49:43</v>
          </cell>
          <cell r="B567" t="str">
            <v>Вернувшиеся посетители</v>
          </cell>
          <cell r="C567" t="str">
            <v>4-7</v>
          </cell>
          <cell r="D567" t="str">
            <v>16‑31 день</v>
          </cell>
        </row>
        <row r="568">
          <cell r="A568" t="str">
            <v>2018-01-23 10:51:31</v>
          </cell>
          <cell r="B568" t="str">
            <v>Новые посетители</v>
          </cell>
          <cell r="C568" t="str">
            <v>1</v>
          </cell>
          <cell r="D568" t="str">
            <v>0 дней</v>
          </cell>
        </row>
        <row r="569">
          <cell r="A569" t="str">
            <v>2018-01-23 10:52:02</v>
          </cell>
          <cell r="B569" t="str">
            <v>Новые посетители</v>
          </cell>
          <cell r="C569" t="str">
            <v>1</v>
          </cell>
          <cell r="D569" t="str">
            <v>0 дней</v>
          </cell>
        </row>
        <row r="570">
          <cell r="A570" t="str">
            <v>2018-01-23 10:54:07</v>
          </cell>
          <cell r="B570" t="str">
            <v>Новые посетители</v>
          </cell>
          <cell r="C570" t="str">
            <v>1</v>
          </cell>
          <cell r="D570" t="str">
            <v>0 дней</v>
          </cell>
        </row>
        <row r="571">
          <cell r="A571" t="str">
            <v>2018-01-23 10:54:10</v>
          </cell>
          <cell r="B571" t="str">
            <v>Новые посетители</v>
          </cell>
          <cell r="C571" t="str">
            <v>1</v>
          </cell>
          <cell r="D571" t="str">
            <v>0 дней</v>
          </cell>
        </row>
        <row r="572">
          <cell r="A572" t="str">
            <v>2018-01-23 10:54:41</v>
          </cell>
          <cell r="B572" t="str">
            <v>Новые посетители</v>
          </cell>
          <cell r="C572" t="str">
            <v>1</v>
          </cell>
          <cell r="D572" t="str">
            <v>0 дней</v>
          </cell>
        </row>
        <row r="573">
          <cell r="A573" t="str">
            <v>2018-01-23 10:54:57</v>
          </cell>
          <cell r="B573" t="str">
            <v>Новые посетители</v>
          </cell>
          <cell r="C573" t="str">
            <v>1</v>
          </cell>
          <cell r="D573" t="str">
            <v>0 дней</v>
          </cell>
        </row>
        <row r="574">
          <cell r="A574" t="str">
            <v>2018-01-23 10:55:12</v>
          </cell>
          <cell r="B574" t="str">
            <v>Новые посетители</v>
          </cell>
          <cell r="C574" t="str">
            <v>1</v>
          </cell>
          <cell r="D574" t="str">
            <v>0 дней</v>
          </cell>
        </row>
        <row r="575">
          <cell r="A575" t="str">
            <v>2018-01-23 10:55:16</v>
          </cell>
          <cell r="B575" t="str">
            <v>Новые посетители</v>
          </cell>
          <cell r="C575" t="str">
            <v>1</v>
          </cell>
          <cell r="D575" t="str">
            <v>0 дней</v>
          </cell>
        </row>
        <row r="576">
          <cell r="A576" t="str">
            <v>2018-01-23 10:55:49</v>
          </cell>
          <cell r="B576" t="str">
            <v>Вернувшиеся посетители</v>
          </cell>
          <cell r="C576" t="str">
            <v>2-3</v>
          </cell>
          <cell r="D576" t="str">
            <v>8‑15 дней</v>
          </cell>
        </row>
        <row r="577">
          <cell r="A577" t="str">
            <v>2018-01-23 10:55:55</v>
          </cell>
          <cell r="B577" t="str">
            <v>Новые посетители</v>
          </cell>
          <cell r="C577" t="str">
            <v>1</v>
          </cell>
          <cell r="D577" t="str">
            <v>0 дней</v>
          </cell>
        </row>
        <row r="578">
          <cell r="A578" t="str">
            <v>2018-01-23 10:56:09</v>
          </cell>
          <cell r="B578" t="str">
            <v>Новые посетители</v>
          </cell>
          <cell r="C578" t="str">
            <v>1</v>
          </cell>
          <cell r="D578" t="str">
            <v>0 дней</v>
          </cell>
        </row>
        <row r="579">
          <cell r="A579" t="str">
            <v>2018-01-23 10:56:14</v>
          </cell>
          <cell r="B579" t="str">
            <v>Новые посетители</v>
          </cell>
          <cell r="C579" t="str">
            <v>1</v>
          </cell>
          <cell r="D579" t="str">
            <v>0 дней</v>
          </cell>
        </row>
        <row r="580">
          <cell r="A580" t="str">
            <v>2018-01-23 10:56:22</v>
          </cell>
          <cell r="B580" t="str">
            <v>Новые посетители</v>
          </cell>
          <cell r="C580" t="str">
            <v>1</v>
          </cell>
          <cell r="D580" t="str">
            <v>0 дней</v>
          </cell>
        </row>
        <row r="581">
          <cell r="A581" t="str">
            <v>2018-01-23 10:57:35</v>
          </cell>
          <cell r="B581" t="str">
            <v>Новые посетители</v>
          </cell>
          <cell r="C581" t="str">
            <v>1</v>
          </cell>
          <cell r="D581" t="str">
            <v>0 дней</v>
          </cell>
        </row>
        <row r="582">
          <cell r="A582" t="str">
            <v>2018-01-23 10:58:54</v>
          </cell>
          <cell r="B582" t="str">
            <v>Новые посетители</v>
          </cell>
          <cell r="C582" t="str">
            <v>1</v>
          </cell>
          <cell r="D582" t="str">
            <v>0 дней</v>
          </cell>
        </row>
        <row r="583">
          <cell r="A583" t="str">
            <v>2018-01-23 10:59:52</v>
          </cell>
          <cell r="B583" t="str">
            <v>Новые посетители</v>
          </cell>
          <cell r="C583" t="str">
            <v>1</v>
          </cell>
          <cell r="D583" t="str">
            <v>0 дней</v>
          </cell>
        </row>
        <row r="584">
          <cell r="A584" t="str">
            <v>2018-01-23 11:00:18</v>
          </cell>
          <cell r="B584" t="str">
            <v>Новые посетители</v>
          </cell>
          <cell r="C584" t="str">
            <v>1</v>
          </cell>
          <cell r="D584" t="str">
            <v>0 дней</v>
          </cell>
        </row>
        <row r="585">
          <cell r="A585" t="str">
            <v>2018-01-23 11:00:58</v>
          </cell>
          <cell r="B585" t="str">
            <v>Новые посетители</v>
          </cell>
          <cell r="C585" t="str">
            <v>1</v>
          </cell>
          <cell r="D585" t="str">
            <v>0 дней</v>
          </cell>
        </row>
        <row r="586">
          <cell r="A586" t="str">
            <v>2018-01-23 11:01:02</v>
          </cell>
          <cell r="B586" t="str">
            <v>Новые посетители</v>
          </cell>
          <cell r="C586" t="str">
            <v>1</v>
          </cell>
          <cell r="D586" t="str">
            <v>0 дней</v>
          </cell>
        </row>
        <row r="587">
          <cell r="A587" t="str">
            <v>2018-01-23 11:01:23</v>
          </cell>
          <cell r="B587" t="str">
            <v>Новые посетители</v>
          </cell>
          <cell r="C587" t="str">
            <v>1</v>
          </cell>
          <cell r="D587" t="str">
            <v>0 дней</v>
          </cell>
        </row>
        <row r="588">
          <cell r="A588" t="str">
            <v>2018-01-23 11:01:45</v>
          </cell>
          <cell r="B588" t="str">
            <v>Новые посетители</v>
          </cell>
          <cell r="C588" t="str">
            <v>1</v>
          </cell>
          <cell r="D588" t="str">
            <v>0 дней</v>
          </cell>
        </row>
        <row r="589">
          <cell r="A589" t="str">
            <v>2018-01-23 11:03:25</v>
          </cell>
          <cell r="B589" t="str">
            <v>Новые посетители</v>
          </cell>
          <cell r="C589" t="str">
            <v>1</v>
          </cell>
          <cell r="D589" t="str">
            <v>0 дней</v>
          </cell>
        </row>
        <row r="590">
          <cell r="A590" t="str">
            <v>2018-01-23 11:04:31</v>
          </cell>
          <cell r="B590" t="str">
            <v>Новые посетители</v>
          </cell>
          <cell r="C590" t="str">
            <v>1</v>
          </cell>
          <cell r="D590" t="str">
            <v>0 дней</v>
          </cell>
        </row>
        <row r="591">
          <cell r="A591" t="str">
            <v>2018-01-23 11:06:44</v>
          </cell>
          <cell r="B591" t="str">
            <v>Новые посетители</v>
          </cell>
          <cell r="C591" t="str">
            <v>1</v>
          </cell>
          <cell r="D591" t="str">
            <v>0 дней</v>
          </cell>
        </row>
        <row r="592">
          <cell r="A592" t="str">
            <v>2018-01-23 11:07:16</v>
          </cell>
          <cell r="B592" t="str">
            <v>Новые посетители</v>
          </cell>
          <cell r="C592" t="str">
            <v>1</v>
          </cell>
          <cell r="D592" t="str">
            <v>0 дней</v>
          </cell>
        </row>
        <row r="593">
          <cell r="A593" t="str">
            <v>2018-01-23 11:07:38</v>
          </cell>
          <cell r="B593" t="str">
            <v>Вернувшиеся посетители</v>
          </cell>
          <cell r="C593" t="str">
            <v>2-3</v>
          </cell>
          <cell r="D593" t="str">
            <v>1 день</v>
          </cell>
        </row>
        <row r="594">
          <cell r="A594" t="str">
            <v>2018-01-23 11:08:39</v>
          </cell>
          <cell r="B594" t="str">
            <v>Новые посетители</v>
          </cell>
          <cell r="C594" t="str">
            <v>1</v>
          </cell>
          <cell r="D594" t="str">
            <v>0 дней</v>
          </cell>
        </row>
        <row r="595">
          <cell r="A595" t="str">
            <v>2018-01-23 11:09:24</v>
          </cell>
          <cell r="B595" t="str">
            <v>Новые посетители</v>
          </cell>
          <cell r="C595" t="str">
            <v>1</v>
          </cell>
          <cell r="D595" t="str">
            <v>0 дней</v>
          </cell>
        </row>
        <row r="596">
          <cell r="A596" t="str">
            <v>2018-01-23 11:09:32</v>
          </cell>
          <cell r="B596" t="str">
            <v>Новые посетители</v>
          </cell>
          <cell r="C596" t="str">
            <v>1</v>
          </cell>
          <cell r="D596" t="str">
            <v>0 дней</v>
          </cell>
        </row>
        <row r="597">
          <cell r="A597" t="str">
            <v>2018-01-23 11:09:46</v>
          </cell>
          <cell r="B597" t="str">
            <v>Новые посетители</v>
          </cell>
          <cell r="C597" t="str">
            <v>1</v>
          </cell>
          <cell r="D597" t="str">
            <v>0 дней</v>
          </cell>
        </row>
        <row r="598">
          <cell r="A598" t="str">
            <v>2018-01-23 11:10:25</v>
          </cell>
          <cell r="B598" t="str">
            <v>Новые посетители</v>
          </cell>
          <cell r="C598" t="str">
            <v>1</v>
          </cell>
          <cell r="D598" t="str">
            <v>0 дней</v>
          </cell>
        </row>
        <row r="599">
          <cell r="A599" t="str">
            <v>2018-01-23 11:11:24</v>
          </cell>
          <cell r="B599" t="str">
            <v>Новые посетители</v>
          </cell>
          <cell r="C599" t="str">
            <v>1</v>
          </cell>
          <cell r="D599" t="str">
            <v>0 дней</v>
          </cell>
        </row>
        <row r="600">
          <cell r="A600" t="str">
            <v>2018-01-23 11:16:11</v>
          </cell>
          <cell r="B600" t="str">
            <v>Новые посетители</v>
          </cell>
          <cell r="C600" t="str">
            <v>1</v>
          </cell>
          <cell r="D600" t="str">
            <v>0 дней</v>
          </cell>
        </row>
        <row r="601">
          <cell r="A601" t="str">
            <v>2018-01-23 11:41:59</v>
          </cell>
          <cell r="B601" t="str">
            <v>Вернувшиеся посетители</v>
          </cell>
          <cell r="C601" t="str">
            <v>2-3</v>
          </cell>
          <cell r="D601" t="str">
            <v>1 день</v>
          </cell>
        </row>
        <row r="602">
          <cell r="A602" t="str">
            <v>2018-01-23 11:45:24</v>
          </cell>
          <cell r="B602" t="str">
            <v>Новые посетители</v>
          </cell>
          <cell r="C602" t="str">
            <v>1</v>
          </cell>
          <cell r="D602" t="str">
            <v>0 дней</v>
          </cell>
        </row>
        <row r="603">
          <cell r="A603" t="str">
            <v>2018-01-23 13:08:38</v>
          </cell>
          <cell r="B603" t="str">
            <v>Новые посетители</v>
          </cell>
          <cell r="C603" t="str">
            <v>1</v>
          </cell>
          <cell r="D603" t="str">
            <v>0 дней</v>
          </cell>
        </row>
        <row r="604">
          <cell r="A604" t="str">
            <v>2018-01-23 13:09:44</v>
          </cell>
          <cell r="B604" t="str">
            <v>Новые посетители</v>
          </cell>
          <cell r="C604" t="str">
            <v>1</v>
          </cell>
          <cell r="D604" t="str">
            <v>0 дней</v>
          </cell>
        </row>
        <row r="605">
          <cell r="A605" t="str">
            <v>2018-01-23 13:10:29</v>
          </cell>
          <cell r="B605" t="str">
            <v>Новые посетители</v>
          </cell>
          <cell r="C605" t="str">
            <v>1</v>
          </cell>
          <cell r="D605" t="str">
            <v>0 дней</v>
          </cell>
        </row>
        <row r="606">
          <cell r="A606" t="str">
            <v>2018-01-23 13:11:04</v>
          </cell>
          <cell r="B606" t="str">
            <v>Новые посетители</v>
          </cell>
          <cell r="C606" t="str">
            <v>1</v>
          </cell>
          <cell r="D606" t="str">
            <v>0 дней</v>
          </cell>
        </row>
        <row r="607">
          <cell r="A607" t="str">
            <v>2018-01-23 13:11:36</v>
          </cell>
          <cell r="B607" t="str">
            <v>Новые посетители</v>
          </cell>
          <cell r="C607" t="str">
            <v>1</v>
          </cell>
          <cell r="D607" t="str">
            <v>0 дней</v>
          </cell>
        </row>
        <row r="608">
          <cell r="A608" t="str">
            <v>2018-01-23 13:11:47</v>
          </cell>
          <cell r="B608" t="str">
            <v>Новые посетители</v>
          </cell>
          <cell r="C608" t="str">
            <v>1</v>
          </cell>
          <cell r="D608" t="str">
            <v>0 дней</v>
          </cell>
        </row>
        <row r="609">
          <cell r="A609" t="str">
            <v>2018-01-23 13:22:07</v>
          </cell>
          <cell r="B609" t="str">
            <v>Новые посетители</v>
          </cell>
          <cell r="C609" t="str">
            <v>1</v>
          </cell>
          <cell r="D609" t="str">
            <v>0 дней</v>
          </cell>
        </row>
        <row r="610">
          <cell r="A610" t="str">
            <v>2018-01-23 13:26:36</v>
          </cell>
          <cell r="B610" t="str">
            <v>Новые посетители</v>
          </cell>
          <cell r="C610" t="str">
            <v>1</v>
          </cell>
          <cell r="D610" t="str">
            <v>0 дней</v>
          </cell>
        </row>
        <row r="611">
          <cell r="A611" t="str">
            <v>2018-01-23 13:26:42</v>
          </cell>
          <cell r="B611" t="str">
            <v>Новые посетители</v>
          </cell>
          <cell r="C611" t="str">
            <v>1</v>
          </cell>
          <cell r="D611" t="str">
            <v>0 дней</v>
          </cell>
        </row>
        <row r="612">
          <cell r="A612" t="str">
            <v>2018-01-23 13:28:14</v>
          </cell>
          <cell r="B612" t="str">
            <v>Новые посетители</v>
          </cell>
          <cell r="C612" t="str">
            <v>1</v>
          </cell>
          <cell r="D612" t="str">
            <v>0 дней</v>
          </cell>
        </row>
        <row r="613">
          <cell r="A613" t="str">
            <v>2018-01-23 13:30:40</v>
          </cell>
          <cell r="B613" t="str">
            <v>Новые посетители</v>
          </cell>
          <cell r="C613" t="str">
            <v>1</v>
          </cell>
          <cell r="D613" t="str">
            <v>0 дней</v>
          </cell>
        </row>
        <row r="614">
          <cell r="A614" t="str">
            <v>2018-01-23 13:33:28</v>
          </cell>
          <cell r="B614" t="str">
            <v>Новые посетители</v>
          </cell>
          <cell r="C614" t="str">
            <v>1</v>
          </cell>
          <cell r="D614" t="str">
            <v>0 дней</v>
          </cell>
        </row>
        <row r="615">
          <cell r="A615" t="str">
            <v>2018-01-23 14:01:07</v>
          </cell>
          <cell r="B615" t="str">
            <v>Новые посетители</v>
          </cell>
          <cell r="C615" t="str">
            <v>1</v>
          </cell>
          <cell r="D615" t="str">
            <v>0 дней</v>
          </cell>
        </row>
        <row r="616">
          <cell r="A616" t="str">
            <v>2018-01-23 21:58:59</v>
          </cell>
          <cell r="B616" t="str">
            <v>Новые посетители</v>
          </cell>
          <cell r="C616" t="str">
            <v>1</v>
          </cell>
          <cell r="D616" t="str">
            <v>0 дней</v>
          </cell>
        </row>
        <row r="617">
          <cell r="A617" t="str">
            <v>2018-01-23 21:59:21</v>
          </cell>
          <cell r="B617" t="str">
            <v>Новые посетители</v>
          </cell>
          <cell r="C617" t="str">
            <v>1</v>
          </cell>
          <cell r="D617" t="str">
            <v>0 дней</v>
          </cell>
        </row>
        <row r="618">
          <cell r="A618" t="str">
            <v>2018-01-23 22:01:32</v>
          </cell>
          <cell r="B618" t="str">
            <v>Новые посетители</v>
          </cell>
          <cell r="C618" t="str">
            <v>1</v>
          </cell>
          <cell r="D618" t="str">
            <v>0 дней</v>
          </cell>
        </row>
        <row r="619">
          <cell r="A619" t="str">
            <v>2018-01-23 22:01:37</v>
          </cell>
          <cell r="B619" t="str">
            <v>Новые посетители</v>
          </cell>
          <cell r="C619" t="str">
            <v>1</v>
          </cell>
          <cell r="D619" t="str">
            <v>0 дней</v>
          </cell>
        </row>
        <row r="620">
          <cell r="A620" t="str">
            <v>2018-01-23 22:02:00</v>
          </cell>
          <cell r="B620" t="str">
            <v>Новые посетители</v>
          </cell>
          <cell r="C620" t="str">
            <v>1</v>
          </cell>
          <cell r="D620" t="str">
            <v>0 дней</v>
          </cell>
        </row>
        <row r="621">
          <cell r="A621" t="str">
            <v>2018-01-23 22:02:01</v>
          </cell>
          <cell r="B621" t="str">
            <v>Новые посетители</v>
          </cell>
          <cell r="C621" t="str">
            <v>1</v>
          </cell>
          <cell r="D621" t="str">
            <v>0 дней</v>
          </cell>
        </row>
        <row r="622">
          <cell r="A622" t="str">
            <v>2018-01-23 22:02:02</v>
          </cell>
          <cell r="B622" t="str">
            <v>Новые посетители</v>
          </cell>
          <cell r="C622" t="str">
            <v>1</v>
          </cell>
          <cell r="D622" t="str">
            <v>0 дней</v>
          </cell>
        </row>
        <row r="623">
          <cell r="A623" t="str">
            <v>2018-01-23 22:02:23</v>
          </cell>
          <cell r="B623" t="str">
            <v>Новые посетители</v>
          </cell>
          <cell r="C623" t="str">
            <v>1</v>
          </cell>
          <cell r="D623" t="str">
            <v>0 дней</v>
          </cell>
        </row>
        <row r="624">
          <cell r="A624" t="str">
            <v>2018-01-23 22:02:30</v>
          </cell>
          <cell r="B624" t="str">
            <v>Новые посетители</v>
          </cell>
          <cell r="C624" t="str">
            <v>1</v>
          </cell>
          <cell r="D624" t="str">
            <v>0 дней</v>
          </cell>
        </row>
        <row r="625">
          <cell r="A625" t="str">
            <v>2018-01-23 22:02:45</v>
          </cell>
          <cell r="B625" t="str">
            <v>Новые посетители</v>
          </cell>
          <cell r="C625" t="str">
            <v>1</v>
          </cell>
          <cell r="D625" t="str">
            <v>0 дней</v>
          </cell>
        </row>
        <row r="626">
          <cell r="A626" t="str">
            <v>2018-01-23 22:02:56</v>
          </cell>
          <cell r="B626" t="str">
            <v>Новые посетители</v>
          </cell>
          <cell r="C626" t="str">
            <v>1</v>
          </cell>
          <cell r="D626" t="str">
            <v>0 дней</v>
          </cell>
        </row>
        <row r="627">
          <cell r="A627" t="str">
            <v>2018-01-23 22:03:15</v>
          </cell>
          <cell r="B627" t="str">
            <v>Новые посетители</v>
          </cell>
          <cell r="C627" t="str">
            <v>1</v>
          </cell>
          <cell r="D627" t="str">
            <v>0 дней</v>
          </cell>
        </row>
        <row r="628">
          <cell r="A628" t="str">
            <v>2018-01-23 22:04:01</v>
          </cell>
          <cell r="B628" t="str">
            <v>Новые посетители</v>
          </cell>
          <cell r="C628" t="str">
            <v>1</v>
          </cell>
          <cell r="D628" t="str">
            <v>0 дней</v>
          </cell>
        </row>
        <row r="629">
          <cell r="A629" t="str">
            <v>2018-01-23 22:04:08</v>
          </cell>
          <cell r="B629" t="str">
            <v>Новые посетители</v>
          </cell>
          <cell r="C629" t="str">
            <v>1</v>
          </cell>
          <cell r="D629" t="str">
            <v>0 дней</v>
          </cell>
        </row>
        <row r="630">
          <cell r="A630" t="str">
            <v>2018-01-23 22:04:36</v>
          </cell>
          <cell r="B630" t="str">
            <v>Новые посетители</v>
          </cell>
          <cell r="C630" t="str">
            <v>1</v>
          </cell>
          <cell r="D630" t="str">
            <v>0 дней</v>
          </cell>
        </row>
        <row r="631">
          <cell r="A631" t="str">
            <v>2018-01-23 22:08:10</v>
          </cell>
          <cell r="B631" t="str">
            <v>Новые посетители</v>
          </cell>
          <cell r="C631" t="str">
            <v>1</v>
          </cell>
          <cell r="D631" t="str">
            <v>0 дней</v>
          </cell>
        </row>
        <row r="632">
          <cell r="A632" t="str">
            <v>2018-01-23 22:09:11</v>
          </cell>
          <cell r="B632" t="str">
            <v>Новые посетители</v>
          </cell>
          <cell r="C632" t="str">
            <v>1</v>
          </cell>
          <cell r="D632" t="str">
            <v>0 дней</v>
          </cell>
        </row>
        <row r="633">
          <cell r="A633" t="str">
            <v>2018-01-23 22:11:36</v>
          </cell>
          <cell r="B633" t="str">
            <v>Новые посетители</v>
          </cell>
          <cell r="C633" t="str">
            <v>1</v>
          </cell>
          <cell r="D633" t="str">
            <v>0 дней</v>
          </cell>
        </row>
        <row r="634">
          <cell r="A634" t="str">
            <v>2018-01-23 22:12:29</v>
          </cell>
          <cell r="B634" t="str">
            <v>Новые посетители</v>
          </cell>
          <cell r="C634" t="str">
            <v>1</v>
          </cell>
          <cell r="D634" t="str">
            <v>0 дней</v>
          </cell>
        </row>
        <row r="635">
          <cell r="A635" t="str">
            <v>2018-01-23 22:13:15</v>
          </cell>
          <cell r="B635" t="str">
            <v>Новые посетители</v>
          </cell>
          <cell r="C635" t="str">
            <v>1</v>
          </cell>
          <cell r="D635" t="str">
            <v>0 дней</v>
          </cell>
        </row>
        <row r="636">
          <cell r="A636" t="str">
            <v>2018-01-23 22:13:21</v>
          </cell>
          <cell r="B636" t="str">
            <v>Новые посетители</v>
          </cell>
          <cell r="C636" t="str">
            <v>1</v>
          </cell>
          <cell r="D636" t="str">
            <v>0 дней</v>
          </cell>
        </row>
        <row r="637">
          <cell r="A637" t="str">
            <v>2018-01-23 22:15:49</v>
          </cell>
          <cell r="B637" t="str">
            <v>Новые посетители</v>
          </cell>
          <cell r="C637" t="str">
            <v>1</v>
          </cell>
          <cell r="D637" t="str">
            <v>0 дней</v>
          </cell>
        </row>
        <row r="638">
          <cell r="A638" t="str">
            <v>2018-01-23 22:23:16</v>
          </cell>
          <cell r="B638" t="str">
            <v>Новые посетители</v>
          </cell>
          <cell r="C638" t="str">
            <v>1</v>
          </cell>
          <cell r="D638" t="str">
            <v>0 дней</v>
          </cell>
        </row>
        <row r="639">
          <cell r="A639" t="str">
            <v>2018-01-23 22:29:57</v>
          </cell>
          <cell r="B639" t="str">
            <v>Новые посетители</v>
          </cell>
          <cell r="C639" t="str">
            <v>1</v>
          </cell>
          <cell r="D639" t="str">
            <v>0 дней</v>
          </cell>
        </row>
        <row r="640">
          <cell r="A640" t="str">
            <v>2018-01-23 22:32:18</v>
          </cell>
          <cell r="B640" t="str">
            <v>Новые посетители</v>
          </cell>
          <cell r="C640" t="str">
            <v>1</v>
          </cell>
          <cell r="D640" t="str">
            <v>0 дней</v>
          </cell>
        </row>
        <row r="641">
          <cell r="A641" t="str">
            <v>2018-01-23 22:33:40</v>
          </cell>
          <cell r="B641" t="str">
            <v>Новые посетители</v>
          </cell>
          <cell r="C641" t="str">
            <v>1</v>
          </cell>
          <cell r="D641" t="str">
            <v>0 дней</v>
          </cell>
        </row>
        <row r="642">
          <cell r="A642" t="str">
            <v>2018-01-23 22:39:43</v>
          </cell>
          <cell r="B642" t="str">
            <v>Новые посетители</v>
          </cell>
          <cell r="C642" t="str">
            <v>1</v>
          </cell>
          <cell r="D642" t="str">
            <v>0 дней</v>
          </cell>
        </row>
        <row r="643">
          <cell r="A643" t="str">
            <v>2018-01-23 22:45:16</v>
          </cell>
          <cell r="B643" t="str">
            <v>Новые посетители</v>
          </cell>
          <cell r="C643" t="str">
            <v>1</v>
          </cell>
          <cell r="D643" t="str">
            <v>0 дней</v>
          </cell>
        </row>
        <row r="644">
          <cell r="A644" t="str">
            <v>2018-01-23 22:51:47</v>
          </cell>
          <cell r="B644" t="str">
            <v>Новые посетители</v>
          </cell>
          <cell r="C644" t="str">
            <v>1</v>
          </cell>
          <cell r="D644" t="str">
            <v>0 дней</v>
          </cell>
        </row>
        <row r="645">
          <cell r="A645" t="str">
            <v>2018-01-23 22:57:49</v>
          </cell>
          <cell r="B645" t="str">
            <v>Вернувшиеся посетители</v>
          </cell>
          <cell r="C645" t="str">
            <v>2-3</v>
          </cell>
          <cell r="D645" t="str">
            <v>4‑7 дней</v>
          </cell>
        </row>
        <row r="646">
          <cell r="A646" t="str">
            <v>2018-01-23 23:00:12</v>
          </cell>
          <cell r="B646" t="str">
            <v>Новые посетители</v>
          </cell>
          <cell r="C646" t="str">
            <v>1</v>
          </cell>
          <cell r="D646" t="str">
            <v>0 дней</v>
          </cell>
        </row>
        <row r="647">
          <cell r="A647" t="str">
            <v>2018-01-23 23:02:54</v>
          </cell>
          <cell r="B647" t="str">
            <v>Новые посетители</v>
          </cell>
          <cell r="C647" t="str">
            <v>1</v>
          </cell>
          <cell r="D647" t="str">
            <v>0 дней</v>
          </cell>
        </row>
        <row r="648">
          <cell r="A648" t="str">
            <v>2018-01-24 06:53:40</v>
          </cell>
          <cell r="B648" t="str">
            <v>Новые посетители</v>
          </cell>
          <cell r="C648" t="str">
            <v>1</v>
          </cell>
          <cell r="D648" t="str">
            <v>0 дней</v>
          </cell>
        </row>
        <row r="649">
          <cell r="A649" t="str">
            <v>2018-01-24 08:00:41</v>
          </cell>
          <cell r="B649" t="str">
            <v>Новые посетители</v>
          </cell>
          <cell r="C649" t="str">
            <v>1</v>
          </cell>
          <cell r="D649" t="str">
            <v>0 дней</v>
          </cell>
        </row>
        <row r="650">
          <cell r="A650" t="str">
            <v>2018-01-24 08:00:51</v>
          </cell>
          <cell r="B650" t="str">
            <v>Новые посетители</v>
          </cell>
          <cell r="C650" t="str">
            <v>1</v>
          </cell>
          <cell r="D650" t="str">
            <v>0 дней</v>
          </cell>
        </row>
        <row r="651">
          <cell r="A651" t="str">
            <v>2018-01-24 08:02:19</v>
          </cell>
          <cell r="B651" t="str">
            <v>Вернувшиеся посетители</v>
          </cell>
          <cell r="C651" t="str">
            <v>2-3</v>
          </cell>
          <cell r="D651" t="str">
            <v>2‑3 дня</v>
          </cell>
        </row>
        <row r="652">
          <cell r="A652" t="str">
            <v>2018-01-24 08:02:19</v>
          </cell>
          <cell r="B652" t="str">
            <v>Новые посетители</v>
          </cell>
          <cell r="C652" t="str">
            <v>1</v>
          </cell>
          <cell r="D652" t="str">
            <v>0 дней</v>
          </cell>
        </row>
        <row r="653">
          <cell r="A653" t="str">
            <v>2018-01-24 08:02:37</v>
          </cell>
          <cell r="B653" t="str">
            <v>Новые посетители</v>
          </cell>
          <cell r="C653" t="str">
            <v>1</v>
          </cell>
          <cell r="D653" t="str">
            <v>0 дней</v>
          </cell>
        </row>
        <row r="654">
          <cell r="A654" t="str">
            <v>2018-01-24 08:03:34</v>
          </cell>
          <cell r="B654" t="str">
            <v>Новые посетители</v>
          </cell>
          <cell r="C654" t="str">
            <v>1</v>
          </cell>
          <cell r="D654" t="str">
            <v>0 дней</v>
          </cell>
        </row>
        <row r="655">
          <cell r="A655" t="str">
            <v>2018-01-24 08:03:37</v>
          </cell>
          <cell r="B655" t="str">
            <v>Новые посетители</v>
          </cell>
          <cell r="C655" t="str">
            <v>1</v>
          </cell>
          <cell r="D655" t="str">
            <v>0 дней</v>
          </cell>
        </row>
        <row r="656">
          <cell r="A656" t="str">
            <v>2018-01-24 08:04:26</v>
          </cell>
          <cell r="B656" t="str">
            <v>Новые посетители</v>
          </cell>
          <cell r="C656" t="str">
            <v>1</v>
          </cell>
          <cell r="D656" t="str">
            <v>0 дней</v>
          </cell>
        </row>
        <row r="657">
          <cell r="A657" t="str">
            <v>2018-01-24 08:08:28</v>
          </cell>
          <cell r="B657" t="str">
            <v>Новые посетители</v>
          </cell>
          <cell r="C657" t="str">
            <v>1</v>
          </cell>
          <cell r="D657" t="str">
            <v>0 дней</v>
          </cell>
        </row>
        <row r="658">
          <cell r="A658" t="str">
            <v>2018-01-24 08:21:24</v>
          </cell>
          <cell r="B658" t="str">
            <v>Новые посетители</v>
          </cell>
          <cell r="C658" t="str">
            <v>1</v>
          </cell>
          <cell r="D658" t="str">
            <v>0 дней</v>
          </cell>
        </row>
        <row r="659">
          <cell r="A659" t="str">
            <v>2018-01-24 08:27:08</v>
          </cell>
          <cell r="B659" t="str">
            <v>Новые посетители</v>
          </cell>
          <cell r="C659" t="str">
            <v>1</v>
          </cell>
          <cell r="D659" t="str">
            <v>0 дней</v>
          </cell>
        </row>
        <row r="660">
          <cell r="A660" t="str">
            <v>2018-01-24 08:29:16</v>
          </cell>
          <cell r="B660" t="str">
            <v>Новые посетители</v>
          </cell>
          <cell r="C660" t="str">
            <v>1</v>
          </cell>
          <cell r="D660" t="str">
            <v>0 дней</v>
          </cell>
        </row>
        <row r="661">
          <cell r="A661" t="str">
            <v>2018-01-24 08:52:15</v>
          </cell>
          <cell r="B661" t="str">
            <v>Новые посетители</v>
          </cell>
          <cell r="C661" t="str">
            <v>1</v>
          </cell>
          <cell r="D661" t="str">
            <v>0 дней</v>
          </cell>
        </row>
        <row r="662">
          <cell r="A662" t="str">
            <v>2018-01-24 09:01:17</v>
          </cell>
          <cell r="B662" t="str">
            <v>Новые посетители</v>
          </cell>
          <cell r="C662" t="str">
            <v>1</v>
          </cell>
          <cell r="D662" t="str">
            <v>0 дней</v>
          </cell>
        </row>
        <row r="663">
          <cell r="A663" t="str">
            <v>2018-01-24 09:01:21</v>
          </cell>
          <cell r="B663" t="str">
            <v>Новые посетители</v>
          </cell>
          <cell r="C663" t="str">
            <v>1</v>
          </cell>
          <cell r="D663" t="str">
            <v>0 дней</v>
          </cell>
        </row>
        <row r="664">
          <cell r="A664" t="str">
            <v>2018-01-24 09:04:52</v>
          </cell>
          <cell r="B664" t="str">
            <v>Новые посетители</v>
          </cell>
          <cell r="C664" t="str">
            <v>1</v>
          </cell>
          <cell r="D664" t="str">
            <v>0 дней</v>
          </cell>
        </row>
        <row r="665">
          <cell r="A665" t="str">
            <v>2018-01-24 09:18:29</v>
          </cell>
          <cell r="B665" t="str">
            <v>Новые посетители</v>
          </cell>
          <cell r="C665" t="str">
            <v>1</v>
          </cell>
          <cell r="D665" t="str">
            <v>0 дней</v>
          </cell>
        </row>
        <row r="666">
          <cell r="A666" t="str">
            <v>2018-01-24 09:24:15</v>
          </cell>
          <cell r="B666" t="str">
            <v>Новые посетители</v>
          </cell>
          <cell r="C666" t="str">
            <v>1</v>
          </cell>
          <cell r="D666" t="str">
            <v>0 дней</v>
          </cell>
        </row>
        <row r="667">
          <cell r="A667" t="str">
            <v>2018-01-24 09:26:15</v>
          </cell>
          <cell r="B667" t="str">
            <v>Новые посетители</v>
          </cell>
          <cell r="C667" t="str">
            <v>1</v>
          </cell>
          <cell r="D667" t="str">
            <v>0 дней</v>
          </cell>
        </row>
        <row r="668">
          <cell r="A668" t="str">
            <v>2018-01-24 09:28:28</v>
          </cell>
          <cell r="B668" t="str">
            <v>Новые посетители</v>
          </cell>
          <cell r="C668" t="str">
            <v>1</v>
          </cell>
          <cell r="D668" t="str">
            <v>0 дней</v>
          </cell>
        </row>
        <row r="669">
          <cell r="A669" t="str">
            <v>2018-01-24 09:50:50</v>
          </cell>
          <cell r="B669" t="str">
            <v>Новые посетители</v>
          </cell>
          <cell r="C669" t="str">
            <v>1</v>
          </cell>
          <cell r="D669" t="str">
            <v>0 дней</v>
          </cell>
        </row>
        <row r="670">
          <cell r="A670" t="str">
            <v>2018-01-24 09:51:51</v>
          </cell>
          <cell r="B670" t="str">
            <v>Новые посетители</v>
          </cell>
          <cell r="C670" t="str">
            <v>1</v>
          </cell>
          <cell r="D670" t="str">
            <v>0 дней</v>
          </cell>
        </row>
        <row r="671">
          <cell r="A671" t="str">
            <v>2018-01-24 09:58:49</v>
          </cell>
          <cell r="B671" t="str">
            <v>Новые посетители</v>
          </cell>
          <cell r="C671" t="str">
            <v>1</v>
          </cell>
          <cell r="D671" t="str">
            <v>0 дней</v>
          </cell>
        </row>
        <row r="672">
          <cell r="A672" t="str">
            <v>2018-01-24 10:38:28</v>
          </cell>
          <cell r="B672" t="str">
            <v>Новые посетители</v>
          </cell>
          <cell r="C672" t="str">
            <v>1</v>
          </cell>
          <cell r="D672" t="str">
            <v>0 дней</v>
          </cell>
        </row>
        <row r="673">
          <cell r="A673" t="str">
            <v>2018-01-24 11:02:58</v>
          </cell>
          <cell r="B673" t="str">
            <v>Новые посетители</v>
          </cell>
          <cell r="C673" t="str">
            <v>1</v>
          </cell>
          <cell r="D673" t="str">
            <v>0 дней</v>
          </cell>
        </row>
        <row r="674">
          <cell r="A674" t="str">
            <v>2018-01-24 11:13:58</v>
          </cell>
          <cell r="B674" t="str">
            <v>Новые посетители</v>
          </cell>
          <cell r="C674" t="str">
            <v>1</v>
          </cell>
          <cell r="D674" t="str">
            <v>0 дней</v>
          </cell>
        </row>
        <row r="675">
          <cell r="A675" t="str">
            <v>2018-01-24 12:11:32</v>
          </cell>
          <cell r="B675" t="str">
            <v>Новые посетители</v>
          </cell>
          <cell r="C675" t="str">
            <v>1</v>
          </cell>
          <cell r="D675" t="str">
            <v>0 дней</v>
          </cell>
        </row>
        <row r="676">
          <cell r="A676" t="str">
            <v>2018-01-24 12:15:52</v>
          </cell>
          <cell r="B676" t="str">
            <v>Вернувшиеся посетители</v>
          </cell>
          <cell r="C676" t="str">
            <v>2-3</v>
          </cell>
          <cell r="D676" t="str">
            <v>4‑7 дней</v>
          </cell>
        </row>
        <row r="677">
          <cell r="A677" t="str">
            <v>2018-01-24 12:47:29</v>
          </cell>
          <cell r="B677" t="str">
            <v>Новые посетители</v>
          </cell>
          <cell r="C677" t="str">
            <v>1</v>
          </cell>
          <cell r="D677" t="str">
            <v>0 дней</v>
          </cell>
        </row>
        <row r="678">
          <cell r="A678" t="str">
            <v>2018-01-24 12:48:17</v>
          </cell>
          <cell r="B678" t="str">
            <v>Новые посетители</v>
          </cell>
          <cell r="C678" t="str">
            <v>1</v>
          </cell>
          <cell r="D678" t="str">
            <v>0 дней</v>
          </cell>
        </row>
        <row r="679">
          <cell r="A679" t="str">
            <v>2018-01-24 12:52:24</v>
          </cell>
          <cell r="B679" t="str">
            <v>Новые посетители</v>
          </cell>
          <cell r="C679" t="str">
            <v>1</v>
          </cell>
          <cell r="D679" t="str">
            <v>0 дней</v>
          </cell>
        </row>
        <row r="680">
          <cell r="A680" t="str">
            <v>2018-01-24 12:54:24</v>
          </cell>
          <cell r="B680" t="str">
            <v>Новые посетители</v>
          </cell>
          <cell r="C680" t="str">
            <v>1</v>
          </cell>
          <cell r="D680" t="str">
            <v>0 дней</v>
          </cell>
        </row>
        <row r="681">
          <cell r="A681" t="str">
            <v>2018-01-24 12:55:23</v>
          </cell>
          <cell r="B681" t="str">
            <v>Новые посетители</v>
          </cell>
          <cell r="C681" t="str">
            <v>1</v>
          </cell>
          <cell r="D681" t="str">
            <v>0 дней</v>
          </cell>
        </row>
        <row r="682">
          <cell r="A682" t="str">
            <v>2018-01-24 12:55:25</v>
          </cell>
          <cell r="B682" t="str">
            <v>Вернувшиеся посетители</v>
          </cell>
          <cell r="C682" t="str">
            <v>2-3</v>
          </cell>
          <cell r="D682" t="str">
            <v>2‑3 дня</v>
          </cell>
        </row>
        <row r="683">
          <cell r="A683" t="str">
            <v>2018-01-24 12:55:32</v>
          </cell>
          <cell r="B683" t="str">
            <v>Новые посетители</v>
          </cell>
          <cell r="C683" t="str">
            <v>1</v>
          </cell>
          <cell r="D683" t="str">
            <v>0 дней</v>
          </cell>
        </row>
        <row r="684">
          <cell r="A684" t="str">
            <v>2018-01-24 14:39:37</v>
          </cell>
          <cell r="B684" t="str">
            <v>Новые посетители</v>
          </cell>
          <cell r="C684" t="str">
            <v>1</v>
          </cell>
          <cell r="D684" t="str">
            <v>0 дней</v>
          </cell>
        </row>
        <row r="685">
          <cell r="A685" t="str">
            <v>2018-01-24 14:46:13</v>
          </cell>
          <cell r="B685" t="str">
            <v>Вернувшиеся посетители</v>
          </cell>
          <cell r="C685" t="str">
            <v>2-3</v>
          </cell>
          <cell r="D685" t="str">
            <v>0 дней</v>
          </cell>
        </row>
        <row r="686">
          <cell r="A686" t="str">
            <v>2018-01-24 14:49:57</v>
          </cell>
          <cell r="B686" t="str">
            <v>Новые посетители</v>
          </cell>
          <cell r="C686" t="str">
            <v>1</v>
          </cell>
          <cell r="D686" t="str">
            <v>0 дней</v>
          </cell>
        </row>
        <row r="687">
          <cell r="A687" t="str">
            <v>2018-01-24 14:50:09</v>
          </cell>
          <cell r="B687" t="str">
            <v>Новые посетители</v>
          </cell>
          <cell r="C687" t="str">
            <v>1</v>
          </cell>
          <cell r="D687" t="str">
            <v>0 дней</v>
          </cell>
        </row>
        <row r="688">
          <cell r="A688" t="str">
            <v>2018-01-24 14:52:21</v>
          </cell>
          <cell r="B688" t="str">
            <v>Новые посетители</v>
          </cell>
          <cell r="C688" t="str">
            <v>1</v>
          </cell>
          <cell r="D688" t="str">
            <v>0 дней</v>
          </cell>
        </row>
        <row r="689">
          <cell r="A689" t="str">
            <v>2018-01-24 14:56:00</v>
          </cell>
          <cell r="B689" t="str">
            <v>Новые посетители</v>
          </cell>
          <cell r="C689" t="str">
            <v>1</v>
          </cell>
          <cell r="D689" t="str">
            <v>0 дней</v>
          </cell>
        </row>
        <row r="690">
          <cell r="A690" t="str">
            <v>2018-01-24 14:58:28</v>
          </cell>
          <cell r="B690" t="str">
            <v>Новые посетители</v>
          </cell>
          <cell r="C690" t="str">
            <v>1</v>
          </cell>
          <cell r="D690" t="str">
            <v>0 дней</v>
          </cell>
        </row>
        <row r="691">
          <cell r="A691" t="str">
            <v>2018-01-24 14:59:14</v>
          </cell>
          <cell r="B691" t="str">
            <v>Новые посетители</v>
          </cell>
          <cell r="C691" t="str">
            <v>1</v>
          </cell>
          <cell r="D691" t="str">
            <v>0 дней</v>
          </cell>
        </row>
        <row r="692">
          <cell r="A692" t="str">
            <v>2018-01-24 14:59:38</v>
          </cell>
          <cell r="B692" t="str">
            <v>Вернувшиеся посетители</v>
          </cell>
          <cell r="C692" t="str">
            <v>4-7</v>
          </cell>
          <cell r="D692" t="str">
            <v>32‑63 дня</v>
          </cell>
        </row>
        <row r="693">
          <cell r="A693" t="str">
            <v>2018-01-24 15:02:20</v>
          </cell>
          <cell r="B693" t="str">
            <v>Новые посетители</v>
          </cell>
          <cell r="C693" t="str">
            <v>1</v>
          </cell>
          <cell r="D693" t="str">
            <v>0 дней</v>
          </cell>
        </row>
        <row r="694">
          <cell r="A694" t="str">
            <v>2018-01-24 15:03:24</v>
          </cell>
          <cell r="B694" t="str">
            <v>Новые посетители</v>
          </cell>
          <cell r="C694" t="str">
            <v>1</v>
          </cell>
          <cell r="D694" t="str">
            <v>0 дней</v>
          </cell>
        </row>
        <row r="695">
          <cell r="A695" t="str">
            <v>2018-01-24 15:05:34</v>
          </cell>
          <cell r="B695" t="str">
            <v>Новые посетители</v>
          </cell>
          <cell r="C695" t="str">
            <v>1</v>
          </cell>
          <cell r="D695" t="str">
            <v>0 дней</v>
          </cell>
        </row>
        <row r="696">
          <cell r="A696" t="str">
            <v>2018-01-24 15:06:30</v>
          </cell>
          <cell r="B696" t="str">
            <v>Новые посетители</v>
          </cell>
          <cell r="C696" t="str">
            <v>1</v>
          </cell>
          <cell r="D696" t="str">
            <v>0 дней</v>
          </cell>
        </row>
        <row r="697">
          <cell r="A697" t="str">
            <v>2018-01-24 15:11:32</v>
          </cell>
          <cell r="B697" t="str">
            <v>Новые посетители</v>
          </cell>
          <cell r="C697" t="str">
            <v>1</v>
          </cell>
          <cell r="D697" t="str">
            <v>0 дней</v>
          </cell>
        </row>
        <row r="698">
          <cell r="A698" t="str">
            <v>2018-01-24 15:25:50</v>
          </cell>
          <cell r="B698" t="str">
            <v>Новые посетители</v>
          </cell>
          <cell r="C698" t="str">
            <v>1</v>
          </cell>
          <cell r="D698" t="str">
            <v>0 дней</v>
          </cell>
        </row>
        <row r="699">
          <cell r="A699" t="str">
            <v>2018-01-24 15:27:08</v>
          </cell>
          <cell r="B699" t="str">
            <v>Новые посетители</v>
          </cell>
          <cell r="C699" t="str">
            <v>1</v>
          </cell>
          <cell r="D699" t="str">
            <v>0 дней</v>
          </cell>
        </row>
        <row r="700">
          <cell r="A700" t="str">
            <v>2018-01-24 15:27:36</v>
          </cell>
          <cell r="B700" t="str">
            <v>Новые посетители</v>
          </cell>
          <cell r="C700" t="str">
            <v>1</v>
          </cell>
          <cell r="D700" t="str">
            <v>0 дней</v>
          </cell>
        </row>
        <row r="701">
          <cell r="A701" t="str">
            <v>2018-01-24 15:28:30</v>
          </cell>
          <cell r="B701" t="str">
            <v>Вернувшиеся посетители</v>
          </cell>
          <cell r="C701" t="str">
            <v>2-3</v>
          </cell>
          <cell r="D701" t="str">
            <v>0 дней</v>
          </cell>
        </row>
        <row r="702">
          <cell r="A702" t="str">
            <v>2018-01-24 15:37:17</v>
          </cell>
          <cell r="B702" t="str">
            <v>Новые посетители</v>
          </cell>
          <cell r="C702" t="str">
            <v>1</v>
          </cell>
          <cell r="D702" t="str">
            <v>0 дней</v>
          </cell>
        </row>
        <row r="703">
          <cell r="A703" t="str">
            <v>2018-01-24 15:39:25</v>
          </cell>
          <cell r="B703" t="str">
            <v>Вернувшиеся посетители</v>
          </cell>
          <cell r="C703" t="str">
            <v>4-7</v>
          </cell>
          <cell r="D703" t="str">
            <v>32‑63 дня</v>
          </cell>
        </row>
        <row r="704">
          <cell r="A704" t="str">
            <v>2018-01-24 15:42:39</v>
          </cell>
          <cell r="B704" t="str">
            <v>Новые посетители</v>
          </cell>
          <cell r="C704" t="str">
            <v>1</v>
          </cell>
          <cell r="D704" t="str">
            <v>0 дней</v>
          </cell>
        </row>
        <row r="705">
          <cell r="A705" t="str">
            <v>2018-01-24 15:42:54</v>
          </cell>
          <cell r="B705" t="str">
            <v>Новые посетители</v>
          </cell>
          <cell r="C705" t="str">
            <v>1</v>
          </cell>
          <cell r="D705" t="str">
            <v>0 дней</v>
          </cell>
        </row>
        <row r="706">
          <cell r="A706" t="str">
            <v>2018-01-24 15:44:19</v>
          </cell>
          <cell r="B706" t="str">
            <v>Новые посетители</v>
          </cell>
          <cell r="C706" t="str">
            <v>1</v>
          </cell>
          <cell r="D706" t="str">
            <v>0 дней</v>
          </cell>
        </row>
        <row r="707">
          <cell r="A707" t="str">
            <v>2018-01-24 15:46:29</v>
          </cell>
          <cell r="B707" t="str">
            <v>Вернувшиеся посетители</v>
          </cell>
          <cell r="C707" t="str">
            <v>2-3</v>
          </cell>
          <cell r="D707" t="str">
            <v>4‑7 дней</v>
          </cell>
        </row>
        <row r="708">
          <cell r="A708" t="str">
            <v>2018-01-24 15:48:16</v>
          </cell>
          <cell r="B708" t="str">
            <v>Новые посетители</v>
          </cell>
          <cell r="C708" t="str">
            <v>1</v>
          </cell>
          <cell r="D708" t="str">
            <v>0 дней</v>
          </cell>
        </row>
        <row r="709">
          <cell r="A709" t="str">
            <v>2018-01-24 15:49:27</v>
          </cell>
          <cell r="B709" t="str">
            <v>Новые посетители</v>
          </cell>
          <cell r="C709" t="str">
            <v>1</v>
          </cell>
          <cell r="D709" t="str">
            <v>0 дней</v>
          </cell>
        </row>
        <row r="710">
          <cell r="A710" t="str">
            <v>2018-01-24 15:49:59</v>
          </cell>
          <cell r="B710" t="str">
            <v>Новые посетители</v>
          </cell>
          <cell r="C710" t="str">
            <v>1</v>
          </cell>
          <cell r="D710" t="str">
            <v>0 дней</v>
          </cell>
        </row>
        <row r="711">
          <cell r="A711" t="str">
            <v>2018-01-24 15:50:45</v>
          </cell>
          <cell r="B711" t="str">
            <v>Новые посетители</v>
          </cell>
          <cell r="C711" t="str">
            <v>1</v>
          </cell>
          <cell r="D711" t="str">
            <v>0 дней</v>
          </cell>
        </row>
        <row r="712">
          <cell r="A712" t="str">
            <v>2018-01-24 16:03:27</v>
          </cell>
          <cell r="B712" t="str">
            <v>Новые посетители</v>
          </cell>
          <cell r="C712" t="str">
            <v>1</v>
          </cell>
          <cell r="D712" t="str">
            <v>0 дней</v>
          </cell>
        </row>
        <row r="713">
          <cell r="A713" t="str">
            <v>2018-01-24 16:07:31</v>
          </cell>
          <cell r="B713" t="str">
            <v>Новые посетители</v>
          </cell>
          <cell r="C713" t="str">
            <v>1</v>
          </cell>
          <cell r="D713" t="str">
            <v>0 дней</v>
          </cell>
        </row>
        <row r="714">
          <cell r="A714" t="str">
            <v>2018-01-24 16:09:34</v>
          </cell>
          <cell r="B714" t="str">
            <v>Новые посетители</v>
          </cell>
          <cell r="C714" t="str">
            <v>1</v>
          </cell>
          <cell r="D714" t="str">
            <v>0 дней</v>
          </cell>
        </row>
        <row r="715">
          <cell r="A715" t="str">
            <v>2018-01-24 16:11:39</v>
          </cell>
          <cell r="B715" t="str">
            <v>Новые посетители</v>
          </cell>
          <cell r="C715" t="str">
            <v>1</v>
          </cell>
          <cell r="D715" t="str">
            <v>0 дней</v>
          </cell>
        </row>
        <row r="716">
          <cell r="A716" t="str">
            <v>2018-01-24 16:13:45</v>
          </cell>
          <cell r="B716" t="str">
            <v>Новые посетители</v>
          </cell>
          <cell r="C716" t="str">
            <v>1</v>
          </cell>
          <cell r="D716" t="str">
            <v>0 дней</v>
          </cell>
        </row>
        <row r="717">
          <cell r="A717" t="str">
            <v>2018-01-24 16:15:08</v>
          </cell>
          <cell r="B717" t="str">
            <v>Новые посетители</v>
          </cell>
          <cell r="C717" t="str">
            <v>1</v>
          </cell>
          <cell r="D717" t="str">
            <v>0 дней</v>
          </cell>
        </row>
        <row r="718">
          <cell r="A718" t="str">
            <v>2018-01-24 16:25:33</v>
          </cell>
          <cell r="B718" t="str">
            <v>Новые посетители</v>
          </cell>
          <cell r="C718" t="str">
            <v>1</v>
          </cell>
          <cell r="D718" t="str">
            <v>0 дней</v>
          </cell>
        </row>
        <row r="719">
          <cell r="A719" t="str">
            <v>2018-01-24 16:27:34</v>
          </cell>
          <cell r="B719" t="str">
            <v>Новые посетители</v>
          </cell>
          <cell r="C719" t="str">
            <v>1</v>
          </cell>
          <cell r="D719" t="str">
            <v>0 дней</v>
          </cell>
        </row>
        <row r="720">
          <cell r="A720" t="str">
            <v>2018-01-24 16:31:16</v>
          </cell>
          <cell r="B720" t="str">
            <v>Новые посетители</v>
          </cell>
          <cell r="C720" t="str">
            <v>1</v>
          </cell>
          <cell r="D720" t="str">
            <v>0 дней</v>
          </cell>
        </row>
        <row r="721">
          <cell r="A721" t="str">
            <v>2018-01-24 16:32:06</v>
          </cell>
          <cell r="B721" t="str">
            <v>Новые посетители</v>
          </cell>
          <cell r="C721" t="str">
            <v>1</v>
          </cell>
          <cell r="D721" t="str">
            <v>0 дней</v>
          </cell>
        </row>
        <row r="722">
          <cell r="A722" t="str">
            <v>2018-01-24 16:33:00</v>
          </cell>
          <cell r="B722" t="str">
            <v>Новые посетители</v>
          </cell>
          <cell r="C722" t="str">
            <v>1</v>
          </cell>
          <cell r="D722" t="str">
            <v>0 дней</v>
          </cell>
        </row>
        <row r="723">
          <cell r="A723" t="str">
            <v>2018-01-24 16:34:23</v>
          </cell>
          <cell r="B723" t="str">
            <v>Вернувшиеся посетители</v>
          </cell>
          <cell r="C723" t="str">
            <v>2-3</v>
          </cell>
          <cell r="D723" t="str">
            <v>0 дней</v>
          </cell>
        </row>
        <row r="724">
          <cell r="A724" t="str">
            <v>2018-01-24 16:39:49</v>
          </cell>
          <cell r="B724" t="str">
            <v>Новые посетители</v>
          </cell>
          <cell r="C724" t="str">
            <v>1</v>
          </cell>
          <cell r="D724" t="str">
            <v>0 дней</v>
          </cell>
        </row>
        <row r="725">
          <cell r="A725" t="str">
            <v>2018-01-24 16:40:22</v>
          </cell>
          <cell r="B725" t="str">
            <v>Новые посетители</v>
          </cell>
          <cell r="C725" t="str">
            <v>1</v>
          </cell>
          <cell r="D725" t="str">
            <v>0 дней</v>
          </cell>
        </row>
        <row r="726">
          <cell r="A726" t="str">
            <v>2018-01-24 16:40:57</v>
          </cell>
          <cell r="B726" t="str">
            <v>Вернувшиеся посетители</v>
          </cell>
          <cell r="C726" t="str">
            <v>2-3</v>
          </cell>
          <cell r="D726" t="str">
            <v>8‑15 дней</v>
          </cell>
        </row>
        <row r="727">
          <cell r="A727" t="str">
            <v>2018-01-24 16:42:29</v>
          </cell>
          <cell r="B727" t="str">
            <v>Новые посетители</v>
          </cell>
          <cell r="C727" t="str">
            <v>1</v>
          </cell>
          <cell r="D727" t="str">
            <v>0 дней</v>
          </cell>
        </row>
        <row r="728">
          <cell r="A728" t="str">
            <v>2018-01-24 16:44:14</v>
          </cell>
          <cell r="B728" t="str">
            <v>Новые посетители</v>
          </cell>
          <cell r="C728" t="str">
            <v>1</v>
          </cell>
          <cell r="D728" t="str">
            <v>0 дней</v>
          </cell>
        </row>
        <row r="729">
          <cell r="A729" t="str">
            <v>2018-01-24 16:45:05</v>
          </cell>
          <cell r="B729" t="str">
            <v>Новые посетители</v>
          </cell>
          <cell r="C729" t="str">
            <v>1</v>
          </cell>
          <cell r="D729" t="str">
            <v>0 дней</v>
          </cell>
        </row>
        <row r="730">
          <cell r="A730" t="str">
            <v>2018-01-24 16:46:16</v>
          </cell>
          <cell r="B730" t="str">
            <v>Новые посетители</v>
          </cell>
          <cell r="C730" t="str">
            <v>1</v>
          </cell>
          <cell r="D730" t="str">
            <v>0 дней</v>
          </cell>
        </row>
        <row r="731">
          <cell r="A731" t="str">
            <v>2018-01-24 16:46:23</v>
          </cell>
          <cell r="B731" t="str">
            <v>Новые посетители</v>
          </cell>
          <cell r="C731" t="str">
            <v>1</v>
          </cell>
          <cell r="D731" t="str">
            <v>0 дней</v>
          </cell>
        </row>
        <row r="732">
          <cell r="A732" t="str">
            <v>2018-01-24 16:46:50</v>
          </cell>
          <cell r="B732" t="str">
            <v>Новые посетители</v>
          </cell>
          <cell r="C732" t="str">
            <v>1</v>
          </cell>
          <cell r="D732" t="str">
            <v>0 дней</v>
          </cell>
        </row>
        <row r="733">
          <cell r="A733" t="str">
            <v>2018-01-24 16:47:24</v>
          </cell>
          <cell r="B733" t="str">
            <v>Новые посетители</v>
          </cell>
          <cell r="C733" t="str">
            <v>1</v>
          </cell>
          <cell r="D733" t="str">
            <v>0 дней</v>
          </cell>
        </row>
        <row r="734">
          <cell r="A734" t="str">
            <v>2018-01-24 16:55:07</v>
          </cell>
          <cell r="B734" t="str">
            <v>Новые посетители</v>
          </cell>
          <cell r="C734" t="str">
            <v>1</v>
          </cell>
          <cell r="D734" t="str">
            <v>0 дней</v>
          </cell>
        </row>
        <row r="735">
          <cell r="A735" t="str">
            <v>2018-01-24 16:55:26</v>
          </cell>
          <cell r="B735" t="str">
            <v>Новые посетители</v>
          </cell>
          <cell r="C735" t="str">
            <v>1</v>
          </cell>
          <cell r="D735" t="str">
            <v>0 дней</v>
          </cell>
        </row>
        <row r="736">
          <cell r="A736" t="str">
            <v>2018-01-24 17:07:23</v>
          </cell>
          <cell r="B736" t="str">
            <v>Вернувшиеся посетители</v>
          </cell>
          <cell r="C736" t="str">
            <v>4-7</v>
          </cell>
          <cell r="D736" t="str">
            <v>16‑31 день</v>
          </cell>
        </row>
        <row r="737">
          <cell r="A737" t="str">
            <v>2018-01-24 17:09:50</v>
          </cell>
          <cell r="B737" t="str">
            <v>Новые посетители</v>
          </cell>
          <cell r="C737" t="str">
            <v>1</v>
          </cell>
          <cell r="D737" t="str">
            <v>0 дней</v>
          </cell>
        </row>
        <row r="738">
          <cell r="A738" t="str">
            <v>2018-01-24 18:40:52</v>
          </cell>
          <cell r="B738" t="str">
            <v>Новые посетители</v>
          </cell>
          <cell r="C738" t="str">
            <v>1</v>
          </cell>
          <cell r="D738" t="str">
            <v>0 дней</v>
          </cell>
        </row>
        <row r="739">
          <cell r="A739" t="str">
            <v>2018-01-24 18:56:03</v>
          </cell>
          <cell r="B739" t="str">
            <v>Вернувшиеся посетители</v>
          </cell>
          <cell r="C739" t="str">
            <v>2-3</v>
          </cell>
          <cell r="D739" t="str">
            <v>0 дней</v>
          </cell>
        </row>
        <row r="740">
          <cell r="A740" t="str">
            <v>2018-01-24 20:59:22</v>
          </cell>
          <cell r="B740" t="str">
            <v>Вернувшиеся посетители</v>
          </cell>
          <cell r="C740" t="str">
            <v>2-3</v>
          </cell>
          <cell r="D740" t="str">
            <v>2‑3 дня</v>
          </cell>
        </row>
        <row r="741">
          <cell r="A741" t="str">
            <v>2018-01-24 21:14:12</v>
          </cell>
          <cell r="B741" t="str">
            <v>Вернувшиеся посетители</v>
          </cell>
          <cell r="C741" t="str">
            <v>2-3</v>
          </cell>
          <cell r="D741" t="str">
            <v>0 дней</v>
          </cell>
        </row>
        <row r="742">
          <cell r="A742" t="str">
            <v>2018-01-24 22:52:35</v>
          </cell>
          <cell r="B742" t="str">
            <v>Вернувшиеся посетители</v>
          </cell>
          <cell r="C742" t="str">
            <v>2-3</v>
          </cell>
          <cell r="D742" t="str">
            <v>4‑7 дней</v>
          </cell>
        </row>
        <row r="743">
          <cell r="A743" t="str">
            <v>2018-01-25 09:00:50</v>
          </cell>
          <cell r="B743" t="str">
            <v>Вернувшиеся посетители</v>
          </cell>
          <cell r="C743" t="str">
            <v>2-3</v>
          </cell>
          <cell r="D743" t="str">
            <v>8‑15 дней</v>
          </cell>
        </row>
        <row r="744">
          <cell r="A744" t="str">
            <v>2018-01-25 09:19:42</v>
          </cell>
          <cell r="B744" t="str">
            <v>Новые посетители</v>
          </cell>
          <cell r="C744" t="str">
            <v>1</v>
          </cell>
          <cell r="D744" t="str">
            <v>0 дней</v>
          </cell>
        </row>
        <row r="745">
          <cell r="A745" t="str">
            <v>2018-01-25 09:21:57</v>
          </cell>
          <cell r="B745" t="str">
            <v>Новые посетители</v>
          </cell>
          <cell r="C745" t="str">
            <v>1</v>
          </cell>
          <cell r="D745" t="str">
            <v>0 дней</v>
          </cell>
        </row>
        <row r="746">
          <cell r="A746" t="str">
            <v>2018-01-25 09:22:14</v>
          </cell>
          <cell r="B746" t="str">
            <v>Новые посетители</v>
          </cell>
          <cell r="C746" t="str">
            <v>1</v>
          </cell>
          <cell r="D746" t="str">
            <v>0 дней</v>
          </cell>
        </row>
        <row r="747">
          <cell r="A747" t="str">
            <v>2018-01-25 09:24:51</v>
          </cell>
          <cell r="B747" t="str">
            <v>Новые посетители</v>
          </cell>
          <cell r="C747" t="str">
            <v>1</v>
          </cell>
          <cell r="D747" t="str">
            <v>0 дней</v>
          </cell>
        </row>
        <row r="748">
          <cell r="A748" t="str">
            <v>2018-01-25 09:25:25</v>
          </cell>
          <cell r="B748" t="str">
            <v>Новые посетители</v>
          </cell>
          <cell r="C748" t="str">
            <v>1</v>
          </cell>
          <cell r="D748" t="str">
            <v>0 дней</v>
          </cell>
        </row>
        <row r="749">
          <cell r="A749" t="str">
            <v>2018-01-25 09:26:04</v>
          </cell>
          <cell r="B749" t="str">
            <v>Новые посетители</v>
          </cell>
          <cell r="C749" t="str">
            <v>1</v>
          </cell>
          <cell r="D749" t="str">
            <v>0 дней</v>
          </cell>
        </row>
        <row r="750">
          <cell r="A750" t="str">
            <v>2018-01-25 09:26:08</v>
          </cell>
          <cell r="B750" t="str">
            <v>Новые посетители</v>
          </cell>
          <cell r="C750" t="str">
            <v>1</v>
          </cell>
          <cell r="D750" t="str">
            <v>0 дней</v>
          </cell>
        </row>
        <row r="751">
          <cell r="A751" t="str">
            <v>2018-01-25 09:27:07</v>
          </cell>
          <cell r="B751" t="str">
            <v>Новые посетители</v>
          </cell>
          <cell r="C751" t="str">
            <v>1</v>
          </cell>
          <cell r="D751" t="str">
            <v>0 дней</v>
          </cell>
        </row>
        <row r="752">
          <cell r="A752" t="str">
            <v>2018-01-25 09:28:09</v>
          </cell>
          <cell r="B752" t="str">
            <v>Новые посетители</v>
          </cell>
          <cell r="C752" t="str">
            <v>1</v>
          </cell>
          <cell r="D752" t="str">
            <v>0 дней</v>
          </cell>
        </row>
        <row r="753">
          <cell r="A753" t="str">
            <v>2018-01-25 09:28:46</v>
          </cell>
          <cell r="B753" t="str">
            <v>Новые посетители</v>
          </cell>
          <cell r="C753" t="str">
            <v>1</v>
          </cell>
          <cell r="D753" t="str">
            <v>0 дней</v>
          </cell>
        </row>
        <row r="754">
          <cell r="A754" t="str">
            <v>2018-01-25 09:29:05</v>
          </cell>
          <cell r="B754" t="str">
            <v>Новые посетители</v>
          </cell>
          <cell r="C754" t="str">
            <v>1</v>
          </cell>
          <cell r="D754" t="str">
            <v>0 дней</v>
          </cell>
        </row>
        <row r="755">
          <cell r="A755" t="str">
            <v>2018-01-25 09:31:07</v>
          </cell>
          <cell r="B755" t="str">
            <v>Новые посетители</v>
          </cell>
          <cell r="C755" t="str">
            <v>1</v>
          </cell>
          <cell r="D755" t="str">
            <v>0 дней</v>
          </cell>
        </row>
        <row r="756">
          <cell r="A756" t="str">
            <v>2018-01-25 09:31:21</v>
          </cell>
          <cell r="B756" t="str">
            <v>Новые посетители</v>
          </cell>
          <cell r="C756" t="str">
            <v>1</v>
          </cell>
          <cell r="D756" t="str">
            <v>0 дней</v>
          </cell>
        </row>
        <row r="757">
          <cell r="A757" t="str">
            <v>2018-01-25 09:32:24</v>
          </cell>
          <cell r="B757" t="str">
            <v>Новые посетители</v>
          </cell>
          <cell r="C757" t="str">
            <v>1</v>
          </cell>
          <cell r="D757" t="str">
            <v>0 дней</v>
          </cell>
        </row>
        <row r="758">
          <cell r="A758" t="str">
            <v>2018-01-25 09:35:30</v>
          </cell>
          <cell r="B758" t="str">
            <v>Новые посетители</v>
          </cell>
          <cell r="C758" t="str">
            <v>1</v>
          </cell>
          <cell r="D758" t="str">
            <v>0 дней</v>
          </cell>
        </row>
        <row r="759">
          <cell r="A759" t="str">
            <v>2018-01-25 09:40:57</v>
          </cell>
          <cell r="B759" t="str">
            <v>Вернувшиеся посетители</v>
          </cell>
          <cell r="C759" t="str">
            <v>2-3</v>
          </cell>
          <cell r="D759" t="str">
            <v>8‑15 дней</v>
          </cell>
        </row>
        <row r="760">
          <cell r="A760" t="str">
            <v>2018-01-25 09:44:53</v>
          </cell>
          <cell r="B760" t="str">
            <v>Новые посетители</v>
          </cell>
          <cell r="C760" t="str">
            <v>1</v>
          </cell>
          <cell r="D760" t="str">
            <v>0 дней</v>
          </cell>
        </row>
        <row r="761">
          <cell r="A761" t="str">
            <v>2018-01-25 09:51:25</v>
          </cell>
          <cell r="B761" t="str">
            <v>Новые посетители</v>
          </cell>
          <cell r="C761" t="str">
            <v>1</v>
          </cell>
          <cell r="D761" t="str">
            <v>0 дней</v>
          </cell>
        </row>
        <row r="762">
          <cell r="A762" t="str">
            <v>2018-01-25 10:28:02</v>
          </cell>
          <cell r="B762" t="str">
            <v>Новые посетители</v>
          </cell>
          <cell r="C762" t="str">
            <v>1</v>
          </cell>
          <cell r="D762" t="str">
            <v>0 дней</v>
          </cell>
        </row>
        <row r="763">
          <cell r="A763" t="str">
            <v>2018-01-25 10:28:23</v>
          </cell>
          <cell r="B763" t="str">
            <v>Новые посетители</v>
          </cell>
          <cell r="C763" t="str">
            <v>1</v>
          </cell>
          <cell r="D763" t="str">
            <v>0 дней</v>
          </cell>
        </row>
        <row r="764">
          <cell r="A764" t="str">
            <v>2018-01-25 10:39:54</v>
          </cell>
          <cell r="B764" t="str">
            <v>Новые посетители</v>
          </cell>
          <cell r="C764" t="str">
            <v>1</v>
          </cell>
          <cell r="D764" t="str">
            <v>0 дней</v>
          </cell>
        </row>
        <row r="765">
          <cell r="A765" t="str">
            <v>2018-01-25 10:54:38</v>
          </cell>
          <cell r="B765" t="str">
            <v>Новые посетители</v>
          </cell>
          <cell r="C765" t="str">
            <v>1</v>
          </cell>
          <cell r="D765" t="str">
            <v>0 дней</v>
          </cell>
        </row>
        <row r="766">
          <cell r="A766" t="str">
            <v>2018-01-25 11:28:43</v>
          </cell>
          <cell r="B766" t="str">
            <v>Новые посетители</v>
          </cell>
          <cell r="C766" t="str">
            <v>1</v>
          </cell>
          <cell r="D766" t="str">
            <v>0 дней</v>
          </cell>
        </row>
        <row r="767">
          <cell r="A767" t="str">
            <v>2018-01-25 11:54:45</v>
          </cell>
          <cell r="B767" t="str">
            <v>Новые посетители</v>
          </cell>
          <cell r="C767" t="str">
            <v>1</v>
          </cell>
          <cell r="D767" t="str">
            <v>0 дней</v>
          </cell>
        </row>
        <row r="768">
          <cell r="A768" t="str">
            <v>2018-01-25 12:01:32</v>
          </cell>
          <cell r="B768" t="str">
            <v>Новые посетители</v>
          </cell>
          <cell r="C768" t="str">
            <v>1</v>
          </cell>
          <cell r="D768" t="str">
            <v>0 дней</v>
          </cell>
        </row>
        <row r="769">
          <cell r="A769" t="str">
            <v>2018-01-25 12:02:25</v>
          </cell>
          <cell r="B769" t="str">
            <v>Новые посетители</v>
          </cell>
          <cell r="C769" t="str">
            <v>1</v>
          </cell>
          <cell r="D769" t="str">
            <v>0 дней</v>
          </cell>
        </row>
        <row r="770">
          <cell r="A770" t="str">
            <v>2018-01-25 12:02:54</v>
          </cell>
          <cell r="B770" t="str">
            <v>Новые посетители</v>
          </cell>
          <cell r="C770" t="str">
            <v>1</v>
          </cell>
          <cell r="D770" t="str">
            <v>0 дней</v>
          </cell>
        </row>
        <row r="771">
          <cell r="A771" t="str">
            <v>2018-01-25 12:02:58</v>
          </cell>
          <cell r="B771" t="str">
            <v>Новые посетители</v>
          </cell>
          <cell r="C771" t="str">
            <v>1</v>
          </cell>
          <cell r="D771" t="str">
            <v>0 дней</v>
          </cell>
        </row>
        <row r="772">
          <cell r="A772" t="str">
            <v>2018-01-25 12:03:03</v>
          </cell>
          <cell r="B772" t="str">
            <v>Новые посетители</v>
          </cell>
          <cell r="C772" t="str">
            <v>1</v>
          </cell>
          <cell r="D772" t="str">
            <v>0 дней</v>
          </cell>
        </row>
        <row r="773">
          <cell r="A773" t="str">
            <v>2018-01-25 12:03:13</v>
          </cell>
          <cell r="B773" t="str">
            <v>Новые посетители</v>
          </cell>
          <cell r="C773" t="str">
            <v>1</v>
          </cell>
          <cell r="D773" t="str">
            <v>0 дней</v>
          </cell>
        </row>
        <row r="774">
          <cell r="A774" t="str">
            <v>2018-01-25 12:03:26</v>
          </cell>
          <cell r="B774" t="str">
            <v>Новые посетители</v>
          </cell>
          <cell r="C774" t="str">
            <v>1</v>
          </cell>
          <cell r="D774" t="str">
            <v>0 дней</v>
          </cell>
        </row>
        <row r="775">
          <cell r="A775" t="str">
            <v>2018-01-25 12:03:39</v>
          </cell>
          <cell r="B775" t="str">
            <v>Вернувшиеся посетители</v>
          </cell>
          <cell r="C775" t="str">
            <v>2-3</v>
          </cell>
          <cell r="D775" t="str">
            <v>4‑7 дней</v>
          </cell>
        </row>
        <row r="776">
          <cell r="A776" t="str">
            <v>2018-01-25 12:03:43</v>
          </cell>
          <cell r="B776" t="str">
            <v>Новые посетители</v>
          </cell>
          <cell r="C776" t="str">
            <v>1</v>
          </cell>
          <cell r="D776" t="str">
            <v>0 дней</v>
          </cell>
        </row>
        <row r="777">
          <cell r="A777" t="str">
            <v>2018-01-25 12:04:22</v>
          </cell>
          <cell r="B777" t="str">
            <v>Новые посетители</v>
          </cell>
          <cell r="C777" t="str">
            <v>1</v>
          </cell>
          <cell r="D777" t="str">
            <v>0 дней</v>
          </cell>
        </row>
        <row r="778">
          <cell r="A778" t="str">
            <v>2018-01-25 12:05:28</v>
          </cell>
          <cell r="B778" t="str">
            <v>Новые посетители</v>
          </cell>
          <cell r="C778" t="str">
            <v>1</v>
          </cell>
          <cell r="D778" t="str">
            <v>0 дней</v>
          </cell>
        </row>
        <row r="779">
          <cell r="A779" t="str">
            <v>2018-01-25 12:07:30</v>
          </cell>
          <cell r="B779" t="str">
            <v>Новые посетители</v>
          </cell>
          <cell r="C779" t="str">
            <v>1</v>
          </cell>
          <cell r="D779" t="str">
            <v>0 дней</v>
          </cell>
        </row>
        <row r="780">
          <cell r="A780" t="str">
            <v>2018-01-25 12:08:39</v>
          </cell>
          <cell r="B780" t="str">
            <v>Новые посетители</v>
          </cell>
          <cell r="C780" t="str">
            <v>1</v>
          </cell>
          <cell r="D780" t="str">
            <v>0 дней</v>
          </cell>
        </row>
        <row r="781">
          <cell r="A781" t="str">
            <v>2018-01-25 12:09:16</v>
          </cell>
          <cell r="B781" t="str">
            <v>Новые посетители</v>
          </cell>
          <cell r="C781" t="str">
            <v>1</v>
          </cell>
          <cell r="D781" t="str">
            <v>0 дней</v>
          </cell>
        </row>
        <row r="782">
          <cell r="A782" t="str">
            <v>2018-01-25 12:10:11</v>
          </cell>
          <cell r="B782" t="str">
            <v>Новые посетители</v>
          </cell>
          <cell r="C782" t="str">
            <v>1</v>
          </cell>
          <cell r="D782" t="str">
            <v>0 дней</v>
          </cell>
        </row>
        <row r="783">
          <cell r="A783" t="str">
            <v>2018-01-25 12:19:34</v>
          </cell>
          <cell r="B783" t="str">
            <v>Новые посетители</v>
          </cell>
          <cell r="C783" t="str">
            <v>1</v>
          </cell>
          <cell r="D783" t="str">
            <v>0 дней</v>
          </cell>
        </row>
        <row r="784">
          <cell r="A784" t="str">
            <v>2018-01-25 12:20:19</v>
          </cell>
          <cell r="B784" t="str">
            <v>Новые посетители</v>
          </cell>
          <cell r="C784" t="str">
            <v>1</v>
          </cell>
          <cell r="D784" t="str">
            <v>0 дней</v>
          </cell>
        </row>
        <row r="785">
          <cell r="A785" t="str">
            <v>2018-01-25 12:20:30</v>
          </cell>
          <cell r="B785" t="str">
            <v>Новые посетители</v>
          </cell>
          <cell r="C785" t="str">
            <v>1</v>
          </cell>
          <cell r="D785" t="str">
            <v>0 дней</v>
          </cell>
        </row>
        <row r="786">
          <cell r="A786" t="str">
            <v>2018-01-25 12:23:28</v>
          </cell>
          <cell r="B786" t="str">
            <v>Вернувшиеся посетители</v>
          </cell>
          <cell r="C786" t="str">
            <v>2-3</v>
          </cell>
          <cell r="D786" t="str">
            <v>1 день</v>
          </cell>
        </row>
        <row r="787">
          <cell r="A787" t="str">
            <v>2018-01-25 12:23:36</v>
          </cell>
          <cell r="B787" t="str">
            <v>Вернувшиеся посетители</v>
          </cell>
          <cell r="C787" t="str">
            <v>4-7</v>
          </cell>
          <cell r="D787" t="str">
            <v>4‑7 дней</v>
          </cell>
        </row>
        <row r="788">
          <cell r="A788" t="str">
            <v>2018-01-25 12:24:09</v>
          </cell>
          <cell r="B788" t="str">
            <v>Новые посетители</v>
          </cell>
          <cell r="C788" t="str">
            <v>1</v>
          </cell>
          <cell r="D788" t="str">
            <v>0 дней</v>
          </cell>
        </row>
        <row r="789">
          <cell r="A789" t="str">
            <v>2018-01-25 12:24:14</v>
          </cell>
          <cell r="B789" t="str">
            <v>Новые посетители</v>
          </cell>
          <cell r="C789" t="str">
            <v>1</v>
          </cell>
          <cell r="D789" t="str">
            <v>0 дней</v>
          </cell>
        </row>
        <row r="790">
          <cell r="A790" t="str">
            <v>2018-01-25 12:26:31</v>
          </cell>
          <cell r="B790" t="str">
            <v>Новые посетители</v>
          </cell>
          <cell r="C790" t="str">
            <v>1</v>
          </cell>
          <cell r="D790" t="str">
            <v>0 дней</v>
          </cell>
        </row>
        <row r="791">
          <cell r="A791" t="str">
            <v>2018-01-25 12:27:58</v>
          </cell>
          <cell r="B791" t="str">
            <v>Новые посетители</v>
          </cell>
          <cell r="C791" t="str">
            <v>1</v>
          </cell>
          <cell r="D791" t="str">
            <v>0 дней</v>
          </cell>
        </row>
        <row r="792">
          <cell r="A792" t="str">
            <v>2018-01-25 12:28:24</v>
          </cell>
          <cell r="B792" t="str">
            <v>Новые посетители</v>
          </cell>
          <cell r="C792" t="str">
            <v>1</v>
          </cell>
          <cell r="D792" t="str">
            <v>0 дней</v>
          </cell>
        </row>
        <row r="793">
          <cell r="A793" t="str">
            <v>2018-01-25 13:21:54</v>
          </cell>
          <cell r="B793" t="str">
            <v>Новые посетители</v>
          </cell>
          <cell r="C793" t="str">
            <v>1</v>
          </cell>
          <cell r="D793" t="str">
            <v>0 дней</v>
          </cell>
        </row>
        <row r="794">
          <cell r="A794" t="str">
            <v>2018-01-25 15:14:33</v>
          </cell>
          <cell r="B794" t="str">
            <v>Вернувшиеся посетители</v>
          </cell>
          <cell r="C794" t="str">
            <v>2-3</v>
          </cell>
          <cell r="D794" t="str">
            <v>4‑7 дней</v>
          </cell>
        </row>
        <row r="795">
          <cell r="A795" t="str">
            <v>2018-01-25 18:29:13</v>
          </cell>
          <cell r="B795" t="str">
            <v>Вернувшиеся посетители</v>
          </cell>
          <cell r="C795" t="str">
            <v>2-3</v>
          </cell>
          <cell r="D795" t="str">
            <v>8‑15 дней</v>
          </cell>
        </row>
        <row r="796">
          <cell r="A796" t="str">
            <v>2018-01-25 21:39:30</v>
          </cell>
          <cell r="B796" t="str">
            <v>Новые посетители</v>
          </cell>
          <cell r="C796" t="str">
            <v>1</v>
          </cell>
          <cell r="D796" t="str">
            <v>0 дней</v>
          </cell>
        </row>
        <row r="797">
          <cell r="A797" t="str">
            <v>2018-01-26 08:19:26</v>
          </cell>
          <cell r="B797" t="str">
            <v>Новые посетители</v>
          </cell>
          <cell r="C797" t="str">
            <v>1</v>
          </cell>
          <cell r="D797" t="str">
            <v>0 дней</v>
          </cell>
        </row>
        <row r="798">
          <cell r="A798" t="str">
            <v>2018-01-26 08:41:41</v>
          </cell>
          <cell r="B798" t="str">
            <v>Вернувшиеся посетители</v>
          </cell>
          <cell r="C798" t="str">
            <v>2-3</v>
          </cell>
          <cell r="D798" t="str">
            <v>1 день</v>
          </cell>
        </row>
        <row r="799">
          <cell r="A799" t="str">
            <v>2018-01-26 10:10:00</v>
          </cell>
          <cell r="B799" t="str">
            <v>Вернувшиеся посетители</v>
          </cell>
          <cell r="C799" t="str">
            <v>2-3</v>
          </cell>
          <cell r="D799" t="str">
            <v>1 день</v>
          </cell>
        </row>
        <row r="800">
          <cell r="A800" t="str">
            <v>2018-01-26 10:54:57</v>
          </cell>
          <cell r="B800" t="str">
            <v>Новые посетители</v>
          </cell>
          <cell r="C800" t="str">
            <v>1</v>
          </cell>
          <cell r="D800" t="str">
            <v>0 дней</v>
          </cell>
        </row>
        <row r="801">
          <cell r="A801" t="str">
            <v>2018-01-26 10:57:23</v>
          </cell>
          <cell r="B801" t="str">
            <v>Новые посетители</v>
          </cell>
          <cell r="C801" t="str">
            <v>1</v>
          </cell>
          <cell r="D801" t="str">
            <v>0 дней</v>
          </cell>
        </row>
        <row r="802">
          <cell r="A802" t="str">
            <v>2018-01-26 10:57:43</v>
          </cell>
          <cell r="B802" t="str">
            <v>Новые посетители</v>
          </cell>
          <cell r="C802" t="str">
            <v>1</v>
          </cell>
          <cell r="D802" t="str">
            <v>0 дней</v>
          </cell>
        </row>
        <row r="803">
          <cell r="A803" t="str">
            <v>2018-01-26 10:58:29</v>
          </cell>
          <cell r="B803" t="str">
            <v>Новые посетители</v>
          </cell>
          <cell r="C803" t="str">
            <v>1</v>
          </cell>
          <cell r="D803" t="str">
            <v>0 дней</v>
          </cell>
        </row>
        <row r="804">
          <cell r="A804" t="str">
            <v>2018-01-26 10:59:15</v>
          </cell>
          <cell r="B804" t="str">
            <v>Новые посетители</v>
          </cell>
          <cell r="C804" t="str">
            <v>1</v>
          </cell>
          <cell r="D804" t="str">
            <v>0 дней</v>
          </cell>
        </row>
        <row r="805">
          <cell r="A805" t="str">
            <v>2018-01-26 11:00:43</v>
          </cell>
          <cell r="B805" t="str">
            <v>Новые посетители</v>
          </cell>
          <cell r="C805" t="str">
            <v>1</v>
          </cell>
          <cell r="D805" t="str">
            <v>0 дней</v>
          </cell>
        </row>
        <row r="806">
          <cell r="A806" t="str">
            <v>2018-01-26 11:01:02</v>
          </cell>
          <cell r="B806" t="str">
            <v>Новые посетители</v>
          </cell>
          <cell r="C806" t="str">
            <v>1</v>
          </cell>
          <cell r="D806" t="str">
            <v>0 дней</v>
          </cell>
        </row>
        <row r="807">
          <cell r="A807" t="str">
            <v>2018-01-26 11:03:11</v>
          </cell>
          <cell r="B807" t="str">
            <v>Вернувшиеся посетители</v>
          </cell>
          <cell r="C807" t="str">
            <v>2-3</v>
          </cell>
          <cell r="D807" t="str">
            <v>32‑63 дня</v>
          </cell>
        </row>
        <row r="808">
          <cell r="A808" t="str">
            <v>2018-01-26 11:05:35</v>
          </cell>
          <cell r="B808" t="str">
            <v>Новые посетители</v>
          </cell>
          <cell r="C808" t="str">
            <v>1</v>
          </cell>
          <cell r="D808" t="str">
            <v>0 дней</v>
          </cell>
        </row>
        <row r="809">
          <cell r="A809" t="str">
            <v>2018-01-26 11:06:27</v>
          </cell>
          <cell r="B809" t="str">
            <v>Новые посетители</v>
          </cell>
          <cell r="C809" t="str">
            <v>1</v>
          </cell>
          <cell r="D809" t="str">
            <v>0 дней</v>
          </cell>
        </row>
        <row r="810">
          <cell r="A810" t="str">
            <v>2018-01-26 11:07:30</v>
          </cell>
          <cell r="B810" t="str">
            <v>Новые посетители</v>
          </cell>
          <cell r="C810" t="str">
            <v>1</v>
          </cell>
          <cell r="D810" t="str">
            <v>0 дней</v>
          </cell>
        </row>
        <row r="811">
          <cell r="A811" t="str">
            <v>2018-01-26 11:08:18</v>
          </cell>
          <cell r="B811" t="str">
            <v>Новые посетители</v>
          </cell>
          <cell r="C811" t="str">
            <v>1</v>
          </cell>
          <cell r="D811" t="str">
            <v>0 дней</v>
          </cell>
        </row>
        <row r="812">
          <cell r="A812" t="str">
            <v>2018-01-26 11:08:36</v>
          </cell>
          <cell r="B812" t="str">
            <v>Новые посетители</v>
          </cell>
          <cell r="C812" t="str">
            <v>1</v>
          </cell>
          <cell r="D812" t="str">
            <v>0 дней</v>
          </cell>
        </row>
        <row r="813">
          <cell r="A813" t="str">
            <v>2018-01-26 11:09:07</v>
          </cell>
          <cell r="B813" t="str">
            <v>Новые посетители</v>
          </cell>
          <cell r="C813" t="str">
            <v>1</v>
          </cell>
          <cell r="D813" t="str">
            <v>0 дней</v>
          </cell>
        </row>
        <row r="814">
          <cell r="A814" t="str">
            <v>2018-01-26 11:10:34</v>
          </cell>
          <cell r="B814" t="str">
            <v>Новые посетители</v>
          </cell>
          <cell r="C814" t="str">
            <v>1</v>
          </cell>
          <cell r="D814" t="str">
            <v>0 дней</v>
          </cell>
        </row>
        <row r="815">
          <cell r="A815" t="str">
            <v>2018-01-26 11:16:22</v>
          </cell>
          <cell r="B815" t="str">
            <v>Новые посетители</v>
          </cell>
          <cell r="C815" t="str">
            <v>1</v>
          </cell>
          <cell r="D815" t="str">
            <v>0 дней</v>
          </cell>
        </row>
        <row r="816">
          <cell r="A816" t="str">
            <v>2018-01-26 11:18:28</v>
          </cell>
          <cell r="B816" t="str">
            <v>Новые посетители</v>
          </cell>
          <cell r="C816" t="str">
            <v>1</v>
          </cell>
          <cell r="D816" t="str">
            <v>0 дней</v>
          </cell>
        </row>
        <row r="817">
          <cell r="A817" t="str">
            <v>2018-01-26 11:24:07</v>
          </cell>
          <cell r="B817" t="str">
            <v>Вернувшиеся посетители</v>
          </cell>
          <cell r="C817" t="str">
            <v>2-3</v>
          </cell>
          <cell r="D817" t="str">
            <v>8‑15 дней</v>
          </cell>
        </row>
        <row r="818">
          <cell r="A818" t="str">
            <v>2018-01-26 11:26:54</v>
          </cell>
          <cell r="B818" t="str">
            <v>Новые посетители</v>
          </cell>
          <cell r="C818" t="str">
            <v>1</v>
          </cell>
          <cell r="D818" t="str">
            <v>0 дней</v>
          </cell>
        </row>
        <row r="819">
          <cell r="A819" t="str">
            <v>2018-01-26 11:31:08</v>
          </cell>
          <cell r="B819" t="str">
            <v>Новые посетители</v>
          </cell>
          <cell r="C819" t="str">
            <v>1</v>
          </cell>
          <cell r="D819" t="str">
            <v>0 дней</v>
          </cell>
        </row>
        <row r="820">
          <cell r="A820" t="str">
            <v>2018-01-26 11:34:31</v>
          </cell>
          <cell r="B820" t="str">
            <v>Новые посетители</v>
          </cell>
          <cell r="C820" t="str">
            <v>1</v>
          </cell>
          <cell r="D820" t="str">
            <v>0 дней</v>
          </cell>
        </row>
        <row r="821">
          <cell r="A821" t="str">
            <v>2018-01-26 11:35:33</v>
          </cell>
          <cell r="B821" t="str">
            <v>Новые посетители</v>
          </cell>
          <cell r="C821" t="str">
            <v>1</v>
          </cell>
          <cell r="D821" t="str">
            <v>0 дней</v>
          </cell>
        </row>
        <row r="822">
          <cell r="A822" t="str">
            <v>2018-01-26 11:35:41</v>
          </cell>
          <cell r="B822" t="str">
            <v>Новые посетители</v>
          </cell>
          <cell r="C822" t="str">
            <v>1</v>
          </cell>
          <cell r="D822" t="str">
            <v>0 дней</v>
          </cell>
        </row>
        <row r="823">
          <cell r="A823" t="str">
            <v>2018-01-26 11:35:51</v>
          </cell>
          <cell r="B823" t="str">
            <v>Новые посетители</v>
          </cell>
          <cell r="C823" t="str">
            <v>1</v>
          </cell>
          <cell r="D823" t="str">
            <v>0 дней</v>
          </cell>
        </row>
        <row r="824">
          <cell r="A824" t="str">
            <v>2018-01-26 11:35:56</v>
          </cell>
          <cell r="B824" t="str">
            <v>Новые посетители</v>
          </cell>
          <cell r="C824" t="str">
            <v>1</v>
          </cell>
          <cell r="D824" t="str">
            <v>0 дней</v>
          </cell>
        </row>
        <row r="825">
          <cell r="A825" t="str">
            <v>2018-01-26 11:36:09</v>
          </cell>
          <cell r="B825" t="str">
            <v>Новые посетители</v>
          </cell>
          <cell r="C825" t="str">
            <v>1</v>
          </cell>
          <cell r="D825" t="str">
            <v>0 дней</v>
          </cell>
        </row>
        <row r="826">
          <cell r="A826" t="str">
            <v>2018-01-26 11:38:28</v>
          </cell>
          <cell r="B826" t="str">
            <v>Новые посетители</v>
          </cell>
          <cell r="C826" t="str">
            <v>1</v>
          </cell>
          <cell r="D826" t="str">
            <v>0 дней</v>
          </cell>
        </row>
        <row r="827">
          <cell r="A827" t="str">
            <v>2018-01-26 11:38:50</v>
          </cell>
          <cell r="B827" t="str">
            <v>Вернувшиеся посетители</v>
          </cell>
          <cell r="C827" t="str">
            <v>2-3</v>
          </cell>
          <cell r="D827" t="str">
            <v>8‑15 дней</v>
          </cell>
        </row>
        <row r="828">
          <cell r="A828" t="str">
            <v>2018-01-26 11:44:21</v>
          </cell>
          <cell r="B828" t="str">
            <v>Новые посетители</v>
          </cell>
          <cell r="C828" t="str">
            <v>1</v>
          </cell>
          <cell r="D828" t="str">
            <v>0 дней</v>
          </cell>
        </row>
        <row r="829">
          <cell r="A829" t="str">
            <v>2018-01-26 11:45:27</v>
          </cell>
          <cell r="B829" t="str">
            <v>Новые посетители</v>
          </cell>
          <cell r="C829" t="str">
            <v>1</v>
          </cell>
          <cell r="D829" t="str">
            <v>0 дней</v>
          </cell>
        </row>
        <row r="830">
          <cell r="A830" t="str">
            <v>2018-01-26 11:49:05</v>
          </cell>
          <cell r="B830" t="str">
            <v>Новые посетители</v>
          </cell>
          <cell r="C830" t="str">
            <v>1</v>
          </cell>
          <cell r="D830" t="str">
            <v>0 дней</v>
          </cell>
        </row>
        <row r="831">
          <cell r="A831" t="str">
            <v>2018-01-26 11:49:10</v>
          </cell>
          <cell r="B831" t="str">
            <v>Новые посетители</v>
          </cell>
          <cell r="C831" t="str">
            <v>1</v>
          </cell>
          <cell r="D831" t="str">
            <v>0 дней</v>
          </cell>
        </row>
        <row r="832">
          <cell r="A832" t="str">
            <v>2018-01-26 11:49:36</v>
          </cell>
          <cell r="B832" t="str">
            <v>Новые посетители</v>
          </cell>
          <cell r="C832" t="str">
            <v>1</v>
          </cell>
          <cell r="D832" t="str">
            <v>0 дней</v>
          </cell>
        </row>
        <row r="833">
          <cell r="A833" t="str">
            <v>2018-01-26 11:52:11</v>
          </cell>
          <cell r="B833" t="str">
            <v>Новые посетители</v>
          </cell>
          <cell r="C833" t="str">
            <v>1</v>
          </cell>
          <cell r="D833" t="str">
            <v>0 дней</v>
          </cell>
        </row>
        <row r="834">
          <cell r="A834" t="str">
            <v>2018-01-26 11:52:19</v>
          </cell>
          <cell r="B834" t="str">
            <v>Новые посетители</v>
          </cell>
          <cell r="C834" t="str">
            <v>1</v>
          </cell>
          <cell r="D834" t="str">
            <v>0 дней</v>
          </cell>
        </row>
        <row r="835">
          <cell r="A835" t="str">
            <v>2018-01-26 11:53:23</v>
          </cell>
          <cell r="B835" t="str">
            <v>Вернувшиеся посетители</v>
          </cell>
          <cell r="C835" t="str">
            <v>2-3</v>
          </cell>
          <cell r="D835" t="str">
            <v>8‑15 дней</v>
          </cell>
        </row>
        <row r="836">
          <cell r="A836" t="str">
            <v>2018-01-26 11:53:34</v>
          </cell>
          <cell r="B836" t="str">
            <v>Вернувшиеся посетители</v>
          </cell>
          <cell r="C836" t="str">
            <v>2-3</v>
          </cell>
          <cell r="D836" t="str">
            <v>32‑63 дня</v>
          </cell>
        </row>
        <row r="837">
          <cell r="A837" t="str">
            <v>2018-01-26 11:53:50</v>
          </cell>
          <cell r="B837" t="str">
            <v>Новые посетители</v>
          </cell>
          <cell r="C837" t="str">
            <v>1</v>
          </cell>
          <cell r="D837" t="str">
            <v>0 дней</v>
          </cell>
        </row>
        <row r="838">
          <cell r="A838" t="str">
            <v>2018-01-26 11:55:45</v>
          </cell>
          <cell r="B838" t="str">
            <v>Новые посетители</v>
          </cell>
          <cell r="C838" t="str">
            <v>1</v>
          </cell>
          <cell r="D838" t="str">
            <v>0 дней</v>
          </cell>
        </row>
        <row r="839">
          <cell r="A839" t="str">
            <v>2018-01-26 11:57:39</v>
          </cell>
          <cell r="B839" t="str">
            <v>Новые посетители</v>
          </cell>
          <cell r="C839" t="str">
            <v>1</v>
          </cell>
          <cell r="D839" t="str">
            <v>0 дней</v>
          </cell>
        </row>
        <row r="840">
          <cell r="A840" t="str">
            <v>2018-01-26 11:57:53</v>
          </cell>
          <cell r="B840" t="str">
            <v>Новые посетители</v>
          </cell>
          <cell r="C840" t="str">
            <v>1</v>
          </cell>
          <cell r="D840" t="str">
            <v>0 дней</v>
          </cell>
        </row>
        <row r="841">
          <cell r="A841" t="str">
            <v>2018-01-26 11:58:23</v>
          </cell>
          <cell r="B841" t="str">
            <v>Новые посетители</v>
          </cell>
          <cell r="C841" t="str">
            <v>1</v>
          </cell>
          <cell r="D841" t="str">
            <v>0 дней</v>
          </cell>
        </row>
        <row r="842">
          <cell r="A842" t="str">
            <v>2018-01-26 11:58:59</v>
          </cell>
          <cell r="B842" t="str">
            <v>Новые посетители</v>
          </cell>
          <cell r="C842" t="str">
            <v>1</v>
          </cell>
          <cell r="D842" t="str">
            <v>0 дней</v>
          </cell>
        </row>
        <row r="843">
          <cell r="A843" t="str">
            <v>2018-01-26 11:59:37</v>
          </cell>
          <cell r="B843" t="str">
            <v>Новые посетители</v>
          </cell>
          <cell r="C843" t="str">
            <v>1</v>
          </cell>
          <cell r="D843" t="str">
            <v>0 дней</v>
          </cell>
        </row>
        <row r="844">
          <cell r="A844" t="str">
            <v>2018-01-26 12:00:25</v>
          </cell>
          <cell r="B844" t="str">
            <v>Новые посетители</v>
          </cell>
          <cell r="C844" t="str">
            <v>1</v>
          </cell>
          <cell r="D844" t="str">
            <v>0 дней</v>
          </cell>
        </row>
        <row r="845">
          <cell r="A845" t="str">
            <v>2018-01-26 12:01:45</v>
          </cell>
          <cell r="B845" t="str">
            <v>Вернувшиеся посетители</v>
          </cell>
          <cell r="C845" t="str">
            <v>2-3</v>
          </cell>
          <cell r="D845" t="str">
            <v>8‑15 дней</v>
          </cell>
        </row>
        <row r="846">
          <cell r="A846" t="str">
            <v>2018-01-26 12:01:47</v>
          </cell>
          <cell r="B846" t="str">
            <v>Новые посетители</v>
          </cell>
          <cell r="C846" t="str">
            <v>1</v>
          </cell>
          <cell r="D846" t="str">
            <v>0 дней</v>
          </cell>
        </row>
        <row r="847">
          <cell r="A847" t="str">
            <v>2018-01-26 12:01:57</v>
          </cell>
          <cell r="B847" t="str">
            <v>Новые посетители</v>
          </cell>
          <cell r="C847" t="str">
            <v>1</v>
          </cell>
          <cell r="D847" t="str">
            <v>0 дней</v>
          </cell>
        </row>
        <row r="848">
          <cell r="A848" t="str">
            <v>2018-01-26 12:03:53</v>
          </cell>
          <cell r="B848" t="str">
            <v>Новые посетители</v>
          </cell>
          <cell r="C848" t="str">
            <v>1</v>
          </cell>
          <cell r="D848" t="str">
            <v>0 дней</v>
          </cell>
        </row>
        <row r="849">
          <cell r="A849" t="str">
            <v>2018-01-26 12:03:56</v>
          </cell>
          <cell r="B849" t="str">
            <v>Новые посетители</v>
          </cell>
          <cell r="C849" t="str">
            <v>1</v>
          </cell>
          <cell r="D849" t="str">
            <v>0 дней</v>
          </cell>
        </row>
        <row r="850">
          <cell r="A850" t="str">
            <v>2018-01-26 12:04:26</v>
          </cell>
          <cell r="B850" t="str">
            <v>Вернувшиеся посетители</v>
          </cell>
          <cell r="C850" t="str">
            <v>2-3</v>
          </cell>
          <cell r="D850" t="str">
            <v>4‑7 дней</v>
          </cell>
        </row>
        <row r="851">
          <cell r="A851" t="str">
            <v>2018-01-26 12:06:12</v>
          </cell>
          <cell r="B851" t="str">
            <v>Вернувшиеся посетители</v>
          </cell>
          <cell r="C851" t="str">
            <v>2-3</v>
          </cell>
          <cell r="D851" t="str">
            <v>4‑7 дней</v>
          </cell>
        </row>
        <row r="852">
          <cell r="A852" t="str">
            <v>2018-01-26 12:06:20</v>
          </cell>
          <cell r="B852" t="str">
            <v>Новые посетители</v>
          </cell>
          <cell r="C852" t="str">
            <v>1</v>
          </cell>
          <cell r="D852" t="str">
            <v>0 дней</v>
          </cell>
        </row>
        <row r="853">
          <cell r="A853" t="str">
            <v>2018-01-26 12:06:39</v>
          </cell>
          <cell r="B853" t="str">
            <v>Новые посетители</v>
          </cell>
          <cell r="C853" t="str">
            <v>1</v>
          </cell>
          <cell r="D853" t="str">
            <v>0 дней</v>
          </cell>
        </row>
        <row r="854">
          <cell r="A854" t="str">
            <v>2018-01-26 12:06:53</v>
          </cell>
          <cell r="B854" t="str">
            <v>Новые посетители</v>
          </cell>
          <cell r="C854" t="str">
            <v>1</v>
          </cell>
          <cell r="D854" t="str">
            <v>0 дней</v>
          </cell>
        </row>
        <row r="855">
          <cell r="A855" t="str">
            <v>2018-01-26 12:09:16</v>
          </cell>
          <cell r="B855" t="str">
            <v>Новые посетители</v>
          </cell>
          <cell r="C855" t="str">
            <v>1</v>
          </cell>
          <cell r="D855" t="str">
            <v>0 дней</v>
          </cell>
        </row>
        <row r="856">
          <cell r="A856" t="str">
            <v>2018-01-26 12:11:05</v>
          </cell>
          <cell r="B856" t="str">
            <v>Новые посетители</v>
          </cell>
          <cell r="C856" t="str">
            <v>1</v>
          </cell>
          <cell r="D856" t="str">
            <v>0 дней</v>
          </cell>
        </row>
        <row r="857">
          <cell r="A857" t="str">
            <v>2018-01-26 12:11:25</v>
          </cell>
          <cell r="B857" t="str">
            <v>Новые посетители</v>
          </cell>
          <cell r="C857" t="str">
            <v>1</v>
          </cell>
          <cell r="D857" t="str">
            <v>0 дней</v>
          </cell>
        </row>
        <row r="858">
          <cell r="A858" t="str">
            <v>2018-01-26 12:13:03</v>
          </cell>
          <cell r="B858" t="str">
            <v>Вернувшиеся посетители</v>
          </cell>
          <cell r="C858" t="str">
            <v>2-3</v>
          </cell>
          <cell r="D858" t="str">
            <v>16‑31 день</v>
          </cell>
        </row>
        <row r="859">
          <cell r="A859" t="str">
            <v>2018-01-26 12:14:28</v>
          </cell>
          <cell r="B859" t="str">
            <v>Новые посетители</v>
          </cell>
          <cell r="C859" t="str">
            <v>1</v>
          </cell>
          <cell r="D859" t="str">
            <v>0 дней</v>
          </cell>
        </row>
        <row r="860">
          <cell r="A860" t="str">
            <v>2018-01-26 12:15:27</v>
          </cell>
          <cell r="B860" t="str">
            <v>Новые посетители</v>
          </cell>
          <cell r="C860" t="str">
            <v>1</v>
          </cell>
          <cell r="D860" t="str">
            <v>0 дней</v>
          </cell>
        </row>
        <row r="861">
          <cell r="A861" t="str">
            <v>2018-01-26 12:15:54</v>
          </cell>
          <cell r="B861" t="str">
            <v>Новые посетители</v>
          </cell>
          <cell r="C861" t="str">
            <v>1</v>
          </cell>
          <cell r="D861" t="str">
            <v>0 дней</v>
          </cell>
        </row>
        <row r="862">
          <cell r="A862" t="str">
            <v>2018-01-26 12:17:58</v>
          </cell>
          <cell r="B862" t="str">
            <v>Вернувшиеся посетители</v>
          </cell>
          <cell r="C862" t="str">
            <v>2-3</v>
          </cell>
          <cell r="D862" t="str">
            <v>8‑15 дней</v>
          </cell>
        </row>
        <row r="863">
          <cell r="A863" t="str">
            <v>2018-01-26 12:18:43</v>
          </cell>
          <cell r="B863" t="str">
            <v>Новые посетители</v>
          </cell>
          <cell r="C863" t="str">
            <v>1</v>
          </cell>
          <cell r="D863" t="str">
            <v>0 дней</v>
          </cell>
        </row>
        <row r="864">
          <cell r="A864" t="str">
            <v>2018-01-26 12:21:43</v>
          </cell>
          <cell r="B864" t="str">
            <v>Новые посетители</v>
          </cell>
          <cell r="C864" t="str">
            <v>1</v>
          </cell>
          <cell r="D864" t="str">
            <v>0 дней</v>
          </cell>
        </row>
        <row r="865">
          <cell r="A865" t="str">
            <v>2018-01-26 12:27:00</v>
          </cell>
          <cell r="B865" t="str">
            <v>Новые посетители</v>
          </cell>
          <cell r="C865" t="str">
            <v>1</v>
          </cell>
          <cell r="D865" t="str">
            <v>0 дней</v>
          </cell>
        </row>
        <row r="866">
          <cell r="A866" t="str">
            <v>2018-01-26 12:27:43</v>
          </cell>
          <cell r="B866" t="str">
            <v>Вернувшиеся посетители</v>
          </cell>
          <cell r="C866" t="str">
            <v>2-3</v>
          </cell>
          <cell r="D866" t="str">
            <v>32‑63 дня</v>
          </cell>
        </row>
        <row r="867">
          <cell r="A867" t="str">
            <v>2018-01-26 12:56:22</v>
          </cell>
          <cell r="B867" t="str">
            <v>Вернувшиеся посетители</v>
          </cell>
          <cell r="C867" t="str">
            <v>2-3</v>
          </cell>
          <cell r="D867" t="str">
            <v>0 дней</v>
          </cell>
        </row>
        <row r="868">
          <cell r="A868" t="str">
            <v>2018-01-26 12:57:09</v>
          </cell>
          <cell r="B868" t="str">
            <v>Новые посетители</v>
          </cell>
          <cell r="C868" t="str">
            <v>1</v>
          </cell>
          <cell r="D868" t="str">
            <v>0 дней</v>
          </cell>
        </row>
        <row r="869">
          <cell r="A869" t="str">
            <v>2018-01-26 14:34:27</v>
          </cell>
          <cell r="B869" t="str">
            <v>Вернувшиеся посетители</v>
          </cell>
          <cell r="C869" t="str">
            <v>2-3</v>
          </cell>
          <cell r="D869" t="str">
            <v>0 дней</v>
          </cell>
        </row>
        <row r="870">
          <cell r="A870" t="str">
            <v>2018-01-27 10:50:56</v>
          </cell>
          <cell r="B870" t="str">
            <v>Вернувшиеся посетители</v>
          </cell>
          <cell r="C870" t="str">
            <v>2-3</v>
          </cell>
          <cell r="D870" t="str">
            <v>2‑3 дня</v>
          </cell>
        </row>
        <row r="871">
          <cell r="A871" t="str">
            <v>2018-01-27 21:39:43</v>
          </cell>
          <cell r="B871" t="str">
            <v>Вернувшиеся посетители</v>
          </cell>
          <cell r="C871" t="str">
            <v>2-3</v>
          </cell>
          <cell r="D871" t="str">
            <v>2‑3 дня</v>
          </cell>
        </row>
        <row r="872">
          <cell r="A872" t="str">
            <v>2018-01-28 10:49:46</v>
          </cell>
          <cell r="B872" t="str">
            <v>Вернувшиеся посетители</v>
          </cell>
          <cell r="C872" t="str">
            <v>2-3</v>
          </cell>
          <cell r="D872" t="str">
            <v>2‑3 дня</v>
          </cell>
        </row>
        <row r="873">
          <cell r="A873" t="str">
            <v>2018-01-28 21:06:19</v>
          </cell>
          <cell r="B873" t="str">
            <v>Вернувшиеся посетители</v>
          </cell>
          <cell r="C873" t="str">
            <v>2-3</v>
          </cell>
          <cell r="D873" t="str">
            <v>8‑15 дней</v>
          </cell>
        </row>
        <row r="874">
          <cell r="A874" t="str">
            <v>2018-01-29 22:30:57</v>
          </cell>
          <cell r="B874" t="str">
            <v>Вернувшиеся посетители</v>
          </cell>
          <cell r="C874" t="str">
            <v>2-3</v>
          </cell>
          <cell r="D874" t="str">
            <v>16‑31 день</v>
          </cell>
        </row>
        <row r="875">
          <cell r="A875" t="str">
            <v>2018-01-30 08:07:04</v>
          </cell>
          <cell r="B875" t="str">
            <v>Новые посетители</v>
          </cell>
          <cell r="C875" t="str">
            <v>1</v>
          </cell>
          <cell r="D875" t="str">
            <v>0 дней</v>
          </cell>
        </row>
        <row r="876">
          <cell r="A876" t="str">
            <v>2018-01-30 08:09:28</v>
          </cell>
          <cell r="B876" t="str">
            <v>Новые посетители</v>
          </cell>
          <cell r="C876" t="str">
            <v>1</v>
          </cell>
          <cell r="D876" t="str">
            <v>0 дней</v>
          </cell>
        </row>
        <row r="877">
          <cell r="A877" t="str">
            <v>2018-01-30 08:40:13</v>
          </cell>
          <cell r="B877" t="str">
            <v>Вернувшиеся посетители</v>
          </cell>
          <cell r="C877" t="str">
            <v>2-3</v>
          </cell>
          <cell r="D877" t="str">
            <v>8‑15 дней</v>
          </cell>
        </row>
        <row r="878">
          <cell r="A878" t="str">
            <v>2018-01-30 08:45:19</v>
          </cell>
          <cell r="B878" t="str">
            <v>Новые посетители</v>
          </cell>
          <cell r="C878" t="str">
            <v>1</v>
          </cell>
          <cell r="D878" t="str">
            <v>0 дней</v>
          </cell>
        </row>
        <row r="879">
          <cell r="A879" t="str">
            <v>2018-01-30 08:45:30</v>
          </cell>
          <cell r="B879" t="str">
            <v>Новые посетители</v>
          </cell>
          <cell r="C879" t="str">
            <v>1</v>
          </cell>
          <cell r="D879" t="str">
            <v>0 дней</v>
          </cell>
        </row>
        <row r="880">
          <cell r="A880" t="str">
            <v>2018-01-30 08:46:24</v>
          </cell>
          <cell r="B880" t="str">
            <v>Новые посетители</v>
          </cell>
          <cell r="C880" t="str">
            <v>1</v>
          </cell>
          <cell r="D880" t="str">
            <v>0 дней</v>
          </cell>
        </row>
        <row r="881">
          <cell r="A881" t="str">
            <v>2018-01-30 08:46:43</v>
          </cell>
          <cell r="B881" t="str">
            <v>Новые посетители</v>
          </cell>
          <cell r="C881" t="str">
            <v>1</v>
          </cell>
          <cell r="D881" t="str">
            <v>0 дней</v>
          </cell>
        </row>
        <row r="882">
          <cell r="A882" t="str">
            <v>2018-01-30 08:46:55</v>
          </cell>
          <cell r="B882" t="str">
            <v>Новые посетители</v>
          </cell>
          <cell r="C882" t="str">
            <v>1</v>
          </cell>
          <cell r="D882" t="str">
            <v>0 дней</v>
          </cell>
        </row>
        <row r="883">
          <cell r="A883" t="str">
            <v>2018-01-30 08:47:35</v>
          </cell>
          <cell r="B883" t="str">
            <v>Новые посетители</v>
          </cell>
          <cell r="C883" t="str">
            <v>1</v>
          </cell>
          <cell r="D883" t="str">
            <v>0 дней</v>
          </cell>
        </row>
        <row r="884">
          <cell r="A884" t="str">
            <v>2018-01-30 08:47:44</v>
          </cell>
          <cell r="B884" t="str">
            <v>Новые посетители</v>
          </cell>
          <cell r="C884" t="str">
            <v>1</v>
          </cell>
          <cell r="D884" t="str">
            <v>0 дней</v>
          </cell>
        </row>
        <row r="885">
          <cell r="A885" t="str">
            <v>2018-01-30 08:47:49</v>
          </cell>
          <cell r="B885" t="str">
            <v>Новые посетители</v>
          </cell>
          <cell r="C885" t="str">
            <v>1</v>
          </cell>
          <cell r="D885" t="str">
            <v>0 дней</v>
          </cell>
        </row>
        <row r="886">
          <cell r="A886" t="str">
            <v>2018-01-30 08:48:23</v>
          </cell>
          <cell r="B886" t="str">
            <v>Новые посетители</v>
          </cell>
          <cell r="C886" t="str">
            <v>1</v>
          </cell>
          <cell r="D886" t="str">
            <v>0 дней</v>
          </cell>
        </row>
        <row r="887">
          <cell r="A887" t="str">
            <v>2018-01-30 08:49:23</v>
          </cell>
          <cell r="B887" t="str">
            <v>Новые посетители</v>
          </cell>
          <cell r="C887" t="str">
            <v>1</v>
          </cell>
          <cell r="D887" t="str">
            <v>0 дней</v>
          </cell>
        </row>
        <row r="888">
          <cell r="A888" t="str">
            <v>2018-01-30 08:49:46</v>
          </cell>
          <cell r="B888" t="str">
            <v>Новые посетители</v>
          </cell>
          <cell r="C888" t="str">
            <v>1</v>
          </cell>
          <cell r="D888" t="str">
            <v>0 дней</v>
          </cell>
        </row>
        <row r="889">
          <cell r="A889" t="str">
            <v>2018-01-30 08:49:49</v>
          </cell>
          <cell r="B889" t="str">
            <v>Новые посетители</v>
          </cell>
          <cell r="C889" t="str">
            <v>1</v>
          </cell>
          <cell r="D889" t="str">
            <v>0 дней</v>
          </cell>
        </row>
        <row r="890">
          <cell r="A890" t="str">
            <v>2018-01-30 08:50:33</v>
          </cell>
          <cell r="B890" t="str">
            <v>Новые посетители</v>
          </cell>
          <cell r="C890" t="str">
            <v>1</v>
          </cell>
          <cell r="D890" t="str">
            <v>0 дней</v>
          </cell>
        </row>
        <row r="891">
          <cell r="A891" t="str">
            <v>2018-01-30 08:50:51</v>
          </cell>
          <cell r="B891" t="str">
            <v>Новые посетители</v>
          </cell>
          <cell r="C891" t="str">
            <v>1</v>
          </cell>
          <cell r="D891" t="str">
            <v>0 дней</v>
          </cell>
        </row>
        <row r="892">
          <cell r="A892" t="str">
            <v>2018-01-30 08:51:01</v>
          </cell>
          <cell r="B892" t="str">
            <v>Новые посетители</v>
          </cell>
          <cell r="C892" t="str">
            <v>1</v>
          </cell>
          <cell r="D892" t="str">
            <v>0 дней</v>
          </cell>
        </row>
        <row r="893">
          <cell r="A893" t="str">
            <v>2018-01-30 08:51:12</v>
          </cell>
          <cell r="B893" t="str">
            <v>Новые посетители</v>
          </cell>
          <cell r="C893" t="str">
            <v>1</v>
          </cell>
          <cell r="D893" t="str">
            <v>0 дней</v>
          </cell>
        </row>
        <row r="894">
          <cell r="A894" t="str">
            <v>2018-01-30 08:51:15</v>
          </cell>
          <cell r="B894" t="str">
            <v>Новые посетители</v>
          </cell>
          <cell r="C894" t="str">
            <v>1</v>
          </cell>
          <cell r="D894" t="str">
            <v>0 дней</v>
          </cell>
        </row>
        <row r="895">
          <cell r="A895" t="str">
            <v>2018-01-30 08:51:47</v>
          </cell>
          <cell r="B895" t="str">
            <v>Новые посетители</v>
          </cell>
          <cell r="C895" t="str">
            <v>1</v>
          </cell>
          <cell r="D895" t="str">
            <v>0 дней</v>
          </cell>
        </row>
        <row r="896">
          <cell r="A896" t="str">
            <v>2018-01-30 08:52:18</v>
          </cell>
          <cell r="B896" t="str">
            <v>Новые посетители</v>
          </cell>
          <cell r="C896" t="str">
            <v>1</v>
          </cell>
          <cell r="D896" t="str">
            <v>0 дней</v>
          </cell>
        </row>
        <row r="897">
          <cell r="A897" t="str">
            <v>2018-01-30 08:52:43</v>
          </cell>
          <cell r="B897" t="str">
            <v>Новые посетители</v>
          </cell>
          <cell r="C897" t="str">
            <v>1</v>
          </cell>
          <cell r="D897" t="str">
            <v>0 дней</v>
          </cell>
        </row>
        <row r="898">
          <cell r="A898" t="str">
            <v>2018-01-30 08:52:48</v>
          </cell>
          <cell r="B898" t="str">
            <v>Новые посетители</v>
          </cell>
          <cell r="C898" t="str">
            <v>1</v>
          </cell>
          <cell r="D898" t="str">
            <v>0 дней</v>
          </cell>
        </row>
        <row r="899">
          <cell r="A899" t="str">
            <v>2018-01-30 08:52:57</v>
          </cell>
          <cell r="B899" t="str">
            <v>Новые посетители</v>
          </cell>
          <cell r="C899" t="str">
            <v>1</v>
          </cell>
          <cell r="D899" t="str">
            <v>0 дней</v>
          </cell>
        </row>
        <row r="900">
          <cell r="A900" t="str">
            <v>2018-01-30 08:53:07</v>
          </cell>
          <cell r="B900" t="str">
            <v>Новые посетители</v>
          </cell>
          <cell r="C900" t="str">
            <v>1</v>
          </cell>
          <cell r="D900" t="str">
            <v>0 дней</v>
          </cell>
        </row>
        <row r="901">
          <cell r="A901" t="str">
            <v>2018-01-30 08:53:11</v>
          </cell>
          <cell r="B901" t="str">
            <v>Новые посетители</v>
          </cell>
          <cell r="C901" t="str">
            <v>1</v>
          </cell>
          <cell r="D901" t="str">
            <v>0 дней</v>
          </cell>
        </row>
        <row r="902">
          <cell r="A902" t="str">
            <v>2018-01-30 08:53:54</v>
          </cell>
          <cell r="B902" t="str">
            <v>Новые посетители</v>
          </cell>
          <cell r="C902" t="str">
            <v>1</v>
          </cell>
          <cell r="D902" t="str">
            <v>0 дней</v>
          </cell>
        </row>
        <row r="903">
          <cell r="A903" t="str">
            <v>2018-01-30 08:55:12</v>
          </cell>
          <cell r="B903" t="str">
            <v>Новые посетители</v>
          </cell>
          <cell r="C903" t="str">
            <v>1</v>
          </cell>
          <cell r="D903" t="str">
            <v>0 дней</v>
          </cell>
        </row>
        <row r="904">
          <cell r="A904" t="str">
            <v>2018-01-30 08:55:34</v>
          </cell>
          <cell r="B904" t="str">
            <v>Новые посетители</v>
          </cell>
          <cell r="C904" t="str">
            <v>1</v>
          </cell>
          <cell r="D904" t="str">
            <v>0 дней</v>
          </cell>
        </row>
        <row r="905">
          <cell r="A905" t="str">
            <v>2018-01-30 08:56:13</v>
          </cell>
          <cell r="B905" t="str">
            <v>Новые посетители</v>
          </cell>
          <cell r="C905" t="str">
            <v>1</v>
          </cell>
          <cell r="D905" t="str">
            <v>0 дней</v>
          </cell>
        </row>
        <row r="906">
          <cell r="A906" t="str">
            <v>2018-01-30 08:56:21</v>
          </cell>
          <cell r="B906" t="str">
            <v>Новые посетители</v>
          </cell>
          <cell r="C906" t="str">
            <v>1</v>
          </cell>
          <cell r="D906" t="str">
            <v>0 дней</v>
          </cell>
        </row>
        <row r="907">
          <cell r="A907" t="str">
            <v>2018-01-30 08:56:45</v>
          </cell>
          <cell r="B907" t="str">
            <v>Новые посетители</v>
          </cell>
          <cell r="C907" t="str">
            <v>1</v>
          </cell>
          <cell r="D907" t="str">
            <v>0 дней</v>
          </cell>
        </row>
        <row r="908">
          <cell r="A908" t="str">
            <v>2018-01-30 08:56:49</v>
          </cell>
          <cell r="B908" t="str">
            <v>Новые посетители</v>
          </cell>
          <cell r="C908" t="str">
            <v>1</v>
          </cell>
          <cell r="D908" t="str">
            <v>0 дней</v>
          </cell>
        </row>
        <row r="909">
          <cell r="A909" t="str">
            <v>2018-01-30 08:57:35</v>
          </cell>
          <cell r="B909" t="str">
            <v>Вернувшиеся посетители</v>
          </cell>
          <cell r="C909" t="str">
            <v>2-3</v>
          </cell>
          <cell r="D909" t="str">
            <v>4‑7 дней</v>
          </cell>
        </row>
        <row r="910">
          <cell r="A910" t="str">
            <v>2018-01-30 08:57:41</v>
          </cell>
          <cell r="B910" t="str">
            <v>Новые посетители</v>
          </cell>
          <cell r="C910" t="str">
            <v>1</v>
          </cell>
          <cell r="D910" t="str">
            <v>0 дней</v>
          </cell>
        </row>
        <row r="911">
          <cell r="A911" t="str">
            <v>2018-01-30 08:58:28</v>
          </cell>
          <cell r="B911" t="str">
            <v>Новые посетители</v>
          </cell>
          <cell r="C911" t="str">
            <v>1</v>
          </cell>
          <cell r="D911" t="str">
            <v>0 дней</v>
          </cell>
        </row>
        <row r="912">
          <cell r="A912" t="str">
            <v>2018-01-30 08:59:02</v>
          </cell>
          <cell r="B912" t="str">
            <v>Вернувшиеся посетители</v>
          </cell>
          <cell r="C912" t="str">
            <v>2-3</v>
          </cell>
          <cell r="D912" t="str">
            <v>8‑15 дней</v>
          </cell>
        </row>
        <row r="913">
          <cell r="A913" t="str">
            <v>2018-01-30 08:59:05</v>
          </cell>
          <cell r="B913" t="str">
            <v>Новые посетители</v>
          </cell>
          <cell r="C913" t="str">
            <v>1</v>
          </cell>
          <cell r="D913" t="str">
            <v>0 дней</v>
          </cell>
        </row>
        <row r="914">
          <cell r="A914" t="str">
            <v>2018-01-30 08:59:49</v>
          </cell>
          <cell r="B914" t="str">
            <v>Новые посетители</v>
          </cell>
          <cell r="C914" t="str">
            <v>1</v>
          </cell>
          <cell r="D914" t="str">
            <v>0 дней</v>
          </cell>
        </row>
        <row r="915">
          <cell r="A915" t="str">
            <v>2018-01-30 09:02:21</v>
          </cell>
          <cell r="B915" t="str">
            <v>Новые посетители</v>
          </cell>
          <cell r="C915" t="str">
            <v>1</v>
          </cell>
          <cell r="D915" t="str">
            <v>0 дней</v>
          </cell>
        </row>
        <row r="916">
          <cell r="A916" t="str">
            <v>2018-01-30 09:02:24</v>
          </cell>
          <cell r="B916" t="str">
            <v>Новые посетители</v>
          </cell>
          <cell r="C916" t="str">
            <v>1</v>
          </cell>
          <cell r="D916" t="str">
            <v>0 дней</v>
          </cell>
        </row>
        <row r="917">
          <cell r="A917" t="str">
            <v>2018-01-30 09:02:25</v>
          </cell>
          <cell r="B917" t="str">
            <v>Новые посетители</v>
          </cell>
          <cell r="C917" t="str">
            <v>1</v>
          </cell>
          <cell r="D917" t="str">
            <v>0 дней</v>
          </cell>
        </row>
        <row r="918">
          <cell r="A918" t="str">
            <v>2018-01-30 09:03:37</v>
          </cell>
          <cell r="B918" t="str">
            <v>Новые посетители</v>
          </cell>
          <cell r="C918" t="str">
            <v>1</v>
          </cell>
          <cell r="D918" t="str">
            <v>0 дней</v>
          </cell>
        </row>
        <row r="919">
          <cell r="A919" t="str">
            <v>2018-01-30 09:04:16</v>
          </cell>
          <cell r="B919" t="str">
            <v>Новые посетители</v>
          </cell>
          <cell r="C919" t="str">
            <v>1</v>
          </cell>
          <cell r="D919" t="str">
            <v>0 дней</v>
          </cell>
        </row>
        <row r="920">
          <cell r="A920" t="str">
            <v>2018-01-30 09:04:32</v>
          </cell>
          <cell r="B920" t="str">
            <v>Новые посетители</v>
          </cell>
          <cell r="C920" t="str">
            <v>1</v>
          </cell>
          <cell r="D920" t="str">
            <v>0 дней</v>
          </cell>
        </row>
        <row r="921">
          <cell r="A921" t="str">
            <v>2018-01-30 09:05:01</v>
          </cell>
          <cell r="B921" t="str">
            <v>Новые посетители</v>
          </cell>
          <cell r="C921" t="str">
            <v>1</v>
          </cell>
          <cell r="D921" t="str">
            <v>0 дней</v>
          </cell>
        </row>
        <row r="922">
          <cell r="A922" t="str">
            <v>2018-01-30 09:05:23</v>
          </cell>
          <cell r="B922" t="str">
            <v>Новые посетители</v>
          </cell>
          <cell r="C922" t="str">
            <v>1</v>
          </cell>
          <cell r="D922" t="str">
            <v>0 дней</v>
          </cell>
        </row>
        <row r="923">
          <cell r="A923" t="str">
            <v>2018-01-30 09:06:55</v>
          </cell>
          <cell r="B923" t="str">
            <v>Новые посетители</v>
          </cell>
          <cell r="C923" t="str">
            <v>1</v>
          </cell>
          <cell r="D923" t="str">
            <v>0 дней</v>
          </cell>
        </row>
        <row r="924">
          <cell r="A924" t="str">
            <v>2018-01-30 09:07:40</v>
          </cell>
          <cell r="B924" t="str">
            <v>Новые посетители</v>
          </cell>
          <cell r="C924" t="str">
            <v>1</v>
          </cell>
          <cell r="D924" t="str">
            <v>0 дней</v>
          </cell>
        </row>
        <row r="925">
          <cell r="A925" t="str">
            <v>2018-01-30 09:07:55</v>
          </cell>
          <cell r="B925" t="str">
            <v>Новые посетители</v>
          </cell>
          <cell r="C925" t="str">
            <v>1</v>
          </cell>
          <cell r="D925" t="str">
            <v>0 дней</v>
          </cell>
        </row>
        <row r="926">
          <cell r="A926" t="str">
            <v>2018-01-30 09:10:05</v>
          </cell>
          <cell r="B926" t="str">
            <v>Новые посетители</v>
          </cell>
          <cell r="C926" t="str">
            <v>1</v>
          </cell>
          <cell r="D926" t="str">
            <v>0 дней</v>
          </cell>
        </row>
        <row r="927">
          <cell r="A927" t="str">
            <v>2018-01-30 09:12:49</v>
          </cell>
          <cell r="B927" t="str">
            <v>Новые посетители</v>
          </cell>
          <cell r="C927" t="str">
            <v>1</v>
          </cell>
          <cell r="D927" t="str">
            <v>0 дней</v>
          </cell>
        </row>
        <row r="928">
          <cell r="A928" t="str">
            <v>2018-01-30 09:13:15</v>
          </cell>
          <cell r="B928" t="str">
            <v>Вернувшиеся посетители</v>
          </cell>
          <cell r="C928" t="str">
            <v>2-3</v>
          </cell>
          <cell r="D928" t="str">
            <v>32‑63 дня</v>
          </cell>
        </row>
        <row r="929">
          <cell r="A929" t="str">
            <v>2018-01-30 09:14:28</v>
          </cell>
          <cell r="B929" t="str">
            <v>Новые посетители</v>
          </cell>
          <cell r="C929" t="str">
            <v>1</v>
          </cell>
          <cell r="D929" t="str">
            <v>0 дней</v>
          </cell>
        </row>
        <row r="930">
          <cell r="A930" t="str">
            <v>2018-01-30 09:18:12</v>
          </cell>
          <cell r="B930" t="str">
            <v>Новые посетители</v>
          </cell>
          <cell r="C930" t="str">
            <v>1</v>
          </cell>
          <cell r="D930" t="str">
            <v>0 дней</v>
          </cell>
        </row>
        <row r="931">
          <cell r="A931" t="str">
            <v>2018-01-30 09:18:53</v>
          </cell>
          <cell r="B931" t="str">
            <v>Новые посетители</v>
          </cell>
          <cell r="C931" t="str">
            <v>1</v>
          </cell>
          <cell r="D931" t="str">
            <v>0 дней</v>
          </cell>
        </row>
        <row r="932">
          <cell r="A932" t="str">
            <v>2018-01-30 09:19:33</v>
          </cell>
          <cell r="B932" t="str">
            <v>Новые посетители</v>
          </cell>
          <cell r="C932" t="str">
            <v>1</v>
          </cell>
          <cell r="D932" t="str">
            <v>0 дней</v>
          </cell>
        </row>
        <row r="933">
          <cell r="A933" t="str">
            <v>2018-01-30 09:20:10</v>
          </cell>
          <cell r="B933" t="str">
            <v>Новые посетители</v>
          </cell>
          <cell r="C933" t="str">
            <v>1</v>
          </cell>
          <cell r="D933" t="str">
            <v>0 дней</v>
          </cell>
        </row>
        <row r="934">
          <cell r="A934" t="str">
            <v>2018-01-30 09:20:38</v>
          </cell>
          <cell r="B934" t="str">
            <v>Новые посетители</v>
          </cell>
          <cell r="C934" t="str">
            <v>1</v>
          </cell>
          <cell r="D934" t="str">
            <v>0 дней</v>
          </cell>
        </row>
        <row r="935">
          <cell r="A935" t="str">
            <v>2018-01-30 09:21:28</v>
          </cell>
          <cell r="B935" t="str">
            <v>Новые посетители</v>
          </cell>
          <cell r="C935" t="str">
            <v>1</v>
          </cell>
          <cell r="D935" t="str">
            <v>0 дней</v>
          </cell>
        </row>
        <row r="936">
          <cell r="A936" t="str">
            <v>2018-01-30 09:25:36</v>
          </cell>
          <cell r="B936" t="str">
            <v>Новые посетители</v>
          </cell>
          <cell r="C936" t="str">
            <v>1</v>
          </cell>
          <cell r="D936" t="str">
            <v>0 дней</v>
          </cell>
        </row>
        <row r="937">
          <cell r="A937" t="str">
            <v>2018-01-30 09:27:55</v>
          </cell>
          <cell r="B937" t="str">
            <v>Новые посетители</v>
          </cell>
          <cell r="C937" t="str">
            <v>1</v>
          </cell>
          <cell r="D937" t="str">
            <v>0 дней</v>
          </cell>
        </row>
        <row r="938">
          <cell r="A938" t="str">
            <v>2018-01-30 09:28:32</v>
          </cell>
          <cell r="B938" t="str">
            <v>Новые посетители</v>
          </cell>
          <cell r="C938" t="str">
            <v>1</v>
          </cell>
          <cell r="D938" t="str">
            <v>0 дней</v>
          </cell>
        </row>
        <row r="939">
          <cell r="A939" t="str">
            <v>2018-01-30 09:30:48</v>
          </cell>
          <cell r="B939" t="str">
            <v>Новые посетители</v>
          </cell>
          <cell r="C939" t="str">
            <v>1</v>
          </cell>
          <cell r="D939" t="str">
            <v>0 дней</v>
          </cell>
        </row>
        <row r="940">
          <cell r="A940" t="str">
            <v>2018-01-30 11:22:42</v>
          </cell>
          <cell r="B940" t="str">
            <v>Вернувшиеся посетители</v>
          </cell>
          <cell r="C940" t="str">
            <v>2-3</v>
          </cell>
          <cell r="D940" t="str">
            <v>0 дней</v>
          </cell>
        </row>
        <row r="941">
          <cell r="A941" t="str">
            <v>2018-01-30 22:34:52</v>
          </cell>
          <cell r="B941" t="str">
            <v>Новые посетители</v>
          </cell>
          <cell r="C941" t="str">
            <v>1</v>
          </cell>
          <cell r="D941" t="str">
            <v>0 дней</v>
          </cell>
        </row>
        <row r="942">
          <cell r="A942" t="str">
            <v>2018-01-30 22:35:45</v>
          </cell>
          <cell r="B942" t="str">
            <v>Новые посетители</v>
          </cell>
          <cell r="C942" t="str">
            <v>1</v>
          </cell>
          <cell r="D942" t="str">
            <v>0 дней</v>
          </cell>
        </row>
        <row r="943">
          <cell r="A943" t="str">
            <v>2018-01-31 08:18:07</v>
          </cell>
          <cell r="B943" t="str">
            <v>Вернувшиеся посетители</v>
          </cell>
          <cell r="C943" t="str">
            <v>2-3</v>
          </cell>
          <cell r="D943" t="str">
            <v>4‑7 дней</v>
          </cell>
        </row>
        <row r="944">
          <cell r="A944" t="str">
            <v>2018-01-31 10:24:54</v>
          </cell>
          <cell r="B944" t="str">
            <v>Новые посетители</v>
          </cell>
          <cell r="C944" t="str">
            <v>1</v>
          </cell>
          <cell r="D944" t="str">
            <v>0 дней</v>
          </cell>
        </row>
        <row r="945">
          <cell r="A945" t="str">
            <v>2018-01-31 10:25:11</v>
          </cell>
          <cell r="B945" t="str">
            <v>Новые посетители</v>
          </cell>
          <cell r="C945" t="str">
            <v>1</v>
          </cell>
          <cell r="D945" t="str">
            <v>0 дней</v>
          </cell>
        </row>
        <row r="946">
          <cell r="A946" t="str">
            <v>2018-01-31 10:26:53</v>
          </cell>
          <cell r="B946" t="str">
            <v>Новые посетители</v>
          </cell>
          <cell r="C946" t="str">
            <v>1</v>
          </cell>
          <cell r="D946" t="str">
            <v>0 дней</v>
          </cell>
        </row>
        <row r="947">
          <cell r="A947" t="str">
            <v>2018-01-31 10:27:04</v>
          </cell>
          <cell r="B947" t="str">
            <v>Новые посетители</v>
          </cell>
          <cell r="C947" t="str">
            <v>1</v>
          </cell>
          <cell r="D947" t="str">
            <v>0 дней</v>
          </cell>
        </row>
        <row r="948">
          <cell r="A948" t="str">
            <v>2018-01-31 10:27:29</v>
          </cell>
          <cell r="B948" t="str">
            <v>Новые посетители</v>
          </cell>
          <cell r="C948" t="str">
            <v>1</v>
          </cell>
          <cell r="D948" t="str">
            <v>0 дней</v>
          </cell>
        </row>
        <row r="949">
          <cell r="A949" t="str">
            <v>2018-01-31 10:28:11</v>
          </cell>
          <cell r="B949" t="str">
            <v>Новые посетители</v>
          </cell>
          <cell r="C949" t="str">
            <v>1</v>
          </cell>
          <cell r="D949" t="str">
            <v>0 дней</v>
          </cell>
        </row>
        <row r="950">
          <cell r="A950" t="str">
            <v>2018-01-31 10:29:26</v>
          </cell>
          <cell r="B950" t="str">
            <v>Новые посетители</v>
          </cell>
          <cell r="C950" t="str">
            <v>1</v>
          </cell>
          <cell r="D950" t="str">
            <v>0 дней</v>
          </cell>
        </row>
        <row r="951">
          <cell r="A951" t="str">
            <v>2018-01-31 10:32:40</v>
          </cell>
          <cell r="B951" t="str">
            <v>Новые посетители</v>
          </cell>
          <cell r="C951" t="str">
            <v>1</v>
          </cell>
          <cell r="D951" t="str">
            <v>0 дней</v>
          </cell>
        </row>
        <row r="952">
          <cell r="A952" t="str">
            <v>2018-01-31 10:32:53</v>
          </cell>
          <cell r="B952" t="str">
            <v>Новые посетители</v>
          </cell>
          <cell r="C952" t="str">
            <v>1</v>
          </cell>
          <cell r="D952" t="str">
            <v>0 дней</v>
          </cell>
        </row>
        <row r="953">
          <cell r="A953" t="str">
            <v>2018-01-31 10:33:48</v>
          </cell>
          <cell r="B953" t="str">
            <v>Новые посетители</v>
          </cell>
          <cell r="C953" t="str">
            <v>1</v>
          </cell>
          <cell r="D953" t="str">
            <v>0 дней</v>
          </cell>
        </row>
        <row r="954">
          <cell r="A954" t="str">
            <v>2018-01-31 10:34:50</v>
          </cell>
          <cell r="B954" t="str">
            <v>Новые посетители</v>
          </cell>
          <cell r="C954" t="str">
            <v>1</v>
          </cell>
          <cell r="D954" t="str">
            <v>0 дней</v>
          </cell>
        </row>
        <row r="955">
          <cell r="A955" t="str">
            <v>2018-01-31 10:35:12</v>
          </cell>
          <cell r="B955" t="str">
            <v>Новые посетители</v>
          </cell>
          <cell r="C955" t="str">
            <v>1</v>
          </cell>
          <cell r="D955" t="str">
            <v>0 дней</v>
          </cell>
        </row>
        <row r="956">
          <cell r="A956" t="str">
            <v>2018-01-31 10:35:25</v>
          </cell>
          <cell r="B956" t="str">
            <v>Новые посетители</v>
          </cell>
          <cell r="C956" t="str">
            <v>1</v>
          </cell>
          <cell r="D956" t="str">
            <v>0 дней</v>
          </cell>
        </row>
        <row r="957">
          <cell r="A957" t="str">
            <v>2018-01-31 10:35:29</v>
          </cell>
          <cell r="B957" t="str">
            <v>Новые посетители</v>
          </cell>
          <cell r="C957" t="str">
            <v>1</v>
          </cell>
          <cell r="D957" t="str">
            <v>0 дней</v>
          </cell>
        </row>
        <row r="958">
          <cell r="A958" t="str">
            <v>2018-01-31 10:35:36</v>
          </cell>
          <cell r="B958" t="str">
            <v>Новые посетители</v>
          </cell>
          <cell r="C958" t="str">
            <v>1</v>
          </cell>
          <cell r="D958" t="str">
            <v>0 дней</v>
          </cell>
        </row>
        <row r="959">
          <cell r="A959" t="str">
            <v>2018-01-31 10:35:43</v>
          </cell>
          <cell r="B959" t="str">
            <v>Новые посетители</v>
          </cell>
          <cell r="C959" t="str">
            <v>1</v>
          </cell>
          <cell r="D959" t="str">
            <v>0 дней</v>
          </cell>
        </row>
        <row r="960">
          <cell r="A960" t="str">
            <v>2018-01-31 10:36:05</v>
          </cell>
          <cell r="B960" t="str">
            <v>Новые посетители</v>
          </cell>
          <cell r="C960" t="str">
            <v>1</v>
          </cell>
          <cell r="D960" t="str">
            <v>0 дней</v>
          </cell>
        </row>
        <row r="961">
          <cell r="A961" t="str">
            <v>2018-01-31 10:37:22</v>
          </cell>
          <cell r="B961" t="str">
            <v>Новые посетители</v>
          </cell>
          <cell r="C961" t="str">
            <v>1</v>
          </cell>
          <cell r="D961" t="str">
            <v>0 дней</v>
          </cell>
        </row>
        <row r="962">
          <cell r="A962" t="str">
            <v>2018-01-31 10:37:34</v>
          </cell>
          <cell r="B962" t="str">
            <v>Новые посетители</v>
          </cell>
          <cell r="C962" t="str">
            <v>1</v>
          </cell>
          <cell r="D962" t="str">
            <v>0 дней</v>
          </cell>
        </row>
        <row r="963">
          <cell r="A963" t="str">
            <v>2018-01-31 10:37:57</v>
          </cell>
          <cell r="B963" t="str">
            <v>Новые посетители</v>
          </cell>
          <cell r="C963" t="str">
            <v>1</v>
          </cell>
          <cell r="D963" t="str">
            <v>0 дней</v>
          </cell>
        </row>
        <row r="964">
          <cell r="A964" t="str">
            <v>2018-01-31 10:38:22</v>
          </cell>
          <cell r="B964" t="str">
            <v>Новые посетители</v>
          </cell>
          <cell r="C964" t="str">
            <v>1</v>
          </cell>
          <cell r="D964" t="str">
            <v>0 дней</v>
          </cell>
        </row>
        <row r="965">
          <cell r="A965" t="str">
            <v>2018-01-31 10:39:09</v>
          </cell>
          <cell r="B965" t="str">
            <v>Новые посетители</v>
          </cell>
          <cell r="C965" t="str">
            <v>1</v>
          </cell>
          <cell r="D965" t="str">
            <v>0 дней</v>
          </cell>
        </row>
        <row r="966">
          <cell r="A966" t="str">
            <v>2018-01-31 10:39:21</v>
          </cell>
          <cell r="B966" t="str">
            <v>Новые посетители</v>
          </cell>
          <cell r="C966" t="str">
            <v>1</v>
          </cell>
          <cell r="D966" t="str">
            <v>0 дней</v>
          </cell>
        </row>
        <row r="967">
          <cell r="A967" t="str">
            <v>2018-01-31 10:40:02</v>
          </cell>
          <cell r="B967" t="str">
            <v>Новые посетители</v>
          </cell>
          <cell r="C967" t="str">
            <v>1</v>
          </cell>
          <cell r="D967" t="str">
            <v>0 дней</v>
          </cell>
        </row>
        <row r="968">
          <cell r="A968" t="str">
            <v>2018-01-31 10:40:20</v>
          </cell>
          <cell r="B968" t="str">
            <v>Новые посетители</v>
          </cell>
          <cell r="C968" t="str">
            <v>1</v>
          </cell>
          <cell r="D968" t="str">
            <v>0 дней</v>
          </cell>
        </row>
        <row r="969">
          <cell r="A969" t="str">
            <v>2018-01-31 10:41:13</v>
          </cell>
          <cell r="B969" t="str">
            <v>Новые посетители</v>
          </cell>
          <cell r="C969" t="str">
            <v>1</v>
          </cell>
          <cell r="D969" t="str">
            <v>0 дней</v>
          </cell>
        </row>
        <row r="970">
          <cell r="A970" t="str">
            <v>2018-01-31 10:43:15</v>
          </cell>
          <cell r="B970" t="str">
            <v>Новые посетители</v>
          </cell>
          <cell r="C970" t="str">
            <v>1</v>
          </cell>
          <cell r="D970" t="str">
            <v>0 дней</v>
          </cell>
        </row>
        <row r="971">
          <cell r="A971" t="str">
            <v>2018-01-31 10:43:41</v>
          </cell>
          <cell r="B971" t="str">
            <v>Новые посетители</v>
          </cell>
          <cell r="C971" t="str">
            <v>1</v>
          </cell>
          <cell r="D971" t="str">
            <v>0 дней</v>
          </cell>
        </row>
        <row r="972">
          <cell r="A972" t="str">
            <v>2018-01-31 10:44:07</v>
          </cell>
          <cell r="B972" t="str">
            <v>Новые посетители</v>
          </cell>
          <cell r="C972" t="str">
            <v>1</v>
          </cell>
          <cell r="D972" t="str">
            <v>0 дней</v>
          </cell>
        </row>
        <row r="973">
          <cell r="A973" t="str">
            <v>2018-01-31 10:44:30</v>
          </cell>
          <cell r="B973" t="str">
            <v>Новые посетители</v>
          </cell>
          <cell r="C973" t="str">
            <v>1</v>
          </cell>
          <cell r="D973" t="str">
            <v>0 дней</v>
          </cell>
        </row>
        <row r="974">
          <cell r="A974" t="str">
            <v>2018-01-31 10:45:41</v>
          </cell>
          <cell r="B974" t="str">
            <v>Новые посетители</v>
          </cell>
          <cell r="C974" t="str">
            <v>1</v>
          </cell>
          <cell r="D974" t="str">
            <v>0 дней</v>
          </cell>
        </row>
        <row r="975">
          <cell r="A975" t="str">
            <v>2018-01-31 10:46:55</v>
          </cell>
          <cell r="B975" t="str">
            <v>Новые посетители</v>
          </cell>
          <cell r="C975" t="str">
            <v>1</v>
          </cell>
          <cell r="D975" t="str">
            <v>0 дней</v>
          </cell>
        </row>
        <row r="976">
          <cell r="A976" t="str">
            <v>2018-01-31 10:47:09</v>
          </cell>
          <cell r="B976" t="str">
            <v>Новые посетители</v>
          </cell>
          <cell r="C976" t="str">
            <v>1</v>
          </cell>
          <cell r="D976" t="str">
            <v>0 дней</v>
          </cell>
        </row>
        <row r="977">
          <cell r="A977" t="str">
            <v>2018-01-31 10:49:46</v>
          </cell>
          <cell r="B977" t="str">
            <v>Новые посетители</v>
          </cell>
          <cell r="C977" t="str">
            <v>1</v>
          </cell>
          <cell r="D977" t="str">
            <v>0 дней</v>
          </cell>
        </row>
        <row r="978">
          <cell r="A978" t="str">
            <v>2018-01-31 10:51:58</v>
          </cell>
          <cell r="B978" t="str">
            <v>Новые посетители</v>
          </cell>
          <cell r="C978" t="str">
            <v>1</v>
          </cell>
          <cell r="D978" t="str">
            <v>0 дней</v>
          </cell>
        </row>
        <row r="979">
          <cell r="A979" t="str">
            <v>2018-01-31 10:52:45</v>
          </cell>
          <cell r="B979" t="str">
            <v>Новые посетители</v>
          </cell>
          <cell r="C979" t="str">
            <v>1</v>
          </cell>
          <cell r="D979" t="str">
            <v>0 дней</v>
          </cell>
        </row>
        <row r="980">
          <cell r="A980" t="str">
            <v>2018-01-31 10:54:46</v>
          </cell>
          <cell r="B980" t="str">
            <v>Новые посетители</v>
          </cell>
          <cell r="C980" t="str">
            <v>1</v>
          </cell>
          <cell r="D980" t="str">
            <v>0 дней</v>
          </cell>
        </row>
        <row r="981">
          <cell r="A981" t="str">
            <v>2018-01-31 10:55:37</v>
          </cell>
          <cell r="B981" t="str">
            <v>Новые посетители</v>
          </cell>
          <cell r="C981" t="str">
            <v>1</v>
          </cell>
          <cell r="D981" t="str">
            <v>0 дней</v>
          </cell>
        </row>
        <row r="982">
          <cell r="A982" t="str">
            <v>2018-01-31 10:57:15</v>
          </cell>
          <cell r="B982" t="str">
            <v>Вернувшиеся посетители</v>
          </cell>
          <cell r="C982" t="str">
            <v>2-3</v>
          </cell>
          <cell r="D982" t="str">
            <v>8‑15 дней</v>
          </cell>
        </row>
        <row r="983">
          <cell r="A983" t="str">
            <v>2018-01-31 11:00:14</v>
          </cell>
          <cell r="B983" t="str">
            <v>Новые посетители</v>
          </cell>
          <cell r="C983" t="str">
            <v>1</v>
          </cell>
          <cell r="D983" t="str">
            <v>0 дней</v>
          </cell>
        </row>
        <row r="984">
          <cell r="A984" t="str">
            <v>2018-01-31 11:06:03</v>
          </cell>
          <cell r="B984" t="str">
            <v>Новые посетители</v>
          </cell>
          <cell r="C984" t="str">
            <v>1</v>
          </cell>
          <cell r="D984" t="str">
            <v>0 дней</v>
          </cell>
        </row>
        <row r="985">
          <cell r="A985" t="str">
            <v>2018-01-31 11:06:16</v>
          </cell>
          <cell r="B985" t="str">
            <v>Новые посетители</v>
          </cell>
          <cell r="C985" t="str">
            <v>1</v>
          </cell>
          <cell r="D985" t="str">
            <v>0 дней</v>
          </cell>
        </row>
        <row r="986">
          <cell r="A986" t="str">
            <v>2018-01-31 11:08:13</v>
          </cell>
          <cell r="B986" t="str">
            <v>Новые посетители</v>
          </cell>
          <cell r="C986" t="str">
            <v>1</v>
          </cell>
          <cell r="D986" t="str">
            <v>0 дней</v>
          </cell>
        </row>
        <row r="987">
          <cell r="A987" t="str">
            <v>2018-01-31 11:09:57</v>
          </cell>
          <cell r="B987" t="str">
            <v>Новые посетители</v>
          </cell>
          <cell r="C987" t="str">
            <v>1</v>
          </cell>
          <cell r="D987" t="str">
            <v>0 дней</v>
          </cell>
        </row>
        <row r="988">
          <cell r="A988" t="str">
            <v>2018-01-31 11:13:15</v>
          </cell>
          <cell r="B988" t="str">
            <v>Вернувшиеся посетители</v>
          </cell>
          <cell r="C988" t="str">
            <v>2-3</v>
          </cell>
          <cell r="D988" t="str">
            <v>16‑31 день</v>
          </cell>
        </row>
        <row r="989">
          <cell r="A989" t="str">
            <v>2018-01-31 11:14:06</v>
          </cell>
          <cell r="B989" t="str">
            <v>Новые посетители</v>
          </cell>
          <cell r="C989" t="str">
            <v>1</v>
          </cell>
          <cell r="D989" t="str">
            <v>0 дней</v>
          </cell>
        </row>
        <row r="990">
          <cell r="A990" t="str">
            <v>2018-01-31 11:26:05</v>
          </cell>
          <cell r="B990" t="str">
            <v>Новые посетители</v>
          </cell>
          <cell r="C990" t="str">
            <v>1</v>
          </cell>
          <cell r="D990" t="str">
            <v>0 дней</v>
          </cell>
        </row>
        <row r="991">
          <cell r="A991" t="str">
            <v>2018-01-31 11:27:16</v>
          </cell>
          <cell r="B991" t="str">
            <v>Новые посетители</v>
          </cell>
          <cell r="C991" t="str">
            <v>1</v>
          </cell>
          <cell r="D991" t="str">
            <v>0 дней</v>
          </cell>
        </row>
        <row r="992">
          <cell r="A992" t="str">
            <v>2018-01-31 11:32:45</v>
          </cell>
          <cell r="B992" t="str">
            <v>Вернувшиеся посетители</v>
          </cell>
          <cell r="C992" t="str">
            <v>2-3</v>
          </cell>
          <cell r="D992" t="str">
            <v>8‑15 дней</v>
          </cell>
        </row>
        <row r="993">
          <cell r="A993" t="str">
            <v>2018-01-31 12:13:07</v>
          </cell>
          <cell r="B993" t="str">
            <v>Новые посетители</v>
          </cell>
          <cell r="C993" t="str">
            <v>1</v>
          </cell>
          <cell r="D993" t="str">
            <v>0 дней</v>
          </cell>
        </row>
        <row r="994">
          <cell r="A994" t="str">
            <v>2018-01-31 12:48:54</v>
          </cell>
          <cell r="B994" t="str">
            <v>Новые посетители</v>
          </cell>
          <cell r="C994" t="str">
            <v>1</v>
          </cell>
          <cell r="D994" t="str">
            <v>0 дней</v>
          </cell>
        </row>
        <row r="995">
          <cell r="A995" t="str">
            <v>2018-01-31 15:30:42</v>
          </cell>
          <cell r="B995" t="str">
            <v>Новые посетители</v>
          </cell>
          <cell r="C995" t="str">
            <v>1</v>
          </cell>
          <cell r="D995" t="str">
            <v>0 дней</v>
          </cell>
        </row>
        <row r="996">
          <cell r="A996" t="str">
            <v>2018-02-01 09:07:06</v>
          </cell>
          <cell r="B996" t="str">
            <v>Новые посетители</v>
          </cell>
          <cell r="C996" t="str">
            <v>1</v>
          </cell>
          <cell r="D996" t="str">
            <v>0 дней</v>
          </cell>
        </row>
        <row r="997">
          <cell r="A997" t="str">
            <v>2018-02-01 09:08:08</v>
          </cell>
          <cell r="B997" t="str">
            <v>Новые посетители</v>
          </cell>
          <cell r="C997" t="str">
            <v>1</v>
          </cell>
          <cell r="D997" t="str">
            <v>0 дней</v>
          </cell>
        </row>
        <row r="998">
          <cell r="A998" t="str">
            <v>2018-02-01 09:08:31</v>
          </cell>
          <cell r="B998" t="str">
            <v>Новые посетители</v>
          </cell>
          <cell r="C998" t="str">
            <v>1</v>
          </cell>
          <cell r="D998" t="str">
            <v>0 дней</v>
          </cell>
        </row>
        <row r="999">
          <cell r="A999" t="str">
            <v>2018-02-01 09:09:12</v>
          </cell>
          <cell r="B999" t="str">
            <v>Новые посетители</v>
          </cell>
          <cell r="C999" t="str">
            <v>1</v>
          </cell>
          <cell r="D999" t="str">
            <v>0 дней</v>
          </cell>
        </row>
        <row r="1000">
          <cell r="A1000" t="str">
            <v>2018-02-01 09:11:15</v>
          </cell>
          <cell r="B1000" t="str">
            <v>Новые посетители</v>
          </cell>
          <cell r="C1000" t="str">
            <v>1</v>
          </cell>
          <cell r="D1000" t="str">
            <v>0 дней</v>
          </cell>
        </row>
        <row r="1001">
          <cell r="A1001" t="str">
            <v>2018-02-01 09:11:22</v>
          </cell>
          <cell r="B1001" t="str">
            <v>Новые посетители</v>
          </cell>
          <cell r="C1001" t="str">
            <v>1</v>
          </cell>
          <cell r="D1001" t="str">
            <v>0 дней</v>
          </cell>
        </row>
        <row r="1002">
          <cell r="A1002" t="str">
            <v>2018-02-01 09:11:46</v>
          </cell>
          <cell r="B1002" t="str">
            <v>Новые посетители</v>
          </cell>
          <cell r="C1002" t="str">
            <v>1</v>
          </cell>
          <cell r="D1002" t="str">
            <v>0 дней</v>
          </cell>
        </row>
        <row r="1003">
          <cell r="A1003" t="str">
            <v>2018-02-01 09:13:17</v>
          </cell>
          <cell r="B1003" t="str">
            <v>Новые посетители</v>
          </cell>
          <cell r="C1003" t="str">
            <v>1</v>
          </cell>
          <cell r="D1003" t="str">
            <v>0 дней</v>
          </cell>
        </row>
        <row r="1004">
          <cell r="A1004" t="str">
            <v>2018-02-01 09:14:42</v>
          </cell>
          <cell r="B1004" t="str">
            <v>Новые посетители</v>
          </cell>
          <cell r="C1004" t="str">
            <v>1</v>
          </cell>
          <cell r="D1004" t="str">
            <v>0 дней</v>
          </cell>
        </row>
        <row r="1005">
          <cell r="A1005" t="str">
            <v>2018-02-01 09:14:58</v>
          </cell>
          <cell r="B1005" t="str">
            <v>Новые посетители</v>
          </cell>
          <cell r="C1005" t="str">
            <v>1</v>
          </cell>
          <cell r="D1005" t="str">
            <v>0 дней</v>
          </cell>
        </row>
        <row r="1006">
          <cell r="A1006" t="str">
            <v>2018-02-01 09:16:21</v>
          </cell>
          <cell r="B1006" t="str">
            <v>Новые посетители</v>
          </cell>
          <cell r="C1006" t="str">
            <v>1</v>
          </cell>
          <cell r="D1006" t="str">
            <v>0 дней</v>
          </cell>
        </row>
        <row r="1007">
          <cell r="A1007" t="str">
            <v>2018-02-01 09:16:23</v>
          </cell>
          <cell r="B1007" t="str">
            <v>Новые посетители</v>
          </cell>
          <cell r="C1007" t="str">
            <v>1</v>
          </cell>
          <cell r="D1007" t="str">
            <v>0 дней</v>
          </cell>
        </row>
        <row r="1008">
          <cell r="A1008" t="str">
            <v>2018-02-01 09:16:59</v>
          </cell>
          <cell r="B1008" t="str">
            <v>Новые посетители</v>
          </cell>
          <cell r="C1008" t="str">
            <v>1</v>
          </cell>
          <cell r="D1008" t="str">
            <v>0 дней</v>
          </cell>
        </row>
        <row r="1009">
          <cell r="A1009" t="str">
            <v>2018-02-01 09:17:05</v>
          </cell>
          <cell r="B1009" t="str">
            <v>Новые посетители</v>
          </cell>
          <cell r="C1009" t="str">
            <v>1</v>
          </cell>
          <cell r="D1009" t="str">
            <v>0 дней</v>
          </cell>
        </row>
        <row r="1010">
          <cell r="A1010" t="str">
            <v>2018-02-01 09:17:34</v>
          </cell>
          <cell r="B1010" t="str">
            <v>Новые посетители</v>
          </cell>
          <cell r="C1010" t="str">
            <v>1</v>
          </cell>
          <cell r="D1010" t="str">
            <v>0 дней</v>
          </cell>
        </row>
        <row r="1011">
          <cell r="A1011" t="str">
            <v>2018-02-01 09:17:40</v>
          </cell>
          <cell r="B1011" t="str">
            <v>Новые посетители</v>
          </cell>
          <cell r="C1011" t="str">
            <v>1</v>
          </cell>
          <cell r="D1011" t="str">
            <v>0 дней</v>
          </cell>
        </row>
        <row r="1012">
          <cell r="A1012" t="str">
            <v>2018-02-01 09:18:24</v>
          </cell>
          <cell r="B1012" t="str">
            <v>Новые посетители</v>
          </cell>
          <cell r="C1012" t="str">
            <v>1</v>
          </cell>
          <cell r="D1012" t="str">
            <v>0 дней</v>
          </cell>
        </row>
        <row r="1013">
          <cell r="A1013" t="str">
            <v>2018-02-01 09:18:32</v>
          </cell>
          <cell r="B1013" t="str">
            <v>Новые посетители</v>
          </cell>
          <cell r="C1013" t="str">
            <v>1</v>
          </cell>
          <cell r="D1013" t="str">
            <v>0 дней</v>
          </cell>
        </row>
        <row r="1014">
          <cell r="A1014" t="str">
            <v>2018-02-01 09:19:20</v>
          </cell>
          <cell r="B1014" t="str">
            <v>Новые посетители</v>
          </cell>
          <cell r="C1014" t="str">
            <v>1</v>
          </cell>
          <cell r="D1014" t="str">
            <v>0 дней</v>
          </cell>
        </row>
        <row r="1015">
          <cell r="A1015" t="str">
            <v>2018-02-01 09:19:57</v>
          </cell>
          <cell r="B1015" t="str">
            <v>Новые посетители</v>
          </cell>
          <cell r="C1015" t="str">
            <v>1</v>
          </cell>
          <cell r="D1015" t="str">
            <v>0 дней</v>
          </cell>
        </row>
        <row r="1016">
          <cell r="A1016" t="str">
            <v>2018-02-01 09:20:43</v>
          </cell>
          <cell r="B1016" t="str">
            <v>Новые посетители</v>
          </cell>
          <cell r="C1016" t="str">
            <v>1</v>
          </cell>
          <cell r="D1016" t="str">
            <v>0 дней</v>
          </cell>
        </row>
        <row r="1017">
          <cell r="A1017" t="str">
            <v>2018-02-01 09:22:38</v>
          </cell>
          <cell r="B1017" t="str">
            <v>Новые посетители</v>
          </cell>
          <cell r="C1017" t="str">
            <v>1</v>
          </cell>
          <cell r="D1017" t="str">
            <v>0 дней</v>
          </cell>
        </row>
        <row r="1018">
          <cell r="A1018" t="str">
            <v>2018-02-01 09:23:16</v>
          </cell>
          <cell r="B1018" t="str">
            <v>Новые посетители</v>
          </cell>
          <cell r="C1018" t="str">
            <v>1</v>
          </cell>
          <cell r="D1018" t="str">
            <v>0 дней</v>
          </cell>
        </row>
        <row r="1019">
          <cell r="A1019" t="str">
            <v>2018-02-01 09:23:31</v>
          </cell>
          <cell r="B1019" t="str">
            <v>Новые посетители</v>
          </cell>
          <cell r="C1019" t="str">
            <v>1</v>
          </cell>
          <cell r="D1019" t="str">
            <v>0 дней</v>
          </cell>
        </row>
        <row r="1020">
          <cell r="A1020" t="str">
            <v>2018-02-01 09:24:12</v>
          </cell>
          <cell r="B1020" t="str">
            <v>Новые посетители</v>
          </cell>
          <cell r="C1020" t="str">
            <v>1</v>
          </cell>
          <cell r="D1020" t="str">
            <v>0 дней</v>
          </cell>
        </row>
        <row r="1021">
          <cell r="A1021" t="str">
            <v>2018-02-01 09:25:02</v>
          </cell>
          <cell r="B1021" t="str">
            <v>Новые посетители</v>
          </cell>
          <cell r="C1021" t="str">
            <v>1</v>
          </cell>
          <cell r="D1021" t="str">
            <v>0 дней</v>
          </cell>
        </row>
        <row r="1022">
          <cell r="A1022" t="str">
            <v>2018-02-01 09:25:41</v>
          </cell>
          <cell r="B1022" t="str">
            <v>Новые посетители</v>
          </cell>
          <cell r="C1022" t="str">
            <v>1</v>
          </cell>
          <cell r="D1022" t="str">
            <v>0 дней</v>
          </cell>
        </row>
        <row r="1023">
          <cell r="A1023" t="str">
            <v>2018-02-01 09:26:12</v>
          </cell>
          <cell r="B1023" t="str">
            <v>Новые посетители</v>
          </cell>
          <cell r="C1023" t="str">
            <v>1</v>
          </cell>
          <cell r="D1023" t="str">
            <v>0 дней</v>
          </cell>
        </row>
        <row r="1024">
          <cell r="A1024" t="str">
            <v>2018-02-01 09:26:27</v>
          </cell>
          <cell r="B1024" t="str">
            <v>Новые посетители</v>
          </cell>
          <cell r="C1024" t="str">
            <v>1</v>
          </cell>
          <cell r="D1024" t="str">
            <v>0 дней</v>
          </cell>
        </row>
        <row r="1025">
          <cell r="A1025" t="str">
            <v>2018-02-01 09:26:34</v>
          </cell>
          <cell r="B1025" t="str">
            <v>Новые посетители</v>
          </cell>
          <cell r="C1025" t="str">
            <v>1</v>
          </cell>
          <cell r="D1025" t="str">
            <v>0 дней</v>
          </cell>
        </row>
        <row r="1026">
          <cell r="A1026" t="str">
            <v>2018-02-01 09:27:52</v>
          </cell>
          <cell r="B1026" t="str">
            <v>Новые посетители</v>
          </cell>
          <cell r="C1026" t="str">
            <v>1</v>
          </cell>
          <cell r="D1026" t="str">
            <v>0 дней</v>
          </cell>
        </row>
        <row r="1027">
          <cell r="A1027" t="str">
            <v>2018-02-01 09:28:39</v>
          </cell>
          <cell r="B1027" t="str">
            <v>Новые посетители</v>
          </cell>
          <cell r="C1027" t="str">
            <v>1</v>
          </cell>
          <cell r="D1027" t="str">
            <v>0 дней</v>
          </cell>
        </row>
        <row r="1028">
          <cell r="A1028" t="str">
            <v>2018-02-01 09:29:13</v>
          </cell>
          <cell r="B1028" t="str">
            <v>Новые посетители</v>
          </cell>
          <cell r="C1028" t="str">
            <v>1</v>
          </cell>
          <cell r="D1028" t="str">
            <v>0 дней</v>
          </cell>
        </row>
        <row r="1029">
          <cell r="A1029" t="str">
            <v>2018-02-01 09:29:50</v>
          </cell>
          <cell r="B1029" t="str">
            <v>Новые посетители</v>
          </cell>
          <cell r="C1029" t="str">
            <v>1</v>
          </cell>
          <cell r="D1029" t="str">
            <v>0 дней</v>
          </cell>
        </row>
        <row r="1030">
          <cell r="A1030" t="str">
            <v>2018-02-01 09:30:27</v>
          </cell>
          <cell r="B1030" t="str">
            <v>Новые посетители</v>
          </cell>
          <cell r="C1030" t="str">
            <v>1</v>
          </cell>
          <cell r="D1030" t="str">
            <v>0 дней</v>
          </cell>
        </row>
        <row r="1031">
          <cell r="A1031" t="str">
            <v>2018-02-01 09:30:35</v>
          </cell>
          <cell r="B1031" t="str">
            <v>Новые посетители</v>
          </cell>
          <cell r="C1031" t="str">
            <v>1</v>
          </cell>
          <cell r="D1031" t="str">
            <v>0 дней</v>
          </cell>
        </row>
        <row r="1032">
          <cell r="A1032" t="str">
            <v>2018-02-01 09:30:43</v>
          </cell>
          <cell r="B1032" t="str">
            <v>Новые посетители</v>
          </cell>
          <cell r="C1032" t="str">
            <v>1</v>
          </cell>
          <cell r="D1032" t="str">
            <v>0 дней</v>
          </cell>
        </row>
        <row r="1033">
          <cell r="A1033" t="str">
            <v>2018-02-01 09:32:16</v>
          </cell>
          <cell r="B1033" t="str">
            <v>Новые посетители</v>
          </cell>
          <cell r="C1033" t="str">
            <v>1</v>
          </cell>
          <cell r="D1033" t="str">
            <v>0 дней</v>
          </cell>
        </row>
        <row r="1034">
          <cell r="A1034" t="str">
            <v>2018-02-01 09:33:58</v>
          </cell>
          <cell r="B1034" t="str">
            <v>Новые посетители</v>
          </cell>
          <cell r="C1034" t="str">
            <v>1</v>
          </cell>
          <cell r="D1034" t="str">
            <v>0 дней</v>
          </cell>
        </row>
        <row r="1035">
          <cell r="A1035" t="str">
            <v>2018-02-01 09:34:00</v>
          </cell>
          <cell r="B1035" t="str">
            <v>Новые посетители</v>
          </cell>
          <cell r="C1035" t="str">
            <v>1</v>
          </cell>
          <cell r="D1035" t="str">
            <v>0 дней</v>
          </cell>
        </row>
        <row r="1036">
          <cell r="A1036" t="str">
            <v>2018-02-01 09:34:16</v>
          </cell>
          <cell r="B1036" t="str">
            <v>Новые посетители</v>
          </cell>
          <cell r="C1036" t="str">
            <v>1</v>
          </cell>
          <cell r="D1036" t="str">
            <v>0 дней</v>
          </cell>
        </row>
        <row r="1037">
          <cell r="A1037" t="str">
            <v>2018-02-01 09:35:06</v>
          </cell>
          <cell r="B1037" t="str">
            <v>Новые посетители</v>
          </cell>
          <cell r="C1037" t="str">
            <v>1</v>
          </cell>
          <cell r="D1037" t="str">
            <v>0 дней</v>
          </cell>
        </row>
        <row r="1038">
          <cell r="A1038" t="str">
            <v>2018-02-01 09:35:21</v>
          </cell>
          <cell r="B1038" t="str">
            <v>Новые посетители</v>
          </cell>
          <cell r="C1038" t="str">
            <v>1</v>
          </cell>
          <cell r="D1038" t="str">
            <v>0 дней</v>
          </cell>
        </row>
        <row r="1039">
          <cell r="A1039" t="str">
            <v>2018-02-01 09:35:23</v>
          </cell>
          <cell r="B1039" t="str">
            <v>Новые посетители</v>
          </cell>
          <cell r="C1039" t="str">
            <v>1</v>
          </cell>
          <cell r="D1039" t="str">
            <v>0 дней</v>
          </cell>
        </row>
        <row r="1040">
          <cell r="A1040" t="str">
            <v>2018-02-01 09:35:25</v>
          </cell>
          <cell r="B1040" t="str">
            <v>Новые посетители</v>
          </cell>
          <cell r="C1040" t="str">
            <v>1</v>
          </cell>
          <cell r="D1040" t="str">
            <v>0 дней</v>
          </cell>
        </row>
        <row r="1041">
          <cell r="A1041" t="str">
            <v>2018-02-01 09:36:26</v>
          </cell>
          <cell r="B1041" t="str">
            <v>Новые посетители</v>
          </cell>
          <cell r="C1041" t="str">
            <v>1</v>
          </cell>
          <cell r="D1041" t="str">
            <v>0 дней</v>
          </cell>
        </row>
        <row r="1042">
          <cell r="A1042" t="str">
            <v>2018-02-01 09:36:36</v>
          </cell>
          <cell r="B1042" t="str">
            <v>Новые посетители</v>
          </cell>
          <cell r="C1042" t="str">
            <v>1</v>
          </cell>
          <cell r="D1042" t="str">
            <v>0 дней</v>
          </cell>
        </row>
        <row r="1043">
          <cell r="A1043" t="str">
            <v>2018-02-01 09:37:36</v>
          </cell>
          <cell r="B1043" t="str">
            <v>Новые посетители</v>
          </cell>
          <cell r="C1043" t="str">
            <v>1</v>
          </cell>
          <cell r="D1043" t="str">
            <v>0 дней</v>
          </cell>
        </row>
        <row r="1044">
          <cell r="A1044" t="str">
            <v>2018-02-01 09:38:24</v>
          </cell>
          <cell r="B1044" t="str">
            <v>Новые посетители</v>
          </cell>
          <cell r="C1044" t="str">
            <v>1</v>
          </cell>
          <cell r="D1044" t="str">
            <v>0 дней</v>
          </cell>
        </row>
        <row r="1045">
          <cell r="A1045" t="str">
            <v>2018-02-01 09:38:44</v>
          </cell>
          <cell r="B1045" t="str">
            <v>Новые посетители</v>
          </cell>
          <cell r="C1045" t="str">
            <v>1</v>
          </cell>
          <cell r="D1045" t="str">
            <v>0 дней</v>
          </cell>
        </row>
        <row r="1046">
          <cell r="A1046" t="str">
            <v>2018-02-01 09:41:31</v>
          </cell>
          <cell r="B1046" t="str">
            <v>Новые посетители</v>
          </cell>
          <cell r="C1046" t="str">
            <v>1</v>
          </cell>
          <cell r="D1046" t="str">
            <v>0 дней</v>
          </cell>
        </row>
        <row r="1047">
          <cell r="A1047" t="str">
            <v>2018-02-01 09:42:23</v>
          </cell>
          <cell r="B1047" t="str">
            <v>Новые посетители</v>
          </cell>
          <cell r="C1047" t="str">
            <v>1</v>
          </cell>
          <cell r="D1047" t="str">
            <v>0 дней</v>
          </cell>
        </row>
        <row r="1048">
          <cell r="A1048" t="str">
            <v>2018-02-01 09:43:28</v>
          </cell>
          <cell r="B1048" t="str">
            <v>Новые посетители</v>
          </cell>
          <cell r="C1048" t="str">
            <v>1</v>
          </cell>
          <cell r="D1048" t="str">
            <v>0 дней</v>
          </cell>
        </row>
        <row r="1049">
          <cell r="A1049" t="str">
            <v>2018-02-01 09:46:12</v>
          </cell>
          <cell r="B1049" t="str">
            <v>Новые посетители</v>
          </cell>
          <cell r="C1049" t="str">
            <v>1</v>
          </cell>
          <cell r="D1049" t="str">
            <v>0 дней</v>
          </cell>
        </row>
        <row r="1050">
          <cell r="A1050" t="str">
            <v>2018-02-01 09:46:32</v>
          </cell>
          <cell r="B1050" t="str">
            <v>Новые посетители</v>
          </cell>
          <cell r="C1050" t="str">
            <v>1</v>
          </cell>
          <cell r="D1050" t="str">
            <v>0 дней</v>
          </cell>
        </row>
        <row r="1051">
          <cell r="A1051" t="str">
            <v>2018-02-01 09:48:43</v>
          </cell>
          <cell r="B1051" t="str">
            <v>Новые посетители</v>
          </cell>
          <cell r="C1051" t="str">
            <v>1</v>
          </cell>
          <cell r="D1051" t="str">
            <v>0 дней</v>
          </cell>
        </row>
        <row r="1052">
          <cell r="A1052" t="str">
            <v>2018-02-01 09:49:57</v>
          </cell>
          <cell r="B1052" t="str">
            <v>Новые посетители</v>
          </cell>
          <cell r="C1052" t="str">
            <v>1</v>
          </cell>
          <cell r="D1052" t="str">
            <v>0 дней</v>
          </cell>
        </row>
        <row r="1053">
          <cell r="A1053" t="str">
            <v>2018-02-01 09:53:05</v>
          </cell>
          <cell r="B1053" t="str">
            <v>Новые посетители</v>
          </cell>
          <cell r="C1053" t="str">
            <v>1</v>
          </cell>
          <cell r="D1053" t="str">
            <v>0 дней</v>
          </cell>
        </row>
        <row r="1054">
          <cell r="A1054" t="str">
            <v>2018-02-01 10:02:24</v>
          </cell>
          <cell r="B1054" t="str">
            <v>Новые посетители</v>
          </cell>
          <cell r="C1054" t="str">
            <v>1</v>
          </cell>
          <cell r="D1054" t="str">
            <v>0 дней</v>
          </cell>
        </row>
        <row r="1055">
          <cell r="A1055" t="str">
            <v>2018-02-01 11:14:42</v>
          </cell>
          <cell r="B1055" t="str">
            <v>Вернувшиеся посетители</v>
          </cell>
          <cell r="C1055" t="str">
            <v>2-3</v>
          </cell>
          <cell r="D1055" t="str">
            <v>8‑15 дней</v>
          </cell>
        </row>
        <row r="1056">
          <cell r="A1056" t="str">
            <v>2018-02-01 12:29:09</v>
          </cell>
          <cell r="B1056" t="str">
            <v>Вернувшиеся посетители</v>
          </cell>
          <cell r="C1056" t="str">
            <v>2-3</v>
          </cell>
          <cell r="D1056" t="str">
            <v>0 дней</v>
          </cell>
        </row>
        <row r="1057">
          <cell r="A1057" t="str">
            <v>2018-02-01 12:51:54</v>
          </cell>
          <cell r="B1057" t="str">
            <v>Вернувшиеся посетители</v>
          </cell>
          <cell r="C1057" t="str">
            <v>4-7</v>
          </cell>
          <cell r="D1057" t="str">
            <v>128‑255 дней</v>
          </cell>
        </row>
        <row r="1058">
          <cell r="A1058" t="str">
            <v>2018-02-01 12:59:26</v>
          </cell>
          <cell r="B1058" t="str">
            <v>Новые посетители</v>
          </cell>
          <cell r="C1058" t="str">
            <v>1</v>
          </cell>
          <cell r="D1058" t="str">
            <v>0 дней</v>
          </cell>
        </row>
        <row r="1059">
          <cell r="A1059" t="str">
            <v>2018-02-01 13:01:50</v>
          </cell>
          <cell r="B1059" t="str">
            <v>Новые посетители</v>
          </cell>
          <cell r="C1059" t="str">
            <v>1</v>
          </cell>
          <cell r="D1059" t="str">
            <v>0 дней</v>
          </cell>
        </row>
        <row r="1060">
          <cell r="A1060" t="str">
            <v>2018-02-01 13:05:54</v>
          </cell>
          <cell r="B1060" t="str">
            <v>Новые посетители</v>
          </cell>
          <cell r="C1060" t="str">
            <v>1</v>
          </cell>
          <cell r="D1060" t="str">
            <v>0 дней</v>
          </cell>
        </row>
        <row r="1061">
          <cell r="A1061" t="str">
            <v>2018-02-01 13:07:01</v>
          </cell>
          <cell r="B1061" t="str">
            <v>Новые посетители</v>
          </cell>
          <cell r="C1061" t="str">
            <v>1</v>
          </cell>
          <cell r="D1061" t="str">
            <v>0 дней</v>
          </cell>
        </row>
        <row r="1062">
          <cell r="A1062" t="str">
            <v>2018-02-01 13:15:53</v>
          </cell>
          <cell r="B1062" t="str">
            <v>Новые посетители</v>
          </cell>
          <cell r="C1062" t="str">
            <v>1</v>
          </cell>
          <cell r="D1062" t="str">
            <v>0 дней</v>
          </cell>
        </row>
        <row r="1063">
          <cell r="A1063" t="str">
            <v>2018-02-01 13:17:46</v>
          </cell>
          <cell r="B1063" t="str">
            <v>Новые посетители</v>
          </cell>
          <cell r="C1063" t="str">
            <v>1</v>
          </cell>
          <cell r="D1063" t="str">
            <v>0 дней</v>
          </cell>
        </row>
        <row r="1064">
          <cell r="A1064" t="str">
            <v>2018-02-01 13:17:47</v>
          </cell>
          <cell r="B1064" t="str">
            <v>Новые посетители</v>
          </cell>
          <cell r="C1064" t="str">
            <v>1</v>
          </cell>
          <cell r="D1064" t="str">
            <v>0 дней</v>
          </cell>
        </row>
        <row r="1065">
          <cell r="A1065" t="str">
            <v>2018-02-01 13:20:22</v>
          </cell>
          <cell r="B1065" t="str">
            <v>Новые посетители</v>
          </cell>
          <cell r="C1065" t="str">
            <v>1</v>
          </cell>
          <cell r="D1065" t="str">
            <v>0 дней</v>
          </cell>
        </row>
        <row r="1066">
          <cell r="A1066" t="str">
            <v>2018-02-01 13:20:32</v>
          </cell>
          <cell r="B1066" t="str">
            <v>Новые посетители</v>
          </cell>
          <cell r="C1066" t="str">
            <v>1</v>
          </cell>
          <cell r="D1066" t="str">
            <v>0 дней</v>
          </cell>
        </row>
        <row r="1067">
          <cell r="A1067" t="str">
            <v>2018-02-01 13:25:51</v>
          </cell>
          <cell r="B1067" t="str">
            <v>Новые посетители</v>
          </cell>
          <cell r="C1067" t="str">
            <v>1</v>
          </cell>
          <cell r="D1067" t="str">
            <v>0 дней</v>
          </cell>
        </row>
        <row r="1068">
          <cell r="A1068" t="str">
            <v>2018-02-01 13:28:22</v>
          </cell>
          <cell r="B1068" t="str">
            <v>Новые посетители</v>
          </cell>
          <cell r="C1068" t="str">
            <v>1</v>
          </cell>
          <cell r="D1068" t="str">
            <v>0 дней</v>
          </cell>
        </row>
        <row r="1069">
          <cell r="A1069" t="str">
            <v>2018-02-01 13:28:35</v>
          </cell>
          <cell r="B1069" t="str">
            <v>Новые посетители</v>
          </cell>
          <cell r="C1069" t="str">
            <v>1</v>
          </cell>
          <cell r="D1069" t="str">
            <v>0 дней</v>
          </cell>
        </row>
        <row r="1070">
          <cell r="A1070" t="str">
            <v>2018-02-01 13:30:38</v>
          </cell>
          <cell r="B1070" t="str">
            <v>Новые посетители</v>
          </cell>
          <cell r="C1070" t="str">
            <v>1</v>
          </cell>
          <cell r="D1070" t="str">
            <v>0 дней</v>
          </cell>
        </row>
        <row r="1071">
          <cell r="A1071" t="str">
            <v>2018-02-01 13:32:05</v>
          </cell>
          <cell r="B1071" t="str">
            <v>Вернувшиеся посетители</v>
          </cell>
          <cell r="C1071" t="str">
            <v>2-3</v>
          </cell>
          <cell r="D1071" t="str">
            <v>2‑3 дня</v>
          </cell>
        </row>
        <row r="1072">
          <cell r="A1072" t="str">
            <v>2018-02-01 13:33:58</v>
          </cell>
          <cell r="B1072" t="str">
            <v>Новые посетители</v>
          </cell>
          <cell r="C1072" t="str">
            <v>1</v>
          </cell>
          <cell r="D1072" t="str">
            <v>0 дней</v>
          </cell>
        </row>
        <row r="1073">
          <cell r="A1073" t="str">
            <v>2018-02-01 13:44:43</v>
          </cell>
          <cell r="B1073" t="str">
            <v>Новые посетители</v>
          </cell>
          <cell r="C1073" t="str">
            <v>1</v>
          </cell>
          <cell r="D1073" t="str">
            <v>0 дней</v>
          </cell>
        </row>
        <row r="1074">
          <cell r="A1074" t="str">
            <v>2018-02-01 19:54:29</v>
          </cell>
          <cell r="B1074" t="str">
            <v>Новые посетители</v>
          </cell>
          <cell r="C1074" t="str">
            <v>1</v>
          </cell>
          <cell r="D1074" t="str">
            <v>0 дней</v>
          </cell>
        </row>
        <row r="1075">
          <cell r="A1075" t="str">
            <v>2018-02-01 20:35:06</v>
          </cell>
          <cell r="B1075" t="str">
            <v>Новые посетители</v>
          </cell>
          <cell r="C1075" t="str">
            <v>1</v>
          </cell>
          <cell r="D1075" t="str">
            <v>0 дней</v>
          </cell>
        </row>
        <row r="1076">
          <cell r="A1076" t="str">
            <v>2018-02-01 21:20:08</v>
          </cell>
          <cell r="B1076" t="str">
            <v>Вернувшиеся посетители</v>
          </cell>
          <cell r="C1076" t="str">
            <v>2-3</v>
          </cell>
          <cell r="D1076" t="str">
            <v>0 дней</v>
          </cell>
        </row>
        <row r="1077">
          <cell r="A1077" t="str">
            <v>2018-02-01 23:01:22</v>
          </cell>
          <cell r="B1077" t="str">
            <v>Новые посетители</v>
          </cell>
          <cell r="C1077" t="str">
            <v>1</v>
          </cell>
          <cell r="D1077" t="str">
            <v>0 дней</v>
          </cell>
        </row>
        <row r="1078">
          <cell r="A1078" t="str">
            <v>2018-02-02 08:01:52</v>
          </cell>
          <cell r="B1078" t="str">
            <v>Новые посетители</v>
          </cell>
          <cell r="C1078" t="str">
            <v>1</v>
          </cell>
          <cell r="D1078" t="str">
            <v>0 дней</v>
          </cell>
        </row>
        <row r="1079">
          <cell r="A1079" t="str">
            <v>2018-02-02 08:02:12</v>
          </cell>
          <cell r="B1079" t="str">
            <v>Новые посетители</v>
          </cell>
          <cell r="C1079" t="str">
            <v>1</v>
          </cell>
          <cell r="D1079" t="str">
            <v>0 дней</v>
          </cell>
        </row>
        <row r="1080">
          <cell r="A1080" t="str">
            <v>2018-02-02 08:02:34</v>
          </cell>
          <cell r="B1080" t="str">
            <v>Новые посетители</v>
          </cell>
          <cell r="C1080" t="str">
            <v>1</v>
          </cell>
          <cell r="D1080" t="str">
            <v>0 дней</v>
          </cell>
        </row>
        <row r="1081">
          <cell r="A1081" t="str">
            <v>2018-02-02 08:03:13</v>
          </cell>
          <cell r="B1081" t="str">
            <v>Новые посетители</v>
          </cell>
          <cell r="C1081" t="str">
            <v>1</v>
          </cell>
          <cell r="D1081" t="str">
            <v>0 дней</v>
          </cell>
        </row>
        <row r="1082">
          <cell r="A1082" t="str">
            <v>2018-02-02 08:03:32</v>
          </cell>
          <cell r="B1082" t="str">
            <v>Новые посетители</v>
          </cell>
          <cell r="C1082" t="str">
            <v>1</v>
          </cell>
          <cell r="D1082" t="str">
            <v>0 дней</v>
          </cell>
        </row>
        <row r="1083">
          <cell r="A1083" t="str">
            <v>2018-02-02 08:05:11</v>
          </cell>
          <cell r="B1083" t="str">
            <v>Новые посетители</v>
          </cell>
          <cell r="C1083" t="str">
            <v>1</v>
          </cell>
          <cell r="D1083" t="str">
            <v>0 дней</v>
          </cell>
        </row>
        <row r="1084">
          <cell r="A1084" t="str">
            <v>2018-02-02 08:05:46</v>
          </cell>
          <cell r="B1084" t="str">
            <v>Новые посетители</v>
          </cell>
          <cell r="C1084" t="str">
            <v>1</v>
          </cell>
          <cell r="D1084" t="str">
            <v>0 дней</v>
          </cell>
        </row>
        <row r="1085">
          <cell r="A1085" t="str">
            <v>2018-02-02 08:05:49</v>
          </cell>
          <cell r="B1085" t="str">
            <v>Новые посетители</v>
          </cell>
          <cell r="C1085" t="str">
            <v>1</v>
          </cell>
          <cell r="D1085" t="str">
            <v>0 дней</v>
          </cell>
        </row>
        <row r="1086">
          <cell r="A1086" t="str">
            <v>2018-02-02 08:06:09</v>
          </cell>
          <cell r="B1086" t="str">
            <v>Новые посетители</v>
          </cell>
          <cell r="C1086" t="str">
            <v>1</v>
          </cell>
          <cell r="D1086" t="str">
            <v>0 дней</v>
          </cell>
        </row>
        <row r="1087">
          <cell r="A1087" t="str">
            <v>2018-02-02 08:06:44</v>
          </cell>
          <cell r="B1087" t="str">
            <v>Новые посетители</v>
          </cell>
          <cell r="C1087" t="str">
            <v>1</v>
          </cell>
          <cell r="D1087" t="str">
            <v>0 дней</v>
          </cell>
        </row>
        <row r="1088">
          <cell r="A1088" t="str">
            <v>2018-02-02 08:07:30</v>
          </cell>
          <cell r="B1088" t="str">
            <v>Новые посетители</v>
          </cell>
          <cell r="C1088" t="str">
            <v>1</v>
          </cell>
          <cell r="D1088" t="str">
            <v>0 дней</v>
          </cell>
        </row>
        <row r="1089">
          <cell r="A1089" t="str">
            <v>2018-02-02 08:07:46</v>
          </cell>
          <cell r="B1089" t="str">
            <v>Вернувшиеся посетители</v>
          </cell>
          <cell r="C1089" t="str">
            <v>2-3</v>
          </cell>
          <cell r="D1089" t="str">
            <v>8‑15 дней</v>
          </cell>
        </row>
        <row r="1090">
          <cell r="A1090" t="str">
            <v>2018-02-02 08:09:01</v>
          </cell>
          <cell r="B1090" t="str">
            <v>Новые посетители</v>
          </cell>
          <cell r="C1090" t="str">
            <v>1</v>
          </cell>
          <cell r="D1090" t="str">
            <v>0 дней</v>
          </cell>
        </row>
        <row r="1091">
          <cell r="A1091" t="str">
            <v>2018-02-02 08:09:14</v>
          </cell>
          <cell r="B1091" t="str">
            <v>Новые посетители</v>
          </cell>
          <cell r="C1091" t="str">
            <v>1</v>
          </cell>
          <cell r="D1091" t="str">
            <v>0 дней</v>
          </cell>
        </row>
        <row r="1092">
          <cell r="A1092" t="str">
            <v>2018-02-02 08:09:28</v>
          </cell>
          <cell r="B1092" t="str">
            <v>Вернувшиеся посетители</v>
          </cell>
          <cell r="C1092" t="str">
            <v>2-3</v>
          </cell>
          <cell r="D1092" t="str">
            <v>8‑15 дней</v>
          </cell>
        </row>
        <row r="1093">
          <cell r="A1093" t="str">
            <v>2018-02-02 08:09:46</v>
          </cell>
          <cell r="B1093" t="str">
            <v>Новые посетители</v>
          </cell>
          <cell r="C1093" t="str">
            <v>1</v>
          </cell>
          <cell r="D1093" t="str">
            <v>0 дней</v>
          </cell>
        </row>
        <row r="1094">
          <cell r="A1094" t="str">
            <v>2018-02-02 08:10:04</v>
          </cell>
          <cell r="B1094" t="str">
            <v>Новые посетители</v>
          </cell>
          <cell r="C1094" t="str">
            <v>1</v>
          </cell>
          <cell r="D1094" t="str">
            <v>0 дней</v>
          </cell>
        </row>
        <row r="1095">
          <cell r="A1095" t="str">
            <v>2018-02-02 08:10:39</v>
          </cell>
          <cell r="B1095" t="str">
            <v>Новые посетители</v>
          </cell>
          <cell r="C1095" t="str">
            <v>1</v>
          </cell>
          <cell r="D1095" t="str">
            <v>0 дней</v>
          </cell>
        </row>
        <row r="1096">
          <cell r="A1096" t="str">
            <v>2018-02-02 08:11:13</v>
          </cell>
          <cell r="B1096" t="str">
            <v>Новые посетители</v>
          </cell>
          <cell r="C1096" t="str">
            <v>1</v>
          </cell>
          <cell r="D1096" t="str">
            <v>0 дней</v>
          </cell>
        </row>
        <row r="1097">
          <cell r="A1097" t="str">
            <v>2018-02-02 08:11:34</v>
          </cell>
          <cell r="B1097" t="str">
            <v>Новые посетители</v>
          </cell>
          <cell r="C1097" t="str">
            <v>1</v>
          </cell>
          <cell r="D1097" t="str">
            <v>0 дней</v>
          </cell>
        </row>
        <row r="1098">
          <cell r="A1098" t="str">
            <v>2018-02-02 08:12:09</v>
          </cell>
          <cell r="B1098" t="str">
            <v>Новые посетители</v>
          </cell>
          <cell r="C1098" t="str">
            <v>1</v>
          </cell>
          <cell r="D1098" t="str">
            <v>0 дней</v>
          </cell>
        </row>
        <row r="1099">
          <cell r="A1099" t="str">
            <v>2018-02-02 08:12:25</v>
          </cell>
          <cell r="B1099" t="str">
            <v>Новые посетители</v>
          </cell>
          <cell r="C1099" t="str">
            <v>1</v>
          </cell>
          <cell r="D1099" t="str">
            <v>0 дней</v>
          </cell>
        </row>
        <row r="1100">
          <cell r="A1100" t="str">
            <v>2018-02-02 08:13:05</v>
          </cell>
          <cell r="B1100" t="str">
            <v>Новые посетители</v>
          </cell>
          <cell r="C1100" t="str">
            <v>1</v>
          </cell>
          <cell r="D1100" t="str">
            <v>0 дней</v>
          </cell>
        </row>
        <row r="1101">
          <cell r="A1101" t="str">
            <v>2018-02-02 08:13:38</v>
          </cell>
          <cell r="B1101" t="str">
            <v>Новые посетители</v>
          </cell>
          <cell r="C1101" t="str">
            <v>1</v>
          </cell>
          <cell r="D1101" t="str">
            <v>0 дней</v>
          </cell>
        </row>
        <row r="1102">
          <cell r="A1102" t="str">
            <v>2018-02-02 08:14:10</v>
          </cell>
          <cell r="B1102" t="str">
            <v>Новые посетители</v>
          </cell>
          <cell r="C1102" t="str">
            <v>1</v>
          </cell>
          <cell r="D1102" t="str">
            <v>0 дней</v>
          </cell>
        </row>
        <row r="1103">
          <cell r="A1103" t="str">
            <v>2018-02-02 08:14:23</v>
          </cell>
          <cell r="B1103" t="str">
            <v>Новые посетители</v>
          </cell>
          <cell r="C1103" t="str">
            <v>1</v>
          </cell>
          <cell r="D1103" t="str">
            <v>0 дней</v>
          </cell>
        </row>
        <row r="1104">
          <cell r="A1104" t="str">
            <v>2018-02-02 08:15:36</v>
          </cell>
          <cell r="B1104" t="str">
            <v>Новые посетители</v>
          </cell>
          <cell r="C1104" t="str">
            <v>1</v>
          </cell>
          <cell r="D1104" t="str">
            <v>0 дней</v>
          </cell>
        </row>
        <row r="1105">
          <cell r="A1105" t="str">
            <v>2018-02-02 08:16:02</v>
          </cell>
          <cell r="B1105" t="str">
            <v>Новые посетители</v>
          </cell>
          <cell r="C1105" t="str">
            <v>1</v>
          </cell>
          <cell r="D1105" t="str">
            <v>0 дней</v>
          </cell>
        </row>
        <row r="1106">
          <cell r="A1106" t="str">
            <v>2018-02-02 08:16:20</v>
          </cell>
          <cell r="B1106" t="str">
            <v>Новые посетители</v>
          </cell>
          <cell r="C1106" t="str">
            <v>1</v>
          </cell>
          <cell r="D1106" t="str">
            <v>0 дней</v>
          </cell>
        </row>
        <row r="1107">
          <cell r="A1107" t="str">
            <v>2018-02-02 08:16:41</v>
          </cell>
          <cell r="B1107" t="str">
            <v>Новые посетители</v>
          </cell>
          <cell r="C1107" t="str">
            <v>1</v>
          </cell>
          <cell r="D1107" t="str">
            <v>0 дней</v>
          </cell>
        </row>
        <row r="1108">
          <cell r="A1108" t="str">
            <v>2018-02-02 08:16:42</v>
          </cell>
          <cell r="B1108" t="str">
            <v>Новые посетители</v>
          </cell>
          <cell r="C1108" t="str">
            <v>1</v>
          </cell>
          <cell r="D1108" t="str">
            <v>0 дней</v>
          </cell>
        </row>
        <row r="1109">
          <cell r="A1109" t="str">
            <v>2018-02-02 08:17:48</v>
          </cell>
          <cell r="B1109" t="str">
            <v>Новые посетители</v>
          </cell>
          <cell r="C1109" t="str">
            <v>1</v>
          </cell>
          <cell r="D1109" t="str">
            <v>0 дней</v>
          </cell>
        </row>
        <row r="1110">
          <cell r="A1110" t="str">
            <v>2018-02-02 08:20:10</v>
          </cell>
          <cell r="B1110" t="str">
            <v>Новые посетители</v>
          </cell>
          <cell r="C1110" t="str">
            <v>1</v>
          </cell>
          <cell r="D1110" t="str">
            <v>0 дней</v>
          </cell>
        </row>
        <row r="1111">
          <cell r="A1111" t="str">
            <v>2018-02-02 08:21:48</v>
          </cell>
          <cell r="B1111" t="str">
            <v>Новые посетители</v>
          </cell>
          <cell r="C1111" t="str">
            <v>1</v>
          </cell>
          <cell r="D1111" t="str">
            <v>0 дней</v>
          </cell>
        </row>
        <row r="1112">
          <cell r="A1112" t="str">
            <v>2018-02-02 08:22:26</v>
          </cell>
          <cell r="B1112" t="str">
            <v>Новые посетители</v>
          </cell>
          <cell r="C1112" t="str">
            <v>1</v>
          </cell>
          <cell r="D1112" t="str">
            <v>0 дней</v>
          </cell>
        </row>
        <row r="1113">
          <cell r="A1113" t="str">
            <v>2018-02-02 08:23:45</v>
          </cell>
          <cell r="B1113" t="str">
            <v>Новые посетители</v>
          </cell>
          <cell r="C1113" t="str">
            <v>1</v>
          </cell>
          <cell r="D1113" t="str">
            <v>0 дней</v>
          </cell>
        </row>
        <row r="1114">
          <cell r="A1114" t="str">
            <v>2018-02-02 08:23:54</v>
          </cell>
          <cell r="B1114" t="str">
            <v>Новые посетители</v>
          </cell>
          <cell r="C1114" t="str">
            <v>1</v>
          </cell>
          <cell r="D1114" t="str">
            <v>0 дней</v>
          </cell>
        </row>
        <row r="1115">
          <cell r="A1115" t="str">
            <v>2018-02-02 08:24:54</v>
          </cell>
          <cell r="B1115" t="str">
            <v>Новые посетители</v>
          </cell>
          <cell r="C1115" t="str">
            <v>1</v>
          </cell>
          <cell r="D1115" t="str">
            <v>0 дней</v>
          </cell>
        </row>
        <row r="1116">
          <cell r="A1116" t="str">
            <v>2018-02-02 08:25:24</v>
          </cell>
          <cell r="B1116" t="str">
            <v>Новые посетители</v>
          </cell>
          <cell r="C1116" t="str">
            <v>1</v>
          </cell>
          <cell r="D1116" t="str">
            <v>0 дней</v>
          </cell>
        </row>
        <row r="1117">
          <cell r="A1117" t="str">
            <v>2018-02-02 08:27:27</v>
          </cell>
          <cell r="B1117" t="str">
            <v>Новые посетители</v>
          </cell>
          <cell r="C1117" t="str">
            <v>1</v>
          </cell>
          <cell r="D1117" t="str">
            <v>0 дней</v>
          </cell>
        </row>
        <row r="1118">
          <cell r="A1118" t="str">
            <v>2018-02-02 08:27:48</v>
          </cell>
          <cell r="B1118" t="str">
            <v>Новые посетители</v>
          </cell>
          <cell r="C1118" t="str">
            <v>1</v>
          </cell>
          <cell r="D1118" t="str">
            <v>0 дней</v>
          </cell>
        </row>
        <row r="1119">
          <cell r="A1119" t="str">
            <v>2018-02-02 08:30:07</v>
          </cell>
          <cell r="B1119" t="str">
            <v>Новые посетители</v>
          </cell>
          <cell r="C1119" t="str">
            <v>1</v>
          </cell>
          <cell r="D1119" t="str">
            <v>0 дней</v>
          </cell>
        </row>
        <row r="1120">
          <cell r="A1120" t="str">
            <v>2018-02-02 08:41:50</v>
          </cell>
          <cell r="B1120" t="str">
            <v>Новые посетители</v>
          </cell>
          <cell r="C1120" t="str">
            <v>1</v>
          </cell>
          <cell r="D1120" t="str">
            <v>0 дней</v>
          </cell>
        </row>
        <row r="1121">
          <cell r="A1121" t="str">
            <v>2018-02-02 08:52:18</v>
          </cell>
          <cell r="B1121" t="str">
            <v>Новые посетители</v>
          </cell>
          <cell r="C1121" t="str">
            <v>1</v>
          </cell>
          <cell r="D1121" t="str">
            <v>0 дней</v>
          </cell>
        </row>
        <row r="1122">
          <cell r="A1122" t="str">
            <v>2018-02-02 09:30:30</v>
          </cell>
          <cell r="B1122" t="str">
            <v>Новые посетители</v>
          </cell>
          <cell r="C1122" t="str">
            <v>1</v>
          </cell>
          <cell r="D1122" t="str">
            <v>0 дней</v>
          </cell>
        </row>
        <row r="1123">
          <cell r="A1123" t="str">
            <v>2018-02-02 09:31:37</v>
          </cell>
          <cell r="B1123" t="str">
            <v>Новые посетители</v>
          </cell>
          <cell r="C1123" t="str">
            <v>1</v>
          </cell>
          <cell r="D1123" t="str">
            <v>0 дней</v>
          </cell>
        </row>
        <row r="1124">
          <cell r="A1124" t="str">
            <v>2018-02-02 09:33:53</v>
          </cell>
          <cell r="B1124" t="str">
            <v>Новые посетители</v>
          </cell>
          <cell r="C1124" t="str">
            <v>1</v>
          </cell>
          <cell r="D1124" t="str">
            <v>0 дней</v>
          </cell>
        </row>
        <row r="1125">
          <cell r="A1125" t="str">
            <v>2018-02-02 09:34:38</v>
          </cell>
          <cell r="B1125" t="str">
            <v>Новые посетители</v>
          </cell>
          <cell r="C1125" t="str">
            <v>1</v>
          </cell>
          <cell r="D1125" t="str">
            <v>0 дней</v>
          </cell>
        </row>
        <row r="1126">
          <cell r="A1126" t="str">
            <v>2018-02-02 09:35:19</v>
          </cell>
          <cell r="B1126" t="str">
            <v>Новые посетители</v>
          </cell>
          <cell r="C1126" t="str">
            <v>1</v>
          </cell>
          <cell r="D1126" t="str">
            <v>0 дней</v>
          </cell>
        </row>
        <row r="1127">
          <cell r="A1127" t="str">
            <v>2018-02-02 09:38:53</v>
          </cell>
          <cell r="B1127" t="str">
            <v>Новые посетители</v>
          </cell>
          <cell r="C1127" t="str">
            <v>1</v>
          </cell>
          <cell r="D1127" t="str">
            <v>0 дней</v>
          </cell>
        </row>
        <row r="1128">
          <cell r="A1128" t="str">
            <v>2018-02-02 09:39:05</v>
          </cell>
          <cell r="B1128" t="str">
            <v>Новые посетители</v>
          </cell>
          <cell r="C1128" t="str">
            <v>1</v>
          </cell>
          <cell r="D1128" t="str">
            <v>0 дней</v>
          </cell>
        </row>
        <row r="1129">
          <cell r="A1129" t="str">
            <v>2018-02-02 09:40:16</v>
          </cell>
          <cell r="B1129" t="str">
            <v>Новые посетители</v>
          </cell>
          <cell r="C1129" t="str">
            <v>1</v>
          </cell>
          <cell r="D1129" t="str">
            <v>0 дней</v>
          </cell>
        </row>
        <row r="1130">
          <cell r="A1130" t="str">
            <v>2018-02-02 09:40:49</v>
          </cell>
          <cell r="B1130" t="str">
            <v>Новые посетители</v>
          </cell>
          <cell r="C1130" t="str">
            <v>1</v>
          </cell>
          <cell r="D1130" t="str">
            <v>0 дней</v>
          </cell>
        </row>
        <row r="1131">
          <cell r="A1131" t="str">
            <v>2018-02-02 09:41:40</v>
          </cell>
          <cell r="B1131" t="str">
            <v>Новые посетители</v>
          </cell>
          <cell r="C1131" t="str">
            <v>1</v>
          </cell>
          <cell r="D1131" t="str">
            <v>0 дней</v>
          </cell>
        </row>
        <row r="1132">
          <cell r="A1132" t="str">
            <v>2018-02-02 09:42:33</v>
          </cell>
          <cell r="B1132" t="str">
            <v>Новые посетители</v>
          </cell>
          <cell r="C1132" t="str">
            <v>1</v>
          </cell>
          <cell r="D1132" t="str">
            <v>0 дней</v>
          </cell>
        </row>
        <row r="1133">
          <cell r="A1133" t="str">
            <v>2018-02-02 09:44:26</v>
          </cell>
          <cell r="B1133" t="str">
            <v>Новые посетители</v>
          </cell>
          <cell r="C1133" t="str">
            <v>1</v>
          </cell>
          <cell r="D1133" t="str">
            <v>0 дней</v>
          </cell>
        </row>
        <row r="1134">
          <cell r="A1134" t="str">
            <v>2018-02-02 09:44:36</v>
          </cell>
          <cell r="B1134" t="str">
            <v>Новые посетители</v>
          </cell>
          <cell r="C1134" t="str">
            <v>1</v>
          </cell>
          <cell r="D1134" t="str">
            <v>0 дней</v>
          </cell>
        </row>
        <row r="1135">
          <cell r="A1135" t="str">
            <v>2018-02-02 09:47:57</v>
          </cell>
          <cell r="B1135" t="str">
            <v>Новые посетители</v>
          </cell>
          <cell r="C1135" t="str">
            <v>1</v>
          </cell>
          <cell r="D1135" t="str">
            <v>0 дней</v>
          </cell>
        </row>
        <row r="1136">
          <cell r="A1136" t="str">
            <v>2018-02-02 09:48:06</v>
          </cell>
          <cell r="B1136" t="str">
            <v>Новые посетители</v>
          </cell>
          <cell r="C1136" t="str">
            <v>1</v>
          </cell>
          <cell r="D1136" t="str">
            <v>0 дней</v>
          </cell>
        </row>
        <row r="1137">
          <cell r="A1137" t="str">
            <v>2018-02-02 10:00:45</v>
          </cell>
          <cell r="B1137" t="str">
            <v>Новые посетители</v>
          </cell>
          <cell r="C1137" t="str">
            <v>1</v>
          </cell>
          <cell r="D1137" t="str">
            <v>0 дней</v>
          </cell>
        </row>
        <row r="1138">
          <cell r="A1138" t="str">
            <v>2018-02-02 10:02:58</v>
          </cell>
          <cell r="B1138" t="str">
            <v>Новые посетители</v>
          </cell>
          <cell r="C1138" t="str">
            <v>1</v>
          </cell>
          <cell r="D1138" t="str">
            <v>0 дней</v>
          </cell>
        </row>
        <row r="1139">
          <cell r="A1139" t="str">
            <v>2018-02-02 10:08:29</v>
          </cell>
          <cell r="B1139" t="str">
            <v>Новые посетители</v>
          </cell>
          <cell r="C1139" t="str">
            <v>1</v>
          </cell>
          <cell r="D1139" t="str">
            <v>0 дней</v>
          </cell>
        </row>
        <row r="1140">
          <cell r="A1140" t="str">
            <v>2018-02-02 10:10:37</v>
          </cell>
          <cell r="B1140" t="str">
            <v>Новые посетители</v>
          </cell>
          <cell r="C1140" t="str">
            <v>1</v>
          </cell>
          <cell r="D1140" t="str">
            <v>0 дней</v>
          </cell>
        </row>
        <row r="1141">
          <cell r="A1141" t="str">
            <v>2018-02-02 10:17:40</v>
          </cell>
          <cell r="B1141" t="str">
            <v>Новые посетители</v>
          </cell>
          <cell r="C1141" t="str">
            <v>1</v>
          </cell>
          <cell r="D1141" t="str">
            <v>0 дней</v>
          </cell>
        </row>
        <row r="1142">
          <cell r="A1142" t="str">
            <v>2018-02-02 10:19:06</v>
          </cell>
          <cell r="B1142" t="str">
            <v>Новые посетители</v>
          </cell>
          <cell r="C1142" t="str">
            <v>1</v>
          </cell>
          <cell r="D1142" t="str">
            <v>0 дней</v>
          </cell>
        </row>
        <row r="1143">
          <cell r="A1143" t="str">
            <v>2018-02-02 10:46:05</v>
          </cell>
          <cell r="B1143" t="str">
            <v>Вернувшиеся посетители</v>
          </cell>
          <cell r="C1143" t="str">
            <v>2-3</v>
          </cell>
          <cell r="D1143" t="str">
            <v>0 дней</v>
          </cell>
        </row>
        <row r="1144">
          <cell r="A1144" t="str">
            <v>2018-02-02 10:49:19</v>
          </cell>
          <cell r="B1144" t="str">
            <v>Новые посетители</v>
          </cell>
          <cell r="C1144" t="str">
            <v>1</v>
          </cell>
          <cell r="D1144" t="str">
            <v>0 дней</v>
          </cell>
        </row>
        <row r="1145">
          <cell r="A1145" t="str">
            <v>2018-02-02 17:08:02</v>
          </cell>
          <cell r="B1145" t="str">
            <v>Вернувшиеся посетители</v>
          </cell>
          <cell r="C1145" t="str">
            <v>2-3</v>
          </cell>
          <cell r="D1145" t="str">
            <v>0 дней</v>
          </cell>
        </row>
        <row r="1146">
          <cell r="A1146" t="str">
            <v>2018-02-02 18:22:47</v>
          </cell>
          <cell r="B1146" t="str">
            <v>Новые посетители</v>
          </cell>
          <cell r="C1146" t="str">
            <v>1</v>
          </cell>
          <cell r="D1146" t="str">
            <v>0 дней</v>
          </cell>
        </row>
        <row r="1147">
          <cell r="A1147" t="str">
            <v>2018-02-02 21:05:37</v>
          </cell>
          <cell r="B1147" t="str">
            <v>Новые посетители</v>
          </cell>
          <cell r="C1147" t="str">
            <v>1</v>
          </cell>
          <cell r="D1147" t="str">
            <v>0 дней</v>
          </cell>
        </row>
        <row r="1148">
          <cell r="A1148" t="str">
            <v>2018-02-02 21:05:43</v>
          </cell>
          <cell r="B1148" t="str">
            <v>Вернувшиеся посетители</v>
          </cell>
          <cell r="C1148" t="str">
            <v>2-3</v>
          </cell>
          <cell r="D1148" t="str">
            <v>0 дней</v>
          </cell>
        </row>
        <row r="1149">
          <cell r="A1149" t="str">
            <v>2018-02-02 21:59:51</v>
          </cell>
          <cell r="B1149" t="str">
            <v>Вернувшиеся посетители</v>
          </cell>
          <cell r="C1149" t="str">
            <v>2-3</v>
          </cell>
          <cell r="D1149" t="str">
            <v>1 день</v>
          </cell>
        </row>
        <row r="1150">
          <cell r="A1150" t="str">
            <v>2018-02-03 03:53:14</v>
          </cell>
          <cell r="B1150" t="str">
            <v>Новые посетители</v>
          </cell>
          <cell r="C1150" t="str">
            <v>1</v>
          </cell>
          <cell r="D1150" t="str">
            <v>0 дней</v>
          </cell>
        </row>
        <row r="1151">
          <cell r="A1151" t="str">
            <v>2018-02-03 20:17:11</v>
          </cell>
          <cell r="B1151" t="str">
            <v>Вернувшиеся посетители</v>
          </cell>
          <cell r="C1151" t="str">
            <v>2-3</v>
          </cell>
          <cell r="D1151" t="str">
            <v>2‑3 дня</v>
          </cell>
        </row>
        <row r="1152">
          <cell r="A1152" t="str">
            <v>2018-02-05 01:12:22</v>
          </cell>
          <cell r="B1152" t="str">
            <v>Вернувшиеся посетители</v>
          </cell>
          <cell r="C1152" t="str">
            <v>2-3</v>
          </cell>
          <cell r="D1152" t="str">
            <v>2‑3 дня</v>
          </cell>
        </row>
        <row r="1153">
          <cell r="A1153" t="str">
            <v>2018-02-05 01:53:31</v>
          </cell>
          <cell r="B1153" t="str">
            <v>Вернувшиеся посетители</v>
          </cell>
          <cell r="C1153" t="str">
            <v>2-3</v>
          </cell>
          <cell r="D1153" t="str">
            <v>2‑3 дня</v>
          </cell>
        </row>
        <row r="1154">
          <cell r="A1154" t="str">
            <v>2018-02-05 07:02:18</v>
          </cell>
          <cell r="B1154" t="str">
            <v>Вернувшиеся посетители</v>
          </cell>
          <cell r="C1154" t="str">
            <v>4-7</v>
          </cell>
          <cell r="D1154" t="str">
            <v>8‑15 дней</v>
          </cell>
        </row>
        <row r="1155">
          <cell r="A1155" t="str">
            <v>2018-02-05 08:19:48</v>
          </cell>
          <cell r="B1155" t="str">
            <v>Вернувшиеся посетители</v>
          </cell>
          <cell r="C1155" t="str">
            <v>2-3</v>
          </cell>
          <cell r="D1155" t="str">
            <v>4‑7 дней</v>
          </cell>
        </row>
        <row r="1156">
          <cell r="A1156" t="str">
            <v>2018-02-05 10:26:38</v>
          </cell>
          <cell r="B1156" t="str">
            <v>Новые посетители</v>
          </cell>
          <cell r="C1156" t="str">
            <v>1</v>
          </cell>
          <cell r="D1156" t="str">
            <v>0 дней</v>
          </cell>
        </row>
        <row r="1157">
          <cell r="A1157" t="str">
            <v>2018-02-05 10:32:59</v>
          </cell>
          <cell r="B1157" t="str">
            <v>Вернувшиеся посетители</v>
          </cell>
          <cell r="C1157" t="str">
            <v>2-3</v>
          </cell>
          <cell r="D1157" t="str">
            <v>8‑15 дней</v>
          </cell>
        </row>
        <row r="1158">
          <cell r="A1158" t="str">
            <v>2018-02-05 13:30:01</v>
          </cell>
          <cell r="B1158" t="str">
            <v>Вернувшиеся посетители</v>
          </cell>
          <cell r="C1158" t="str">
            <v>2-3</v>
          </cell>
          <cell r="D1158" t="str">
            <v>4‑7 дней</v>
          </cell>
        </row>
        <row r="1159">
          <cell r="A1159" t="str">
            <v>2018-02-05 14:34:17</v>
          </cell>
          <cell r="B1159" t="str">
            <v>Вернувшиеся посетители</v>
          </cell>
          <cell r="C1159" t="str">
            <v>4-7</v>
          </cell>
          <cell r="D1159" t="str">
            <v>4‑7 дней</v>
          </cell>
        </row>
        <row r="1160">
          <cell r="A1160" t="str">
            <v>2018-02-05 15:51:59</v>
          </cell>
          <cell r="B1160" t="str">
            <v>Вернувшиеся посетители</v>
          </cell>
          <cell r="C1160" t="str">
            <v>4-7</v>
          </cell>
          <cell r="D1160" t="str">
            <v>4‑7 дней</v>
          </cell>
        </row>
        <row r="1161">
          <cell r="A1161" t="str">
            <v>2018-02-06 10:07:58</v>
          </cell>
          <cell r="B1161" t="str">
            <v>Новые посетители</v>
          </cell>
          <cell r="C1161" t="str">
            <v>1</v>
          </cell>
          <cell r="D1161" t="str">
            <v>0 дней</v>
          </cell>
        </row>
        <row r="1162">
          <cell r="A1162" t="str">
            <v>2018-02-06 10:08:03</v>
          </cell>
          <cell r="B1162" t="str">
            <v>Новые посетители</v>
          </cell>
          <cell r="C1162" t="str">
            <v>1</v>
          </cell>
          <cell r="D1162" t="str">
            <v>0 дней</v>
          </cell>
        </row>
        <row r="1163">
          <cell r="A1163" t="str">
            <v>2018-02-06 10:08:07</v>
          </cell>
          <cell r="B1163" t="str">
            <v>Новые посетители</v>
          </cell>
          <cell r="C1163" t="str">
            <v>1</v>
          </cell>
          <cell r="D1163" t="str">
            <v>0 дней</v>
          </cell>
        </row>
        <row r="1164">
          <cell r="A1164" t="str">
            <v>2018-02-06 10:08:32</v>
          </cell>
          <cell r="B1164" t="str">
            <v>Новые посетители</v>
          </cell>
          <cell r="C1164" t="str">
            <v>1</v>
          </cell>
          <cell r="D1164" t="str">
            <v>0 дней</v>
          </cell>
        </row>
        <row r="1165">
          <cell r="A1165" t="str">
            <v>2018-02-06 10:08:35</v>
          </cell>
          <cell r="B1165" t="str">
            <v>Новые посетители</v>
          </cell>
          <cell r="C1165" t="str">
            <v>1</v>
          </cell>
          <cell r="D1165" t="str">
            <v>0 дней</v>
          </cell>
        </row>
        <row r="1166">
          <cell r="A1166" t="str">
            <v>2018-02-06 10:08:38</v>
          </cell>
          <cell r="B1166" t="str">
            <v>Новые посетители</v>
          </cell>
          <cell r="C1166" t="str">
            <v>1</v>
          </cell>
          <cell r="D1166" t="str">
            <v>0 дней</v>
          </cell>
        </row>
        <row r="1167">
          <cell r="A1167" t="str">
            <v>2018-02-06 10:08:39</v>
          </cell>
          <cell r="B1167" t="str">
            <v>Новые посетители</v>
          </cell>
          <cell r="C1167" t="str">
            <v>1</v>
          </cell>
          <cell r="D1167" t="str">
            <v>0 дней</v>
          </cell>
        </row>
        <row r="1168">
          <cell r="A1168" t="str">
            <v>2018-02-06 10:09:21</v>
          </cell>
          <cell r="B1168" t="str">
            <v>Новые посетители</v>
          </cell>
          <cell r="C1168" t="str">
            <v>1</v>
          </cell>
          <cell r="D1168" t="str">
            <v>0 дней</v>
          </cell>
        </row>
        <row r="1169">
          <cell r="A1169" t="str">
            <v>2018-02-06 10:09:27</v>
          </cell>
          <cell r="B1169" t="str">
            <v>Новые посетители</v>
          </cell>
          <cell r="C1169" t="str">
            <v>1</v>
          </cell>
          <cell r="D1169" t="str">
            <v>0 дней</v>
          </cell>
        </row>
        <row r="1170">
          <cell r="A1170" t="str">
            <v>2018-02-06 10:09:32</v>
          </cell>
          <cell r="B1170" t="str">
            <v>Новые посетители</v>
          </cell>
          <cell r="C1170" t="str">
            <v>1</v>
          </cell>
          <cell r="D1170" t="str">
            <v>0 дней</v>
          </cell>
        </row>
        <row r="1171">
          <cell r="A1171" t="str">
            <v>2018-02-06 10:10:24</v>
          </cell>
          <cell r="B1171" t="str">
            <v>Новые посетители</v>
          </cell>
          <cell r="C1171" t="str">
            <v>1</v>
          </cell>
          <cell r="D1171" t="str">
            <v>0 дней</v>
          </cell>
        </row>
        <row r="1172">
          <cell r="A1172" t="str">
            <v>2018-02-06 10:10:27</v>
          </cell>
          <cell r="B1172" t="str">
            <v>Новые посетители</v>
          </cell>
          <cell r="C1172" t="str">
            <v>1</v>
          </cell>
          <cell r="D1172" t="str">
            <v>0 дней</v>
          </cell>
        </row>
        <row r="1173">
          <cell r="A1173" t="str">
            <v>2018-02-06 10:10:32</v>
          </cell>
          <cell r="B1173" t="str">
            <v>Новые посетители</v>
          </cell>
          <cell r="C1173" t="str">
            <v>1</v>
          </cell>
          <cell r="D1173" t="str">
            <v>0 дней</v>
          </cell>
        </row>
        <row r="1174">
          <cell r="A1174" t="str">
            <v>2018-02-06 10:10:40</v>
          </cell>
          <cell r="B1174" t="str">
            <v>Новые посетители</v>
          </cell>
          <cell r="C1174" t="str">
            <v>1</v>
          </cell>
          <cell r="D1174" t="str">
            <v>0 дней</v>
          </cell>
        </row>
        <row r="1175">
          <cell r="A1175" t="str">
            <v>2018-02-06 10:10:47</v>
          </cell>
          <cell r="B1175" t="str">
            <v>Новые посетители</v>
          </cell>
          <cell r="C1175" t="str">
            <v>1</v>
          </cell>
          <cell r="D1175" t="str">
            <v>0 дней</v>
          </cell>
        </row>
        <row r="1176">
          <cell r="A1176" t="str">
            <v>2018-02-06 10:10:52</v>
          </cell>
          <cell r="B1176" t="str">
            <v>Новые посетители</v>
          </cell>
          <cell r="C1176" t="str">
            <v>1</v>
          </cell>
          <cell r="D1176" t="str">
            <v>0 дней</v>
          </cell>
        </row>
        <row r="1177">
          <cell r="A1177" t="str">
            <v>2018-02-06 10:11:02</v>
          </cell>
          <cell r="B1177" t="str">
            <v>Новые посетители</v>
          </cell>
          <cell r="C1177" t="str">
            <v>1</v>
          </cell>
          <cell r="D1177" t="str">
            <v>0 дней</v>
          </cell>
        </row>
        <row r="1178">
          <cell r="A1178" t="str">
            <v>2018-02-06 10:11:26</v>
          </cell>
          <cell r="B1178" t="str">
            <v>Новые посетители</v>
          </cell>
          <cell r="C1178" t="str">
            <v>1</v>
          </cell>
          <cell r="D1178" t="str">
            <v>0 дней</v>
          </cell>
        </row>
        <row r="1179">
          <cell r="A1179" t="str">
            <v>2018-02-06 10:11:53</v>
          </cell>
          <cell r="B1179" t="str">
            <v>Новые посетители</v>
          </cell>
          <cell r="C1179" t="str">
            <v>1</v>
          </cell>
          <cell r="D1179" t="str">
            <v>0 дней</v>
          </cell>
        </row>
        <row r="1180">
          <cell r="A1180" t="str">
            <v>2018-02-06 10:13:07</v>
          </cell>
          <cell r="B1180" t="str">
            <v>Новые посетители</v>
          </cell>
          <cell r="C1180" t="str">
            <v>1</v>
          </cell>
          <cell r="D1180" t="str">
            <v>0 дней</v>
          </cell>
        </row>
        <row r="1181">
          <cell r="A1181" t="str">
            <v>2018-02-06 10:13:23</v>
          </cell>
          <cell r="B1181" t="str">
            <v>Новые посетители</v>
          </cell>
          <cell r="C1181" t="str">
            <v>1</v>
          </cell>
          <cell r="D1181" t="str">
            <v>0 дней</v>
          </cell>
        </row>
        <row r="1182">
          <cell r="A1182" t="str">
            <v>2018-02-06 10:13:41</v>
          </cell>
          <cell r="B1182" t="str">
            <v>Новые посетители</v>
          </cell>
          <cell r="C1182" t="str">
            <v>1</v>
          </cell>
          <cell r="D1182" t="str">
            <v>0 дней</v>
          </cell>
        </row>
        <row r="1183">
          <cell r="A1183" t="str">
            <v>2018-02-06 10:14:19</v>
          </cell>
          <cell r="B1183" t="str">
            <v>Новые посетители</v>
          </cell>
          <cell r="C1183" t="str">
            <v>1</v>
          </cell>
          <cell r="D1183" t="str">
            <v>0 дней</v>
          </cell>
        </row>
        <row r="1184">
          <cell r="A1184" t="str">
            <v>2018-02-06 10:14:48</v>
          </cell>
          <cell r="B1184" t="str">
            <v>Новые посетители</v>
          </cell>
          <cell r="C1184" t="str">
            <v>1</v>
          </cell>
          <cell r="D1184" t="str">
            <v>0 дней</v>
          </cell>
        </row>
        <row r="1185">
          <cell r="A1185" t="str">
            <v>2018-02-06 10:14:55</v>
          </cell>
          <cell r="B1185" t="str">
            <v>Новые посетители</v>
          </cell>
          <cell r="C1185" t="str">
            <v>1</v>
          </cell>
          <cell r="D1185" t="str">
            <v>0 дней</v>
          </cell>
        </row>
        <row r="1186">
          <cell r="A1186" t="str">
            <v>2018-02-06 10:15:13</v>
          </cell>
          <cell r="B1186" t="str">
            <v>Новые посетители</v>
          </cell>
          <cell r="C1186" t="str">
            <v>1</v>
          </cell>
          <cell r="D1186" t="str">
            <v>0 дней</v>
          </cell>
        </row>
        <row r="1187">
          <cell r="A1187" t="str">
            <v>2018-02-06 10:15:16</v>
          </cell>
          <cell r="B1187" t="str">
            <v>Новые посетители</v>
          </cell>
          <cell r="C1187" t="str">
            <v>1</v>
          </cell>
          <cell r="D1187" t="str">
            <v>0 дней</v>
          </cell>
        </row>
        <row r="1188">
          <cell r="A1188" t="str">
            <v>2018-02-06 10:16:49</v>
          </cell>
          <cell r="B1188" t="str">
            <v>Новые посетители</v>
          </cell>
          <cell r="C1188" t="str">
            <v>1</v>
          </cell>
          <cell r="D1188" t="str">
            <v>0 дней</v>
          </cell>
        </row>
        <row r="1189">
          <cell r="A1189" t="str">
            <v>2018-02-06 10:16:51</v>
          </cell>
          <cell r="B1189" t="str">
            <v>Новые посетители</v>
          </cell>
          <cell r="C1189" t="str">
            <v>1</v>
          </cell>
          <cell r="D1189" t="str">
            <v>0 дней</v>
          </cell>
        </row>
        <row r="1190">
          <cell r="A1190" t="str">
            <v>2018-02-06 10:16:53</v>
          </cell>
          <cell r="B1190" t="str">
            <v>Новые посетители</v>
          </cell>
          <cell r="C1190" t="str">
            <v>1</v>
          </cell>
          <cell r="D1190" t="str">
            <v>0 дней</v>
          </cell>
        </row>
        <row r="1191">
          <cell r="A1191" t="str">
            <v>2018-02-06 10:17:28</v>
          </cell>
          <cell r="B1191" t="str">
            <v>Новые посетители</v>
          </cell>
          <cell r="C1191" t="str">
            <v>1</v>
          </cell>
          <cell r="D1191" t="str">
            <v>0 дней</v>
          </cell>
        </row>
        <row r="1192">
          <cell r="A1192" t="str">
            <v>2018-02-06 10:17:34</v>
          </cell>
          <cell r="B1192" t="str">
            <v>Новые посетители</v>
          </cell>
          <cell r="C1192" t="str">
            <v>1</v>
          </cell>
          <cell r="D1192" t="str">
            <v>0 дней</v>
          </cell>
        </row>
        <row r="1193">
          <cell r="A1193" t="str">
            <v>2018-02-06 10:17:54</v>
          </cell>
          <cell r="B1193" t="str">
            <v>Новые посетители</v>
          </cell>
          <cell r="C1193" t="str">
            <v>1</v>
          </cell>
          <cell r="D1193" t="str">
            <v>0 дней</v>
          </cell>
        </row>
        <row r="1194">
          <cell r="A1194" t="str">
            <v>2018-02-06 10:18:15</v>
          </cell>
          <cell r="B1194" t="str">
            <v>Новые посетители</v>
          </cell>
          <cell r="C1194" t="str">
            <v>1</v>
          </cell>
          <cell r="D1194" t="str">
            <v>0 дней</v>
          </cell>
        </row>
        <row r="1195">
          <cell r="A1195" t="str">
            <v>2018-02-06 10:19:03</v>
          </cell>
          <cell r="B1195" t="str">
            <v>Новые посетители</v>
          </cell>
          <cell r="C1195" t="str">
            <v>1</v>
          </cell>
          <cell r="D1195" t="str">
            <v>0 дней</v>
          </cell>
        </row>
        <row r="1196">
          <cell r="A1196" t="str">
            <v>2018-02-06 10:19:19</v>
          </cell>
          <cell r="B1196" t="str">
            <v>Новые посетители</v>
          </cell>
          <cell r="C1196" t="str">
            <v>1</v>
          </cell>
          <cell r="D1196" t="str">
            <v>0 дней</v>
          </cell>
        </row>
        <row r="1197">
          <cell r="A1197" t="str">
            <v>2018-02-06 10:19:24</v>
          </cell>
          <cell r="B1197" t="str">
            <v>Новые посетители</v>
          </cell>
          <cell r="C1197" t="str">
            <v>1</v>
          </cell>
          <cell r="D1197" t="str">
            <v>0 дней</v>
          </cell>
        </row>
        <row r="1198">
          <cell r="A1198" t="str">
            <v>2018-02-06 10:19:42</v>
          </cell>
          <cell r="B1198" t="str">
            <v>Новые посетители</v>
          </cell>
          <cell r="C1198" t="str">
            <v>1</v>
          </cell>
          <cell r="D1198" t="str">
            <v>0 дней</v>
          </cell>
        </row>
        <row r="1199">
          <cell r="A1199" t="str">
            <v>2018-02-06 10:20:07</v>
          </cell>
          <cell r="B1199" t="str">
            <v>Новые посетители</v>
          </cell>
          <cell r="C1199" t="str">
            <v>1</v>
          </cell>
          <cell r="D1199" t="str">
            <v>0 дней</v>
          </cell>
        </row>
        <row r="1200">
          <cell r="A1200" t="str">
            <v>2018-02-06 10:20:21</v>
          </cell>
          <cell r="B1200" t="str">
            <v>Новые посетители</v>
          </cell>
          <cell r="C1200" t="str">
            <v>1</v>
          </cell>
          <cell r="D1200" t="str">
            <v>0 дней</v>
          </cell>
        </row>
        <row r="1201">
          <cell r="A1201" t="str">
            <v>2018-02-06 10:20:22</v>
          </cell>
          <cell r="B1201" t="str">
            <v>Новые посетители</v>
          </cell>
          <cell r="C1201" t="str">
            <v>1</v>
          </cell>
          <cell r="D1201" t="str">
            <v>0 дней</v>
          </cell>
        </row>
        <row r="1202">
          <cell r="A1202" t="str">
            <v>2018-02-06 10:20:25</v>
          </cell>
          <cell r="B1202" t="str">
            <v>Новые посетители</v>
          </cell>
          <cell r="C1202" t="str">
            <v>1</v>
          </cell>
          <cell r="D1202" t="str">
            <v>0 дней</v>
          </cell>
        </row>
        <row r="1203">
          <cell r="A1203" t="str">
            <v>2018-02-06 10:20:49</v>
          </cell>
          <cell r="B1203" t="str">
            <v>Новые посетители</v>
          </cell>
          <cell r="C1203" t="str">
            <v>1</v>
          </cell>
          <cell r="D1203" t="str">
            <v>0 дней</v>
          </cell>
        </row>
        <row r="1204">
          <cell r="A1204" t="str">
            <v>2018-02-06 10:21:04</v>
          </cell>
          <cell r="B1204" t="str">
            <v>Новые посетители</v>
          </cell>
          <cell r="C1204" t="str">
            <v>1</v>
          </cell>
          <cell r="D1204" t="str">
            <v>0 дней</v>
          </cell>
        </row>
        <row r="1205">
          <cell r="A1205" t="str">
            <v>2018-02-06 10:21:19</v>
          </cell>
          <cell r="B1205" t="str">
            <v>Новые посетители</v>
          </cell>
          <cell r="C1205" t="str">
            <v>1</v>
          </cell>
          <cell r="D1205" t="str">
            <v>0 дней</v>
          </cell>
        </row>
        <row r="1206">
          <cell r="A1206" t="str">
            <v>2018-02-06 10:21:40</v>
          </cell>
          <cell r="B1206" t="str">
            <v>Новые посетители</v>
          </cell>
          <cell r="C1206" t="str">
            <v>1</v>
          </cell>
          <cell r="D1206" t="str">
            <v>0 дней</v>
          </cell>
        </row>
        <row r="1207">
          <cell r="A1207" t="str">
            <v>2018-02-06 10:21:46</v>
          </cell>
          <cell r="B1207" t="str">
            <v>Новые посетители</v>
          </cell>
          <cell r="C1207" t="str">
            <v>1</v>
          </cell>
          <cell r="D1207" t="str">
            <v>0 дней</v>
          </cell>
        </row>
        <row r="1208">
          <cell r="A1208" t="str">
            <v>2018-02-06 10:22:38</v>
          </cell>
          <cell r="B1208" t="str">
            <v>Новые посетители</v>
          </cell>
          <cell r="C1208" t="str">
            <v>1</v>
          </cell>
          <cell r="D1208" t="str">
            <v>0 дней</v>
          </cell>
        </row>
        <row r="1209">
          <cell r="A1209" t="str">
            <v>2018-02-06 10:23:11</v>
          </cell>
          <cell r="B1209" t="str">
            <v>Новые посетители</v>
          </cell>
          <cell r="C1209" t="str">
            <v>1</v>
          </cell>
          <cell r="D1209" t="str">
            <v>0 дней</v>
          </cell>
        </row>
        <row r="1210">
          <cell r="A1210" t="str">
            <v>2018-02-06 10:23:56</v>
          </cell>
          <cell r="B1210" t="str">
            <v>Новые посетители</v>
          </cell>
          <cell r="C1210" t="str">
            <v>1</v>
          </cell>
          <cell r="D1210" t="str">
            <v>0 дней</v>
          </cell>
        </row>
        <row r="1211">
          <cell r="A1211" t="str">
            <v>2018-02-06 10:24:04</v>
          </cell>
          <cell r="B1211" t="str">
            <v>Новые посетители</v>
          </cell>
          <cell r="C1211" t="str">
            <v>1</v>
          </cell>
          <cell r="D1211" t="str">
            <v>0 дней</v>
          </cell>
        </row>
        <row r="1212">
          <cell r="A1212" t="str">
            <v>2018-02-06 10:24:13</v>
          </cell>
          <cell r="B1212" t="str">
            <v>Новые посетители</v>
          </cell>
          <cell r="C1212" t="str">
            <v>1</v>
          </cell>
          <cell r="D1212" t="str">
            <v>0 дней</v>
          </cell>
        </row>
        <row r="1213">
          <cell r="A1213" t="str">
            <v>2018-02-06 10:24:26</v>
          </cell>
          <cell r="B1213" t="str">
            <v>Новые посетители</v>
          </cell>
          <cell r="C1213" t="str">
            <v>1</v>
          </cell>
          <cell r="D1213" t="str">
            <v>0 дней</v>
          </cell>
        </row>
        <row r="1214">
          <cell r="A1214" t="str">
            <v>2018-02-06 10:24:41</v>
          </cell>
          <cell r="B1214" t="str">
            <v>Новые посетители</v>
          </cell>
          <cell r="C1214" t="str">
            <v>1</v>
          </cell>
          <cell r="D1214" t="str">
            <v>0 дней</v>
          </cell>
        </row>
        <row r="1215">
          <cell r="A1215" t="str">
            <v>2018-02-06 10:24:43</v>
          </cell>
          <cell r="B1215" t="str">
            <v>Новые посетители</v>
          </cell>
          <cell r="C1215" t="str">
            <v>1</v>
          </cell>
          <cell r="D1215" t="str">
            <v>0 дней</v>
          </cell>
        </row>
        <row r="1216">
          <cell r="A1216" t="str">
            <v>2018-02-06 10:24:46</v>
          </cell>
          <cell r="B1216" t="str">
            <v>Новые посетители</v>
          </cell>
          <cell r="C1216" t="str">
            <v>1</v>
          </cell>
          <cell r="D1216" t="str">
            <v>0 дней</v>
          </cell>
        </row>
        <row r="1217">
          <cell r="A1217" t="str">
            <v>2018-02-06 10:24:49</v>
          </cell>
          <cell r="B1217" t="str">
            <v>Новые посетители</v>
          </cell>
          <cell r="C1217" t="str">
            <v>1</v>
          </cell>
          <cell r="D1217" t="str">
            <v>0 дней</v>
          </cell>
        </row>
        <row r="1218">
          <cell r="A1218" t="str">
            <v>2018-02-06 10:25:05</v>
          </cell>
          <cell r="B1218" t="str">
            <v>Новые посетители</v>
          </cell>
          <cell r="C1218" t="str">
            <v>1</v>
          </cell>
          <cell r="D1218" t="str">
            <v>0 дней</v>
          </cell>
        </row>
        <row r="1219">
          <cell r="A1219" t="str">
            <v>2018-02-06 10:25:43</v>
          </cell>
          <cell r="B1219" t="str">
            <v>Новые посетители</v>
          </cell>
          <cell r="C1219" t="str">
            <v>1</v>
          </cell>
          <cell r="D1219" t="str">
            <v>0 дней</v>
          </cell>
        </row>
        <row r="1220">
          <cell r="A1220" t="str">
            <v>2018-02-06 10:26:12</v>
          </cell>
          <cell r="B1220" t="str">
            <v>Новые посетители</v>
          </cell>
          <cell r="C1220" t="str">
            <v>1</v>
          </cell>
          <cell r="D1220" t="str">
            <v>0 дней</v>
          </cell>
        </row>
        <row r="1221">
          <cell r="A1221" t="str">
            <v>2018-02-06 10:26:32</v>
          </cell>
          <cell r="B1221" t="str">
            <v>Новые посетители</v>
          </cell>
          <cell r="C1221" t="str">
            <v>1</v>
          </cell>
          <cell r="D1221" t="str">
            <v>0 дней</v>
          </cell>
        </row>
        <row r="1222">
          <cell r="A1222" t="str">
            <v>2018-02-06 10:26:34</v>
          </cell>
          <cell r="B1222" t="str">
            <v>Новые посетители</v>
          </cell>
          <cell r="C1222" t="str">
            <v>1</v>
          </cell>
          <cell r="D1222" t="str">
            <v>0 дней</v>
          </cell>
        </row>
        <row r="1223">
          <cell r="A1223" t="str">
            <v>2018-02-06 10:27:53</v>
          </cell>
          <cell r="B1223" t="str">
            <v>Новые посетители</v>
          </cell>
          <cell r="C1223" t="str">
            <v>1</v>
          </cell>
          <cell r="D1223" t="str">
            <v>0 дней</v>
          </cell>
        </row>
        <row r="1224">
          <cell r="A1224" t="str">
            <v>2018-02-06 10:28:01</v>
          </cell>
          <cell r="B1224" t="str">
            <v>Новые посетители</v>
          </cell>
          <cell r="C1224" t="str">
            <v>1</v>
          </cell>
          <cell r="D1224" t="str">
            <v>0 дней</v>
          </cell>
        </row>
        <row r="1225">
          <cell r="A1225" t="str">
            <v>2018-02-06 10:29:18</v>
          </cell>
          <cell r="B1225" t="str">
            <v>Новые посетители</v>
          </cell>
          <cell r="C1225" t="str">
            <v>1</v>
          </cell>
          <cell r="D1225" t="str">
            <v>0 дней</v>
          </cell>
        </row>
        <row r="1226">
          <cell r="A1226" t="str">
            <v>2018-02-06 10:30:25</v>
          </cell>
          <cell r="B1226" t="str">
            <v>Новые посетители</v>
          </cell>
          <cell r="C1226" t="str">
            <v>1</v>
          </cell>
          <cell r="D1226" t="str">
            <v>0 дней</v>
          </cell>
        </row>
        <row r="1227">
          <cell r="A1227" t="str">
            <v>2018-02-06 10:32:28</v>
          </cell>
          <cell r="B1227" t="str">
            <v>Новые посетители</v>
          </cell>
          <cell r="C1227" t="str">
            <v>1</v>
          </cell>
          <cell r="D1227" t="str">
            <v>0 дней</v>
          </cell>
        </row>
        <row r="1228">
          <cell r="A1228" t="str">
            <v>2018-02-06 10:35:19</v>
          </cell>
          <cell r="B1228" t="str">
            <v>Новые посетители</v>
          </cell>
          <cell r="C1228" t="str">
            <v>1</v>
          </cell>
          <cell r="D1228" t="str">
            <v>0 дней</v>
          </cell>
        </row>
        <row r="1229">
          <cell r="A1229" t="str">
            <v>2018-02-06 10:37:47</v>
          </cell>
          <cell r="B1229" t="str">
            <v>Новые посетители</v>
          </cell>
          <cell r="C1229" t="str">
            <v>1</v>
          </cell>
          <cell r="D1229" t="str">
            <v>0 дней</v>
          </cell>
        </row>
        <row r="1230">
          <cell r="A1230" t="str">
            <v>2018-02-06 10:38:14</v>
          </cell>
          <cell r="B1230" t="str">
            <v>Новые посетители</v>
          </cell>
          <cell r="C1230" t="str">
            <v>1</v>
          </cell>
          <cell r="D1230" t="str">
            <v>0 дней</v>
          </cell>
        </row>
        <row r="1231">
          <cell r="A1231" t="str">
            <v>2018-02-06 10:40:55</v>
          </cell>
          <cell r="B1231" t="str">
            <v>Новые посетители</v>
          </cell>
          <cell r="C1231" t="str">
            <v>1</v>
          </cell>
          <cell r="D1231" t="str">
            <v>0 дней</v>
          </cell>
        </row>
        <row r="1232">
          <cell r="A1232" t="str">
            <v>2018-02-06 10:52:44</v>
          </cell>
          <cell r="B1232" t="str">
            <v>Новые посетители</v>
          </cell>
          <cell r="C1232" t="str">
            <v>1</v>
          </cell>
          <cell r="D1232" t="str">
            <v>0 дней</v>
          </cell>
        </row>
        <row r="1233">
          <cell r="A1233" t="str">
            <v>2018-02-06 10:55:52</v>
          </cell>
          <cell r="B1233" t="str">
            <v>Вернувшиеся посетители</v>
          </cell>
          <cell r="C1233" t="str">
            <v>2-3</v>
          </cell>
          <cell r="D1233" t="str">
            <v>0 дней</v>
          </cell>
        </row>
        <row r="1234">
          <cell r="A1234" t="str">
            <v>2018-02-06 11:07:51</v>
          </cell>
          <cell r="B1234" t="str">
            <v>Новые посетители</v>
          </cell>
          <cell r="C1234" t="str">
            <v>1</v>
          </cell>
          <cell r="D1234" t="str">
            <v>0 дней</v>
          </cell>
        </row>
        <row r="1235">
          <cell r="A1235" t="str">
            <v>2018-02-06 11:29:28</v>
          </cell>
          <cell r="B1235" t="str">
            <v>Вернувшиеся посетители</v>
          </cell>
          <cell r="C1235" t="str">
            <v>2-3</v>
          </cell>
          <cell r="D1235" t="str">
            <v>0 дней</v>
          </cell>
        </row>
        <row r="1236">
          <cell r="A1236" t="str">
            <v>2018-02-06 11:54:08</v>
          </cell>
          <cell r="B1236" t="str">
            <v>Новые посетители</v>
          </cell>
          <cell r="C1236" t="str">
            <v>1</v>
          </cell>
          <cell r="D1236" t="str">
            <v>0 дней</v>
          </cell>
        </row>
        <row r="1237">
          <cell r="A1237" t="str">
            <v>2018-02-06 13:18:26</v>
          </cell>
          <cell r="B1237" t="str">
            <v>Новые посетители</v>
          </cell>
          <cell r="C1237" t="str">
            <v>1</v>
          </cell>
          <cell r="D1237" t="str">
            <v>0 дней</v>
          </cell>
        </row>
        <row r="1238">
          <cell r="A1238" t="str">
            <v>2018-02-06 14:01:04</v>
          </cell>
          <cell r="B1238" t="str">
            <v>Вернувшиеся посетители</v>
          </cell>
          <cell r="C1238" t="str">
            <v>2-3</v>
          </cell>
          <cell r="D1238" t="str">
            <v>4‑7 дней</v>
          </cell>
        </row>
        <row r="1239">
          <cell r="A1239" t="str">
            <v>2018-02-06 22:11:33</v>
          </cell>
          <cell r="B1239" t="str">
            <v>Вернувшиеся посетители</v>
          </cell>
          <cell r="C1239" t="str">
            <v>2-3</v>
          </cell>
          <cell r="D1239" t="str">
            <v>0 дней</v>
          </cell>
        </row>
        <row r="1240">
          <cell r="A1240" t="str">
            <v>2018-02-06 23:08:43</v>
          </cell>
          <cell r="B1240" t="str">
            <v>Вернувшиеся посетители</v>
          </cell>
          <cell r="C1240" t="str">
            <v>2-3</v>
          </cell>
          <cell r="D1240" t="str">
            <v>0 дней</v>
          </cell>
        </row>
        <row r="1241">
          <cell r="A1241" t="str">
            <v>2018-02-07 09:01:15</v>
          </cell>
          <cell r="B1241" t="str">
            <v>Новые посетители</v>
          </cell>
          <cell r="C1241" t="str">
            <v>1</v>
          </cell>
          <cell r="D1241" t="str">
            <v>0 дней</v>
          </cell>
        </row>
        <row r="1242">
          <cell r="A1242" t="str">
            <v>2018-02-07 09:01:28</v>
          </cell>
          <cell r="B1242" t="str">
            <v>Новые посетители</v>
          </cell>
          <cell r="C1242" t="str">
            <v>1</v>
          </cell>
          <cell r="D1242" t="str">
            <v>0 дней</v>
          </cell>
        </row>
        <row r="1243">
          <cell r="A1243" t="str">
            <v>2018-02-07 09:01:48</v>
          </cell>
          <cell r="B1243" t="str">
            <v>Новые посетители</v>
          </cell>
          <cell r="C1243" t="str">
            <v>1</v>
          </cell>
          <cell r="D1243" t="str">
            <v>0 дней</v>
          </cell>
        </row>
        <row r="1244">
          <cell r="A1244" t="str">
            <v>2018-02-07 09:01:56</v>
          </cell>
          <cell r="B1244" t="str">
            <v>Новые посетители</v>
          </cell>
          <cell r="C1244" t="str">
            <v>1</v>
          </cell>
          <cell r="D1244" t="str">
            <v>0 дней</v>
          </cell>
        </row>
        <row r="1245">
          <cell r="A1245" t="str">
            <v>2018-02-07 09:03:05</v>
          </cell>
          <cell r="B1245" t="str">
            <v>Вернувшиеся посетители</v>
          </cell>
          <cell r="C1245" t="str">
            <v>2-3</v>
          </cell>
          <cell r="D1245" t="str">
            <v>4‑7 дней</v>
          </cell>
        </row>
        <row r="1246">
          <cell r="A1246" t="str">
            <v>2018-02-07 09:03:16</v>
          </cell>
          <cell r="B1246" t="str">
            <v>Новые посетители</v>
          </cell>
          <cell r="C1246" t="str">
            <v>1</v>
          </cell>
          <cell r="D1246" t="str">
            <v>0 дней</v>
          </cell>
        </row>
        <row r="1247">
          <cell r="A1247" t="str">
            <v>2018-02-07 09:04:11</v>
          </cell>
          <cell r="B1247" t="str">
            <v>Новые посетители</v>
          </cell>
          <cell r="C1247" t="str">
            <v>1</v>
          </cell>
          <cell r="D1247" t="str">
            <v>0 дней</v>
          </cell>
        </row>
        <row r="1248">
          <cell r="A1248" t="str">
            <v>2018-02-07 09:04:59</v>
          </cell>
          <cell r="B1248" t="str">
            <v>Новые посетители</v>
          </cell>
          <cell r="C1248" t="str">
            <v>1</v>
          </cell>
          <cell r="D1248" t="str">
            <v>0 дней</v>
          </cell>
        </row>
        <row r="1249">
          <cell r="A1249" t="str">
            <v>2018-02-07 09:06:23</v>
          </cell>
          <cell r="B1249" t="str">
            <v>Новые посетители</v>
          </cell>
          <cell r="C1249" t="str">
            <v>1</v>
          </cell>
          <cell r="D1249" t="str">
            <v>0 дней</v>
          </cell>
        </row>
        <row r="1250">
          <cell r="A1250" t="str">
            <v>2018-02-07 09:06:37</v>
          </cell>
          <cell r="B1250" t="str">
            <v>Новые посетители</v>
          </cell>
          <cell r="C1250" t="str">
            <v>1</v>
          </cell>
          <cell r="D1250" t="str">
            <v>0 дней</v>
          </cell>
        </row>
        <row r="1251">
          <cell r="A1251" t="str">
            <v>2018-02-07 09:06:48</v>
          </cell>
          <cell r="B1251" t="str">
            <v>Новые посетители</v>
          </cell>
          <cell r="C1251" t="str">
            <v>1</v>
          </cell>
          <cell r="D1251" t="str">
            <v>0 дней</v>
          </cell>
        </row>
        <row r="1252">
          <cell r="A1252" t="str">
            <v>2018-02-07 09:06:58</v>
          </cell>
          <cell r="B1252" t="str">
            <v>Новые посетители</v>
          </cell>
          <cell r="C1252" t="str">
            <v>1</v>
          </cell>
          <cell r="D1252" t="str">
            <v>0 дней</v>
          </cell>
        </row>
        <row r="1253">
          <cell r="A1253" t="str">
            <v>2018-02-07 09:07:41</v>
          </cell>
          <cell r="B1253" t="str">
            <v>Новые посетители</v>
          </cell>
          <cell r="C1253" t="str">
            <v>1</v>
          </cell>
          <cell r="D1253" t="str">
            <v>0 дней</v>
          </cell>
        </row>
        <row r="1254">
          <cell r="A1254" t="str">
            <v>2018-02-07 09:07:56</v>
          </cell>
          <cell r="B1254" t="str">
            <v>Новые посетители</v>
          </cell>
          <cell r="C1254" t="str">
            <v>1</v>
          </cell>
          <cell r="D1254" t="str">
            <v>0 дней</v>
          </cell>
        </row>
        <row r="1255">
          <cell r="A1255" t="str">
            <v>2018-02-07 09:08:13</v>
          </cell>
          <cell r="B1255" t="str">
            <v>Новые посетители</v>
          </cell>
          <cell r="C1255" t="str">
            <v>1</v>
          </cell>
          <cell r="D1255" t="str">
            <v>0 дней</v>
          </cell>
        </row>
        <row r="1256">
          <cell r="A1256" t="str">
            <v>2018-02-07 09:08:20</v>
          </cell>
          <cell r="B1256" t="str">
            <v>Новые посетители</v>
          </cell>
          <cell r="C1256" t="str">
            <v>1</v>
          </cell>
          <cell r="D1256" t="str">
            <v>0 дней</v>
          </cell>
        </row>
        <row r="1257">
          <cell r="A1257" t="str">
            <v>2018-02-07 09:08:21</v>
          </cell>
          <cell r="B1257" t="str">
            <v>Новые посетители</v>
          </cell>
          <cell r="C1257" t="str">
            <v>1</v>
          </cell>
          <cell r="D1257" t="str">
            <v>0 дней</v>
          </cell>
        </row>
        <row r="1258">
          <cell r="A1258" t="str">
            <v>2018-02-07 09:09:07</v>
          </cell>
          <cell r="B1258" t="str">
            <v>Новые посетители</v>
          </cell>
          <cell r="C1258" t="str">
            <v>1</v>
          </cell>
          <cell r="D1258" t="str">
            <v>0 дней</v>
          </cell>
        </row>
        <row r="1259">
          <cell r="A1259" t="str">
            <v>2018-02-07 09:09:50</v>
          </cell>
          <cell r="B1259" t="str">
            <v>Новые посетители</v>
          </cell>
          <cell r="C1259" t="str">
            <v>1</v>
          </cell>
          <cell r="D1259" t="str">
            <v>0 дней</v>
          </cell>
        </row>
        <row r="1260">
          <cell r="A1260" t="str">
            <v>2018-02-07 09:10:38</v>
          </cell>
          <cell r="B1260" t="str">
            <v>Новые посетители</v>
          </cell>
          <cell r="C1260" t="str">
            <v>1</v>
          </cell>
          <cell r="D1260" t="str">
            <v>0 дней</v>
          </cell>
        </row>
        <row r="1261">
          <cell r="A1261" t="str">
            <v>2018-02-07 09:11:49</v>
          </cell>
          <cell r="B1261" t="str">
            <v>Новые посетители</v>
          </cell>
          <cell r="C1261" t="str">
            <v>1</v>
          </cell>
          <cell r="D1261" t="str">
            <v>0 дней</v>
          </cell>
        </row>
        <row r="1262">
          <cell r="A1262" t="str">
            <v>2018-02-07 09:12:05</v>
          </cell>
          <cell r="B1262" t="str">
            <v>Новые посетители</v>
          </cell>
          <cell r="C1262" t="str">
            <v>1</v>
          </cell>
          <cell r="D1262" t="str">
            <v>0 дней</v>
          </cell>
        </row>
        <row r="1263">
          <cell r="A1263" t="str">
            <v>2018-02-07 09:12:30</v>
          </cell>
          <cell r="B1263" t="str">
            <v>Новые посетители</v>
          </cell>
          <cell r="C1263" t="str">
            <v>1</v>
          </cell>
          <cell r="D1263" t="str">
            <v>0 дней</v>
          </cell>
        </row>
        <row r="1264">
          <cell r="A1264" t="str">
            <v>2018-02-07 09:13:11</v>
          </cell>
          <cell r="B1264" t="str">
            <v>Новые посетители</v>
          </cell>
          <cell r="C1264" t="str">
            <v>1</v>
          </cell>
          <cell r="D1264" t="str">
            <v>0 дней</v>
          </cell>
        </row>
        <row r="1265">
          <cell r="A1265" t="str">
            <v>2018-02-07 09:13:12</v>
          </cell>
          <cell r="B1265" t="str">
            <v>Новые посетители</v>
          </cell>
          <cell r="C1265" t="str">
            <v>1</v>
          </cell>
          <cell r="D1265" t="str">
            <v>0 дней</v>
          </cell>
        </row>
        <row r="1266">
          <cell r="A1266" t="str">
            <v>2018-02-07 09:13:18</v>
          </cell>
          <cell r="B1266" t="str">
            <v>Новые посетители</v>
          </cell>
          <cell r="C1266" t="str">
            <v>1</v>
          </cell>
          <cell r="D1266" t="str">
            <v>0 дней</v>
          </cell>
        </row>
        <row r="1267">
          <cell r="A1267" t="str">
            <v>2018-02-07 09:13:27</v>
          </cell>
          <cell r="B1267" t="str">
            <v>Новые посетители</v>
          </cell>
          <cell r="C1267" t="str">
            <v>1</v>
          </cell>
          <cell r="D1267" t="str">
            <v>0 дней</v>
          </cell>
        </row>
        <row r="1268">
          <cell r="A1268" t="str">
            <v>2018-02-07 09:13:32</v>
          </cell>
          <cell r="B1268" t="str">
            <v>Новые посетители</v>
          </cell>
          <cell r="C1268" t="str">
            <v>1</v>
          </cell>
          <cell r="D1268" t="str">
            <v>0 дней</v>
          </cell>
        </row>
        <row r="1269">
          <cell r="A1269" t="str">
            <v>2018-02-07 09:14:50</v>
          </cell>
          <cell r="B1269" t="str">
            <v>Новые посетители</v>
          </cell>
          <cell r="C1269" t="str">
            <v>1</v>
          </cell>
          <cell r="D1269" t="str">
            <v>0 дней</v>
          </cell>
        </row>
        <row r="1270">
          <cell r="A1270" t="str">
            <v>2018-02-07 09:15:13</v>
          </cell>
          <cell r="B1270" t="str">
            <v>Новые посетители</v>
          </cell>
          <cell r="C1270" t="str">
            <v>1</v>
          </cell>
          <cell r="D1270" t="str">
            <v>0 дней</v>
          </cell>
        </row>
        <row r="1271">
          <cell r="A1271" t="str">
            <v>2018-02-07 09:15:29</v>
          </cell>
          <cell r="B1271" t="str">
            <v>Новые посетители</v>
          </cell>
          <cell r="C1271" t="str">
            <v>1</v>
          </cell>
          <cell r="D1271" t="str">
            <v>0 дней</v>
          </cell>
        </row>
        <row r="1272">
          <cell r="A1272" t="str">
            <v>2018-02-07 09:17:16</v>
          </cell>
          <cell r="B1272" t="str">
            <v>Новые посетители</v>
          </cell>
          <cell r="C1272" t="str">
            <v>1</v>
          </cell>
          <cell r="D1272" t="str">
            <v>0 дней</v>
          </cell>
        </row>
        <row r="1273">
          <cell r="A1273" t="str">
            <v>2018-02-07 09:18:04</v>
          </cell>
          <cell r="B1273" t="str">
            <v>Новые посетители</v>
          </cell>
          <cell r="C1273" t="str">
            <v>1</v>
          </cell>
          <cell r="D1273" t="str">
            <v>0 дней</v>
          </cell>
        </row>
        <row r="1274">
          <cell r="A1274" t="str">
            <v>2018-02-07 09:18:10</v>
          </cell>
          <cell r="B1274" t="str">
            <v>Новые посетители</v>
          </cell>
          <cell r="C1274" t="str">
            <v>1</v>
          </cell>
          <cell r="D1274" t="str">
            <v>0 дней</v>
          </cell>
        </row>
        <row r="1275">
          <cell r="A1275" t="str">
            <v>2018-02-07 09:18:29</v>
          </cell>
          <cell r="B1275" t="str">
            <v>Новые посетители</v>
          </cell>
          <cell r="C1275" t="str">
            <v>1</v>
          </cell>
          <cell r="D1275" t="str">
            <v>0 дней</v>
          </cell>
        </row>
        <row r="1276">
          <cell r="A1276" t="str">
            <v>2018-02-07 09:19:05</v>
          </cell>
          <cell r="B1276" t="str">
            <v>Новые посетители</v>
          </cell>
          <cell r="C1276" t="str">
            <v>1</v>
          </cell>
          <cell r="D1276" t="str">
            <v>0 дней</v>
          </cell>
        </row>
        <row r="1277">
          <cell r="A1277" t="str">
            <v>2018-02-07 09:19:11</v>
          </cell>
          <cell r="B1277" t="str">
            <v>Новые посетители</v>
          </cell>
          <cell r="C1277" t="str">
            <v>1</v>
          </cell>
          <cell r="D1277" t="str">
            <v>0 дней</v>
          </cell>
        </row>
        <row r="1278">
          <cell r="A1278" t="str">
            <v>2018-02-07 09:19:28</v>
          </cell>
          <cell r="B1278" t="str">
            <v>Новые посетители</v>
          </cell>
          <cell r="C1278" t="str">
            <v>1</v>
          </cell>
          <cell r="D1278" t="str">
            <v>0 дней</v>
          </cell>
        </row>
        <row r="1279">
          <cell r="A1279" t="str">
            <v>2018-02-07 09:20:01</v>
          </cell>
          <cell r="B1279" t="str">
            <v>Новые посетители</v>
          </cell>
          <cell r="C1279" t="str">
            <v>1</v>
          </cell>
          <cell r="D1279" t="str">
            <v>0 дней</v>
          </cell>
        </row>
        <row r="1280">
          <cell r="A1280" t="str">
            <v>2018-02-07 09:20:21</v>
          </cell>
          <cell r="B1280" t="str">
            <v>Новые посетители</v>
          </cell>
          <cell r="C1280" t="str">
            <v>1</v>
          </cell>
          <cell r="D1280" t="str">
            <v>0 дней</v>
          </cell>
        </row>
        <row r="1281">
          <cell r="A1281" t="str">
            <v>2018-02-07 09:20:28</v>
          </cell>
          <cell r="B1281" t="str">
            <v>Новые посетители</v>
          </cell>
          <cell r="C1281" t="str">
            <v>1</v>
          </cell>
          <cell r="D1281" t="str">
            <v>0 дней</v>
          </cell>
        </row>
        <row r="1282">
          <cell r="A1282" t="str">
            <v>2018-02-07 09:20:40</v>
          </cell>
          <cell r="B1282" t="str">
            <v>Новые посетители</v>
          </cell>
          <cell r="C1282" t="str">
            <v>1</v>
          </cell>
          <cell r="D1282" t="str">
            <v>0 дней</v>
          </cell>
        </row>
        <row r="1283">
          <cell r="A1283" t="str">
            <v>2018-02-07 09:21:02</v>
          </cell>
          <cell r="B1283" t="str">
            <v>Новые посетители</v>
          </cell>
          <cell r="C1283" t="str">
            <v>1</v>
          </cell>
          <cell r="D1283" t="str">
            <v>0 дней</v>
          </cell>
        </row>
        <row r="1284">
          <cell r="A1284" t="str">
            <v>2018-02-07 09:21:27</v>
          </cell>
          <cell r="B1284" t="str">
            <v>Новые посетители</v>
          </cell>
          <cell r="C1284" t="str">
            <v>1</v>
          </cell>
          <cell r="D1284" t="str">
            <v>0 дней</v>
          </cell>
        </row>
        <row r="1285">
          <cell r="A1285" t="str">
            <v>2018-02-07 09:21:33</v>
          </cell>
          <cell r="B1285" t="str">
            <v>Новые посетители</v>
          </cell>
          <cell r="C1285" t="str">
            <v>1</v>
          </cell>
          <cell r="D1285" t="str">
            <v>0 дней</v>
          </cell>
        </row>
        <row r="1286">
          <cell r="A1286" t="str">
            <v>2018-02-07 09:21:39</v>
          </cell>
          <cell r="B1286" t="str">
            <v>Новые посетители</v>
          </cell>
          <cell r="C1286" t="str">
            <v>1</v>
          </cell>
          <cell r="D1286" t="str">
            <v>0 дней</v>
          </cell>
        </row>
        <row r="1287">
          <cell r="A1287" t="str">
            <v>2018-02-07 09:21:43</v>
          </cell>
          <cell r="B1287" t="str">
            <v>Новые посетители</v>
          </cell>
          <cell r="C1287" t="str">
            <v>1</v>
          </cell>
          <cell r="D1287" t="str">
            <v>0 дней</v>
          </cell>
        </row>
        <row r="1288">
          <cell r="A1288" t="str">
            <v>2018-02-07 09:22:18</v>
          </cell>
          <cell r="B1288" t="str">
            <v>Новые посетители</v>
          </cell>
          <cell r="C1288" t="str">
            <v>1</v>
          </cell>
          <cell r="D1288" t="str">
            <v>0 дней</v>
          </cell>
        </row>
        <row r="1289">
          <cell r="A1289" t="str">
            <v>2018-02-07 09:22:26</v>
          </cell>
          <cell r="B1289" t="str">
            <v>Новые посетители</v>
          </cell>
          <cell r="C1289" t="str">
            <v>1</v>
          </cell>
          <cell r="D1289" t="str">
            <v>0 дней</v>
          </cell>
        </row>
        <row r="1290">
          <cell r="A1290" t="str">
            <v>2018-02-07 09:23:16</v>
          </cell>
          <cell r="B1290" t="str">
            <v>Новые посетители</v>
          </cell>
          <cell r="C1290" t="str">
            <v>1</v>
          </cell>
          <cell r="D1290" t="str">
            <v>0 дней</v>
          </cell>
        </row>
        <row r="1291">
          <cell r="A1291" t="str">
            <v>2018-02-07 09:23:29</v>
          </cell>
          <cell r="B1291" t="str">
            <v>Новые посетители</v>
          </cell>
          <cell r="C1291" t="str">
            <v>1</v>
          </cell>
          <cell r="D1291" t="str">
            <v>0 дней</v>
          </cell>
        </row>
        <row r="1292">
          <cell r="A1292" t="str">
            <v>2018-02-07 09:23:39</v>
          </cell>
          <cell r="B1292" t="str">
            <v>Новые посетители</v>
          </cell>
          <cell r="C1292" t="str">
            <v>1</v>
          </cell>
          <cell r="D1292" t="str">
            <v>0 дней</v>
          </cell>
        </row>
        <row r="1293">
          <cell r="A1293" t="str">
            <v>2018-02-07 09:23:41</v>
          </cell>
          <cell r="B1293" t="str">
            <v>Новые посетители</v>
          </cell>
          <cell r="C1293" t="str">
            <v>1</v>
          </cell>
          <cell r="D1293" t="str">
            <v>0 дней</v>
          </cell>
        </row>
        <row r="1294">
          <cell r="A1294" t="str">
            <v>2018-02-07 09:24:41</v>
          </cell>
          <cell r="B1294" t="str">
            <v>Новые посетители</v>
          </cell>
          <cell r="C1294" t="str">
            <v>1</v>
          </cell>
          <cell r="D1294" t="str">
            <v>0 дней</v>
          </cell>
        </row>
        <row r="1295">
          <cell r="A1295" t="str">
            <v>2018-02-07 09:25:32</v>
          </cell>
          <cell r="B1295" t="str">
            <v>Новые посетители</v>
          </cell>
          <cell r="C1295" t="str">
            <v>1</v>
          </cell>
          <cell r="D1295" t="str">
            <v>0 дней</v>
          </cell>
        </row>
        <row r="1296">
          <cell r="A1296" t="str">
            <v>2018-02-07 09:26:27</v>
          </cell>
          <cell r="B1296" t="str">
            <v>Новые посетители</v>
          </cell>
          <cell r="C1296" t="str">
            <v>1</v>
          </cell>
          <cell r="D1296" t="str">
            <v>0 дней</v>
          </cell>
        </row>
        <row r="1297">
          <cell r="A1297" t="str">
            <v>2018-02-07 09:26:28</v>
          </cell>
          <cell r="B1297" t="str">
            <v>Новые посетители</v>
          </cell>
          <cell r="C1297" t="str">
            <v>1</v>
          </cell>
          <cell r="D1297" t="str">
            <v>0 дней</v>
          </cell>
        </row>
        <row r="1298">
          <cell r="A1298" t="str">
            <v>2018-02-07 09:33:21</v>
          </cell>
          <cell r="B1298" t="str">
            <v>Новые посетители</v>
          </cell>
          <cell r="C1298" t="str">
            <v>1</v>
          </cell>
          <cell r="D1298" t="str">
            <v>0 дней</v>
          </cell>
        </row>
        <row r="1299">
          <cell r="A1299" t="str">
            <v>2018-02-07 09:33:53</v>
          </cell>
          <cell r="B1299" t="str">
            <v>Новые посетители</v>
          </cell>
          <cell r="C1299" t="str">
            <v>1</v>
          </cell>
          <cell r="D1299" t="str">
            <v>0 дней</v>
          </cell>
        </row>
        <row r="1300">
          <cell r="A1300" t="str">
            <v>2018-02-07 09:48:16</v>
          </cell>
          <cell r="B1300" t="str">
            <v>Новые посетители</v>
          </cell>
          <cell r="C1300" t="str">
            <v>1</v>
          </cell>
          <cell r="D1300" t="str">
            <v>0 дней</v>
          </cell>
        </row>
        <row r="1301">
          <cell r="A1301" t="str">
            <v>2018-02-07 10:18:08</v>
          </cell>
          <cell r="B1301" t="str">
            <v>Новые посетители</v>
          </cell>
          <cell r="C1301" t="str">
            <v>1</v>
          </cell>
          <cell r="D1301" t="str">
            <v>0 дней</v>
          </cell>
        </row>
        <row r="1302">
          <cell r="A1302" t="str">
            <v>2018-02-07 10:39:25</v>
          </cell>
          <cell r="B1302" t="str">
            <v>Новые посетители</v>
          </cell>
          <cell r="C1302" t="str">
            <v>1</v>
          </cell>
          <cell r="D1302" t="str">
            <v>0 дней</v>
          </cell>
        </row>
        <row r="1303">
          <cell r="A1303" t="str">
            <v>2018-02-07 10:53:36</v>
          </cell>
          <cell r="B1303" t="str">
            <v>Новые посетители</v>
          </cell>
          <cell r="C1303" t="str">
            <v>1</v>
          </cell>
          <cell r="D1303" t="str">
            <v>0 дней</v>
          </cell>
        </row>
        <row r="1304">
          <cell r="A1304" t="str">
            <v>2018-02-07 11:08:18</v>
          </cell>
          <cell r="B1304" t="str">
            <v>Новые посетители</v>
          </cell>
          <cell r="C1304" t="str">
            <v>1</v>
          </cell>
          <cell r="D1304" t="str">
            <v>0 дней</v>
          </cell>
        </row>
        <row r="1305">
          <cell r="A1305" t="str">
            <v>2018-02-07 12:29:33</v>
          </cell>
          <cell r="B1305" t="str">
            <v>Новые посетители</v>
          </cell>
          <cell r="C1305" t="str">
            <v>1</v>
          </cell>
          <cell r="D1305" t="str">
            <v>0 дней</v>
          </cell>
        </row>
        <row r="1306">
          <cell r="A1306" t="str">
            <v>2018-02-07 14:26:02</v>
          </cell>
          <cell r="B1306" t="str">
            <v>Новые посетители</v>
          </cell>
          <cell r="C1306" t="str">
            <v>1</v>
          </cell>
          <cell r="D1306" t="str">
            <v>0 дней</v>
          </cell>
        </row>
        <row r="1307">
          <cell r="A1307" t="str">
            <v>2018-02-07 14:47:41</v>
          </cell>
          <cell r="B1307" t="str">
            <v>Новые посетители</v>
          </cell>
          <cell r="C1307" t="str">
            <v>1</v>
          </cell>
          <cell r="D1307" t="str">
            <v>0 дней</v>
          </cell>
        </row>
        <row r="1308">
          <cell r="A1308" t="str">
            <v>2018-02-07 15:16:53</v>
          </cell>
          <cell r="B1308" t="str">
            <v>Вернувшиеся посетители</v>
          </cell>
          <cell r="C1308" t="str">
            <v>2-3</v>
          </cell>
          <cell r="D1308" t="str">
            <v>0 дней</v>
          </cell>
        </row>
        <row r="1309">
          <cell r="A1309" t="str">
            <v>2018-02-07 15:39:41</v>
          </cell>
          <cell r="B1309" t="str">
            <v>Новые посетители</v>
          </cell>
          <cell r="C1309" t="str">
            <v>1</v>
          </cell>
          <cell r="D1309" t="str">
            <v>0 дней</v>
          </cell>
        </row>
        <row r="1310">
          <cell r="A1310" t="str">
            <v>2018-02-07 16:11:38</v>
          </cell>
          <cell r="B1310" t="str">
            <v>Вернувшиеся посетители</v>
          </cell>
          <cell r="C1310" t="str">
            <v>2-3</v>
          </cell>
          <cell r="D1310" t="str">
            <v>0 дней</v>
          </cell>
        </row>
        <row r="1311">
          <cell r="A1311" t="str">
            <v>2018-02-07 17:31:03</v>
          </cell>
          <cell r="B1311" t="str">
            <v>Вернувшиеся посетители</v>
          </cell>
          <cell r="C1311" t="str">
            <v>2-3</v>
          </cell>
          <cell r="D1311" t="str">
            <v>0 дней</v>
          </cell>
        </row>
        <row r="1312">
          <cell r="A1312" t="str">
            <v>2018-02-07 23:11:26</v>
          </cell>
          <cell r="B1312" t="str">
            <v>Вернувшиеся посетители</v>
          </cell>
          <cell r="C1312" t="str">
            <v>2-3</v>
          </cell>
          <cell r="D1312" t="str">
            <v>0 дней</v>
          </cell>
        </row>
        <row r="1313">
          <cell r="A1313" t="str">
            <v>2018-02-08 00:50:00</v>
          </cell>
          <cell r="B1313" t="str">
            <v>Новые посетители</v>
          </cell>
          <cell r="C1313" t="str">
            <v>1</v>
          </cell>
          <cell r="D1313" t="str">
            <v>0 дней</v>
          </cell>
        </row>
        <row r="1314">
          <cell r="A1314" t="str">
            <v>2018-02-08 09:00:59</v>
          </cell>
          <cell r="B1314" t="str">
            <v>Новые посетители</v>
          </cell>
          <cell r="C1314" t="str">
            <v>1</v>
          </cell>
          <cell r="D1314" t="str">
            <v>0 дней</v>
          </cell>
        </row>
        <row r="1315">
          <cell r="A1315" t="str">
            <v>2018-02-08 09:01:29</v>
          </cell>
          <cell r="B1315" t="str">
            <v>Новые посетители</v>
          </cell>
          <cell r="C1315" t="str">
            <v>1</v>
          </cell>
          <cell r="D1315" t="str">
            <v>0 дней</v>
          </cell>
        </row>
        <row r="1316">
          <cell r="A1316" t="str">
            <v>2018-02-08 09:01:50</v>
          </cell>
          <cell r="B1316" t="str">
            <v>Новые посетители</v>
          </cell>
          <cell r="C1316" t="str">
            <v>1</v>
          </cell>
          <cell r="D1316" t="str">
            <v>0 дней</v>
          </cell>
        </row>
        <row r="1317">
          <cell r="A1317" t="str">
            <v>2018-02-08 09:02:09</v>
          </cell>
          <cell r="B1317" t="str">
            <v>Новые посетители</v>
          </cell>
          <cell r="C1317" t="str">
            <v>1</v>
          </cell>
          <cell r="D1317" t="str">
            <v>0 дней</v>
          </cell>
        </row>
        <row r="1318">
          <cell r="A1318" t="str">
            <v>2018-02-08 09:02:16</v>
          </cell>
          <cell r="B1318" t="str">
            <v>Новые посетители</v>
          </cell>
          <cell r="C1318" t="str">
            <v>1</v>
          </cell>
          <cell r="D1318" t="str">
            <v>0 дней</v>
          </cell>
        </row>
        <row r="1319">
          <cell r="A1319" t="str">
            <v>2018-02-08 09:02:22</v>
          </cell>
          <cell r="B1319" t="str">
            <v>Новые посетители</v>
          </cell>
          <cell r="C1319" t="str">
            <v>1</v>
          </cell>
          <cell r="D1319" t="str">
            <v>0 дней</v>
          </cell>
        </row>
        <row r="1320">
          <cell r="A1320" t="str">
            <v>2018-02-08 09:02:27</v>
          </cell>
          <cell r="B1320" t="str">
            <v>Новые посетители</v>
          </cell>
          <cell r="C1320" t="str">
            <v>1</v>
          </cell>
          <cell r="D1320" t="str">
            <v>0 дней</v>
          </cell>
        </row>
        <row r="1321">
          <cell r="A1321" t="str">
            <v>2018-02-08 09:02:28</v>
          </cell>
          <cell r="B1321" t="str">
            <v>Новые посетители</v>
          </cell>
          <cell r="C1321" t="str">
            <v>1</v>
          </cell>
          <cell r="D1321" t="str">
            <v>0 дней</v>
          </cell>
        </row>
        <row r="1322">
          <cell r="A1322" t="str">
            <v>2018-02-08 09:03:07</v>
          </cell>
          <cell r="B1322" t="str">
            <v>Новые посетители</v>
          </cell>
          <cell r="C1322" t="str">
            <v>1</v>
          </cell>
          <cell r="D1322" t="str">
            <v>0 дней</v>
          </cell>
        </row>
        <row r="1323">
          <cell r="A1323" t="str">
            <v>2018-02-08 09:03:56</v>
          </cell>
          <cell r="B1323" t="str">
            <v>Новые посетители</v>
          </cell>
          <cell r="C1323" t="str">
            <v>1</v>
          </cell>
          <cell r="D1323" t="str">
            <v>0 дней</v>
          </cell>
        </row>
        <row r="1324">
          <cell r="A1324" t="str">
            <v>2018-02-08 09:04:38</v>
          </cell>
          <cell r="B1324" t="str">
            <v>Новые посетители</v>
          </cell>
          <cell r="C1324" t="str">
            <v>1</v>
          </cell>
          <cell r="D1324" t="str">
            <v>0 дней</v>
          </cell>
        </row>
        <row r="1325">
          <cell r="A1325" t="str">
            <v>2018-02-08 09:04:49</v>
          </cell>
          <cell r="B1325" t="str">
            <v>Новые посетители</v>
          </cell>
          <cell r="C1325" t="str">
            <v>1</v>
          </cell>
          <cell r="D1325" t="str">
            <v>0 дней</v>
          </cell>
        </row>
        <row r="1326">
          <cell r="A1326" t="str">
            <v>2018-02-08 09:05:02</v>
          </cell>
          <cell r="B1326" t="str">
            <v>Новые посетители</v>
          </cell>
          <cell r="C1326" t="str">
            <v>1</v>
          </cell>
          <cell r="D1326" t="str">
            <v>0 дней</v>
          </cell>
        </row>
        <row r="1327">
          <cell r="A1327" t="str">
            <v>2018-02-08 09:05:16</v>
          </cell>
          <cell r="B1327" t="str">
            <v>Новые посетители</v>
          </cell>
          <cell r="C1327" t="str">
            <v>1</v>
          </cell>
          <cell r="D1327" t="str">
            <v>0 дней</v>
          </cell>
        </row>
        <row r="1328">
          <cell r="A1328" t="str">
            <v>2018-02-08 09:05:18</v>
          </cell>
          <cell r="B1328" t="str">
            <v>Новые посетители</v>
          </cell>
          <cell r="C1328" t="str">
            <v>1</v>
          </cell>
          <cell r="D1328" t="str">
            <v>0 дней</v>
          </cell>
        </row>
        <row r="1329">
          <cell r="A1329" t="str">
            <v>2018-02-08 09:05:46</v>
          </cell>
          <cell r="B1329" t="str">
            <v>Новые посетители</v>
          </cell>
          <cell r="C1329" t="str">
            <v>1</v>
          </cell>
          <cell r="D1329" t="str">
            <v>0 дней</v>
          </cell>
        </row>
        <row r="1330">
          <cell r="A1330" t="str">
            <v>2018-02-08 09:05:53</v>
          </cell>
          <cell r="B1330" t="str">
            <v>Новые посетители</v>
          </cell>
          <cell r="C1330" t="str">
            <v>1</v>
          </cell>
          <cell r="D1330" t="str">
            <v>0 дней</v>
          </cell>
        </row>
        <row r="1331">
          <cell r="A1331" t="str">
            <v>2018-02-08 09:06:19</v>
          </cell>
          <cell r="B1331" t="str">
            <v>Новые посетители</v>
          </cell>
          <cell r="C1331" t="str">
            <v>1</v>
          </cell>
          <cell r="D1331" t="str">
            <v>0 дней</v>
          </cell>
        </row>
        <row r="1332">
          <cell r="A1332" t="str">
            <v>2018-02-08 09:06:28</v>
          </cell>
          <cell r="B1332" t="str">
            <v>Новые посетители</v>
          </cell>
          <cell r="C1332" t="str">
            <v>1</v>
          </cell>
          <cell r="D1332" t="str">
            <v>0 дней</v>
          </cell>
        </row>
        <row r="1333">
          <cell r="A1333" t="str">
            <v>2018-02-08 09:07:24</v>
          </cell>
          <cell r="B1333" t="str">
            <v>Новые посетители</v>
          </cell>
          <cell r="C1333" t="str">
            <v>1</v>
          </cell>
          <cell r="D1333" t="str">
            <v>0 дней</v>
          </cell>
        </row>
        <row r="1334">
          <cell r="A1334" t="str">
            <v>2018-02-08 09:07:30</v>
          </cell>
          <cell r="B1334" t="str">
            <v>Новые посетители</v>
          </cell>
          <cell r="C1334" t="str">
            <v>1</v>
          </cell>
          <cell r="D1334" t="str">
            <v>0 дней</v>
          </cell>
        </row>
        <row r="1335">
          <cell r="A1335" t="str">
            <v>2018-02-08 09:08:36</v>
          </cell>
          <cell r="B1335" t="str">
            <v>Новые посетители</v>
          </cell>
          <cell r="C1335" t="str">
            <v>1</v>
          </cell>
          <cell r="D1335" t="str">
            <v>0 дней</v>
          </cell>
        </row>
        <row r="1336">
          <cell r="A1336" t="str">
            <v>2018-02-08 09:08:57</v>
          </cell>
          <cell r="B1336" t="str">
            <v>Новые посетители</v>
          </cell>
          <cell r="C1336" t="str">
            <v>1</v>
          </cell>
          <cell r="D1336" t="str">
            <v>0 дней</v>
          </cell>
        </row>
        <row r="1337">
          <cell r="A1337" t="str">
            <v>2018-02-08 09:09:06</v>
          </cell>
          <cell r="B1337" t="str">
            <v>Новые посетители</v>
          </cell>
          <cell r="C1337" t="str">
            <v>1</v>
          </cell>
          <cell r="D1337" t="str">
            <v>0 дней</v>
          </cell>
        </row>
        <row r="1338">
          <cell r="A1338" t="str">
            <v>2018-02-08 09:09:17</v>
          </cell>
          <cell r="B1338" t="str">
            <v>Новые посетители</v>
          </cell>
          <cell r="C1338" t="str">
            <v>1</v>
          </cell>
          <cell r="D1338" t="str">
            <v>0 дней</v>
          </cell>
        </row>
        <row r="1339">
          <cell r="A1339" t="str">
            <v>2018-02-08 09:09:42</v>
          </cell>
          <cell r="B1339" t="str">
            <v>Новые посетители</v>
          </cell>
          <cell r="C1339" t="str">
            <v>1</v>
          </cell>
          <cell r="D1339" t="str">
            <v>0 дней</v>
          </cell>
        </row>
        <row r="1340">
          <cell r="A1340" t="str">
            <v>2018-02-08 09:09:44</v>
          </cell>
          <cell r="B1340" t="str">
            <v>Новые посетители</v>
          </cell>
          <cell r="C1340" t="str">
            <v>1</v>
          </cell>
          <cell r="D1340" t="str">
            <v>0 дней</v>
          </cell>
        </row>
        <row r="1341">
          <cell r="A1341" t="str">
            <v>2018-02-08 09:10:10</v>
          </cell>
          <cell r="B1341" t="str">
            <v>Новые посетители</v>
          </cell>
          <cell r="C1341" t="str">
            <v>1</v>
          </cell>
          <cell r="D1341" t="str">
            <v>0 дней</v>
          </cell>
        </row>
        <row r="1342">
          <cell r="A1342" t="str">
            <v>2018-02-08 09:10:14</v>
          </cell>
          <cell r="B1342" t="str">
            <v>Новые посетители</v>
          </cell>
          <cell r="C1342" t="str">
            <v>1</v>
          </cell>
          <cell r="D1342" t="str">
            <v>0 дней</v>
          </cell>
        </row>
        <row r="1343">
          <cell r="A1343" t="str">
            <v>2018-02-08 09:10:18</v>
          </cell>
          <cell r="B1343" t="str">
            <v>Новые посетители</v>
          </cell>
          <cell r="C1343" t="str">
            <v>1</v>
          </cell>
          <cell r="D1343" t="str">
            <v>0 дней</v>
          </cell>
        </row>
        <row r="1344">
          <cell r="A1344" t="str">
            <v>2018-02-08 09:10:38</v>
          </cell>
          <cell r="B1344" t="str">
            <v>Новые посетители</v>
          </cell>
          <cell r="C1344" t="str">
            <v>1</v>
          </cell>
          <cell r="D1344" t="str">
            <v>0 дней</v>
          </cell>
        </row>
        <row r="1345">
          <cell r="A1345" t="str">
            <v>2018-02-08 09:10:51</v>
          </cell>
          <cell r="B1345" t="str">
            <v>Новые посетители</v>
          </cell>
          <cell r="C1345" t="str">
            <v>1</v>
          </cell>
          <cell r="D1345" t="str">
            <v>0 дней</v>
          </cell>
        </row>
        <row r="1346">
          <cell r="A1346" t="str">
            <v>2018-02-08 09:11:06</v>
          </cell>
          <cell r="B1346" t="str">
            <v>Новые посетители</v>
          </cell>
          <cell r="C1346" t="str">
            <v>1</v>
          </cell>
          <cell r="D1346" t="str">
            <v>0 дней</v>
          </cell>
        </row>
        <row r="1347">
          <cell r="A1347" t="str">
            <v>2018-02-08 09:11:31</v>
          </cell>
          <cell r="B1347" t="str">
            <v>Новые посетители</v>
          </cell>
          <cell r="C1347" t="str">
            <v>1</v>
          </cell>
          <cell r="D1347" t="str">
            <v>0 дней</v>
          </cell>
        </row>
        <row r="1348">
          <cell r="A1348" t="str">
            <v>2018-02-08 09:11:34</v>
          </cell>
          <cell r="B1348" t="str">
            <v>Новые посетители</v>
          </cell>
          <cell r="C1348" t="str">
            <v>1</v>
          </cell>
          <cell r="D1348" t="str">
            <v>0 дней</v>
          </cell>
        </row>
        <row r="1349">
          <cell r="A1349" t="str">
            <v>2018-02-08 09:12:04</v>
          </cell>
          <cell r="B1349" t="str">
            <v>Новые посетители</v>
          </cell>
          <cell r="C1349" t="str">
            <v>1</v>
          </cell>
          <cell r="D1349" t="str">
            <v>0 дней</v>
          </cell>
        </row>
        <row r="1350">
          <cell r="A1350" t="str">
            <v>2018-02-08 09:12:17</v>
          </cell>
          <cell r="B1350" t="str">
            <v>Новые посетители</v>
          </cell>
          <cell r="C1350" t="str">
            <v>1</v>
          </cell>
          <cell r="D1350" t="str">
            <v>0 дней</v>
          </cell>
        </row>
        <row r="1351">
          <cell r="A1351" t="str">
            <v>2018-02-08 09:13:22</v>
          </cell>
          <cell r="B1351" t="str">
            <v>Новые посетители</v>
          </cell>
          <cell r="C1351" t="str">
            <v>1</v>
          </cell>
          <cell r="D1351" t="str">
            <v>0 дней</v>
          </cell>
        </row>
        <row r="1352">
          <cell r="A1352" t="str">
            <v>2018-02-08 09:13:51</v>
          </cell>
          <cell r="B1352" t="str">
            <v>Новые посетители</v>
          </cell>
          <cell r="C1352" t="str">
            <v>1</v>
          </cell>
          <cell r="D1352" t="str">
            <v>0 дней</v>
          </cell>
        </row>
        <row r="1353">
          <cell r="A1353" t="str">
            <v>2018-02-08 09:14:04</v>
          </cell>
          <cell r="B1353" t="str">
            <v>Новые посетители</v>
          </cell>
          <cell r="C1353" t="str">
            <v>1</v>
          </cell>
          <cell r="D1353" t="str">
            <v>0 дней</v>
          </cell>
        </row>
        <row r="1354">
          <cell r="A1354" t="str">
            <v>2018-02-08 09:15:30</v>
          </cell>
          <cell r="B1354" t="str">
            <v>Новые посетители</v>
          </cell>
          <cell r="C1354" t="str">
            <v>1</v>
          </cell>
          <cell r="D1354" t="str">
            <v>0 дней</v>
          </cell>
        </row>
        <row r="1355">
          <cell r="A1355" t="str">
            <v>2018-02-08 09:15:39</v>
          </cell>
          <cell r="B1355" t="str">
            <v>Новые посетители</v>
          </cell>
          <cell r="C1355" t="str">
            <v>1</v>
          </cell>
          <cell r="D1355" t="str">
            <v>0 дней</v>
          </cell>
        </row>
        <row r="1356">
          <cell r="A1356" t="str">
            <v>2018-02-08 09:15:41</v>
          </cell>
          <cell r="B1356" t="str">
            <v>Новые посетители</v>
          </cell>
          <cell r="C1356" t="str">
            <v>1</v>
          </cell>
          <cell r="D1356" t="str">
            <v>0 дней</v>
          </cell>
        </row>
        <row r="1357">
          <cell r="A1357" t="str">
            <v>2018-02-08 09:16:07</v>
          </cell>
          <cell r="B1357" t="str">
            <v>Новые посетители</v>
          </cell>
          <cell r="C1357" t="str">
            <v>1</v>
          </cell>
          <cell r="D1357" t="str">
            <v>0 дней</v>
          </cell>
        </row>
        <row r="1358">
          <cell r="A1358" t="str">
            <v>2018-02-08 09:16:22</v>
          </cell>
          <cell r="B1358" t="str">
            <v>Новые посетители</v>
          </cell>
          <cell r="C1358" t="str">
            <v>1</v>
          </cell>
          <cell r="D1358" t="str">
            <v>0 дней</v>
          </cell>
        </row>
        <row r="1359">
          <cell r="A1359" t="str">
            <v>2018-02-08 09:16:23</v>
          </cell>
          <cell r="B1359" t="str">
            <v>Новые посетители</v>
          </cell>
          <cell r="C1359" t="str">
            <v>1</v>
          </cell>
          <cell r="D1359" t="str">
            <v>0 дней</v>
          </cell>
        </row>
        <row r="1360">
          <cell r="A1360" t="str">
            <v>2018-02-08 09:17:25</v>
          </cell>
          <cell r="B1360" t="str">
            <v>Новые посетители</v>
          </cell>
          <cell r="C1360" t="str">
            <v>1</v>
          </cell>
          <cell r="D1360" t="str">
            <v>0 дней</v>
          </cell>
        </row>
        <row r="1361">
          <cell r="A1361" t="str">
            <v>2018-02-08 09:18:03</v>
          </cell>
          <cell r="B1361" t="str">
            <v>Новые посетители</v>
          </cell>
          <cell r="C1361" t="str">
            <v>1</v>
          </cell>
          <cell r="D1361" t="str">
            <v>0 дней</v>
          </cell>
        </row>
        <row r="1362">
          <cell r="A1362" t="str">
            <v>2018-02-08 09:19:08</v>
          </cell>
          <cell r="B1362" t="str">
            <v>Новые посетители</v>
          </cell>
          <cell r="C1362" t="str">
            <v>1</v>
          </cell>
          <cell r="D1362" t="str">
            <v>0 дней</v>
          </cell>
        </row>
        <row r="1363">
          <cell r="A1363" t="str">
            <v>2018-02-08 09:19:16</v>
          </cell>
          <cell r="B1363" t="str">
            <v>Новые посетители</v>
          </cell>
          <cell r="C1363" t="str">
            <v>1</v>
          </cell>
          <cell r="D1363" t="str">
            <v>0 дней</v>
          </cell>
        </row>
        <row r="1364">
          <cell r="A1364" t="str">
            <v>2018-02-08 09:20:07</v>
          </cell>
          <cell r="B1364" t="str">
            <v>Новые посетители</v>
          </cell>
          <cell r="C1364" t="str">
            <v>1</v>
          </cell>
          <cell r="D1364" t="str">
            <v>0 дней</v>
          </cell>
        </row>
        <row r="1365">
          <cell r="A1365" t="str">
            <v>2018-02-08 09:21:16</v>
          </cell>
          <cell r="B1365" t="str">
            <v>Новые посетители</v>
          </cell>
          <cell r="C1365" t="str">
            <v>1</v>
          </cell>
          <cell r="D1365" t="str">
            <v>0 дней</v>
          </cell>
        </row>
        <row r="1366">
          <cell r="A1366" t="str">
            <v>2018-02-08 09:22:00</v>
          </cell>
          <cell r="B1366" t="str">
            <v>Новые посетители</v>
          </cell>
          <cell r="C1366" t="str">
            <v>1</v>
          </cell>
          <cell r="D1366" t="str">
            <v>0 дней</v>
          </cell>
        </row>
        <row r="1367">
          <cell r="A1367" t="str">
            <v>2018-02-08 09:22:11</v>
          </cell>
          <cell r="B1367" t="str">
            <v>Новые посетители</v>
          </cell>
          <cell r="C1367" t="str">
            <v>1</v>
          </cell>
          <cell r="D1367" t="str">
            <v>0 дней</v>
          </cell>
        </row>
        <row r="1368">
          <cell r="A1368" t="str">
            <v>2018-02-08 09:24:05</v>
          </cell>
          <cell r="B1368" t="str">
            <v>Новые посетители</v>
          </cell>
          <cell r="C1368" t="str">
            <v>1</v>
          </cell>
          <cell r="D1368" t="str">
            <v>0 дней</v>
          </cell>
        </row>
        <row r="1369">
          <cell r="A1369" t="str">
            <v>2018-02-08 09:25:22</v>
          </cell>
          <cell r="B1369" t="str">
            <v>Новые посетители</v>
          </cell>
          <cell r="C1369" t="str">
            <v>1</v>
          </cell>
          <cell r="D1369" t="str">
            <v>0 дней</v>
          </cell>
        </row>
        <row r="1370">
          <cell r="A1370" t="str">
            <v>2018-02-08 09:25:42</v>
          </cell>
          <cell r="B1370" t="str">
            <v>Новые посетители</v>
          </cell>
          <cell r="C1370" t="str">
            <v>1</v>
          </cell>
          <cell r="D1370" t="str">
            <v>0 дней</v>
          </cell>
        </row>
        <row r="1371">
          <cell r="A1371" t="str">
            <v>2018-02-08 09:26:20</v>
          </cell>
          <cell r="B1371" t="str">
            <v>Новые посетители</v>
          </cell>
          <cell r="C1371" t="str">
            <v>1</v>
          </cell>
          <cell r="D1371" t="str">
            <v>0 дней</v>
          </cell>
        </row>
        <row r="1372">
          <cell r="A1372" t="str">
            <v>2018-02-08 09:28:00</v>
          </cell>
          <cell r="B1372" t="str">
            <v>Новые посетители</v>
          </cell>
          <cell r="C1372" t="str">
            <v>1</v>
          </cell>
          <cell r="D1372" t="str">
            <v>0 дней</v>
          </cell>
        </row>
        <row r="1373">
          <cell r="A1373" t="str">
            <v>2018-02-08 09:28:34</v>
          </cell>
          <cell r="B1373" t="str">
            <v>Новые посетители</v>
          </cell>
          <cell r="C1373" t="str">
            <v>1</v>
          </cell>
          <cell r="D1373" t="str">
            <v>0 дней</v>
          </cell>
        </row>
        <row r="1374">
          <cell r="A1374" t="str">
            <v>2018-02-08 09:29:10</v>
          </cell>
          <cell r="B1374" t="str">
            <v>Новые посетители</v>
          </cell>
          <cell r="C1374" t="str">
            <v>1</v>
          </cell>
          <cell r="D1374" t="str">
            <v>0 дней</v>
          </cell>
        </row>
        <row r="1375">
          <cell r="A1375" t="str">
            <v>2018-02-08 09:39:45</v>
          </cell>
          <cell r="B1375" t="str">
            <v>Новые посетители</v>
          </cell>
          <cell r="C1375" t="str">
            <v>1</v>
          </cell>
          <cell r="D1375" t="str">
            <v>0 дней</v>
          </cell>
        </row>
        <row r="1376">
          <cell r="A1376" t="str">
            <v>2018-02-08 09:44:24</v>
          </cell>
          <cell r="B1376" t="str">
            <v>Новые посетители</v>
          </cell>
          <cell r="C1376" t="str">
            <v>1</v>
          </cell>
          <cell r="D1376" t="str">
            <v>0 дней</v>
          </cell>
        </row>
        <row r="1377">
          <cell r="A1377" t="str">
            <v>2018-02-08 09:45:07</v>
          </cell>
          <cell r="B1377" t="str">
            <v>Новые посетители</v>
          </cell>
          <cell r="C1377" t="str">
            <v>1</v>
          </cell>
          <cell r="D1377" t="str">
            <v>0 дней</v>
          </cell>
        </row>
        <row r="1378">
          <cell r="A1378" t="str">
            <v>2018-02-08 10:13:53</v>
          </cell>
          <cell r="B1378" t="str">
            <v>Новые посетители</v>
          </cell>
          <cell r="C1378" t="str">
            <v>1</v>
          </cell>
          <cell r="D1378" t="str">
            <v>0 дней</v>
          </cell>
        </row>
        <row r="1379">
          <cell r="A1379" t="str">
            <v>2018-02-08 10:34:31</v>
          </cell>
          <cell r="B1379" t="str">
            <v>Новые посетители</v>
          </cell>
          <cell r="C1379" t="str">
            <v>1</v>
          </cell>
          <cell r="D1379" t="str">
            <v>0 дней</v>
          </cell>
        </row>
        <row r="1380">
          <cell r="A1380" t="str">
            <v>2018-02-08 11:05:04</v>
          </cell>
          <cell r="B1380" t="str">
            <v>Вернувшиеся посетители</v>
          </cell>
          <cell r="C1380" t="str">
            <v>2-3</v>
          </cell>
          <cell r="D1380" t="str">
            <v>4‑7 дней</v>
          </cell>
        </row>
        <row r="1381">
          <cell r="A1381" t="str">
            <v>2018-02-08 12:11:01</v>
          </cell>
          <cell r="B1381" t="str">
            <v>Новые посетители</v>
          </cell>
          <cell r="C1381" t="str">
            <v>1</v>
          </cell>
          <cell r="D1381" t="str">
            <v>0 дней</v>
          </cell>
        </row>
        <row r="1382">
          <cell r="A1382" t="str">
            <v>2018-02-08 12:16:09</v>
          </cell>
          <cell r="B1382" t="str">
            <v>Вернувшиеся посетители</v>
          </cell>
          <cell r="C1382" t="str">
            <v>2-3</v>
          </cell>
          <cell r="D1382" t="str">
            <v>0 дней</v>
          </cell>
        </row>
        <row r="1383">
          <cell r="A1383" t="str">
            <v>2018-02-08 13:18:33</v>
          </cell>
          <cell r="B1383" t="str">
            <v>Новые посетители</v>
          </cell>
          <cell r="C1383" t="str">
            <v>1</v>
          </cell>
          <cell r="D1383" t="str">
            <v>0 дней</v>
          </cell>
        </row>
        <row r="1384">
          <cell r="A1384" t="str">
            <v>2018-02-08 14:22:55</v>
          </cell>
          <cell r="B1384" t="str">
            <v>Вернувшиеся посетители</v>
          </cell>
          <cell r="C1384" t="str">
            <v>2-3</v>
          </cell>
          <cell r="D1384" t="str">
            <v>0 дней</v>
          </cell>
        </row>
        <row r="1385">
          <cell r="A1385" t="str">
            <v>2018-02-08 15:13:26</v>
          </cell>
          <cell r="B1385" t="str">
            <v>Вернувшиеся посетители</v>
          </cell>
          <cell r="C1385" t="str">
            <v>2-3</v>
          </cell>
          <cell r="D1385" t="str">
            <v>0 дней</v>
          </cell>
        </row>
        <row r="1386">
          <cell r="A1386" t="str">
            <v>2018-02-08 15:37:55</v>
          </cell>
          <cell r="B1386" t="str">
            <v>Новые посетители</v>
          </cell>
          <cell r="C1386" t="str">
            <v>1</v>
          </cell>
          <cell r="D1386" t="str">
            <v>0 дней</v>
          </cell>
        </row>
        <row r="1387">
          <cell r="A1387" t="str">
            <v>2018-02-08 15:41:06</v>
          </cell>
          <cell r="B1387" t="str">
            <v>Вернувшиеся посетители</v>
          </cell>
          <cell r="C1387" t="str">
            <v>2-3</v>
          </cell>
          <cell r="D1387" t="str">
            <v>0 дней</v>
          </cell>
        </row>
        <row r="1388">
          <cell r="A1388" t="str">
            <v>2018-02-08 18:06:05</v>
          </cell>
          <cell r="B1388" t="str">
            <v>Вернувшиеся посетители</v>
          </cell>
          <cell r="C1388" t="str">
            <v>4-7</v>
          </cell>
          <cell r="D1388" t="str">
            <v>0 дней</v>
          </cell>
        </row>
        <row r="1389">
          <cell r="A1389" t="str">
            <v>2018-02-08 21:27:28</v>
          </cell>
          <cell r="B1389" t="str">
            <v>Новые посетители</v>
          </cell>
          <cell r="C1389" t="str">
            <v>1</v>
          </cell>
          <cell r="D1389" t="str">
            <v>0 дней</v>
          </cell>
        </row>
        <row r="1390">
          <cell r="A1390" t="str">
            <v>2018-02-08 21:38:51</v>
          </cell>
          <cell r="B1390" t="str">
            <v>Новые посетители</v>
          </cell>
          <cell r="C1390" t="str">
            <v>1</v>
          </cell>
          <cell r="D1390" t="str">
            <v>0 дней</v>
          </cell>
        </row>
        <row r="1391">
          <cell r="A1391" t="str">
            <v>2018-02-09 09:00:35</v>
          </cell>
          <cell r="B1391" t="str">
            <v>Новые посетители</v>
          </cell>
          <cell r="C1391" t="str">
            <v>1</v>
          </cell>
          <cell r="D1391" t="str">
            <v>0 дней</v>
          </cell>
        </row>
        <row r="1392">
          <cell r="A1392" t="str">
            <v>2018-02-09 09:01:06</v>
          </cell>
          <cell r="B1392" t="str">
            <v>Новые посетители</v>
          </cell>
          <cell r="C1392" t="str">
            <v>1</v>
          </cell>
          <cell r="D1392" t="str">
            <v>0 дней</v>
          </cell>
        </row>
        <row r="1393">
          <cell r="A1393" t="str">
            <v>2018-02-09 09:01:08</v>
          </cell>
          <cell r="B1393" t="str">
            <v>Новые посетители</v>
          </cell>
          <cell r="C1393" t="str">
            <v>1</v>
          </cell>
          <cell r="D1393" t="str">
            <v>0 дней</v>
          </cell>
        </row>
        <row r="1394">
          <cell r="A1394" t="str">
            <v>2018-02-09 09:01:31</v>
          </cell>
          <cell r="B1394" t="str">
            <v>Новые посетители</v>
          </cell>
          <cell r="C1394" t="str">
            <v>1</v>
          </cell>
          <cell r="D1394" t="str">
            <v>0 дней</v>
          </cell>
        </row>
        <row r="1395">
          <cell r="A1395" t="str">
            <v>2018-02-09 09:01:50</v>
          </cell>
          <cell r="B1395" t="str">
            <v>Новые посетители</v>
          </cell>
          <cell r="C1395" t="str">
            <v>1</v>
          </cell>
          <cell r="D1395" t="str">
            <v>0 дней</v>
          </cell>
        </row>
        <row r="1396">
          <cell r="A1396" t="str">
            <v>2018-02-09 09:02:30</v>
          </cell>
          <cell r="B1396" t="str">
            <v>Новые посетители</v>
          </cell>
          <cell r="C1396" t="str">
            <v>1</v>
          </cell>
          <cell r="D1396" t="str">
            <v>0 дней</v>
          </cell>
        </row>
        <row r="1397">
          <cell r="A1397" t="str">
            <v>2018-02-09 09:02:31</v>
          </cell>
          <cell r="B1397" t="str">
            <v>Новые посетители</v>
          </cell>
          <cell r="C1397" t="str">
            <v>1</v>
          </cell>
          <cell r="D1397" t="str">
            <v>0 дней</v>
          </cell>
        </row>
        <row r="1398">
          <cell r="A1398" t="str">
            <v>2018-02-09 09:03:18</v>
          </cell>
          <cell r="B1398" t="str">
            <v>Новые посетители</v>
          </cell>
          <cell r="C1398" t="str">
            <v>1</v>
          </cell>
          <cell r="D1398" t="str">
            <v>0 дней</v>
          </cell>
        </row>
        <row r="1399">
          <cell r="A1399" t="str">
            <v>2018-02-09 09:03:46</v>
          </cell>
          <cell r="B1399" t="str">
            <v>Новые посетители</v>
          </cell>
          <cell r="C1399" t="str">
            <v>1</v>
          </cell>
          <cell r="D1399" t="str">
            <v>0 дней</v>
          </cell>
        </row>
        <row r="1400">
          <cell r="A1400" t="str">
            <v>2018-02-09 09:04:24</v>
          </cell>
          <cell r="B1400" t="str">
            <v>Новые посетители</v>
          </cell>
          <cell r="C1400" t="str">
            <v>1</v>
          </cell>
          <cell r="D1400" t="str">
            <v>0 дней</v>
          </cell>
        </row>
        <row r="1401">
          <cell r="A1401" t="str">
            <v>2018-02-09 09:04:34</v>
          </cell>
          <cell r="B1401" t="str">
            <v>Новые посетители</v>
          </cell>
          <cell r="C1401" t="str">
            <v>1</v>
          </cell>
          <cell r="D1401" t="str">
            <v>0 дней</v>
          </cell>
        </row>
        <row r="1402">
          <cell r="A1402" t="str">
            <v>2018-02-09 09:04:36</v>
          </cell>
          <cell r="B1402" t="str">
            <v>Новые посетители</v>
          </cell>
          <cell r="C1402" t="str">
            <v>1</v>
          </cell>
          <cell r="D1402" t="str">
            <v>0 дней</v>
          </cell>
        </row>
        <row r="1403">
          <cell r="A1403" t="str">
            <v>2018-02-09 09:04:46</v>
          </cell>
          <cell r="B1403" t="str">
            <v>Новые посетители</v>
          </cell>
          <cell r="C1403" t="str">
            <v>1</v>
          </cell>
          <cell r="D1403" t="str">
            <v>0 дней</v>
          </cell>
        </row>
        <row r="1404">
          <cell r="A1404" t="str">
            <v>2018-02-09 09:04:59</v>
          </cell>
          <cell r="B1404" t="str">
            <v>Новые посетители</v>
          </cell>
          <cell r="C1404" t="str">
            <v>1</v>
          </cell>
          <cell r="D1404" t="str">
            <v>0 дней</v>
          </cell>
        </row>
        <row r="1405">
          <cell r="A1405" t="str">
            <v>2018-02-09 09:05:09</v>
          </cell>
          <cell r="B1405" t="str">
            <v>Новые посетители</v>
          </cell>
          <cell r="C1405" t="str">
            <v>1</v>
          </cell>
          <cell r="D1405" t="str">
            <v>0 дней</v>
          </cell>
        </row>
        <row r="1406">
          <cell r="A1406" t="str">
            <v>2018-02-09 09:05:30</v>
          </cell>
          <cell r="B1406" t="str">
            <v>Новые посетители</v>
          </cell>
          <cell r="C1406" t="str">
            <v>1</v>
          </cell>
          <cell r="D1406" t="str">
            <v>0 дней</v>
          </cell>
        </row>
        <row r="1407">
          <cell r="A1407" t="str">
            <v>2018-02-09 09:05:45</v>
          </cell>
          <cell r="B1407" t="str">
            <v>Новые посетители</v>
          </cell>
          <cell r="C1407" t="str">
            <v>1</v>
          </cell>
          <cell r="D1407" t="str">
            <v>0 дней</v>
          </cell>
        </row>
        <row r="1408">
          <cell r="A1408" t="str">
            <v>2018-02-09 09:06:23</v>
          </cell>
          <cell r="B1408" t="str">
            <v>Новые посетители</v>
          </cell>
          <cell r="C1408" t="str">
            <v>1</v>
          </cell>
          <cell r="D1408" t="str">
            <v>0 дней</v>
          </cell>
        </row>
        <row r="1409">
          <cell r="A1409" t="str">
            <v>2018-02-09 09:06:46</v>
          </cell>
          <cell r="B1409" t="str">
            <v>Новые посетители</v>
          </cell>
          <cell r="C1409" t="str">
            <v>1</v>
          </cell>
          <cell r="D1409" t="str">
            <v>0 дней</v>
          </cell>
        </row>
        <row r="1410">
          <cell r="A1410" t="str">
            <v>2018-02-09 09:07:35</v>
          </cell>
          <cell r="B1410" t="str">
            <v>Новые посетители</v>
          </cell>
          <cell r="C1410" t="str">
            <v>1</v>
          </cell>
          <cell r="D1410" t="str">
            <v>0 дней</v>
          </cell>
        </row>
        <row r="1411">
          <cell r="A1411" t="str">
            <v>2018-02-09 09:08:37</v>
          </cell>
          <cell r="B1411" t="str">
            <v>Новые посетители</v>
          </cell>
          <cell r="C1411" t="str">
            <v>1</v>
          </cell>
          <cell r="D1411" t="str">
            <v>0 дней</v>
          </cell>
        </row>
        <row r="1412">
          <cell r="A1412" t="str">
            <v>2018-02-09 09:09:07</v>
          </cell>
          <cell r="B1412" t="str">
            <v>Новые посетители</v>
          </cell>
          <cell r="C1412" t="str">
            <v>1</v>
          </cell>
          <cell r="D1412" t="str">
            <v>0 дней</v>
          </cell>
        </row>
        <row r="1413">
          <cell r="A1413" t="str">
            <v>2018-02-09 09:09:12</v>
          </cell>
          <cell r="B1413" t="str">
            <v>Новые посетители</v>
          </cell>
          <cell r="C1413" t="str">
            <v>1</v>
          </cell>
          <cell r="D1413" t="str">
            <v>0 дней</v>
          </cell>
        </row>
        <row r="1414">
          <cell r="A1414" t="str">
            <v>2018-02-09 09:10:12</v>
          </cell>
          <cell r="B1414" t="str">
            <v>Новые посетители</v>
          </cell>
          <cell r="C1414" t="str">
            <v>1</v>
          </cell>
          <cell r="D1414" t="str">
            <v>0 дней</v>
          </cell>
        </row>
        <row r="1415">
          <cell r="A1415" t="str">
            <v>2018-02-09 09:10:46</v>
          </cell>
          <cell r="B1415" t="str">
            <v>Новые посетители</v>
          </cell>
          <cell r="C1415" t="str">
            <v>1</v>
          </cell>
          <cell r="D1415" t="str">
            <v>0 дней</v>
          </cell>
        </row>
        <row r="1416">
          <cell r="A1416" t="str">
            <v>2018-02-09 09:10:53</v>
          </cell>
          <cell r="B1416" t="str">
            <v>Новые посетители</v>
          </cell>
          <cell r="C1416" t="str">
            <v>1</v>
          </cell>
          <cell r="D1416" t="str">
            <v>0 дней</v>
          </cell>
        </row>
        <row r="1417">
          <cell r="A1417" t="str">
            <v>2018-02-09 09:10:54</v>
          </cell>
          <cell r="B1417" t="str">
            <v>Новые посетители</v>
          </cell>
          <cell r="C1417" t="str">
            <v>1</v>
          </cell>
          <cell r="D1417" t="str">
            <v>0 дней</v>
          </cell>
        </row>
        <row r="1418">
          <cell r="A1418" t="str">
            <v>2018-02-09 09:10:57</v>
          </cell>
          <cell r="B1418" t="str">
            <v>Новые посетители</v>
          </cell>
          <cell r="C1418" t="str">
            <v>1</v>
          </cell>
          <cell r="D1418" t="str">
            <v>0 дней</v>
          </cell>
        </row>
        <row r="1419">
          <cell r="A1419" t="str">
            <v>2018-02-09 09:10:58</v>
          </cell>
          <cell r="B1419" t="str">
            <v>Новые посетители</v>
          </cell>
          <cell r="C1419" t="str">
            <v>1</v>
          </cell>
          <cell r="D1419" t="str">
            <v>0 дней</v>
          </cell>
        </row>
        <row r="1420">
          <cell r="A1420" t="str">
            <v>2018-02-09 09:11:19</v>
          </cell>
          <cell r="B1420" t="str">
            <v>Новые посетители</v>
          </cell>
          <cell r="C1420" t="str">
            <v>1</v>
          </cell>
          <cell r="D1420" t="str">
            <v>0 дней</v>
          </cell>
        </row>
        <row r="1421">
          <cell r="A1421" t="str">
            <v>2018-02-09 09:12:02</v>
          </cell>
          <cell r="B1421" t="str">
            <v>Новые посетители</v>
          </cell>
          <cell r="C1421" t="str">
            <v>1</v>
          </cell>
          <cell r="D1421" t="str">
            <v>0 дней</v>
          </cell>
        </row>
        <row r="1422">
          <cell r="A1422" t="str">
            <v>2018-02-09 09:12:15</v>
          </cell>
          <cell r="B1422" t="str">
            <v>Новые посетители</v>
          </cell>
          <cell r="C1422" t="str">
            <v>1</v>
          </cell>
          <cell r="D1422" t="str">
            <v>0 дней</v>
          </cell>
        </row>
        <row r="1423">
          <cell r="A1423" t="str">
            <v>2018-02-09 09:12:26</v>
          </cell>
          <cell r="B1423" t="str">
            <v>Новые посетители</v>
          </cell>
          <cell r="C1423" t="str">
            <v>1</v>
          </cell>
          <cell r="D1423" t="str">
            <v>0 дней</v>
          </cell>
        </row>
        <row r="1424">
          <cell r="A1424" t="str">
            <v>2018-02-09 09:13:42</v>
          </cell>
          <cell r="B1424" t="str">
            <v>Вернувшиеся посетители</v>
          </cell>
          <cell r="C1424" t="str">
            <v>2-3</v>
          </cell>
          <cell r="D1424" t="str">
            <v>1 день</v>
          </cell>
        </row>
        <row r="1425">
          <cell r="A1425" t="str">
            <v>2018-02-09 09:14:17</v>
          </cell>
          <cell r="B1425" t="str">
            <v>Новые посетители</v>
          </cell>
          <cell r="C1425" t="str">
            <v>1</v>
          </cell>
          <cell r="D1425" t="str">
            <v>0 дней</v>
          </cell>
        </row>
        <row r="1426">
          <cell r="A1426" t="str">
            <v>2018-02-09 09:14:32</v>
          </cell>
          <cell r="B1426" t="str">
            <v>Новые посетители</v>
          </cell>
          <cell r="C1426" t="str">
            <v>1</v>
          </cell>
          <cell r="D1426" t="str">
            <v>0 дней</v>
          </cell>
        </row>
        <row r="1427">
          <cell r="A1427" t="str">
            <v>2018-02-09 09:14:38</v>
          </cell>
          <cell r="B1427" t="str">
            <v>Новые посетители</v>
          </cell>
          <cell r="C1427" t="str">
            <v>1</v>
          </cell>
          <cell r="D1427" t="str">
            <v>0 дней</v>
          </cell>
        </row>
        <row r="1428">
          <cell r="A1428" t="str">
            <v>2018-02-09 09:16:10</v>
          </cell>
          <cell r="B1428" t="str">
            <v>Новые посетители</v>
          </cell>
          <cell r="C1428" t="str">
            <v>1</v>
          </cell>
          <cell r="D1428" t="str">
            <v>0 дней</v>
          </cell>
        </row>
        <row r="1429">
          <cell r="A1429" t="str">
            <v>2018-02-09 09:16:35</v>
          </cell>
          <cell r="B1429" t="str">
            <v>Новые посетители</v>
          </cell>
          <cell r="C1429" t="str">
            <v>1</v>
          </cell>
          <cell r="D1429" t="str">
            <v>0 дней</v>
          </cell>
        </row>
        <row r="1430">
          <cell r="A1430" t="str">
            <v>2018-02-09 09:17:25</v>
          </cell>
          <cell r="B1430" t="str">
            <v>Новые посетители</v>
          </cell>
          <cell r="C1430" t="str">
            <v>1</v>
          </cell>
          <cell r="D1430" t="str">
            <v>0 дней</v>
          </cell>
        </row>
        <row r="1431">
          <cell r="A1431" t="str">
            <v>2018-02-09 09:17:50</v>
          </cell>
          <cell r="B1431" t="str">
            <v>Новые посетители</v>
          </cell>
          <cell r="C1431" t="str">
            <v>1</v>
          </cell>
          <cell r="D1431" t="str">
            <v>0 дней</v>
          </cell>
        </row>
        <row r="1432">
          <cell r="A1432" t="str">
            <v>2018-02-09 09:18:13</v>
          </cell>
          <cell r="B1432" t="str">
            <v>Новые посетители</v>
          </cell>
          <cell r="C1432" t="str">
            <v>1</v>
          </cell>
          <cell r="D1432" t="str">
            <v>0 дней</v>
          </cell>
        </row>
        <row r="1433">
          <cell r="A1433" t="str">
            <v>2018-02-09 09:18:31</v>
          </cell>
          <cell r="B1433" t="str">
            <v>Новые посетители</v>
          </cell>
          <cell r="C1433" t="str">
            <v>1</v>
          </cell>
          <cell r="D1433" t="str">
            <v>0 дней</v>
          </cell>
        </row>
        <row r="1434">
          <cell r="A1434" t="str">
            <v>2018-02-09 09:19:05</v>
          </cell>
          <cell r="B1434" t="str">
            <v>Новые посетители</v>
          </cell>
          <cell r="C1434" t="str">
            <v>1</v>
          </cell>
          <cell r="D1434" t="str">
            <v>0 дней</v>
          </cell>
        </row>
        <row r="1435">
          <cell r="A1435" t="str">
            <v>2018-02-09 09:19:21</v>
          </cell>
          <cell r="B1435" t="str">
            <v>Новые посетители</v>
          </cell>
          <cell r="C1435" t="str">
            <v>1</v>
          </cell>
          <cell r="D1435" t="str">
            <v>0 дней</v>
          </cell>
        </row>
        <row r="1436">
          <cell r="A1436" t="str">
            <v>2018-02-09 09:20:14</v>
          </cell>
          <cell r="B1436" t="str">
            <v>Новые посетители</v>
          </cell>
          <cell r="C1436" t="str">
            <v>1</v>
          </cell>
          <cell r="D1436" t="str">
            <v>0 дней</v>
          </cell>
        </row>
        <row r="1437">
          <cell r="A1437" t="str">
            <v>2018-02-09 09:20:40</v>
          </cell>
          <cell r="B1437" t="str">
            <v>Новые посетители</v>
          </cell>
          <cell r="C1437" t="str">
            <v>1</v>
          </cell>
          <cell r="D1437" t="str">
            <v>0 дней</v>
          </cell>
        </row>
        <row r="1438">
          <cell r="A1438" t="str">
            <v>2018-02-09 09:21:23</v>
          </cell>
          <cell r="B1438" t="str">
            <v>Новые посетители</v>
          </cell>
          <cell r="C1438" t="str">
            <v>1</v>
          </cell>
          <cell r="D1438" t="str">
            <v>0 дней</v>
          </cell>
        </row>
        <row r="1439">
          <cell r="A1439" t="str">
            <v>2018-02-09 09:22:30</v>
          </cell>
          <cell r="B1439" t="str">
            <v>Новые посетители</v>
          </cell>
          <cell r="C1439" t="str">
            <v>1</v>
          </cell>
          <cell r="D1439" t="str">
            <v>0 дней</v>
          </cell>
        </row>
        <row r="1440">
          <cell r="A1440" t="str">
            <v>2018-02-09 09:24:47</v>
          </cell>
          <cell r="B1440" t="str">
            <v>Новые посетители</v>
          </cell>
          <cell r="C1440" t="str">
            <v>1</v>
          </cell>
          <cell r="D1440" t="str">
            <v>0 дней</v>
          </cell>
        </row>
        <row r="1441">
          <cell r="A1441" t="str">
            <v>2018-02-09 09:26:06</v>
          </cell>
          <cell r="B1441" t="str">
            <v>Новые посетители</v>
          </cell>
          <cell r="C1441" t="str">
            <v>1</v>
          </cell>
          <cell r="D1441" t="str">
            <v>0 дней</v>
          </cell>
        </row>
        <row r="1442">
          <cell r="A1442" t="str">
            <v>2018-02-09 09:26:29</v>
          </cell>
          <cell r="B1442" t="str">
            <v>Новые посетители</v>
          </cell>
          <cell r="C1442" t="str">
            <v>1</v>
          </cell>
          <cell r="D1442" t="str">
            <v>0 дней</v>
          </cell>
        </row>
        <row r="1443">
          <cell r="A1443" t="str">
            <v>2018-02-09 09:27:00</v>
          </cell>
          <cell r="B1443" t="str">
            <v>Новые посетители</v>
          </cell>
          <cell r="C1443" t="str">
            <v>1</v>
          </cell>
          <cell r="D1443" t="str">
            <v>0 дней</v>
          </cell>
        </row>
        <row r="1444">
          <cell r="A1444" t="str">
            <v>2018-02-09 09:27:19</v>
          </cell>
          <cell r="B1444" t="str">
            <v>Новые посетители</v>
          </cell>
          <cell r="C1444" t="str">
            <v>1</v>
          </cell>
          <cell r="D1444" t="str">
            <v>0 дней</v>
          </cell>
        </row>
        <row r="1445">
          <cell r="A1445" t="str">
            <v>2018-02-09 09:27:34</v>
          </cell>
          <cell r="B1445" t="str">
            <v>Новые посетители</v>
          </cell>
          <cell r="C1445" t="str">
            <v>1</v>
          </cell>
          <cell r="D1445" t="str">
            <v>0 дней</v>
          </cell>
        </row>
        <row r="1446">
          <cell r="A1446" t="str">
            <v>2018-02-09 09:27:55</v>
          </cell>
          <cell r="B1446" t="str">
            <v>Новые посетители</v>
          </cell>
          <cell r="C1446" t="str">
            <v>1</v>
          </cell>
          <cell r="D1446" t="str">
            <v>0 дней</v>
          </cell>
        </row>
        <row r="1447">
          <cell r="A1447" t="str">
            <v>2018-02-09 09:32:19</v>
          </cell>
          <cell r="B1447" t="str">
            <v>Новые посетители</v>
          </cell>
          <cell r="C1447" t="str">
            <v>1</v>
          </cell>
          <cell r="D1447" t="str">
            <v>0 дней</v>
          </cell>
        </row>
        <row r="1448">
          <cell r="A1448" t="str">
            <v>2018-02-09 09:33:42</v>
          </cell>
          <cell r="B1448" t="str">
            <v>Новые посетители</v>
          </cell>
          <cell r="C1448" t="str">
            <v>1</v>
          </cell>
          <cell r="D1448" t="str">
            <v>0 дней</v>
          </cell>
        </row>
        <row r="1449">
          <cell r="A1449" t="str">
            <v>2018-02-09 09:35:39</v>
          </cell>
          <cell r="B1449" t="str">
            <v>Новые посетители</v>
          </cell>
          <cell r="C1449" t="str">
            <v>1</v>
          </cell>
          <cell r="D1449" t="str">
            <v>0 дней</v>
          </cell>
        </row>
        <row r="1450">
          <cell r="A1450" t="str">
            <v>2018-02-09 09:46:06</v>
          </cell>
          <cell r="B1450" t="str">
            <v>Вернувшиеся посетители</v>
          </cell>
          <cell r="C1450" t="str">
            <v>2-3</v>
          </cell>
          <cell r="D1450" t="str">
            <v>0 дней</v>
          </cell>
        </row>
        <row r="1451">
          <cell r="A1451" t="str">
            <v>2018-02-09 09:46:50</v>
          </cell>
          <cell r="B1451" t="str">
            <v>Новые посетители</v>
          </cell>
          <cell r="C1451" t="str">
            <v>1</v>
          </cell>
          <cell r="D1451" t="str">
            <v>0 дней</v>
          </cell>
        </row>
        <row r="1452">
          <cell r="A1452" t="str">
            <v>2018-02-09 09:49:05</v>
          </cell>
          <cell r="B1452" t="str">
            <v>Новые посетители</v>
          </cell>
          <cell r="C1452" t="str">
            <v>1</v>
          </cell>
          <cell r="D1452" t="str">
            <v>0 дней</v>
          </cell>
        </row>
        <row r="1453">
          <cell r="A1453" t="str">
            <v>2018-02-09 09:49:09</v>
          </cell>
          <cell r="B1453" t="str">
            <v>Новые посетители</v>
          </cell>
          <cell r="C1453" t="str">
            <v>1</v>
          </cell>
          <cell r="D1453" t="str">
            <v>0 дней</v>
          </cell>
        </row>
        <row r="1454">
          <cell r="A1454" t="str">
            <v>2018-02-09 09:52:27</v>
          </cell>
          <cell r="B1454" t="str">
            <v>Новые посетители</v>
          </cell>
          <cell r="C1454" t="str">
            <v>1</v>
          </cell>
          <cell r="D1454" t="str">
            <v>0 дней</v>
          </cell>
        </row>
        <row r="1455">
          <cell r="A1455" t="str">
            <v>2018-02-09 09:52:54</v>
          </cell>
          <cell r="B1455" t="str">
            <v>Новые посетители</v>
          </cell>
          <cell r="C1455" t="str">
            <v>1</v>
          </cell>
          <cell r="D1455" t="str">
            <v>0 дней</v>
          </cell>
        </row>
        <row r="1456">
          <cell r="A1456" t="str">
            <v>2018-02-09 09:54:49</v>
          </cell>
          <cell r="B1456" t="str">
            <v>Новые посетители</v>
          </cell>
          <cell r="C1456" t="str">
            <v>1</v>
          </cell>
          <cell r="D1456" t="str">
            <v>0 дней</v>
          </cell>
        </row>
        <row r="1457">
          <cell r="A1457" t="str">
            <v>2018-02-09 09:55:19</v>
          </cell>
          <cell r="B1457" t="str">
            <v>Вернувшиеся посетители</v>
          </cell>
          <cell r="C1457" t="str">
            <v>4-7</v>
          </cell>
          <cell r="D1457" t="str">
            <v>1 день</v>
          </cell>
        </row>
        <row r="1458">
          <cell r="A1458" t="str">
            <v>2018-02-09 09:56:28</v>
          </cell>
          <cell r="B1458" t="str">
            <v>Новые посетители</v>
          </cell>
          <cell r="C1458" t="str">
            <v>1</v>
          </cell>
          <cell r="D1458" t="str">
            <v>0 дней</v>
          </cell>
        </row>
        <row r="1459">
          <cell r="A1459" t="str">
            <v>2018-02-09 09:57:56</v>
          </cell>
          <cell r="B1459" t="str">
            <v>Новые посетители</v>
          </cell>
          <cell r="C1459" t="str">
            <v>1</v>
          </cell>
          <cell r="D1459" t="str">
            <v>0 дней</v>
          </cell>
        </row>
        <row r="1460">
          <cell r="A1460" t="str">
            <v>2018-02-09 10:13:00</v>
          </cell>
          <cell r="B1460" t="str">
            <v>Новые посетители</v>
          </cell>
          <cell r="C1460" t="str">
            <v>1</v>
          </cell>
          <cell r="D1460" t="str">
            <v>0 дней</v>
          </cell>
        </row>
        <row r="1461">
          <cell r="A1461" t="str">
            <v>2018-02-09 10:27:28</v>
          </cell>
          <cell r="B1461" t="str">
            <v>Новые посетители</v>
          </cell>
          <cell r="C1461" t="str">
            <v>1</v>
          </cell>
          <cell r="D1461" t="str">
            <v>0 дней</v>
          </cell>
        </row>
        <row r="1462">
          <cell r="A1462" t="str">
            <v>2018-02-09 10:27:44</v>
          </cell>
          <cell r="B1462" t="str">
            <v>Вернувшиеся посетители</v>
          </cell>
          <cell r="C1462" t="str">
            <v>2-3</v>
          </cell>
          <cell r="D1462" t="str">
            <v>0 дней</v>
          </cell>
        </row>
        <row r="1463">
          <cell r="A1463" t="str">
            <v>2018-02-09 14:21:03</v>
          </cell>
          <cell r="B1463" t="str">
            <v>Новые посетители</v>
          </cell>
          <cell r="C1463" t="str">
            <v>1</v>
          </cell>
          <cell r="D1463" t="str">
            <v>0 дней</v>
          </cell>
        </row>
        <row r="1464">
          <cell r="A1464" t="str">
            <v>2018-02-09 14:53:08</v>
          </cell>
          <cell r="B1464" t="str">
            <v>Вернувшиеся посетители</v>
          </cell>
          <cell r="C1464" t="str">
            <v>4-7</v>
          </cell>
          <cell r="D1464" t="str">
            <v>1 день</v>
          </cell>
        </row>
        <row r="1465">
          <cell r="A1465" t="str">
            <v>2018-02-09 15:25:01</v>
          </cell>
          <cell r="B1465" t="str">
            <v>Вернувшиеся посетители</v>
          </cell>
          <cell r="C1465" t="str">
            <v>2-3</v>
          </cell>
          <cell r="D1465" t="str">
            <v>0 дней</v>
          </cell>
        </row>
        <row r="1466">
          <cell r="A1466" t="str">
            <v>2018-02-09 15:48:15</v>
          </cell>
          <cell r="B1466" t="str">
            <v>Вернувшиеся посетители</v>
          </cell>
          <cell r="C1466" t="str">
            <v>2-3</v>
          </cell>
          <cell r="D1466" t="str">
            <v>1 день</v>
          </cell>
        </row>
        <row r="1467">
          <cell r="A1467" t="str">
            <v>2018-02-09 16:47:30</v>
          </cell>
          <cell r="B1467" t="str">
            <v>Новые посетители</v>
          </cell>
          <cell r="C1467" t="str">
            <v>1</v>
          </cell>
          <cell r="D1467" t="str">
            <v>0 дней</v>
          </cell>
        </row>
        <row r="1468">
          <cell r="A1468" t="str">
            <v>2018-02-09 17:07:55</v>
          </cell>
          <cell r="B1468" t="str">
            <v>Вернувшиеся посетители</v>
          </cell>
          <cell r="C1468" t="str">
            <v>2-3</v>
          </cell>
          <cell r="D1468" t="str">
            <v>0 дней</v>
          </cell>
        </row>
        <row r="1469">
          <cell r="A1469" t="str">
            <v>2018-02-09 17:56:08</v>
          </cell>
          <cell r="B1469" t="str">
            <v>Вернувшиеся посетители</v>
          </cell>
          <cell r="C1469" t="str">
            <v>4-7</v>
          </cell>
          <cell r="D1469" t="str">
            <v>8‑15 дней</v>
          </cell>
        </row>
        <row r="1470">
          <cell r="A1470" t="str">
            <v>2018-02-09 18:22:57</v>
          </cell>
          <cell r="B1470" t="str">
            <v>Новые посетители</v>
          </cell>
          <cell r="C1470" t="str">
            <v>1</v>
          </cell>
          <cell r="D1470" t="str">
            <v>0 дней</v>
          </cell>
        </row>
        <row r="1471">
          <cell r="A1471" t="str">
            <v>2018-02-09 19:21:29</v>
          </cell>
          <cell r="B1471" t="str">
            <v>Вернувшиеся посетители</v>
          </cell>
          <cell r="C1471" t="str">
            <v>4-7</v>
          </cell>
          <cell r="D1471" t="str">
            <v>1 день</v>
          </cell>
        </row>
        <row r="1472">
          <cell r="A1472" t="str">
            <v>2018-02-09 19:56:20</v>
          </cell>
          <cell r="B1472" t="str">
            <v>Вернувшиеся посетители</v>
          </cell>
          <cell r="C1472" t="str">
            <v>8-15</v>
          </cell>
          <cell r="D1472" t="str">
            <v>1 день</v>
          </cell>
        </row>
        <row r="1473">
          <cell r="A1473" t="str">
            <v>2018-02-10 10:00:24</v>
          </cell>
          <cell r="B1473" t="str">
            <v>Вернувшиеся посетители</v>
          </cell>
          <cell r="C1473" t="str">
            <v>4-7</v>
          </cell>
          <cell r="D1473" t="str">
            <v>16‑31 день</v>
          </cell>
        </row>
        <row r="1474">
          <cell r="A1474" t="str">
            <v>2018-02-10 15:10:54</v>
          </cell>
          <cell r="B1474" t="str">
            <v>Вернувшиеся посетители</v>
          </cell>
          <cell r="C1474" t="str">
            <v>2-3</v>
          </cell>
          <cell r="D1474" t="str">
            <v>2‑3 дня</v>
          </cell>
        </row>
        <row r="1475">
          <cell r="A1475" t="str">
            <v>2018-02-10 16:31:24</v>
          </cell>
          <cell r="B1475" t="str">
            <v>Вернувшиеся посетители</v>
          </cell>
          <cell r="C1475" t="str">
            <v>8-15</v>
          </cell>
          <cell r="D1475" t="str">
            <v>2‑3 дня</v>
          </cell>
        </row>
        <row r="1476">
          <cell r="A1476" t="str">
            <v>2018-02-10 18:54:55</v>
          </cell>
          <cell r="B1476" t="str">
            <v>Вернувшиеся посетители</v>
          </cell>
          <cell r="C1476" t="str">
            <v>8-15</v>
          </cell>
          <cell r="D1476" t="str">
            <v>2‑3 дня</v>
          </cell>
        </row>
        <row r="1477">
          <cell r="A1477" t="str">
            <v>2018-02-10 21:22:27</v>
          </cell>
          <cell r="B1477" t="str">
            <v>Вернувшиеся посетители</v>
          </cell>
          <cell r="C1477" t="str">
            <v>8-15</v>
          </cell>
          <cell r="D1477" t="str">
            <v>2‑3 дня</v>
          </cell>
        </row>
        <row r="1478">
          <cell r="A1478" t="str">
            <v>2018-02-11 06:57:29</v>
          </cell>
          <cell r="B1478" t="str">
            <v>Вернувшиеся посетители</v>
          </cell>
          <cell r="C1478" t="str">
            <v>8-15</v>
          </cell>
          <cell r="D1478" t="str">
            <v>2‑3 дня</v>
          </cell>
        </row>
        <row r="1479">
          <cell r="A1479" t="str">
            <v>2018-02-11 13:03:27</v>
          </cell>
          <cell r="B1479" t="str">
            <v>Вернувшиеся посетители</v>
          </cell>
          <cell r="C1479" t="str">
            <v>8-15</v>
          </cell>
          <cell r="D1479" t="str">
            <v>2‑3 дня</v>
          </cell>
        </row>
        <row r="1480">
          <cell r="A1480" t="str">
            <v>2018-02-11 21:12:43</v>
          </cell>
          <cell r="B1480" t="str">
            <v>Вернувшиеся посетители</v>
          </cell>
          <cell r="C1480" t="str">
            <v>2-3</v>
          </cell>
          <cell r="D1480" t="str">
            <v>16‑31 день</v>
          </cell>
        </row>
        <row r="1481">
          <cell r="A1481" t="str">
            <v>2018-02-12 09:01:12</v>
          </cell>
          <cell r="B1481" t="str">
            <v>Новые посетители</v>
          </cell>
          <cell r="C1481" t="str">
            <v>1</v>
          </cell>
          <cell r="D1481" t="str">
            <v>0 дней</v>
          </cell>
        </row>
        <row r="1482">
          <cell r="A1482" t="str">
            <v>2018-02-12 09:01:42</v>
          </cell>
          <cell r="B1482" t="str">
            <v>Новые посетители</v>
          </cell>
          <cell r="C1482" t="str">
            <v>1</v>
          </cell>
          <cell r="D1482" t="str">
            <v>0 дней</v>
          </cell>
        </row>
        <row r="1483">
          <cell r="A1483" t="str">
            <v>2018-02-12 09:03:05</v>
          </cell>
          <cell r="B1483" t="str">
            <v>Вернувшиеся посетители</v>
          </cell>
          <cell r="C1483" t="str">
            <v>2-3</v>
          </cell>
          <cell r="D1483" t="str">
            <v>4‑7 дней</v>
          </cell>
        </row>
        <row r="1484">
          <cell r="A1484" t="str">
            <v>2018-02-12 09:03:38</v>
          </cell>
          <cell r="B1484" t="str">
            <v>Новые посетители</v>
          </cell>
          <cell r="C1484" t="str">
            <v>1</v>
          </cell>
          <cell r="D1484" t="str">
            <v>0 дней</v>
          </cell>
        </row>
        <row r="1485">
          <cell r="A1485" t="str">
            <v>2018-02-12 09:05:39</v>
          </cell>
          <cell r="B1485" t="str">
            <v>Новые посетители</v>
          </cell>
          <cell r="C1485" t="str">
            <v>1</v>
          </cell>
          <cell r="D1485" t="str">
            <v>0 дней</v>
          </cell>
        </row>
        <row r="1486">
          <cell r="A1486" t="str">
            <v>2018-02-12 09:08:26</v>
          </cell>
          <cell r="B1486" t="str">
            <v>Вернувшиеся посетители</v>
          </cell>
          <cell r="C1486" t="str">
            <v>2-3</v>
          </cell>
          <cell r="D1486" t="str">
            <v>4‑7 дней</v>
          </cell>
        </row>
        <row r="1487">
          <cell r="A1487" t="str">
            <v>2018-02-12 09:09:06</v>
          </cell>
          <cell r="B1487" t="str">
            <v>Новые посетители</v>
          </cell>
          <cell r="C1487" t="str">
            <v>1</v>
          </cell>
          <cell r="D1487" t="str">
            <v>0 дней</v>
          </cell>
        </row>
        <row r="1488">
          <cell r="A1488" t="str">
            <v>2018-02-12 09:09:37</v>
          </cell>
          <cell r="B1488" t="str">
            <v>Новые посетители</v>
          </cell>
          <cell r="C1488" t="str">
            <v>1</v>
          </cell>
          <cell r="D1488" t="str">
            <v>0 дней</v>
          </cell>
        </row>
        <row r="1489">
          <cell r="A1489" t="str">
            <v>2018-02-12 09:09:56</v>
          </cell>
          <cell r="B1489" t="str">
            <v>Новые посетители</v>
          </cell>
          <cell r="C1489" t="str">
            <v>1</v>
          </cell>
          <cell r="D1489" t="str">
            <v>0 дней</v>
          </cell>
        </row>
        <row r="1490">
          <cell r="A1490" t="str">
            <v>2018-02-12 09:10:08</v>
          </cell>
          <cell r="B1490" t="str">
            <v>Новые посетители</v>
          </cell>
          <cell r="C1490" t="str">
            <v>1</v>
          </cell>
          <cell r="D1490" t="str">
            <v>0 дней</v>
          </cell>
        </row>
        <row r="1491">
          <cell r="A1491" t="str">
            <v>2018-02-12 09:10:40</v>
          </cell>
          <cell r="B1491" t="str">
            <v>Новые посетители</v>
          </cell>
          <cell r="C1491" t="str">
            <v>1</v>
          </cell>
          <cell r="D1491" t="str">
            <v>0 дней</v>
          </cell>
        </row>
        <row r="1492">
          <cell r="A1492" t="str">
            <v>2018-02-12 09:11:13</v>
          </cell>
          <cell r="B1492" t="str">
            <v>Новые посетители</v>
          </cell>
          <cell r="C1492" t="str">
            <v>1</v>
          </cell>
          <cell r="D1492" t="str">
            <v>0 дней</v>
          </cell>
        </row>
        <row r="1493">
          <cell r="A1493" t="str">
            <v>2018-02-12 09:11:42</v>
          </cell>
          <cell r="B1493" t="str">
            <v>Новые посетители</v>
          </cell>
          <cell r="C1493" t="str">
            <v>1</v>
          </cell>
          <cell r="D1493" t="str">
            <v>0 дней</v>
          </cell>
        </row>
        <row r="1494">
          <cell r="A1494" t="str">
            <v>2018-02-12 09:12:39</v>
          </cell>
          <cell r="B1494" t="str">
            <v>Новые посетители</v>
          </cell>
          <cell r="C1494" t="str">
            <v>1</v>
          </cell>
          <cell r="D1494" t="str">
            <v>0 дней</v>
          </cell>
        </row>
        <row r="1495">
          <cell r="A1495" t="str">
            <v>2018-02-12 09:12:49</v>
          </cell>
          <cell r="B1495" t="str">
            <v>Новые посетители</v>
          </cell>
          <cell r="C1495" t="str">
            <v>1</v>
          </cell>
          <cell r="D1495" t="str">
            <v>0 дней</v>
          </cell>
        </row>
        <row r="1496">
          <cell r="A1496" t="str">
            <v>2018-02-12 09:13:48</v>
          </cell>
          <cell r="B1496" t="str">
            <v>Новые посетители</v>
          </cell>
          <cell r="C1496" t="str">
            <v>1</v>
          </cell>
          <cell r="D1496" t="str">
            <v>0 дней</v>
          </cell>
        </row>
        <row r="1497">
          <cell r="A1497" t="str">
            <v>2018-02-12 09:13:57</v>
          </cell>
          <cell r="B1497" t="str">
            <v>Новые посетители</v>
          </cell>
          <cell r="C1497" t="str">
            <v>1</v>
          </cell>
          <cell r="D1497" t="str">
            <v>0 дней</v>
          </cell>
        </row>
        <row r="1498">
          <cell r="A1498" t="str">
            <v>2018-02-12 09:14:33</v>
          </cell>
          <cell r="B1498" t="str">
            <v>Новые посетители</v>
          </cell>
          <cell r="C1498" t="str">
            <v>1</v>
          </cell>
          <cell r="D1498" t="str">
            <v>0 дней</v>
          </cell>
        </row>
        <row r="1499">
          <cell r="A1499" t="str">
            <v>2018-02-12 09:18:31</v>
          </cell>
          <cell r="B1499" t="str">
            <v>Новые посетители</v>
          </cell>
          <cell r="C1499" t="str">
            <v>1</v>
          </cell>
          <cell r="D1499" t="str">
            <v>0 дней</v>
          </cell>
        </row>
        <row r="1500">
          <cell r="A1500" t="str">
            <v>2018-02-12 09:22:59</v>
          </cell>
          <cell r="B1500" t="str">
            <v>Новые посетители</v>
          </cell>
          <cell r="C1500" t="str">
            <v>1</v>
          </cell>
          <cell r="D1500" t="str">
            <v>0 дней</v>
          </cell>
        </row>
        <row r="1501">
          <cell r="A1501" t="str">
            <v>2018-02-12 09:52:30</v>
          </cell>
          <cell r="B1501" t="str">
            <v>Новые посетители</v>
          </cell>
          <cell r="C1501" t="str">
            <v>1</v>
          </cell>
          <cell r="D1501" t="str">
            <v>0 дней</v>
          </cell>
        </row>
        <row r="1502">
          <cell r="A1502" t="str">
            <v>2018-02-12 14:39:31</v>
          </cell>
          <cell r="B1502" t="str">
            <v>Новые посетители</v>
          </cell>
          <cell r="C1502" t="str">
            <v>1</v>
          </cell>
          <cell r="D1502" t="str">
            <v>0 дней</v>
          </cell>
        </row>
        <row r="1503">
          <cell r="A1503" t="str">
            <v>2018-02-12 14:39:44</v>
          </cell>
          <cell r="B1503" t="str">
            <v>Вернувшиеся посетители</v>
          </cell>
          <cell r="C1503" t="str">
            <v>8-15</v>
          </cell>
          <cell r="D1503" t="str">
            <v>4‑7 дней</v>
          </cell>
        </row>
        <row r="1504">
          <cell r="A1504" t="str">
            <v>2018-02-12 17:05:10</v>
          </cell>
          <cell r="B1504" t="str">
            <v>Вернувшиеся посетители</v>
          </cell>
          <cell r="C1504" t="str">
            <v>8-15</v>
          </cell>
          <cell r="D1504" t="str">
            <v>4‑7 дней</v>
          </cell>
        </row>
        <row r="1505">
          <cell r="A1505" t="str">
            <v>2018-02-12 21:26:53</v>
          </cell>
          <cell r="B1505" t="str">
            <v>Вернувшиеся посетители</v>
          </cell>
          <cell r="C1505" t="str">
            <v>16-31</v>
          </cell>
          <cell r="D1505" t="str">
            <v>4‑7 дней</v>
          </cell>
        </row>
        <row r="1506">
          <cell r="A1506" t="str">
            <v>2018-02-13 02:10:38</v>
          </cell>
          <cell r="B1506" t="str">
            <v>Вернувшиеся посетители</v>
          </cell>
          <cell r="C1506" t="str">
            <v>2-3</v>
          </cell>
          <cell r="D1506" t="str">
            <v>4‑7 дней</v>
          </cell>
        </row>
        <row r="1507">
          <cell r="A1507" t="str">
            <v>2018-02-13 09:05:35</v>
          </cell>
          <cell r="B1507" t="str">
            <v>Вернувшиеся посетители</v>
          </cell>
          <cell r="C1507" t="str">
            <v>16-31</v>
          </cell>
          <cell r="D1507" t="str">
            <v>4‑7 дней</v>
          </cell>
        </row>
        <row r="1508">
          <cell r="A1508" t="str">
            <v>2018-02-13 10:16:32</v>
          </cell>
          <cell r="B1508" t="str">
            <v>Новые посетители</v>
          </cell>
          <cell r="C1508" t="str">
            <v>1</v>
          </cell>
          <cell r="D1508" t="str">
            <v>0 дней</v>
          </cell>
        </row>
        <row r="1509">
          <cell r="A1509" t="str">
            <v>2018-02-13 10:16:56</v>
          </cell>
          <cell r="B1509" t="str">
            <v>Новые посетители</v>
          </cell>
          <cell r="C1509" t="str">
            <v>1</v>
          </cell>
          <cell r="D1509" t="str">
            <v>0 дней</v>
          </cell>
        </row>
        <row r="1510">
          <cell r="A1510" t="str">
            <v>2018-02-13 10:17:38</v>
          </cell>
          <cell r="B1510" t="str">
            <v>Новые посетители</v>
          </cell>
          <cell r="C1510" t="str">
            <v>1</v>
          </cell>
          <cell r="D1510" t="str">
            <v>0 дней</v>
          </cell>
        </row>
        <row r="1511">
          <cell r="A1511" t="str">
            <v>2018-02-13 10:18:09</v>
          </cell>
          <cell r="B1511" t="str">
            <v>Новые посетители</v>
          </cell>
          <cell r="C1511" t="str">
            <v>1</v>
          </cell>
          <cell r="D1511" t="str">
            <v>0 дней</v>
          </cell>
        </row>
        <row r="1512">
          <cell r="A1512" t="str">
            <v>2018-02-13 10:18:10</v>
          </cell>
          <cell r="B1512" t="str">
            <v>Новые посетители</v>
          </cell>
          <cell r="C1512" t="str">
            <v>1</v>
          </cell>
          <cell r="D1512" t="str">
            <v>0 дней</v>
          </cell>
        </row>
        <row r="1513">
          <cell r="A1513" t="str">
            <v>2018-02-13 10:19:27</v>
          </cell>
          <cell r="B1513" t="str">
            <v>Новые посетители</v>
          </cell>
          <cell r="C1513" t="str">
            <v>1</v>
          </cell>
          <cell r="D1513" t="str">
            <v>0 дней</v>
          </cell>
        </row>
        <row r="1514">
          <cell r="A1514" t="str">
            <v>2018-02-13 10:19:59</v>
          </cell>
          <cell r="B1514" t="str">
            <v>Новые посетители</v>
          </cell>
          <cell r="C1514" t="str">
            <v>1</v>
          </cell>
          <cell r="D1514" t="str">
            <v>0 дней</v>
          </cell>
        </row>
        <row r="1515">
          <cell r="A1515" t="str">
            <v>2018-02-13 10:21:09</v>
          </cell>
          <cell r="B1515" t="str">
            <v>Новые посетители</v>
          </cell>
          <cell r="C1515" t="str">
            <v>1</v>
          </cell>
          <cell r="D1515" t="str">
            <v>0 дней</v>
          </cell>
        </row>
        <row r="1516">
          <cell r="A1516" t="str">
            <v>2018-02-13 10:21:56</v>
          </cell>
          <cell r="B1516" t="str">
            <v>Новые посетители</v>
          </cell>
          <cell r="C1516" t="str">
            <v>1</v>
          </cell>
          <cell r="D1516" t="str">
            <v>0 дней</v>
          </cell>
        </row>
        <row r="1517">
          <cell r="A1517" t="str">
            <v>2018-02-13 10:22:12</v>
          </cell>
          <cell r="B1517" t="str">
            <v>Новые посетители</v>
          </cell>
          <cell r="C1517" t="str">
            <v>1</v>
          </cell>
          <cell r="D1517" t="str">
            <v>0 дней</v>
          </cell>
        </row>
        <row r="1518">
          <cell r="A1518" t="str">
            <v>2018-02-13 10:22:32</v>
          </cell>
          <cell r="B1518" t="str">
            <v>Новые посетители</v>
          </cell>
          <cell r="C1518" t="str">
            <v>1</v>
          </cell>
          <cell r="D1518" t="str">
            <v>0 дней</v>
          </cell>
        </row>
        <row r="1519">
          <cell r="A1519" t="str">
            <v>2018-02-13 10:24:42</v>
          </cell>
          <cell r="B1519" t="str">
            <v>Новые посетители</v>
          </cell>
          <cell r="C1519" t="str">
            <v>1</v>
          </cell>
          <cell r="D1519" t="str">
            <v>0 дней</v>
          </cell>
        </row>
        <row r="1520">
          <cell r="A1520" t="str">
            <v>2018-02-13 10:24:50</v>
          </cell>
          <cell r="B1520" t="str">
            <v>Новые посетители</v>
          </cell>
          <cell r="C1520" t="str">
            <v>1</v>
          </cell>
          <cell r="D1520" t="str">
            <v>0 дней</v>
          </cell>
        </row>
        <row r="1521">
          <cell r="A1521" t="str">
            <v>2018-02-13 10:25:50</v>
          </cell>
          <cell r="B1521" t="str">
            <v>Новые посетители</v>
          </cell>
          <cell r="C1521" t="str">
            <v>1</v>
          </cell>
          <cell r="D1521" t="str">
            <v>0 дней</v>
          </cell>
        </row>
        <row r="1522">
          <cell r="A1522" t="str">
            <v>2018-02-13 10:26:52</v>
          </cell>
          <cell r="B1522" t="str">
            <v>Новые посетители</v>
          </cell>
          <cell r="C1522" t="str">
            <v>1</v>
          </cell>
          <cell r="D1522" t="str">
            <v>0 дней</v>
          </cell>
        </row>
        <row r="1523">
          <cell r="A1523" t="str">
            <v>2018-02-13 10:28:08</v>
          </cell>
          <cell r="B1523" t="str">
            <v>Новые посетители</v>
          </cell>
          <cell r="C1523" t="str">
            <v>1</v>
          </cell>
          <cell r="D1523" t="str">
            <v>0 дней</v>
          </cell>
        </row>
        <row r="1524">
          <cell r="A1524" t="str">
            <v>2018-02-13 10:28:12</v>
          </cell>
          <cell r="B1524" t="str">
            <v>Новые посетители</v>
          </cell>
          <cell r="C1524" t="str">
            <v>1</v>
          </cell>
          <cell r="D1524" t="str">
            <v>0 дней</v>
          </cell>
        </row>
        <row r="1525">
          <cell r="A1525" t="str">
            <v>2018-02-13 10:29:17</v>
          </cell>
          <cell r="B1525" t="str">
            <v>Новые посетители</v>
          </cell>
          <cell r="C1525" t="str">
            <v>1</v>
          </cell>
          <cell r="D1525" t="str">
            <v>0 дней</v>
          </cell>
        </row>
        <row r="1526">
          <cell r="A1526" t="str">
            <v>2018-02-13 10:30:20</v>
          </cell>
          <cell r="B1526" t="str">
            <v>Новые посетители</v>
          </cell>
          <cell r="C1526" t="str">
            <v>1</v>
          </cell>
          <cell r="D1526" t="str">
            <v>0 дней</v>
          </cell>
        </row>
        <row r="1527">
          <cell r="A1527" t="str">
            <v>2018-02-13 10:31:28</v>
          </cell>
          <cell r="B1527" t="str">
            <v>Новые посетители</v>
          </cell>
          <cell r="C1527" t="str">
            <v>1</v>
          </cell>
          <cell r="D1527" t="str">
            <v>0 дней</v>
          </cell>
        </row>
        <row r="1528">
          <cell r="A1528" t="str">
            <v>2018-02-13 10:31:56</v>
          </cell>
          <cell r="B1528" t="str">
            <v>Новые посетители</v>
          </cell>
          <cell r="C1528" t="str">
            <v>1</v>
          </cell>
          <cell r="D1528" t="str">
            <v>0 дней</v>
          </cell>
        </row>
        <row r="1529">
          <cell r="A1529" t="str">
            <v>2018-02-13 10:32:13</v>
          </cell>
          <cell r="B1529" t="str">
            <v>Новые посетители</v>
          </cell>
          <cell r="C1529" t="str">
            <v>1</v>
          </cell>
          <cell r="D1529" t="str">
            <v>0 дней</v>
          </cell>
        </row>
        <row r="1530">
          <cell r="A1530" t="str">
            <v>2018-02-13 10:32:53</v>
          </cell>
          <cell r="B1530" t="str">
            <v>Новые посетители</v>
          </cell>
          <cell r="C1530" t="str">
            <v>1</v>
          </cell>
          <cell r="D1530" t="str">
            <v>0 дней</v>
          </cell>
        </row>
        <row r="1531">
          <cell r="A1531" t="str">
            <v>2018-02-13 10:33:07</v>
          </cell>
          <cell r="B1531" t="str">
            <v>Новые посетители</v>
          </cell>
          <cell r="C1531" t="str">
            <v>1</v>
          </cell>
          <cell r="D1531" t="str">
            <v>0 дней</v>
          </cell>
        </row>
        <row r="1532">
          <cell r="A1532" t="str">
            <v>2018-02-13 10:33:22</v>
          </cell>
          <cell r="B1532" t="str">
            <v>Новые посетители</v>
          </cell>
          <cell r="C1532" t="str">
            <v>1</v>
          </cell>
          <cell r="D1532" t="str">
            <v>0 дней</v>
          </cell>
        </row>
        <row r="1533">
          <cell r="A1533" t="str">
            <v>2018-02-13 10:34:07</v>
          </cell>
          <cell r="B1533" t="str">
            <v>Новые посетители</v>
          </cell>
          <cell r="C1533" t="str">
            <v>1</v>
          </cell>
          <cell r="D1533" t="str">
            <v>0 дней</v>
          </cell>
        </row>
        <row r="1534">
          <cell r="A1534" t="str">
            <v>2018-02-13 10:34:29</v>
          </cell>
          <cell r="B1534" t="str">
            <v>Новые посетители</v>
          </cell>
          <cell r="C1534" t="str">
            <v>1</v>
          </cell>
          <cell r="D1534" t="str">
            <v>0 дней</v>
          </cell>
        </row>
        <row r="1535">
          <cell r="A1535" t="str">
            <v>2018-02-13 10:34:30</v>
          </cell>
          <cell r="B1535" t="str">
            <v>Новые посетители</v>
          </cell>
          <cell r="C1535" t="str">
            <v>1</v>
          </cell>
          <cell r="D1535" t="str">
            <v>0 дней</v>
          </cell>
        </row>
        <row r="1536">
          <cell r="A1536" t="str">
            <v>2018-02-13 10:34:44</v>
          </cell>
          <cell r="B1536" t="str">
            <v>Новые посетители</v>
          </cell>
          <cell r="C1536" t="str">
            <v>1</v>
          </cell>
          <cell r="D1536" t="str">
            <v>0 дней</v>
          </cell>
        </row>
        <row r="1537">
          <cell r="A1537" t="str">
            <v>2018-02-13 10:34:49</v>
          </cell>
          <cell r="B1537" t="str">
            <v>Новые посетители</v>
          </cell>
          <cell r="C1537" t="str">
            <v>1</v>
          </cell>
          <cell r="D1537" t="str">
            <v>0 дней</v>
          </cell>
        </row>
        <row r="1538">
          <cell r="A1538" t="str">
            <v>2018-02-13 10:35:33</v>
          </cell>
          <cell r="B1538" t="str">
            <v>Новые посетители</v>
          </cell>
          <cell r="C1538" t="str">
            <v>1</v>
          </cell>
          <cell r="D1538" t="str">
            <v>0 дней</v>
          </cell>
        </row>
        <row r="1539">
          <cell r="A1539" t="str">
            <v>2018-02-13 10:36:02</v>
          </cell>
          <cell r="B1539" t="str">
            <v>Новые посетители</v>
          </cell>
          <cell r="C1539" t="str">
            <v>1</v>
          </cell>
          <cell r="D1539" t="str">
            <v>0 дней</v>
          </cell>
        </row>
        <row r="1540">
          <cell r="A1540" t="str">
            <v>2018-02-13 10:36:10</v>
          </cell>
          <cell r="B1540" t="str">
            <v>Новые посетители</v>
          </cell>
          <cell r="C1540" t="str">
            <v>1</v>
          </cell>
          <cell r="D1540" t="str">
            <v>0 дней</v>
          </cell>
        </row>
        <row r="1541">
          <cell r="A1541" t="str">
            <v>2018-02-13 10:37:44</v>
          </cell>
          <cell r="B1541" t="str">
            <v>Новые посетители</v>
          </cell>
          <cell r="C1541" t="str">
            <v>1</v>
          </cell>
          <cell r="D1541" t="str">
            <v>0 дней</v>
          </cell>
        </row>
        <row r="1542">
          <cell r="A1542" t="str">
            <v>2018-02-13 10:38:14</v>
          </cell>
          <cell r="B1542" t="str">
            <v>Новые посетители</v>
          </cell>
          <cell r="C1542" t="str">
            <v>1</v>
          </cell>
          <cell r="D1542" t="str">
            <v>0 дней</v>
          </cell>
        </row>
        <row r="1543">
          <cell r="A1543" t="str">
            <v>2018-02-13 10:38:19</v>
          </cell>
          <cell r="B1543" t="str">
            <v>Новые посетители</v>
          </cell>
          <cell r="C1543" t="str">
            <v>1</v>
          </cell>
          <cell r="D1543" t="str">
            <v>0 дней</v>
          </cell>
        </row>
        <row r="1544">
          <cell r="A1544" t="str">
            <v>2018-02-13 10:38:23</v>
          </cell>
          <cell r="B1544" t="str">
            <v>Новые посетители</v>
          </cell>
          <cell r="C1544" t="str">
            <v>1</v>
          </cell>
          <cell r="D1544" t="str">
            <v>0 дней</v>
          </cell>
        </row>
        <row r="1545">
          <cell r="A1545" t="str">
            <v>2018-02-13 10:38:54</v>
          </cell>
          <cell r="B1545" t="str">
            <v>Новые посетители</v>
          </cell>
          <cell r="C1545" t="str">
            <v>1</v>
          </cell>
          <cell r="D1545" t="str">
            <v>0 дней</v>
          </cell>
        </row>
        <row r="1546">
          <cell r="A1546" t="str">
            <v>2018-02-13 10:41:31</v>
          </cell>
          <cell r="B1546" t="str">
            <v>Новые посетители</v>
          </cell>
          <cell r="C1546" t="str">
            <v>1</v>
          </cell>
          <cell r="D1546" t="str">
            <v>0 дней</v>
          </cell>
        </row>
        <row r="1547">
          <cell r="A1547" t="str">
            <v>2018-02-13 10:42:20</v>
          </cell>
          <cell r="B1547" t="str">
            <v>Новые посетители</v>
          </cell>
          <cell r="C1547" t="str">
            <v>1</v>
          </cell>
          <cell r="D1547" t="str">
            <v>0 дней</v>
          </cell>
        </row>
        <row r="1548">
          <cell r="A1548" t="str">
            <v>2018-02-13 10:43:26</v>
          </cell>
          <cell r="B1548" t="str">
            <v>Новые посетители</v>
          </cell>
          <cell r="C1548" t="str">
            <v>1</v>
          </cell>
          <cell r="D1548" t="str">
            <v>0 дней</v>
          </cell>
        </row>
        <row r="1549">
          <cell r="A1549" t="str">
            <v>2018-02-13 10:44:07</v>
          </cell>
          <cell r="B1549" t="str">
            <v>Новые посетители</v>
          </cell>
          <cell r="C1549" t="str">
            <v>1</v>
          </cell>
          <cell r="D1549" t="str">
            <v>0 дней</v>
          </cell>
        </row>
        <row r="1550">
          <cell r="A1550" t="str">
            <v>2018-02-13 10:44:29</v>
          </cell>
          <cell r="B1550" t="str">
            <v>Новые посетители</v>
          </cell>
          <cell r="C1550" t="str">
            <v>1</v>
          </cell>
          <cell r="D1550" t="str">
            <v>0 дней</v>
          </cell>
        </row>
        <row r="1551">
          <cell r="A1551" t="str">
            <v>2018-02-13 10:46:26</v>
          </cell>
          <cell r="B1551" t="str">
            <v>Новые посетители</v>
          </cell>
          <cell r="C1551" t="str">
            <v>1</v>
          </cell>
          <cell r="D1551" t="str">
            <v>0 дней</v>
          </cell>
        </row>
        <row r="1552">
          <cell r="A1552" t="str">
            <v>2018-02-13 10:46:57</v>
          </cell>
          <cell r="B1552" t="str">
            <v>Новые посетители</v>
          </cell>
          <cell r="C1552" t="str">
            <v>1</v>
          </cell>
          <cell r="D1552" t="str">
            <v>0 дней</v>
          </cell>
        </row>
        <row r="1553">
          <cell r="A1553" t="str">
            <v>2018-02-13 10:48:07</v>
          </cell>
          <cell r="B1553" t="str">
            <v>Вернувшиеся посетители</v>
          </cell>
          <cell r="C1553" t="str">
            <v>2-3</v>
          </cell>
          <cell r="D1553" t="str">
            <v>0 дней</v>
          </cell>
        </row>
        <row r="1554">
          <cell r="A1554" t="str">
            <v>2018-02-13 10:48:27</v>
          </cell>
          <cell r="B1554" t="str">
            <v>Новые посетители</v>
          </cell>
          <cell r="C1554" t="str">
            <v>1</v>
          </cell>
          <cell r="D1554" t="str">
            <v>0 дней</v>
          </cell>
        </row>
        <row r="1555">
          <cell r="A1555" t="str">
            <v>2018-02-13 10:49:43</v>
          </cell>
          <cell r="B1555" t="str">
            <v>Новые посетители</v>
          </cell>
          <cell r="C1555" t="str">
            <v>1</v>
          </cell>
          <cell r="D1555" t="str">
            <v>0 дней</v>
          </cell>
        </row>
        <row r="1556">
          <cell r="A1556" t="str">
            <v>2018-02-13 10:49:52</v>
          </cell>
          <cell r="B1556" t="str">
            <v>Новые посетители</v>
          </cell>
          <cell r="C1556" t="str">
            <v>1</v>
          </cell>
          <cell r="D1556" t="str">
            <v>0 дней</v>
          </cell>
        </row>
        <row r="1557">
          <cell r="A1557" t="str">
            <v>2018-02-13 10:50:04</v>
          </cell>
          <cell r="B1557" t="str">
            <v>Новые посетители</v>
          </cell>
          <cell r="C1557" t="str">
            <v>1</v>
          </cell>
          <cell r="D1557" t="str">
            <v>0 дней</v>
          </cell>
        </row>
        <row r="1558">
          <cell r="A1558" t="str">
            <v>2018-02-13 10:55:01</v>
          </cell>
          <cell r="B1558" t="str">
            <v>Новые посетители</v>
          </cell>
          <cell r="C1558" t="str">
            <v>1</v>
          </cell>
          <cell r="D1558" t="str">
            <v>0 дней</v>
          </cell>
        </row>
        <row r="1559">
          <cell r="A1559" t="str">
            <v>2018-02-13 10:55:09</v>
          </cell>
          <cell r="B1559" t="str">
            <v>Новые посетители</v>
          </cell>
          <cell r="C1559" t="str">
            <v>1</v>
          </cell>
          <cell r="D1559" t="str">
            <v>0 дней</v>
          </cell>
        </row>
        <row r="1560">
          <cell r="A1560" t="str">
            <v>2018-02-13 10:55:47</v>
          </cell>
          <cell r="B1560" t="str">
            <v>Новые посетители</v>
          </cell>
          <cell r="C1560" t="str">
            <v>1</v>
          </cell>
          <cell r="D1560" t="str">
            <v>0 дней</v>
          </cell>
        </row>
        <row r="1561">
          <cell r="A1561" t="str">
            <v>2018-02-13 10:55:55</v>
          </cell>
          <cell r="B1561" t="str">
            <v>Новые посетители</v>
          </cell>
          <cell r="C1561" t="str">
            <v>1</v>
          </cell>
          <cell r="D1561" t="str">
            <v>0 дней</v>
          </cell>
        </row>
        <row r="1562">
          <cell r="A1562" t="str">
            <v>2018-02-13 11:11:51</v>
          </cell>
          <cell r="B1562" t="str">
            <v>Новые посетители</v>
          </cell>
          <cell r="C1562" t="str">
            <v>1</v>
          </cell>
          <cell r="D1562" t="str">
            <v>0 дней</v>
          </cell>
        </row>
        <row r="1563">
          <cell r="A1563" t="str">
            <v>2018-02-13 11:15:07</v>
          </cell>
          <cell r="B1563" t="str">
            <v>Вернувшиеся посетители</v>
          </cell>
          <cell r="C1563" t="str">
            <v>2-3</v>
          </cell>
          <cell r="D1563" t="str">
            <v>0 дней</v>
          </cell>
        </row>
        <row r="1564">
          <cell r="A1564" t="str">
            <v>2018-02-13 11:21:41</v>
          </cell>
          <cell r="B1564" t="str">
            <v>Новые посетители</v>
          </cell>
          <cell r="C1564" t="str">
            <v>1</v>
          </cell>
          <cell r="D1564" t="str">
            <v>0 дней</v>
          </cell>
        </row>
        <row r="1565">
          <cell r="A1565" t="str">
            <v>2018-02-13 11:23:02</v>
          </cell>
          <cell r="B1565" t="str">
            <v>Новые посетители</v>
          </cell>
          <cell r="C1565" t="str">
            <v>1</v>
          </cell>
          <cell r="D1565" t="str">
            <v>0 дней</v>
          </cell>
        </row>
        <row r="1566">
          <cell r="A1566" t="str">
            <v>2018-02-13 11:26:18</v>
          </cell>
          <cell r="B1566" t="str">
            <v>Новые посетители</v>
          </cell>
          <cell r="C1566" t="str">
            <v>1</v>
          </cell>
          <cell r="D1566" t="str">
            <v>0 дней</v>
          </cell>
        </row>
        <row r="1567">
          <cell r="A1567" t="str">
            <v>2018-02-13 11:29:25</v>
          </cell>
          <cell r="B1567" t="str">
            <v>Новые посетители</v>
          </cell>
          <cell r="C1567" t="str">
            <v>1</v>
          </cell>
          <cell r="D1567" t="str">
            <v>0 дней</v>
          </cell>
        </row>
        <row r="1568">
          <cell r="A1568" t="str">
            <v>2018-02-13 11:32:59</v>
          </cell>
          <cell r="B1568" t="str">
            <v>Новые посетители</v>
          </cell>
          <cell r="C1568" t="str">
            <v>1</v>
          </cell>
          <cell r="D1568" t="str">
            <v>0 дней</v>
          </cell>
        </row>
        <row r="1569">
          <cell r="A1569" t="str">
            <v>2018-02-13 11:33:30</v>
          </cell>
          <cell r="B1569" t="str">
            <v>Новые посетители</v>
          </cell>
          <cell r="C1569" t="str">
            <v>1</v>
          </cell>
          <cell r="D1569" t="str">
            <v>0 дней</v>
          </cell>
        </row>
        <row r="1570">
          <cell r="A1570" t="str">
            <v>2018-02-13 11:34:44</v>
          </cell>
          <cell r="B1570" t="str">
            <v>Новые посетители</v>
          </cell>
          <cell r="C1570" t="str">
            <v>1</v>
          </cell>
          <cell r="D1570" t="str">
            <v>0 дней</v>
          </cell>
        </row>
        <row r="1571">
          <cell r="A1571" t="str">
            <v>2018-02-13 11:35:31</v>
          </cell>
          <cell r="B1571" t="str">
            <v>Новые посетители</v>
          </cell>
          <cell r="C1571" t="str">
            <v>1</v>
          </cell>
          <cell r="D1571" t="str">
            <v>0 дней</v>
          </cell>
        </row>
        <row r="1572">
          <cell r="A1572" t="str">
            <v>2018-02-13 12:05:05</v>
          </cell>
          <cell r="B1572" t="str">
            <v>Новые посетители</v>
          </cell>
          <cell r="C1572" t="str">
            <v>1</v>
          </cell>
          <cell r="D1572" t="str">
            <v>0 дней</v>
          </cell>
        </row>
        <row r="1573">
          <cell r="A1573" t="str">
            <v>2018-02-13 12:18:43</v>
          </cell>
          <cell r="B1573" t="str">
            <v>Вернувшиеся посетители</v>
          </cell>
          <cell r="C1573" t="str">
            <v>16-31</v>
          </cell>
          <cell r="D1573" t="str">
            <v>4‑7 дней</v>
          </cell>
        </row>
        <row r="1574">
          <cell r="A1574" t="str">
            <v>2018-02-13 13:02:17</v>
          </cell>
          <cell r="B1574" t="str">
            <v>Новые посетители</v>
          </cell>
          <cell r="C1574" t="str">
            <v>1</v>
          </cell>
          <cell r="D1574" t="str">
            <v>0 дней</v>
          </cell>
        </row>
        <row r="1575">
          <cell r="A1575" t="str">
            <v>2018-02-13 13:14:58</v>
          </cell>
          <cell r="B1575" t="str">
            <v>Вернувшиеся посетители</v>
          </cell>
          <cell r="C1575" t="str">
            <v>2-3</v>
          </cell>
          <cell r="D1575" t="str">
            <v>0 дней</v>
          </cell>
        </row>
        <row r="1576">
          <cell r="A1576" t="str">
            <v>2018-02-13 13:44:11</v>
          </cell>
          <cell r="B1576" t="str">
            <v>Вернувшиеся посетители</v>
          </cell>
          <cell r="C1576" t="str">
            <v>2-3</v>
          </cell>
          <cell r="D1576" t="str">
            <v>1 день</v>
          </cell>
        </row>
        <row r="1577">
          <cell r="A1577" t="str">
            <v>2018-02-13 14:07:19</v>
          </cell>
          <cell r="B1577" t="str">
            <v>Вернувшиеся посетители</v>
          </cell>
          <cell r="C1577" t="str">
            <v>2-3</v>
          </cell>
          <cell r="D1577" t="str">
            <v>0 дней</v>
          </cell>
        </row>
        <row r="1578">
          <cell r="A1578" t="str">
            <v>2018-02-13 14:14:35</v>
          </cell>
          <cell r="B1578" t="str">
            <v>Вернувшиеся посетители</v>
          </cell>
          <cell r="C1578" t="str">
            <v>2-3</v>
          </cell>
          <cell r="D1578" t="str">
            <v>0 дней</v>
          </cell>
        </row>
        <row r="1579">
          <cell r="A1579" t="str">
            <v>2018-02-13 15:10:33</v>
          </cell>
          <cell r="B1579" t="str">
            <v>Вернувшиеся посетители</v>
          </cell>
          <cell r="C1579" t="str">
            <v>16-31</v>
          </cell>
          <cell r="D1579" t="str">
            <v>4‑7 дней</v>
          </cell>
        </row>
        <row r="1580">
          <cell r="A1580" t="str">
            <v>2018-02-13 15:40:36</v>
          </cell>
          <cell r="B1580" t="str">
            <v>Вернувшиеся посетители</v>
          </cell>
          <cell r="C1580" t="str">
            <v>2-3</v>
          </cell>
          <cell r="D1580" t="str">
            <v>0 дней</v>
          </cell>
        </row>
        <row r="1581">
          <cell r="A1581" t="str">
            <v>2018-02-13 17:16:01</v>
          </cell>
          <cell r="B1581" t="str">
            <v>Вернувшиеся посетители</v>
          </cell>
          <cell r="C1581" t="str">
            <v>4-7</v>
          </cell>
          <cell r="D1581" t="str">
            <v>0 дней</v>
          </cell>
        </row>
        <row r="1582">
          <cell r="A1582" t="str">
            <v>2018-02-13 17:52:44</v>
          </cell>
          <cell r="B1582" t="str">
            <v>Вернувшиеся посетители</v>
          </cell>
          <cell r="C1582" t="str">
            <v>4-7</v>
          </cell>
          <cell r="D1582" t="str">
            <v>0 дней</v>
          </cell>
        </row>
        <row r="1583">
          <cell r="A1583" t="str">
            <v>2018-02-13 19:09:51</v>
          </cell>
          <cell r="B1583" t="str">
            <v>Вернувшиеся посетители</v>
          </cell>
          <cell r="C1583" t="str">
            <v>2-3</v>
          </cell>
          <cell r="D1583" t="str">
            <v>16‑31 день</v>
          </cell>
        </row>
        <row r="1584">
          <cell r="A1584" t="str">
            <v>2018-02-13 19:40:06</v>
          </cell>
          <cell r="B1584" t="str">
            <v>Вернувшиеся посетители</v>
          </cell>
          <cell r="C1584" t="str">
            <v>16-31</v>
          </cell>
          <cell r="D1584" t="str">
            <v>4‑7 дней</v>
          </cell>
        </row>
        <row r="1585">
          <cell r="A1585" t="str">
            <v>2018-02-13 22:26:37</v>
          </cell>
          <cell r="B1585" t="str">
            <v>Вернувшиеся посетители</v>
          </cell>
          <cell r="C1585" t="str">
            <v>2-3</v>
          </cell>
          <cell r="D1585" t="str">
            <v>0 дней</v>
          </cell>
        </row>
        <row r="1586">
          <cell r="A1586" t="str">
            <v>2018-02-14 01:58:17</v>
          </cell>
          <cell r="B1586" t="str">
            <v>Вернувшиеся посетители</v>
          </cell>
          <cell r="C1586" t="str">
            <v>4-7</v>
          </cell>
          <cell r="D1586" t="str">
            <v>4‑7 дней</v>
          </cell>
        </row>
        <row r="1587">
          <cell r="A1587" t="str">
            <v>2018-02-14 10:01:00</v>
          </cell>
          <cell r="B1587" t="str">
            <v>Новые посетители</v>
          </cell>
          <cell r="C1587" t="str">
            <v>1</v>
          </cell>
          <cell r="D1587" t="str">
            <v>0 дней</v>
          </cell>
        </row>
        <row r="1588">
          <cell r="A1588" t="str">
            <v>2018-02-14 10:01:19</v>
          </cell>
          <cell r="B1588" t="str">
            <v>Новые посетители</v>
          </cell>
          <cell r="C1588" t="str">
            <v>1</v>
          </cell>
          <cell r="D1588" t="str">
            <v>0 дней</v>
          </cell>
        </row>
        <row r="1589">
          <cell r="A1589" t="str">
            <v>2018-02-14 10:01:42</v>
          </cell>
          <cell r="B1589" t="str">
            <v>Новые посетители</v>
          </cell>
          <cell r="C1589" t="str">
            <v>1</v>
          </cell>
          <cell r="D1589" t="str">
            <v>0 дней</v>
          </cell>
        </row>
        <row r="1590">
          <cell r="A1590" t="str">
            <v>2018-02-14 10:02:14</v>
          </cell>
          <cell r="B1590" t="str">
            <v>Новые посетители</v>
          </cell>
          <cell r="C1590" t="str">
            <v>1</v>
          </cell>
          <cell r="D1590" t="str">
            <v>0 дней</v>
          </cell>
        </row>
        <row r="1591">
          <cell r="A1591" t="str">
            <v>2018-02-14 10:06:38</v>
          </cell>
          <cell r="B1591" t="str">
            <v>Новые посетители</v>
          </cell>
          <cell r="C1591" t="str">
            <v>1</v>
          </cell>
          <cell r="D1591" t="str">
            <v>0 дней</v>
          </cell>
        </row>
        <row r="1592">
          <cell r="A1592" t="str">
            <v>2018-02-14 10:25:39</v>
          </cell>
          <cell r="B1592" t="str">
            <v>Новые посетители</v>
          </cell>
          <cell r="C1592" t="str">
            <v>1</v>
          </cell>
          <cell r="D1592" t="str">
            <v>0 дней</v>
          </cell>
        </row>
        <row r="1593">
          <cell r="A1593" t="str">
            <v>2018-02-14 10:25:47</v>
          </cell>
          <cell r="B1593" t="str">
            <v>Новые посетители</v>
          </cell>
          <cell r="C1593" t="str">
            <v>1</v>
          </cell>
          <cell r="D1593" t="str">
            <v>0 дней</v>
          </cell>
        </row>
        <row r="1594">
          <cell r="A1594" t="str">
            <v>2018-02-14 10:28:39</v>
          </cell>
          <cell r="B1594" t="str">
            <v>Новые посетители</v>
          </cell>
          <cell r="C1594" t="str">
            <v>1</v>
          </cell>
          <cell r="D1594" t="str">
            <v>0 дней</v>
          </cell>
        </row>
        <row r="1595">
          <cell r="A1595" t="str">
            <v>2018-02-14 10:28:42</v>
          </cell>
          <cell r="B1595" t="str">
            <v>Новые посетители</v>
          </cell>
          <cell r="C1595" t="str">
            <v>1</v>
          </cell>
          <cell r="D1595" t="str">
            <v>0 дней</v>
          </cell>
        </row>
        <row r="1596">
          <cell r="A1596" t="str">
            <v>2018-02-14 10:28:58</v>
          </cell>
          <cell r="B1596" t="str">
            <v>Новые посетители</v>
          </cell>
          <cell r="C1596" t="str">
            <v>1</v>
          </cell>
          <cell r="D1596" t="str">
            <v>0 дней</v>
          </cell>
        </row>
        <row r="1597">
          <cell r="A1597" t="str">
            <v>2018-02-14 10:29:14</v>
          </cell>
          <cell r="B1597" t="str">
            <v>Новые посетители</v>
          </cell>
          <cell r="C1597" t="str">
            <v>1</v>
          </cell>
          <cell r="D1597" t="str">
            <v>0 дней</v>
          </cell>
        </row>
        <row r="1598">
          <cell r="A1598" t="str">
            <v>2018-02-14 10:29:53</v>
          </cell>
          <cell r="B1598" t="str">
            <v>Новые посетители</v>
          </cell>
          <cell r="C1598" t="str">
            <v>1</v>
          </cell>
          <cell r="D1598" t="str">
            <v>0 дней</v>
          </cell>
        </row>
        <row r="1599">
          <cell r="A1599" t="str">
            <v>2018-02-14 10:30:17</v>
          </cell>
          <cell r="B1599" t="str">
            <v>Новые посетители</v>
          </cell>
          <cell r="C1599" t="str">
            <v>1</v>
          </cell>
          <cell r="D1599" t="str">
            <v>0 дней</v>
          </cell>
        </row>
        <row r="1600">
          <cell r="A1600" t="str">
            <v>2018-02-14 10:30:19</v>
          </cell>
          <cell r="B1600" t="str">
            <v>Новые посетители</v>
          </cell>
          <cell r="C1600" t="str">
            <v>1</v>
          </cell>
          <cell r="D1600" t="str">
            <v>0 дней</v>
          </cell>
        </row>
        <row r="1601">
          <cell r="A1601" t="str">
            <v>2018-02-14 10:30:50</v>
          </cell>
          <cell r="B1601" t="str">
            <v>Новые посетители</v>
          </cell>
          <cell r="C1601" t="str">
            <v>1</v>
          </cell>
          <cell r="D1601" t="str">
            <v>0 дней</v>
          </cell>
        </row>
        <row r="1602">
          <cell r="A1602" t="str">
            <v>2018-02-14 10:31:01</v>
          </cell>
          <cell r="B1602" t="str">
            <v>Новые посетители</v>
          </cell>
          <cell r="C1602" t="str">
            <v>1</v>
          </cell>
          <cell r="D1602" t="str">
            <v>0 дней</v>
          </cell>
        </row>
        <row r="1603">
          <cell r="A1603" t="str">
            <v>2018-02-14 10:32:25</v>
          </cell>
          <cell r="B1603" t="str">
            <v>Новые посетители</v>
          </cell>
          <cell r="C1603" t="str">
            <v>1</v>
          </cell>
          <cell r="D1603" t="str">
            <v>0 дней</v>
          </cell>
        </row>
        <row r="1604">
          <cell r="A1604" t="str">
            <v>2018-02-14 10:32:38</v>
          </cell>
          <cell r="B1604" t="str">
            <v>Новые посетители</v>
          </cell>
          <cell r="C1604" t="str">
            <v>1</v>
          </cell>
          <cell r="D1604" t="str">
            <v>0 дней</v>
          </cell>
        </row>
        <row r="1605">
          <cell r="A1605" t="str">
            <v>2018-02-14 10:33:48</v>
          </cell>
          <cell r="B1605" t="str">
            <v>Новые посетители</v>
          </cell>
          <cell r="C1605" t="str">
            <v>1</v>
          </cell>
          <cell r="D1605" t="str">
            <v>0 дней</v>
          </cell>
        </row>
        <row r="1606">
          <cell r="A1606" t="str">
            <v>2018-02-14 10:35:34</v>
          </cell>
          <cell r="B1606" t="str">
            <v>Новые посетители</v>
          </cell>
          <cell r="C1606" t="str">
            <v>1</v>
          </cell>
          <cell r="D1606" t="str">
            <v>0 дней</v>
          </cell>
        </row>
        <row r="1607">
          <cell r="A1607" t="str">
            <v>2018-02-14 10:35:45</v>
          </cell>
          <cell r="B1607" t="str">
            <v>Новые посетители</v>
          </cell>
          <cell r="C1607" t="str">
            <v>1</v>
          </cell>
          <cell r="D1607" t="str">
            <v>0 дней</v>
          </cell>
        </row>
        <row r="1608">
          <cell r="A1608" t="str">
            <v>2018-02-14 10:35:56</v>
          </cell>
          <cell r="B1608" t="str">
            <v>Новые посетители</v>
          </cell>
          <cell r="C1608" t="str">
            <v>1</v>
          </cell>
          <cell r="D1608" t="str">
            <v>0 дней</v>
          </cell>
        </row>
        <row r="1609">
          <cell r="A1609" t="str">
            <v>2018-02-14 10:36:07</v>
          </cell>
          <cell r="B1609" t="str">
            <v>Новые посетители</v>
          </cell>
          <cell r="C1609" t="str">
            <v>1</v>
          </cell>
          <cell r="D1609" t="str">
            <v>0 дней</v>
          </cell>
        </row>
        <row r="1610">
          <cell r="A1610" t="str">
            <v>2018-02-14 10:36:09</v>
          </cell>
          <cell r="B1610" t="str">
            <v>Новые посетители</v>
          </cell>
          <cell r="C1610" t="str">
            <v>1</v>
          </cell>
          <cell r="D1610" t="str">
            <v>0 дней</v>
          </cell>
        </row>
        <row r="1611">
          <cell r="A1611" t="str">
            <v>2018-02-14 10:36:26</v>
          </cell>
          <cell r="B1611" t="str">
            <v>Новые посетители</v>
          </cell>
          <cell r="C1611" t="str">
            <v>1</v>
          </cell>
          <cell r="D1611" t="str">
            <v>0 дней</v>
          </cell>
        </row>
        <row r="1612">
          <cell r="A1612" t="str">
            <v>2018-02-14 10:37:16</v>
          </cell>
          <cell r="B1612" t="str">
            <v>Новые посетители</v>
          </cell>
          <cell r="C1612" t="str">
            <v>1</v>
          </cell>
          <cell r="D1612" t="str">
            <v>0 дней</v>
          </cell>
        </row>
        <row r="1613">
          <cell r="A1613" t="str">
            <v>2018-02-14 10:38:49</v>
          </cell>
          <cell r="B1613" t="str">
            <v>Новые посетители</v>
          </cell>
          <cell r="C1613" t="str">
            <v>1</v>
          </cell>
          <cell r="D1613" t="str">
            <v>0 дней</v>
          </cell>
        </row>
        <row r="1614">
          <cell r="A1614" t="str">
            <v>2018-02-14 10:39:59</v>
          </cell>
          <cell r="B1614" t="str">
            <v>Новые посетители</v>
          </cell>
          <cell r="C1614" t="str">
            <v>1</v>
          </cell>
          <cell r="D1614" t="str">
            <v>0 дней</v>
          </cell>
        </row>
        <row r="1615">
          <cell r="A1615" t="str">
            <v>2018-02-14 10:42:34</v>
          </cell>
          <cell r="B1615" t="str">
            <v>Новые посетители</v>
          </cell>
          <cell r="C1615" t="str">
            <v>1</v>
          </cell>
          <cell r="D1615" t="str">
            <v>0 дней</v>
          </cell>
        </row>
        <row r="1616">
          <cell r="A1616" t="str">
            <v>2018-02-14 10:46:33</v>
          </cell>
          <cell r="B1616" t="str">
            <v>Новые посетители</v>
          </cell>
          <cell r="C1616" t="str">
            <v>1</v>
          </cell>
          <cell r="D1616" t="str">
            <v>0 дней</v>
          </cell>
        </row>
        <row r="1617">
          <cell r="A1617" t="str">
            <v>2018-02-14 10:46:36</v>
          </cell>
          <cell r="B1617" t="str">
            <v>Новые посетители</v>
          </cell>
          <cell r="C1617" t="str">
            <v>1</v>
          </cell>
          <cell r="D1617" t="str">
            <v>0 дней</v>
          </cell>
        </row>
        <row r="1618">
          <cell r="A1618" t="str">
            <v>2018-02-14 10:47:21</v>
          </cell>
          <cell r="B1618" t="str">
            <v>Новые посетители</v>
          </cell>
          <cell r="C1618" t="str">
            <v>1</v>
          </cell>
          <cell r="D1618" t="str">
            <v>0 дней</v>
          </cell>
        </row>
        <row r="1619">
          <cell r="A1619" t="str">
            <v>2018-02-14 10:48:06</v>
          </cell>
          <cell r="B1619" t="str">
            <v>Новые посетители</v>
          </cell>
          <cell r="C1619" t="str">
            <v>1</v>
          </cell>
          <cell r="D1619" t="str">
            <v>0 дней</v>
          </cell>
        </row>
        <row r="1620">
          <cell r="A1620" t="str">
            <v>2018-02-14 10:49:15</v>
          </cell>
          <cell r="B1620" t="str">
            <v>Новые посетители</v>
          </cell>
          <cell r="C1620" t="str">
            <v>1</v>
          </cell>
          <cell r="D1620" t="str">
            <v>0 дней</v>
          </cell>
        </row>
        <row r="1621">
          <cell r="A1621" t="str">
            <v>2018-02-14 10:49:26</v>
          </cell>
          <cell r="B1621" t="str">
            <v>Новые посетители</v>
          </cell>
          <cell r="C1621" t="str">
            <v>1</v>
          </cell>
          <cell r="D1621" t="str">
            <v>0 дней</v>
          </cell>
        </row>
        <row r="1622">
          <cell r="A1622" t="str">
            <v>2018-02-14 10:49:32</v>
          </cell>
          <cell r="B1622" t="str">
            <v>Новые посетители</v>
          </cell>
          <cell r="C1622" t="str">
            <v>1</v>
          </cell>
          <cell r="D1622" t="str">
            <v>0 дней</v>
          </cell>
        </row>
        <row r="1623">
          <cell r="A1623" t="str">
            <v>2018-02-14 10:49:36</v>
          </cell>
          <cell r="B1623" t="str">
            <v>Новые посетители</v>
          </cell>
          <cell r="C1623" t="str">
            <v>1</v>
          </cell>
          <cell r="D1623" t="str">
            <v>0 дней</v>
          </cell>
        </row>
        <row r="1624">
          <cell r="A1624" t="str">
            <v>2018-02-14 10:52:15</v>
          </cell>
          <cell r="B1624" t="str">
            <v>Новые посетители</v>
          </cell>
          <cell r="C1624" t="str">
            <v>1</v>
          </cell>
          <cell r="D1624" t="str">
            <v>0 дней</v>
          </cell>
        </row>
        <row r="1625">
          <cell r="A1625" t="str">
            <v>2018-02-14 10:52:47</v>
          </cell>
          <cell r="B1625" t="str">
            <v>Новые посетители</v>
          </cell>
          <cell r="C1625" t="str">
            <v>1</v>
          </cell>
          <cell r="D1625" t="str">
            <v>0 дней</v>
          </cell>
        </row>
        <row r="1626">
          <cell r="A1626" t="str">
            <v>2018-02-14 11:04:50</v>
          </cell>
          <cell r="B1626" t="str">
            <v>Новые посетители</v>
          </cell>
          <cell r="C1626" t="str">
            <v>1</v>
          </cell>
          <cell r="D1626" t="str">
            <v>0 дней</v>
          </cell>
        </row>
        <row r="1627">
          <cell r="A1627" t="str">
            <v>2018-02-14 11:51:48</v>
          </cell>
          <cell r="B1627" t="str">
            <v>Вернувшиеся посетители</v>
          </cell>
          <cell r="C1627" t="str">
            <v>16-31</v>
          </cell>
          <cell r="D1627" t="str">
            <v>4‑7 дней</v>
          </cell>
        </row>
        <row r="1628">
          <cell r="A1628" t="str">
            <v>2018-02-14 12:33:46</v>
          </cell>
          <cell r="B1628" t="str">
            <v>Вернувшиеся посетители</v>
          </cell>
          <cell r="C1628" t="str">
            <v>16-31</v>
          </cell>
          <cell r="D1628" t="str">
            <v>4‑7 дней</v>
          </cell>
        </row>
        <row r="1629">
          <cell r="A1629" t="str">
            <v>2018-02-14 13:06:08</v>
          </cell>
          <cell r="B1629" t="str">
            <v>Новые посетители</v>
          </cell>
          <cell r="C1629" t="str">
            <v>1</v>
          </cell>
          <cell r="D1629" t="str">
            <v>0 дней</v>
          </cell>
        </row>
        <row r="1630">
          <cell r="A1630" t="str">
            <v>2018-02-14 13:44:36</v>
          </cell>
          <cell r="B1630" t="str">
            <v>Вернувшиеся посетители</v>
          </cell>
          <cell r="C1630" t="str">
            <v>2-3</v>
          </cell>
          <cell r="D1630" t="str">
            <v>2‑3 дня</v>
          </cell>
        </row>
        <row r="1631">
          <cell r="A1631" t="str">
            <v>2018-02-14 14:20:15</v>
          </cell>
          <cell r="B1631" t="str">
            <v>Новые посетители</v>
          </cell>
          <cell r="C1631" t="str">
            <v>1</v>
          </cell>
          <cell r="D1631" t="str">
            <v>0 дней</v>
          </cell>
        </row>
        <row r="1632">
          <cell r="A1632" t="str">
            <v>2018-02-14 14:20:23</v>
          </cell>
          <cell r="B1632" t="str">
            <v>Новые посетители</v>
          </cell>
          <cell r="C1632" t="str">
            <v>1</v>
          </cell>
          <cell r="D1632" t="str">
            <v>0 дней</v>
          </cell>
        </row>
        <row r="1633">
          <cell r="A1633" t="str">
            <v>2018-02-14 14:22:28</v>
          </cell>
          <cell r="B1633" t="str">
            <v>Новые посетители</v>
          </cell>
          <cell r="C1633" t="str">
            <v>1</v>
          </cell>
          <cell r="D1633" t="str">
            <v>0 дней</v>
          </cell>
        </row>
        <row r="1634">
          <cell r="A1634" t="str">
            <v>2018-02-14 14:22:41</v>
          </cell>
          <cell r="B1634" t="str">
            <v>Новые посетители</v>
          </cell>
          <cell r="C1634" t="str">
            <v>1</v>
          </cell>
          <cell r="D1634" t="str">
            <v>0 дней</v>
          </cell>
        </row>
        <row r="1635">
          <cell r="A1635" t="str">
            <v>2018-02-14 14:23:50</v>
          </cell>
          <cell r="B1635" t="str">
            <v>Вернувшиеся посетители</v>
          </cell>
          <cell r="C1635" t="str">
            <v>4-7</v>
          </cell>
          <cell r="D1635" t="str">
            <v>4‑7 дней</v>
          </cell>
        </row>
        <row r="1636">
          <cell r="A1636" t="str">
            <v>2018-02-14 14:23:56</v>
          </cell>
          <cell r="B1636" t="str">
            <v>Новые посетители</v>
          </cell>
          <cell r="C1636" t="str">
            <v>1</v>
          </cell>
          <cell r="D1636" t="str">
            <v>0 дней</v>
          </cell>
        </row>
        <row r="1637">
          <cell r="A1637" t="str">
            <v>2018-02-14 14:24:34</v>
          </cell>
          <cell r="B1637" t="str">
            <v>Новые посетители</v>
          </cell>
          <cell r="C1637" t="str">
            <v>1</v>
          </cell>
          <cell r="D1637" t="str">
            <v>0 дней</v>
          </cell>
        </row>
        <row r="1638">
          <cell r="A1638" t="str">
            <v>2018-02-14 14:25:04</v>
          </cell>
          <cell r="B1638" t="str">
            <v>Новые посетители</v>
          </cell>
          <cell r="C1638" t="str">
            <v>1</v>
          </cell>
          <cell r="D1638" t="str">
            <v>0 дней</v>
          </cell>
        </row>
        <row r="1639">
          <cell r="A1639" t="str">
            <v>2018-02-14 14:27:24</v>
          </cell>
          <cell r="B1639" t="str">
            <v>Новые посетители</v>
          </cell>
          <cell r="C1639" t="str">
            <v>1</v>
          </cell>
          <cell r="D1639" t="str">
            <v>0 дней</v>
          </cell>
        </row>
        <row r="1640">
          <cell r="A1640" t="str">
            <v>2018-02-14 14:28:01</v>
          </cell>
          <cell r="B1640" t="str">
            <v>Новые посетители</v>
          </cell>
          <cell r="C1640" t="str">
            <v>1</v>
          </cell>
          <cell r="D1640" t="str">
            <v>0 дней</v>
          </cell>
        </row>
        <row r="1641">
          <cell r="A1641" t="str">
            <v>2018-02-14 14:28:31</v>
          </cell>
          <cell r="B1641" t="str">
            <v>Новые посетители</v>
          </cell>
          <cell r="C1641" t="str">
            <v>1</v>
          </cell>
          <cell r="D1641" t="str">
            <v>0 дней</v>
          </cell>
        </row>
        <row r="1642">
          <cell r="A1642" t="str">
            <v>2018-02-14 14:29:23</v>
          </cell>
          <cell r="B1642" t="str">
            <v>Новые посетители</v>
          </cell>
          <cell r="C1642" t="str">
            <v>1</v>
          </cell>
          <cell r="D1642" t="str">
            <v>0 дней</v>
          </cell>
        </row>
        <row r="1643">
          <cell r="A1643" t="str">
            <v>2018-02-14 14:38:45</v>
          </cell>
          <cell r="B1643" t="str">
            <v>Новые посетители</v>
          </cell>
          <cell r="C1643" t="str">
            <v>1</v>
          </cell>
          <cell r="D1643" t="str">
            <v>0 дней</v>
          </cell>
        </row>
        <row r="1644">
          <cell r="A1644" t="str">
            <v>2018-02-14 14:45:18</v>
          </cell>
          <cell r="B1644" t="str">
            <v>Вернувшиеся посетители</v>
          </cell>
          <cell r="C1644" t="str">
            <v>2-3</v>
          </cell>
          <cell r="D1644" t="str">
            <v>0 дней</v>
          </cell>
        </row>
        <row r="1645">
          <cell r="A1645" t="str">
            <v>2018-02-14 15:01:01</v>
          </cell>
          <cell r="B1645" t="str">
            <v>Новые посетители</v>
          </cell>
          <cell r="C1645" t="str">
            <v>1</v>
          </cell>
          <cell r="D1645" t="str">
            <v>0 дней</v>
          </cell>
        </row>
        <row r="1646">
          <cell r="A1646" t="str">
            <v>2018-02-14 15:18:07</v>
          </cell>
          <cell r="B1646" t="str">
            <v>Новые посетители</v>
          </cell>
          <cell r="C1646" t="str">
            <v>1</v>
          </cell>
          <cell r="D1646" t="str">
            <v>0 дней</v>
          </cell>
        </row>
        <row r="1647">
          <cell r="A1647" t="str">
            <v>2018-02-14 15:19:09</v>
          </cell>
          <cell r="B1647" t="str">
            <v>Новые посетители</v>
          </cell>
          <cell r="C1647" t="str">
            <v>1</v>
          </cell>
          <cell r="D1647" t="str">
            <v>0 дней</v>
          </cell>
        </row>
        <row r="1648">
          <cell r="A1648" t="str">
            <v>2018-02-14 15:45:02</v>
          </cell>
          <cell r="B1648" t="str">
            <v>Новые посетители</v>
          </cell>
          <cell r="C1648" t="str">
            <v>1</v>
          </cell>
          <cell r="D1648" t="str">
            <v>0 дней</v>
          </cell>
        </row>
        <row r="1649">
          <cell r="A1649" t="str">
            <v>2018-02-14 15:47:57</v>
          </cell>
          <cell r="B1649" t="str">
            <v>Новые посетители</v>
          </cell>
          <cell r="C1649" t="str">
            <v>1</v>
          </cell>
          <cell r="D1649" t="str">
            <v>0 дней</v>
          </cell>
        </row>
        <row r="1650">
          <cell r="A1650" t="str">
            <v>2018-02-14 15:48:20</v>
          </cell>
          <cell r="B1650" t="str">
            <v>Новые посетители</v>
          </cell>
          <cell r="C1650" t="str">
            <v>1</v>
          </cell>
          <cell r="D1650" t="str">
            <v>0 дней</v>
          </cell>
        </row>
        <row r="1651">
          <cell r="A1651" t="str">
            <v>2018-02-14 15:51:04</v>
          </cell>
          <cell r="B1651" t="str">
            <v>Новые посетители</v>
          </cell>
          <cell r="C1651" t="str">
            <v>1</v>
          </cell>
          <cell r="D1651" t="str">
            <v>0 дней</v>
          </cell>
        </row>
        <row r="1652">
          <cell r="A1652" t="str">
            <v>2018-02-14 15:52:32</v>
          </cell>
          <cell r="B1652" t="str">
            <v>Новые посетители</v>
          </cell>
          <cell r="C1652" t="str">
            <v>1</v>
          </cell>
          <cell r="D1652" t="str">
            <v>0 дней</v>
          </cell>
        </row>
        <row r="1653">
          <cell r="A1653" t="str">
            <v>2018-02-14 15:54:18</v>
          </cell>
          <cell r="B1653" t="str">
            <v>Новые посетители</v>
          </cell>
          <cell r="C1653" t="str">
            <v>1</v>
          </cell>
          <cell r="D1653" t="str">
            <v>0 дней</v>
          </cell>
        </row>
        <row r="1654">
          <cell r="A1654" t="str">
            <v>2018-02-14 15:54:41</v>
          </cell>
          <cell r="B1654" t="str">
            <v>Новые посетители</v>
          </cell>
          <cell r="C1654" t="str">
            <v>1</v>
          </cell>
          <cell r="D1654" t="str">
            <v>0 дней</v>
          </cell>
        </row>
        <row r="1655">
          <cell r="A1655" t="str">
            <v>2018-02-14 15:56:12</v>
          </cell>
          <cell r="B1655" t="str">
            <v>Новые посетители</v>
          </cell>
          <cell r="C1655" t="str">
            <v>1</v>
          </cell>
          <cell r="D1655" t="str">
            <v>0 дней</v>
          </cell>
        </row>
        <row r="1656">
          <cell r="A1656" t="str">
            <v>2018-02-14 15:56:13</v>
          </cell>
          <cell r="B1656" t="str">
            <v>Новые посетители</v>
          </cell>
          <cell r="C1656" t="str">
            <v>1</v>
          </cell>
          <cell r="D1656" t="str">
            <v>0 дней</v>
          </cell>
        </row>
        <row r="1657">
          <cell r="A1657" t="str">
            <v>2018-02-14 15:59:50</v>
          </cell>
          <cell r="B1657" t="str">
            <v>Новые посетители</v>
          </cell>
          <cell r="C1657" t="str">
            <v>1</v>
          </cell>
          <cell r="D1657" t="str">
            <v>0 дней</v>
          </cell>
        </row>
        <row r="1658">
          <cell r="A1658" t="str">
            <v>2018-02-14 16:01:31</v>
          </cell>
          <cell r="B1658" t="str">
            <v>Новые посетители</v>
          </cell>
          <cell r="C1658" t="str">
            <v>1</v>
          </cell>
          <cell r="D1658" t="str">
            <v>0 дней</v>
          </cell>
        </row>
        <row r="1659">
          <cell r="A1659" t="str">
            <v>2018-02-14 16:07:55</v>
          </cell>
          <cell r="B1659" t="str">
            <v>Вернувшиеся посетители</v>
          </cell>
          <cell r="C1659" t="str">
            <v>16-31</v>
          </cell>
          <cell r="D1659" t="str">
            <v>4‑7 дней</v>
          </cell>
        </row>
        <row r="1660">
          <cell r="A1660" t="str">
            <v>2018-02-14 17:49:23</v>
          </cell>
          <cell r="B1660" t="str">
            <v>Новые посетители</v>
          </cell>
          <cell r="C1660" t="str">
            <v>1</v>
          </cell>
          <cell r="D1660" t="str">
            <v>0 дней</v>
          </cell>
        </row>
        <row r="1661">
          <cell r="A1661" t="str">
            <v>2018-02-14 19:12:44</v>
          </cell>
          <cell r="B1661" t="str">
            <v>Вернувшиеся посетители</v>
          </cell>
          <cell r="C1661" t="str">
            <v>2-3</v>
          </cell>
          <cell r="D1661" t="str">
            <v>0 дней</v>
          </cell>
        </row>
        <row r="1662">
          <cell r="A1662" t="str">
            <v>2018-02-14 19:20:32</v>
          </cell>
          <cell r="B1662" t="str">
            <v>Вернувшиеся посетители</v>
          </cell>
          <cell r="C1662" t="str">
            <v>16-31</v>
          </cell>
          <cell r="D1662" t="str">
            <v>4‑7 дней</v>
          </cell>
        </row>
        <row r="1663">
          <cell r="A1663" t="str">
            <v>2018-02-14 23:41:37</v>
          </cell>
          <cell r="B1663" t="str">
            <v>Вернувшиеся посетители</v>
          </cell>
          <cell r="C1663" t="str">
            <v>2-3</v>
          </cell>
          <cell r="D1663" t="str">
            <v>4‑7 дней</v>
          </cell>
        </row>
        <row r="1664">
          <cell r="A1664" t="str">
            <v>2018-02-15 03:59:10</v>
          </cell>
          <cell r="B1664" t="str">
            <v>Вернувшиеся посетители</v>
          </cell>
          <cell r="C1664" t="str">
            <v>16-31</v>
          </cell>
          <cell r="D1664" t="str">
            <v>4‑7 дней</v>
          </cell>
        </row>
        <row r="1665">
          <cell r="A1665" t="str">
            <v>2018-02-15 10:00:16</v>
          </cell>
          <cell r="B1665" t="str">
            <v>Новые посетители</v>
          </cell>
          <cell r="C1665" t="str">
            <v>1</v>
          </cell>
          <cell r="D1665" t="str">
            <v>0 дней</v>
          </cell>
        </row>
        <row r="1666">
          <cell r="A1666" t="str">
            <v>2018-02-15 10:01:25</v>
          </cell>
          <cell r="B1666" t="str">
            <v>Новые посетители</v>
          </cell>
          <cell r="C1666" t="str">
            <v>1</v>
          </cell>
          <cell r="D1666" t="str">
            <v>0 дней</v>
          </cell>
        </row>
        <row r="1667">
          <cell r="A1667" t="str">
            <v>2018-02-15 10:01:38</v>
          </cell>
          <cell r="B1667" t="str">
            <v>Новые посетители</v>
          </cell>
          <cell r="C1667" t="str">
            <v>1</v>
          </cell>
          <cell r="D1667" t="str">
            <v>0 дней</v>
          </cell>
        </row>
        <row r="1668">
          <cell r="A1668" t="str">
            <v>2018-02-15 10:03:26</v>
          </cell>
          <cell r="B1668" t="str">
            <v>Новые посетители</v>
          </cell>
          <cell r="C1668" t="str">
            <v>1</v>
          </cell>
          <cell r="D1668" t="str">
            <v>0 дней</v>
          </cell>
        </row>
        <row r="1669">
          <cell r="A1669" t="str">
            <v>2018-02-15 10:04:55</v>
          </cell>
          <cell r="B1669" t="str">
            <v>Новые посетители</v>
          </cell>
          <cell r="C1669" t="str">
            <v>1</v>
          </cell>
          <cell r="D1669" t="str">
            <v>0 дней</v>
          </cell>
        </row>
        <row r="1670">
          <cell r="A1670" t="str">
            <v>2018-02-15 10:05:12</v>
          </cell>
          <cell r="B1670" t="str">
            <v>Новые посетители</v>
          </cell>
          <cell r="C1670" t="str">
            <v>1</v>
          </cell>
          <cell r="D1670" t="str">
            <v>0 дней</v>
          </cell>
        </row>
        <row r="1671">
          <cell r="A1671" t="str">
            <v>2018-02-15 10:05:28</v>
          </cell>
          <cell r="B1671" t="str">
            <v>Новые посетители</v>
          </cell>
          <cell r="C1671" t="str">
            <v>1</v>
          </cell>
          <cell r="D1671" t="str">
            <v>0 дней</v>
          </cell>
        </row>
        <row r="1672">
          <cell r="A1672" t="str">
            <v>2018-02-15 10:06:55</v>
          </cell>
          <cell r="B1672" t="str">
            <v>Новые посетители</v>
          </cell>
          <cell r="C1672" t="str">
            <v>1</v>
          </cell>
          <cell r="D1672" t="str">
            <v>0 дней</v>
          </cell>
        </row>
        <row r="1673">
          <cell r="A1673" t="str">
            <v>2018-02-15 10:07:47</v>
          </cell>
          <cell r="B1673" t="str">
            <v>Новые посетители</v>
          </cell>
          <cell r="C1673" t="str">
            <v>1</v>
          </cell>
          <cell r="D1673" t="str">
            <v>0 дней</v>
          </cell>
        </row>
        <row r="1674">
          <cell r="A1674" t="str">
            <v>2018-02-15 10:08:31</v>
          </cell>
          <cell r="B1674" t="str">
            <v>Новые посетители</v>
          </cell>
          <cell r="C1674" t="str">
            <v>1</v>
          </cell>
          <cell r="D1674" t="str">
            <v>0 дней</v>
          </cell>
        </row>
        <row r="1675">
          <cell r="A1675" t="str">
            <v>2018-02-15 10:09:16</v>
          </cell>
          <cell r="B1675" t="str">
            <v>Новые посетители</v>
          </cell>
          <cell r="C1675" t="str">
            <v>1</v>
          </cell>
          <cell r="D1675" t="str">
            <v>0 дней</v>
          </cell>
        </row>
        <row r="1676">
          <cell r="A1676" t="str">
            <v>2018-02-15 10:10:23</v>
          </cell>
          <cell r="B1676" t="str">
            <v>Новые посетители</v>
          </cell>
          <cell r="C1676" t="str">
            <v>1</v>
          </cell>
          <cell r="D1676" t="str">
            <v>0 дней</v>
          </cell>
        </row>
        <row r="1677">
          <cell r="A1677" t="str">
            <v>2018-02-15 10:13:27</v>
          </cell>
          <cell r="B1677" t="str">
            <v>Вернувшиеся посетители</v>
          </cell>
          <cell r="C1677" t="str">
            <v>2-3</v>
          </cell>
          <cell r="D1677" t="str">
            <v>4‑7 дней</v>
          </cell>
        </row>
        <row r="1678">
          <cell r="A1678" t="str">
            <v>2018-02-15 10:13:27</v>
          </cell>
          <cell r="B1678" t="str">
            <v>Новые посетители</v>
          </cell>
          <cell r="C1678" t="str">
            <v>1</v>
          </cell>
          <cell r="D1678" t="str">
            <v>0 дней</v>
          </cell>
        </row>
        <row r="1679">
          <cell r="A1679" t="str">
            <v>2018-02-15 10:13:44</v>
          </cell>
          <cell r="B1679" t="str">
            <v>Новые посетители</v>
          </cell>
          <cell r="C1679" t="str">
            <v>1</v>
          </cell>
          <cell r="D1679" t="str">
            <v>0 дней</v>
          </cell>
        </row>
        <row r="1680">
          <cell r="A1680" t="str">
            <v>2018-02-15 10:16:06</v>
          </cell>
          <cell r="B1680" t="str">
            <v>Новые посетители</v>
          </cell>
          <cell r="C1680" t="str">
            <v>1</v>
          </cell>
          <cell r="D1680" t="str">
            <v>0 дней</v>
          </cell>
        </row>
        <row r="1681">
          <cell r="A1681" t="str">
            <v>2018-02-15 10:17:39</v>
          </cell>
          <cell r="B1681" t="str">
            <v>Новые посетители</v>
          </cell>
          <cell r="C1681" t="str">
            <v>1</v>
          </cell>
          <cell r="D1681" t="str">
            <v>0 дней</v>
          </cell>
        </row>
        <row r="1682">
          <cell r="A1682" t="str">
            <v>2018-02-15 10:19:59</v>
          </cell>
          <cell r="B1682" t="str">
            <v>Новые посетители</v>
          </cell>
          <cell r="C1682" t="str">
            <v>1</v>
          </cell>
          <cell r="D1682" t="str">
            <v>0 дней</v>
          </cell>
        </row>
        <row r="1683">
          <cell r="A1683" t="str">
            <v>2018-02-15 10:20:29</v>
          </cell>
          <cell r="B1683" t="str">
            <v>Новые посетители</v>
          </cell>
          <cell r="C1683" t="str">
            <v>1</v>
          </cell>
          <cell r="D1683" t="str">
            <v>0 дней</v>
          </cell>
        </row>
        <row r="1684">
          <cell r="A1684" t="str">
            <v>2018-02-15 10:21:06</v>
          </cell>
          <cell r="B1684" t="str">
            <v>Новые посетители</v>
          </cell>
          <cell r="C1684" t="str">
            <v>1</v>
          </cell>
          <cell r="D1684" t="str">
            <v>0 дней</v>
          </cell>
        </row>
        <row r="1685">
          <cell r="A1685" t="str">
            <v>2018-02-15 10:21:48</v>
          </cell>
          <cell r="B1685" t="str">
            <v>Новые посетители</v>
          </cell>
          <cell r="C1685" t="str">
            <v>1</v>
          </cell>
          <cell r="D1685" t="str">
            <v>0 дней</v>
          </cell>
        </row>
        <row r="1686">
          <cell r="A1686" t="str">
            <v>2018-02-15 10:23:35</v>
          </cell>
          <cell r="B1686" t="str">
            <v>Новые посетители</v>
          </cell>
          <cell r="C1686" t="str">
            <v>1</v>
          </cell>
          <cell r="D1686" t="str">
            <v>0 дней</v>
          </cell>
        </row>
        <row r="1687">
          <cell r="A1687" t="str">
            <v>2018-02-15 10:23:39</v>
          </cell>
          <cell r="B1687" t="str">
            <v>Новые посетители</v>
          </cell>
          <cell r="C1687" t="str">
            <v>1</v>
          </cell>
          <cell r="D1687" t="str">
            <v>0 дней</v>
          </cell>
        </row>
        <row r="1688">
          <cell r="A1688" t="str">
            <v>2018-02-15 10:24:12</v>
          </cell>
          <cell r="B1688" t="str">
            <v>Новые посетители</v>
          </cell>
          <cell r="C1688" t="str">
            <v>1</v>
          </cell>
          <cell r="D1688" t="str">
            <v>0 дней</v>
          </cell>
        </row>
        <row r="1689">
          <cell r="A1689" t="str">
            <v>2018-02-15 10:25:38</v>
          </cell>
          <cell r="B1689" t="str">
            <v>Новые посетители</v>
          </cell>
          <cell r="C1689" t="str">
            <v>1</v>
          </cell>
          <cell r="D1689" t="str">
            <v>0 дней</v>
          </cell>
        </row>
        <row r="1690">
          <cell r="A1690" t="str">
            <v>2018-02-15 10:26:16</v>
          </cell>
          <cell r="B1690" t="str">
            <v>Новые посетители</v>
          </cell>
          <cell r="C1690" t="str">
            <v>1</v>
          </cell>
          <cell r="D1690" t="str">
            <v>0 дней</v>
          </cell>
        </row>
        <row r="1691">
          <cell r="A1691" t="str">
            <v>2018-02-15 10:26:38</v>
          </cell>
          <cell r="B1691" t="str">
            <v>Новые посетители</v>
          </cell>
          <cell r="C1691" t="str">
            <v>1</v>
          </cell>
          <cell r="D1691" t="str">
            <v>0 дней</v>
          </cell>
        </row>
        <row r="1692">
          <cell r="A1692" t="str">
            <v>2018-02-15 10:27:10</v>
          </cell>
          <cell r="B1692" t="str">
            <v>Новые посетители</v>
          </cell>
          <cell r="C1692" t="str">
            <v>1</v>
          </cell>
          <cell r="D1692" t="str">
            <v>0 дней</v>
          </cell>
        </row>
        <row r="1693">
          <cell r="A1693" t="str">
            <v>2018-02-15 10:28:02</v>
          </cell>
          <cell r="B1693" t="str">
            <v>Новые посетители</v>
          </cell>
          <cell r="C1693" t="str">
            <v>1</v>
          </cell>
          <cell r="D1693" t="str">
            <v>0 дней</v>
          </cell>
        </row>
        <row r="1694">
          <cell r="A1694" t="str">
            <v>2018-02-15 10:28:09</v>
          </cell>
          <cell r="B1694" t="str">
            <v>Новые посетители</v>
          </cell>
          <cell r="C1694" t="str">
            <v>1</v>
          </cell>
          <cell r="D1694" t="str">
            <v>0 дней</v>
          </cell>
        </row>
        <row r="1695">
          <cell r="A1695" t="str">
            <v>2018-02-15 10:32:18</v>
          </cell>
          <cell r="B1695" t="str">
            <v>Новые посетители</v>
          </cell>
          <cell r="C1695" t="str">
            <v>1</v>
          </cell>
          <cell r="D1695" t="str">
            <v>0 дней</v>
          </cell>
        </row>
        <row r="1696">
          <cell r="A1696" t="str">
            <v>2018-02-15 10:32:42</v>
          </cell>
          <cell r="B1696" t="str">
            <v>Новые посетители</v>
          </cell>
          <cell r="C1696" t="str">
            <v>1</v>
          </cell>
          <cell r="D1696" t="str">
            <v>0 дней</v>
          </cell>
        </row>
        <row r="1697">
          <cell r="A1697" t="str">
            <v>2018-02-15 10:33:04</v>
          </cell>
          <cell r="B1697" t="str">
            <v>Новые посетители</v>
          </cell>
          <cell r="C1697" t="str">
            <v>1</v>
          </cell>
          <cell r="D1697" t="str">
            <v>0 дней</v>
          </cell>
        </row>
        <row r="1698">
          <cell r="A1698" t="str">
            <v>2018-02-15 10:35:01</v>
          </cell>
          <cell r="B1698" t="str">
            <v>Новые посетители</v>
          </cell>
          <cell r="C1698" t="str">
            <v>1</v>
          </cell>
          <cell r="D1698" t="str">
            <v>0 дней</v>
          </cell>
        </row>
        <row r="1699">
          <cell r="A1699" t="str">
            <v>2018-02-15 10:35:43</v>
          </cell>
          <cell r="B1699" t="str">
            <v>Новые посетители</v>
          </cell>
          <cell r="C1699" t="str">
            <v>1</v>
          </cell>
          <cell r="D1699" t="str">
            <v>0 дней</v>
          </cell>
        </row>
        <row r="1700">
          <cell r="A1700" t="str">
            <v>2018-02-15 10:36:50</v>
          </cell>
          <cell r="B1700" t="str">
            <v>Новые посетители</v>
          </cell>
          <cell r="C1700" t="str">
            <v>1</v>
          </cell>
          <cell r="D1700" t="str">
            <v>0 дней</v>
          </cell>
        </row>
        <row r="1701">
          <cell r="A1701" t="str">
            <v>2018-02-15 10:49:12</v>
          </cell>
          <cell r="B1701" t="str">
            <v>Новые посетители</v>
          </cell>
          <cell r="C1701" t="str">
            <v>1</v>
          </cell>
          <cell r="D1701" t="str">
            <v>0 дней</v>
          </cell>
        </row>
        <row r="1702">
          <cell r="A1702" t="str">
            <v>2018-02-15 11:05:26</v>
          </cell>
          <cell r="B1702" t="str">
            <v>Вернувшиеся посетители</v>
          </cell>
          <cell r="C1702" t="str">
            <v>4-7</v>
          </cell>
          <cell r="D1702" t="str">
            <v>8‑15 дней</v>
          </cell>
        </row>
        <row r="1703">
          <cell r="A1703" t="str">
            <v>2018-02-15 11:23:55</v>
          </cell>
          <cell r="B1703" t="str">
            <v>Вернувшиеся посетители</v>
          </cell>
          <cell r="C1703" t="str">
            <v>2-3</v>
          </cell>
          <cell r="D1703" t="str">
            <v>1 день</v>
          </cell>
        </row>
        <row r="1704">
          <cell r="A1704" t="str">
            <v>2018-02-15 11:57:02</v>
          </cell>
          <cell r="B1704" t="str">
            <v>Вернувшиеся посетители</v>
          </cell>
          <cell r="C1704" t="str">
            <v>16-31</v>
          </cell>
          <cell r="D1704" t="str">
            <v>4‑7 дней</v>
          </cell>
        </row>
        <row r="1705">
          <cell r="A1705" t="str">
            <v>2018-02-15 12:01:00</v>
          </cell>
          <cell r="B1705" t="str">
            <v>Вернувшиеся посетители</v>
          </cell>
          <cell r="C1705" t="str">
            <v>2-3</v>
          </cell>
          <cell r="D1705" t="str">
            <v>2‑3 дня</v>
          </cell>
        </row>
        <row r="1706">
          <cell r="A1706" t="str">
            <v>2018-02-15 12:38:36</v>
          </cell>
          <cell r="B1706" t="str">
            <v>Вернувшиеся посетители</v>
          </cell>
          <cell r="C1706" t="str">
            <v>16-31</v>
          </cell>
          <cell r="D1706" t="str">
            <v>4‑7 дней</v>
          </cell>
        </row>
        <row r="1707">
          <cell r="A1707" t="str">
            <v>2018-02-15 12:50:12</v>
          </cell>
          <cell r="B1707" t="str">
            <v>Вернувшиеся посетители</v>
          </cell>
          <cell r="C1707" t="str">
            <v>2-3</v>
          </cell>
          <cell r="D1707" t="str">
            <v>0 дней</v>
          </cell>
        </row>
        <row r="1708">
          <cell r="A1708" t="str">
            <v>2018-02-15 13:21:19</v>
          </cell>
          <cell r="B1708" t="str">
            <v>Новые посетители</v>
          </cell>
          <cell r="C1708" t="str">
            <v>1</v>
          </cell>
          <cell r="D1708" t="str">
            <v>0 дней</v>
          </cell>
        </row>
        <row r="1709">
          <cell r="A1709" t="str">
            <v>2018-02-15 13:21:29</v>
          </cell>
          <cell r="B1709" t="str">
            <v>Новые посетители</v>
          </cell>
          <cell r="C1709" t="str">
            <v>1</v>
          </cell>
          <cell r="D1709" t="str">
            <v>0 дней</v>
          </cell>
        </row>
        <row r="1710">
          <cell r="A1710" t="str">
            <v>2018-02-15 13:23:49</v>
          </cell>
          <cell r="B1710" t="str">
            <v>Вернувшиеся посетители</v>
          </cell>
          <cell r="C1710" t="str">
            <v>2-3</v>
          </cell>
          <cell r="D1710" t="str">
            <v>1 день</v>
          </cell>
        </row>
        <row r="1711">
          <cell r="A1711" t="str">
            <v>2018-02-15 13:25:43</v>
          </cell>
          <cell r="B1711" t="str">
            <v>Вернувшиеся посетители</v>
          </cell>
          <cell r="C1711" t="str">
            <v>2-3</v>
          </cell>
          <cell r="D1711" t="str">
            <v>4‑7 дней</v>
          </cell>
        </row>
        <row r="1712">
          <cell r="A1712" t="str">
            <v>2018-02-15 13:26:26</v>
          </cell>
          <cell r="B1712" t="str">
            <v>Новые посетители</v>
          </cell>
          <cell r="C1712" t="str">
            <v>1</v>
          </cell>
          <cell r="D1712" t="str">
            <v>0 дней</v>
          </cell>
        </row>
        <row r="1713">
          <cell r="A1713" t="str">
            <v>2018-02-15 13:29:25</v>
          </cell>
          <cell r="B1713" t="str">
            <v>Новые посетители</v>
          </cell>
          <cell r="C1713" t="str">
            <v>1</v>
          </cell>
          <cell r="D1713" t="str">
            <v>0 дней</v>
          </cell>
        </row>
        <row r="1714">
          <cell r="A1714" t="str">
            <v>2018-02-15 13:30:52</v>
          </cell>
          <cell r="B1714" t="str">
            <v>Новые посетители</v>
          </cell>
          <cell r="C1714" t="str">
            <v>1</v>
          </cell>
          <cell r="D1714" t="str">
            <v>0 дней</v>
          </cell>
        </row>
        <row r="1715">
          <cell r="A1715" t="str">
            <v>2018-02-15 13:31:01</v>
          </cell>
          <cell r="B1715" t="str">
            <v>Новые посетители</v>
          </cell>
          <cell r="C1715" t="str">
            <v>1</v>
          </cell>
          <cell r="D1715" t="str">
            <v>0 дней</v>
          </cell>
        </row>
        <row r="1716">
          <cell r="A1716" t="str">
            <v>2018-02-15 13:31:17</v>
          </cell>
          <cell r="B1716" t="str">
            <v>Новые посетители</v>
          </cell>
          <cell r="C1716" t="str">
            <v>1</v>
          </cell>
          <cell r="D1716" t="str">
            <v>0 дней</v>
          </cell>
        </row>
        <row r="1717">
          <cell r="A1717" t="str">
            <v>2018-02-15 13:32:35</v>
          </cell>
          <cell r="B1717" t="str">
            <v>Новые посетители</v>
          </cell>
          <cell r="C1717" t="str">
            <v>1</v>
          </cell>
          <cell r="D1717" t="str">
            <v>0 дней</v>
          </cell>
        </row>
        <row r="1718">
          <cell r="A1718" t="str">
            <v>2018-02-15 13:33:16</v>
          </cell>
          <cell r="B1718" t="str">
            <v>Новые посетители</v>
          </cell>
          <cell r="C1718" t="str">
            <v>1</v>
          </cell>
          <cell r="D1718" t="str">
            <v>0 дней</v>
          </cell>
        </row>
        <row r="1719">
          <cell r="A1719" t="str">
            <v>2018-02-15 13:33:33</v>
          </cell>
          <cell r="B1719" t="str">
            <v>Новые посетители</v>
          </cell>
          <cell r="C1719" t="str">
            <v>1</v>
          </cell>
          <cell r="D1719" t="str">
            <v>0 дней</v>
          </cell>
        </row>
        <row r="1720">
          <cell r="A1720" t="str">
            <v>2018-02-15 13:33:41</v>
          </cell>
          <cell r="B1720" t="str">
            <v>Новые посетители</v>
          </cell>
          <cell r="C1720" t="str">
            <v>1</v>
          </cell>
          <cell r="D1720" t="str">
            <v>0 дней</v>
          </cell>
        </row>
        <row r="1721">
          <cell r="A1721" t="str">
            <v>2018-02-15 13:34:01</v>
          </cell>
          <cell r="B1721" t="str">
            <v>Новые посетители</v>
          </cell>
          <cell r="C1721" t="str">
            <v>1</v>
          </cell>
          <cell r="D1721" t="str">
            <v>0 дней</v>
          </cell>
        </row>
        <row r="1722">
          <cell r="A1722" t="str">
            <v>2018-02-15 13:36:23</v>
          </cell>
          <cell r="B1722" t="str">
            <v>Новые посетители</v>
          </cell>
          <cell r="C1722" t="str">
            <v>1</v>
          </cell>
          <cell r="D1722" t="str">
            <v>0 дней</v>
          </cell>
        </row>
        <row r="1723">
          <cell r="A1723" t="str">
            <v>2018-02-15 13:40:32</v>
          </cell>
          <cell r="B1723" t="str">
            <v>Новые посетители</v>
          </cell>
          <cell r="C1723" t="str">
            <v>1</v>
          </cell>
          <cell r="D1723" t="str">
            <v>0 дней</v>
          </cell>
        </row>
        <row r="1724">
          <cell r="A1724" t="str">
            <v>2018-02-15 13:42:48</v>
          </cell>
          <cell r="B1724" t="str">
            <v>Новые посетители</v>
          </cell>
          <cell r="C1724" t="str">
            <v>1</v>
          </cell>
          <cell r="D1724" t="str">
            <v>0 дней</v>
          </cell>
        </row>
        <row r="1725">
          <cell r="A1725" t="str">
            <v>2018-02-15 13:43:26</v>
          </cell>
          <cell r="B1725" t="str">
            <v>Новые посетители</v>
          </cell>
          <cell r="C1725" t="str">
            <v>1</v>
          </cell>
          <cell r="D1725" t="str">
            <v>0 дней</v>
          </cell>
        </row>
        <row r="1726">
          <cell r="A1726" t="str">
            <v>2018-02-15 13:43:51</v>
          </cell>
          <cell r="B1726" t="str">
            <v>Новые посетители</v>
          </cell>
          <cell r="C1726" t="str">
            <v>1</v>
          </cell>
          <cell r="D1726" t="str">
            <v>0 дней</v>
          </cell>
        </row>
        <row r="1727">
          <cell r="A1727" t="str">
            <v>2018-02-15 13:43:52</v>
          </cell>
          <cell r="B1727" t="str">
            <v>Новые посетители</v>
          </cell>
          <cell r="C1727" t="str">
            <v>1</v>
          </cell>
          <cell r="D1727" t="str">
            <v>0 дней</v>
          </cell>
        </row>
        <row r="1728">
          <cell r="A1728" t="str">
            <v>2018-02-15 13:47:59</v>
          </cell>
          <cell r="B1728" t="str">
            <v>Новые посетители</v>
          </cell>
          <cell r="C1728" t="str">
            <v>1</v>
          </cell>
          <cell r="D1728" t="str">
            <v>0 дней</v>
          </cell>
        </row>
        <row r="1729">
          <cell r="A1729" t="str">
            <v>2018-02-15 13:48:04</v>
          </cell>
          <cell r="B1729" t="str">
            <v>Новые посетители</v>
          </cell>
          <cell r="C1729" t="str">
            <v>1</v>
          </cell>
          <cell r="D1729" t="str">
            <v>0 дней</v>
          </cell>
        </row>
        <row r="1730">
          <cell r="A1730" t="str">
            <v>2018-02-15 13:50:42</v>
          </cell>
          <cell r="B1730" t="str">
            <v>Новые посетители</v>
          </cell>
          <cell r="C1730" t="str">
            <v>1</v>
          </cell>
          <cell r="D1730" t="str">
            <v>0 дней</v>
          </cell>
        </row>
        <row r="1731">
          <cell r="A1731" t="str">
            <v>2018-02-15 14:07:00</v>
          </cell>
          <cell r="B1731" t="str">
            <v>Новые посетители</v>
          </cell>
          <cell r="C1731" t="str">
            <v>1</v>
          </cell>
          <cell r="D1731" t="str">
            <v>0 дней</v>
          </cell>
        </row>
        <row r="1732">
          <cell r="A1732" t="str">
            <v>2018-02-15 14:09:19</v>
          </cell>
          <cell r="B1732" t="str">
            <v>Новые посетители</v>
          </cell>
          <cell r="C1732" t="str">
            <v>1</v>
          </cell>
          <cell r="D1732" t="str">
            <v>0 дней</v>
          </cell>
        </row>
        <row r="1733">
          <cell r="A1733" t="str">
            <v>2018-02-15 14:12:06</v>
          </cell>
          <cell r="B1733" t="str">
            <v>Новые посетители</v>
          </cell>
          <cell r="C1733" t="str">
            <v>1</v>
          </cell>
          <cell r="D1733" t="str">
            <v>0 дней</v>
          </cell>
        </row>
        <row r="1734">
          <cell r="A1734" t="str">
            <v>2018-02-15 14:14:45</v>
          </cell>
          <cell r="B1734" t="str">
            <v>Новые посетители</v>
          </cell>
          <cell r="C1734" t="str">
            <v>1</v>
          </cell>
          <cell r="D1734" t="str">
            <v>0 дней</v>
          </cell>
        </row>
        <row r="1735">
          <cell r="A1735" t="str">
            <v>2018-02-15 14:14:47</v>
          </cell>
          <cell r="B1735" t="str">
            <v>Новые посетители</v>
          </cell>
          <cell r="C1735" t="str">
            <v>1</v>
          </cell>
          <cell r="D1735" t="str">
            <v>0 дней</v>
          </cell>
        </row>
        <row r="1736">
          <cell r="A1736" t="str">
            <v>2018-02-15 14:18:53</v>
          </cell>
          <cell r="B1736" t="str">
            <v>Новые посетители</v>
          </cell>
          <cell r="C1736" t="str">
            <v>1</v>
          </cell>
          <cell r="D1736" t="str">
            <v>0 дней</v>
          </cell>
        </row>
        <row r="1737">
          <cell r="A1737" t="str">
            <v>2018-02-15 14:20:31</v>
          </cell>
          <cell r="B1737" t="str">
            <v>Новые посетители</v>
          </cell>
          <cell r="C1737" t="str">
            <v>1</v>
          </cell>
          <cell r="D1737" t="str">
            <v>0 дней</v>
          </cell>
        </row>
        <row r="1738">
          <cell r="A1738" t="str">
            <v>2018-02-15 14:22:35</v>
          </cell>
          <cell r="B1738" t="str">
            <v>Новые посетители</v>
          </cell>
          <cell r="C1738" t="str">
            <v>1</v>
          </cell>
          <cell r="D1738" t="str">
            <v>0 дней</v>
          </cell>
        </row>
        <row r="1739">
          <cell r="A1739" t="str">
            <v>2018-02-15 14:24:18</v>
          </cell>
          <cell r="B1739" t="str">
            <v>Новые посетители</v>
          </cell>
          <cell r="C1739" t="str">
            <v>1</v>
          </cell>
          <cell r="D1739" t="str">
            <v>0 дней</v>
          </cell>
        </row>
        <row r="1740">
          <cell r="A1740" t="str">
            <v>2018-02-15 14:25:06</v>
          </cell>
          <cell r="B1740" t="str">
            <v>Новые посетители</v>
          </cell>
          <cell r="C1740" t="str">
            <v>1</v>
          </cell>
          <cell r="D1740" t="str">
            <v>0 дней</v>
          </cell>
        </row>
        <row r="1741">
          <cell r="A1741" t="str">
            <v>2018-02-15 14:25:48</v>
          </cell>
          <cell r="B1741" t="str">
            <v>Новые посетители</v>
          </cell>
          <cell r="C1741" t="str">
            <v>1</v>
          </cell>
          <cell r="D1741" t="str">
            <v>0 дней</v>
          </cell>
        </row>
        <row r="1742">
          <cell r="A1742" t="str">
            <v>2018-02-15 14:25:52</v>
          </cell>
          <cell r="B1742" t="str">
            <v>Новые посетители</v>
          </cell>
          <cell r="C1742" t="str">
            <v>1</v>
          </cell>
          <cell r="D1742" t="str">
            <v>0 дней</v>
          </cell>
        </row>
        <row r="1743">
          <cell r="A1743" t="str">
            <v>2018-02-15 14:27:10</v>
          </cell>
          <cell r="B1743" t="str">
            <v>Новые посетители</v>
          </cell>
          <cell r="C1743" t="str">
            <v>1</v>
          </cell>
          <cell r="D1743" t="str">
            <v>0 дней</v>
          </cell>
        </row>
        <row r="1744">
          <cell r="A1744" t="str">
            <v>2018-02-15 14:29:18</v>
          </cell>
          <cell r="B1744" t="str">
            <v>Новые посетители</v>
          </cell>
          <cell r="C1744" t="str">
            <v>1</v>
          </cell>
          <cell r="D1744" t="str">
            <v>0 дней</v>
          </cell>
        </row>
        <row r="1745">
          <cell r="A1745" t="str">
            <v>2018-02-15 14:32:04</v>
          </cell>
          <cell r="B1745" t="str">
            <v>Новые посетители</v>
          </cell>
          <cell r="C1745" t="str">
            <v>1</v>
          </cell>
          <cell r="D1745" t="str">
            <v>0 дней</v>
          </cell>
        </row>
        <row r="1746">
          <cell r="A1746" t="str">
            <v>2018-02-15 14:36:25</v>
          </cell>
          <cell r="B1746" t="str">
            <v>Вернувшиеся посетители</v>
          </cell>
          <cell r="C1746" t="str">
            <v>2-3</v>
          </cell>
          <cell r="D1746" t="str">
            <v>4‑7 дней</v>
          </cell>
        </row>
        <row r="1747">
          <cell r="A1747" t="str">
            <v>2018-02-15 14:39:24</v>
          </cell>
          <cell r="B1747" t="str">
            <v>Новые посетители</v>
          </cell>
          <cell r="C1747" t="str">
            <v>1</v>
          </cell>
          <cell r="D1747" t="str">
            <v>0 дней</v>
          </cell>
        </row>
        <row r="1748">
          <cell r="A1748" t="str">
            <v>2018-02-15 14:41:47</v>
          </cell>
          <cell r="B1748" t="str">
            <v>Новые посетители</v>
          </cell>
          <cell r="C1748" t="str">
            <v>1</v>
          </cell>
          <cell r="D1748" t="str">
            <v>0 дней</v>
          </cell>
        </row>
        <row r="1749">
          <cell r="A1749" t="str">
            <v>2018-02-15 14:46:21</v>
          </cell>
          <cell r="B1749" t="str">
            <v>Новые посетители</v>
          </cell>
          <cell r="C1749" t="str">
            <v>1</v>
          </cell>
          <cell r="D1749" t="str">
            <v>0 дней</v>
          </cell>
        </row>
        <row r="1750">
          <cell r="A1750" t="str">
            <v>2018-02-15 14:48:49</v>
          </cell>
          <cell r="B1750" t="str">
            <v>Новые посетители</v>
          </cell>
          <cell r="C1750" t="str">
            <v>1</v>
          </cell>
          <cell r="D1750" t="str">
            <v>0 дней</v>
          </cell>
        </row>
        <row r="1751">
          <cell r="A1751" t="str">
            <v>2018-02-15 15:00:12</v>
          </cell>
          <cell r="B1751" t="str">
            <v>Новые посетители</v>
          </cell>
          <cell r="C1751" t="str">
            <v>1</v>
          </cell>
          <cell r="D1751" t="str">
            <v>0 дней</v>
          </cell>
        </row>
        <row r="1752">
          <cell r="A1752" t="str">
            <v>2018-02-15 15:00:54</v>
          </cell>
          <cell r="B1752" t="str">
            <v>Новые посетители</v>
          </cell>
          <cell r="C1752" t="str">
            <v>1</v>
          </cell>
          <cell r="D1752" t="str">
            <v>0 дней</v>
          </cell>
        </row>
        <row r="1753">
          <cell r="A1753" t="str">
            <v>2018-02-15 15:03:14</v>
          </cell>
          <cell r="B1753" t="str">
            <v>Новые посетители</v>
          </cell>
          <cell r="C1753" t="str">
            <v>1</v>
          </cell>
          <cell r="D1753" t="str">
            <v>0 дней</v>
          </cell>
        </row>
        <row r="1754">
          <cell r="A1754" t="str">
            <v>2018-02-15 15:04:14</v>
          </cell>
          <cell r="B1754" t="str">
            <v>Вернувшиеся посетители</v>
          </cell>
          <cell r="C1754" t="str">
            <v>2-3</v>
          </cell>
          <cell r="D1754" t="str">
            <v>8‑15 дней</v>
          </cell>
        </row>
        <row r="1755">
          <cell r="A1755" t="str">
            <v>2018-02-15 15:05:51</v>
          </cell>
          <cell r="B1755" t="str">
            <v>Новые посетители</v>
          </cell>
          <cell r="C1755" t="str">
            <v>1</v>
          </cell>
          <cell r="D1755" t="str">
            <v>0 дней</v>
          </cell>
        </row>
        <row r="1756">
          <cell r="A1756" t="str">
            <v>2018-02-15 15:05:55</v>
          </cell>
          <cell r="B1756" t="str">
            <v>Новые посетители</v>
          </cell>
          <cell r="C1756" t="str">
            <v>1</v>
          </cell>
          <cell r="D1756" t="str">
            <v>0 дней</v>
          </cell>
        </row>
        <row r="1757">
          <cell r="A1757" t="str">
            <v>2018-02-15 15:07:29</v>
          </cell>
          <cell r="B1757" t="str">
            <v>Новые посетители</v>
          </cell>
          <cell r="C1757" t="str">
            <v>1</v>
          </cell>
          <cell r="D1757" t="str">
            <v>0 дней</v>
          </cell>
        </row>
        <row r="1758">
          <cell r="A1758" t="str">
            <v>2018-02-15 15:07:34</v>
          </cell>
          <cell r="B1758" t="str">
            <v>Новые посетители</v>
          </cell>
          <cell r="C1758" t="str">
            <v>1</v>
          </cell>
          <cell r="D1758" t="str">
            <v>0 дней</v>
          </cell>
        </row>
        <row r="1759">
          <cell r="A1759" t="str">
            <v>2018-02-15 15:14:40</v>
          </cell>
          <cell r="B1759" t="str">
            <v>Новые посетители</v>
          </cell>
          <cell r="C1759" t="str">
            <v>1</v>
          </cell>
          <cell r="D1759" t="str">
            <v>0 дней</v>
          </cell>
        </row>
        <row r="1760">
          <cell r="A1760" t="str">
            <v>2018-02-15 15:14:43</v>
          </cell>
          <cell r="B1760" t="str">
            <v>Вернувшиеся посетители</v>
          </cell>
          <cell r="C1760" t="str">
            <v>2-3</v>
          </cell>
          <cell r="D1760" t="str">
            <v>0 дней</v>
          </cell>
        </row>
        <row r="1761">
          <cell r="A1761" t="str">
            <v>2018-02-15 15:15:42</v>
          </cell>
          <cell r="B1761" t="str">
            <v>Новые посетители</v>
          </cell>
          <cell r="C1761" t="str">
            <v>1</v>
          </cell>
          <cell r="D1761" t="str">
            <v>0 дней</v>
          </cell>
        </row>
        <row r="1762">
          <cell r="A1762" t="str">
            <v>2018-02-15 15:16:24</v>
          </cell>
          <cell r="B1762" t="str">
            <v>Новые посетители</v>
          </cell>
          <cell r="C1762" t="str">
            <v>1</v>
          </cell>
          <cell r="D1762" t="str">
            <v>0 дней</v>
          </cell>
        </row>
        <row r="1763">
          <cell r="A1763" t="str">
            <v>2018-02-15 15:16:49</v>
          </cell>
          <cell r="B1763" t="str">
            <v>Новые посетители</v>
          </cell>
          <cell r="C1763" t="str">
            <v>1</v>
          </cell>
          <cell r="D1763" t="str">
            <v>0 дней</v>
          </cell>
        </row>
        <row r="1764">
          <cell r="A1764" t="str">
            <v>2018-02-15 15:17:16</v>
          </cell>
          <cell r="B1764" t="str">
            <v>Новые посетители</v>
          </cell>
          <cell r="C1764" t="str">
            <v>1</v>
          </cell>
          <cell r="D1764" t="str">
            <v>0 дней</v>
          </cell>
        </row>
        <row r="1765">
          <cell r="A1765" t="str">
            <v>2018-02-15 15:18:20</v>
          </cell>
          <cell r="B1765" t="str">
            <v>Новые посетители</v>
          </cell>
          <cell r="C1765" t="str">
            <v>1</v>
          </cell>
          <cell r="D1765" t="str">
            <v>0 дней</v>
          </cell>
        </row>
        <row r="1766">
          <cell r="A1766" t="str">
            <v>2018-02-15 15:18:41</v>
          </cell>
          <cell r="B1766" t="str">
            <v>Новые посетители</v>
          </cell>
          <cell r="C1766" t="str">
            <v>1</v>
          </cell>
          <cell r="D1766" t="str">
            <v>0 дней</v>
          </cell>
        </row>
        <row r="1767">
          <cell r="A1767" t="str">
            <v>2018-02-15 15:22:50</v>
          </cell>
          <cell r="B1767" t="str">
            <v>Новые посетители</v>
          </cell>
          <cell r="C1767" t="str">
            <v>1</v>
          </cell>
          <cell r="D1767" t="str">
            <v>0 дней</v>
          </cell>
        </row>
        <row r="1768">
          <cell r="A1768" t="str">
            <v>2018-02-15 15:35:33</v>
          </cell>
          <cell r="B1768" t="str">
            <v>Новые посетители</v>
          </cell>
          <cell r="C1768" t="str">
            <v>1</v>
          </cell>
          <cell r="D1768" t="str">
            <v>0 дней</v>
          </cell>
        </row>
        <row r="1769">
          <cell r="A1769" t="str">
            <v>2018-02-15 15:45:46</v>
          </cell>
          <cell r="B1769" t="str">
            <v>Новые посетители</v>
          </cell>
          <cell r="C1769" t="str">
            <v>1</v>
          </cell>
          <cell r="D1769" t="str">
            <v>0 дней</v>
          </cell>
        </row>
        <row r="1770">
          <cell r="A1770" t="str">
            <v>2018-02-15 16:00:47</v>
          </cell>
          <cell r="B1770" t="str">
            <v>Новые посетители</v>
          </cell>
          <cell r="C1770" t="str">
            <v>1</v>
          </cell>
          <cell r="D1770" t="str">
            <v>0 дней</v>
          </cell>
        </row>
        <row r="1771">
          <cell r="A1771" t="str">
            <v>2018-02-15 16:07:45</v>
          </cell>
          <cell r="B1771" t="str">
            <v>Вернувшиеся посетители</v>
          </cell>
          <cell r="C1771" t="str">
            <v>4-7</v>
          </cell>
          <cell r="D1771" t="str">
            <v>8‑15 дней</v>
          </cell>
        </row>
        <row r="1772">
          <cell r="A1772" t="str">
            <v>2018-02-15 16:28:53</v>
          </cell>
          <cell r="B1772" t="str">
            <v>Вернувшиеся посетители</v>
          </cell>
          <cell r="C1772" t="str">
            <v>2-3</v>
          </cell>
          <cell r="D1772" t="str">
            <v>0 дней</v>
          </cell>
        </row>
        <row r="1773">
          <cell r="A1773" t="str">
            <v>2018-02-15 16:37:31</v>
          </cell>
          <cell r="B1773" t="str">
            <v>Новые посетители</v>
          </cell>
          <cell r="C1773" t="str">
            <v>1</v>
          </cell>
          <cell r="D1773" t="str">
            <v>0 дней</v>
          </cell>
        </row>
        <row r="1774">
          <cell r="A1774" t="str">
            <v>2018-02-15 16:55:31</v>
          </cell>
          <cell r="B1774" t="str">
            <v>Новые посетители</v>
          </cell>
          <cell r="C1774" t="str">
            <v>1</v>
          </cell>
          <cell r="D1774" t="str">
            <v>0 дней</v>
          </cell>
        </row>
        <row r="1775">
          <cell r="A1775" t="str">
            <v>2018-02-15 17:15:24</v>
          </cell>
          <cell r="B1775" t="str">
            <v>Новые посетители</v>
          </cell>
          <cell r="C1775" t="str">
            <v>1</v>
          </cell>
          <cell r="D1775" t="str">
            <v>0 дней</v>
          </cell>
        </row>
        <row r="1776">
          <cell r="A1776" t="str">
            <v>2018-02-15 18:56:45</v>
          </cell>
          <cell r="B1776" t="str">
            <v>Вернувшиеся посетители</v>
          </cell>
          <cell r="C1776" t="str">
            <v>2-3</v>
          </cell>
          <cell r="D1776" t="str">
            <v>0 дней</v>
          </cell>
        </row>
        <row r="1777">
          <cell r="A1777" t="str">
            <v>2018-02-15 19:48:37</v>
          </cell>
          <cell r="B1777" t="str">
            <v>Вернувшиеся посетители</v>
          </cell>
          <cell r="C1777" t="str">
            <v>2-3</v>
          </cell>
          <cell r="D1777" t="str">
            <v>1 день</v>
          </cell>
        </row>
        <row r="1778">
          <cell r="A1778" t="str">
            <v>2018-02-15 20:24:06</v>
          </cell>
          <cell r="B1778" t="str">
            <v>Вернувшиеся посетители</v>
          </cell>
          <cell r="C1778" t="str">
            <v>2-3</v>
          </cell>
          <cell r="D1778" t="str">
            <v>0 дней</v>
          </cell>
        </row>
        <row r="1779">
          <cell r="A1779" t="str">
            <v>2018-02-15 21:34:09</v>
          </cell>
          <cell r="B1779" t="str">
            <v>Новые посетители</v>
          </cell>
          <cell r="C1779" t="str">
            <v>1</v>
          </cell>
          <cell r="D1779" t="str">
            <v>0 дней</v>
          </cell>
        </row>
        <row r="1780">
          <cell r="A1780" t="str">
            <v>2018-02-15 21:44:10</v>
          </cell>
          <cell r="B1780" t="str">
            <v>Новые посетители</v>
          </cell>
          <cell r="C1780" t="str">
            <v>1</v>
          </cell>
          <cell r="D1780" t="str">
            <v>0 дней</v>
          </cell>
        </row>
        <row r="1781">
          <cell r="A1781" t="str">
            <v>2018-02-15 22:25:05</v>
          </cell>
          <cell r="B1781" t="str">
            <v>Новые посетители</v>
          </cell>
          <cell r="C1781" t="str">
            <v>1</v>
          </cell>
          <cell r="D1781" t="str">
            <v>0 дней</v>
          </cell>
        </row>
        <row r="1782">
          <cell r="A1782" t="str">
            <v>2018-02-16 09:41:36</v>
          </cell>
          <cell r="B1782" t="str">
            <v>Вернувшиеся посетители</v>
          </cell>
          <cell r="C1782" t="str">
            <v>2-3</v>
          </cell>
          <cell r="D1782" t="str">
            <v>1 день</v>
          </cell>
        </row>
        <row r="1783">
          <cell r="A1783" t="str">
            <v>2018-02-16 09:49:17</v>
          </cell>
          <cell r="B1783" t="str">
            <v>Вернувшиеся посетители</v>
          </cell>
          <cell r="C1783" t="str">
            <v>8-15</v>
          </cell>
          <cell r="D1783" t="str">
            <v>8‑15 дней</v>
          </cell>
        </row>
        <row r="1784">
          <cell r="A1784" t="str">
            <v>2018-02-16 10:04:27</v>
          </cell>
          <cell r="B1784" t="str">
            <v>Новые посетители</v>
          </cell>
          <cell r="C1784" t="str">
            <v>1</v>
          </cell>
          <cell r="D1784" t="str">
            <v>0 дней</v>
          </cell>
        </row>
        <row r="1785">
          <cell r="A1785" t="str">
            <v>2018-02-16 10:06:54</v>
          </cell>
          <cell r="B1785" t="str">
            <v>Новые посетители</v>
          </cell>
          <cell r="C1785" t="str">
            <v>1</v>
          </cell>
          <cell r="D1785" t="str">
            <v>0 дней</v>
          </cell>
        </row>
        <row r="1786">
          <cell r="A1786" t="str">
            <v>2018-02-16 10:07:42</v>
          </cell>
          <cell r="B1786" t="str">
            <v>Новые посетители</v>
          </cell>
          <cell r="C1786" t="str">
            <v>1</v>
          </cell>
          <cell r="D1786" t="str">
            <v>0 дней</v>
          </cell>
        </row>
        <row r="1787">
          <cell r="A1787" t="str">
            <v>2018-02-16 10:08:10</v>
          </cell>
          <cell r="B1787" t="str">
            <v>Новые посетители</v>
          </cell>
          <cell r="C1787" t="str">
            <v>1</v>
          </cell>
          <cell r="D1787" t="str">
            <v>0 дней</v>
          </cell>
        </row>
        <row r="1788">
          <cell r="A1788" t="str">
            <v>2018-02-16 10:08:24</v>
          </cell>
          <cell r="B1788" t="str">
            <v>Новые посетители</v>
          </cell>
          <cell r="C1788" t="str">
            <v>1</v>
          </cell>
          <cell r="D1788" t="str">
            <v>0 дней</v>
          </cell>
        </row>
        <row r="1789">
          <cell r="A1789" t="str">
            <v>2018-02-16 10:08:41</v>
          </cell>
          <cell r="B1789" t="str">
            <v>Новые посетители</v>
          </cell>
          <cell r="C1789" t="str">
            <v>1</v>
          </cell>
          <cell r="D1789" t="str">
            <v>0 дней</v>
          </cell>
        </row>
        <row r="1790">
          <cell r="A1790" t="str">
            <v>2018-02-16 10:09:23</v>
          </cell>
          <cell r="B1790" t="str">
            <v>Новые посетители</v>
          </cell>
          <cell r="C1790" t="str">
            <v>1</v>
          </cell>
          <cell r="D1790" t="str">
            <v>0 дней</v>
          </cell>
        </row>
        <row r="1791">
          <cell r="A1791" t="str">
            <v>2018-02-16 10:10:26</v>
          </cell>
          <cell r="B1791" t="str">
            <v>Новые посетители</v>
          </cell>
          <cell r="C1791" t="str">
            <v>1</v>
          </cell>
          <cell r="D1791" t="str">
            <v>0 дней</v>
          </cell>
        </row>
        <row r="1792">
          <cell r="A1792" t="str">
            <v>2018-02-16 10:10:32</v>
          </cell>
          <cell r="B1792" t="str">
            <v>Новые посетители</v>
          </cell>
          <cell r="C1792" t="str">
            <v>1</v>
          </cell>
          <cell r="D1792" t="str">
            <v>0 дней</v>
          </cell>
        </row>
        <row r="1793">
          <cell r="A1793" t="str">
            <v>2018-02-16 10:10:55</v>
          </cell>
          <cell r="B1793" t="str">
            <v>Новые посетители</v>
          </cell>
          <cell r="C1793" t="str">
            <v>1</v>
          </cell>
          <cell r="D1793" t="str">
            <v>0 дней</v>
          </cell>
        </row>
        <row r="1794">
          <cell r="A1794" t="str">
            <v>2018-02-16 10:11:38</v>
          </cell>
          <cell r="B1794" t="str">
            <v>Новые посетители</v>
          </cell>
          <cell r="C1794" t="str">
            <v>1</v>
          </cell>
          <cell r="D1794" t="str">
            <v>0 дней</v>
          </cell>
        </row>
        <row r="1795">
          <cell r="A1795" t="str">
            <v>2018-02-16 10:11:45</v>
          </cell>
          <cell r="B1795" t="str">
            <v>Новые посетители</v>
          </cell>
          <cell r="C1795" t="str">
            <v>1</v>
          </cell>
          <cell r="D1795" t="str">
            <v>0 дней</v>
          </cell>
        </row>
        <row r="1796">
          <cell r="A1796" t="str">
            <v>2018-02-16 10:12:17</v>
          </cell>
          <cell r="B1796" t="str">
            <v>Новые посетители</v>
          </cell>
          <cell r="C1796" t="str">
            <v>1</v>
          </cell>
          <cell r="D1796" t="str">
            <v>0 дней</v>
          </cell>
        </row>
        <row r="1797">
          <cell r="A1797" t="str">
            <v>2018-02-16 10:12:18</v>
          </cell>
          <cell r="B1797" t="str">
            <v>Новые посетители</v>
          </cell>
          <cell r="C1797" t="str">
            <v>1</v>
          </cell>
          <cell r="D1797" t="str">
            <v>0 дней</v>
          </cell>
        </row>
        <row r="1798">
          <cell r="A1798" t="str">
            <v>2018-02-16 10:12:44</v>
          </cell>
          <cell r="B1798" t="str">
            <v>Новые посетители</v>
          </cell>
          <cell r="C1798" t="str">
            <v>1</v>
          </cell>
          <cell r="D1798" t="str">
            <v>0 дней</v>
          </cell>
        </row>
        <row r="1799">
          <cell r="A1799" t="str">
            <v>2018-02-16 10:13:33</v>
          </cell>
          <cell r="B1799" t="str">
            <v>Новые посетители</v>
          </cell>
          <cell r="C1799" t="str">
            <v>1</v>
          </cell>
          <cell r="D1799" t="str">
            <v>0 дней</v>
          </cell>
        </row>
        <row r="1800">
          <cell r="A1800" t="str">
            <v>2018-02-16 10:14:30</v>
          </cell>
          <cell r="B1800" t="str">
            <v>Новые посетители</v>
          </cell>
          <cell r="C1800" t="str">
            <v>1</v>
          </cell>
          <cell r="D1800" t="str">
            <v>0 дней</v>
          </cell>
        </row>
        <row r="1801">
          <cell r="A1801" t="str">
            <v>2018-02-16 10:14:51</v>
          </cell>
          <cell r="B1801" t="str">
            <v>Новые посетители</v>
          </cell>
          <cell r="C1801" t="str">
            <v>1</v>
          </cell>
          <cell r="D1801" t="str">
            <v>0 дней</v>
          </cell>
        </row>
        <row r="1802">
          <cell r="A1802" t="str">
            <v>2018-02-16 10:15:16</v>
          </cell>
          <cell r="B1802" t="str">
            <v>Новые посетители</v>
          </cell>
          <cell r="C1802" t="str">
            <v>1</v>
          </cell>
          <cell r="D1802" t="str">
            <v>0 дней</v>
          </cell>
        </row>
        <row r="1803">
          <cell r="A1803" t="str">
            <v>2018-02-16 10:15:45</v>
          </cell>
          <cell r="B1803" t="str">
            <v>Новые посетители</v>
          </cell>
          <cell r="C1803" t="str">
            <v>1</v>
          </cell>
          <cell r="D1803" t="str">
            <v>0 дней</v>
          </cell>
        </row>
        <row r="1804">
          <cell r="A1804" t="str">
            <v>2018-02-16 10:17:19</v>
          </cell>
          <cell r="B1804" t="str">
            <v>Новые посетители</v>
          </cell>
          <cell r="C1804" t="str">
            <v>1</v>
          </cell>
          <cell r="D1804" t="str">
            <v>0 дней</v>
          </cell>
        </row>
        <row r="1805">
          <cell r="A1805" t="str">
            <v>2018-02-16 10:17:55</v>
          </cell>
          <cell r="B1805" t="str">
            <v>Новые посетители</v>
          </cell>
          <cell r="C1805" t="str">
            <v>1</v>
          </cell>
          <cell r="D1805" t="str">
            <v>0 дней</v>
          </cell>
        </row>
        <row r="1806">
          <cell r="A1806" t="str">
            <v>2018-02-16 10:18:56</v>
          </cell>
          <cell r="B1806" t="str">
            <v>Новые посетители</v>
          </cell>
          <cell r="C1806" t="str">
            <v>1</v>
          </cell>
          <cell r="D1806" t="str">
            <v>0 дней</v>
          </cell>
        </row>
        <row r="1807">
          <cell r="A1807" t="str">
            <v>2018-02-16 10:19:40</v>
          </cell>
          <cell r="B1807" t="str">
            <v>Новые посетители</v>
          </cell>
          <cell r="C1807" t="str">
            <v>1</v>
          </cell>
          <cell r="D1807" t="str">
            <v>0 дней</v>
          </cell>
        </row>
        <row r="1808">
          <cell r="A1808" t="str">
            <v>2018-02-16 10:20:15</v>
          </cell>
          <cell r="B1808" t="str">
            <v>Вернувшиеся посетители</v>
          </cell>
          <cell r="C1808" t="str">
            <v>2-3</v>
          </cell>
          <cell r="D1808" t="str">
            <v>8‑15 дней</v>
          </cell>
        </row>
        <row r="1809">
          <cell r="A1809" t="str">
            <v>2018-02-16 10:20:33</v>
          </cell>
          <cell r="B1809" t="str">
            <v>Новые посетители</v>
          </cell>
          <cell r="C1809" t="str">
            <v>1</v>
          </cell>
          <cell r="D1809" t="str">
            <v>0 дней</v>
          </cell>
        </row>
        <row r="1810">
          <cell r="A1810" t="str">
            <v>2018-02-16 10:21:29</v>
          </cell>
          <cell r="B1810" t="str">
            <v>Новые посетители</v>
          </cell>
          <cell r="C1810" t="str">
            <v>1</v>
          </cell>
          <cell r="D1810" t="str">
            <v>0 дней</v>
          </cell>
        </row>
        <row r="1811">
          <cell r="A1811" t="str">
            <v>2018-02-16 10:22:12</v>
          </cell>
          <cell r="B1811" t="str">
            <v>Новые посетители</v>
          </cell>
          <cell r="C1811" t="str">
            <v>1</v>
          </cell>
          <cell r="D1811" t="str">
            <v>0 дней</v>
          </cell>
        </row>
        <row r="1812">
          <cell r="A1812" t="str">
            <v>2018-02-16 10:24:12</v>
          </cell>
          <cell r="B1812" t="str">
            <v>Новые посетители</v>
          </cell>
          <cell r="C1812" t="str">
            <v>1</v>
          </cell>
          <cell r="D1812" t="str">
            <v>0 дней</v>
          </cell>
        </row>
        <row r="1813">
          <cell r="A1813" t="str">
            <v>2018-02-16 10:25:37</v>
          </cell>
          <cell r="B1813" t="str">
            <v>Новые посетители</v>
          </cell>
          <cell r="C1813" t="str">
            <v>1</v>
          </cell>
          <cell r="D1813" t="str">
            <v>0 дней</v>
          </cell>
        </row>
        <row r="1814">
          <cell r="A1814" t="str">
            <v>2018-02-16 10:25:46</v>
          </cell>
          <cell r="B1814" t="str">
            <v>Новые посетители</v>
          </cell>
          <cell r="C1814" t="str">
            <v>1</v>
          </cell>
          <cell r="D1814" t="str">
            <v>0 дней</v>
          </cell>
        </row>
        <row r="1815">
          <cell r="A1815" t="str">
            <v>2018-02-16 10:26:41</v>
          </cell>
          <cell r="B1815" t="str">
            <v>Новые посетители</v>
          </cell>
          <cell r="C1815" t="str">
            <v>1</v>
          </cell>
          <cell r="D1815" t="str">
            <v>0 дней</v>
          </cell>
        </row>
        <row r="1816">
          <cell r="A1816" t="str">
            <v>2018-02-16 10:26:47</v>
          </cell>
          <cell r="B1816" t="str">
            <v>Новые посетители</v>
          </cell>
          <cell r="C1816" t="str">
            <v>1</v>
          </cell>
          <cell r="D1816" t="str">
            <v>0 дней</v>
          </cell>
        </row>
        <row r="1817">
          <cell r="A1817" t="str">
            <v>2018-02-16 10:27:18</v>
          </cell>
          <cell r="B1817" t="str">
            <v>Новые посетители</v>
          </cell>
          <cell r="C1817" t="str">
            <v>1</v>
          </cell>
          <cell r="D1817" t="str">
            <v>0 дней</v>
          </cell>
        </row>
        <row r="1818">
          <cell r="A1818" t="str">
            <v>2018-02-16 10:28:12</v>
          </cell>
          <cell r="B1818" t="str">
            <v>Новые посетители</v>
          </cell>
          <cell r="C1818" t="str">
            <v>1</v>
          </cell>
          <cell r="D1818" t="str">
            <v>0 дней</v>
          </cell>
        </row>
        <row r="1819">
          <cell r="A1819" t="str">
            <v>2018-02-16 10:28:32</v>
          </cell>
          <cell r="B1819" t="str">
            <v>Новые посетители</v>
          </cell>
          <cell r="C1819" t="str">
            <v>1</v>
          </cell>
          <cell r="D1819" t="str">
            <v>0 дней</v>
          </cell>
        </row>
        <row r="1820">
          <cell r="A1820" t="str">
            <v>2018-02-16 10:30:02</v>
          </cell>
          <cell r="B1820" t="str">
            <v>Новые посетители</v>
          </cell>
          <cell r="C1820" t="str">
            <v>1</v>
          </cell>
          <cell r="D1820" t="str">
            <v>0 дней</v>
          </cell>
        </row>
        <row r="1821">
          <cell r="A1821" t="str">
            <v>2018-02-16 10:30:20</v>
          </cell>
          <cell r="B1821" t="str">
            <v>Новые посетители</v>
          </cell>
          <cell r="C1821" t="str">
            <v>1</v>
          </cell>
          <cell r="D1821" t="str">
            <v>0 дней</v>
          </cell>
        </row>
        <row r="1822">
          <cell r="A1822" t="str">
            <v>2018-02-16 10:46:39</v>
          </cell>
          <cell r="B1822" t="str">
            <v>Новые посетители</v>
          </cell>
          <cell r="C1822" t="str">
            <v>1</v>
          </cell>
          <cell r="D1822" t="str">
            <v>0 дней</v>
          </cell>
        </row>
        <row r="1823">
          <cell r="A1823" t="str">
            <v>2018-02-16 11:07:12</v>
          </cell>
          <cell r="B1823" t="str">
            <v>Новые посетители</v>
          </cell>
          <cell r="C1823" t="str">
            <v>1</v>
          </cell>
          <cell r="D1823" t="str">
            <v>0 дней</v>
          </cell>
        </row>
        <row r="1824">
          <cell r="A1824" t="str">
            <v>2018-02-16 11:13:22</v>
          </cell>
          <cell r="B1824" t="str">
            <v>Вернувшиеся посетители</v>
          </cell>
          <cell r="C1824" t="str">
            <v>2-3</v>
          </cell>
          <cell r="D1824" t="str">
            <v>8‑15 дней</v>
          </cell>
        </row>
        <row r="1825">
          <cell r="A1825" t="str">
            <v>2018-02-16 12:32:39</v>
          </cell>
          <cell r="B1825" t="str">
            <v>Новые посетители</v>
          </cell>
          <cell r="C1825" t="str">
            <v>1</v>
          </cell>
          <cell r="D1825" t="str">
            <v>0 дней</v>
          </cell>
        </row>
        <row r="1826">
          <cell r="A1826" t="str">
            <v>2018-02-16 12:52:15</v>
          </cell>
          <cell r="B1826" t="str">
            <v>Новые посетители</v>
          </cell>
          <cell r="C1826" t="str">
            <v>1</v>
          </cell>
          <cell r="D1826" t="str">
            <v>0 дней</v>
          </cell>
        </row>
        <row r="1827">
          <cell r="A1827" t="str">
            <v>2018-02-16 12:57:24</v>
          </cell>
          <cell r="B1827" t="str">
            <v>Новые посетители</v>
          </cell>
          <cell r="C1827" t="str">
            <v>1</v>
          </cell>
          <cell r="D1827" t="str">
            <v>0 дней</v>
          </cell>
        </row>
        <row r="1828">
          <cell r="A1828" t="str">
            <v>2018-02-16 13:11:11</v>
          </cell>
          <cell r="B1828" t="str">
            <v>Новые посетители</v>
          </cell>
          <cell r="C1828" t="str">
            <v>1</v>
          </cell>
          <cell r="D1828" t="str">
            <v>0 дней</v>
          </cell>
        </row>
        <row r="1829">
          <cell r="A1829" t="str">
            <v>2018-02-16 13:11:32</v>
          </cell>
          <cell r="B1829" t="str">
            <v>Новые посетители</v>
          </cell>
          <cell r="C1829" t="str">
            <v>1</v>
          </cell>
          <cell r="D1829" t="str">
            <v>0 дней</v>
          </cell>
        </row>
        <row r="1830">
          <cell r="A1830" t="str">
            <v>2018-02-16 13:11:58</v>
          </cell>
          <cell r="B1830" t="str">
            <v>Новые посетители</v>
          </cell>
          <cell r="C1830" t="str">
            <v>1</v>
          </cell>
          <cell r="D1830" t="str">
            <v>0 дней</v>
          </cell>
        </row>
        <row r="1831">
          <cell r="A1831" t="str">
            <v>2018-02-16 13:13:26</v>
          </cell>
          <cell r="B1831" t="str">
            <v>Новые посетители</v>
          </cell>
          <cell r="C1831" t="str">
            <v>1</v>
          </cell>
          <cell r="D1831" t="str">
            <v>0 дней</v>
          </cell>
        </row>
        <row r="1832">
          <cell r="A1832" t="str">
            <v>2018-02-16 13:13:34</v>
          </cell>
          <cell r="B1832" t="str">
            <v>Новые посетители</v>
          </cell>
          <cell r="C1832" t="str">
            <v>1</v>
          </cell>
          <cell r="D1832" t="str">
            <v>0 дней</v>
          </cell>
        </row>
        <row r="1833">
          <cell r="A1833" t="str">
            <v>2018-02-16 13:13:56</v>
          </cell>
          <cell r="B1833" t="str">
            <v>Новые посетители</v>
          </cell>
          <cell r="C1833" t="str">
            <v>1</v>
          </cell>
          <cell r="D1833" t="str">
            <v>0 дней</v>
          </cell>
        </row>
        <row r="1834">
          <cell r="A1834" t="str">
            <v>2018-02-16 13:20:41</v>
          </cell>
          <cell r="B1834" t="str">
            <v>Новые посетители</v>
          </cell>
          <cell r="C1834" t="str">
            <v>1</v>
          </cell>
          <cell r="D1834" t="str">
            <v>0 дней</v>
          </cell>
        </row>
        <row r="1835">
          <cell r="A1835" t="str">
            <v>2018-02-16 13:21:39</v>
          </cell>
          <cell r="B1835" t="str">
            <v>Новые посетители</v>
          </cell>
          <cell r="C1835" t="str">
            <v>1</v>
          </cell>
          <cell r="D1835" t="str">
            <v>0 дней</v>
          </cell>
        </row>
        <row r="1836">
          <cell r="A1836" t="str">
            <v>2018-02-16 13:22:49</v>
          </cell>
          <cell r="B1836" t="str">
            <v>Новые посетители</v>
          </cell>
          <cell r="C1836" t="str">
            <v>1</v>
          </cell>
          <cell r="D1836" t="str">
            <v>0 дней</v>
          </cell>
        </row>
        <row r="1837">
          <cell r="A1837" t="str">
            <v>2018-02-16 13:24:12</v>
          </cell>
          <cell r="B1837" t="str">
            <v>Новые посетители</v>
          </cell>
          <cell r="C1837" t="str">
            <v>1</v>
          </cell>
          <cell r="D1837" t="str">
            <v>0 дней</v>
          </cell>
        </row>
        <row r="1838">
          <cell r="A1838" t="str">
            <v>2018-02-16 13:24:25</v>
          </cell>
          <cell r="B1838" t="str">
            <v>Новые посетители</v>
          </cell>
          <cell r="C1838" t="str">
            <v>1</v>
          </cell>
          <cell r="D1838" t="str">
            <v>0 дней</v>
          </cell>
        </row>
        <row r="1839">
          <cell r="A1839" t="str">
            <v>2018-02-16 13:27:45</v>
          </cell>
          <cell r="B1839" t="str">
            <v>Новые посетители</v>
          </cell>
          <cell r="C1839" t="str">
            <v>1</v>
          </cell>
          <cell r="D1839" t="str">
            <v>0 дней</v>
          </cell>
        </row>
        <row r="1840">
          <cell r="A1840" t="str">
            <v>2018-02-16 13:30:34</v>
          </cell>
          <cell r="B1840" t="str">
            <v>Новые посетители</v>
          </cell>
          <cell r="C1840" t="str">
            <v>1</v>
          </cell>
          <cell r="D1840" t="str">
            <v>0 дней</v>
          </cell>
        </row>
        <row r="1841">
          <cell r="A1841" t="str">
            <v>2018-02-16 13:34:26</v>
          </cell>
          <cell r="B1841" t="str">
            <v>Новые посетители</v>
          </cell>
          <cell r="C1841" t="str">
            <v>1</v>
          </cell>
          <cell r="D1841" t="str">
            <v>0 дней</v>
          </cell>
        </row>
        <row r="1842">
          <cell r="A1842" t="str">
            <v>2018-02-16 13:36:34</v>
          </cell>
          <cell r="B1842" t="str">
            <v>Новые посетители</v>
          </cell>
          <cell r="C1842" t="str">
            <v>1</v>
          </cell>
          <cell r="D1842" t="str">
            <v>0 дней</v>
          </cell>
        </row>
        <row r="1843">
          <cell r="A1843" t="str">
            <v>2018-02-16 13:38:14</v>
          </cell>
          <cell r="B1843" t="str">
            <v>Новые посетители</v>
          </cell>
          <cell r="C1843" t="str">
            <v>1</v>
          </cell>
          <cell r="D1843" t="str">
            <v>0 дней</v>
          </cell>
        </row>
        <row r="1844">
          <cell r="A1844" t="str">
            <v>2018-02-16 13:39:17</v>
          </cell>
          <cell r="B1844" t="str">
            <v>Новые посетители</v>
          </cell>
          <cell r="C1844" t="str">
            <v>1</v>
          </cell>
          <cell r="D1844" t="str">
            <v>0 дней</v>
          </cell>
        </row>
        <row r="1845">
          <cell r="A1845" t="str">
            <v>2018-02-16 13:42:34</v>
          </cell>
          <cell r="B1845" t="str">
            <v>Новые посетители</v>
          </cell>
          <cell r="C1845" t="str">
            <v>1</v>
          </cell>
          <cell r="D1845" t="str">
            <v>0 дней</v>
          </cell>
        </row>
        <row r="1846">
          <cell r="A1846" t="str">
            <v>2018-02-16 13:43:58</v>
          </cell>
          <cell r="B1846" t="str">
            <v>Новые посетители</v>
          </cell>
          <cell r="C1846" t="str">
            <v>1</v>
          </cell>
          <cell r="D1846" t="str">
            <v>0 дней</v>
          </cell>
        </row>
        <row r="1847">
          <cell r="A1847" t="str">
            <v>2018-02-16 13:47:08</v>
          </cell>
          <cell r="B1847" t="str">
            <v>Новые посетители</v>
          </cell>
          <cell r="C1847" t="str">
            <v>1</v>
          </cell>
          <cell r="D1847" t="str">
            <v>0 дней</v>
          </cell>
        </row>
        <row r="1848">
          <cell r="A1848" t="str">
            <v>2018-02-16 13:47:28</v>
          </cell>
          <cell r="B1848" t="str">
            <v>Вернувшиеся посетители</v>
          </cell>
          <cell r="C1848" t="str">
            <v>2-3</v>
          </cell>
          <cell r="D1848" t="str">
            <v>8‑15 дней</v>
          </cell>
        </row>
        <row r="1849">
          <cell r="A1849" t="str">
            <v>2018-02-16 13:49:52</v>
          </cell>
          <cell r="B1849" t="str">
            <v>Новые посетители</v>
          </cell>
          <cell r="C1849" t="str">
            <v>1</v>
          </cell>
          <cell r="D1849" t="str">
            <v>0 дней</v>
          </cell>
        </row>
        <row r="1850">
          <cell r="A1850" t="str">
            <v>2018-02-16 13:52:48</v>
          </cell>
          <cell r="B1850" t="str">
            <v>Новые посетители</v>
          </cell>
          <cell r="C1850" t="str">
            <v>1</v>
          </cell>
          <cell r="D1850" t="str">
            <v>0 дней</v>
          </cell>
        </row>
        <row r="1851">
          <cell r="A1851" t="str">
            <v>2018-02-16 13:54:03</v>
          </cell>
          <cell r="B1851" t="str">
            <v>Новые посетители</v>
          </cell>
          <cell r="C1851" t="str">
            <v>1</v>
          </cell>
          <cell r="D1851" t="str">
            <v>0 дней</v>
          </cell>
        </row>
        <row r="1852">
          <cell r="A1852" t="str">
            <v>2018-02-16 13:54:12</v>
          </cell>
          <cell r="B1852" t="str">
            <v>Новые посетители</v>
          </cell>
          <cell r="C1852" t="str">
            <v>1</v>
          </cell>
          <cell r="D1852" t="str">
            <v>0 дней</v>
          </cell>
        </row>
        <row r="1853">
          <cell r="A1853" t="str">
            <v>2018-02-16 13:55:22</v>
          </cell>
          <cell r="B1853" t="str">
            <v>Новые посетители</v>
          </cell>
          <cell r="C1853" t="str">
            <v>1</v>
          </cell>
          <cell r="D1853" t="str">
            <v>0 дней</v>
          </cell>
        </row>
        <row r="1854">
          <cell r="A1854" t="str">
            <v>2018-02-16 13:55:43</v>
          </cell>
          <cell r="B1854" t="str">
            <v>Новые посетители</v>
          </cell>
          <cell r="C1854" t="str">
            <v>1</v>
          </cell>
          <cell r="D1854" t="str">
            <v>0 дней</v>
          </cell>
        </row>
        <row r="1855">
          <cell r="A1855" t="str">
            <v>2018-02-16 13:56:37</v>
          </cell>
          <cell r="B1855" t="str">
            <v>Новые посетители</v>
          </cell>
          <cell r="C1855" t="str">
            <v>1</v>
          </cell>
          <cell r="D1855" t="str">
            <v>0 дней</v>
          </cell>
        </row>
        <row r="1856">
          <cell r="A1856" t="str">
            <v>2018-02-16 13:57:20</v>
          </cell>
          <cell r="B1856" t="str">
            <v>Новые посетители</v>
          </cell>
          <cell r="C1856" t="str">
            <v>1</v>
          </cell>
          <cell r="D1856" t="str">
            <v>0 дней</v>
          </cell>
        </row>
        <row r="1857">
          <cell r="A1857" t="str">
            <v>2018-02-16 13:57:33</v>
          </cell>
          <cell r="B1857" t="str">
            <v>Вернувшиеся посетители</v>
          </cell>
          <cell r="C1857" t="str">
            <v>2-3</v>
          </cell>
          <cell r="D1857" t="str">
            <v>0 дней</v>
          </cell>
        </row>
        <row r="1858">
          <cell r="A1858" t="str">
            <v>2018-02-16 13:59:45</v>
          </cell>
          <cell r="B1858" t="str">
            <v>Новые посетители</v>
          </cell>
          <cell r="C1858" t="str">
            <v>1</v>
          </cell>
          <cell r="D1858" t="str">
            <v>0 дней</v>
          </cell>
        </row>
        <row r="1859">
          <cell r="A1859" t="str">
            <v>2018-02-16 14:00:50</v>
          </cell>
          <cell r="B1859" t="str">
            <v>Новые посетители</v>
          </cell>
          <cell r="C1859" t="str">
            <v>1</v>
          </cell>
          <cell r="D1859" t="str">
            <v>0 дней</v>
          </cell>
        </row>
        <row r="1860">
          <cell r="A1860" t="str">
            <v>2018-02-16 14:00:59</v>
          </cell>
          <cell r="B1860" t="str">
            <v>Новые посетители</v>
          </cell>
          <cell r="C1860" t="str">
            <v>1</v>
          </cell>
          <cell r="D1860" t="str">
            <v>0 дней</v>
          </cell>
        </row>
        <row r="1861">
          <cell r="A1861" t="str">
            <v>2018-02-16 14:01:47</v>
          </cell>
          <cell r="B1861" t="str">
            <v>Новые посетители</v>
          </cell>
          <cell r="C1861" t="str">
            <v>1</v>
          </cell>
          <cell r="D1861" t="str">
            <v>0 дней</v>
          </cell>
        </row>
        <row r="1862">
          <cell r="A1862" t="str">
            <v>2018-02-16 14:02:57</v>
          </cell>
          <cell r="B1862" t="str">
            <v>Новые посетители</v>
          </cell>
          <cell r="C1862" t="str">
            <v>1</v>
          </cell>
          <cell r="D1862" t="str">
            <v>0 дней</v>
          </cell>
        </row>
        <row r="1863">
          <cell r="A1863" t="str">
            <v>2018-02-16 14:05:03</v>
          </cell>
          <cell r="B1863" t="str">
            <v>Новые посетители</v>
          </cell>
          <cell r="C1863" t="str">
            <v>1</v>
          </cell>
          <cell r="D1863" t="str">
            <v>0 дней</v>
          </cell>
        </row>
        <row r="1864">
          <cell r="A1864" t="str">
            <v>2018-02-16 14:14:20</v>
          </cell>
          <cell r="B1864" t="str">
            <v>Вернувшиеся посетители</v>
          </cell>
          <cell r="C1864" t="str">
            <v>2-3</v>
          </cell>
          <cell r="D1864" t="str">
            <v>2‑3 дня</v>
          </cell>
        </row>
        <row r="1865">
          <cell r="A1865" t="str">
            <v>2018-02-16 14:15:23</v>
          </cell>
          <cell r="B1865" t="str">
            <v>Новые посетители</v>
          </cell>
          <cell r="C1865" t="str">
            <v>1</v>
          </cell>
          <cell r="D1865" t="str">
            <v>0 дней</v>
          </cell>
        </row>
        <row r="1866">
          <cell r="A1866" t="str">
            <v>2018-02-16 14:15:43</v>
          </cell>
          <cell r="B1866" t="str">
            <v>Новые посетители</v>
          </cell>
          <cell r="C1866" t="str">
            <v>1</v>
          </cell>
          <cell r="D1866" t="str">
            <v>0 дней</v>
          </cell>
        </row>
        <row r="1867">
          <cell r="A1867" t="str">
            <v>2018-02-16 14:16:43</v>
          </cell>
          <cell r="B1867" t="str">
            <v>Новые посетители</v>
          </cell>
          <cell r="C1867" t="str">
            <v>1</v>
          </cell>
          <cell r="D1867" t="str">
            <v>0 дней</v>
          </cell>
        </row>
        <row r="1868">
          <cell r="A1868" t="str">
            <v>2018-02-16 14:24:56</v>
          </cell>
          <cell r="B1868" t="str">
            <v>Новые посетители</v>
          </cell>
          <cell r="C1868" t="str">
            <v>1</v>
          </cell>
          <cell r="D1868" t="str">
            <v>0 дней</v>
          </cell>
        </row>
        <row r="1869">
          <cell r="A1869" t="str">
            <v>2018-02-16 14:47:08</v>
          </cell>
          <cell r="B1869" t="str">
            <v>Новые посетители</v>
          </cell>
          <cell r="C1869" t="str">
            <v>1</v>
          </cell>
          <cell r="D1869" t="str">
            <v>0 дней</v>
          </cell>
        </row>
        <row r="1870">
          <cell r="A1870" t="str">
            <v>2018-02-16 15:51:47</v>
          </cell>
          <cell r="B1870" t="str">
            <v>Вернувшиеся посетители</v>
          </cell>
          <cell r="C1870" t="str">
            <v>4-7</v>
          </cell>
          <cell r="D1870" t="str">
            <v>2‑3 дня</v>
          </cell>
        </row>
        <row r="1871">
          <cell r="A1871" t="str">
            <v>2018-02-16 16:05:34</v>
          </cell>
          <cell r="B1871" t="str">
            <v>Вернувшиеся посетители</v>
          </cell>
          <cell r="C1871" t="str">
            <v>2-3</v>
          </cell>
          <cell r="D1871" t="str">
            <v>0 дней</v>
          </cell>
        </row>
        <row r="1872">
          <cell r="A1872" t="str">
            <v>2018-02-16 16:36:53</v>
          </cell>
          <cell r="B1872" t="str">
            <v>Вернувшиеся посетители</v>
          </cell>
          <cell r="C1872" t="str">
            <v>2-3</v>
          </cell>
          <cell r="D1872" t="str">
            <v>2‑3 дня</v>
          </cell>
        </row>
        <row r="1873">
          <cell r="A1873" t="str">
            <v>2018-02-16 19:02:40</v>
          </cell>
          <cell r="B1873" t="str">
            <v>Вернувшиеся посетители</v>
          </cell>
          <cell r="C1873" t="str">
            <v>2-3</v>
          </cell>
          <cell r="D1873" t="str">
            <v>1 день</v>
          </cell>
        </row>
        <row r="1874">
          <cell r="A1874" t="str">
            <v>2018-02-16 20:36:08</v>
          </cell>
          <cell r="B1874" t="str">
            <v>Вернувшиеся посетители</v>
          </cell>
          <cell r="C1874" t="str">
            <v>2-3</v>
          </cell>
          <cell r="D1874" t="str">
            <v>0 дней</v>
          </cell>
        </row>
        <row r="1875">
          <cell r="A1875" t="str">
            <v>2018-02-16 22:15:25</v>
          </cell>
          <cell r="B1875" t="str">
            <v>Вернувшиеся посетители</v>
          </cell>
          <cell r="C1875" t="str">
            <v>4-7</v>
          </cell>
          <cell r="D1875" t="str">
            <v>2‑3 дня</v>
          </cell>
        </row>
        <row r="1876">
          <cell r="A1876" t="str">
            <v>2018-02-16 23:14:16</v>
          </cell>
          <cell r="B1876" t="str">
            <v>Вернувшиеся посетители</v>
          </cell>
          <cell r="C1876" t="str">
            <v>2-3</v>
          </cell>
          <cell r="D1876" t="str">
            <v>2‑3 дня</v>
          </cell>
        </row>
        <row r="1877">
          <cell r="A1877" t="str">
            <v>2018-02-16 23:14:36</v>
          </cell>
          <cell r="B1877" t="str">
            <v>Вернувшиеся посетители</v>
          </cell>
          <cell r="C1877" t="str">
            <v>2-3</v>
          </cell>
          <cell r="D1877" t="str">
            <v>0 дней</v>
          </cell>
        </row>
        <row r="1878">
          <cell r="A1878" t="str">
            <v>2018-02-17 09:53:42</v>
          </cell>
          <cell r="B1878" t="str">
            <v>Вернувшиеся посетители</v>
          </cell>
          <cell r="C1878" t="str">
            <v>16-31</v>
          </cell>
          <cell r="D1878" t="str">
            <v>8‑15 дней</v>
          </cell>
        </row>
        <row r="1879">
          <cell r="A1879" t="str">
            <v>2018-02-17 11:26:20</v>
          </cell>
          <cell r="B1879" t="str">
            <v>Вернувшиеся посетители</v>
          </cell>
          <cell r="C1879" t="str">
            <v>8-15</v>
          </cell>
          <cell r="D1879" t="str">
            <v>8‑15 дней</v>
          </cell>
        </row>
        <row r="1880">
          <cell r="A1880" t="str">
            <v>2018-02-17 14:27:27</v>
          </cell>
          <cell r="B1880" t="str">
            <v>Вернувшиеся посетители</v>
          </cell>
          <cell r="C1880" t="str">
            <v>4-7</v>
          </cell>
          <cell r="D1880" t="str">
            <v>2‑3 дня</v>
          </cell>
        </row>
        <row r="1881">
          <cell r="A1881" t="str">
            <v>2018-02-17 16:13:50</v>
          </cell>
          <cell r="B1881" t="str">
            <v>Вернувшиеся посетители</v>
          </cell>
          <cell r="C1881" t="str">
            <v>2-3</v>
          </cell>
          <cell r="D1881" t="str">
            <v>16‑31 день</v>
          </cell>
        </row>
        <row r="1882">
          <cell r="A1882" t="str">
            <v>2018-02-17 17:29:38</v>
          </cell>
          <cell r="B1882" t="str">
            <v>Вернувшиеся посетители</v>
          </cell>
          <cell r="C1882" t="str">
            <v>4-7</v>
          </cell>
          <cell r="D1882" t="str">
            <v>2‑3 дня</v>
          </cell>
        </row>
        <row r="1883">
          <cell r="A1883" t="str">
            <v>2018-02-17 17:37:27</v>
          </cell>
          <cell r="B1883" t="str">
            <v>Вернувшиеся посетители</v>
          </cell>
          <cell r="C1883" t="str">
            <v>2-3</v>
          </cell>
          <cell r="D1883" t="str">
            <v>1 день</v>
          </cell>
        </row>
        <row r="1884">
          <cell r="A1884" t="str">
            <v>2018-02-17 20:44:38</v>
          </cell>
          <cell r="B1884" t="str">
            <v>Новые посетители</v>
          </cell>
          <cell r="C1884" t="str">
            <v>1</v>
          </cell>
          <cell r="D1884" t="str">
            <v>0 дней</v>
          </cell>
        </row>
        <row r="1885">
          <cell r="A1885" t="str">
            <v>2018-02-17 21:49:50</v>
          </cell>
          <cell r="B1885" t="str">
            <v>Вернувшиеся посетители</v>
          </cell>
          <cell r="C1885" t="str">
            <v>16-31</v>
          </cell>
          <cell r="D1885" t="str">
            <v>8‑15 дней</v>
          </cell>
        </row>
        <row r="1886">
          <cell r="A1886" t="str">
            <v>2018-02-17 21:58:16</v>
          </cell>
          <cell r="B1886" t="str">
            <v>Новые посетители</v>
          </cell>
          <cell r="C1886" t="str">
            <v>1</v>
          </cell>
          <cell r="D1886" t="str">
            <v>0 дней</v>
          </cell>
        </row>
        <row r="1887">
          <cell r="A1887" t="str">
            <v>2018-02-18 01:40:02</v>
          </cell>
          <cell r="B1887" t="str">
            <v>Вернувшиеся посетители</v>
          </cell>
          <cell r="C1887" t="str">
            <v>8-15</v>
          </cell>
          <cell r="D1887" t="str">
            <v>8‑15 дней</v>
          </cell>
        </row>
        <row r="1888">
          <cell r="A1888" t="str">
            <v>2018-02-18 10:27:25</v>
          </cell>
          <cell r="B1888" t="str">
            <v>Вернувшиеся посетители</v>
          </cell>
          <cell r="C1888" t="str">
            <v>4-7</v>
          </cell>
          <cell r="D1888" t="str">
            <v>16‑31 день</v>
          </cell>
        </row>
        <row r="1889">
          <cell r="A1889" t="str">
            <v>2018-02-18 11:03:30</v>
          </cell>
          <cell r="B1889" t="str">
            <v>Вернувшиеся посетители</v>
          </cell>
          <cell r="C1889" t="str">
            <v>4-7</v>
          </cell>
          <cell r="D1889" t="str">
            <v>4‑7 дней</v>
          </cell>
        </row>
        <row r="1890">
          <cell r="A1890" t="str">
            <v>2018-02-18 11:51:59</v>
          </cell>
          <cell r="B1890" t="str">
            <v>Вернувшиеся посетители</v>
          </cell>
          <cell r="C1890" t="str">
            <v>4-7</v>
          </cell>
          <cell r="D1890" t="str">
            <v>4‑7 дней</v>
          </cell>
        </row>
        <row r="1891">
          <cell r="A1891" t="str">
            <v>2018-02-18 20:42:26</v>
          </cell>
          <cell r="B1891" t="str">
            <v>Вернувшиеся посетители</v>
          </cell>
          <cell r="C1891" t="str">
            <v>2-3</v>
          </cell>
          <cell r="D1891" t="str">
            <v>1 день</v>
          </cell>
        </row>
        <row r="1892">
          <cell r="A1892" t="str">
            <v>2018-02-18 21:14:12</v>
          </cell>
          <cell r="B1892" t="str">
            <v>Вернувшиеся посетители</v>
          </cell>
          <cell r="C1892" t="str">
            <v>8-15</v>
          </cell>
          <cell r="D1892" t="str">
            <v>16‑31 день</v>
          </cell>
        </row>
        <row r="1893">
          <cell r="A1893" t="str">
            <v>2018-02-19 08:27:54</v>
          </cell>
          <cell r="B1893" t="str">
            <v>Вернувшиеся посетители</v>
          </cell>
          <cell r="C1893" t="str">
            <v>2-3</v>
          </cell>
          <cell r="D1893" t="str">
            <v>2‑3 дня</v>
          </cell>
        </row>
        <row r="1894">
          <cell r="A1894" t="str">
            <v>2018-02-19 10:02:07</v>
          </cell>
          <cell r="B1894" t="str">
            <v>Новые посетители</v>
          </cell>
          <cell r="C1894" t="str">
            <v>1</v>
          </cell>
          <cell r="D1894" t="str">
            <v>0 дней</v>
          </cell>
        </row>
        <row r="1895">
          <cell r="A1895" t="str">
            <v>2018-02-19 10:02:08</v>
          </cell>
          <cell r="B1895" t="str">
            <v>Новые посетители</v>
          </cell>
          <cell r="C1895" t="str">
            <v>1</v>
          </cell>
          <cell r="D1895" t="str">
            <v>0 дней</v>
          </cell>
        </row>
        <row r="1896">
          <cell r="A1896" t="str">
            <v>2018-02-19 10:02:48</v>
          </cell>
          <cell r="B1896" t="str">
            <v>Новые посетители</v>
          </cell>
          <cell r="C1896" t="str">
            <v>1</v>
          </cell>
          <cell r="D1896" t="str">
            <v>0 дней</v>
          </cell>
        </row>
        <row r="1897">
          <cell r="A1897" t="str">
            <v>2018-02-19 10:03:00</v>
          </cell>
          <cell r="B1897" t="str">
            <v>Новые посетители</v>
          </cell>
          <cell r="C1897" t="str">
            <v>1</v>
          </cell>
          <cell r="D1897" t="str">
            <v>0 дней</v>
          </cell>
        </row>
        <row r="1898">
          <cell r="A1898" t="str">
            <v>2018-02-19 10:03:29</v>
          </cell>
          <cell r="B1898" t="str">
            <v>Новые посетители</v>
          </cell>
          <cell r="C1898" t="str">
            <v>1</v>
          </cell>
          <cell r="D1898" t="str">
            <v>0 дней</v>
          </cell>
        </row>
        <row r="1899">
          <cell r="A1899" t="str">
            <v>2018-02-19 10:03:38</v>
          </cell>
          <cell r="B1899" t="str">
            <v>Новые посетители</v>
          </cell>
          <cell r="C1899" t="str">
            <v>1</v>
          </cell>
          <cell r="D1899" t="str">
            <v>0 дней</v>
          </cell>
        </row>
        <row r="1900">
          <cell r="A1900" t="str">
            <v>2018-02-19 10:03:59</v>
          </cell>
          <cell r="B1900" t="str">
            <v>Новые посетители</v>
          </cell>
          <cell r="C1900" t="str">
            <v>1</v>
          </cell>
          <cell r="D1900" t="str">
            <v>0 дней</v>
          </cell>
        </row>
        <row r="1901">
          <cell r="A1901" t="str">
            <v>2018-02-19 10:06:19</v>
          </cell>
          <cell r="B1901" t="str">
            <v>Новые посетители</v>
          </cell>
          <cell r="C1901" t="str">
            <v>1</v>
          </cell>
          <cell r="D1901" t="str">
            <v>0 дней</v>
          </cell>
        </row>
        <row r="1902">
          <cell r="A1902" t="str">
            <v>2018-02-19 10:07:17</v>
          </cell>
          <cell r="B1902" t="str">
            <v>Новые посетители</v>
          </cell>
          <cell r="C1902" t="str">
            <v>1</v>
          </cell>
          <cell r="D1902" t="str">
            <v>0 дней</v>
          </cell>
        </row>
        <row r="1903">
          <cell r="A1903" t="str">
            <v>2018-02-19 10:09:17</v>
          </cell>
          <cell r="B1903" t="str">
            <v>Новые посетители</v>
          </cell>
          <cell r="C1903" t="str">
            <v>1</v>
          </cell>
          <cell r="D1903" t="str">
            <v>0 дней</v>
          </cell>
        </row>
        <row r="1904">
          <cell r="A1904" t="str">
            <v>2018-02-19 10:10:20</v>
          </cell>
          <cell r="B1904" t="str">
            <v>Новые посетители</v>
          </cell>
          <cell r="C1904" t="str">
            <v>1</v>
          </cell>
          <cell r="D1904" t="str">
            <v>0 дней</v>
          </cell>
        </row>
        <row r="1905">
          <cell r="A1905" t="str">
            <v>2018-02-19 10:10:21</v>
          </cell>
          <cell r="B1905" t="str">
            <v>Новые посетители</v>
          </cell>
          <cell r="C1905" t="str">
            <v>1</v>
          </cell>
          <cell r="D1905" t="str">
            <v>0 дней</v>
          </cell>
        </row>
        <row r="1906">
          <cell r="A1906" t="str">
            <v>2018-02-19 10:11:36</v>
          </cell>
          <cell r="B1906" t="str">
            <v>Новые посетители</v>
          </cell>
          <cell r="C1906" t="str">
            <v>1</v>
          </cell>
          <cell r="D1906" t="str">
            <v>0 дней</v>
          </cell>
        </row>
        <row r="1907">
          <cell r="A1907" t="str">
            <v>2018-02-19 10:11:38</v>
          </cell>
          <cell r="B1907" t="str">
            <v>Новые посетители</v>
          </cell>
          <cell r="C1907" t="str">
            <v>1</v>
          </cell>
          <cell r="D1907" t="str">
            <v>0 дней</v>
          </cell>
        </row>
        <row r="1908">
          <cell r="A1908" t="str">
            <v>2018-02-19 10:11:58</v>
          </cell>
          <cell r="B1908" t="str">
            <v>Новые посетители</v>
          </cell>
          <cell r="C1908" t="str">
            <v>1</v>
          </cell>
          <cell r="D1908" t="str">
            <v>0 дней</v>
          </cell>
        </row>
        <row r="1909">
          <cell r="A1909" t="str">
            <v>2018-02-19 10:12:28</v>
          </cell>
          <cell r="B1909" t="str">
            <v>Новые посетители</v>
          </cell>
          <cell r="C1909" t="str">
            <v>1</v>
          </cell>
          <cell r="D1909" t="str">
            <v>0 дней</v>
          </cell>
        </row>
        <row r="1910">
          <cell r="A1910" t="str">
            <v>2018-02-19 10:13:04</v>
          </cell>
          <cell r="B1910" t="str">
            <v>Новые посетители</v>
          </cell>
          <cell r="C1910" t="str">
            <v>1</v>
          </cell>
          <cell r="D1910" t="str">
            <v>0 дней</v>
          </cell>
        </row>
        <row r="1911">
          <cell r="A1911" t="str">
            <v>2018-02-19 10:13:17</v>
          </cell>
          <cell r="B1911" t="str">
            <v>Новые посетители</v>
          </cell>
          <cell r="C1911" t="str">
            <v>1</v>
          </cell>
          <cell r="D1911" t="str">
            <v>0 дней</v>
          </cell>
        </row>
        <row r="1912">
          <cell r="A1912" t="str">
            <v>2018-02-19 10:16:58</v>
          </cell>
          <cell r="B1912" t="str">
            <v>Новые посетители</v>
          </cell>
          <cell r="C1912" t="str">
            <v>1</v>
          </cell>
          <cell r="D1912" t="str">
            <v>0 дней</v>
          </cell>
        </row>
        <row r="1913">
          <cell r="A1913" t="str">
            <v>2018-02-19 10:18:21</v>
          </cell>
          <cell r="B1913" t="str">
            <v>Новые посетители</v>
          </cell>
          <cell r="C1913" t="str">
            <v>1</v>
          </cell>
          <cell r="D1913" t="str">
            <v>0 дней</v>
          </cell>
        </row>
        <row r="1914">
          <cell r="A1914" t="str">
            <v>2018-02-19 10:18:26</v>
          </cell>
          <cell r="B1914" t="str">
            <v>Новые посетители</v>
          </cell>
          <cell r="C1914" t="str">
            <v>1</v>
          </cell>
          <cell r="D1914" t="str">
            <v>0 дней</v>
          </cell>
        </row>
        <row r="1915">
          <cell r="A1915" t="str">
            <v>2018-02-19 10:18:52</v>
          </cell>
          <cell r="B1915" t="str">
            <v>Новые посетители</v>
          </cell>
          <cell r="C1915" t="str">
            <v>1</v>
          </cell>
          <cell r="D1915" t="str">
            <v>0 дней</v>
          </cell>
        </row>
        <row r="1916">
          <cell r="A1916" t="str">
            <v>2018-02-19 10:19:02</v>
          </cell>
          <cell r="B1916" t="str">
            <v>Вернувшиеся посетители</v>
          </cell>
          <cell r="C1916" t="str">
            <v>2-3</v>
          </cell>
          <cell r="D1916" t="str">
            <v>8‑15 дней</v>
          </cell>
        </row>
        <row r="1917">
          <cell r="A1917" t="str">
            <v>2018-02-19 10:20:01</v>
          </cell>
          <cell r="B1917" t="str">
            <v>Новые посетители</v>
          </cell>
          <cell r="C1917" t="str">
            <v>1</v>
          </cell>
          <cell r="D1917" t="str">
            <v>0 дней</v>
          </cell>
        </row>
        <row r="1918">
          <cell r="A1918" t="str">
            <v>2018-02-19 10:20:06</v>
          </cell>
          <cell r="B1918" t="str">
            <v>Новые посетители</v>
          </cell>
          <cell r="C1918" t="str">
            <v>1</v>
          </cell>
          <cell r="D1918" t="str">
            <v>0 дней</v>
          </cell>
        </row>
        <row r="1919">
          <cell r="A1919" t="str">
            <v>2018-02-19 10:20:12</v>
          </cell>
          <cell r="B1919" t="str">
            <v>Вернувшиеся посетители</v>
          </cell>
          <cell r="C1919" t="str">
            <v>2-3</v>
          </cell>
          <cell r="D1919" t="str">
            <v>8‑15 дней</v>
          </cell>
        </row>
        <row r="1920">
          <cell r="A1920" t="str">
            <v>2018-02-19 10:20:28</v>
          </cell>
          <cell r="B1920" t="str">
            <v>Новые посетители</v>
          </cell>
          <cell r="C1920" t="str">
            <v>1</v>
          </cell>
          <cell r="D1920" t="str">
            <v>0 дней</v>
          </cell>
        </row>
        <row r="1921">
          <cell r="A1921" t="str">
            <v>2018-02-19 10:21:12</v>
          </cell>
          <cell r="B1921" t="str">
            <v>Новые посетители</v>
          </cell>
          <cell r="C1921" t="str">
            <v>1</v>
          </cell>
          <cell r="D1921" t="str">
            <v>0 дней</v>
          </cell>
        </row>
        <row r="1922">
          <cell r="A1922" t="str">
            <v>2018-02-19 10:22:12</v>
          </cell>
          <cell r="B1922" t="str">
            <v>Новые посетители</v>
          </cell>
          <cell r="C1922" t="str">
            <v>1</v>
          </cell>
          <cell r="D1922" t="str">
            <v>0 дней</v>
          </cell>
        </row>
        <row r="1923">
          <cell r="A1923" t="str">
            <v>2018-02-19 10:22:45</v>
          </cell>
          <cell r="B1923" t="str">
            <v>Новые посетители</v>
          </cell>
          <cell r="C1923" t="str">
            <v>1</v>
          </cell>
          <cell r="D1923" t="str">
            <v>0 дней</v>
          </cell>
        </row>
        <row r="1924">
          <cell r="A1924" t="str">
            <v>2018-02-19 10:23:04</v>
          </cell>
          <cell r="B1924" t="str">
            <v>Новые посетители</v>
          </cell>
          <cell r="C1924" t="str">
            <v>1</v>
          </cell>
          <cell r="D1924" t="str">
            <v>0 дней</v>
          </cell>
        </row>
        <row r="1925">
          <cell r="A1925" t="str">
            <v>2018-02-19 10:23:36</v>
          </cell>
          <cell r="B1925" t="str">
            <v>Новые посетители</v>
          </cell>
          <cell r="C1925" t="str">
            <v>1</v>
          </cell>
          <cell r="D1925" t="str">
            <v>0 дней</v>
          </cell>
        </row>
        <row r="1926">
          <cell r="A1926" t="str">
            <v>2018-02-19 10:23:51</v>
          </cell>
          <cell r="B1926" t="str">
            <v>Новые посетители</v>
          </cell>
          <cell r="C1926" t="str">
            <v>1</v>
          </cell>
          <cell r="D1926" t="str">
            <v>0 дней</v>
          </cell>
        </row>
        <row r="1927">
          <cell r="A1927" t="str">
            <v>2018-02-19 10:24:23</v>
          </cell>
          <cell r="B1927" t="str">
            <v>Новые посетители</v>
          </cell>
          <cell r="C1927" t="str">
            <v>1</v>
          </cell>
          <cell r="D1927" t="str">
            <v>0 дней</v>
          </cell>
        </row>
        <row r="1928">
          <cell r="A1928" t="str">
            <v>2018-02-19 10:25:48</v>
          </cell>
          <cell r="B1928" t="str">
            <v>Новые посетители</v>
          </cell>
          <cell r="C1928" t="str">
            <v>1</v>
          </cell>
          <cell r="D1928" t="str">
            <v>0 дней</v>
          </cell>
        </row>
        <row r="1929">
          <cell r="A1929" t="str">
            <v>2018-02-19 10:26:13</v>
          </cell>
          <cell r="B1929" t="str">
            <v>Новые посетители</v>
          </cell>
          <cell r="C1929" t="str">
            <v>1</v>
          </cell>
          <cell r="D1929" t="str">
            <v>0 дней</v>
          </cell>
        </row>
        <row r="1930">
          <cell r="A1930" t="str">
            <v>2018-02-19 10:26:23</v>
          </cell>
          <cell r="B1930" t="str">
            <v>Новые посетители</v>
          </cell>
          <cell r="C1930" t="str">
            <v>1</v>
          </cell>
          <cell r="D1930" t="str">
            <v>0 дней</v>
          </cell>
        </row>
        <row r="1931">
          <cell r="A1931" t="str">
            <v>2018-02-19 10:27:55</v>
          </cell>
          <cell r="B1931" t="str">
            <v>Новые посетители</v>
          </cell>
          <cell r="C1931" t="str">
            <v>1</v>
          </cell>
          <cell r="D1931" t="str">
            <v>0 дней</v>
          </cell>
        </row>
        <row r="1932">
          <cell r="A1932" t="str">
            <v>2018-02-19 10:28:32</v>
          </cell>
          <cell r="B1932" t="str">
            <v>Новые посетители</v>
          </cell>
          <cell r="C1932" t="str">
            <v>1</v>
          </cell>
          <cell r="D1932" t="str">
            <v>0 дней</v>
          </cell>
        </row>
        <row r="1933">
          <cell r="A1933" t="str">
            <v>2018-02-19 10:29:19</v>
          </cell>
          <cell r="B1933" t="str">
            <v>Новые посетители</v>
          </cell>
          <cell r="C1933" t="str">
            <v>1</v>
          </cell>
          <cell r="D1933" t="str">
            <v>0 дней</v>
          </cell>
        </row>
        <row r="1934">
          <cell r="A1934" t="str">
            <v>2018-02-19 10:30:26</v>
          </cell>
          <cell r="B1934" t="str">
            <v>Новые посетители</v>
          </cell>
          <cell r="C1934" t="str">
            <v>1</v>
          </cell>
          <cell r="D1934" t="str">
            <v>0 дней</v>
          </cell>
        </row>
        <row r="1935">
          <cell r="A1935" t="str">
            <v>2018-02-19 10:30:31</v>
          </cell>
          <cell r="B1935" t="str">
            <v>Новые посетители</v>
          </cell>
          <cell r="C1935" t="str">
            <v>1</v>
          </cell>
          <cell r="D1935" t="str">
            <v>0 дней</v>
          </cell>
        </row>
        <row r="1936">
          <cell r="A1936" t="str">
            <v>2018-02-19 10:31:22</v>
          </cell>
          <cell r="B1936" t="str">
            <v>Новые посетители</v>
          </cell>
          <cell r="C1936" t="str">
            <v>1</v>
          </cell>
          <cell r="D1936" t="str">
            <v>0 дней</v>
          </cell>
        </row>
        <row r="1937">
          <cell r="A1937" t="str">
            <v>2018-02-19 10:31:25</v>
          </cell>
          <cell r="B1937" t="str">
            <v>Новые посетители</v>
          </cell>
          <cell r="C1937" t="str">
            <v>1</v>
          </cell>
          <cell r="D1937" t="str">
            <v>0 дней</v>
          </cell>
        </row>
        <row r="1938">
          <cell r="A1938" t="str">
            <v>2018-02-19 10:32:13</v>
          </cell>
          <cell r="B1938" t="str">
            <v>Новые посетители</v>
          </cell>
          <cell r="C1938" t="str">
            <v>1</v>
          </cell>
          <cell r="D1938" t="str">
            <v>0 дней</v>
          </cell>
        </row>
        <row r="1939">
          <cell r="A1939" t="str">
            <v>2018-02-19 10:32:23</v>
          </cell>
          <cell r="B1939" t="str">
            <v>Новые посетители</v>
          </cell>
          <cell r="C1939" t="str">
            <v>1</v>
          </cell>
          <cell r="D1939" t="str">
            <v>0 дней</v>
          </cell>
        </row>
        <row r="1940">
          <cell r="A1940" t="str">
            <v>2018-02-19 10:34:26</v>
          </cell>
          <cell r="B1940" t="str">
            <v>Новые посетители</v>
          </cell>
          <cell r="C1940" t="str">
            <v>1</v>
          </cell>
          <cell r="D1940" t="str">
            <v>0 дней</v>
          </cell>
        </row>
        <row r="1941">
          <cell r="A1941" t="str">
            <v>2018-02-19 10:35:43</v>
          </cell>
          <cell r="B1941" t="str">
            <v>Новые посетители</v>
          </cell>
          <cell r="C1941" t="str">
            <v>1</v>
          </cell>
          <cell r="D1941" t="str">
            <v>0 дней</v>
          </cell>
        </row>
        <row r="1942">
          <cell r="A1942" t="str">
            <v>2018-02-19 10:40:51</v>
          </cell>
          <cell r="B1942" t="str">
            <v>Новые посетители</v>
          </cell>
          <cell r="C1942" t="str">
            <v>1</v>
          </cell>
          <cell r="D1942" t="str">
            <v>0 дней</v>
          </cell>
        </row>
        <row r="1943">
          <cell r="A1943" t="str">
            <v>2018-02-19 10:59:23</v>
          </cell>
          <cell r="B1943" t="str">
            <v>Вернувшиеся посетители</v>
          </cell>
          <cell r="C1943" t="str">
            <v>2-3</v>
          </cell>
          <cell r="D1943" t="str">
            <v>4‑7 дней</v>
          </cell>
        </row>
        <row r="1944">
          <cell r="A1944" t="str">
            <v>2018-02-19 11:01:25</v>
          </cell>
          <cell r="B1944" t="str">
            <v>Новые посетители</v>
          </cell>
          <cell r="C1944" t="str">
            <v>1</v>
          </cell>
          <cell r="D1944" t="str">
            <v>0 дней</v>
          </cell>
        </row>
        <row r="1945">
          <cell r="A1945" t="str">
            <v>2018-02-19 11:18:37</v>
          </cell>
          <cell r="B1945" t="str">
            <v>Вернувшиеся посетители</v>
          </cell>
          <cell r="C1945" t="str">
            <v>8-15</v>
          </cell>
          <cell r="D1945" t="str">
            <v>8‑15 дней</v>
          </cell>
        </row>
        <row r="1946">
          <cell r="A1946" t="str">
            <v>2018-02-19 11:43:22</v>
          </cell>
          <cell r="B1946" t="str">
            <v>Вернувшиеся посетители</v>
          </cell>
          <cell r="C1946" t="str">
            <v>2-3</v>
          </cell>
          <cell r="D1946" t="str">
            <v>8‑15 дней</v>
          </cell>
        </row>
        <row r="1947">
          <cell r="A1947" t="str">
            <v>2018-02-19 12:10:28</v>
          </cell>
          <cell r="B1947" t="str">
            <v>Новые посетители</v>
          </cell>
          <cell r="C1947" t="str">
            <v>1</v>
          </cell>
          <cell r="D1947" t="str">
            <v>0 дней</v>
          </cell>
        </row>
        <row r="1948">
          <cell r="A1948" t="str">
            <v>2018-02-19 12:22:09</v>
          </cell>
          <cell r="B1948" t="str">
            <v>Новые посетители</v>
          </cell>
          <cell r="C1948" t="str">
            <v>1</v>
          </cell>
          <cell r="D1948" t="str">
            <v>0 дней</v>
          </cell>
        </row>
        <row r="1949">
          <cell r="A1949" t="str">
            <v>2018-02-19 12:24:17</v>
          </cell>
          <cell r="B1949" t="str">
            <v>Новые посетители</v>
          </cell>
          <cell r="C1949" t="str">
            <v>1</v>
          </cell>
          <cell r="D1949" t="str">
            <v>0 дней</v>
          </cell>
        </row>
        <row r="1950">
          <cell r="A1950" t="str">
            <v>2018-02-19 13:08:44</v>
          </cell>
          <cell r="B1950" t="str">
            <v>Новые посетители</v>
          </cell>
          <cell r="C1950" t="str">
            <v>1</v>
          </cell>
          <cell r="D1950" t="str">
            <v>0 дней</v>
          </cell>
        </row>
        <row r="1951">
          <cell r="A1951" t="str">
            <v>2018-02-19 13:13:03</v>
          </cell>
          <cell r="B1951" t="str">
            <v>Новые посетители</v>
          </cell>
          <cell r="C1951" t="str">
            <v>1</v>
          </cell>
          <cell r="D1951" t="str">
            <v>0 дней</v>
          </cell>
        </row>
        <row r="1952">
          <cell r="A1952" t="str">
            <v>2018-02-19 13:13:22</v>
          </cell>
          <cell r="B1952" t="str">
            <v>Новые посетители</v>
          </cell>
          <cell r="C1952" t="str">
            <v>1</v>
          </cell>
          <cell r="D1952" t="str">
            <v>0 дней</v>
          </cell>
        </row>
        <row r="1953">
          <cell r="A1953" t="str">
            <v>2018-02-19 13:13:57</v>
          </cell>
          <cell r="B1953" t="str">
            <v>Новые посетители</v>
          </cell>
          <cell r="C1953" t="str">
            <v>1</v>
          </cell>
          <cell r="D1953" t="str">
            <v>0 дней</v>
          </cell>
        </row>
        <row r="1954">
          <cell r="A1954" t="str">
            <v>2018-02-19 13:14:52</v>
          </cell>
          <cell r="B1954" t="str">
            <v>Новые посетители</v>
          </cell>
          <cell r="C1954" t="str">
            <v>1</v>
          </cell>
          <cell r="D1954" t="str">
            <v>0 дней</v>
          </cell>
        </row>
        <row r="1955">
          <cell r="A1955" t="str">
            <v>2018-02-19 13:15:03</v>
          </cell>
          <cell r="B1955" t="str">
            <v>Новые посетители</v>
          </cell>
          <cell r="C1955" t="str">
            <v>1</v>
          </cell>
          <cell r="D1955" t="str">
            <v>0 дней</v>
          </cell>
        </row>
        <row r="1956">
          <cell r="A1956" t="str">
            <v>2018-02-19 13:15:08</v>
          </cell>
          <cell r="B1956" t="str">
            <v>Новые посетители</v>
          </cell>
          <cell r="C1956" t="str">
            <v>1</v>
          </cell>
          <cell r="D1956" t="str">
            <v>0 дней</v>
          </cell>
        </row>
        <row r="1957">
          <cell r="A1957" t="str">
            <v>2018-02-19 13:15:49</v>
          </cell>
          <cell r="B1957" t="str">
            <v>Новые посетители</v>
          </cell>
          <cell r="C1957" t="str">
            <v>1</v>
          </cell>
          <cell r="D1957" t="str">
            <v>0 дней</v>
          </cell>
        </row>
        <row r="1958">
          <cell r="A1958" t="str">
            <v>2018-02-19 13:16:01</v>
          </cell>
          <cell r="B1958" t="str">
            <v>Новые посетители</v>
          </cell>
          <cell r="C1958" t="str">
            <v>1</v>
          </cell>
          <cell r="D1958" t="str">
            <v>0 дней</v>
          </cell>
        </row>
        <row r="1959">
          <cell r="A1959" t="str">
            <v>2018-02-19 13:16:11</v>
          </cell>
          <cell r="B1959" t="str">
            <v>Новые посетители</v>
          </cell>
          <cell r="C1959" t="str">
            <v>1</v>
          </cell>
          <cell r="D1959" t="str">
            <v>0 дней</v>
          </cell>
        </row>
        <row r="1960">
          <cell r="A1960" t="str">
            <v>2018-02-19 13:16:23</v>
          </cell>
          <cell r="B1960" t="str">
            <v>Новые посетители</v>
          </cell>
          <cell r="C1960" t="str">
            <v>1</v>
          </cell>
          <cell r="D1960" t="str">
            <v>0 дней</v>
          </cell>
        </row>
        <row r="1961">
          <cell r="A1961" t="str">
            <v>2018-02-19 13:16:25</v>
          </cell>
          <cell r="B1961" t="str">
            <v>Новые посетители</v>
          </cell>
          <cell r="C1961" t="str">
            <v>1</v>
          </cell>
          <cell r="D1961" t="str">
            <v>0 дней</v>
          </cell>
        </row>
        <row r="1962">
          <cell r="A1962" t="str">
            <v>2018-02-19 13:16:41</v>
          </cell>
          <cell r="B1962" t="str">
            <v>Новые посетители</v>
          </cell>
          <cell r="C1962" t="str">
            <v>1</v>
          </cell>
          <cell r="D1962" t="str">
            <v>0 дней</v>
          </cell>
        </row>
        <row r="1963">
          <cell r="A1963" t="str">
            <v>2018-02-19 13:17:39</v>
          </cell>
          <cell r="B1963" t="str">
            <v>Новые посетители</v>
          </cell>
          <cell r="C1963" t="str">
            <v>1</v>
          </cell>
          <cell r="D1963" t="str">
            <v>0 дней</v>
          </cell>
        </row>
        <row r="1964">
          <cell r="A1964" t="str">
            <v>2018-02-19 13:18:11</v>
          </cell>
          <cell r="B1964" t="str">
            <v>Новые посетители</v>
          </cell>
          <cell r="C1964" t="str">
            <v>1</v>
          </cell>
          <cell r="D1964" t="str">
            <v>0 дней</v>
          </cell>
        </row>
        <row r="1965">
          <cell r="A1965" t="str">
            <v>2018-02-19 13:18:45</v>
          </cell>
          <cell r="B1965" t="str">
            <v>Новые посетители</v>
          </cell>
          <cell r="C1965" t="str">
            <v>1</v>
          </cell>
          <cell r="D1965" t="str">
            <v>0 дней</v>
          </cell>
        </row>
        <row r="1966">
          <cell r="A1966" t="str">
            <v>2018-02-19 13:20:00</v>
          </cell>
          <cell r="B1966" t="str">
            <v>Новые посетители</v>
          </cell>
          <cell r="C1966" t="str">
            <v>1</v>
          </cell>
          <cell r="D1966" t="str">
            <v>0 дней</v>
          </cell>
        </row>
        <row r="1967">
          <cell r="A1967" t="str">
            <v>2018-02-19 13:20:12</v>
          </cell>
          <cell r="B1967" t="str">
            <v>Новые посетители</v>
          </cell>
          <cell r="C1967" t="str">
            <v>1</v>
          </cell>
          <cell r="D1967" t="str">
            <v>0 дней</v>
          </cell>
        </row>
        <row r="1968">
          <cell r="A1968" t="str">
            <v>2018-02-19 13:20:19</v>
          </cell>
          <cell r="B1968" t="str">
            <v>Новые посетители</v>
          </cell>
          <cell r="C1968" t="str">
            <v>1</v>
          </cell>
          <cell r="D1968" t="str">
            <v>0 дней</v>
          </cell>
        </row>
        <row r="1969">
          <cell r="A1969" t="str">
            <v>2018-02-19 13:20:44</v>
          </cell>
          <cell r="B1969" t="str">
            <v>Новые посетители</v>
          </cell>
          <cell r="C1969" t="str">
            <v>1</v>
          </cell>
          <cell r="D1969" t="str">
            <v>0 дней</v>
          </cell>
        </row>
        <row r="1970">
          <cell r="A1970" t="str">
            <v>2018-02-19 13:20:50</v>
          </cell>
          <cell r="B1970" t="str">
            <v>Новые посетители</v>
          </cell>
          <cell r="C1970" t="str">
            <v>1</v>
          </cell>
          <cell r="D1970" t="str">
            <v>0 дней</v>
          </cell>
        </row>
        <row r="1971">
          <cell r="A1971" t="str">
            <v>2018-02-19 13:20:56</v>
          </cell>
          <cell r="B1971" t="str">
            <v>Новые посетители</v>
          </cell>
          <cell r="C1971" t="str">
            <v>1</v>
          </cell>
          <cell r="D1971" t="str">
            <v>0 дней</v>
          </cell>
        </row>
        <row r="1972">
          <cell r="A1972" t="str">
            <v>2018-02-19 13:21:42</v>
          </cell>
          <cell r="B1972" t="str">
            <v>Новые посетители</v>
          </cell>
          <cell r="C1972" t="str">
            <v>1</v>
          </cell>
          <cell r="D1972" t="str">
            <v>0 дней</v>
          </cell>
        </row>
        <row r="1973">
          <cell r="A1973" t="str">
            <v>2018-02-19 13:21:56</v>
          </cell>
          <cell r="B1973" t="str">
            <v>Новые посетители</v>
          </cell>
          <cell r="C1973" t="str">
            <v>1</v>
          </cell>
          <cell r="D1973" t="str">
            <v>0 дней</v>
          </cell>
        </row>
        <row r="1974">
          <cell r="A1974" t="str">
            <v>2018-02-19 13:22:29</v>
          </cell>
          <cell r="B1974" t="str">
            <v>Новые посетители</v>
          </cell>
          <cell r="C1974" t="str">
            <v>1</v>
          </cell>
          <cell r="D1974" t="str">
            <v>0 дней</v>
          </cell>
        </row>
        <row r="1975">
          <cell r="A1975" t="str">
            <v>2018-02-19 13:22:39</v>
          </cell>
          <cell r="B1975" t="str">
            <v>Новые посетители</v>
          </cell>
          <cell r="C1975" t="str">
            <v>1</v>
          </cell>
          <cell r="D1975" t="str">
            <v>0 дней</v>
          </cell>
        </row>
        <row r="1976">
          <cell r="A1976" t="str">
            <v>2018-02-19 13:22:51</v>
          </cell>
          <cell r="B1976" t="str">
            <v>Новые посетители</v>
          </cell>
          <cell r="C1976" t="str">
            <v>1</v>
          </cell>
          <cell r="D1976" t="str">
            <v>0 дней</v>
          </cell>
        </row>
        <row r="1977">
          <cell r="A1977" t="str">
            <v>2018-02-19 13:23:01</v>
          </cell>
          <cell r="B1977" t="str">
            <v>Новые посетители</v>
          </cell>
          <cell r="C1977" t="str">
            <v>1</v>
          </cell>
          <cell r="D1977" t="str">
            <v>0 дней</v>
          </cell>
        </row>
        <row r="1978">
          <cell r="A1978" t="str">
            <v>2018-02-19 13:26:25</v>
          </cell>
          <cell r="B1978" t="str">
            <v>Новые посетители</v>
          </cell>
          <cell r="C1978" t="str">
            <v>1</v>
          </cell>
          <cell r="D1978" t="str">
            <v>0 дней</v>
          </cell>
        </row>
        <row r="1979">
          <cell r="A1979" t="str">
            <v>2018-02-19 13:32:09</v>
          </cell>
          <cell r="B1979" t="str">
            <v>Новые посетители</v>
          </cell>
          <cell r="C1979" t="str">
            <v>1</v>
          </cell>
          <cell r="D1979" t="str">
            <v>0 дней</v>
          </cell>
        </row>
        <row r="1980">
          <cell r="A1980" t="str">
            <v>2018-02-19 13:37:52</v>
          </cell>
          <cell r="B1980" t="str">
            <v>Вернувшиеся посетители</v>
          </cell>
          <cell r="C1980" t="str">
            <v>4-7</v>
          </cell>
          <cell r="D1980" t="str">
            <v>16‑31 день</v>
          </cell>
        </row>
        <row r="1981">
          <cell r="A1981" t="str">
            <v>2018-02-19 13:42:35</v>
          </cell>
          <cell r="B1981" t="str">
            <v>Новые посетители</v>
          </cell>
          <cell r="C1981" t="str">
            <v>1</v>
          </cell>
          <cell r="D1981" t="str">
            <v>0 дней</v>
          </cell>
        </row>
        <row r="1982">
          <cell r="A1982" t="str">
            <v>2018-02-19 13:55:02</v>
          </cell>
          <cell r="B1982" t="str">
            <v>Вернувшиеся посетители</v>
          </cell>
          <cell r="C1982" t="str">
            <v>2-3</v>
          </cell>
          <cell r="D1982" t="str">
            <v>2‑3 дня</v>
          </cell>
        </row>
        <row r="1983">
          <cell r="A1983" t="str">
            <v>2018-02-19 15:38:31</v>
          </cell>
          <cell r="B1983" t="str">
            <v>Новые посетители</v>
          </cell>
          <cell r="C1983" t="str">
            <v>1</v>
          </cell>
          <cell r="D1983" t="str">
            <v>0 дней</v>
          </cell>
        </row>
        <row r="1984">
          <cell r="A1984" t="str">
            <v>2018-02-19 18:39:05</v>
          </cell>
          <cell r="B1984" t="str">
            <v>Вернувшиеся посетители</v>
          </cell>
          <cell r="C1984" t="str">
            <v>4-7</v>
          </cell>
          <cell r="D1984" t="str">
            <v>16‑31 день</v>
          </cell>
        </row>
        <row r="1985">
          <cell r="A1985" t="str">
            <v>2018-02-19 19:06:12</v>
          </cell>
          <cell r="B1985" t="str">
            <v>Новые посетители</v>
          </cell>
          <cell r="C1985" t="str">
            <v>1</v>
          </cell>
          <cell r="D1985" t="str">
            <v>0 дней</v>
          </cell>
        </row>
        <row r="1986">
          <cell r="A1986" t="str">
            <v>2018-02-19 19:32:27</v>
          </cell>
          <cell r="B1986" t="str">
            <v>Вернувшиеся посетители</v>
          </cell>
          <cell r="C1986" t="str">
            <v>4-7</v>
          </cell>
          <cell r="D1986" t="str">
            <v>16‑31 день</v>
          </cell>
        </row>
        <row r="1987">
          <cell r="A1987" t="str">
            <v>2018-02-19 20:01:00</v>
          </cell>
          <cell r="B1987" t="str">
            <v>Новые посетители</v>
          </cell>
          <cell r="C1987" t="str">
            <v>1</v>
          </cell>
          <cell r="D1987" t="str">
            <v>0 дней</v>
          </cell>
        </row>
        <row r="1988">
          <cell r="A1988" t="str">
            <v>2018-02-19 20:05:13</v>
          </cell>
          <cell r="B1988" t="str">
            <v>Вернувшиеся посетители</v>
          </cell>
          <cell r="C1988" t="str">
            <v>2-3</v>
          </cell>
          <cell r="D1988" t="str">
            <v>0 дней</v>
          </cell>
        </row>
        <row r="1989">
          <cell r="A1989" t="str">
            <v>2018-02-19 20:49:51</v>
          </cell>
          <cell r="B1989" t="str">
            <v>Новые посетители</v>
          </cell>
          <cell r="C1989" t="str">
            <v>1</v>
          </cell>
          <cell r="D1989" t="str">
            <v>0 дней</v>
          </cell>
        </row>
        <row r="1990">
          <cell r="A1990" t="str">
            <v>2018-02-19 21:24:48</v>
          </cell>
          <cell r="B1990" t="str">
            <v>Вернувшиеся посетители</v>
          </cell>
          <cell r="C1990" t="str">
            <v>4-7</v>
          </cell>
          <cell r="D1990" t="str">
            <v>4‑7 дней</v>
          </cell>
        </row>
        <row r="1991">
          <cell r="A1991" t="str">
            <v>2018-02-19 21:45:46</v>
          </cell>
          <cell r="B1991" t="str">
            <v>Вернувшиеся посетители</v>
          </cell>
          <cell r="C1991" t="str">
            <v>4-7</v>
          </cell>
          <cell r="D1991" t="str">
            <v>4‑7 дней</v>
          </cell>
        </row>
        <row r="1992">
          <cell r="A1992" t="str">
            <v>2018-02-19 21:49:32</v>
          </cell>
          <cell r="B1992" t="str">
            <v>Вернувшиеся посетители</v>
          </cell>
          <cell r="C1992" t="str">
            <v>4-7</v>
          </cell>
          <cell r="D1992" t="str">
            <v>8‑15 дней</v>
          </cell>
        </row>
        <row r="1993">
          <cell r="A1993" t="str">
            <v>2018-02-20 09:55:42</v>
          </cell>
          <cell r="B1993" t="str">
            <v>Вернувшиеся посетители</v>
          </cell>
          <cell r="C1993" t="str">
            <v>2-3</v>
          </cell>
          <cell r="D1993" t="str">
            <v>1 день</v>
          </cell>
        </row>
        <row r="1994">
          <cell r="A1994" t="str">
            <v>2018-02-20 10:00:24</v>
          </cell>
          <cell r="B1994" t="str">
            <v>Новые посетители</v>
          </cell>
          <cell r="C1994" t="str">
            <v>1</v>
          </cell>
          <cell r="D1994" t="str">
            <v>0 дней</v>
          </cell>
        </row>
        <row r="1995">
          <cell r="A1995" t="str">
            <v>2018-02-20 10:01:40</v>
          </cell>
          <cell r="B1995" t="str">
            <v>Вернувшиеся посетители</v>
          </cell>
          <cell r="C1995" t="str">
            <v>2-3</v>
          </cell>
          <cell r="D1995" t="str">
            <v>16‑31 день</v>
          </cell>
        </row>
        <row r="1996">
          <cell r="A1996" t="str">
            <v>2018-02-20 10:01:50</v>
          </cell>
          <cell r="B1996" t="str">
            <v>Новые посетители</v>
          </cell>
          <cell r="C1996" t="str">
            <v>1</v>
          </cell>
          <cell r="D1996" t="str">
            <v>0 дней</v>
          </cell>
        </row>
        <row r="1997">
          <cell r="A1997" t="str">
            <v>2018-02-20 10:02:39</v>
          </cell>
          <cell r="B1997" t="str">
            <v>Новые посетители</v>
          </cell>
          <cell r="C1997" t="str">
            <v>1</v>
          </cell>
          <cell r="D1997" t="str">
            <v>0 дней</v>
          </cell>
        </row>
        <row r="1998">
          <cell r="A1998" t="str">
            <v>2018-02-20 10:03:36</v>
          </cell>
          <cell r="B1998" t="str">
            <v>Новые посетители</v>
          </cell>
          <cell r="C1998" t="str">
            <v>1</v>
          </cell>
          <cell r="D1998" t="str">
            <v>0 дней</v>
          </cell>
        </row>
        <row r="1999">
          <cell r="A1999" t="str">
            <v>2018-02-20 10:04:49</v>
          </cell>
          <cell r="B1999" t="str">
            <v>Новые посетители</v>
          </cell>
          <cell r="C1999" t="str">
            <v>1</v>
          </cell>
          <cell r="D1999" t="str">
            <v>0 дней</v>
          </cell>
        </row>
        <row r="2000">
          <cell r="A2000" t="str">
            <v>2018-02-20 10:05:40</v>
          </cell>
          <cell r="B2000" t="str">
            <v>Новые посетители</v>
          </cell>
          <cell r="C2000" t="str">
            <v>1</v>
          </cell>
          <cell r="D2000" t="str">
            <v>0 дней</v>
          </cell>
        </row>
        <row r="2001">
          <cell r="A2001" t="str">
            <v>2018-02-20 10:06:01</v>
          </cell>
          <cell r="B2001" t="str">
            <v>Новые посетители</v>
          </cell>
          <cell r="C2001" t="str">
            <v>1</v>
          </cell>
          <cell r="D2001" t="str">
            <v>0 дней</v>
          </cell>
        </row>
        <row r="2002">
          <cell r="A2002" t="str">
            <v>2018-02-20 10:06:15</v>
          </cell>
          <cell r="B2002" t="str">
            <v>Новые посетители</v>
          </cell>
          <cell r="C2002" t="str">
            <v>1</v>
          </cell>
          <cell r="D2002" t="str">
            <v>0 дней</v>
          </cell>
        </row>
        <row r="2003">
          <cell r="A2003" t="str">
            <v>2018-02-20 10:07:39</v>
          </cell>
          <cell r="B2003" t="str">
            <v>Новые посетители</v>
          </cell>
          <cell r="C2003" t="str">
            <v>1</v>
          </cell>
          <cell r="D2003" t="str">
            <v>0 дней</v>
          </cell>
        </row>
        <row r="2004">
          <cell r="A2004" t="str">
            <v>2018-02-20 10:08:31</v>
          </cell>
          <cell r="B2004" t="str">
            <v>Новые посетители</v>
          </cell>
          <cell r="C2004" t="str">
            <v>1</v>
          </cell>
          <cell r="D2004" t="str">
            <v>0 дней</v>
          </cell>
        </row>
        <row r="2005">
          <cell r="A2005" t="str">
            <v>2018-02-20 10:08:32</v>
          </cell>
          <cell r="B2005" t="str">
            <v>Новые посетители</v>
          </cell>
          <cell r="C2005" t="str">
            <v>1</v>
          </cell>
          <cell r="D2005" t="str">
            <v>0 дней</v>
          </cell>
        </row>
        <row r="2006">
          <cell r="A2006" t="str">
            <v>2018-02-20 10:08:57</v>
          </cell>
          <cell r="B2006" t="str">
            <v>Новые посетители</v>
          </cell>
          <cell r="C2006" t="str">
            <v>1</v>
          </cell>
          <cell r="D2006" t="str">
            <v>0 дней</v>
          </cell>
        </row>
        <row r="2007">
          <cell r="A2007" t="str">
            <v>2018-02-20 10:09:22</v>
          </cell>
          <cell r="B2007" t="str">
            <v>Новые посетители</v>
          </cell>
          <cell r="C2007" t="str">
            <v>1</v>
          </cell>
          <cell r="D2007" t="str">
            <v>0 дней</v>
          </cell>
        </row>
        <row r="2008">
          <cell r="A2008" t="str">
            <v>2018-02-20 10:09:27</v>
          </cell>
          <cell r="B2008" t="str">
            <v>Новые посетители</v>
          </cell>
          <cell r="C2008" t="str">
            <v>1</v>
          </cell>
          <cell r="D2008" t="str">
            <v>0 дней</v>
          </cell>
        </row>
        <row r="2009">
          <cell r="A2009" t="str">
            <v>2018-02-20 10:09:48</v>
          </cell>
          <cell r="B2009" t="str">
            <v>Новые посетители</v>
          </cell>
          <cell r="C2009" t="str">
            <v>1</v>
          </cell>
          <cell r="D2009" t="str">
            <v>0 дней</v>
          </cell>
        </row>
        <row r="2010">
          <cell r="A2010" t="str">
            <v>2018-02-20 10:09:56</v>
          </cell>
          <cell r="B2010" t="str">
            <v>Новые посетители</v>
          </cell>
          <cell r="C2010" t="str">
            <v>1</v>
          </cell>
          <cell r="D2010" t="str">
            <v>0 дней</v>
          </cell>
        </row>
        <row r="2011">
          <cell r="A2011" t="str">
            <v>2018-02-20 10:10:23</v>
          </cell>
          <cell r="B2011" t="str">
            <v>Новые посетители</v>
          </cell>
          <cell r="C2011" t="str">
            <v>1</v>
          </cell>
          <cell r="D2011" t="str">
            <v>0 дней</v>
          </cell>
        </row>
        <row r="2012">
          <cell r="A2012" t="str">
            <v>2018-02-20 10:10:32</v>
          </cell>
          <cell r="B2012" t="str">
            <v>Новые посетители</v>
          </cell>
          <cell r="C2012" t="str">
            <v>1</v>
          </cell>
          <cell r="D2012" t="str">
            <v>0 дней</v>
          </cell>
        </row>
        <row r="2013">
          <cell r="A2013" t="str">
            <v>2018-02-20 10:11:12</v>
          </cell>
          <cell r="B2013" t="str">
            <v>Новые посетители</v>
          </cell>
          <cell r="C2013" t="str">
            <v>1</v>
          </cell>
          <cell r="D2013" t="str">
            <v>0 дней</v>
          </cell>
        </row>
        <row r="2014">
          <cell r="A2014" t="str">
            <v>2018-02-20 10:12:20</v>
          </cell>
          <cell r="B2014" t="str">
            <v>Новые посетители</v>
          </cell>
          <cell r="C2014" t="str">
            <v>1</v>
          </cell>
          <cell r="D2014" t="str">
            <v>0 дней</v>
          </cell>
        </row>
        <row r="2015">
          <cell r="A2015" t="str">
            <v>2018-02-20 10:13:48</v>
          </cell>
          <cell r="B2015" t="str">
            <v>Новые посетители</v>
          </cell>
          <cell r="C2015" t="str">
            <v>1</v>
          </cell>
          <cell r="D2015" t="str">
            <v>0 дней</v>
          </cell>
        </row>
        <row r="2016">
          <cell r="A2016" t="str">
            <v>2018-02-20 10:25:08</v>
          </cell>
          <cell r="B2016" t="str">
            <v>Новые посетители</v>
          </cell>
          <cell r="C2016" t="str">
            <v>1</v>
          </cell>
          <cell r="D2016" t="str">
            <v>0 дней</v>
          </cell>
        </row>
        <row r="2017">
          <cell r="A2017" t="str">
            <v>2018-02-20 10:39:56</v>
          </cell>
          <cell r="B2017" t="str">
            <v>Вернувшиеся посетители</v>
          </cell>
          <cell r="C2017" t="str">
            <v>8-15</v>
          </cell>
          <cell r="D2017" t="str">
            <v>4‑7 дней</v>
          </cell>
        </row>
        <row r="2018">
          <cell r="A2018" t="str">
            <v>2018-02-20 11:00:29</v>
          </cell>
          <cell r="B2018" t="str">
            <v>Новые посетители</v>
          </cell>
          <cell r="C2018" t="str">
            <v>1</v>
          </cell>
          <cell r="D2018" t="str">
            <v>0 дней</v>
          </cell>
        </row>
        <row r="2019">
          <cell r="A2019" t="str">
            <v>2018-02-20 11:05:08</v>
          </cell>
          <cell r="B2019" t="str">
            <v>Новые посетители</v>
          </cell>
          <cell r="C2019" t="str">
            <v>1</v>
          </cell>
          <cell r="D2019" t="str">
            <v>0 дней</v>
          </cell>
        </row>
        <row r="2020">
          <cell r="A2020" t="str">
            <v>2018-02-20 11:17:05</v>
          </cell>
          <cell r="B2020" t="str">
            <v>Новые посетители</v>
          </cell>
          <cell r="C2020" t="str">
            <v>1</v>
          </cell>
          <cell r="D2020" t="str">
            <v>0 дней</v>
          </cell>
        </row>
        <row r="2021">
          <cell r="A2021" t="str">
            <v>2018-02-20 11:48:29</v>
          </cell>
          <cell r="B2021" t="str">
            <v>Новые посетители</v>
          </cell>
          <cell r="C2021" t="str">
            <v>1</v>
          </cell>
          <cell r="D2021" t="str">
            <v>0 дней</v>
          </cell>
        </row>
        <row r="2022">
          <cell r="A2022" t="str">
            <v>2018-02-20 11:48:33</v>
          </cell>
          <cell r="B2022" t="str">
            <v>Новые посетители</v>
          </cell>
          <cell r="C2022" t="str">
            <v>1</v>
          </cell>
          <cell r="D2022" t="str">
            <v>0 дней</v>
          </cell>
        </row>
        <row r="2023">
          <cell r="A2023" t="str">
            <v>2018-02-20 11:51:48</v>
          </cell>
          <cell r="B2023" t="str">
            <v>Новые посетители</v>
          </cell>
          <cell r="C2023" t="str">
            <v>1</v>
          </cell>
          <cell r="D2023" t="str">
            <v>0 дней</v>
          </cell>
        </row>
        <row r="2024">
          <cell r="A2024" t="str">
            <v>2018-02-20 11:52:11</v>
          </cell>
          <cell r="B2024" t="str">
            <v>Новые посетители</v>
          </cell>
          <cell r="C2024" t="str">
            <v>1</v>
          </cell>
          <cell r="D2024" t="str">
            <v>0 дней</v>
          </cell>
        </row>
        <row r="2025">
          <cell r="A2025" t="str">
            <v>2018-02-20 11:52:37</v>
          </cell>
          <cell r="B2025" t="str">
            <v>Новые посетители</v>
          </cell>
          <cell r="C2025" t="str">
            <v>1</v>
          </cell>
          <cell r="D2025" t="str">
            <v>0 дней</v>
          </cell>
        </row>
        <row r="2026">
          <cell r="A2026" t="str">
            <v>2018-02-20 11:53:17</v>
          </cell>
          <cell r="B2026" t="str">
            <v>Новые посетители</v>
          </cell>
          <cell r="C2026" t="str">
            <v>1</v>
          </cell>
          <cell r="D2026" t="str">
            <v>0 дней</v>
          </cell>
        </row>
        <row r="2027">
          <cell r="A2027" t="str">
            <v>2018-02-20 11:53:18</v>
          </cell>
          <cell r="B2027" t="str">
            <v>Новые посетители</v>
          </cell>
          <cell r="C2027" t="str">
            <v>1</v>
          </cell>
          <cell r="D2027" t="str">
            <v>0 дней</v>
          </cell>
        </row>
        <row r="2028">
          <cell r="A2028" t="str">
            <v>2018-02-20 11:53:58</v>
          </cell>
          <cell r="B2028" t="str">
            <v>Новые посетители</v>
          </cell>
          <cell r="C2028" t="str">
            <v>1</v>
          </cell>
          <cell r="D2028" t="str">
            <v>0 дней</v>
          </cell>
        </row>
        <row r="2029">
          <cell r="A2029" t="str">
            <v>2018-02-20 11:54:26</v>
          </cell>
          <cell r="B2029" t="str">
            <v>Новые посетители</v>
          </cell>
          <cell r="C2029" t="str">
            <v>1</v>
          </cell>
          <cell r="D2029" t="str">
            <v>0 дней</v>
          </cell>
        </row>
        <row r="2030">
          <cell r="A2030" t="str">
            <v>2018-02-20 11:54:31</v>
          </cell>
          <cell r="B2030" t="str">
            <v>Новые посетители</v>
          </cell>
          <cell r="C2030" t="str">
            <v>1</v>
          </cell>
          <cell r="D2030" t="str">
            <v>0 дней</v>
          </cell>
        </row>
        <row r="2031">
          <cell r="A2031" t="str">
            <v>2018-02-20 11:56:57</v>
          </cell>
          <cell r="B2031" t="str">
            <v>Новые посетители</v>
          </cell>
          <cell r="C2031" t="str">
            <v>1</v>
          </cell>
          <cell r="D2031" t="str">
            <v>0 дней</v>
          </cell>
        </row>
        <row r="2032">
          <cell r="A2032" t="str">
            <v>2018-02-20 11:57:08</v>
          </cell>
          <cell r="B2032" t="str">
            <v>Новые посетители</v>
          </cell>
          <cell r="C2032" t="str">
            <v>1</v>
          </cell>
          <cell r="D2032" t="str">
            <v>0 дней</v>
          </cell>
        </row>
        <row r="2033">
          <cell r="A2033" t="str">
            <v>2018-02-20 11:57:33</v>
          </cell>
          <cell r="B2033" t="str">
            <v>Новые посетители</v>
          </cell>
          <cell r="C2033" t="str">
            <v>1</v>
          </cell>
          <cell r="D2033" t="str">
            <v>0 дней</v>
          </cell>
        </row>
        <row r="2034">
          <cell r="A2034" t="str">
            <v>2018-02-20 11:57:59</v>
          </cell>
          <cell r="B2034" t="str">
            <v>Новые посетители</v>
          </cell>
          <cell r="C2034" t="str">
            <v>1</v>
          </cell>
          <cell r="D2034" t="str">
            <v>0 дней</v>
          </cell>
        </row>
        <row r="2035">
          <cell r="A2035" t="str">
            <v>2018-02-20 11:58:01</v>
          </cell>
          <cell r="B2035" t="str">
            <v>Новые посетители</v>
          </cell>
          <cell r="C2035" t="str">
            <v>1</v>
          </cell>
          <cell r="D2035" t="str">
            <v>0 дней</v>
          </cell>
        </row>
        <row r="2036">
          <cell r="A2036" t="str">
            <v>2018-02-20 11:58:02</v>
          </cell>
          <cell r="B2036" t="str">
            <v>Новые посетители</v>
          </cell>
          <cell r="C2036" t="str">
            <v>1</v>
          </cell>
          <cell r="D2036" t="str">
            <v>0 дней</v>
          </cell>
        </row>
        <row r="2037">
          <cell r="A2037" t="str">
            <v>2018-02-20 11:58:20</v>
          </cell>
          <cell r="B2037" t="str">
            <v>Новые посетители</v>
          </cell>
          <cell r="C2037" t="str">
            <v>1</v>
          </cell>
          <cell r="D2037" t="str">
            <v>0 дней</v>
          </cell>
        </row>
        <row r="2038">
          <cell r="A2038" t="str">
            <v>2018-02-20 11:58:43</v>
          </cell>
          <cell r="B2038" t="str">
            <v>Новые посетители</v>
          </cell>
          <cell r="C2038" t="str">
            <v>1</v>
          </cell>
          <cell r="D2038" t="str">
            <v>0 дней</v>
          </cell>
        </row>
        <row r="2039">
          <cell r="A2039" t="str">
            <v>2018-02-20 11:58:47</v>
          </cell>
          <cell r="B2039" t="str">
            <v>Новые посетители</v>
          </cell>
          <cell r="C2039" t="str">
            <v>1</v>
          </cell>
          <cell r="D2039" t="str">
            <v>0 дней</v>
          </cell>
        </row>
        <row r="2040">
          <cell r="A2040" t="str">
            <v>2018-02-20 12:01:27</v>
          </cell>
          <cell r="B2040" t="str">
            <v>Вернувшиеся посетители</v>
          </cell>
          <cell r="C2040" t="str">
            <v>4-7</v>
          </cell>
          <cell r="D2040" t="str">
            <v>64‑127 дней</v>
          </cell>
        </row>
        <row r="2041">
          <cell r="A2041" t="str">
            <v>2018-02-20 12:08:24</v>
          </cell>
          <cell r="B2041" t="str">
            <v>Новые посетители</v>
          </cell>
          <cell r="C2041" t="str">
            <v>1</v>
          </cell>
          <cell r="D2041" t="str">
            <v>0 дней</v>
          </cell>
        </row>
        <row r="2042">
          <cell r="A2042" t="str">
            <v>2018-02-20 12:09:25</v>
          </cell>
          <cell r="B2042" t="str">
            <v>Новые посетители</v>
          </cell>
          <cell r="C2042" t="str">
            <v>1</v>
          </cell>
          <cell r="D2042" t="str">
            <v>0 дней</v>
          </cell>
        </row>
        <row r="2043">
          <cell r="A2043" t="str">
            <v>2018-02-20 12:20:22</v>
          </cell>
          <cell r="B2043" t="str">
            <v>Новые посетители</v>
          </cell>
          <cell r="C2043" t="str">
            <v>1</v>
          </cell>
          <cell r="D2043" t="str">
            <v>0 дней</v>
          </cell>
        </row>
        <row r="2044">
          <cell r="A2044" t="str">
            <v>2018-02-20 12:54:45</v>
          </cell>
          <cell r="B2044" t="str">
            <v>Вернувшиеся посетители</v>
          </cell>
          <cell r="C2044" t="str">
            <v>8-15</v>
          </cell>
          <cell r="D2044" t="str">
            <v>4‑7 дней</v>
          </cell>
        </row>
        <row r="2045">
          <cell r="A2045" t="str">
            <v>2018-02-20 12:57:59</v>
          </cell>
          <cell r="B2045" t="str">
            <v>Новые посетители</v>
          </cell>
          <cell r="C2045" t="str">
            <v>1</v>
          </cell>
          <cell r="D2045" t="str">
            <v>0 дней</v>
          </cell>
        </row>
        <row r="2046">
          <cell r="A2046" t="str">
            <v>2018-02-20 13:27:08</v>
          </cell>
          <cell r="B2046" t="str">
            <v>Новые посетители</v>
          </cell>
          <cell r="C2046" t="str">
            <v>1</v>
          </cell>
          <cell r="D2046" t="str">
            <v>0 дней</v>
          </cell>
        </row>
        <row r="2047">
          <cell r="A2047" t="str">
            <v>2018-02-20 13:27:29</v>
          </cell>
          <cell r="B2047" t="str">
            <v>Новые посетители</v>
          </cell>
          <cell r="C2047" t="str">
            <v>1</v>
          </cell>
          <cell r="D2047" t="str">
            <v>0 дней</v>
          </cell>
        </row>
        <row r="2048">
          <cell r="A2048" t="str">
            <v>2018-02-20 13:27:44</v>
          </cell>
          <cell r="B2048" t="str">
            <v>Новые посетители</v>
          </cell>
          <cell r="C2048" t="str">
            <v>1</v>
          </cell>
          <cell r="D2048" t="str">
            <v>0 дней</v>
          </cell>
        </row>
        <row r="2049">
          <cell r="A2049" t="str">
            <v>2018-02-20 13:28:09</v>
          </cell>
          <cell r="B2049" t="str">
            <v>Новые посетители</v>
          </cell>
          <cell r="C2049" t="str">
            <v>1</v>
          </cell>
          <cell r="D2049" t="str">
            <v>0 дней</v>
          </cell>
        </row>
        <row r="2050">
          <cell r="A2050" t="str">
            <v>2018-02-20 13:31:32</v>
          </cell>
          <cell r="B2050" t="str">
            <v>Новые посетители</v>
          </cell>
          <cell r="C2050" t="str">
            <v>1</v>
          </cell>
          <cell r="D2050" t="str">
            <v>0 дней</v>
          </cell>
        </row>
        <row r="2051">
          <cell r="A2051" t="str">
            <v>2018-02-20 13:32:18</v>
          </cell>
          <cell r="B2051" t="str">
            <v>Новые посетители</v>
          </cell>
          <cell r="C2051" t="str">
            <v>1</v>
          </cell>
          <cell r="D2051" t="str">
            <v>0 дней</v>
          </cell>
        </row>
        <row r="2052">
          <cell r="A2052" t="str">
            <v>2018-02-20 13:33:00</v>
          </cell>
          <cell r="B2052" t="str">
            <v>Новые посетители</v>
          </cell>
          <cell r="C2052" t="str">
            <v>1</v>
          </cell>
          <cell r="D2052" t="str">
            <v>0 дней</v>
          </cell>
        </row>
        <row r="2053">
          <cell r="A2053" t="str">
            <v>2018-02-20 14:57:24</v>
          </cell>
          <cell r="B2053" t="str">
            <v>Вернувшиеся посетители</v>
          </cell>
          <cell r="C2053" t="str">
            <v>8-15</v>
          </cell>
          <cell r="D2053" t="str">
            <v>8‑15 дней</v>
          </cell>
        </row>
        <row r="2054">
          <cell r="A2054" t="str">
            <v>2018-02-20 15:08:37</v>
          </cell>
          <cell r="B2054" t="str">
            <v>Новые посетители</v>
          </cell>
          <cell r="C2054" t="str">
            <v>1</v>
          </cell>
          <cell r="D2054" t="str">
            <v>0 дней</v>
          </cell>
        </row>
        <row r="2055">
          <cell r="A2055" t="str">
            <v>2018-02-20 16:22:30</v>
          </cell>
          <cell r="B2055" t="str">
            <v>Вернувшиеся посетители</v>
          </cell>
          <cell r="C2055" t="str">
            <v>8-15</v>
          </cell>
          <cell r="D2055" t="str">
            <v>16‑31 день</v>
          </cell>
        </row>
        <row r="2056">
          <cell r="A2056" t="str">
            <v>2018-02-20 18:48:31</v>
          </cell>
          <cell r="B2056" t="str">
            <v>Вернувшиеся посетители</v>
          </cell>
          <cell r="C2056" t="str">
            <v>8-15</v>
          </cell>
          <cell r="D2056" t="str">
            <v>4‑7 дней</v>
          </cell>
        </row>
        <row r="2057">
          <cell r="A2057" t="str">
            <v>2018-02-20 21:37:40</v>
          </cell>
          <cell r="B2057" t="str">
            <v>Вернувшиеся посетители</v>
          </cell>
          <cell r="C2057" t="str">
            <v>4-7</v>
          </cell>
          <cell r="D2057" t="str">
            <v>16‑31 день</v>
          </cell>
        </row>
        <row r="2058">
          <cell r="A2058" t="str">
            <v>2018-02-20 23:04:33</v>
          </cell>
          <cell r="B2058" t="str">
            <v>Вернувшиеся посетители</v>
          </cell>
          <cell r="C2058" t="str">
            <v>8-15</v>
          </cell>
          <cell r="D2058" t="str">
            <v>16‑31 день</v>
          </cell>
        </row>
        <row r="2059">
          <cell r="A2059" t="str">
            <v>2018-02-20 23:53:46</v>
          </cell>
          <cell r="B2059" t="str">
            <v>Вернувшиеся посетители</v>
          </cell>
          <cell r="C2059" t="str">
            <v>8-15</v>
          </cell>
          <cell r="D2059" t="str">
            <v>8‑15 дней</v>
          </cell>
        </row>
        <row r="2060">
          <cell r="A2060" t="str">
            <v>2018-02-21 10:00:59</v>
          </cell>
          <cell r="B2060" t="str">
            <v>Новые посетители</v>
          </cell>
          <cell r="C2060" t="str">
            <v>1</v>
          </cell>
          <cell r="D2060" t="str">
            <v>0 дней</v>
          </cell>
        </row>
        <row r="2061">
          <cell r="A2061" t="str">
            <v>2018-02-21 10:02:03</v>
          </cell>
          <cell r="B2061" t="str">
            <v>Новые посетители</v>
          </cell>
          <cell r="C2061" t="str">
            <v>1</v>
          </cell>
          <cell r="D2061" t="str">
            <v>0 дней</v>
          </cell>
        </row>
        <row r="2062">
          <cell r="A2062" t="str">
            <v>2018-02-21 10:03:29</v>
          </cell>
          <cell r="B2062" t="str">
            <v>Новые посетители</v>
          </cell>
          <cell r="C2062" t="str">
            <v>1</v>
          </cell>
          <cell r="D2062" t="str">
            <v>0 дней</v>
          </cell>
        </row>
        <row r="2063">
          <cell r="A2063" t="str">
            <v>2018-02-21 10:04:09</v>
          </cell>
          <cell r="B2063" t="str">
            <v>Новые посетители</v>
          </cell>
          <cell r="C2063" t="str">
            <v>1</v>
          </cell>
          <cell r="D2063" t="str">
            <v>0 дней</v>
          </cell>
        </row>
        <row r="2064">
          <cell r="A2064" t="str">
            <v>2018-02-21 10:04:17</v>
          </cell>
          <cell r="B2064" t="str">
            <v>Новые посетители</v>
          </cell>
          <cell r="C2064" t="str">
            <v>1</v>
          </cell>
          <cell r="D2064" t="str">
            <v>0 дней</v>
          </cell>
        </row>
        <row r="2065">
          <cell r="A2065" t="str">
            <v>2018-02-21 10:04:19</v>
          </cell>
          <cell r="B2065" t="str">
            <v>Вернувшиеся посетители</v>
          </cell>
          <cell r="C2065" t="str">
            <v>2-3</v>
          </cell>
          <cell r="D2065" t="str">
            <v>4‑7 дней</v>
          </cell>
        </row>
        <row r="2066">
          <cell r="A2066" t="str">
            <v>2018-02-21 10:06:24</v>
          </cell>
          <cell r="B2066" t="str">
            <v>Новые посетители</v>
          </cell>
          <cell r="C2066" t="str">
            <v>1</v>
          </cell>
          <cell r="D2066" t="str">
            <v>0 дней</v>
          </cell>
        </row>
        <row r="2067">
          <cell r="A2067" t="str">
            <v>2018-02-21 10:06:26</v>
          </cell>
          <cell r="B2067" t="str">
            <v>Новые посетители</v>
          </cell>
          <cell r="C2067" t="str">
            <v>1</v>
          </cell>
          <cell r="D2067" t="str">
            <v>0 дней</v>
          </cell>
        </row>
        <row r="2068">
          <cell r="A2068" t="str">
            <v>2018-02-21 10:06:35</v>
          </cell>
          <cell r="B2068" t="str">
            <v>Новые посетители</v>
          </cell>
          <cell r="C2068" t="str">
            <v>1</v>
          </cell>
          <cell r="D2068" t="str">
            <v>0 дней</v>
          </cell>
        </row>
        <row r="2069">
          <cell r="A2069" t="str">
            <v>2018-02-21 10:07:17</v>
          </cell>
          <cell r="B2069" t="str">
            <v>Вернувшиеся посетители</v>
          </cell>
          <cell r="C2069" t="str">
            <v>2-3</v>
          </cell>
          <cell r="D2069" t="str">
            <v>8‑15 дней</v>
          </cell>
        </row>
        <row r="2070">
          <cell r="A2070" t="str">
            <v>2018-02-21 10:07:47</v>
          </cell>
          <cell r="B2070" t="str">
            <v>Новые посетители</v>
          </cell>
          <cell r="C2070" t="str">
            <v>1</v>
          </cell>
          <cell r="D2070" t="str">
            <v>0 дней</v>
          </cell>
        </row>
        <row r="2071">
          <cell r="A2071" t="str">
            <v>2018-02-21 10:08:52</v>
          </cell>
          <cell r="B2071" t="str">
            <v>Новые посетители</v>
          </cell>
          <cell r="C2071" t="str">
            <v>1</v>
          </cell>
          <cell r="D2071" t="str">
            <v>0 дней</v>
          </cell>
        </row>
        <row r="2072">
          <cell r="A2072" t="str">
            <v>2018-02-21 10:13:07</v>
          </cell>
          <cell r="B2072" t="str">
            <v>Новые посетители</v>
          </cell>
          <cell r="C2072" t="str">
            <v>1</v>
          </cell>
          <cell r="D2072" t="str">
            <v>0 дней</v>
          </cell>
        </row>
        <row r="2073">
          <cell r="A2073" t="str">
            <v>2018-02-21 10:14:41</v>
          </cell>
          <cell r="B2073" t="str">
            <v>Новые посетители</v>
          </cell>
          <cell r="C2073" t="str">
            <v>1</v>
          </cell>
          <cell r="D2073" t="str">
            <v>0 дней</v>
          </cell>
        </row>
        <row r="2074">
          <cell r="A2074" t="str">
            <v>2018-02-21 10:14:59</v>
          </cell>
          <cell r="B2074" t="str">
            <v>Новые посетители</v>
          </cell>
          <cell r="C2074" t="str">
            <v>1</v>
          </cell>
          <cell r="D2074" t="str">
            <v>0 дней</v>
          </cell>
        </row>
        <row r="2075">
          <cell r="A2075" t="str">
            <v>2018-02-21 10:15:02</v>
          </cell>
          <cell r="B2075" t="str">
            <v>Новые посетители</v>
          </cell>
          <cell r="C2075" t="str">
            <v>1</v>
          </cell>
          <cell r="D2075" t="str">
            <v>0 дней</v>
          </cell>
        </row>
        <row r="2076">
          <cell r="A2076" t="str">
            <v>2018-02-21 10:16:39</v>
          </cell>
          <cell r="B2076" t="str">
            <v>Новые посетители</v>
          </cell>
          <cell r="C2076" t="str">
            <v>1</v>
          </cell>
          <cell r="D2076" t="str">
            <v>0 дней</v>
          </cell>
        </row>
        <row r="2077">
          <cell r="A2077" t="str">
            <v>2018-02-21 10:17:47</v>
          </cell>
          <cell r="B2077" t="str">
            <v>Новые посетители</v>
          </cell>
          <cell r="C2077" t="str">
            <v>1</v>
          </cell>
          <cell r="D2077" t="str">
            <v>0 дней</v>
          </cell>
        </row>
        <row r="2078">
          <cell r="A2078" t="str">
            <v>2018-02-21 10:17:50</v>
          </cell>
          <cell r="B2078" t="str">
            <v>Новые посетители</v>
          </cell>
          <cell r="C2078" t="str">
            <v>1</v>
          </cell>
          <cell r="D2078" t="str">
            <v>0 дней</v>
          </cell>
        </row>
        <row r="2079">
          <cell r="A2079" t="str">
            <v>2018-02-21 10:17:55</v>
          </cell>
          <cell r="B2079" t="str">
            <v>Новые посетители</v>
          </cell>
          <cell r="C2079" t="str">
            <v>1</v>
          </cell>
          <cell r="D2079" t="str">
            <v>0 дней</v>
          </cell>
        </row>
        <row r="2080">
          <cell r="A2080" t="str">
            <v>2018-02-21 10:19:08</v>
          </cell>
          <cell r="B2080" t="str">
            <v>Новые посетители</v>
          </cell>
          <cell r="C2080" t="str">
            <v>1</v>
          </cell>
          <cell r="D2080" t="str">
            <v>0 дней</v>
          </cell>
        </row>
        <row r="2081">
          <cell r="A2081" t="str">
            <v>2018-02-21 10:20:01</v>
          </cell>
          <cell r="B2081" t="str">
            <v>Новые посетители</v>
          </cell>
          <cell r="C2081" t="str">
            <v>1</v>
          </cell>
          <cell r="D2081" t="str">
            <v>0 дней</v>
          </cell>
        </row>
        <row r="2082">
          <cell r="A2082" t="str">
            <v>2018-02-21 10:20:36</v>
          </cell>
          <cell r="B2082" t="str">
            <v>Вернувшиеся посетители</v>
          </cell>
          <cell r="C2082" t="str">
            <v>2-3</v>
          </cell>
          <cell r="D2082" t="str">
            <v>4‑7 дней</v>
          </cell>
        </row>
        <row r="2083">
          <cell r="A2083" t="str">
            <v>2018-02-21 10:20:36</v>
          </cell>
          <cell r="B2083" t="str">
            <v>Новые посетители</v>
          </cell>
          <cell r="C2083" t="str">
            <v>1</v>
          </cell>
          <cell r="D2083" t="str">
            <v>0 дней</v>
          </cell>
        </row>
        <row r="2084">
          <cell r="A2084" t="str">
            <v>2018-02-21 10:20:49</v>
          </cell>
          <cell r="B2084" t="str">
            <v>Новые посетители</v>
          </cell>
          <cell r="C2084" t="str">
            <v>1</v>
          </cell>
          <cell r="D2084" t="str">
            <v>0 дней</v>
          </cell>
        </row>
        <row r="2085">
          <cell r="A2085" t="str">
            <v>2018-02-21 10:21:26</v>
          </cell>
          <cell r="B2085" t="str">
            <v>Новые посетители</v>
          </cell>
          <cell r="C2085" t="str">
            <v>1</v>
          </cell>
          <cell r="D2085" t="str">
            <v>0 дней</v>
          </cell>
        </row>
        <row r="2086">
          <cell r="A2086" t="str">
            <v>2018-02-21 10:22:01</v>
          </cell>
          <cell r="B2086" t="str">
            <v>Новые посетители</v>
          </cell>
          <cell r="C2086" t="str">
            <v>1</v>
          </cell>
          <cell r="D2086" t="str">
            <v>0 дней</v>
          </cell>
        </row>
        <row r="2087">
          <cell r="A2087" t="str">
            <v>2018-02-21 10:22:23</v>
          </cell>
          <cell r="B2087" t="str">
            <v>Новые посетители</v>
          </cell>
          <cell r="C2087" t="str">
            <v>1</v>
          </cell>
          <cell r="D2087" t="str">
            <v>0 дней</v>
          </cell>
        </row>
        <row r="2088">
          <cell r="A2088" t="str">
            <v>2018-02-21 10:22:51</v>
          </cell>
          <cell r="B2088" t="str">
            <v>Новые посетители</v>
          </cell>
          <cell r="C2088" t="str">
            <v>1</v>
          </cell>
          <cell r="D2088" t="str">
            <v>0 дней</v>
          </cell>
        </row>
        <row r="2089">
          <cell r="A2089" t="str">
            <v>2018-02-21 10:24:05</v>
          </cell>
          <cell r="B2089" t="str">
            <v>Новые посетители</v>
          </cell>
          <cell r="C2089" t="str">
            <v>1</v>
          </cell>
          <cell r="D2089" t="str">
            <v>0 дней</v>
          </cell>
        </row>
        <row r="2090">
          <cell r="A2090" t="str">
            <v>2018-02-21 10:29:11</v>
          </cell>
          <cell r="B2090" t="str">
            <v>Новые посетители</v>
          </cell>
          <cell r="C2090" t="str">
            <v>1</v>
          </cell>
          <cell r="D2090" t="str">
            <v>0 дней</v>
          </cell>
        </row>
        <row r="2091">
          <cell r="A2091" t="str">
            <v>2018-02-21 10:30:54</v>
          </cell>
          <cell r="B2091" t="str">
            <v>Вернувшиеся посетители</v>
          </cell>
          <cell r="C2091" t="str">
            <v>2-3</v>
          </cell>
          <cell r="D2091" t="str">
            <v>16‑31 день</v>
          </cell>
        </row>
        <row r="2092">
          <cell r="A2092" t="str">
            <v>2018-02-21 10:48:16</v>
          </cell>
          <cell r="B2092" t="str">
            <v>Новые посетители</v>
          </cell>
          <cell r="C2092" t="str">
            <v>1</v>
          </cell>
          <cell r="D2092" t="str">
            <v>0 дней</v>
          </cell>
        </row>
        <row r="2093">
          <cell r="A2093" t="str">
            <v>2018-02-21 12:35:09</v>
          </cell>
          <cell r="B2093" t="str">
            <v>Вернувшиеся посетители</v>
          </cell>
          <cell r="C2093" t="str">
            <v>4-7</v>
          </cell>
          <cell r="D2093" t="str">
            <v>4‑7 дней</v>
          </cell>
        </row>
        <row r="2094">
          <cell r="A2094" t="str">
            <v>2018-02-21 12:36:40</v>
          </cell>
          <cell r="B2094" t="str">
            <v>Новые посетители</v>
          </cell>
          <cell r="C2094" t="str">
            <v>1</v>
          </cell>
          <cell r="D2094" t="str">
            <v>0 дней</v>
          </cell>
        </row>
        <row r="2095">
          <cell r="A2095" t="str">
            <v>2018-02-21 12:36:42</v>
          </cell>
          <cell r="B2095" t="str">
            <v>Новые посетители</v>
          </cell>
          <cell r="C2095" t="str">
            <v>1</v>
          </cell>
          <cell r="D2095" t="str">
            <v>0 дней</v>
          </cell>
        </row>
        <row r="2096">
          <cell r="A2096" t="str">
            <v>2018-02-21 12:37:43</v>
          </cell>
          <cell r="B2096" t="str">
            <v>Новые посетители</v>
          </cell>
          <cell r="C2096" t="str">
            <v>1</v>
          </cell>
          <cell r="D2096" t="str">
            <v>0 дней</v>
          </cell>
        </row>
        <row r="2097">
          <cell r="A2097" t="str">
            <v>2018-02-21 12:38:14</v>
          </cell>
          <cell r="B2097" t="str">
            <v>Новые посетители</v>
          </cell>
          <cell r="C2097" t="str">
            <v>1</v>
          </cell>
          <cell r="D2097" t="str">
            <v>0 дней</v>
          </cell>
        </row>
        <row r="2098">
          <cell r="A2098" t="str">
            <v>2018-02-21 12:39:50</v>
          </cell>
          <cell r="B2098" t="str">
            <v>Новые посетители</v>
          </cell>
          <cell r="C2098" t="str">
            <v>1</v>
          </cell>
          <cell r="D2098" t="str">
            <v>0 дней</v>
          </cell>
        </row>
        <row r="2099">
          <cell r="A2099" t="str">
            <v>2018-02-21 12:40:04</v>
          </cell>
          <cell r="B2099" t="str">
            <v>Новые посетители</v>
          </cell>
          <cell r="C2099" t="str">
            <v>1</v>
          </cell>
          <cell r="D2099" t="str">
            <v>0 дней</v>
          </cell>
        </row>
        <row r="2100">
          <cell r="A2100" t="str">
            <v>2018-02-21 12:41:00</v>
          </cell>
          <cell r="B2100" t="str">
            <v>Новые посетители</v>
          </cell>
          <cell r="C2100" t="str">
            <v>1</v>
          </cell>
          <cell r="D2100" t="str">
            <v>0 дней</v>
          </cell>
        </row>
        <row r="2101">
          <cell r="A2101" t="str">
            <v>2018-02-21 12:42:16</v>
          </cell>
          <cell r="B2101" t="str">
            <v>Новые посетители</v>
          </cell>
          <cell r="C2101" t="str">
            <v>1</v>
          </cell>
          <cell r="D2101" t="str">
            <v>0 дней</v>
          </cell>
        </row>
        <row r="2102">
          <cell r="A2102" t="str">
            <v>2018-02-21 12:44:12</v>
          </cell>
          <cell r="B2102" t="str">
            <v>Новые посетители</v>
          </cell>
          <cell r="C2102" t="str">
            <v>1</v>
          </cell>
          <cell r="D2102" t="str">
            <v>0 дней</v>
          </cell>
        </row>
        <row r="2103">
          <cell r="A2103" t="str">
            <v>2018-02-21 12:45:11</v>
          </cell>
          <cell r="B2103" t="str">
            <v>Новые посетители</v>
          </cell>
          <cell r="C2103" t="str">
            <v>1</v>
          </cell>
          <cell r="D2103" t="str">
            <v>0 дней</v>
          </cell>
        </row>
        <row r="2104">
          <cell r="A2104" t="str">
            <v>2018-02-21 12:45:26</v>
          </cell>
          <cell r="B2104" t="str">
            <v>Новые посетители</v>
          </cell>
          <cell r="C2104" t="str">
            <v>1</v>
          </cell>
          <cell r="D2104" t="str">
            <v>0 дней</v>
          </cell>
        </row>
        <row r="2105">
          <cell r="A2105" t="str">
            <v>2018-02-21 12:46:13</v>
          </cell>
          <cell r="B2105" t="str">
            <v>Новые посетители</v>
          </cell>
          <cell r="C2105" t="str">
            <v>1</v>
          </cell>
          <cell r="D2105" t="str">
            <v>0 дней</v>
          </cell>
        </row>
        <row r="2106">
          <cell r="A2106" t="str">
            <v>2018-02-21 12:50:27</v>
          </cell>
          <cell r="B2106" t="str">
            <v>Новые посетители</v>
          </cell>
          <cell r="C2106" t="str">
            <v>1</v>
          </cell>
          <cell r="D2106" t="str">
            <v>0 дней</v>
          </cell>
        </row>
        <row r="2107">
          <cell r="A2107" t="str">
            <v>2018-02-21 12:50:33</v>
          </cell>
          <cell r="B2107" t="str">
            <v>Новые посетители</v>
          </cell>
          <cell r="C2107" t="str">
            <v>1</v>
          </cell>
          <cell r="D2107" t="str">
            <v>0 дней</v>
          </cell>
        </row>
        <row r="2108">
          <cell r="A2108" t="str">
            <v>2018-02-21 12:55:10</v>
          </cell>
          <cell r="B2108" t="str">
            <v>Новые посетители</v>
          </cell>
          <cell r="C2108" t="str">
            <v>1</v>
          </cell>
          <cell r="D2108" t="str">
            <v>0 дней</v>
          </cell>
        </row>
        <row r="2109">
          <cell r="A2109" t="str">
            <v>2018-02-21 12:56:05</v>
          </cell>
          <cell r="B2109" t="str">
            <v>Новые посетители</v>
          </cell>
          <cell r="C2109" t="str">
            <v>1</v>
          </cell>
          <cell r="D2109" t="str">
            <v>0 дней</v>
          </cell>
        </row>
        <row r="2110">
          <cell r="A2110" t="str">
            <v>2018-02-21 13:04:15</v>
          </cell>
          <cell r="B2110" t="str">
            <v>Новые посетители</v>
          </cell>
          <cell r="C2110" t="str">
            <v>1</v>
          </cell>
          <cell r="D2110" t="str">
            <v>0 дней</v>
          </cell>
        </row>
        <row r="2111">
          <cell r="A2111" t="str">
            <v>2018-02-21 13:04:42</v>
          </cell>
          <cell r="B2111" t="str">
            <v>Новые посетители</v>
          </cell>
          <cell r="C2111" t="str">
            <v>1</v>
          </cell>
          <cell r="D2111" t="str">
            <v>0 дней</v>
          </cell>
        </row>
        <row r="2112">
          <cell r="A2112" t="str">
            <v>2018-02-21 15:00:36</v>
          </cell>
          <cell r="B2112" t="str">
            <v>Вернувшиеся посетители</v>
          </cell>
          <cell r="C2112" t="str">
            <v>8-15</v>
          </cell>
          <cell r="D2112" t="str">
            <v>16‑31 день</v>
          </cell>
        </row>
        <row r="2113">
          <cell r="A2113" t="str">
            <v>2018-02-21 15:24:18</v>
          </cell>
          <cell r="B2113" t="str">
            <v>Новые посетители</v>
          </cell>
          <cell r="C2113" t="str">
            <v>1</v>
          </cell>
          <cell r="D2113" t="str">
            <v>0 дней</v>
          </cell>
        </row>
        <row r="2114">
          <cell r="A2114" t="str">
            <v>2018-02-21 15:56:59</v>
          </cell>
          <cell r="B2114" t="str">
            <v>Новые посетители</v>
          </cell>
          <cell r="C2114" t="str">
            <v>1</v>
          </cell>
          <cell r="D2114" t="str">
            <v>0 дней</v>
          </cell>
        </row>
        <row r="2115">
          <cell r="A2115" t="str">
            <v>2018-02-21 19:22:07</v>
          </cell>
          <cell r="B2115" t="str">
            <v>Вернувшиеся посетители</v>
          </cell>
          <cell r="C2115" t="str">
            <v>8-15</v>
          </cell>
          <cell r="D2115" t="str">
            <v>16‑31 день</v>
          </cell>
        </row>
        <row r="2116">
          <cell r="A2116" t="str">
            <v>2018-02-21 19:39:59</v>
          </cell>
          <cell r="B2116" t="str">
            <v>Вернувшиеся посетители</v>
          </cell>
          <cell r="C2116" t="str">
            <v>2-3</v>
          </cell>
          <cell r="D2116" t="str">
            <v>4‑7 дней</v>
          </cell>
        </row>
        <row r="2117">
          <cell r="A2117" t="str">
            <v>2018-02-21 20:06:12</v>
          </cell>
          <cell r="B2117" t="str">
            <v>Вернувшиеся посетители</v>
          </cell>
          <cell r="C2117" t="str">
            <v>8-15</v>
          </cell>
          <cell r="D2117" t="str">
            <v>8‑15 дней</v>
          </cell>
        </row>
        <row r="2118">
          <cell r="A2118" t="str">
            <v>2018-02-21 21:33:59</v>
          </cell>
          <cell r="B2118" t="str">
            <v>Вернувшиеся посетители</v>
          </cell>
          <cell r="C2118" t="str">
            <v>4-7</v>
          </cell>
          <cell r="D2118" t="str">
            <v>4‑7 дней</v>
          </cell>
        </row>
        <row r="2119">
          <cell r="A2119" t="str">
            <v>2018-02-22 01:02:19</v>
          </cell>
          <cell r="B2119" t="str">
            <v>Вернувшиеся посетители</v>
          </cell>
          <cell r="C2119" t="str">
            <v>8-15</v>
          </cell>
          <cell r="D2119" t="str">
            <v>8‑15 дней</v>
          </cell>
        </row>
        <row r="2120">
          <cell r="A2120" t="str">
            <v>2018-02-22 10:05:38</v>
          </cell>
          <cell r="B2120" t="str">
            <v>Новые посетители</v>
          </cell>
          <cell r="C2120" t="str">
            <v>1</v>
          </cell>
          <cell r="D2120" t="str">
            <v>0 дней</v>
          </cell>
        </row>
        <row r="2121">
          <cell r="A2121" t="str">
            <v>2018-02-22 10:06:04</v>
          </cell>
          <cell r="B2121" t="str">
            <v>Новые посетители</v>
          </cell>
          <cell r="C2121" t="str">
            <v>1</v>
          </cell>
          <cell r="D2121" t="str">
            <v>0 дней</v>
          </cell>
        </row>
        <row r="2122">
          <cell r="A2122" t="str">
            <v>2018-02-22 10:06:18</v>
          </cell>
          <cell r="B2122" t="str">
            <v>Новые посетители</v>
          </cell>
          <cell r="C2122" t="str">
            <v>1</v>
          </cell>
          <cell r="D2122" t="str">
            <v>0 дней</v>
          </cell>
        </row>
        <row r="2123">
          <cell r="A2123" t="str">
            <v>2018-02-22 10:07:01</v>
          </cell>
          <cell r="B2123" t="str">
            <v>Новые посетители</v>
          </cell>
          <cell r="C2123" t="str">
            <v>1</v>
          </cell>
          <cell r="D2123" t="str">
            <v>0 дней</v>
          </cell>
        </row>
        <row r="2124">
          <cell r="A2124" t="str">
            <v>2018-02-22 10:07:32</v>
          </cell>
          <cell r="B2124" t="str">
            <v>Новые посетители</v>
          </cell>
          <cell r="C2124" t="str">
            <v>1</v>
          </cell>
          <cell r="D2124" t="str">
            <v>0 дней</v>
          </cell>
        </row>
        <row r="2125">
          <cell r="A2125" t="str">
            <v>2018-02-22 10:09:39</v>
          </cell>
          <cell r="B2125" t="str">
            <v>Новые посетители</v>
          </cell>
          <cell r="C2125" t="str">
            <v>1</v>
          </cell>
          <cell r="D2125" t="str">
            <v>0 дней</v>
          </cell>
        </row>
        <row r="2126">
          <cell r="A2126" t="str">
            <v>2018-02-22 10:09:44</v>
          </cell>
          <cell r="B2126" t="str">
            <v>Новые посетители</v>
          </cell>
          <cell r="C2126" t="str">
            <v>1</v>
          </cell>
          <cell r="D2126" t="str">
            <v>0 дней</v>
          </cell>
        </row>
        <row r="2127">
          <cell r="A2127" t="str">
            <v>2018-02-22 10:10:38</v>
          </cell>
          <cell r="B2127" t="str">
            <v>Новые посетители</v>
          </cell>
          <cell r="C2127" t="str">
            <v>1</v>
          </cell>
          <cell r="D2127" t="str">
            <v>0 дней</v>
          </cell>
        </row>
        <row r="2128">
          <cell r="A2128" t="str">
            <v>2018-02-22 10:12:18</v>
          </cell>
          <cell r="B2128" t="str">
            <v>Новые посетители</v>
          </cell>
          <cell r="C2128" t="str">
            <v>1</v>
          </cell>
          <cell r="D2128" t="str">
            <v>0 дней</v>
          </cell>
        </row>
        <row r="2129">
          <cell r="A2129" t="str">
            <v>2018-02-22 10:12:47</v>
          </cell>
          <cell r="B2129" t="str">
            <v>Новые посетители</v>
          </cell>
          <cell r="C2129" t="str">
            <v>1</v>
          </cell>
          <cell r="D2129" t="str">
            <v>0 дней</v>
          </cell>
        </row>
        <row r="2130">
          <cell r="A2130" t="str">
            <v>2018-02-22 10:13:28</v>
          </cell>
          <cell r="B2130" t="str">
            <v>Новые посетители</v>
          </cell>
          <cell r="C2130" t="str">
            <v>1</v>
          </cell>
          <cell r="D2130" t="str">
            <v>0 дней</v>
          </cell>
        </row>
        <row r="2131">
          <cell r="A2131" t="str">
            <v>2018-02-22 10:13:47</v>
          </cell>
          <cell r="B2131" t="str">
            <v>Новые посетители</v>
          </cell>
          <cell r="C2131" t="str">
            <v>1</v>
          </cell>
          <cell r="D2131" t="str">
            <v>0 дней</v>
          </cell>
        </row>
        <row r="2132">
          <cell r="A2132" t="str">
            <v>2018-02-22 10:13:49</v>
          </cell>
          <cell r="B2132" t="str">
            <v>Новые посетители</v>
          </cell>
          <cell r="C2132" t="str">
            <v>1</v>
          </cell>
          <cell r="D2132" t="str">
            <v>0 дней</v>
          </cell>
        </row>
        <row r="2133">
          <cell r="A2133" t="str">
            <v>2018-02-22 10:13:55</v>
          </cell>
          <cell r="B2133" t="str">
            <v>Новые посетители</v>
          </cell>
          <cell r="C2133" t="str">
            <v>1</v>
          </cell>
          <cell r="D2133" t="str">
            <v>0 дней</v>
          </cell>
        </row>
        <row r="2134">
          <cell r="A2134" t="str">
            <v>2018-02-22 10:14:37</v>
          </cell>
          <cell r="B2134" t="str">
            <v>Новые посетители</v>
          </cell>
          <cell r="C2134" t="str">
            <v>1</v>
          </cell>
          <cell r="D2134" t="str">
            <v>0 дней</v>
          </cell>
        </row>
        <row r="2135">
          <cell r="A2135" t="str">
            <v>2018-02-22 10:16:08</v>
          </cell>
          <cell r="B2135" t="str">
            <v>Новые посетители</v>
          </cell>
          <cell r="C2135" t="str">
            <v>1</v>
          </cell>
          <cell r="D2135" t="str">
            <v>0 дней</v>
          </cell>
        </row>
        <row r="2136">
          <cell r="A2136" t="str">
            <v>2018-02-22 10:16:12</v>
          </cell>
          <cell r="B2136" t="str">
            <v>Новые посетители</v>
          </cell>
          <cell r="C2136" t="str">
            <v>1</v>
          </cell>
          <cell r="D2136" t="str">
            <v>0 дней</v>
          </cell>
        </row>
        <row r="2137">
          <cell r="A2137" t="str">
            <v>2018-02-22 10:16:33</v>
          </cell>
          <cell r="B2137" t="str">
            <v>Новые посетители</v>
          </cell>
          <cell r="C2137" t="str">
            <v>1</v>
          </cell>
          <cell r="D2137" t="str">
            <v>0 дней</v>
          </cell>
        </row>
        <row r="2138">
          <cell r="A2138" t="str">
            <v>2018-02-22 10:16:47</v>
          </cell>
          <cell r="B2138" t="str">
            <v>Новые посетители</v>
          </cell>
          <cell r="C2138" t="str">
            <v>1</v>
          </cell>
          <cell r="D2138" t="str">
            <v>0 дней</v>
          </cell>
        </row>
        <row r="2139">
          <cell r="A2139" t="str">
            <v>2018-02-22 10:17:02</v>
          </cell>
          <cell r="B2139" t="str">
            <v>Новые посетители</v>
          </cell>
          <cell r="C2139" t="str">
            <v>1</v>
          </cell>
          <cell r="D2139" t="str">
            <v>0 дней</v>
          </cell>
        </row>
        <row r="2140">
          <cell r="A2140" t="str">
            <v>2018-02-22 10:18:25</v>
          </cell>
          <cell r="B2140" t="str">
            <v>Новые посетители</v>
          </cell>
          <cell r="C2140" t="str">
            <v>1</v>
          </cell>
          <cell r="D2140" t="str">
            <v>0 дней</v>
          </cell>
        </row>
        <row r="2141">
          <cell r="A2141" t="str">
            <v>2018-02-22 10:20:01</v>
          </cell>
          <cell r="B2141" t="str">
            <v>Новые посетители</v>
          </cell>
          <cell r="C2141" t="str">
            <v>1</v>
          </cell>
          <cell r="D2141" t="str">
            <v>0 дней</v>
          </cell>
        </row>
        <row r="2142">
          <cell r="A2142" t="str">
            <v>2018-02-22 10:20:08</v>
          </cell>
          <cell r="B2142" t="str">
            <v>Новые посетители</v>
          </cell>
          <cell r="C2142" t="str">
            <v>1</v>
          </cell>
          <cell r="D2142" t="str">
            <v>0 дней</v>
          </cell>
        </row>
        <row r="2143">
          <cell r="A2143" t="str">
            <v>2018-02-22 10:20:34</v>
          </cell>
          <cell r="B2143" t="str">
            <v>Вернувшиеся посетители</v>
          </cell>
          <cell r="C2143" t="str">
            <v>4-7</v>
          </cell>
          <cell r="D2143" t="str">
            <v>8‑15 дней</v>
          </cell>
        </row>
        <row r="2144">
          <cell r="A2144" t="str">
            <v>2018-02-22 10:21:08</v>
          </cell>
          <cell r="B2144" t="str">
            <v>Новые посетители</v>
          </cell>
          <cell r="C2144" t="str">
            <v>1</v>
          </cell>
          <cell r="D2144" t="str">
            <v>0 дней</v>
          </cell>
        </row>
        <row r="2145">
          <cell r="A2145" t="str">
            <v>2018-02-22 10:21:19</v>
          </cell>
          <cell r="B2145" t="str">
            <v>Вернувшиеся посетители</v>
          </cell>
          <cell r="C2145" t="str">
            <v>2-3</v>
          </cell>
          <cell r="D2145" t="str">
            <v>1 день</v>
          </cell>
        </row>
        <row r="2146">
          <cell r="A2146" t="str">
            <v>2018-02-22 10:21:49</v>
          </cell>
          <cell r="B2146" t="str">
            <v>Новые посетители</v>
          </cell>
          <cell r="C2146" t="str">
            <v>1</v>
          </cell>
          <cell r="D2146" t="str">
            <v>0 дней</v>
          </cell>
        </row>
        <row r="2147">
          <cell r="A2147" t="str">
            <v>2018-02-22 10:22:57</v>
          </cell>
          <cell r="B2147" t="str">
            <v>Новые посетители</v>
          </cell>
          <cell r="C2147" t="str">
            <v>1</v>
          </cell>
          <cell r="D2147" t="str">
            <v>0 дней</v>
          </cell>
        </row>
        <row r="2148">
          <cell r="A2148" t="str">
            <v>2018-02-22 10:23:10</v>
          </cell>
          <cell r="B2148" t="str">
            <v>Новые посетители</v>
          </cell>
          <cell r="C2148" t="str">
            <v>1</v>
          </cell>
          <cell r="D2148" t="str">
            <v>0 дней</v>
          </cell>
        </row>
        <row r="2149">
          <cell r="A2149" t="str">
            <v>2018-02-22 10:24:18</v>
          </cell>
          <cell r="B2149" t="str">
            <v>Вернувшиеся посетители</v>
          </cell>
          <cell r="C2149" t="str">
            <v>4-7</v>
          </cell>
          <cell r="D2149" t="str">
            <v>8‑15 дней</v>
          </cell>
        </row>
        <row r="2150">
          <cell r="A2150" t="str">
            <v>2018-02-22 10:24:41</v>
          </cell>
          <cell r="B2150" t="str">
            <v>Новые посетители</v>
          </cell>
          <cell r="C2150" t="str">
            <v>1</v>
          </cell>
          <cell r="D2150" t="str">
            <v>0 дней</v>
          </cell>
        </row>
        <row r="2151">
          <cell r="A2151" t="str">
            <v>2018-02-22 10:24:50</v>
          </cell>
          <cell r="B2151" t="str">
            <v>Новые посетители</v>
          </cell>
          <cell r="C2151" t="str">
            <v>1</v>
          </cell>
          <cell r="D2151" t="str">
            <v>0 дней</v>
          </cell>
        </row>
        <row r="2152">
          <cell r="A2152" t="str">
            <v>2018-02-22 10:24:59</v>
          </cell>
          <cell r="B2152" t="str">
            <v>Новые посетители</v>
          </cell>
          <cell r="C2152" t="str">
            <v>1</v>
          </cell>
          <cell r="D2152" t="str">
            <v>0 дней</v>
          </cell>
        </row>
        <row r="2153">
          <cell r="A2153" t="str">
            <v>2018-02-22 10:25:16</v>
          </cell>
          <cell r="B2153" t="str">
            <v>Новые посетители</v>
          </cell>
          <cell r="C2153" t="str">
            <v>1</v>
          </cell>
          <cell r="D2153" t="str">
            <v>0 дней</v>
          </cell>
        </row>
        <row r="2154">
          <cell r="A2154" t="str">
            <v>2018-02-22 10:26:05</v>
          </cell>
          <cell r="B2154" t="str">
            <v>Вернувшиеся посетители</v>
          </cell>
          <cell r="C2154" t="str">
            <v>2-3</v>
          </cell>
          <cell r="D2154" t="str">
            <v>4‑7 дней</v>
          </cell>
        </row>
        <row r="2155">
          <cell r="A2155" t="str">
            <v>2018-02-22 10:27:03</v>
          </cell>
          <cell r="B2155" t="str">
            <v>Новые посетители</v>
          </cell>
          <cell r="C2155" t="str">
            <v>1</v>
          </cell>
          <cell r="D2155" t="str">
            <v>0 дней</v>
          </cell>
        </row>
        <row r="2156">
          <cell r="A2156" t="str">
            <v>2018-02-22 10:27:27</v>
          </cell>
          <cell r="B2156" t="str">
            <v>Новые посетители</v>
          </cell>
          <cell r="C2156" t="str">
            <v>1</v>
          </cell>
          <cell r="D2156" t="str">
            <v>0 дней</v>
          </cell>
        </row>
        <row r="2157">
          <cell r="A2157" t="str">
            <v>2018-02-22 10:28:18</v>
          </cell>
          <cell r="B2157" t="str">
            <v>Новые посетители</v>
          </cell>
          <cell r="C2157" t="str">
            <v>1</v>
          </cell>
          <cell r="D2157" t="str">
            <v>0 дней</v>
          </cell>
        </row>
        <row r="2158">
          <cell r="A2158" t="str">
            <v>2018-02-22 10:28:30</v>
          </cell>
          <cell r="B2158" t="str">
            <v>Новые посетители</v>
          </cell>
          <cell r="C2158" t="str">
            <v>1</v>
          </cell>
          <cell r="D2158" t="str">
            <v>0 дней</v>
          </cell>
        </row>
        <row r="2159">
          <cell r="A2159" t="str">
            <v>2018-02-22 10:28:31</v>
          </cell>
          <cell r="B2159" t="str">
            <v>Новые посетители</v>
          </cell>
          <cell r="C2159" t="str">
            <v>1</v>
          </cell>
          <cell r="D2159" t="str">
            <v>0 дней</v>
          </cell>
        </row>
        <row r="2160">
          <cell r="A2160" t="str">
            <v>2018-02-22 10:28:33</v>
          </cell>
          <cell r="B2160" t="str">
            <v>Новые посетители</v>
          </cell>
          <cell r="C2160" t="str">
            <v>1</v>
          </cell>
          <cell r="D2160" t="str">
            <v>0 дней</v>
          </cell>
        </row>
        <row r="2161">
          <cell r="A2161" t="str">
            <v>2018-02-22 10:28:35</v>
          </cell>
          <cell r="B2161" t="str">
            <v>Вернувшиеся посетители</v>
          </cell>
          <cell r="C2161" t="str">
            <v>2-3</v>
          </cell>
          <cell r="D2161" t="str">
            <v>16‑31 день</v>
          </cell>
        </row>
        <row r="2162">
          <cell r="A2162" t="str">
            <v>2018-02-22 10:29:32</v>
          </cell>
          <cell r="B2162" t="str">
            <v>Новые посетители</v>
          </cell>
          <cell r="C2162" t="str">
            <v>1</v>
          </cell>
          <cell r="D2162" t="str">
            <v>0 дней</v>
          </cell>
        </row>
        <row r="2163">
          <cell r="A2163" t="str">
            <v>2018-02-22 10:31:01</v>
          </cell>
          <cell r="B2163" t="str">
            <v>Новые посетители</v>
          </cell>
          <cell r="C2163" t="str">
            <v>1</v>
          </cell>
          <cell r="D2163" t="str">
            <v>0 дней</v>
          </cell>
        </row>
        <row r="2164">
          <cell r="A2164" t="str">
            <v>2018-02-22 10:31:32</v>
          </cell>
          <cell r="B2164" t="str">
            <v>Новые посетители</v>
          </cell>
          <cell r="C2164" t="str">
            <v>1</v>
          </cell>
          <cell r="D2164" t="str">
            <v>0 дней</v>
          </cell>
        </row>
        <row r="2165">
          <cell r="A2165" t="str">
            <v>2018-02-22 10:31:44</v>
          </cell>
          <cell r="B2165" t="str">
            <v>Новые посетители</v>
          </cell>
          <cell r="C2165" t="str">
            <v>1</v>
          </cell>
          <cell r="D2165" t="str">
            <v>0 дней</v>
          </cell>
        </row>
        <row r="2166">
          <cell r="A2166" t="str">
            <v>2018-02-22 10:31:47</v>
          </cell>
          <cell r="B2166" t="str">
            <v>Новые посетители</v>
          </cell>
          <cell r="C2166" t="str">
            <v>1</v>
          </cell>
          <cell r="D2166" t="str">
            <v>0 дней</v>
          </cell>
        </row>
        <row r="2167">
          <cell r="A2167" t="str">
            <v>2018-02-22 10:31:52</v>
          </cell>
          <cell r="B2167" t="str">
            <v>Новые посетители</v>
          </cell>
          <cell r="C2167" t="str">
            <v>1</v>
          </cell>
          <cell r="D2167" t="str">
            <v>0 дней</v>
          </cell>
        </row>
        <row r="2168">
          <cell r="A2168" t="str">
            <v>2018-02-22 10:32:12</v>
          </cell>
          <cell r="B2168" t="str">
            <v>Новые посетители</v>
          </cell>
          <cell r="C2168" t="str">
            <v>1</v>
          </cell>
          <cell r="D2168" t="str">
            <v>0 дней</v>
          </cell>
        </row>
        <row r="2169">
          <cell r="A2169" t="str">
            <v>2018-02-22 10:35:39</v>
          </cell>
          <cell r="B2169" t="str">
            <v>Новые посетители</v>
          </cell>
          <cell r="C2169" t="str">
            <v>1</v>
          </cell>
          <cell r="D2169" t="str">
            <v>0 дней</v>
          </cell>
        </row>
        <row r="2170">
          <cell r="A2170" t="str">
            <v>2018-02-22 10:37:13</v>
          </cell>
          <cell r="B2170" t="str">
            <v>Новые посетители</v>
          </cell>
          <cell r="C2170" t="str">
            <v>1</v>
          </cell>
          <cell r="D2170" t="str">
            <v>0 дней</v>
          </cell>
        </row>
        <row r="2171">
          <cell r="A2171" t="str">
            <v>2018-02-22 10:37:27</v>
          </cell>
          <cell r="B2171" t="str">
            <v>Новые посетители</v>
          </cell>
          <cell r="C2171" t="str">
            <v>1</v>
          </cell>
          <cell r="D2171" t="str">
            <v>0 дней</v>
          </cell>
        </row>
        <row r="2172">
          <cell r="A2172" t="str">
            <v>2018-02-22 10:38:21</v>
          </cell>
          <cell r="B2172" t="str">
            <v>Новые посетители</v>
          </cell>
          <cell r="C2172" t="str">
            <v>1</v>
          </cell>
          <cell r="D2172" t="str">
            <v>0 дней</v>
          </cell>
        </row>
        <row r="2173">
          <cell r="A2173" t="str">
            <v>2018-02-22 10:39:11</v>
          </cell>
          <cell r="B2173" t="str">
            <v>Новые посетители</v>
          </cell>
          <cell r="C2173" t="str">
            <v>1</v>
          </cell>
          <cell r="D2173" t="str">
            <v>0 дней</v>
          </cell>
        </row>
        <row r="2174">
          <cell r="A2174" t="str">
            <v>2018-02-22 10:39:43</v>
          </cell>
          <cell r="B2174" t="str">
            <v>Новые посетители</v>
          </cell>
          <cell r="C2174" t="str">
            <v>1</v>
          </cell>
          <cell r="D2174" t="str">
            <v>0 дней</v>
          </cell>
        </row>
        <row r="2175">
          <cell r="A2175" t="str">
            <v>2018-02-22 10:40:03</v>
          </cell>
          <cell r="B2175" t="str">
            <v>Новые посетители</v>
          </cell>
          <cell r="C2175" t="str">
            <v>1</v>
          </cell>
          <cell r="D2175" t="str">
            <v>0 дней</v>
          </cell>
        </row>
        <row r="2176">
          <cell r="A2176" t="str">
            <v>2018-02-22 10:40:08</v>
          </cell>
          <cell r="B2176" t="str">
            <v>Новые посетители</v>
          </cell>
          <cell r="C2176" t="str">
            <v>1</v>
          </cell>
          <cell r="D2176" t="str">
            <v>0 дней</v>
          </cell>
        </row>
        <row r="2177">
          <cell r="A2177" t="str">
            <v>2018-02-22 10:40:53</v>
          </cell>
          <cell r="B2177" t="str">
            <v>Новые посетители</v>
          </cell>
          <cell r="C2177" t="str">
            <v>1</v>
          </cell>
          <cell r="D2177" t="str">
            <v>0 дней</v>
          </cell>
        </row>
        <row r="2178">
          <cell r="A2178" t="str">
            <v>2018-02-22 10:46:59</v>
          </cell>
          <cell r="B2178" t="str">
            <v>Новые посетители</v>
          </cell>
          <cell r="C2178" t="str">
            <v>1</v>
          </cell>
          <cell r="D2178" t="str">
            <v>0 дней</v>
          </cell>
        </row>
        <row r="2179">
          <cell r="A2179" t="str">
            <v>2018-02-22 10:48:34</v>
          </cell>
          <cell r="B2179" t="str">
            <v>Новые посетители</v>
          </cell>
          <cell r="C2179" t="str">
            <v>1</v>
          </cell>
          <cell r="D2179" t="str">
            <v>0 дней</v>
          </cell>
        </row>
        <row r="2180">
          <cell r="A2180" t="str">
            <v>2018-02-22 10:51:50</v>
          </cell>
          <cell r="B2180" t="str">
            <v>Новые посетители</v>
          </cell>
          <cell r="C2180" t="str">
            <v>1</v>
          </cell>
          <cell r="D2180" t="str">
            <v>0 дней</v>
          </cell>
        </row>
        <row r="2181">
          <cell r="A2181" t="str">
            <v>2018-02-22 10:54:57</v>
          </cell>
          <cell r="B2181" t="str">
            <v>Вернувшиеся посетители</v>
          </cell>
          <cell r="C2181" t="str">
            <v>4-7</v>
          </cell>
          <cell r="D2181" t="str">
            <v>8‑15 дней</v>
          </cell>
        </row>
        <row r="2182">
          <cell r="A2182" t="str">
            <v>2018-02-22 10:58:00</v>
          </cell>
          <cell r="B2182" t="str">
            <v>Новые посетители</v>
          </cell>
          <cell r="C2182" t="str">
            <v>1</v>
          </cell>
          <cell r="D2182" t="str">
            <v>0 дней</v>
          </cell>
        </row>
        <row r="2183">
          <cell r="A2183" t="str">
            <v>2018-02-22 11:14:20</v>
          </cell>
          <cell r="B2183" t="str">
            <v>Новые посетители</v>
          </cell>
          <cell r="C2183" t="str">
            <v>1</v>
          </cell>
          <cell r="D2183" t="str">
            <v>0 дней</v>
          </cell>
        </row>
        <row r="2184">
          <cell r="A2184" t="str">
            <v>2018-02-22 11:21:09</v>
          </cell>
          <cell r="B2184" t="str">
            <v>Новые посетители</v>
          </cell>
          <cell r="C2184" t="str">
            <v>1</v>
          </cell>
          <cell r="D2184" t="str">
            <v>0 дней</v>
          </cell>
        </row>
        <row r="2185">
          <cell r="A2185" t="str">
            <v>2018-02-22 11:36:42</v>
          </cell>
          <cell r="B2185" t="str">
            <v>Вернувшиеся посетители</v>
          </cell>
          <cell r="C2185" t="str">
            <v>2-3</v>
          </cell>
          <cell r="D2185" t="str">
            <v>1 день</v>
          </cell>
        </row>
        <row r="2186">
          <cell r="A2186" t="str">
            <v>2018-02-22 12:29:03</v>
          </cell>
          <cell r="B2186" t="str">
            <v>Вернувшиеся посетители</v>
          </cell>
          <cell r="C2186" t="str">
            <v>16-31</v>
          </cell>
          <cell r="D2186" t="str">
            <v>8‑15 дней</v>
          </cell>
        </row>
        <row r="2187">
          <cell r="A2187" t="str">
            <v>2018-02-22 14:25:23</v>
          </cell>
          <cell r="B2187" t="str">
            <v>Новые посетители</v>
          </cell>
          <cell r="C2187" t="str">
            <v>1</v>
          </cell>
          <cell r="D2187" t="str">
            <v>0 дней</v>
          </cell>
        </row>
        <row r="2188">
          <cell r="A2188" t="str">
            <v>2018-02-22 15:30:21</v>
          </cell>
          <cell r="B2188" t="str">
            <v>Вернувшиеся посетители</v>
          </cell>
          <cell r="C2188" t="str">
            <v>4-7</v>
          </cell>
          <cell r="D2188" t="str">
            <v>4‑7 дней</v>
          </cell>
        </row>
        <row r="2189">
          <cell r="A2189" t="str">
            <v>2018-02-22 18:56:00</v>
          </cell>
          <cell r="B2189" t="str">
            <v>Вернувшиеся посетители</v>
          </cell>
          <cell r="C2189" t="str">
            <v>16-31</v>
          </cell>
          <cell r="D2189" t="str">
            <v>8‑15 дней</v>
          </cell>
        </row>
        <row r="2190">
          <cell r="A2190" t="str">
            <v>2018-02-23 09:31:09</v>
          </cell>
          <cell r="B2190" t="str">
            <v>Вернувшиеся посетители</v>
          </cell>
          <cell r="C2190" t="str">
            <v>16-31</v>
          </cell>
          <cell r="D2190" t="str">
            <v>16‑31 день</v>
          </cell>
        </row>
        <row r="2191">
          <cell r="A2191" t="str">
            <v>2018-02-23 10:33:08</v>
          </cell>
          <cell r="B2191" t="str">
            <v>Вернувшиеся посетители</v>
          </cell>
          <cell r="C2191" t="str">
            <v>2-3</v>
          </cell>
          <cell r="D2191" t="str">
            <v>1 день</v>
          </cell>
        </row>
        <row r="2192">
          <cell r="A2192" t="str">
            <v>2018-02-23 10:49:19</v>
          </cell>
          <cell r="B2192" t="str">
            <v>Вернувшиеся посетители</v>
          </cell>
          <cell r="C2192" t="str">
            <v>8-15</v>
          </cell>
          <cell r="D2192" t="str">
            <v>16‑31 день</v>
          </cell>
        </row>
        <row r="2193">
          <cell r="A2193" t="str">
            <v>2018-02-23 18:32:28</v>
          </cell>
          <cell r="B2193" t="str">
            <v>Новые посетители</v>
          </cell>
          <cell r="C2193" t="str">
            <v>1</v>
          </cell>
          <cell r="D2193" t="str">
            <v>0 дней</v>
          </cell>
        </row>
        <row r="2194">
          <cell r="A2194" t="str">
            <v>2018-02-23 20:41:17</v>
          </cell>
          <cell r="B2194" t="str">
            <v>Вернувшиеся посетители</v>
          </cell>
          <cell r="C2194" t="str">
            <v>16-31</v>
          </cell>
          <cell r="D2194" t="str">
            <v>16‑31 день</v>
          </cell>
        </row>
        <row r="2195">
          <cell r="A2195" t="str">
            <v>2018-02-23 22:48:55</v>
          </cell>
          <cell r="B2195" t="str">
            <v>Вернувшиеся посетители</v>
          </cell>
          <cell r="C2195" t="str">
            <v>2-3</v>
          </cell>
          <cell r="D2195" t="str">
            <v>0 дней</v>
          </cell>
        </row>
        <row r="2196">
          <cell r="A2196" t="str">
            <v>2018-02-23 22:53:19</v>
          </cell>
          <cell r="B2196" t="str">
            <v>Вернувшиеся посетители</v>
          </cell>
          <cell r="C2196" t="str">
            <v>2-3</v>
          </cell>
          <cell r="D2196" t="str">
            <v>2‑3 дня</v>
          </cell>
        </row>
        <row r="2197">
          <cell r="A2197" t="str">
            <v>2018-02-24 08:25:14</v>
          </cell>
          <cell r="B2197" t="str">
            <v>Новые посетители</v>
          </cell>
          <cell r="C2197" t="str">
            <v>1</v>
          </cell>
          <cell r="D2197" t="str">
            <v>0 дней</v>
          </cell>
        </row>
        <row r="2198">
          <cell r="A2198" t="str">
            <v>2018-02-24 13:57:48</v>
          </cell>
          <cell r="B2198" t="str">
            <v>Вернувшиеся посетители</v>
          </cell>
          <cell r="C2198" t="str">
            <v>4-7</v>
          </cell>
          <cell r="D2198" t="str">
            <v>2‑3 дня</v>
          </cell>
        </row>
        <row r="2199">
          <cell r="A2199" t="str">
            <v>2018-02-24 15:07:53</v>
          </cell>
          <cell r="B2199" t="str">
            <v>Вернувшиеся посетители</v>
          </cell>
          <cell r="C2199" t="str">
            <v>2-3</v>
          </cell>
          <cell r="D2199" t="str">
            <v>2‑3 дня</v>
          </cell>
        </row>
        <row r="2200">
          <cell r="A2200" t="str">
            <v>2018-02-24 17:07:23</v>
          </cell>
          <cell r="B2200" t="str">
            <v>Вернувшиеся посетители</v>
          </cell>
          <cell r="C2200" t="str">
            <v>2-3</v>
          </cell>
          <cell r="D2200" t="str">
            <v>2‑3 дня</v>
          </cell>
        </row>
        <row r="2201">
          <cell r="A2201" t="str">
            <v>2018-02-24 19:14:41</v>
          </cell>
          <cell r="B2201" t="str">
            <v>Вернувшиеся посетители</v>
          </cell>
          <cell r="C2201" t="str">
            <v>2-3</v>
          </cell>
          <cell r="D2201" t="str">
            <v>4‑7 дней</v>
          </cell>
        </row>
        <row r="2202">
          <cell r="A2202" t="str">
            <v>2018-02-25 11:48:23</v>
          </cell>
          <cell r="B2202" t="str">
            <v>Вернувшиеся посетители</v>
          </cell>
          <cell r="C2202" t="str">
            <v>2-3</v>
          </cell>
          <cell r="D2202" t="str">
            <v>2‑3 дня</v>
          </cell>
        </row>
        <row r="2203">
          <cell r="A2203" t="str">
            <v>2018-02-26 10:01:48</v>
          </cell>
          <cell r="B2203" t="str">
            <v>Новые посетители</v>
          </cell>
          <cell r="C2203" t="str">
            <v>1</v>
          </cell>
          <cell r="D2203" t="str">
            <v>0 дней</v>
          </cell>
        </row>
        <row r="2204">
          <cell r="A2204" t="str">
            <v>2018-02-26 10:02:45</v>
          </cell>
          <cell r="B2204" t="str">
            <v>Новые посетители</v>
          </cell>
          <cell r="C2204" t="str">
            <v>1</v>
          </cell>
          <cell r="D2204" t="str">
            <v>0 дней</v>
          </cell>
        </row>
        <row r="2205">
          <cell r="A2205" t="str">
            <v>2018-02-26 10:03:25</v>
          </cell>
          <cell r="B2205" t="str">
            <v>Новые посетители</v>
          </cell>
          <cell r="C2205" t="str">
            <v>1</v>
          </cell>
          <cell r="D2205" t="str">
            <v>0 дней</v>
          </cell>
        </row>
        <row r="2206">
          <cell r="A2206" t="str">
            <v>2018-02-26 10:04:45</v>
          </cell>
          <cell r="B2206" t="str">
            <v>Новые посетители</v>
          </cell>
          <cell r="C2206" t="str">
            <v>1</v>
          </cell>
          <cell r="D2206" t="str">
            <v>0 дней</v>
          </cell>
        </row>
        <row r="2207">
          <cell r="A2207" t="str">
            <v>2018-02-26 10:05:11</v>
          </cell>
          <cell r="B2207" t="str">
            <v>Новые посетители</v>
          </cell>
          <cell r="C2207" t="str">
            <v>1</v>
          </cell>
          <cell r="D2207" t="str">
            <v>0 дней</v>
          </cell>
        </row>
        <row r="2208">
          <cell r="A2208" t="str">
            <v>2018-02-26 10:05:26</v>
          </cell>
          <cell r="B2208" t="str">
            <v>Новые посетители</v>
          </cell>
          <cell r="C2208" t="str">
            <v>1</v>
          </cell>
          <cell r="D2208" t="str">
            <v>0 дней</v>
          </cell>
        </row>
        <row r="2209">
          <cell r="A2209" t="str">
            <v>2018-02-26 10:06:48</v>
          </cell>
          <cell r="B2209" t="str">
            <v>Новые посетители</v>
          </cell>
          <cell r="C2209" t="str">
            <v>1</v>
          </cell>
          <cell r="D2209" t="str">
            <v>0 дней</v>
          </cell>
        </row>
        <row r="2210">
          <cell r="A2210" t="str">
            <v>2018-02-26 10:07:18</v>
          </cell>
          <cell r="B2210" t="str">
            <v>Новые посетители</v>
          </cell>
          <cell r="C2210" t="str">
            <v>1</v>
          </cell>
          <cell r="D2210" t="str">
            <v>0 дней</v>
          </cell>
        </row>
        <row r="2211">
          <cell r="A2211" t="str">
            <v>2018-02-26 10:07:19</v>
          </cell>
          <cell r="B2211" t="str">
            <v>Новые посетители</v>
          </cell>
          <cell r="C2211" t="str">
            <v>1</v>
          </cell>
          <cell r="D2211" t="str">
            <v>0 дней</v>
          </cell>
        </row>
        <row r="2212">
          <cell r="A2212" t="str">
            <v>2018-02-26 10:07:38</v>
          </cell>
          <cell r="B2212" t="str">
            <v>Новые посетители</v>
          </cell>
          <cell r="C2212" t="str">
            <v>1</v>
          </cell>
          <cell r="D2212" t="str">
            <v>0 дней</v>
          </cell>
        </row>
        <row r="2213">
          <cell r="A2213" t="str">
            <v>2018-02-26 10:08:09</v>
          </cell>
          <cell r="B2213" t="str">
            <v>Новые посетители</v>
          </cell>
          <cell r="C2213" t="str">
            <v>1</v>
          </cell>
          <cell r="D2213" t="str">
            <v>0 дней</v>
          </cell>
        </row>
        <row r="2214">
          <cell r="A2214" t="str">
            <v>2018-02-26 10:08:30</v>
          </cell>
          <cell r="B2214" t="str">
            <v>Новые посетители</v>
          </cell>
          <cell r="C2214" t="str">
            <v>1</v>
          </cell>
          <cell r="D2214" t="str">
            <v>0 дней</v>
          </cell>
        </row>
        <row r="2215">
          <cell r="A2215" t="str">
            <v>2018-02-26 10:08:37</v>
          </cell>
          <cell r="B2215" t="str">
            <v>Новые посетители</v>
          </cell>
          <cell r="C2215" t="str">
            <v>1</v>
          </cell>
          <cell r="D2215" t="str">
            <v>0 дней</v>
          </cell>
        </row>
        <row r="2216">
          <cell r="A2216" t="str">
            <v>2018-02-26 10:08:38</v>
          </cell>
          <cell r="B2216" t="str">
            <v>Новые посетители</v>
          </cell>
          <cell r="C2216" t="str">
            <v>1</v>
          </cell>
          <cell r="D2216" t="str">
            <v>0 дней</v>
          </cell>
        </row>
        <row r="2217">
          <cell r="A2217" t="str">
            <v>2018-02-26 10:08:57</v>
          </cell>
          <cell r="B2217" t="str">
            <v>Новые посетители</v>
          </cell>
          <cell r="C2217" t="str">
            <v>1</v>
          </cell>
          <cell r="D2217" t="str">
            <v>0 дней</v>
          </cell>
        </row>
        <row r="2218">
          <cell r="A2218" t="str">
            <v>2018-02-26 10:09:13</v>
          </cell>
          <cell r="B2218" t="str">
            <v>Новые посетители</v>
          </cell>
          <cell r="C2218" t="str">
            <v>1</v>
          </cell>
          <cell r="D2218" t="str">
            <v>0 дней</v>
          </cell>
        </row>
        <row r="2219">
          <cell r="A2219" t="str">
            <v>2018-02-26 10:09:52</v>
          </cell>
          <cell r="B2219" t="str">
            <v>Новые посетители</v>
          </cell>
          <cell r="C2219" t="str">
            <v>1</v>
          </cell>
          <cell r="D2219" t="str">
            <v>0 дней</v>
          </cell>
        </row>
        <row r="2220">
          <cell r="A2220" t="str">
            <v>2018-02-26 10:09:55</v>
          </cell>
          <cell r="B2220" t="str">
            <v>Новые посетители</v>
          </cell>
          <cell r="C2220" t="str">
            <v>1</v>
          </cell>
          <cell r="D2220" t="str">
            <v>0 дней</v>
          </cell>
        </row>
        <row r="2221">
          <cell r="A2221" t="str">
            <v>2018-02-26 10:10:34</v>
          </cell>
          <cell r="B2221" t="str">
            <v>Новые посетители</v>
          </cell>
          <cell r="C2221" t="str">
            <v>1</v>
          </cell>
          <cell r="D2221" t="str">
            <v>0 дней</v>
          </cell>
        </row>
        <row r="2222">
          <cell r="A2222" t="str">
            <v>2018-02-26 10:12:18</v>
          </cell>
          <cell r="B2222" t="str">
            <v>Новые посетители</v>
          </cell>
          <cell r="C2222" t="str">
            <v>1</v>
          </cell>
          <cell r="D2222" t="str">
            <v>0 дней</v>
          </cell>
        </row>
        <row r="2223">
          <cell r="A2223" t="str">
            <v>2018-02-26 10:18:15</v>
          </cell>
          <cell r="B2223" t="str">
            <v>Новые посетители</v>
          </cell>
          <cell r="C2223" t="str">
            <v>1</v>
          </cell>
          <cell r="D2223" t="str">
            <v>0 дней</v>
          </cell>
        </row>
        <row r="2224">
          <cell r="A2224" t="str">
            <v>2018-02-26 10:37:06</v>
          </cell>
          <cell r="B2224" t="str">
            <v>Вернувшиеся посетители</v>
          </cell>
          <cell r="C2224" t="str">
            <v>2-3</v>
          </cell>
          <cell r="D2224" t="str">
            <v>4‑7 дней</v>
          </cell>
        </row>
        <row r="2225">
          <cell r="A2225" t="str">
            <v>2018-02-26 11:13:34</v>
          </cell>
          <cell r="B2225" t="str">
            <v>Вернувшиеся посетители</v>
          </cell>
          <cell r="C2225" t="str">
            <v>2-3</v>
          </cell>
          <cell r="D2225" t="str">
            <v>0 дней</v>
          </cell>
        </row>
        <row r="2226">
          <cell r="A2226" t="str">
            <v>2018-02-26 11:24:22</v>
          </cell>
          <cell r="B2226" t="str">
            <v>Новые посетители</v>
          </cell>
          <cell r="C2226" t="str">
            <v>1</v>
          </cell>
          <cell r="D2226" t="str">
            <v>0 дней</v>
          </cell>
        </row>
        <row r="2227">
          <cell r="A2227" t="str">
            <v>2018-02-26 15:04:12</v>
          </cell>
          <cell r="B2227" t="str">
            <v>Вернувшиеся посетители</v>
          </cell>
          <cell r="C2227" t="str">
            <v>8-15</v>
          </cell>
          <cell r="D2227" t="str">
            <v>16‑31 день</v>
          </cell>
        </row>
        <row r="2228">
          <cell r="A2228" t="str">
            <v>2018-02-26 15:57:53</v>
          </cell>
          <cell r="B2228" t="str">
            <v>Вернувшиеся посетители</v>
          </cell>
          <cell r="C2228" t="str">
            <v>8-15</v>
          </cell>
          <cell r="D2228" t="str">
            <v>32‑63 дня</v>
          </cell>
        </row>
        <row r="2229">
          <cell r="A2229" t="str">
            <v>2018-02-26 16:08:45</v>
          </cell>
          <cell r="B2229" t="str">
            <v>Новые посетители</v>
          </cell>
          <cell r="C2229" t="str">
            <v>1</v>
          </cell>
          <cell r="D2229" t="str">
            <v>0 дней</v>
          </cell>
        </row>
        <row r="2230">
          <cell r="A2230" t="str">
            <v>2018-02-26 16:33:41</v>
          </cell>
          <cell r="B2230" t="str">
            <v>Вернувшиеся посетители</v>
          </cell>
          <cell r="C2230" t="str">
            <v>8-15</v>
          </cell>
          <cell r="D2230" t="str">
            <v>32‑63 дня</v>
          </cell>
        </row>
        <row r="2231">
          <cell r="A2231" t="str">
            <v>2018-02-26 17:00:46</v>
          </cell>
          <cell r="B2231" t="str">
            <v>Вернувшиеся посетители</v>
          </cell>
          <cell r="C2231" t="str">
            <v>2-3</v>
          </cell>
          <cell r="D2231" t="str">
            <v>0 дней</v>
          </cell>
        </row>
        <row r="2232">
          <cell r="A2232" t="str">
            <v>2018-02-26 23:08:19</v>
          </cell>
          <cell r="B2232" t="str">
            <v>Вернувшиеся посетители</v>
          </cell>
          <cell r="C2232" t="str">
            <v>4-7</v>
          </cell>
          <cell r="D2232" t="str">
            <v>4‑7 дней</v>
          </cell>
        </row>
        <row r="2233">
          <cell r="A2233" t="str">
            <v>2018-02-27 05:52:05</v>
          </cell>
          <cell r="B2233" t="str">
            <v>Вернувшиеся посетители</v>
          </cell>
          <cell r="C2233" t="str">
            <v>8-15</v>
          </cell>
          <cell r="D2233" t="str">
            <v>32‑63 дня</v>
          </cell>
        </row>
        <row r="2234">
          <cell r="A2234" t="str">
            <v>2018-02-27 11:17:07</v>
          </cell>
          <cell r="B2234" t="str">
            <v>Вернувшиеся посетители</v>
          </cell>
          <cell r="C2234" t="str">
            <v>16-31</v>
          </cell>
          <cell r="D2234" t="str">
            <v>32‑63 дня</v>
          </cell>
        </row>
        <row r="2235">
          <cell r="A2235" t="str">
            <v>2018-02-27 12:08:59</v>
          </cell>
          <cell r="B2235" t="str">
            <v>Вернувшиеся посетители</v>
          </cell>
          <cell r="C2235" t="str">
            <v>4-7</v>
          </cell>
          <cell r="D2235" t="str">
            <v>8‑15 дней</v>
          </cell>
        </row>
        <row r="2236">
          <cell r="A2236" t="str">
            <v>2018-02-27 12:42:11</v>
          </cell>
          <cell r="B2236" t="str">
            <v>Новые посетители</v>
          </cell>
          <cell r="C2236" t="str">
            <v>1</v>
          </cell>
          <cell r="D2236" t="str">
            <v>0 дней</v>
          </cell>
        </row>
        <row r="2237">
          <cell r="A2237" t="str">
            <v>2018-02-27 12:45:35</v>
          </cell>
          <cell r="B2237" t="str">
            <v>Вернувшиеся посетители</v>
          </cell>
          <cell r="C2237" t="str">
            <v>2-3</v>
          </cell>
          <cell r="D2237" t="str">
            <v>4‑7 дней</v>
          </cell>
        </row>
        <row r="2238">
          <cell r="A2238" t="str">
            <v>2018-02-27 12:46:55</v>
          </cell>
          <cell r="B2238" t="str">
            <v>Новые посетители</v>
          </cell>
          <cell r="C2238" t="str">
            <v>1</v>
          </cell>
          <cell r="D2238" t="str">
            <v>0 дней</v>
          </cell>
        </row>
        <row r="2239">
          <cell r="A2239" t="str">
            <v>2018-02-27 12:50:33</v>
          </cell>
          <cell r="B2239" t="str">
            <v>Новые посетители</v>
          </cell>
          <cell r="C2239" t="str">
            <v>1</v>
          </cell>
          <cell r="D2239" t="str">
            <v>0 дней</v>
          </cell>
        </row>
        <row r="2240">
          <cell r="A2240" t="str">
            <v>2018-02-27 12:50:36</v>
          </cell>
          <cell r="B2240" t="str">
            <v>Вернувшиеся посетители</v>
          </cell>
          <cell r="C2240" t="str">
            <v>2-3</v>
          </cell>
          <cell r="D2240" t="str">
            <v>16‑31 день</v>
          </cell>
        </row>
        <row r="2241">
          <cell r="A2241" t="str">
            <v>2018-02-27 12:53:27</v>
          </cell>
          <cell r="B2241" t="str">
            <v>Новые посетители</v>
          </cell>
          <cell r="C2241" t="str">
            <v>1</v>
          </cell>
          <cell r="D2241" t="str">
            <v>0 дней</v>
          </cell>
        </row>
        <row r="2242">
          <cell r="A2242" t="str">
            <v>2018-02-27 13:00:08</v>
          </cell>
          <cell r="B2242" t="str">
            <v>Новые посетители</v>
          </cell>
          <cell r="C2242" t="str">
            <v>1</v>
          </cell>
          <cell r="D2242" t="str">
            <v>0 дней</v>
          </cell>
        </row>
        <row r="2243">
          <cell r="A2243" t="str">
            <v>2018-02-27 13:03:05</v>
          </cell>
          <cell r="B2243" t="str">
            <v>Новые посетители</v>
          </cell>
          <cell r="C2243" t="str">
            <v>1</v>
          </cell>
          <cell r="D2243" t="str">
            <v>0 дней</v>
          </cell>
        </row>
        <row r="2244">
          <cell r="A2244" t="str">
            <v>2018-02-27 13:03:45</v>
          </cell>
          <cell r="B2244" t="str">
            <v>Новые посетители</v>
          </cell>
          <cell r="C2244" t="str">
            <v>1</v>
          </cell>
          <cell r="D2244" t="str">
            <v>0 дней</v>
          </cell>
        </row>
        <row r="2245">
          <cell r="A2245" t="str">
            <v>2018-02-27 13:08:41</v>
          </cell>
          <cell r="B2245" t="str">
            <v>Новые посетители</v>
          </cell>
          <cell r="C2245" t="str">
            <v>1</v>
          </cell>
          <cell r="D2245" t="str">
            <v>0 дней</v>
          </cell>
        </row>
        <row r="2246">
          <cell r="A2246" t="str">
            <v>2018-02-27 13:09:58</v>
          </cell>
          <cell r="B2246" t="str">
            <v>Вернувшиеся посетители</v>
          </cell>
          <cell r="C2246" t="str">
            <v>2-3</v>
          </cell>
          <cell r="D2246" t="str">
            <v>4‑7 дней</v>
          </cell>
        </row>
        <row r="2247">
          <cell r="A2247" t="str">
            <v>2018-02-27 13:11:28</v>
          </cell>
          <cell r="B2247" t="str">
            <v>Новые посетители</v>
          </cell>
          <cell r="C2247" t="str">
            <v>1</v>
          </cell>
          <cell r="D2247" t="str">
            <v>0 дней</v>
          </cell>
        </row>
        <row r="2248">
          <cell r="A2248" t="str">
            <v>2018-02-27 13:13:51</v>
          </cell>
          <cell r="B2248" t="str">
            <v>Новые посетители</v>
          </cell>
          <cell r="C2248" t="str">
            <v>1</v>
          </cell>
          <cell r="D2248" t="str">
            <v>0 дней</v>
          </cell>
        </row>
        <row r="2249">
          <cell r="A2249" t="str">
            <v>2018-02-27 13:14:09</v>
          </cell>
          <cell r="B2249" t="str">
            <v>Новые посетители</v>
          </cell>
          <cell r="C2249" t="str">
            <v>1</v>
          </cell>
          <cell r="D2249" t="str">
            <v>0 дней</v>
          </cell>
        </row>
        <row r="2250">
          <cell r="A2250" t="str">
            <v>2018-02-27 13:16:33</v>
          </cell>
          <cell r="B2250" t="str">
            <v>Новые посетители</v>
          </cell>
          <cell r="C2250" t="str">
            <v>1</v>
          </cell>
          <cell r="D2250" t="str">
            <v>0 дней</v>
          </cell>
        </row>
        <row r="2251">
          <cell r="A2251" t="str">
            <v>2018-02-27 13:18:25</v>
          </cell>
          <cell r="B2251" t="str">
            <v>Новые посетители</v>
          </cell>
          <cell r="C2251" t="str">
            <v>1</v>
          </cell>
          <cell r="D2251" t="str">
            <v>0 дней</v>
          </cell>
        </row>
        <row r="2252">
          <cell r="A2252" t="str">
            <v>2018-02-27 13:22:08</v>
          </cell>
          <cell r="B2252" t="str">
            <v>Новые посетители</v>
          </cell>
          <cell r="C2252" t="str">
            <v>1</v>
          </cell>
          <cell r="D2252" t="str">
            <v>0 дней</v>
          </cell>
        </row>
        <row r="2253">
          <cell r="A2253" t="str">
            <v>2018-02-27 13:22:27</v>
          </cell>
          <cell r="B2253" t="str">
            <v>Новые посетители</v>
          </cell>
          <cell r="C2253" t="str">
            <v>1</v>
          </cell>
          <cell r="D2253" t="str">
            <v>0 дней</v>
          </cell>
        </row>
        <row r="2254">
          <cell r="A2254" t="str">
            <v>2018-02-27 13:23:57</v>
          </cell>
          <cell r="B2254" t="str">
            <v>Новые посетители</v>
          </cell>
          <cell r="C2254" t="str">
            <v>1</v>
          </cell>
          <cell r="D2254" t="str">
            <v>0 дней</v>
          </cell>
        </row>
        <row r="2255">
          <cell r="A2255" t="str">
            <v>2018-02-27 13:25:00</v>
          </cell>
          <cell r="B2255" t="str">
            <v>Новые посетители</v>
          </cell>
          <cell r="C2255" t="str">
            <v>1</v>
          </cell>
          <cell r="D2255" t="str">
            <v>0 дней</v>
          </cell>
        </row>
        <row r="2256">
          <cell r="A2256" t="str">
            <v>2018-02-27 13:27:53</v>
          </cell>
          <cell r="B2256" t="str">
            <v>Новые посетители</v>
          </cell>
          <cell r="C2256" t="str">
            <v>1</v>
          </cell>
          <cell r="D2256" t="str">
            <v>0 дней</v>
          </cell>
        </row>
        <row r="2257">
          <cell r="A2257" t="str">
            <v>2018-02-27 13:27:55</v>
          </cell>
          <cell r="B2257" t="str">
            <v>Новые посетители</v>
          </cell>
          <cell r="C2257" t="str">
            <v>1</v>
          </cell>
          <cell r="D2257" t="str">
            <v>0 дней</v>
          </cell>
        </row>
        <row r="2258">
          <cell r="A2258" t="str">
            <v>2018-02-27 13:28:33</v>
          </cell>
          <cell r="B2258" t="str">
            <v>Новые посетители</v>
          </cell>
          <cell r="C2258" t="str">
            <v>1</v>
          </cell>
          <cell r="D2258" t="str">
            <v>0 дней</v>
          </cell>
        </row>
        <row r="2259">
          <cell r="A2259" t="str">
            <v>2018-02-27 13:35:23</v>
          </cell>
          <cell r="B2259" t="str">
            <v>Новые посетители</v>
          </cell>
          <cell r="C2259" t="str">
            <v>1</v>
          </cell>
          <cell r="D2259" t="str">
            <v>0 дней</v>
          </cell>
        </row>
        <row r="2260">
          <cell r="A2260" t="str">
            <v>2018-02-27 13:39:16</v>
          </cell>
          <cell r="B2260" t="str">
            <v>Вернувшиеся посетители</v>
          </cell>
          <cell r="C2260" t="str">
            <v>2-3</v>
          </cell>
          <cell r="D2260" t="str">
            <v>8‑15 дней</v>
          </cell>
        </row>
        <row r="2261">
          <cell r="A2261" t="str">
            <v>2018-02-27 13:42:18</v>
          </cell>
          <cell r="B2261" t="str">
            <v>Новые посетители</v>
          </cell>
          <cell r="C2261" t="str">
            <v>1</v>
          </cell>
          <cell r="D2261" t="str">
            <v>0 дней</v>
          </cell>
        </row>
        <row r="2262">
          <cell r="A2262" t="str">
            <v>2018-02-27 13:43:48</v>
          </cell>
          <cell r="B2262" t="str">
            <v>Вернувшиеся посетители</v>
          </cell>
          <cell r="C2262" t="str">
            <v>2-3</v>
          </cell>
          <cell r="D2262" t="str">
            <v>8‑15 дней</v>
          </cell>
        </row>
        <row r="2263">
          <cell r="A2263" t="str">
            <v>2018-02-27 13:47:48</v>
          </cell>
          <cell r="B2263" t="str">
            <v>Новые посетители</v>
          </cell>
          <cell r="C2263" t="str">
            <v>1</v>
          </cell>
          <cell r="D2263" t="str">
            <v>0 дней</v>
          </cell>
        </row>
        <row r="2264">
          <cell r="A2264" t="str">
            <v>2018-02-27 13:49:35</v>
          </cell>
          <cell r="B2264" t="str">
            <v>Новые посетители</v>
          </cell>
          <cell r="C2264" t="str">
            <v>1</v>
          </cell>
          <cell r="D2264" t="str">
            <v>0 дней</v>
          </cell>
        </row>
        <row r="2265">
          <cell r="A2265" t="str">
            <v>2018-02-27 13:51:31</v>
          </cell>
          <cell r="B2265" t="str">
            <v>Новые посетители</v>
          </cell>
          <cell r="C2265" t="str">
            <v>1</v>
          </cell>
          <cell r="D2265" t="str">
            <v>0 дней</v>
          </cell>
        </row>
        <row r="2266">
          <cell r="A2266" t="str">
            <v>2018-02-27 13:54:28</v>
          </cell>
          <cell r="B2266" t="str">
            <v>Новые посетители</v>
          </cell>
          <cell r="C2266" t="str">
            <v>1</v>
          </cell>
          <cell r="D2266" t="str">
            <v>0 дней</v>
          </cell>
        </row>
        <row r="2267">
          <cell r="A2267" t="str">
            <v>2018-02-27 13:55:27</v>
          </cell>
          <cell r="B2267" t="str">
            <v>Новые посетители</v>
          </cell>
          <cell r="C2267" t="str">
            <v>1</v>
          </cell>
          <cell r="D2267" t="str">
            <v>0 дней</v>
          </cell>
        </row>
        <row r="2268">
          <cell r="A2268" t="str">
            <v>2018-02-27 13:55:55</v>
          </cell>
          <cell r="B2268" t="str">
            <v>Вернувшиеся посетители</v>
          </cell>
          <cell r="C2268" t="str">
            <v>2-3</v>
          </cell>
          <cell r="D2268" t="str">
            <v>8‑15 дней</v>
          </cell>
        </row>
        <row r="2269">
          <cell r="A2269" t="str">
            <v>2018-02-27 13:59:30</v>
          </cell>
          <cell r="B2269" t="str">
            <v>Новые посетители</v>
          </cell>
          <cell r="C2269" t="str">
            <v>1</v>
          </cell>
          <cell r="D2269" t="str">
            <v>0 дней</v>
          </cell>
        </row>
        <row r="2270">
          <cell r="A2270" t="str">
            <v>2018-02-27 14:02:36</v>
          </cell>
          <cell r="B2270" t="str">
            <v>Новые посетители</v>
          </cell>
          <cell r="C2270" t="str">
            <v>1</v>
          </cell>
          <cell r="D2270" t="str">
            <v>0 дней</v>
          </cell>
        </row>
        <row r="2271">
          <cell r="A2271" t="str">
            <v>2018-02-27 14:03:25</v>
          </cell>
          <cell r="B2271" t="str">
            <v>Новые посетители</v>
          </cell>
          <cell r="C2271" t="str">
            <v>1</v>
          </cell>
          <cell r="D2271" t="str">
            <v>0 дней</v>
          </cell>
        </row>
        <row r="2272">
          <cell r="A2272" t="str">
            <v>2018-02-27 14:12:21</v>
          </cell>
          <cell r="B2272" t="str">
            <v>Новые посетители</v>
          </cell>
          <cell r="C2272" t="str">
            <v>1</v>
          </cell>
          <cell r="D2272" t="str">
            <v>0 дней</v>
          </cell>
        </row>
        <row r="2273">
          <cell r="A2273" t="str">
            <v>2018-02-27 14:13:02</v>
          </cell>
          <cell r="B2273" t="str">
            <v>Новые посетители</v>
          </cell>
          <cell r="C2273" t="str">
            <v>1</v>
          </cell>
          <cell r="D2273" t="str">
            <v>0 дней</v>
          </cell>
        </row>
        <row r="2274">
          <cell r="A2274" t="str">
            <v>2018-02-27 14:17:54</v>
          </cell>
          <cell r="B2274" t="str">
            <v>Новые посетители</v>
          </cell>
          <cell r="C2274" t="str">
            <v>1</v>
          </cell>
          <cell r="D2274" t="str">
            <v>0 дней</v>
          </cell>
        </row>
        <row r="2275">
          <cell r="A2275" t="str">
            <v>2018-02-27 14:48:17</v>
          </cell>
          <cell r="B2275" t="str">
            <v>Вернувшиеся посетители</v>
          </cell>
          <cell r="C2275" t="str">
            <v>2-3</v>
          </cell>
          <cell r="D2275" t="str">
            <v>1 день</v>
          </cell>
        </row>
        <row r="2276">
          <cell r="A2276" t="str">
            <v>2018-02-28 11:01:28</v>
          </cell>
          <cell r="B2276" t="str">
            <v>Вернувшиеся посетители</v>
          </cell>
          <cell r="C2276" t="str">
            <v>16-31</v>
          </cell>
          <cell r="D2276" t="str">
            <v>32‑63 дня</v>
          </cell>
        </row>
        <row r="2277">
          <cell r="A2277" t="str">
            <v>2018-02-28 12:04:24</v>
          </cell>
          <cell r="B2277" t="str">
            <v>Новые посетители</v>
          </cell>
          <cell r="C2277" t="str">
            <v>1</v>
          </cell>
          <cell r="D2277" t="str">
            <v>0 дней</v>
          </cell>
        </row>
        <row r="2278">
          <cell r="A2278" t="str">
            <v>2018-02-28 12:11:25</v>
          </cell>
          <cell r="B2278" t="str">
            <v>Новые посетители</v>
          </cell>
          <cell r="C2278" t="str">
            <v>1</v>
          </cell>
          <cell r="D2278" t="str">
            <v>0 дней</v>
          </cell>
        </row>
        <row r="2279">
          <cell r="A2279" t="str">
            <v>2018-02-28 12:19:01</v>
          </cell>
          <cell r="B2279" t="str">
            <v>Новые посетители</v>
          </cell>
          <cell r="C2279" t="str">
            <v>1</v>
          </cell>
          <cell r="D2279" t="str">
            <v>0 дней</v>
          </cell>
        </row>
        <row r="2280">
          <cell r="A2280" t="str">
            <v>2018-02-28 12:43:17</v>
          </cell>
          <cell r="B2280" t="str">
            <v>Вернувшиеся посетители</v>
          </cell>
          <cell r="C2280" t="str">
            <v>4-7</v>
          </cell>
          <cell r="D2280" t="str">
            <v>4‑7 дней</v>
          </cell>
        </row>
        <row r="2281">
          <cell r="A2281" t="str">
            <v>2018-02-28 12:45:23</v>
          </cell>
          <cell r="B2281" t="str">
            <v>Новые посетители</v>
          </cell>
          <cell r="C2281" t="str">
            <v>1</v>
          </cell>
          <cell r="D2281" t="str">
            <v>0 дней</v>
          </cell>
        </row>
        <row r="2282">
          <cell r="A2282" t="str">
            <v>2018-02-28 12:48:27</v>
          </cell>
          <cell r="B2282" t="str">
            <v>Новые посетители</v>
          </cell>
          <cell r="C2282" t="str">
            <v>1</v>
          </cell>
          <cell r="D2282" t="str">
            <v>0 дней</v>
          </cell>
        </row>
        <row r="2283">
          <cell r="A2283" t="str">
            <v>2018-02-28 12:57:29</v>
          </cell>
          <cell r="B2283" t="str">
            <v>Новые посетители</v>
          </cell>
          <cell r="C2283" t="str">
            <v>1</v>
          </cell>
          <cell r="D2283" t="str">
            <v>0 дней</v>
          </cell>
        </row>
        <row r="2284">
          <cell r="A2284" t="str">
            <v>2018-02-28 13:22:20</v>
          </cell>
          <cell r="B2284" t="str">
            <v>Новые посетители</v>
          </cell>
          <cell r="C2284" t="str">
            <v>1</v>
          </cell>
          <cell r="D2284" t="str">
            <v>0 дней</v>
          </cell>
        </row>
        <row r="2285">
          <cell r="A2285" t="str">
            <v>2018-02-28 13:32:14</v>
          </cell>
          <cell r="B2285" t="str">
            <v>Новые посетители</v>
          </cell>
          <cell r="C2285" t="str">
            <v>1</v>
          </cell>
          <cell r="D2285" t="str">
            <v>0 дней</v>
          </cell>
        </row>
        <row r="2286">
          <cell r="A2286" t="str">
            <v>2018-02-28 13:43:22</v>
          </cell>
          <cell r="B2286" t="str">
            <v>Вернувшиеся посетители</v>
          </cell>
          <cell r="C2286" t="str">
            <v>2-3</v>
          </cell>
          <cell r="D2286" t="str">
            <v>8‑15 дней</v>
          </cell>
        </row>
        <row r="2287">
          <cell r="A2287" t="str">
            <v>2018-02-28 13:47:28</v>
          </cell>
          <cell r="B2287" t="str">
            <v>Новые посетители</v>
          </cell>
          <cell r="C2287" t="str">
            <v>1</v>
          </cell>
          <cell r="D2287" t="str">
            <v>0 дней</v>
          </cell>
        </row>
        <row r="2288">
          <cell r="A2288" t="str">
            <v>2018-02-28 13:47:50</v>
          </cell>
          <cell r="B2288" t="str">
            <v>Новые посетители</v>
          </cell>
          <cell r="C2288" t="str">
            <v>1</v>
          </cell>
          <cell r="D2288" t="str">
            <v>0 дней</v>
          </cell>
        </row>
        <row r="2289">
          <cell r="A2289" t="str">
            <v>2018-02-28 13:52:01</v>
          </cell>
          <cell r="B2289" t="str">
            <v>Новые посетители</v>
          </cell>
          <cell r="C2289" t="str">
            <v>1</v>
          </cell>
          <cell r="D2289" t="str">
            <v>0 дней</v>
          </cell>
        </row>
        <row r="2290">
          <cell r="A2290" t="str">
            <v>2018-02-28 13:58:00</v>
          </cell>
          <cell r="B2290" t="str">
            <v>Новые посетители</v>
          </cell>
          <cell r="C2290" t="str">
            <v>1</v>
          </cell>
          <cell r="D2290" t="str">
            <v>0 дней</v>
          </cell>
        </row>
        <row r="2291">
          <cell r="A2291" t="str">
            <v>2018-02-28 14:16:01</v>
          </cell>
          <cell r="B2291" t="str">
            <v>Новые посетители</v>
          </cell>
          <cell r="C2291" t="str">
            <v>1</v>
          </cell>
          <cell r="D2291" t="str">
            <v>0 дней</v>
          </cell>
        </row>
        <row r="2292">
          <cell r="A2292" t="str">
            <v>2018-02-28 14:19:48</v>
          </cell>
          <cell r="B2292" t="str">
            <v>Вернувшиеся посетители</v>
          </cell>
          <cell r="C2292" t="str">
            <v>2-3</v>
          </cell>
          <cell r="D2292" t="str">
            <v>16‑31 день</v>
          </cell>
        </row>
        <row r="2293">
          <cell r="A2293" t="str">
            <v>2018-02-28 14:27:19</v>
          </cell>
          <cell r="B2293" t="str">
            <v>Вернувшиеся посетители</v>
          </cell>
          <cell r="C2293" t="str">
            <v>2-3</v>
          </cell>
          <cell r="D2293" t="str">
            <v>8‑15 дней</v>
          </cell>
        </row>
        <row r="2294">
          <cell r="A2294" t="str">
            <v>2018-02-28 14:29:17</v>
          </cell>
          <cell r="B2294" t="str">
            <v>Новые посетители</v>
          </cell>
          <cell r="C2294" t="str">
            <v>1</v>
          </cell>
          <cell r="D2294" t="str">
            <v>0 дней</v>
          </cell>
        </row>
        <row r="2295">
          <cell r="A2295" t="str">
            <v>2018-02-28 14:29:41</v>
          </cell>
          <cell r="B2295" t="str">
            <v>Новые посетители</v>
          </cell>
          <cell r="C2295" t="str">
            <v>1</v>
          </cell>
          <cell r="D2295" t="str">
            <v>0 дней</v>
          </cell>
        </row>
        <row r="2296">
          <cell r="A2296" t="str">
            <v>2018-02-28 14:30:01</v>
          </cell>
          <cell r="B2296" t="str">
            <v>Новые посетители</v>
          </cell>
          <cell r="C2296" t="str">
            <v>1</v>
          </cell>
          <cell r="D2296" t="str">
            <v>0 дней</v>
          </cell>
        </row>
        <row r="2297">
          <cell r="A2297" t="str">
            <v>2018-02-28 14:33:32</v>
          </cell>
          <cell r="B2297" t="str">
            <v>Новые посетители</v>
          </cell>
          <cell r="C2297" t="str">
            <v>1</v>
          </cell>
          <cell r="D2297" t="str">
            <v>0 дней</v>
          </cell>
        </row>
        <row r="2298">
          <cell r="A2298" t="str">
            <v>2018-02-28 14:40:46</v>
          </cell>
          <cell r="B2298" t="str">
            <v>Новые посетители</v>
          </cell>
          <cell r="C2298" t="str">
            <v>1</v>
          </cell>
          <cell r="D2298" t="str">
            <v>0 дней</v>
          </cell>
        </row>
        <row r="2299">
          <cell r="A2299" t="str">
            <v>2018-02-28 14:48:44</v>
          </cell>
          <cell r="B2299" t="str">
            <v>Новые посетители</v>
          </cell>
          <cell r="C2299" t="str">
            <v>1</v>
          </cell>
          <cell r="D2299" t="str">
            <v>0 дней</v>
          </cell>
        </row>
        <row r="2300">
          <cell r="A2300" t="str">
            <v>2018-02-28 14:50:14</v>
          </cell>
          <cell r="B2300" t="str">
            <v>Новые посетители</v>
          </cell>
          <cell r="C2300" t="str">
            <v>1</v>
          </cell>
          <cell r="D2300" t="str">
            <v>0 дней</v>
          </cell>
        </row>
        <row r="2301">
          <cell r="A2301" t="str">
            <v>2018-02-28 14:51:54</v>
          </cell>
          <cell r="B2301" t="str">
            <v>Новые посетители</v>
          </cell>
          <cell r="C2301" t="str">
            <v>1</v>
          </cell>
          <cell r="D2301" t="str">
            <v>0 дней</v>
          </cell>
        </row>
        <row r="2302">
          <cell r="A2302" t="str">
            <v>2018-02-28 14:53:25</v>
          </cell>
          <cell r="B2302" t="str">
            <v>Новые посетители</v>
          </cell>
          <cell r="C2302" t="str">
            <v>1</v>
          </cell>
          <cell r="D2302" t="str">
            <v>0 дней</v>
          </cell>
        </row>
        <row r="2303">
          <cell r="A2303" t="str">
            <v>2018-02-28 14:53:45</v>
          </cell>
          <cell r="B2303" t="str">
            <v>Вернувшиеся посетители</v>
          </cell>
          <cell r="C2303" t="str">
            <v>2-3</v>
          </cell>
          <cell r="D2303" t="str">
            <v>16‑31 день</v>
          </cell>
        </row>
        <row r="2304">
          <cell r="A2304" t="str">
            <v>2018-02-28 15:00:44</v>
          </cell>
          <cell r="B2304" t="str">
            <v>Новые посетители</v>
          </cell>
          <cell r="C2304" t="str">
            <v>1</v>
          </cell>
          <cell r="D2304" t="str">
            <v>0 дней</v>
          </cell>
        </row>
        <row r="2305">
          <cell r="A2305" t="str">
            <v>2018-02-28 15:03:40</v>
          </cell>
          <cell r="B2305" t="str">
            <v>Новые посетители</v>
          </cell>
          <cell r="C2305" t="str">
            <v>1</v>
          </cell>
          <cell r="D2305" t="str">
            <v>0 дней</v>
          </cell>
        </row>
        <row r="2306">
          <cell r="A2306" t="str">
            <v>2018-02-28 15:09:12</v>
          </cell>
          <cell r="B2306" t="str">
            <v>Новые посетители</v>
          </cell>
          <cell r="C2306" t="str">
            <v>1</v>
          </cell>
          <cell r="D2306" t="str">
            <v>0 дней</v>
          </cell>
        </row>
        <row r="2307">
          <cell r="A2307" t="str">
            <v>2018-02-28 15:09:18</v>
          </cell>
          <cell r="B2307" t="str">
            <v>Новые посетители</v>
          </cell>
          <cell r="C2307" t="str">
            <v>1</v>
          </cell>
          <cell r="D2307" t="str">
            <v>0 дней</v>
          </cell>
        </row>
        <row r="2308">
          <cell r="A2308" t="str">
            <v>2018-02-28 15:18:44</v>
          </cell>
          <cell r="B2308" t="str">
            <v>Новые посетители</v>
          </cell>
          <cell r="C2308" t="str">
            <v>1</v>
          </cell>
          <cell r="D2308" t="str">
            <v>0 дней</v>
          </cell>
        </row>
        <row r="2309">
          <cell r="A2309" t="str">
            <v>2018-02-28 15:25:09</v>
          </cell>
          <cell r="B2309" t="str">
            <v>Новые посетители</v>
          </cell>
          <cell r="C2309" t="str">
            <v>1</v>
          </cell>
          <cell r="D2309" t="str">
            <v>0 дней</v>
          </cell>
        </row>
        <row r="2310">
          <cell r="A2310" t="str">
            <v>2018-02-28 15:30:46</v>
          </cell>
          <cell r="B2310" t="str">
            <v>Новые посетители</v>
          </cell>
          <cell r="C2310" t="str">
            <v>1</v>
          </cell>
          <cell r="D2310" t="str">
            <v>0 дней</v>
          </cell>
        </row>
        <row r="2311">
          <cell r="A2311" t="str">
            <v>2018-02-28 15:31:05</v>
          </cell>
          <cell r="B2311" t="str">
            <v>Новые посетители</v>
          </cell>
          <cell r="C2311" t="str">
            <v>1</v>
          </cell>
          <cell r="D2311" t="str">
            <v>0 дней</v>
          </cell>
        </row>
        <row r="2312">
          <cell r="A2312" t="str">
            <v>2018-02-28 15:32:09</v>
          </cell>
          <cell r="B2312" t="str">
            <v>Новые посетители</v>
          </cell>
          <cell r="C2312" t="str">
            <v>1</v>
          </cell>
          <cell r="D2312" t="str">
            <v>0 дней</v>
          </cell>
        </row>
        <row r="2313">
          <cell r="A2313" t="str">
            <v>2018-02-28 15:35:04</v>
          </cell>
          <cell r="B2313" t="str">
            <v>Новые посетители</v>
          </cell>
          <cell r="C2313" t="str">
            <v>1</v>
          </cell>
          <cell r="D2313" t="str">
            <v>0 дней</v>
          </cell>
        </row>
        <row r="2314">
          <cell r="A2314" t="str">
            <v>2018-02-28 15:36:37</v>
          </cell>
          <cell r="B2314" t="str">
            <v>Новые посетители</v>
          </cell>
          <cell r="C2314" t="str">
            <v>1</v>
          </cell>
          <cell r="D2314" t="str">
            <v>0 дней</v>
          </cell>
        </row>
        <row r="2315">
          <cell r="A2315" t="str">
            <v>2018-02-28 15:38:52</v>
          </cell>
          <cell r="B2315" t="str">
            <v>Новые посетители</v>
          </cell>
          <cell r="C2315" t="str">
            <v>1</v>
          </cell>
          <cell r="D2315" t="str">
            <v>0 дней</v>
          </cell>
        </row>
        <row r="2316">
          <cell r="A2316" t="str">
            <v>2018-02-28 15:42:31</v>
          </cell>
          <cell r="B2316" t="str">
            <v>Новые посетители</v>
          </cell>
          <cell r="C2316" t="str">
            <v>1</v>
          </cell>
          <cell r="D2316" t="str">
            <v>0 дней</v>
          </cell>
        </row>
        <row r="2317">
          <cell r="A2317" t="str">
            <v>2018-02-28 15:55:31</v>
          </cell>
          <cell r="B2317" t="str">
            <v>Новые посетители</v>
          </cell>
          <cell r="C2317" t="str">
            <v>1</v>
          </cell>
          <cell r="D2317" t="str">
            <v>0 дней</v>
          </cell>
        </row>
        <row r="2318">
          <cell r="A2318" t="str">
            <v>2018-02-28 15:56:05</v>
          </cell>
          <cell r="B2318" t="str">
            <v>Новые посетители</v>
          </cell>
          <cell r="C2318" t="str">
            <v>1</v>
          </cell>
          <cell r="D2318" t="str">
            <v>0 дней</v>
          </cell>
        </row>
        <row r="2319">
          <cell r="A2319" t="str">
            <v>2018-02-28 15:59:29</v>
          </cell>
          <cell r="B2319" t="str">
            <v>Новые посетители</v>
          </cell>
          <cell r="C2319" t="str">
            <v>1</v>
          </cell>
          <cell r="D2319" t="str">
            <v>0 дней</v>
          </cell>
        </row>
        <row r="2320">
          <cell r="A2320" t="str">
            <v>2018-02-28 15:59:37</v>
          </cell>
          <cell r="B2320" t="str">
            <v>Вернувшиеся посетители</v>
          </cell>
          <cell r="C2320" t="str">
            <v>2-3</v>
          </cell>
          <cell r="D2320" t="str">
            <v>8‑15 дней</v>
          </cell>
        </row>
        <row r="2321">
          <cell r="A2321" t="str">
            <v>2018-02-28 16:03:17</v>
          </cell>
          <cell r="B2321" t="str">
            <v>Вернувшиеся посетители</v>
          </cell>
          <cell r="C2321" t="str">
            <v>2-3</v>
          </cell>
          <cell r="D2321" t="str">
            <v>8‑15 дней</v>
          </cell>
        </row>
        <row r="2322">
          <cell r="A2322" t="str">
            <v>2018-02-28 16:05:00</v>
          </cell>
          <cell r="B2322" t="str">
            <v>Новые посетители</v>
          </cell>
          <cell r="C2322" t="str">
            <v>1</v>
          </cell>
          <cell r="D2322" t="str">
            <v>0 дней</v>
          </cell>
        </row>
        <row r="2323">
          <cell r="A2323" t="str">
            <v>2018-02-28 16:05:59</v>
          </cell>
          <cell r="B2323" t="str">
            <v>Вернувшиеся посетители</v>
          </cell>
          <cell r="C2323" t="str">
            <v>2-3</v>
          </cell>
          <cell r="D2323" t="str">
            <v>8‑15 дней</v>
          </cell>
        </row>
        <row r="2324">
          <cell r="A2324" t="str">
            <v>2018-02-28 16:08:37</v>
          </cell>
          <cell r="B2324" t="str">
            <v>Новые посетители</v>
          </cell>
          <cell r="C2324" t="str">
            <v>1</v>
          </cell>
          <cell r="D2324" t="str">
            <v>0 дней</v>
          </cell>
        </row>
        <row r="2325">
          <cell r="A2325" t="str">
            <v>2018-02-28 16:12:20</v>
          </cell>
          <cell r="B2325" t="str">
            <v>Новые посетители</v>
          </cell>
          <cell r="C2325" t="str">
            <v>1</v>
          </cell>
          <cell r="D2325" t="str">
            <v>0 дней</v>
          </cell>
        </row>
        <row r="2326">
          <cell r="A2326" t="str">
            <v>2018-02-28 16:13:07</v>
          </cell>
          <cell r="B2326" t="str">
            <v>Новые посетители</v>
          </cell>
          <cell r="C2326" t="str">
            <v>1</v>
          </cell>
          <cell r="D2326" t="str">
            <v>0 дней</v>
          </cell>
        </row>
        <row r="2327">
          <cell r="A2327" t="str">
            <v>2018-02-28 16:14:25</v>
          </cell>
          <cell r="B2327" t="str">
            <v>Новые посетители</v>
          </cell>
          <cell r="C2327" t="str">
            <v>1</v>
          </cell>
          <cell r="D2327" t="str">
            <v>0 дней</v>
          </cell>
        </row>
        <row r="2328">
          <cell r="A2328" t="str">
            <v>2018-02-28 16:16:58</v>
          </cell>
          <cell r="B2328" t="str">
            <v>Новые посетители</v>
          </cell>
          <cell r="C2328" t="str">
            <v>1</v>
          </cell>
          <cell r="D2328" t="str">
            <v>0 дней</v>
          </cell>
        </row>
        <row r="2329">
          <cell r="A2329" t="str">
            <v>2018-02-28 16:32:25</v>
          </cell>
          <cell r="B2329" t="str">
            <v>Новые посетители</v>
          </cell>
          <cell r="C2329" t="str">
            <v>1</v>
          </cell>
          <cell r="D2329" t="str">
            <v>0 дней</v>
          </cell>
        </row>
        <row r="2330">
          <cell r="A2330" t="str">
            <v>2018-02-28 17:48:54</v>
          </cell>
          <cell r="B2330" t="str">
            <v>Новые посетители</v>
          </cell>
          <cell r="C2330" t="str">
            <v>1</v>
          </cell>
          <cell r="D2330" t="str">
            <v>0 дней</v>
          </cell>
        </row>
        <row r="2331">
          <cell r="A2331" t="str">
            <v>2018-02-28 20:30:08</v>
          </cell>
          <cell r="B2331" t="str">
            <v>Вернувшиеся посетители</v>
          </cell>
          <cell r="C2331" t="str">
            <v>2-3</v>
          </cell>
          <cell r="D2331" t="str">
            <v>8‑15 дней</v>
          </cell>
        </row>
        <row r="2332">
          <cell r="A2332" t="str">
            <v>2018-02-28 20:32:05</v>
          </cell>
          <cell r="B2332" t="str">
            <v>Вернувшиеся посетители</v>
          </cell>
          <cell r="C2332" t="str">
            <v>2-3</v>
          </cell>
          <cell r="D2332" t="str">
            <v>4‑7 дней</v>
          </cell>
        </row>
        <row r="2333">
          <cell r="A2333" t="str">
            <v>2018-02-28 22:21:16</v>
          </cell>
          <cell r="B2333" t="str">
            <v>Вернувшиеся посетители</v>
          </cell>
          <cell r="C2333" t="str">
            <v>16-31</v>
          </cell>
          <cell r="D2333" t="str">
            <v>32‑63 дня</v>
          </cell>
        </row>
        <row r="2334">
          <cell r="A2334" t="str">
            <v>2018-02-28 23:03:06</v>
          </cell>
          <cell r="B2334" t="str">
            <v>Вернувшиеся посетители</v>
          </cell>
          <cell r="C2334" t="str">
            <v>2-3</v>
          </cell>
          <cell r="D2334" t="str">
            <v>0 дней</v>
          </cell>
        </row>
        <row r="2335">
          <cell r="A2335" t="str">
            <v>2018-03-01 06:08:44</v>
          </cell>
          <cell r="B2335" t="str">
            <v>Новые посетители</v>
          </cell>
          <cell r="C2335" t="str">
            <v>1</v>
          </cell>
          <cell r="D2335" t="str">
            <v>0 дней</v>
          </cell>
        </row>
        <row r="2336">
          <cell r="A2336" t="str">
            <v>2018-03-01 10:32:36</v>
          </cell>
          <cell r="B2336" t="str">
            <v>Вернувшиеся посетители</v>
          </cell>
          <cell r="C2336" t="str">
            <v>2-3</v>
          </cell>
          <cell r="D2336" t="str">
            <v>2‑3 дня</v>
          </cell>
        </row>
        <row r="2337">
          <cell r="A2337" t="str">
            <v>2018-03-01 12:03:36</v>
          </cell>
          <cell r="B2337" t="str">
            <v>Вернувшиеся посетители</v>
          </cell>
          <cell r="C2337" t="str">
            <v>2-3</v>
          </cell>
          <cell r="D2337" t="str">
            <v>16‑31 день</v>
          </cell>
        </row>
        <row r="2338">
          <cell r="A2338" t="str">
            <v>2018-03-01 12:04:02</v>
          </cell>
          <cell r="B2338" t="str">
            <v>Новые посетители</v>
          </cell>
          <cell r="C2338" t="str">
            <v>1</v>
          </cell>
          <cell r="D2338" t="str">
            <v>0 дней</v>
          </cell>
        </row>
        <row r="2339">
          <cell r="A2339" t="str">
            <v>2018-03-01 12:05:06</v>
          </cell>
          <cell r="B2339" t="str">
            <v>Вернувшиеся посетители</v>
          </cell>
          <cell r="C2339" t="str">
            <v>2-3</v>
          </cell>
          <cell r="D2339" t="str">
            <v>16‑31 день</v>
          </cell>
        </row>
        <row r="2340">
          <cell r="A2340" t="str">
            <v>2018-03-01 12:05:56</v>
          </cell>
          <cell r="B2340" t="str">
            <v>Новые посетители</v>
          </cell>
          <cell r="C2340" t="str">
            <v>1</v>
          </cell>
          <cell r="D2340" t="str">
            <v>0 дней</v>
          </cell>
        </row>
        <row r="2341">
          <cell r="A2341" t="str">
            <v>2018-03-01 12:06:26</v>
          </cell>
          <cell r="B2341" t="str">
            <v>Вернувшиеся посетители</v>
          </cell>
          <cell r="C2341" t="str">
            <v>2-3</v>
          </cell>
          <cell r="D2341" t="str">
            <v>16‑31 день</v>
          </cell>
        </row>
        <row r="2342">
          <cell r="A2342" t="str">
            <v>2018-03-01 12:08:41</v>
          </cell>
          <cell r="B2342" t="str">
            <v>Вернувшиеся посетители</v>
          </cell>
          <cell r="C2342" t="str">
            <v>2-3</v>
          </cell>
          <cell r="D2342" t="str">
            <v>16‑31 день</v>
          </cell>
        </row>
        <row r="2343">
          <cell r="A2343" t="str">
            <v>2018-03-01 12:11:03</v>
          </cell>
          <cell r="B2343" t="str">
            <v>Новые посетители</v>
          </cell>
          <cell r="C2343" t="str">
            <v>1</v>
          </cell>
          <cell r="D2343" t="str">
            <v>0 дней</v>
          </cell>
        </row>
        <row r="2344">
          <cell r="A2344" t="str">
            <v>2018-03-01 12:12:24</v>
          </cell>
          <cell r="B2344" t="str">
            <v>Новые посетители</v>
          </cell>
          <cell r="C2344" t="str">
            <v>1</v>
          </cell>
          <cell r="D2344" t="str">
            <v>0 дней</v>
          </cell>
        </row>
        <row r="2345">
          <cell r="A2345" t="str">
            <v>2018-03-01 12:16:05</v>
          </cell>
          <cell r="B2345" t="str">
            <v>Новые посетители</v>
          </cell>
          <cell r="C2345" t="str">
            <v>1</v>
          </cell>
          <cell r="D2345" t="str">
            <v>0 дней</v>
          </cell>
        </row>
        <row r="2346">
          <cell r="A2346" t="str">
            <v>2018-03-01 12:17:38</v>
          </cell>
          <cell r="B2346" t="str">
            <v>Новые посетители</v>
          </cell>
          <cell r="C2346" t="str">
            <v>1</v>
          </cell>
          <cell r="D2346" t="str">
            <v>0 дней</v>
          </cell>
        </row>
        <row r="2347">
          <cell r="A2347" t="str">
            <v>2018-03-01 12:17:47</v>
          </cell>
          <cell r="B2347" t="str">
            <v>Новые посетители</v>
          </cell>
          <cell r="C2347" t="str">
            <v>1</v>
          </cell>
          <cell r="D2347" t="str">
            <v>0 дней</v>
          </cell>
        </row>
        <row r="2348">
          <cell r="A2348" t="str">
            <v>2018-03-01 12:19:16</v>
          </cell>
          <cell r="B2348" t="str">
            <v>Новые посетители</v>
          </cell>
          <cell r="C2348" t="str">
            <v>1</v>
          </cell>
          <cell r="D2348" t="str">
            <v>0 дней</v>
          </cell>
        </row>
        <row r="2349">
          <cell r="A2349" t="str">
            <v>2018-03-01 12:20:38</v>
          </cell>
          <cell r="B2349" t="str">
            <v>Новые посетители</v>
          </cell>
          <cell r="C2349" t="str">
            <v>1</v>
          </cell>
          <cell r="D2349" t="str">
            <v>0 дней</v>
          </cell>
        </row>
        <row r="2350">
          <cell r="A2350" t="str">
            <v>2018-03-01 12:21:02</v>
          </cell>
          <cell r="B2350" t="str">
            <v>Новые посетители</v>
          </cell>
          <cell r="C2350" t="str">
            <v>1</v>
          </cell>
          <cell r="D2350" t="str">
            <v>0 дней</v>
          </cell>
        </row>
        <row r="2351">
          <cell r="A2351" t="str">
            <v>2018-03-01 12:23:52</v>
          </cell>
          <cell r="B2351" t="str">
            <v>Новые посетители</v>
          </cell>
          <cell r="C2351" t="str">
            <v>1</v>
          </cell>
          <cell r="D2351" t="str">
            <v>0 дней</v>
          </cell>
        </row>
        <row r="2352">
          <cell r="A2352" t="str">
            <v>2018-03-01 12:24:23</v>
          </cell>
          <cell r="B2352" t="str">
            <v>Новые посетители</v>
          </cell>
          <cell r="C2352" t="str">
            <v>1</v>
          </cell>
          <cell r="D2352" t="str">
            <v>0 дней</v>
          </cell>
        </row>
        <row r="2353">
          <cell r="A2353" t="str">
            <v>2018-03-01 12:24:24</v>
          </cell>
          <cell r="B2353" t="str">
            <v>Новые посетители</v>
          </cell>
          <cell r="C2353" t="str">
            <v>1</v>
          </cell>
          <cell r="D2353" t="str">
            <v>0 дней</v>
          </cell>
        </row>
        <row r="2354">
          <cell r="A2354" t="str">
            <v>2018-03-01 12:24:41</v>
          </cell>
          <cell r="B2354" t="str">
            <v>Новые посетители</v>
          </cell>
          <cell r="C2354" t="str">
            <v>1</v>
          </cell>
          <cell r="D2354" t="str">
            <v>0 дней</v>
          </cell>
        </row>
        <row r="2355">
          <cell r="A2355" t="str">
            <v>2018-03-01 12:25:21</v>
          </cell>
          <cell r="B2355" t="str">
            <v>Новые посетители</v>
          </cell>
          <cell r="C2355" t="str">
            <v>1</v>
          </cell>
          <cell r="D2355" t="str">
            <v>0 дней</v>
          </cell>
        </row>
        <row r="2356">
          <cell r="A2356" t="str">
            <v>2018-03-01 12:25:45</v>
          </cell>
          <cell r="B2356" t="str">
            <v>Новые посетители</v>
          </cell>
          <cell r="C2356" t="str">
            <v>1</v>
          </cell>
          <cell r="D2356" t="str">
            <v>0 дней</v>
          </cell>
        </row>
        <row r="2357">
          <cell r="A2357" t="str">
            <v>2018-03-01 12:26:55</v>
          </cell>
          <cell r="B2357" t="str">
            <v>Вернувшиеся посетители</v>
          </cell>
          <cell r="C2357" t="str">
            <v>2-3</v>
          </cell>
          <cell r="D2357" t="str">
            <v>8‑15 дней</v>
          </cell>
        </row>
        <row r="2358">
          <cell r="A2358" t="str">
            <v>2018-03-01 12:27:29</v>
          </cell>
          <cell r="B2358" t="str">
            <v>Вернувшиеся посетители</v>
          </cell>
          <cell r="C2358" t="str">
            <v>2-3</v>
          </cell>
          <cell r="D2358" t="str">
            <v>8‑15 дней</v>
          </cell>
        </row>
        <row r="2359">
          <cell r="A2359" t="str">
            <v>2018-03-01 12:27:43</v>
          </cell>
          <cell r="B2359" t="str">
            <v>Новые посетители</v>
          </cell>
          <cell r="C2359" t="str">
            <v>1</v>
          </cell>
          <cell r="D2359" t="str">
            <v>0 дней</v>
          </cell>
        </row>
        <row r="2360">
          <cell r="A2360" t="str">
            <v>2018-03-01 12:29:04</v>
          </cell>
          <cell r="B2360" t="str">
            <v>Новые посетители</v>
          </cell>
          <cell r="C2360" t="str">
            <v>1</v>
          </cell>
          <cell r="D2360" t="str">
            <v>0 дней</v>
          </cell>
        </row>
        <row r="2361">
          <cell r="A2361" t="str">
            <v>2018-03-01 12:31:29</v>
          </cell>
          <cell r="B2361" t="str">
            <v>Вернувшиеся посетители</v>
          </cell>
          <cell r="C2361" t="str">
            <v>2-3</v>
          </cell>
          <cell r="D2361" t="str">
            <v>8‑15 дней</v>
          </cell>
        </row>
        <row r="2362">
          <cell r="A2362" t="str">
            <v>2018-03-01 12:31:50</v>
          </cell>
          <cell r="B2362" t="str">
            <v>Новые посетители</v>
          </cell>
          <cell r="C2362" t="str">
            <v>1</v>
          </cell>
          <cell r="D2362" t="str">
            <v>0 дней</v>
          </cell>
        </row>
        <row r="2363">
          <cell r="A2363" t="str">
            <v>2018-03-01 12:31:55</v>
          </cell>
          <cell r="B2363" t="str">
            <v>Новые посетители</v>
          </cell>
          <cell r="C2363" t="str">
            <v>1</v>
          </cell>
          <cell r="D2363" t="str">
            <v>0 дней</v>
          </cell>
        </row>
        <row r="2364">
          <cell r="A2364" t="str">
            <v>2018-03-01 12:33:02</v>
          </cell>
          <cell r="B2364" t="str">
            <v>Новые посетители</v>
          </cell>
          <cell r="C2364" t="str">
            <v>1</v>
          </cell>
          <cell r="D2364" t="str">
            <v>0 дней</v>
          </cell>
        </row>
        <row r="2365">
          <cell r="A2365" t="str">
            <v>2018-03-01 12:35:03</v>
          </cell>
          <cell r="B2365" t="str">
            <v>Новые посетители</v>
          </cell>
          <cell r="C2365" t="str">
            <v>1</v>
          </cell>
          <cell r="D2365" t="str">
            <v>0 дней</v>
          </cell>
        </row>
        <row r="2366">
          <cell r="A2366" t="str">
            <v>2018-03-01 12:36:35</v>
          </cell>
          <cell r="B2366" t="str">
            <v>Новые посетители</v>
          </cell>
          <cell r="C2366" t="str">
            <v>1</v>
          </cell>
          <cell r="D2366" t="str">
            <v>0 дней</v>
          </cell>
        </row>
        <row r="2367">
          <cell r="A2367" t="str">
            <v>2018-03-01 12:36:37</v>
          </cell>
          <cell r="B2367" t="str">
            <v>Новые посетители</v>
          </cell>
          <cell r="C2367" t="str">
            <v>1</v>
          </cell>
          <cell r="D2367" t="str">
            <v>0 дней</v>
          </cell>
        </row>
        <row r="2368">
          <cell r="A2368" t="str">
            <v>2018-03-01 12:37:17</v>
          </cell>
          <cell r="B2368" t="str">
            <v>Новые посетители</v>
          </cell>
          <cell r="C2368" t="str">
            <v>1</v>
          </cell>
          <cell r="D2368" t="str">
            <v>0 дней</v>
          </cell>
        </row>
        <row r="2369">
          <cell r="A2369" t="str">
            <v>2018-03-01 12:38:26</v>
          </cell>
          <cell r="B2369" t="str">
            <v>Новые посетители</v>
          </cell>
          <cell r="C2369" t="str">
            <v>1</v>
          </cell>
          <cell r="D2369" t="str">
            <v>0 дней</v>
          </cell>
        </row>
        <row r="2370">
          <cell r="A2370" t="str">
            <v>2018-03-01 12:39:16</v>
          </cell>
          <cell r="B2370" t="str">
            <v>Новые посетители</v>
          </cell>
          <cell r="C2370" t="str">
            <v>1</v>
          </cell>
          <cell r="D2370" t="str">
            <v>0 дней</v>
          </cell>
        </row>
        <row r="2371">
          <cell r="A2371" t="str">
            <v>2018-03-01 12:40:18</v>
          </cell>
          <cell r="B2371" t="str">
            <v>Новые посетители</v>
          </cell>
          <cell r="C2371" t="str">
            <v>1</v>
          </cell>
          <cell r="D2371" t="str">
            <v>0 дней</v>
          </cell>
        </row>
        <row r="2372">
          <cell r="A2372" t="str">
            <v>2018-03-01 12:40:42</v>
          </cell>
          <cell r="B2372" t="str">
            <v>Вернувшиеся посетители</v>
          </cell>
          <cell r="C2372" t="str">
            <v>2-3</v>
          </cell>
          <cell r="D2372" t="str">
            <v>16‑31 день</v>
          </cell>
        </row>
        <row r="2373">
          <cell r="A2373" t="str">
            <v>2018-03-01 12:41:46</v>
          </cell>
          <cell r="B2373" t="str">
            <v>Новые посетители</v>
          </cell>
          <cell r="C2373" t="str">
            <v>1</v>
          </cell>
          <cell r="D2373" t="str">
            <v>0 дней</v>
          </cell>
        </row>
        <row r="2374">
          <cell r="A2374" t="str">
            <v>2018-03-01 12:44:40</v>
          </cell>
          <cell r="B2374" t="str">
            <v>Новые посетители</v>
          </cell>
          <cell r="C2374" t="str">
            <v>1</v>
          </cell>
          <cell r="D2374" t="str">
            <v>0 дней</v>
          </cell>
        </row>
        <row r="2375">
          <cell r="A2375" t="str">
            <v>2018-03-01 12:45:05</v>
          </cell>
          <cell r="B2375" t="str">
            <v>Новые посетители</v>
          </cell>
          <cell r="C2375" t="str">
            <v>1</v>
          </cell>
          <cell r="D2375" t="str">
            <v>0 дней</v>
          </cell>
        </row>
        <row r="2376">
          <cell r="A2376" t="str">
            <v>2018-03-01 12:46:05</v>
          </cell>
          <cell r="B2376" t="str">
            <v>Новые посетители</v>
          </cell>
          <cell r="C2376" t="str">
            <v>1</v>
          </cell>
          <cell r="D2376" t="str">
            <v>0 дней</v>
          </cell>
        </row>
        <row r="2377">
          <cell r="A2377" t="str">
            <v>2018-03-01 12:46:43</v>
          </cell>
          <cell r="B2377" t="str">
            <v>Вернувшиеся посетители</v>
          </cell>
          <cell r="C2377" t="str">
            <v>16-31</v>
          </cell>
          <cell r="D2377" t="str">
            <v>32‑63 дня</v>
          </cell>
        </row>
        <row r="2378">
          <cell r="A2378" t="str">
            <v>2018-03-01 12:50:45</v>
          </cell>
          <cell r="B2378" t="str">
            <v>Новые посетители</v>
          </cell>
          <cell r="C2378" t="str">
            <v>1</v>
          </cell>
          <cell r="D2378" t="str">
            <v>0 дней</v>
          </cell>
        </row>
        <row r="2379">
          <cell r="A2379" t="str">
            <v>2018-03-01 12:53:05</v>
          </cell>
          <cell r="B2379" t="str">
            <v>Новые посетители</v>
          </cell>
          <cell r="C2379" t="str">
            <v>1</v>
          </cell>
          <cell r="D2379" t="str">
            <v>0 дней</v>
          </cell>
        </row>
        <row r="2380">
          <cell r="A2380" t="str">
            <v>2018-03-01 13:20:44</v>
          </cell>
          <cell r="B2380" t="str">
            <v>Новые посетители</v>
          </cell>
          <cell r="C2380" t="str">
            <v>1</v>
          </cell>
          <cell r="D2380" t="str">
            <v>0 дней</v>
          </cell>
        </row>
        <row r="2381">
          <cell r="A2381" t="str">
            <v>2018-03-01 13:52:58</v>
          </cell>
          <cell r="B2381" t="str">
            <v>Новые посетители</v>
          </cell>
          <cell r="C2381" t="str">
            <v>1</v>
          </cell>
          <cell r="D2381" t="str">
            <v>0 дней</v>
          </cell>
        </row>
        <row r="2382">
          <cell r="A2382" t="str">
            <v>2018-03-01 13:55:57</v>
          </cell>
          <cell r="B2382" t="str">
            <v>Вернувшиеся посетители</v>
          </cell>
          <cell r="C2382" t="str">
            <v>2-3</v>
          </cell>
          <cell r="D2382" t="str">
            <v>4‑7 дней</v>
          </cell>
        </row>
        <row r="2383">
          <cell r="A2383" t="str">
            <v>2018-03-01 14:05:28</v>
          </cell>
          <cell r="B2383" t="str">
            <v>Новые посетители</v>
          </cell>
          <cell r="C2383" t="str">
            <v>1</v>
          </cell>
          <cell r="D2383" t="str">
            <v>0 дней</v>
          </cell>
        </row>
        <row r="2384">
          <cell r="A2384" t="str">
            <v>2018-03-01 14:55:14</v>
          </cell>
          <cell r="B2384" t="str">
            <v>Новые посетители</v>
          </cell>
          <cell r="C2384" t="str">
            <v>1</v>
          </cell>
          <cell r="D2384" t="str">
            <v>0 дней</v>
          </cell>
        </row>
        <row r="2385">
          <cell r="A2385" t="str">
            <v>2018-03-01 15:00:15</v>
          </cell>
          <cell r="B2385" t="str">
            <v>Вернувшиеся посетители</v>
          </cell>
          <cell r="C2385" t="str">
            <v>2-3</v>
          </cell>
          <cell r="D2385" t="str">
            <v>2‑3 дня</v>
          </cell>
        </row>
        <row r="2386">
          <cell r="A2386" t="str">
            <v>2018-03-01 17:33:19</v>
          </cell>
          <cell r="B2386" t="str">
            <v>Вернувшиеся посетители</v>
          </cell>
          <cell r="C2386" t="str">
            <v>4-7</v>
          </cell>
          <cell r="D2386" t="str">
            <v>8‑15 дней</v>
          </cell>
        </row>
        <row r="2387">
          <cell r="A2387" t="str">
            <v>2018-03-01 17:42:08</v>
          </cell>
          <cell r="B2387" t="str">
            <v>Вернувшиеся посетители</v>
          </cell>
          <cell r="C2387" t="str">
            <v>2-3</v>
          </cell>
          <cell r="D2387" t="str">
            <v>0 дней</v>
          </cell>
        </row>
        <row r="2388">
          <cell r="A2388" t="str">
            <v>2018-03-01 19:52:19</v>
          </cell>
          <cell r="B2388" t="str">
            <v>Вернувшиеся посетители</v>
          </cell>
          <cell r="C2388" t="str">
            <v>4-7</v>
          </cell>
          <cell r="D2388" t="str">
            <v>16‑31 день</v>
          </cell>
        </row>
        <row r="2389">
          <cell r="A2389" t="str">
            <v>2018-03-02 01:13:57</v>
          </cell>
          <cell r="B2389" t="str">
            <v>Вернувшиеся посетители</v>
          </cell>
          <cell r="C2389" t="str">
            <v>4-7</v>
          </cell>
          <cell r="D2389" t="str">
            <v>8‑15 дней</v>
          </cell>
        </row>
        <row r="2390">
          <cell r="A2390" t="str">
            <v>2018-03-02 02:06:40</v>
          </cell>
          <cell r="B2390" t="str">
            <v>Новые посетители</v>
          </cell>
          <cell r="C2390" t="str">
            <v>1</v>
          </cell>
          <cell r="D2390" t="str">
            <v>0 дней</v>
          </cell>
        </row>
        <row r="2391">
          <cell r="A2391" t="str">
            <v>2018-03-02 09:13:27</v>
          </cell>
          <cell r="B2391" t="str">
            <v>Вернувшиеся посетители</v>
          </cell>
          <cell r="C2391" t="str">
            <v>2-3</v>
          </cell>
          <cell r="D2391" t="str">
            <v>1 день</v>
          </cell>
        </row>
        <row r="2392">
          <cell r="A2392" t="str">
            <v>2018-03-02 12:15:33</v>
          </cell>
          <cell r="B2392" t="str">
            <v>Новые посетители</v>
          </cell>
          <cell r="C2392" t="str">
            <v>1</v>
          </cell>
          <cell r="D2392" t="str">
            <v>0 дней</v>
          </cell>
        </row>
        <row r="2393">
          <cell r="A2393" t="str">
            <v>2018-03-02 12:19:39</v>
          </cell>
          <cell r="B2393" t="str">
            <v>Новые посетители</v>
          </cell>
          <cell r="C2393" t="str">
            <v>1</v>
          </cell>
          <cell r="D2393" t="str">
            <v>0 дней</v>
          </cell>
        </row>
        <row r="2394">
          <cell r="A2394" t="str">
            <v>2018-03-02 12:23:49</v>
          </cell>
          <cell r="B2394" t="str">
            <v>Новые посетители</v>
          </cell>
          <cell r="C2394" t="str">
            <v>1</v>
          </cell>
          <cell r="D2394" t="str">
            <v>0 дней</v>
          </cell>
        </row>
        <row r="2395">
          <cell r="A2395" t="str">
            <v>2018-03-02 12:24:37</v>
          </cell>
          <cell r="B2395" t="str">
            <v>Новые посетители</v>
          </cell>
          <cell r="C2395" t="str">
            <v>1</v>
          </cell>
          <cell r="D2395" t="str">
            <v>0 дней</v>
          </cell>
        </row>
        <row r="2396">
          <cell r="A2396" t="str">
            <v>2018-03-02 12:25:11</v>
          </cell>
          <cell r="B2396" t="str">
            <v>Вернувшиеся посетители</v>
          </cell>
          <cell r="C2396" t="str">
            <v>2-3</v>
          </cell>
          <cell r="D2396" t="str">
            <v>16‑31 день</v>
          </cell>
        </row>
        <row r="2397">
          <cell r="A2397" t="str">
            <v>2018-03-02 12:25:41</v>
          </cell>
          <cell r="B2397" t="str">
            <v>Новые посетители</v>
          </cell>
          <cell r="C2397" t="str">
            <v>1</v>
          </cell>
          <cell r="D2397" t="str">
            <v>0 дней</v>
          </cell>
        </row>
        <row r="2398">
          <cell r="A2398" t="str">
            <v>2018-03-02 12:31:34</v>
          </cell>
          <cell r="B2398" t="str">
            <v>Новые посетители</v>
          </cell>
          <cell r="C2398" t="str">
            <v>1</v>
          </cell>
          <cell r="D2398" t="str">
            <v>0 дней</v>
          </cell>
        </row>
        <row r="2399">
          <cell r="A2399" t="str">
            <v>2018-03-02 12:32:15</v>
          </cell>
          <cell r="B2399" t="str">
            <v>Новые посетители</v>
          </cell>
          <cell r="C2399" t="str">
            <v>1</v>
          </cell>
          <cell r="D2399" t="str">
            <v>0 дней</v>
          </cell>
        </row>
        <row r="2400">
          <cell r="A2400" t="str">
            <v>2018-03-02 12:33:06</v>
          </cell>
          <cell r="B2400" t="str">
            <v>Новые посетители</v>
          </cell>
          <cell r="C2400" t="str">
            <v>1</v>
          </cell>
          <cell r="D2400" t="str">
            <v>0 дней</v>
          </cell>
        </row>
        <row r="2401">
          <cell r="A2401" t="str">
            <v>2018-03-02 12:33:21</v>
          </cell>
          <cell r="B2401" t="str">
            <v>Новые посетители</v>
          </cell>
          <cell r="C2401" t="str">
            <v>1</v>
          </cell>
          <cell r="D2401" t="str">
            <v>0 дней</v>
          </cell>
        </row>
        <row r="2402">
          <cell r="A2402" t="str">
            <v>2018-03-02 12:33:28</v>
          </cell>
          <cell r="B2402" t="str">
            <v>Новые посетители</v>
          </cell>
          <cell r="C2402" t="str">
            <v>1</v>
          </cell>
          <cell r="D2402" t="str">
            <v>0 дней</v>
          </cell>
        </row>
        <row r="2403">
          <cell r="A2403" t="str">
            <v>2018-03-02 12:36:13</v>
          </cell>
          <cell r="B2403" t="str">
            <v>Новые посетители</v>
          </cell>
          <cell r="C2403" t="str">
            <v>1</v>
          </cell>
          <cell r="D2403" t="str">
            <v>0 дней</v>
          </cell>
        </row>
        <row r="2404">
          <cell r="A2404" t="str">
            <v>2018-03-02 12:37:53</v>
          </cell>
          <cell r="B2404" t="str">
            <v>Новые посетители</v>
          </cell>
          <cell r="C2404" t="str">
            <v>1</v>
          </cell>
          <cell r="D2404" t="str">
            <v>0 дней</v>
          </cell>
        </row>
        <row r="2405">
          <cell r="A2405" t="str">
            <v>2018-03-02 12:38:33</v>
          </cell>
          <cell r="B2405" t="str">
            <v>Новые посетители</v>
          </cell>
          <cell r="C2405" t="str">
            <v>1</v>
          </cell>
          <cell r="D2405" t="str">
            <v>0 дней</v>
          </cell>
        </row>
        <row r="2406">
          <cell r="A2406" t="str">
            <v>2018-03-02 12:38:49</v>
          </cell>
          <cell r="B2406" t="str">
            <v>Новые посетители</v>
          </cell>
          <cell r="C2406" t="str">
            <v>1</v>
          </cell>
          <cell r="D2406" t="str">
            <v>0 дней</v>
          </cell>
        </row>
        <row r="2407">
          <cell r="A2407" t="str">
            <v>2018-03-02 12:40:59</v>
          </cell>
          <cell r="B2407" t="str">
            <v>Новые посетители</v>
          </cell>
          <cell r="C2407" t="str">
            <v>1</v>
          </cell>
          <cell r="D2407" t="str">
            <v>0 дней</v>
          </cell>
        </row>
        <row r="2408">
          <cell r="A2408" t="str">
            <v>2018-03-02 12:41:08</v>
          </cell>
          <cell r="B2408" t="str">
            <v>Новые посетители</v>
          </cell>
          <cell r="C2408" t="str">
            <v>1</v>
          </cell>
          <cell r="D2408" t="str">
            <v>0 дней</v>
          </cell>
        </row>
        <row r="2409">
          <cell r="A2409" t="str">
            <v>2018-03-02 12:41:49</v>
          </cell>
          <cell r="B2409" t="str">
            <v>Новые посетители</v>
          </cell>
          <cell r="C2409" t="str">
            <v>1</v>
          </cell>
          <cell r="D2409" t="str">
            <v>0 дней</v>
          </cell>
        </row>
        <row r="2410">
          <cell r="A2410" t="str">
            <v>2018-03-02 12:44:10</v>
          </cell>
          <cell r="B2410" t="str">
            <v>Новые посетители</v>
          </cell>
          <cell r="C2410" t="str">
            <v>1</v>
          </cell>
          <cell r="D2410" t="str">
            <v>0 дней</v>
          </cell>
        </row>
        <row r="2411">
          <cell r="A2411" t="str">
            <v>2018-03-02 12:44:28</v>
          </cell>
          <cell r="B2411" t="str">
            <v>Новые посетители</v>
          </cell>
          <cell r="C2411" t="str">
            <v>1</v>
          </cell>
          <cell r="D2411" t="str">
            <v>0 дней</v>
          </cell>
        </row>
        <row r="2412">
          <cell r="A2412" t="str">
            <v>2018-03-02 12:47:25</v>
          </cell>
          <cell r="B2412" t="str">
            <v>Вернувшиеся посетители</v>
          </cell>
          <cell r="C2412" t="str">
            <v>2-3</v>
          </cell>
          <cell r="D2412" t="str">
            <v>8‑15 дней</v>
          </cell>
        </row>
        <row r="2413">
          <cell r="A2413" t="str">
            <v>2018-03-02 12:49:10</v>
          </cell>
          <cell r="B2413" t="str">
            <v>Новые посетители</v>
          </cell>
          <cell r="C2413" t="str">
            <v>1</v>
          </cell>
          <cell r="D2413" t="str">
            <v>0 дней</v>
          </cell>
        </row>
        <row r="2414">
          <cell r="A2414" t="str">
            <v>2018-03-02 12:50:19</v>
          </cell>
          <cell r="B2414" t="str">
            <v>Новые посетители</v>
          </cell>
          <cell r="C2414" t="str">
            <v>1</v>
          </cell>
          <cell r="D2414" t="str">
            <v>0 дней</v>
          </cell>
        </row>
        <row r="2415">
          <cell r="A2415" t="str">
            <v>2018-03-02 12:51:16</v>
          </cell>
          <cell r="B2415" t="str">
            <v>Новые посетители</v>
          </cell>
          <cell r="C2415" t="str">
            <v>1</v>
          </cell>
          <cell r="D2415" t="str">
            <v>0 дней</v>
          </cell>
        </row>
        <row r="2416">
          <cell r="A2416" t="str">
            <v>2018-03-02 12:51:18</v>
          </cell>
          <cell r="B2416" t="str">
            <v>Новые посетители</v>
          </cell>
          <cell r="C2416" t="str">
            <v>1</v>
          </cell>
          <cell r="D2416" t="str">
            <v>0 дней</v>
          </cell>
        </row>
        <row r="2417">
          <cell r="A2417" t="str">
            <v>2018-03-02 12:53:42</v>
          </cell>
          <cell r="B2417" t="str">
            <v>Новые посетители</v>
          </cell>
          <cell r="C2417" t="str">
            <v>1</v>
          </cell>
          <cell r="D2417" t="str">
            <v>0 дней</v>
          </cell>
        </row>
        <row r="2418">
          <cell r="A2418" t="str">
            <v>2018-03-02 12:55:09</v>
          </cell>
          <cell r="B2418" t="str">
            <v>Новые посетители</v>
          </cell>
          <cell r="C2418" t="str">
            <v>1</v>
          </cell>
          <cell r="D2418" t="str">
            <v>0 дней</v>
          </cell>
        </row>
        <row r="2419">
          <cell r="A2419" t="str">
            <v>2018-03-02 12:55:54</v>
          </cell>
          <cell r="B2419" t="str">
            <v>Новые посетители</v>
          </cell>
          <cell r="C2419" t="str">
            <v>1</v>
          </cell>
          <cell r="D2419" t="str">
            <v>0 дней</v>
          </cell>
        </row>
        <row r="2420">
          <cell r="A2420" t="str">
            <v>2018-03-02 12:57:32</v>
          </cell>
          <cell r="B2420" t="str">
            <v>Новые посетители</v>
          </cell>
          <cell r="C2420" t="str">
            <v>1</v>
          </cell>
          <cell r="D2420" t="str">
            <v>0 дней</v>
          </cell>
        </row>
        <row r="2421">
          <cell r="A2421" t="str">
            <v>2018-03-02 12:57:38</v>
          </cell>
          <cell r="B2421" t="str">
            <v>Новые посетители</v>
          </cell>
          <cell r="C2421" t="str">
            <v>1</v>
          </cell>
          <cell r="D2421" t="str">
            <v>0 дней</v>
          </cell>
        </row>
        <row r="2422">
          <cell r="A2422" t="str">
            <v>2018-03-02 12:58:25</v>
          </cell>
          <cell r="B2422" t="str">
            <v>Новые посетители</v>
          </cell>
          <cell r="C2422" t="str">
            <v>1</v>
          </cell>
          <cell r="D2422" t="str">
            <v>0 дней</v>
          </cell>
        </row>
        <row r="2423">
          <cell r="A2423" t="str">
            <v>2018-03-02 12:59:31</v>
          </cell>
          <cell r="B2423" t="str">
            <v>Новые посетители</v>
          </cell>
          <cell r="C2423" t="str">
            <v>1</v>
          </cell>
          <cell r="D2423" t="str">
            <v>0 дней</v>
          </cell>
        </row>
        <row r="2424">
          <cell r="A2424" t="str">
            <v>2018-03-02 13:05:59</v>
          </cell>
          <cell r="B2424" t="str">
            <v>Новые посетители</v>
          </cell>
          <cell r="C2424" t="str">
            <v>1</v>
          </cell>
          <cell r="D2424" t="str">
            <v>0 дней</v>
          </cell>
        </row>
        <row r="2425">
          <cell r="A2425" t="str">
            <v>2018-03-02 13:07:25</v>
          </cell>
          <cell r="B2425" t="str">
            <v>Новые посетители</v>
          </cell>
          <cell r="C2425" t="str">
            <v>1</v>
          </cell>
          <cell r="D2425" t="str">
            <v>0 дней</v>
          </cell>
        </row>
        <row r="2426">
          <cell r="A2426" t="str">
            <v>2018-03-02 13:07:52</v>
          </cell>
          <cell r="B2426" t="str">
            <v>Новые посетители</v>
          </cell>
          <cell r="C2426" t="str">
            <v>1</v>
          </cell>
          <cell r="D2426" t="str">
            <v>0 дней</v>
          </cell>
        </row>
        <row r="2427">
          <cell r="A2427" t="str">
            <v>2018-03-02 13:09:20</v>
          </cell>
          <cell r="B2427" t="str">
            <v>Новые посетители</v>
          </cell>
          <cell r="C2427" t="str">
            <v>1</v>
          </cell>
          <cell r="D2427" t="str">
            <v>0 дней</v>
          </cell>
        </row>
        <row r="2428">
          <cell r="A2428" t="str">
            <v>2018-03-02 13:10:10</v>
          </cell>
          <cell r="B2428" t="str">
            <v>Новые посетители</v>
          </cell>
          <cell r="C2428" t="str">
            <v>1</v>
          </cell>
          <cell r="D2428" t="str">
            <v>0 дней</v>
          </cell>
        </row>
        <row r="2429">
          <cell r="A2429" t="str">
            <v>2018-03-02 13:14:29</v>
          </cell>
          <cell r="B2429" t="str">
            <v>Новые посетители</v>
          </cell>
          <cell r="C2429" t="str">
            <v>1</v>
          </cell>
          <cell r="D2429" t="str">
            <v>0 дней</v>
          </cell>
        </row>
        <row r="2430">
          <cell r="A2430" t="str">
            <v>2018-03-02 13:19:22</v>
          </cell>
          <cell r="B2430" t="str">
            <v>Новые посетители</v>
          </cell>
          <cell r="C2430" t="str">
            <v>1</v>
          </cell>
          <cell r="D2430" t="str">
            <v>0 дней</v>
          </cell>
        </row>
        <row r="2431">
          <cell r="A2431" t="str">
            <v>2018-03-02 13:22:59</v>
          </cell>
          <cell r="B2431" t="str">
            <v>Новые посетители</v>
          </cell>
          <cell r="C2431" t="str">
            <v>1</v>
          </cell>
          <cell r="D2431" t="str">
            <v>0 дней</v>
          </cell>
        </row>
        <row r="2432">
          <cell r="A2432" t="str">
            <v>2018-03-02 13:26:53</v>
          </cell>
          <cell r="B2432" t="str">
            <v>Новые посетители</v>
          </cell>
          <cell r="C2432" t="str">
            <v>1</v>
          </cell>
          <cell r="D2432" t="str">
            <v>0 дней</v>
          </cell>
        </row>
        <row r="2433">
          <cell r="A2433" t="str">
            <v>2018-03-02 13:30:31</v>
          </cell>
          <cell r="B2433" t="str">
            <v>Вернувшиеся посетители</v>
          </cell>
          <cell r="C2433" t="str">
            <v>2-3</v>
          </cell>
          <cell r="D2433" t="str">
            <v>8‑15 дней</v>
          </cell>
        </row>
        <row r="2434">
          <cell r="A2434" t="str">
            <v>2018-03-02 13:31:45</v>
          </cell>
          <cell r="B2434" t="str">
            <v>Вернувшиеся посетители</v>
          </cell>
          <cell r="C2434" t="str">
            <v>2-3</v>
          </cell>
          <cell r="D2434" t="str">
            <v>16‑31 день</v>
          </cell>
        </row>
        <row r="2435">
          <cell r="A2435" t="str">
            <v>2018-03-02 13:34:09</v>
          </cell>
          <cell r="B2435" t="str">
            <v>Новые посетители</v>
          </cell>
          <cell r="C2435" t="str">
            <v>1</v>
          </cell>
          <cell r="D2435" t="str">
            <v>0 дней</v>
          </cell>
        </row>
        <row r="2436">
          <cell r="A2436" t="str">
            <v>2018-03-02 13:35:01</v>
          </cell>
          <cell r="B2436" t="str">
            <v>Новые посетители</v>
          </cell>
          <cell r="C2436" t="str">
            <v>1</v>
          </cell>
          <cell r="D2436" t="str">
            <v>0 дней</v>
          </cell>
        </row>
        <row r="2437">
          <cell r="A2437" t="str">
            <v>2018-03-02 13:35:42</v>
          </cell>
          <cell r="B2437" t="str">
            <v>Новые посетители</v>
          </cell>
          <cell r="C2437" t="str">
            <v>1</v>
          </cell>
          <cell r="D2437" t="str">
            <v>0 дней</v>
          </cell>
        </row>
        <row r="2438">
          <cell r="A2438" t="str">
            <v>2018-03-02 13:38:58</v>
          </cell>
          <cell r="B2438" t="str">
            <v>Новые посетители</v>
          </cell>
          <cell r="C2438" t="str">
            <v>1</v>
          </cell>
          <cell r="D2438" t="str">
            <v>0 дней</v>
          </cell>
        </row>
        <row r="2439">
          <cell r="A2439" t="str">
            <v>2018-03-02 13:39:06</v>
          </cell>
          <cell r="B2439" t="str">
            <v>Новые посетители</v>
          </cell>
          <cell r="C2439" t="str">
            <v>1</v>
          </cell>
          <cell r="D2439" t="str">
            <v>0 дней</v>
          </cell>
        </row>
        <row r="2440">
          <cell r="A2440" t="str">
            <v>2018-03-02 13:39:21</v>
          </cell>
          <cell r="B2440" t="str">
            <v>Новые посетители</v>
          </cell>
          <cell r="C2440" t="str">
            <v>1</v>
          </cell>
          <cell r="D2440" t="str">
            <v>0 дней</v>
          </cell>
        </row>
        <row r="2441">
          <cell r="A2441" t="str">
            <v>2018-03-02 13:40:19</v>
          </cell>
          <cell r="B2441" t="str">
            <v>Новые посетители</v>
          </cell>
          <cell r="C2441" t="str">
            <v>1</v>
          </cell>
          <cell r="D2441" t="str">
            <v>0 дней</v>
          </cell>
        </row>
        <row r="2442">
          <cell r="A2442" t="str">
            <v>2018-03-02 13:40:32</v>
          </cell>
          <cell r="B2442" t="str">
            <v>Новые посетители</v>
          </cell>
          <cell r="C2442" t="str">
            <v>1</v>
          </cell>
          <cell r="D2442" t="str">
            <v>0 дней</v>
          </cell>
        </row>
        <row r="2443">
          <cell r="A2443" t="str">
            <v>2018-03-02 13:41:10</v>
          </cell>
          <cell r="B2443" t="str">
            <v>Новые посетители</v>
          </cell>
          <cell r="C2443" t="str">
            <v>1</v>
          </cell>
          <cell r="D2443" t="str">
            <v>0 дней</v>
          </cell>
        </row>
        <row r="2444">
          <cell r="A2444" t="str">
            <v>2018-03-02 13:41:20</v>
          </cell>
          <cell r="B2444" t="str">
            <v>Новые посетители</v>
          </cell>
          <cell r="C2444" t="str">
            <v>1</v>
          </cell>
          <cell r="D2444" t="str">
            <v>0 дней</v>
          </cell>
        </row>
        <row r="2445">
          <cell r="A2445" t="str">
            <v>2018-03-02 13:47:28</v>
          </cell>
          <cell r="B2445" t="str">
            <v>Новые посетители</v>
          </cell>
          <cell r="C2445" t="str">
            <v>1</v>
          </cell>
          <cell r="D2445" t="str">
            <v>0 дней</v>
          </cell>
        </row>
        <row r="2446">
          <cell r="A2446" t="str">
            <v>2018-03-02 13:54:30</v>
          </cell>
          <cell r="B2446" t="str">
            <v>Новые посетители</v>
          </cell>
          <cell r="C2446" t="str">
            <v>1</v>
          </cell>
          <cell r="D2446" t="str">
            <v>0 дней</v>
          </cell>
        </row>
        <row r="2447">
          <cell r="A2447" t="str">
            <v>2018-03-02 13:58:02</v>
          </cell>
          <cell r="B2447" t="str">
            <v>Новые посетители</v>
          </cell>
          <cell r="C2447" t="str">
            <v>1</v>
          </cell>
          <cell r="D2447" t="str">
            <v>0 дней</v>
          </cell>
        </row>
        <row r="2448">
          <cell r="A2448" t="str">
            <v>2018-03-02 14:00:31</v>
          </cell>
          <cell r="B2448" t="str">
            <v>Новые посетители</v>
          </cell>
          <cell r="C2448" t="str">
            <v>1</v>
          </cell>
          <cell r="D2448" t="str">
            <v>0 дней</v>
          </cell>
        </row>
        <row r="2449">
          <cell r="A2449" t="str">
            <v>2018-03-02 14:04:43</v>
          </cell>
          <cell r="B2449" t="str">
            <v>Вернувшиеся посетители</v>
          </cell>
          <cell r="C2449" t="str">
            <v>2-3</v>
          </cell>
          <cell r="D2449" t="str">
            <v>8‑15 дней</v>
          </cell>
        </row>
        <row r="2450">
          <cell r="A2450" t="str">
            <v>2018-03-02 14:06:06</v>
          </cell>
          <cell r="B2450" t="str">
            <v>Новые посетители</v>
          </cell>
          <cell r="C2450" t="str">
            <v>1</v>
          </cell>
          <cell r="D2450" t="str">
            <v>0 дней</v>
          </cell>
        </row>
        <row r="2451">
          <cell r="A2451" t="str">
            <v>2018-03-02 14:30:22</v>
          </cell>
          <cell r="B2451" t="str">
            <v>Новые посетители</v>
          </cell>
          <cell r="C2451" t="str">
            <v>1</v>
          </cell>
          <cell r="D2451" t="str">
            <v>0 дней</v>
          </cell>
        </row>
        <row r="2452">
          <cell r="A2452" t="str">
            <v>2018-03-02 15:52:39</v>
          </cell>
          <cell r="B2452" t="str">
            <v>Новые посетители</v>
          </cell>
          <cell r="C2452" t="str">
            <v>1</v>
          </cell>
          <cell r="D2452" t="str">
            <v>0 дней</v>
          </cell>
        </row>
        <row r="2453">
          <cell r="A2453" t="str">
            <v>2018-03-02 16:04:17</v>
          </cell>
          <cell r="B2453" t="str">
            <v>Новые посетители</v>
          </cell>
          <cell r="C2453" t="str">
            <v>1</v>
          </cell>
          <cell r="D2453" t="str">
            <v>0 дней</v>
          </cell>
        </row>
        <row r="2454">
          <cell r="A2454" t="str">
            <v>2018-03-02 16:45:27</v>
          </cell>
          <cell r="B2454" t="str">
            <v>Новые посетители</v>
          </cell>
          <cell r="C2454" t="str">
            <v>1</v>
          </cell>
          <cell r="D2454" t="str">
            <v>0 дней</v>
          </cell>
        </row>
        <row r="2455">
          <cell r="A2455" t="str">
            <v>2018-03-02 16:49:35</v>
          </cell>
          <cell r="B2455" t="str">
            <v>Новые посетители</v>
          </cell>
          <cell r="C2455" t="str">
            <v>1</v>
          </cell>
          <cell r="D2455" t="str">
            <v>0 дней</v>
          </cell>
        </row>
        <row r="2456">
          <cell r="A2456" t="str">
            <v>2018-03-02 16:55:01</v>
          </cell>
          <cell r="B2456" t="str">
            <v>Новые посетители</v>
          </cell>
          <cell r="C2456" t="str">
            <v>1</v>
          </cell>
          <cell r="D2456" t="str">
            <v>0 дней</v>
          </cell>
        </row>
        <row r="2457">
          <cell r="A2457" t="str">
            <v>2018-03-02 17:46:35</v>
          </cell>
          <cell r="B2457" t="str">
            <v>Новые посетители</v>
          </cell>
          <cell r="C2457" t="str">
            <v>1</v>
          </cell>
          <cell r="D2457" t="str">
            <v>0 дней</v>
          </cell>
        </row>
        <row r="2458">
          <cell r="A2458" t="str">
            <v>2018-03-02 19:16:54</v>
          </cell>
          <cell r="B2458" t="str">
            <v>Вернувшиеся посетители</v>
          </cell>
          <cell r="C2458" t="str">
            <v>2-3</v>
          </cell>
          <cell r="D2458" t="str">
            <v>2‑3 дня</v>
          </cell>
        </row>
        <row r="2459">
          <cell r="A2459" t="str">
            <v>2018-03-02 20:03:07</v>
          </cell>
          <cell r="B2459" t="str">
            <v>Вернувшиеся посетители</v>
          </cell>
          <cell r="C2459" t="str">
            <v>2-3</v>
          </cell>
          <cell r="D2459" t="str">
            <v>1 день</v>
          </cell>
        </row>
        <row r="2460">
          <cell r="A2460" t="str">
            <v>2018-03-02 20:05:43</v>
          </cell>
          <cell r="B2460" t="str">
            <v>Вернувшиеся посетители</v>
          </cell>
          <cell r="C2460" t="str">
            <v>2-3</v>
          </cell>
          <cell r="D2460" t="str">
            <v>16‑31 день</v>
          </cell>
        </row>
        <row r="2461">
          <cell r="A2461" t="str">
            <v>2018-03-02 20:38:46</v>
          </cell>
          <cell r="B2461" t="str">
            <v>Новые посетители</v>
          </cell>
          <cell r="C2461" t="str">
            <v>1</v>
          </cell>
          <cell r="D2461" t="str">
            <v>0 дней</v>
          </cell>
        </row>
        <row r="2462">
          <cell r="A2462" t="str">
            <v>2018-03-02 22:06:54</v>
          </cell>
          <cell r="B2462" t="str">
            <v>Вернувшиеся посетители</v>
          </cell>
          <cell r="C2462" t="str">
            <v>2-3</v>
          </cell>
          <cell r="D2462" t="str">
            <v>2‑3 дня</v>
          </cell>
        </row>
        <row r="2463">
          <cell r="A2463" t="str">
            <v>2018-03-03 13:46:09</v>
          </cell>
          <cell r="B2463" t="str">
            <v>Вернувшиеся посетители</v>
          </cell>
          <cell r="C2463" t="str">
            <v>2-3</v>
          </cell>
          <cell r="D2463" t="str">
            <v>1 день</v>
          </cell>
        </row>
        <row r="2464">
          <cell r="A2464" t="str">
            <v>2018-03-03 16:39:32</v>
          </cell>
          <cell r="B2464" t="str">
            <v>Вернувшиеся посетители</v>
          </cell>
          <cell r="C2464" t="str">
            <v>2-3</v>
          </cell>
          <cell r="D2464" t="str">
            <v>2‑3 дня</v>
          </cell>
        </row>
        <row r="2465">
          <cell r="A2465" t="str">
            <v>2018-03-03 17:03:02</v>
          </cell>
          <cell r="B2465" t="str">
            <v>Вернувшиеся посетители</v>
          </cell>
          <cell r="C2465" t="str">
            <v>2-3</v>
          </cell>
          <cell r="D2465" t="str">
            <v>1 день</v>
          </cell>
        </row>
        <row r="2466">
          <cell r="A2466" t="str">
            <v>2018-03-03 21:01:58</v>
          </cell>
          <cell r="B2466" t="str">
            <v>Вернувшиеся посетители</v>
          </cell>
          <cell r="C2466" t="str">
            <v>4-7</v>
          </cell>
          <cell r="D2466" t="str">
            <v>4‑7 дней</v>
          </cell>
        </row>
        <row r="2467">
          <cell r="A2467" t="str">
            <v>2018-03-05 09:53:11</v>
          </cell>
          <cell r="B2467" t="str">
            <v>Вернувшиеся посетители</v>
          </cell>
          <cell r="C2467" t="str">
            <v>4-7</v>
          </cell>
          <cell r="D2467" t="str">
            <v>16‑31 день</v>
          </cell>
        </row>
        <row r="2468">
          <cell r="A2468" t="str">
            <v>2018-03-05 12:02:01</v>
          </cell>
          <cell r="B2468" t="str">
            <v>Новые посетители</v>
          </cell>
          <cell r="C2468" t="str">
            <v>1</v>
          </cell>
          <cell r="D2468" t="str">
            <v>0 дней</v>
          </cell>
        </row>
        <row r="2469">
          <cell r="A2469" t="str">
            <v>2018-03-05 12:02:03</v>
          </cell>
          <cell r="B2469" t="str">
            <v>Новые посетители</v>
          </cell>
          <cell r="C2469" t="str">
            <v>1</v>
          </cell>
          <cell r="D2469" t="str">
            <v>0 дней</v>
          </cell>
        </row>
        <row r="2470">
          <cell r="A2470" t="str">
            <v>2018-03-05 12:02:27</v>
          </cell>
          <cell r="B2470" t="str">
            <v>Новые посетители</v>
          </cell>
          <cell r="C2470" t="str">
            <v>1</v>
          </cell>
          <cell r="D2470" t="str">
            <v>0 дней</v>
          </cell>
        </row>
        <row r="2471">
          <cell r="A2471" t="str">
            <v>2018-03-05 12:02:54</v>
          </cell>
          <cell r="B2471" t="str">
            <v>Новые посетители</v>
          </cell>
          <cell r="C2471" t="str">
            <v>1</v>
          </cell>
          <cell r="D2471" t="str">
            <v>0 дней</v>
          </cell>
        </row>
        <row r="2472">
          <cell r="A2472" t="str">
            <v>2018-03-05 12:03:38</v>
          </cell>
          <cell r="B2472" t="str">
            <v>Новые посетители</v>
          </cell>
          <cell r="C2472" t="str">
            <v>1</v>
          </cell>
          <cell r="D2472" t="str">
            <v>0 дней</v>
          </cell>
        </row>
        <row r="2473">
          <cell r="A2473" t="str">
            <v>2018-03-05 12:04:14</v>
          </cell>
          <cell r="B2473" t="str">
            <v>Новые посетители</v>
          </cell>
          <cell r="C2473" t="str">
            <v>1</v>
          </cell>
          <cell r="D2473" t="str">
            <v>0 дней</v>
          </cell>
        </row>
        <row r="2474">
          <cell r="A2474" t="str">
            <v>2018-03-05 12:06:07</v>
          </cell>
          <cell r="B2474" t="str">
            <v>Новые посетители</v>
          </cell>
          <cell r="C2474" t="str">
            <v>1</v>
          </cell>
          <cell r="D2474" t="str">
            <v>0 дней</v>
          </cell>
        </row>
        <row r="2475">
          <cell r="A2475" t="str">
            <v>2018-03-05 12:06:11</v>
          </cell>
          <cell r="B2475" t="str">
            <v>Новые посетители</v>
          </cell>
          <cell r="C2475" t="str">
            <v>1</v>
          </cell>
          <cell r="D2475" t="str">
            <v>0 дней</v>
          </cell>
        </row>
        <row r="2476">
          <cell r="A2476" t="str">
            <v>2018-03-05 12:06:29</v>
          </cell>
          <cell r="B2476" t="str">
            <v>Новые посетители</v>
          </cell>
          <cell r="C2476" t="str">
            <v>1</v>
          </cell>
          <cell r="D2476" t="str">
            <v>0 дней</v>
          </cell>
        </row>
        <row r="2477">
          <cell r="A2477" t="str">
            <v>2018-03-05 12:06:39</v>
          </cell>
          <cell r="B2477" t="str">
            <v>Новые посетители</v>
          </cell>
          <cell r="C2477" t="str">
            <v>1</v>
          </cell>
          <cell r="D2477" t="str">
            <v>0 дней</v>
          </cell>
        </row>
        <row r="2478">
          <cell r="A2478" t="str">
            <v>2018-03-05 12:06:56</v>
          </cell>
          <cell r="B2478" t="str">
            <v>Новые посетители</v>
          </cell>
          <cell r="C2478" t="str">
            <v>1</v>
          </cell>
          <cell r="D2478" t="str">
            <v>0 дней</v>
          </cell>
        </row>
        <row r="2479">
          <cell r="A2479" t="str">
            <v>2018-03-05 12:07:12</v>
          </cell>
          <cell r="B2479" t="str">
            <v>Новые посетители</v>
          </cell>
          <cell r="C2479" t="str">
            <v>1</v>
          </cell>
          <cell r="D2479" t="str">
            <v>0 дней</v>
          </cell>
        </row>
        <row r="2480">
          <cell r="A2480" t="str">
            <v>2018-03-05 12:10:33</v>
          </cell>
          <cell r="B2480" t="str">
            <v>Новые посетители</v>
          </cell>
          <cell r="C2480" t="str">
            <v>1</v>
          </cell>
          <cell r="D2480" t="str">
            <v>0 дней</v>
          </cell>
        </row>
        <row r="2481">
          <cell r="A2481" t="str">
            <v>2018-03-05 12:11:55</v>
          </cell>
          <cell r="B2481" t="str">
            <v>Новые посетители</v>
          </cell>
          <cell r="C2481" t="str">
            <v>1</v>
          </cell>
          <cell r="D2481" t="str">
            <v>0 дней</v>
          </cell>
        </row>
        <row r="2482">
          <cell r="A2482" t="str">
            <v>2018-03-05 12:14:45</v>
          </cell>
          <cell r="B2482" t="str">
            <v>Новые посетители</v>
          </cell>
          <cell r="C2482" t="str">
            <v>1</v>
          </cell>
          <cell r="D2482" t="str">
            <v>0 дней</v>
          </cell>
        </row>
        <row r="2483">
          <cell r="A2483" t="str">
            <v>2018-03-05 12:15:05</v>
          </cell>
          <cell r="B2483" t="str">
            <v>Новые посетители</v>
          </cell>
          <cell r="C2483" t="str">
            <v>1</v>
          </cell>
          <cell r="D2483" t="str">
            <v>0 дней</v>
          </cell>
        </row>
        <row r="2484">
          <cell r="A2484" t="str">
            <v>2018-03-05 12:15:47</v>
          </cell>
          <cell r="B2484" t="str">
            <v>Новые посетители</v>
          </cell>
          <cell r="C2484" t="str">
            <v>1</v>
          </cell>
          <cell r="D2484" t="str">
            <v>0 дней</v>
          </cell>
        </row>
        <row r="2485">
          <cell r="A2485" t="str">
            <v>2018-03-05 12:16:46</v>
          </cell>
          <cell r="B2485" t="str">
            <v>Новые посетители</v>
          </cell>
          <cell r="C2485" t="str">
            <v>1</v>
          </cell>
          <cell r="D2485" t="str">
            <v>0 дней</v>
          </cell>
        </row>
        <row r="2486">
          <cell r="A2486" t="str">
            <v>2018-03-05 12:19:03</v>
          </cell>
          <cell r="B2486" t="str">
            <v>Новые посетители</v>
          </cell>
          <cell r="C2486" t="str">
            <v>1</v>
          </cell>
          <cell r="D2486" t="str">
            <v>0 дней</v>
          </cell>
        </row>
        <row r="2487">
          <cell r="A2487" t="str">
            <v>2018-03-05 12:19:43</v>
          </cell>
          <cell r="B2487" t="str">
            <v>Вернувшиеся посетители</v>
          </cell>
          <cell r="C2487" t="str">
            <v>2-3</v>
          </cell>
          <cell r="D2487" t="str">
            <v>16‑31 день</v>
          </cell>
        </row>
        <row r="2488">
          <cell r="A2488" t="str">
            <v>2018-03-05 12:21:59</v>
          </cell>
          <cell r="B2488" t="str">
            <v>Новые посетители</v>
          </cell>
          <cell r="C2488" t="str">
            <v>1</v>
          </cell>
          <cell r="D2488" t="str">
            <v>0 дней</v>
          </cell>
        </row>
        <row r="2489">
          <cell r="A2489" t="str">
            <v>2018-03-05 12:23:10</v>
          </cell>
          <cell r="B2489" t="str">
            <v>Новые посетители</v>
          </cell>
          <cell r="C2489" t="str">
            <v>1</v>
          </cell>
          <cell r="D2489" t="str">
            <v>0 дней</v>
          </cell>
        </row>
        <row r="2490">
          <cell r="A2490" t="str">
            <v>2018-03-05 12:23:43</v>
          </cell>
          <cell r="B2490" t="str">
            <v>Новые посетители</v>
          </cell>
          <cell r="C2490" t="str">
            <v>1</v>
          </cell>
          <cell r="D2490" t="str">
            <v>0 дней</v>
          </cell>
        </row>
        <row r="2491">
          <cell r="A2491" t="str">
            <v>2018-03-05 12:24:37</v>
          </cell>
          <cell r="B2491" t="str">
            <v>Новые посетители</v>
          </cell>
          <cell r="C2491" t="str">
            <v>1</v>
          </cell>
          <cell r="D2491" t="str">
            <v>0 дней</v>
          </cell>
        </row>
        <row r="2492">
          <cell r="A2492" t="str">
            <v>2018-03-05 12:27:28</v>
          </cell>
          <cell r="B2492" t="str">
            <v>Новые посетители</v>
          </cell>
          <cell r="C2492" t="str">
            <v>1</v>
          </cell>
          <cell r="D2492" t="str">
            <v>0 дней</v>
          </cell>
        </row>
        <row r="2493">
          <cell r="A2493" t="str">
            <v>2018-03-05 13:29:51</v>
          </cell>
          <cell r="B2493" t="str">
            <v>Новые посетители</v>
          </cell>
          <cell r="C2493" t="str">
            <v>1</v>
          </cell>
          <cell r="D2493" t="str">
            <v>0 дней</v>
          </cell>
        </row>
        <row r="2494">
          <cell r="A2494" t="str">
            <v>2018-03-05 17:40:40</v>
          </cell>
          <cell r="B2494" t="str">
            <v>Вернувшиеся посетители</v>
          </cell>
          <cell r="C2494" t="str">
            <v>4-7</v>
          </cell>
          <cell r="D2494" t="str">
            <v>8‑15 дней</v>
          </cell>
        </row>
        <row r="2495">
          <cell r="A2495" t="str">
            <v>2018-03-05 17:42:40</v>
          </cell>
          <cell r="B2495" t="str">
            <v>Новые посетители</v>
          </cell>
          <cell r="C2495" t="str">
            <v>1</v>
          </cell>
          <cell r="D2495" t="str">
            <v>0 дней</v>
          </cell>
        </row>
        <row r="2496">
          <cell r="A2496" t="str">
            <v>2018-03-06 08:11:10</v>
          </cell>
          <cell r="B2496" t="str">
            <v>Вернувшиеся посетители</v>
          </cell>
          <cell r="C2496" t="str">
            <v>4-7</v>
          </cell>
          <cell r="D2496" t="str">
            <v>8‑15 дней</v>
          </cell>
        </row>
        <row r="2497">
          <cell r="A2497" t="str">
            <v>2018-03-06 12:01:19</v>
          </cell>
          <cell r="B2497" t="str">
            <v>Новые посетители</v>
          </cell>
          <cell r="C2497" t="str">
            <v>1</v>
          </cell>
          <cell r="D2497" t="str">
            <v>0 дней</v>
          </cell>
        </row>
        <row r="2498">
          <cell r="A2498" t="str">
            <v>2018-03-06 12:03:50</v>
          </cell>
          <cell r="B2498" t="str">
            <v>Новые посетители</v>
          </cell>
          <cell r="C2498" t="str">
            <v>1</v>
          </cell>
          <cell r="D2498" t="str">
            <v>0 дней</v>
          </cell>
        </row>
        <row r="2499">
          <cell r="A2499" t="str">
            <v>2018-03-06 12:03:58</v>
          </cell>
          <cell r="B2499" t="str">
            <v>Новые посетители</v>
          </cell>
          <cell r="C2499" t="str">
            <v>1</v>
          </cell>
          <cell r="D2499" t="str">
            <v>0 дней</v>
          </cell>
        </row>
        <row r="2500">
          <cell r="A2500" t="str">
            <v>2018-03-06 12:05:25</v>
          </cell>
          <cell r="B2500" t="str">
            <v>Новые посетители</v>
          </cell>
          <cell r="C2500" t="str">
            <v>1</v>
          </cell>
          <cell r="D2500" t="str">
            <v>0 дней</v>
          </cell>
        </row>
        <row r="2501">
          <cell r="A2501" t="str">
            <v>2018-03-06 12:05:48</v>
          </cell>
          <cell r="B2501" t="str">
            <v>Новые посетители</v>
          </cell>
          <cell r="C2501" t="str">
            <v>1</v>
          </cell>
          <cell r="D2501" t="str">
            <v>0 дней</v>
          </cell>
        </row>
        <row r="2502">
          <cell r="A2502" t="str">
            <v>2018-03-06 12:05:53</v>
          </cell>
          <cell r="B2502" t="str">
            <v>Новые посетители</v>
          </cell>
          <cell r="C2502" t="str">
            <v>1</v>
          </cell>
          <cell r="D2502" t="str">
            <v>0 дней</v>
          </cell>
        </row>
        <row r="2503">
          <cell r="A2503" t="str">
            <v>2018-03-06 12:05:59</v>
          </cell>
          <cell r="B2503" t="str">
            <v>Новые посетители</v>
          </cell>
          <cell r="C2503" t="str">
            <v>1</v>
          </cell>
          <cell r="D2503" t="str">
            <v>0 дней</v>
          </cell>
        </row>
        <row r="2504">
          <cell r="A2504" t="str">
            <v>2018-03-06 12:06:08</v>
          </cell>
          <cell r="B2504" t="str">
            <v>Новые посетители</v>
          </cell>
          <cell r="C2504" t="str">
            <v>1</v>
          </cell>
          <cell r="D2504" t="str">
            <v>0 дней</v>
          </cell>
        </row>
        <row r="2505">
          <cell r="A2505" t="str">
            <v>2018-03-06 12:06:11</v>
          </cell>
          <cell r="B2505" t="str">
            <v>Новые посетители</v>
          </cell>
          <cell r="C2505" t="str">
            <v>1</v>
          </cell>
          <cell r="D2505" t="str">
            <v>0 дней</v>
          </cell>
        </row>
        <row r="2506">
          <cell r="A2506" t="str">
            <v>2018-03-06 12:08:35</v>
          </cell>
          <cell r="B2506" t="str">
            <v>Вернувшиеся посетители</v>
          </cell>
          <cell r="C2506" t="str">
            <v>2-3</v>
          </cell>
          <cell r="D2506" t="str">
            <v>32‑63 дня</v>
          </cell>
        </row>
        <row r="2507">
          <cell r="A2507" t="str">
            <v>2018-03-06 12:08:58</v>
          </cell>
          <cell r="B2507" t="str">
            <v>Новые посетители</v>
          </cell>
          <cell r="C2507" t="str">
            <v>1</v>
          </cell>
          <cell r="D2507" t="str">
            <v>0 дней</v>
          </cell>
        </row>
        <row r="2508">
          <cell r="A2508" t="str">
            <v>2018-03-06 12:09:29</v>
          </cell>
          <cell r="B2508" t="str">
            <v>Новые посетители</v>
          </cell>
          <cell r="C2508" t="str">
            <v>1</v>
          </cell>
          <cell r="D2508" t="str">
            <v>0 дней</v>
          </cell>
        </row>
        <row r="2509">
          <cell r="A2509" t="str">
            <v>2018-03-06 12:09:40</v>
          </cell>
          <cell r="B2509" t="str">
            <v>Новые посетители</v>
          </cell>
          <cell r="C2509" t="str">
            <v>1</v>
          </cell>
          <cell r="D2509" t="str">
            <v>0 дней</v>
          </cell>
        </row>
        <row r="2510">
          <cell r="A2510" t="str">
            <v>2018-03-06 12:09:43</v>
          </cell>
          <cell r="B2510" t="str">
            <v>Новые посетители</v>
          </cell>
          <cell r="C2510" t="str">
            <v>1</v>
          </cell>
          <cell r="D2510" t="str">
            <v>0 дней</v>
          </cell>
        </row>
        <row r="2511">
          <cell r="A2511" t="str">
            <v>2018-03-06 12:11:07</v>
          </cell>
          <cell r="B2511" t="str">
            <v>Новые посетители</v>
          </cell>
          <cell r="C2511" t="str">
            <v>1</v>
          </cell>
          <cell r="D2511" t="str">
            <v>0 дней</v>
          </cell>
        </row>
        <row r="2512">
          <cell r="A2512" t="str">
            <v>2018-03-06 12:11:31</v>
          </cell>
          <cell r="B2512" t="str">
            <v>Новые посетители</v>
          </cell>
          <cell r="C2512" t="str">
            <v>1</v>
          </cell>
          <cell r="D2512" t="str">
            <v>0 дней</v>
          </cell>
        </row>
        <row r="2513">
          <cell r="A2513" t="str">
            <v>2018-03-06 12:12:04</v>
          </cell>
          <cell r="B2513" t="str">
            <v>Новые посетители</v>
          </cell>
          <cell r="C2513" t="str">
            <v>1</v>
          </cell>
          <cell r="D2513" t="str">
            <v>0 дней</v>
          </cell>
        </row>
        <row r="2514">
          <cell r="A2514" t="str">
            <v>2018-03-06 12:12:24</v>
          </cell>
          <cell r="B2514" t="str">
            <v>Новые посетители</v>
          </cell>
          <cell r="C2514" t="str">
            <v>1</v>
          </cell>
          <cell r="D2514" t="str">
            <v>0 дней</v>
          </cell>
        </row>
        <row r="2515">
          <cell r="A2515" t="str">
            <v>2018-03-06 12:13:07</v>
          </cell>
          <cell r="B2515" t="str">
            <v>Новые посетители</v>
          </cell>
          <cell r="C2515" t="str">
            <v>1</v>
          </cell>
          <cell r="D2515" t="str">
            <v>0 дней</v>
          </cell>
        </row>
        <row r="2516">
          <cell r="A2516" t="str">
            <v>2018-03-06 12:13:32</v>
          </cell>
          <cell r="B2516" t="str">
            <v>Новые посетители</v>
          </cell>
          <cell r="C2516" t="str">
            <v>1</v>
          </cell>
          <cell r="D2516" t="str">
            <v>0 дней</v>
          </cell>
        </row>
        <row r="2517">
          <cell r="A2517" t="str">
            <v>2018-03-06 12:13:34</v>
          </cell>
          <cell r="B2517" t="str">
            <v>Новые посетители</v>
          </cell>
          <cell r="C2517" t="str">
            <v>1</v>
          </cell>
          <cell r="D2517" t="str">
            <v>0 дней</v>
          </cell>
        </row>
        <row r="2518">
          <cell r="A2518" t="str">
            <v>2018-03-06 12:14:11</v>
          </cell>
          <cell r="B2518" t="str">
            <v>Новые посетители</v>
          </cell>
          <cell r="C2518" t="str">
            <v>1</v>
          </cell>
          <cell r="D2518" t="str">
            <v>0 дней</v>
          </cell>
        </row>
        <row r="2519">
          <cell r="A2519" t="str">
            <v>2018-03-06 12:14:24</v>
          </cell>
          <cell r="B2519" t="str">
            <v>Новые посетители</v>
          </cell>
          <cell r="C2519" t="str">
            <v>1</v>
          </cell>
          <cell r="D2519" t="str">
            <v>0 дней</v>
          </cell>
        </row>
        <row r="2520">
          <cell r="A2520" t="str">
            <v>2018-03-06 12:15:21</v>
          </cell>
          <cell r="B2520" t="str">
            <v>Новые посетители</v>
          </cell>
          <cell r="C2520" t="str">
            <v>1</v>
          </cell>
          <cell r="D2520" t="str">
            <v>0 дней</v>
          </cell>
        </row>
        <row r="2521">
          <cell r="A2521" t="str">
            <v>2018-03-06 12:15:24</v>
          </cell>
          <cell r="B2521" t="str">
            <v>Новые посетители</v>
          </cell>
          <cell r="C2521" t="str">
            <v>1</v>
          </cell>
          <cell r="D2521" t="str">
            <v>0 дней</v>
          </cell>
        </row>
        <row r="2522">
          <cell r="A2522" t="str">
            <v>2018-03-06 12:17:05</v>
          </cell>
          <cell r="B2522" t="str">
            <v>Новые посетители</v>
          </cell>
          <cell r="C2522" t="str">
            <v>1</v>
          </cell>
          <cell r="D2522" t="str">
            <v>0 дней</v>
          </cell>
        </row>
        <row r="2523">
          <cell r="A2523" t="str">
            <v>2018-03-06 12:17:13</v>
          </cell>
          <cell r="B2523" t="str">
            <v>Новые посетители</v>
          </cell>
          <cell r="C2523" t="str">
            <v>1</v>
          </cell>
          <cell r="D2523" t="str">
            <v>0 дней</v>
          </cell>
        </row>
        <row r="2524">
          <cell r="A2524" t="str">
            <v>2018-03-06 12:17:33</v>
          </cell>
          <cell r="B2524" t="str">
            <v>Новые посетители</v>
          </cell>
          <cell r="C2524" t="str">
            <v>1</v>
          </cell>
          <cell r="D2524" t="str">
            <v>0 дней</v>
          </cell>
        </row>
        <row r="2525">
          <cell r="A2525" t="str">
            <v>2018-03-06 12:17:37</v>
          </cell>
          <cell r="B2525" t="str">
            <v>Новые посетители</v>
          </cell>
          <cell r="C2525" t="str">
            <v>1</v>
          </cell>
          <cell r="D2525" t="str">
            <v>0 дней</v>
          </cell>
        </row>
        <row r="2526">
          <cell r="A2526" t="str">
            <v>2018-03-06 12:17:53</v>
          </cell>
          <cell r="B2526" t="str">
            <v>Новые посетители</v>
          </cell>
          <cell r="C2526" t="str">
            <v>1</v>
          </cell>
          <cell r="D2526" t="str">
            <v>0 дней</v>
          </cell>
        </row>
        <row r="2527">
          <cell r="A2527" t="str">
            <v>2018-03-06 12:19:44</v>
          </cell>
          <cell r="B2527" t="str">
            <v>Новые посетители</v>
          </cell>
          <cell r="C2527" t="str">
            <v>1</v>
          </cell>
          <cell r="D2527" t="str">
            <v>0 дней</v>
          </cell>
        </row>
        <row r="2528">
          <cell r="A2528" t="str">
            <v>2018-03-06 12:20:45</v>
          </cell>
          <cell r="B2528" t="str">
            <v>Новые посетители</v>
          </cell>
          <cell r="C2528" t="str">
            <v>1</v>
          </cell>
          <cell r="D2528" t="str">
            <v>0 дней</v>
          </cell>
        </row>
        <row r="2529">
          <cell r="A2529" t="str">
            <v>2018-03-06 12:21:26</v>
          </cell>
          <cell r="B2529" t="str">
            <v>Новые посетители</v>
          </cell>
          <cell r="C2529" t="str">
            <v>1</v>
          </cell>
          <cell r="D2529" t="str">
            <v>0 дней</v>
          </cell>
        </row>
        <row r="2530">
          <cell r="A2530" t="str">
            <v>2018-03-06 12:21:34</v>
          </cell>
          <cell r="B2530" t="str">
            <v>Новые посетители</v>
          </cell>
          <cell r="C2530" t="str">
            <v>1</v>
          </cell>
          <cell r="D2530" t="str">
            <v>0 дней</v>
          </cell>
        </row>
        <row r="2531">
          <cell r="A2531" t="str">
            <v>2018-03-06 12:21:57</v>
          </cell>
          <cell r="B2531" t="str">
            <v>Вернувшиеся посетители</v>
          </cell>
          <cell r="C2531" t="str">
            <v>2-3</v>
          </cell>
          <cell r="D2531" t="str">
            <v>8‑15 дней</v>
          </cell>
        </row>
        <row r="2532">
          <cell r="A2532" t="str">
            <v>2018-03-06 12:22:13</v>
          </cell>
          <cell r="B2532" t="str">
            <v>Новые посетители</v>
          </cell>
          <cell r="C2532" t="str">
            <v>1</v>
          </cell>
          <cell r="D2532" t="str">
            <v>0 дней</v>
          </cell>
        </row>
        <row r="2533">
          <cell r="A2533" t="str">
            <v>2018-03-06 12:22:18</v>
          </cell>
          <cell r="B2533" t="str">
            <v>Новые посетители</v>
          </cell>
          <cell r="C2533" t="str">
            <v>1</v>
          </cell>
          <cell r="D2533" t="str">
            <v>0 дней</v>
          </cell>
        </row>
        <row r="2534">
          <cell r="A2534" t="str">
            <v>2018-03-06 12:22:38</v>
          </cell>
          <cell r="B2534" t="str">
            <v>Новые посетители</v>
          </cell>
          <cell r="C2534" t="str">
            <v>1</v>
          </cell>
          <cell r="D2534" t="str">
            <v>0 дней</v>
          </cell>
        </row>
        <row r="2535">
          <cell r="A2535" t="str">
            <v>2018-03-06 12:25:05</v>
          </cell>
          <cell r="B2535" t="str">
            <v>Новые посетители</v>
          </cell>
          <cell r="C2535" t="str">
            <v>1</v>
          </cell>
          <cell r="D2535" t="str">
            <v>0 дней</v>
          </cell>
        </row>
        <row r="2536">
          <cell r="A2536" t="str">
            <v>2018-03-06 12:25:07</v>
          </cell>
          <cell r="B2536" t="str">
            <v>Новые посетители</v>
          </cell>
          <cell r="C2536" t="str">
            <v>1</v>
          </cell>
          <cell r="D2536" t="str">
            <v>0 дней</v>
          </cell>
        </row>
        <row r="2537">
          <cell r="A2537" t="str">
            <v>2018-03-06 12:26:28</v>
          </cell>
          <cell r="B2537" t="str">
            <v>Новые посетители</v>
          </cell>
          <cell r="C2537" t="str">
            <v>1</v>
          </cell>
          <cell r="D2537" t="str">
            <v>0 дней</v>
          </cell>
        </row>
        <row r="2538">
          <cell r="A2538" t="str">
            <v>2018-03-06 12:26:59</v>
          </cell>
          <cell r="B2538" t="str">
            <v>Новые посетители</v>
          </cell>
          <cell r="C2538" t="str">
            <v>1</v>
          </cell>
          <cell r="D2538" t="str">
            <v>0 дней</v>
          </cell>
        </row>
        <row r="2539">
          <cell r="A2539" t="str">
            <v>2018-03-06 12:27:34</v>
          </cell>
          <cell r="B2539" t="str">
            <v>Новые посетители</v>
          </cell>
          <cell r="C2539" t="str">
            <v>1</v>
          </cell>
          <cell r="D2539" t="str">
            <v>0 дней</v>
          </cell>
        </row>
        <row r="2540">
          <cell r="A2540" t="str">
            <v>2018-03-06 12:27:45</v>
          </cell>
          <cell r="B2540" t="str">
            <v>Новые посетители</v>
          </cell>
          <cell r="C2540" t="str">
            <v>1</v>
          </cell>
          <cell r="D2540" t="str">
            <v>0 дней</v>
          </cell>
        </row>
        <row r="2541">
          <cell r="A2541" t="str">
            <v>2018-03-06 12:29:45</v>
          </cell>
          <cell r="B2541" t="str">
            <v>Новые посетители</v>
          </cell>
          <cell r="C2541" t="str">
            <v>1</v>
          </cell>
          <cell r="D2541" t="str">
            <v>0 дней</v>
          </cell>
        </row>
        <row r="2542">
          <cell r="A2542" t="str">
            <v>2018-03-06 12:30:03</v>
          </cell>
          <cell r="B2542" t="str">
            <v>Новые посетители</v>
          </cell>
          <cell r="C2542" t="str">
            <v>1</v>
          </cell>
          <cell r="D2542" t="str">
            <v>0 дней</v>
          </cell>
        </row>
        <row r="2543">
          <cell r="A2543" t="str">
            <v>2018-03-06 12:30:37</v>
          </cell>
          <cell r="B2543" t="str">
            <v>Новые посетители</v>
          </cell>
          <cell r="C2543" t="str">
            <v>1</v>
          </cell>
          <cell r="D2543" t="str">
            <v>0 дней</v>
          </cell>
        </row>
        <row r="2544">
          <cell r="A2544" t="str">
            <v>2018-03-06 12:32:28</v>
          </cell>
          <cell r="B2544" t="str">
            <v>Новые посетители</v>
          </cell>
          <cell r="C2544" t="str">
            <v>1</v>
          </cell>
          <cell r="D2544" t="str">
            <v>0 дней</v>
          </cell>
        </row>
        <row r="2545">
          <cell r="A2545" t="str">
            <v>2018-03-06 12:32:31</v>
          </cell>
          <cell r="B2545" t="str">
            <v>Новые посетители</v>
          </cell>
          <cell r="C2545" t="str">
            <v>1</v>
          </cell>
          <cell r="D2545" t="str">
            <v>0 дней</v>
          </cell>
        </row>
        <row r="2546">
          <cell r="A2546" t="str">
            <v>2018-03-06 12:34:30</v>
          </cell>
          <cell r="B2546" t="str">
            <v>Новые посетители</v>
          </cell>
          <cell r="C2546" t="str">
            <v>1</v>
          </cell>
          <cell r="D2546" t="str">
            <v>0 дней</v>
          </cell>
        </row>
        <row r="2547">
          <cell r="A2547" t="str">
            <v>2018-03-06 12:35:44</v>
          </cell>
          <cell r="B2547" t="str">
            <v>Новые посетители</v>
          </cell>
          <cell r="C2547" t="str">
            <v>1</v>
          </cell>
          <cell r="D2547" t="str">
            <v>0 дней</v>
          </cell>
        </row>
        <row r="2548">
          <cell r="A2548" t="str">
            <v>2018-03-06 12:36:09</v>
          </cell>
          <cell r="B2548" t="str">
            <v>Новые посетители</v>
          </cell>
          <cell r="C2548" t="str">
            <v>1</v>
          </cell>
          <cell r="D2548" t="str">
            <v>0 дней</v>
          </cell>
        </row>
        <row r="2549">
          <cell r="A2549" t="str">
            <v>2018-03-06 12:36:32</v>
          </cell>
          <cell r="B2549" t="str">
            <v>Новые посетители</v>
          </cell>
          <cell r="C2549" t="str">
            <v>1</v>
          </cell>
          <cell r="D2549" t="str">
            <v>0 дней</v>
          </cell>
        </row>
        <row r="2550">
          <cell r="A2550" t="str">
            <v>2018-03-06 12:38:09</v>
          </cell>
          <cell r="B2550" t="str">
            <v>Новые посетители</v>
          </cell>
          <cell r="C2550" t="str">
            <v>1</v>
          </cell>
          <cell r="D2550" t="str">
            <v>0 дней</v>
          </cell>
        </row>
        <row r="2551">
          <cell r="A2551" t="str">
            <v>2018-03-06 12:38:14</v>
          </cell>
          <cell r="B2551" t="str">
            <v>Новые посетители</v>
          </cell>
          <cell r="C2551" t="str">
            <v>1</v>
          </cell>
          <cell r="D2551" t="str">
            <v>0 дней</v>
          </cell>
        </row>
        <row r="2552">
          <cell r="A2552" t="str">
            <v>2018-03-06 12:39:11</v>
          </cell>
          <cell r="B2552" t="str">
            <v>Новые посетители</v>
          </cell>
          <cell r="C2552" t="str">
            <v>1</v>
          </cell>
          <cell r="D2552" t="str">
            <v>0 дней</v>
          </cell>
        </row>
        <row r="2553">
          <cell r="A2553" t="str">
            <v>2018-03-06 12:39:42</v>
          </cell>
          <cell r="B2553" t="str">
            <v>Новые посетители</v>
          </cell>
          <cell r="C2553" t="str">
            <v>1</v>
          </cell>
          <cell r="D2553" t="str">
            <v>0 дней</v>
          </cell>
        </row>
        <row r="2554">
          <cell r="A2554" t="str">
            <v>2018-03-06 12:41:14</v>
          </cell>
          <cell r="B2554" t="str">
            <v>Новые посетители</v>
          </cell>
          <cell r="C2554" t="str">
            <v>1</v>
          </cell>
          <cell r="D2554" t="str">
            <v>0 дней</v>
          </cell>
        </row>
        <row r="2555">
          <cell r="A2555" t="str">
            <v>2018-03-06 12:42:48</v>
          </cell>
          <cell r="B2555" t="str">
            <v>Новые посетители</v>
          </cell>
          <cell r="C2555" t="str">
            <v>1</v>
          </cell>
          <cell r="D2555" t="str">
            <v>0 дней</v>
          </cell>
        </row>
        <row r="2556">
          <cell r="A2556" t="str">
            <v>2018-03-06 12:42:52</v>
          </cell>
          <cell r="B2556" t="str">
            <v>Новые посетители</v>
          </cell>
          <cell r="C2556" t="str">
            <v>1</v>
          </cell>
          <cell r="D2556" t="str">
            <v>0 дней</v>
          </cell>
        </row>
        <row r="2557">
          <cell r="A2557" t="str">
            <v>2018-03-06 12:42:58</v>
          </cell>
          <cell r="B2557" t="str">
            <v>Новые посетители</v>
          </cell>
          <cell r="C2557" t="str">
            <v>1</v>
          </cell>
          <cell r="D2557" t="str">
            <v>0 дней</v>
          </cell>
        </row>
        <row r="2558">
          <cell r="A2558" t="str">
            <v>2018-03-06 12:46:14</v>
          </cell>
          <cell r="B2558" t="str">
            <v>Новые посетители</v>
          </cell>
          <cell r="C2558" t="str">
            <v>1</v>
          </cell>
          <cell r="D2558" t="str">
            <v>0 дней</v>
          </cell>
        </row>
        <row r="2559">
          <cell r="A2559" t="str">
            <v>2018-03-06 12:46:40</v>
          </cell>
          <cell r="B2559" t="str">
            <v>Новые посетители</v>
          </cell>
          <cell r="C2559" t="str">
            <v>1</v>
          </cell>
          <cell r="D2559" t="str">
            <v>0 дней</v>
          </cell>
        </row>
        <row r="2560">
          <cell r="A2560" t="str">
            <v>2018-03-06 12:47:37</v>
          </cell>
          <cell r="B2560" t="str">
            <v>Новые посетители</v>
          </cell>
          <cell r="C2560" t="str">
            <v>1</v>
          </cell>
          <cell r="D2560" t="str">
            <v>0 дней</v>
          </cell>
        </row>
        <row r="2561">
          <cell r="A2561" t="str">
            <v>2018-03-06 12:48:03</v>
          </cell>
          <cell r="B2561" t="str">
            <v>Новые посетители</v>
          </cell>
          <cell r="C2561" t="str">
            <v>1</v>
          </cell>
          <cell r="D2561" t="str">
            <v>0 дней</v>
          </cell>
        </row>
        <row r="2562">
          <cell r="A2562" t="str">
            <v>2018-03-06 12:48:39</v>
          </cell>
          <cell r="B2562" t="str">
            <v>Новые посетители</v>
          </cell>
          <cell r="C2562" t="str">
            <v>1</v>
          </cell>
          <cell r="D2562" t="str">
            <v>0 дней</v>
          </cell>
        </row>
        <row r="2563">
          <cell r="A2563" t="str">
            <v>2018-03-06 13:01:31</v>
          </cell>
          <cell r="B2563" t="str">
            <v>Новые посетители</v>
          </cell>
          <cell r="C2563" t="str">
            <v>1</v>
          </cell>
          <cell r="D2563" t="str">
            <v>0 дней</v>
          </cell>
        </row>
        <row r="2564">
          <cell r="A2564" t="str">
            <v>2018-03-06 13:17:58</v>
          </cell>
          <cell r="B2564" t="str">
            <v>Новые посетители</v>
          </cell>
          <cell r="C2564" t="str">
            <v>1</v>
          </cell>
          <cell r="D2564" t="str">
            <v>0 дней</v>
          </cell>
        </row>
        <row r="2565">
          <cell r="A2565" t="str">
            <v>2018-03-06 14:25:39</v>
          </cell>
          <cell r="B2565" t="str">
            <v>Новые посетители</v>
          </cell>
          <cell r="C2565" t="str">
            <v>1</v>
          </cell>
          <cell r="D2565" t="str">
            <v>0 дней</v>
          </cell>
        </row>
        <row r="2566">
          <cell r="A2566" t="str">
            <v>2018-03-06 14:51:52</v>
          </cell>
          <cell r="B2566" t="str">
            <v>Новые посетители</v>
          </cell>
          <cell r="C2566" t="str">
            <v>1</v>
          </cell>
          <cell r="D2566" t="str">
            <v>0 дней</v>
          </cell>
        </row>
        <row r="2567">
          <cell r="A2567" t="str">
            <v>2018-03-06 16:59:43</v>
          </cell>
          <cell r="B2567" t="str">
            <v>Вернувшиеся посетители</v>
          </cell>
          <cell r="C2567" t="str">
            <v>4-7</v>
          </cell>
          <cell r="D2567" t="str">
            <v>32‑63 дня</v>
          </cell>
        </row>
        <row r="2568">
          <cell r="A2568" t="str">
            <v>2018-03-06 17:26:00</v>
          </cell>
          <cell r="B2568" t="str">
            <v>Вернувшиеся посетители</v>
          </cell>
          <cell r="C2568" t="str">
            <v>2-3</v>
          </cell>
          <cell r="D2568" t="str">
            <v>8‑15 дней</v>
          </cell>
        </row>
        <row r="2569">
          <cell r="A2569" t="str">
            <v>2018-03-07 09:54:26</v>
          </cell>
          <cell r="B2569" t="str">
            <v>Новые посетители</v>
          </cell>
          <cell r="C2569" t="str">
            <v>1</v>
          </cell>
          <cell r="D2569" t="str">
            <v>0 дней</v>
          </cell>
        </row>
        <row r="2570">
          <cell r="A2570" t="str">
            <v>2018-03-07 12:03:04</v>
          </cell>
          <cell r="B2570" t="str">
            <v>Новые посетители</v>
          </cell>
          <cell r="C2570" t="str">
            <v>1</v>
          </cell>
          <cell r="D2570" t="str">
            <v>0 дней</v>
          </cell>
        </row>
        <row r="2571">
          <cell r="A2571" t="str">
            <v>2018-03-07 12:04:57</v>
          </cell>
          <cell r="B2571" t="str">
            <v>Новые посетители</v>
          </cell>
          <cell r="C2571" t="str">
            <v>1</v>
          </cell>
          <cell r="D2571" t="str">
            <v>0 дней</v>
          </cell>
        </row>
        <row r="2572">
          <cell r="A2572" t="str">
            <v>2018-03-07 12:05:19</v>
          </cell>
          <cell r="B2572" t="str">
            <v>Новые посетители</v>
          </cell>
          <cell r="C2572" t="str">
            <v>1</v>
          </cell>
          <cell r="D2572" t="str">
            <v>0 дней</v>
          </cell>
        </row>
        <row r="2573">
          <cell r="A2573" t="str">
            <v>2018-03-07 12:06:04</v>
          </cell>
          <cell r="B2573" t="str">
            <v>Новые посетители</v>
          </cell>
          <cell r="C2573" t="str">
            <v>1</v>
          </cell>
          <cell r="D2573" t="str">
            <v>0 дней</v>
          </cell>
        </row>
        <row r="2574">
          <cell r="A2574" t="str">
            <v>2018-03-07 12:06:24</v>
          </cell>
          <cell r="B2574" t="str">
            <v>Новые посетители</v>
          </cell>
          <cell r="C2574" t="str">
            <v>1</v>
          </cell>
          <cell r="D2574" t="str">
            <v>0 дней</v>
          </cell>
        </row>
        <row r="2575">
          <cell r="A2575" t="str">
            <v>2018-03-07 12:06:35</v>
          </cell>
          <cell r="B2575" t="str">
            <v>Новые посетители</v>
          </cell>
          <cell r="C2575" t="str">
            <v>1</v>
          </cell>
          <cell r="D2575" t="str">
            <v>0 дней</v>
          </cell>
        </row>
        <row r="2576">
          <cell r="A2576" t="str">
            <v>2018-03-07 12:09:52</v>
          </cell>
          <cell r="B2576" t="str">
            <v>Новые посетители</v>
          </cell>
          <cell r="C2576" t="str">
            <v>1</v>
          </cell>
          <cell r="D2576" t="str">
            <v>0 дней</v>
          </cell>
        </row>
        <row r="2577">
          <cell r="A2577" t="str">
            <v>2018-03-07 12:10:07</v>
          </cell>
          <cell r="B2577" t="str">
            <v>Новые посетители</v>
          </cell>
          <cell r="C2577" t="str">
            <v>1</v>
          </cell>
          <cell r="D2577" t="str">
            <v>0 дней</v>
          </cell>
        </row>
        <row r="2578">
          <cell r="A2578" t="str">
            <v>2018-03-07 12:10:15</v>
          </cell>
          <cell r="B2578" t="str">
            <v>Новые посетители</v>
          </cell>
          <cell r="C2578" t="str">
            <v>1</v>
          </cell>
          <cell r="D2578" t="str">
            <v>0 дней</v>
          </cell>
        </row>
        <row r="2579">
          <cell r="A2579" t="str">
            <v>2018-03-07 12:10:26</v>
          </cell>
          <cell r="B2579" t="str">
            <v>Новые посетители</v>
          </cell>
          <cell r="C2579" t="str">
            <v>1</v>
          </cell>
          <cell r="D2579" t="str">
            <v>0 дней</v>
          </cell>
        </row>
        <row r="2580">
          <cell r="A2580" t="str">
            <v>2018-03-07 12:10:51</v>
          </cell>
          <cell r="B2580" t="str">
            <v>Новые посетители</v>
          </cell>
          <cell r="C2580" t="str">
            <v>1</v>
          </cell>
          <cell r="D2580" t="str">
            <v>0 дней</v>
          </cell>
        </row>
        <row r="2581">
          <cell r="A2581" t="str">
            <v>2018-03-07 12:11:12</v>
          </cell>
          <cell r="B2581" t="str">
            <v>Вернувшиеся посетители</v>
          </cell>
          <cell r="C2581" t="str">
            <v>2-3</v>
          </cell>
          <cell r="D2581" t="str">
            <v>16‑31 день</v>
          </cell>
        </row>
        <row r="2582">
          <cell r="A2582" t="str">
            <v>2018-03-07 12:12:38</v>
          </cell>
          <cell r="B2582" t="str">
            <v>Новые посетители</v>
          </cell>
          <cell r="C2582" t="str">
            <v>1</v>
          </cell>
          <cell r="D2582" t="str">
            <v>0 дней</v>
          </cell>
        </row>
        <row r="2583">
          <cell r="A2583" t="str">
            <v>2018-03-07 12:13:07</v>
          </cell>
          <cell r="B2583" t="str">
            <v>Новые посетители</v>
          </cell>
          <cell r="C2583" t="str">
            <v>1</v>
          </cell>
          <cell r="D2583" t="str">
            <v>0 дней</v>
          </cell>
        </row>
        <row r="2584">
          <cell r="A2584" t="str">
            <v>2018-03-07 12:13:47</v>
          </cell>
          <cell r="B2584" t="str">
            <v>Новые посетители</v>
          </cell>
          <cell r="C2584" t="str">
            <v>1</v>
          </cell>
          <cell r="D2584" t="str">
            <v>0 дней</v>
          </cell>
        </row>
        <row r="2585">
          <cell r="A2585" t="str">
            <v>2018-03-07 12:14:27</v>
          </cell>
          <cell r="B2585" t="str">
            <v>Новые посетители</v>
          </cell>
          <cell r="C2585" t="str">
            <v>1</v>
          </cell>
          <cell r="D2585" t="str">
            <v>0 дней</v>
          </cell>
        </row>
        <row r="2586">
          <cell r="A2586" t="str">
            <v>2018-03-07 12:15:14</v>
          </cell>
          <cell r="B2586" t="str">
            <v>Новые посетители</v>
          </cell>
          <cell r="C2586" t="str">
            <v>1</v>
          </cell>
          <cell r="D2586" t="str">
            <v>0 дней</v>
          </cell>
        </row>
        <row r="2587">
          <cell r="A2587" t="str">
            <v>2018-03-07 12:16:28</v>
          </cell>
          <cell r="B2587" t="str">
            <v>Новые посетители</v>
          </cell>
          <cell r="C2587" t="str">
            <v>1</v>
          </cell>
          <cell r="D2587" t="str">
            <v>0 дней</v>
          </cell>
        </row>
        <row r="2588">
          <cell r="A2588" t="str">
            <v>2018-03-07 12:17:23</v>
          </cell>
          <cell r="B2588" t="str">
            <v>Новые посетители</v>
          </cell>
          <cell r="C2588" t="str">
            <v>1</v>
          </cell>
          <cell r="D2588" t="str">
            <v>0 дней</v>
          </cell>
        </row>
        <row r="2589">
          <cell r="A2589" t="str">
            <v>2018-03-07 12:18:18</v>
          </cell>
          <cell r="B2589" t="str">
            <v>Новые посетители</v>
          </cell>
          <cell r="C2589" t="str">
            <v>1</v>
          </cell>
          <cell r="D2589" t="str">
            <v>0 дней</v>
          </cell>
        </row>
        <row r="2590">
          <cell r="A2590" t="str">
            <v>2018-03-07 12:18:32</v>
          </cell>
          <cell r="B2590" t="str">
            <v>Новые посетители</v>
          </cell>
          <cell r="C2590" t="str">
            <v>1</v>
          </cell>
          <cell r="D2590" t="str">
            <v>0 дней</v>
          </cell>
        </row>
        <row r="2591">
          <cell r="A2591" t="str">
            <v>2018-03-07 12:19:05</v>
          </cell>
          <cell r="B2591" t="str">
            <v>Новые посетители</v>
          </cell>
          <cell r="C2591" t="str">
            <v>1</v>
          </cell>
          <cell r="D2591" t="str">
            <v>0 дней</v>
          </cell>
        </row>
        <row r="2592">
          <cell r="A2592" t="str">
            <v>2018-03-07 12:19:26</v>
          </cell>
          <cell r="B2592" t="str">
            <v>Новые посетители</v>
          </cell>
          <cell r="C2592" t="str">
            <v>1</v>
          </cell>
          <cell r="D2592" t="str">
            <v>0 дней</v>
          </cell>
        </row>
        <row r="2593">
          <cell r="A2593" t="str">
            <v>2018-03-07 12:19:52</v>
          </cell>
          <cell r="B2593" t="str">
            <v>Новые посетители</v>
          </cell>
          <cell r="C2593" t="str">
            <v>1</v>
          </cell>
          <cell r="D2593" t="str">
            <v>0 дней</v>
          </cell>
        </row>
        <row r="2594">
          <cell r="A2594" t="str">
            <v>2018-03-07 12:19:56</v>
          </cell>
          <cell r="B2594" t="str">
            <v>Новые посетители</v>
          </cell>
          <cell r="C2594" t="str">
            <v>1</v>
          </cell>
          <cell r="D2594" t="str">
            <v>0 дней</v>
          </cell>
        </row>
        <row r="2595">
          <cell r="A2595" t="str">
            <v>2018-03-07 12:21:32</v>
          </cell>
          <cell r="B2595" t="str">
            <v>Новые посетители</v>
          </cell>
          <cell r="C2595" t="str">
            <v>1</v>
          </cell>
          <cell r="D2595" t="str">
            <v>0 дней</v>
          </cell>
        </row>
        <row r="2596">
          <cell r="A2596" t="str">
            <v>2018-03-07 12:22:47</v>
          </cell>
          <cell r="B2596" t="str">
            <v>Новые посетители</v>
          </cell>
          <cell r="C2596" t="str">
            <v>1</v>
          </cell>
          <cell r="D2596" t="str">
            <v>0 дней</v>
          </cell>
        </row>
        <row r="2597">
          <cell r="A2597" t="str">
            <v>2018-03-07 12:23:35</v>
          </cell>
          <cell r="B2597" t="str">
            <v>Новые посетители</v>
          </cell>
          <cell r="C2597" t="str">
            <v>1</v>
          </cell>
          <cell r="D2597" t="str">
            <v>0 дней</v>
          </cell>
        </row>
        <row r="2598">
          <cell r="A2598" t="str">
            <v>2018-03-07 12:24:27</v>
          </cell>
          <cell r="B2598" t="str">
            <v>Новые посетители</v>
          </cell>
          <cell r="C2598" t="str">
            <v>1</v>
          </cell>
          <cell r="D2598" t="str">
            <v>0 дней</v>
          </cell>
        </row>
        <row r="2599">
          <cell r="A2599" t="str">
            <v>2018-03-07 12:25:07</v>
          </cell>
          <cell r="B2599" t="str">
            <v>Новые посетители</v>
          </cell>
          <cell r="C2599" t="str">
            <v>1</v>
          </cell>
          <cell r="D2599" t="str">
            <v>0 дней</v>
          </cell>
        </row>
        <row r="2600">
          <cell r="A2600" t="str">
            <v>2018-03-07 12:26:43</v>
          </cell>
          <cell r="B2600" t="str">
            <v>Новые посетители</v>
          </cell>
          <cell r="C2600" t="str">
            <v>1</v>
          </cell>
          <cell r="D2600" t="str">
            <v>0 дней</v>
          </cell>
        </row>
        <row r="2601">
          <cell r="A2601" t="str">
            <v>2018-03-07 12:27:05</v>
          </cell>
          <cell r="B2601" t="str">
            <v>Новые посетители</v>
          </cell>
          <cell r="C2601" t="str">
            <v>1</v>
          </cell>
          <cell r="D2601" t="str">
            <v>0 дней</v>
          </cell>
        </row>
        <row r="2602">
          <cell r="A2602" t="str">
            <v>2018-03-07 12:27:15</v>
          </cell>
          <cell r="B2602" t="str">
            <v>Новые посетители</v>
          </cell>
          <cell r="C2602" t="str">
            <v>1</v>
          </cell>
          <cell r="D2602" t="str">
            <v>0 дней</v>
          </cell>
        </row>
        <row r="2603">
          <cell r="A2603" t="str">
            <v>2018-03-07 12:28:30</v>
          </cell>
          <cell r="B2603" t="str">
            <v>Новые посетители</v>
          </cell>
          <cell r="C2603" t="str">
            <v>1</v>
          </cell>
          <cell r="D2603" t="str">
            <v>0 дней</v>
          </cell>
        </row>
        <row r="2604">
          <cell r="A2604" t="str">
            <v>2018-03-07 12:28:56</v>
          </cell>
          <cell r="B2604" t="str">
            <v>Новые посетители</v>
          </cell>
          <cell r="C2604" t="str">
            <v>1</v>
          </cell>
          <cell r="D2604" t="str">
            <v>0 дней</v>
          </cell>
        </row>
        <row r="2605">
          <cell r="A2605" t="str">
            <v>2018-03-07 12:30:42</v>
          </cell>
          <cell r="B2605" t="str">
            <v>Новые посетители</v>
          </cell>
          <cell r="C2605" t="str">
            <v>1</v>
          </cell>
          <cell r="D2605" t="str">
            <v>0 дней</v>
          </cell>
        </row>
        <row r="2606">
          <cell r="A2606" t="str">
            <v>2018-03-07 12:31:24</v>
          </cell>
          <cell r="B2606" t="str">
            <v>Новые посетители</v>
          </cell>
          <cell r="C2606" t="str">
            <v>1</v>
          </cell>
          <cell r="D2606" t="str">
            <v>0 дней</v>
          </cell>
        </row>
        <row r="2607">
          <cell r="A2607" t="str">
            <v>2018-03-07 12:32:45</v>
          </cell>
          <cell r="B2607" t="str">
            <v>Новые посетители</v>
          </cell>
          <cell r="C2607" t="str">
            <v>1</v>
          </cell>
          <cell r="D2607" t="str">
            <v>0 дней</v>
          </cell>
        </row>
        <row r="2608">
          <cell r="A2608" t="str">
            <v>2018-03-07 12:33:08</v>
          </cell>
          <cell r="B2608" t="str">
            <v>Новые посетители</v>
          </cell>
          <cell r="C2608" t="str">
            <v>1</v>
          </cell>
          <cell r="D2608" t="str">
            <v>0 дней</v>
          </cell>
        </row>
        <row r="2609">
          <cell r="A2609" t="str">
            <v>2018-03-07 12:33:33</v>
          </cell>
          <cell r="B2609" t="str">
            <v>Новые посетители</v>
          </cell>
          <cell r="C2609" t="str">
            <v>1</v>
          </cell>
          <cell r="D2609" t="str">
            <v>0 дней</v>
          </cell>
        </row>
        <row r="2610">
          <cell r="A2610" t="str">
            <v>2018-03-07 12:33:57</v>
          </cell>
          <cell r="B2610" t="str">
            <v>Новые посетители</v>
          </cell>
          <cell r="C2610" t="str">
            <v>1</v>
          </cell>
          <cell r="D2610" t="str">
            <v>0 дней</v>
          </cell>
        </row>
        <row r="2611">
          <cell r="A2611" t="str">
            <v>2018-03-07 12:33:58</v>
          </cell>
          <cell r="B2611" t="str">
            <v>Новые посетители</v>
          </cell>
          <cell r="C2611" t="str">
            <v>1</v>
          </cell>
          <cell r="D2611" t="str">
            <v>0 дней</v>
          </cell>
        </row>
        <row r="2612">
          <cell r="A2612" t="str">
            <v>2018-03-07 12:36:38</v>
          </cell>
          <cell r="B2612" t="str">
            <v>Новые посетители</v>
          </cell>
          <cell r="C2612" t="str">
            <v>1</v>
          </cell>
          <cell r="D2612" t="str">
            <v>0 дней</v>
          </cell>
        </row>
        <row r="2613">
          <cell r="A2613" t="str">
            <v>2018-03-07 12:38:15</v>
          </cell>
          <cell r="B2613" t="str">
            <v>Новые посетители</v>
          </cell>
          <cell r="C2613" t="str">
            <v>1</v>
          </cell>
          <cell r="D2613" t="str">
            <v>0 дней</v>
          </cell>
        </row>
        <row r="2614">
          <cell r="A2614" t="str">
            <v>2018-03-07 12:38:40</v>
          </cell>
          <cell r="B2614" t="str">
            <v>Новые посетители</v>
          </cell>
          <cell r="C2614" t="str">
            <v>1</v>
          </cell>
          <cell r="D2614" t="str">
            <v>0 дней</v>
          </cell>
        </row>
        <row r="2615">
          <cell r="A2615" t="str">
            <v>2018-03-07 12:39:11</v>
          </cell>
          <cell r="B2615" t="str">
            <v>Новые посетители</v>
          </cell>
          <cell r="C2615" t="str">
            <v>1</v>
          </cell>
          <cell r="D2615" t="str">
            <v>0 дней</v>
          </cell>
        </row>
        <row r="2616">
          <cell r="A2616" t="str">
            <v>2018-03-07 12:40:51</v>
          </cell>
          <cell r="B2616" t="str">
            <v>Новые посетители</v>
          </cell>
          <cell r="C2616" t="str">
            <v>1</v>
          </cell>
          <cell r="D2616" t="str">
            <v>0 дней</v>
          </cell>
        </row>
        <row r="2617">
          <cell r="A2617" t="str">
            <v>2018-03-07 12:40:57</v>
          </cell>
          <cell r="B2617" t="str">
            <v>Новые посетители</v>
          </cell>
          <cell r="C2617" t="str">
            <v>1</v>
          </cell>
          <cell r="D2617" t="str">
            <v>0 дней</v>
          </cell>
        </row>
        <row r="2618">
          <cell r="A2618" t="str">
            <v>2018-03-07 12:42:19</v>
          </cell>
          <cell r="B2618" t="str">
            <v>Новые посетители</v>
          </cell>
          <cell r="C2618" t="str">
            <v>1</v>
          </cell>
          <cell r="D2618" t="str">
            <v>0 дней</v>
          </cell>
        </row>
        <row r="2619">
          <cell r="A2619" t="str">
            <v>2018-03-07 12:43:41</v>
          </cell>
          <cell r="B2619" t="str">
            <v>Новые посетители</v>
          </cell>
          <cell r="C2619" t="str">
            <v>1</v>
          </cell>
          <cell r="D2619" t="str">
            <v>0 дней</v>
          </cell>
        </row>
        <row r="2620">
          <cell r="A2620" t="str">
            <v>2018-03-07 12:43:52</v>
          </cell>
          <cell r="B2620" t="str">
            <v>Новые посетители</v>
          </cell>
          <cell r="C2620" t="str">
            <v>1</v>
          </cell>
          <cell r="D2620" t="str">
            <v>0 дней</v>
          </cell>
        </row>
        <row r="2621">
          <cell r="A2621" t="str">
            <v>2018-03-07 12:44:06</v>
          </cell>
          <cell r="B2621" t="str">
            <v>Новые посетители</v>
          </cell>
          <cell r="C2621" t="str">
            <v>1</v>
          </cell>
          <cell r="D2621" t="str">
            <v>0 дней</v>
          </cell>
        </row>
        <row r="2622">
          <cell r="A2622" t="str">
            <v>2018-03-07 12:44:28</v>
          </cell>
          <cell r="B2622" t="str">
            <v>Новые посетители</v>
          </cell>
          <cell r="C2622" t="str">
            <v>1</v>
          </cell>
          <cell r="D2622" t="str">
            <v>0 дней</v>
          </cell>
        </row>
        <row r="2623">
          <cell r="A2623" t="str">
            <v>2018-03-07 12:46:08</v>
          </cell>
          <cell r="B2623" t="str">
            <v>Новые посетители</v>
          </cell>
          <cell r="C2623" t="str">
            <v>1</v>
          </cell>
          <cell r="D2623" t="str">
            <v>0 дней</v>
          </cell>
        </row>
        <row r="2624">
          <cell r="A2624" t="str">
            <v>2018-03-07 12:47:15</v>
          </cell>
          <cell r="B2624" t="str">
            <v>Новые посетители</v>
          </cell>
          <cell r="C2624" t="str">
            <v>1</v>
          </cell>
          <cell r="D2624" t="str">
            <v>0 дней</v>
          </cell>
        </row>
        <row r="2625">
          <cell r="A2625" t="str">
            <v>2018-03-07 12:48:10</v>
          </cell>
          <cell r="B2625" t="str">
            <v>Новые посетители</v>
          </cell>
          <cell r="C2625" t="str">
            <v>1</v>
          </cell>
          <cell r="D2625" t="str">
            <v>0 дней</v>
          </cell>
        </row>
        <row r="2626">
          <cell r="A2626" t="str">
            <v>2018-03-07 12:49:10</v>
          </cell>
          <cell r="B2626" t="str">
            <v>Новые посетители</v>
          </cell>
          <cell r="C2626" t="str">
            <v>1</v>
          </cell>
          <cell r="D2626" t="str">
            <v>0 дней</v>
          </cell>
        </row>
        <row r="2627">
          <cell r="A2627" t="str">
            <v>2018-03-07 12:50:38</v>
          </cell>
          <cell r="B2627" t="str">
            <v>Новые посетители</v>
          </cell>
          <cell r="C2627" t="str">
            <v>1</v>
          </cell>
          <cell r="D2627" t="str">
            <v>0 дней</v>
          </cell>
        </row>
        <row r="2628">
          <cell r="A2628" t="str">
            <v>2018-03-07 12:59:16</v>
          </cell>
          <cell r="B2628" t="str">
            <v>Новые посетители</v>
          </cell>
          <cell r="C2628" t="str">
            <v>1</v>
          </cell>
          <cell r="D2628" t="str">
            <v>0 дней</v>
          </cell>
        </row>
        <row r="2629">
          <cell r="A2629" t="str">
            <v>2018-03-07 13:08:35</v>
          </cell>
          <cell r="B2629" t="str">
            <v>Новые посетители</v>
          </cell>
          <cell r="C2629" t="str">
            <v>1</v>
          </cell>
          <cell r="D2629" t="str">
            <v>0 дней</v>
          </cell>
        </row>
        <row r="2630">
          <cell r="A2630" t="str">
            <v>2018-03-07 13:11:45</v>
          </cell>
          <cell r="B2630" t="str">
            <v>Новые посетители</v>
          </cell>
          <cell r="C2630" t="str">
            <v>1</v>
          </cell>
          <cell r="D2630" t="str">
            <v>0 дней</v>
          </cell>
        </row>
        <row r="2631">
          <cell r="A2631" t="str">
            <v>2018-03-07 13:34:09</v>
          </cell>
          <cell r="B2631" t="str">
            <v>Новые посетители</v>
          </cell>
          <cell r="C2631" t="str">
            <v>1</v>
          </cell>
          <cell r="D2631" t="str">
            <v>0 дней</v>
          </cell>
        </row>
        <row r="2632">
          <cell r="A2632" t="str">
            <v>2018-03-07 13:59:09</v>
          </cell>
          <cell r="B2632" t="str">
            <v>Вернувшиеся посетители</v>
          </cell>
          <cell r="C2632" t="str">
            <v>4-7</v>
          </cell>
          <cell r="D2632" t="str">
            <v>8‑15 дней</v>
          </cell>
        </row>
        <row r="2633">
          <cell r="A2633" t="str">
            <v>2018-03-07 16:26:48</v>
          </cell>
          <cell r="B2633" t="str">
            <v>Вернувшиеся посетители</v>
          </cell>
          <cell r="C2633" t="str">
            <v>2-3</v>
          </cell>
          <cell r="D2633" t="str">
            <v>2‑3 дня</v>
          </cell>
        </row>
        <row r="2634">
          <cell r="A2634" t="str">
            <v>2018-03-07 16:35:08</v>
          </cell>
          <cell r="B2634" t="str">
            <v>Новые посетители</v>
          </cell>
          <cell r="C2634" t="str">
            <v>1</v>
          </cell>
          <cell r="D2634" t="str">
            <v>0 дней</v>
          </cell>
        </row>
        <row r="2635">
          <cell r="A2635" t="str">
            <v>2018-03-07 16:49:06</v>
          </cell>
          <cell r="B2635" t="str">
            <v>Вернувшиеся посетители</v>
          </cell>
          <cell r="C2635" t="str">
            <v>16-31</v>
          </cell>
          <cell r="D2635" t="str">
            <v>32‑63 дня</v>
          </cell>
        </row>
        <row r="2636">
          <cell r="A2636" t="str">
            <v>2018-03-07 18:14:33</v>
          </cell>
          <cell r="B2636" t="str">
            <v>Вернувшиеся посетители</v>
          </cell>
          <cell r="C2636" t="str">
            <v>2-3</v>
          </cell>
          <cell r="D2636" t="str">
            <v>0 дней</v>
          </cell>
        </row>
        <row r="2637">
          <cell r="A2637" t="str">
            <v>2018-03-07 18:19:24</v>
          </cell>
          <cell r="B2637" t="str">
            <v>Новые посетители</v>
          </cell>
          <cell r="C2637" t="str">
            <v>1</v>
          </cell>
          <cell r="D2637" t="str">
            <v>0 дней</v>
          </cell>
        </row>
        <row r="2638">
          <cell r="A2638" t="str">
            <v>2018-03-07 18:59:17</v>
          </cell>
          <cell r="B2638" t="str">
            <v>Вернувшиеся посетители</v>
          </cell>
          <cell r="C2638" t="str">
            <v>2-3</v>
          </cell>
          <cell r="D2638" t="str">
            <v>0 дней</v>
          </cell>
        </row>
        <row r="2639">
          <cell r="A2639" t="str">
            <v>2018-03-07 19:33:54</v>
          </cell>
          <cell r="B2639" t="str">
            <v>Вернувшиеся посетители</v>
          </cell>
          <cell r="C2639" t="str">
            <v>2-3</v>
          </cell>
          <cell r="D2639" t="str">
            <v>0 дней</v>
          </cell>
        </row>
        <row r="2640">
          <cell r="A2640" t="str">
            <v>2018-03-07 22:32:07</v>
          </cell>
          <cell r="B2640" t="str">
            <v>Новые посетители</v>
          </cell>
          <cell r="C2640" t="str">
            <v>1</v>
          </cell>
          <cell r="D2640" t="str">
            <v>0 дней</v>
          </cell>
        </row>
        <row r="2641">
          <cell r="A2641" t="str">
            <v>2018-03-08 08:18:15</v>
          </cell>
          <cell r="B2641" t="str">
            <v>Вернувшиеся посетители</v>
          </cell>
          <cell r="C2641" t="str">
            <v>4-7</v>
          </cell>
          <cell r="D2641" t="str">
            <v>8‑15 дней</v>
          </cell>
        </row>
        <row r="2642">
          <cell r="A2642" t="str">
            <v>2018-03-08 10:12:13</v>
          </cell>
          <cell r="B2642" t="str">
            <v>Вернувшиеся посетители</v>
          </cell>
          <cell r="C2642" t="str">
            <v>16-31</v>
          </cell>
          <cell r="D2642" t="str">
            <v>32‑63 дня</v>
          </cell>
        </row>
        <row r="2643">
          <cell r="A2643" t="str">
            <v>2018-03-08 11:05:35</v>
          </cell>
          <cell r="B2643" t="str">
            <v>Вернувшиеся посетители</v>
          </cell>
          <cell r="C2643" t="str">
            <v>16-31</v>
          </cell>
          <cell r="D2643" t="str">
            <v>32‑63 дня</v>
          </cell>
        </row>
        <row r="2644">
          <cell r="A2644" t="str">
            <v>2018-03-08 11:58:29</v>
          </cell>
          <cell r="B2644" t="str">
            <v>Вернувшиеся посетители</v>
          </cell>
          <cell r="C2644" t="str">
            <v>2-3</v>
          </cell>
          <cell r="D2644" t="str">
            <v>8‑15 дней</v>
          </cell>
        </row>
        <row r="2645">
          <cell r="A2645" t="str">
            <v>2018-03-08 19:44:02</v>
          </cell>
          <cell r="B2645" t="str">
            <v>Вернувшиеся посетители</v>
          </cell>
          <cell r="C2645" t="str">
            <v>4-7</v>
          </cell>
          <cell r="D2645" t="str">
            <v>8‑15 дней</v>
          </cell>
        </row>
        <row r="2646">
          <cell r="A2646" t="str">
            <v>2018-03-08 21:00:48</v>
          </cell>
          <cell r="B2646" t="str">
            <v>Вернувшиеся посетители</v>
          </cell>
          <cell r="C2646" t="str">
            <v>8-15</v>
          </cell>
          <cell r="D2646" t="str">
            <v>32‑63 дня</v>
          </cell>
        </row>
        <row r="2647">
          <cell r="A2647" t="str">
            <v>2018-03-09 13:47:36</v>
          </cell>
          <cell r="B2647" t="str">
            <v>Новые посетители</v>
          </cell>
          <cell r="C2647" t="str">
            <v>1</v>
          </cell>
          <cell r="D2647" t="str">
            <v>0 дней</v>
          </cell>
        </row>
        <row r="2648">
          <cell r="A2648" t="str">
            <v>2018-03-09 13:47:52</v>
          </cell>
          <cell r="B2648" t="str">
            <v>Новые посетители</v>
          </cell>
          <cell r="C2648" t="str">
            <v>1</v>
          </cell>
          <cell r="D2648" t="str">
            <v>0 дней</v>
          </cell>
        </row>
        <row r="2649">
          <cell r="A2649" t="str">
            <v>2018-03-09 13:47:55</v>
          </cell>
          <cell r="B2649" t="str">
            <v>Новые посетители</v>
          </cell>
          <cell r="C2649" t="str">
            <v>1</v>
          </cell>
          <cell r="D2649" t="str">
            <v>0 дней</v>
          </cell>
        </row>
        <row r="2650">
          <cell r="A2650" t="str">
            <v>2018-03-09 13:48:32</v>
          </cell>
          <cell r="B2650" t="str">
            <v>Новые посетители</v>
          </cell>
          <cell r="C2650" t="str">
            <v>1</v>
          </cell>
          <cell r="D2650" t="str">
            <v>0 дней</v>
          </cell>
        </row>
        <row r="2651">
          <cell r="A2651" t="str">
            <v>2018-03-09 13:48:56</v>
          </cell>
          <cell r="B2651" t="str">
            <v>Новые посетители</v>
          </cell>
          <cell r="C2651" t="str">
            <v>1</v>
          </cell>
          <cell r="D2651" t="str">
            <v>0 дней</v>
          </cell>
        </row>
        <row r="2652">
          <cell r="A2652" t="str">
            <v>2018-03-09 13:49:24</v>
          </cell>
          <cell r="B2652" t="str">
            <v>Новые посетители</v>
          </cell>
          <cell r="C2652" t="str">
            <v>1</v>
          </cell>
          <cell r="D2652" t="str">
            <v>0 дней</v>
          </cell>
        </row>
        <row r="2653">
          <cell r="A2653" t="str">
            <v>2018-03-09 13:49:33</v>
          </cell>
          <cell r="B2653" t="str">
            <v>Новые посетители</v>
          </cell>
          <cell r="C2653" t="str">
            <v>1</v>
          </cell>
          <cell r="D2653" t="str">
            <v>0 дней</v>
          </cell>
        </row>
        <row r="2654">
          <cell r="A2654" t="str">
            <v>2018-03-09 13:49:53</v>
          </cell>
          <cell r="B2654" t="str">
            <v>Новые посетители</v>
          </cell>
          <cell r="C2654" t="str">
            <v>1</v>
          </cell>
          <cell r="D2654" t="str">
            <v>0 дней</v>
          </cell>
        </row>
        <row r="2655">
          <cell r="A2655" t="str">
            <v>2018-03-09 13:50:36</v>
          </cell>
          <cell r="B2655" t="str">
            <v>Новые посетители</v>
          </cell>
          <cell r="C2655" t="str">
            <v>1</v>
          </cell>
          <cell r="D2655" t="str">
            <v>0 дней</v>
          </cell>
        </row>
        <row r="2656">
          <cell r="A2656" t="str">
            <v>2018-03-09 13:50:56</v>
          </cell>
          <cell r="B2656" t="str">
            <v>Новые посетители</v>
          </cell>
          <cell r="C2656" t="str">
            <v>1</v>
          </cell>
          <cell r="D2656" t="str">
            <v>0 дней</v>
          </cell>
        </row>
        <row r="2657">
          <cell r="A2657" t="str">
            <v>2018-03-09 13:51:12</v>
          </cell>
          <cell r="B2657" t="str">
            <v>Новые посетители</v>
          </cell>
          <cell r="C2657" t="str">
            <v>1</v>
          </cell>
          <cell r="D2657" t="str">
            <v>0 дней</v>
          </cell>
        </row>
        <row r="2658">
          <cell r="A2658" t="str">
            <v>2018-03-09 13:51:14</v>
          </cell>
          <cell r="B2658" t="str">
            <v>Новые посетители</v>
          </cell>
          <cell r="C2658" t="str">
            <v>1</v>
          </cell>
          <cell r="D2658" t="str">
            <v>0 дней</v>
          </cell>
        </row>
        <row r="2659">
          <cell r="A2659" t="str">
            <v>2018-03-09 13:51:45</v>
          </cell>
          <cell r="B2659" t="str">
            <v>Новые посетители</v>
          </cell>
          <cell r="C2659" t="str">
            <v>1</v>
          </cell>
          <cell r="D2659" t="str">
            <v>0 дней</v>
          </cell>
        </row>
        <row r="2660">
          <cell r="A2660" t="str">
            <v>2018-03-09 13:52:15</v>
          </cell>
          <cell r="B2660" t="str">
            <v>Новые посетители</v>
          </cell>
          <cell r="C2660" t="str">
            <v>1</v>
          </cell>
          <cell r="D2660" t="str">
            <v>0 дней</v>
          </cell>
        </row>
        <row r="2661">
          <cell r="A2661" t="str">
            <v>2018-03-09 13:52:50</v>
          </cell>
          <cell r="B2661" t="str">
            <v>Новые посетители</v>
          </cell>
          <cell r="C2661" t="str">
            <v>1</v>
          </cell>
          <cell r="D2661" t="str">
            <v>0 дней</v>
          </cell>
        </row>
        <row r="2662">
          <cell r="A2662" t="str">
            <v>2018-03-09 13:53:16</v>
          </cell>
          <cell r="B2662" t="str">
            <v>Новые посетители</v>
          </cell>
          <cell r="C2662" t="str">
            <v>1</v>
          </cell>
          <cell r="D2662" t="str">
            <v>0 дней</v>
          </cell>
        </row>
        <row r="2663">
          <cell r="A2663" t="str">
            <v>2018-03-09 13:54:15</v>
          </cell>
          <cell r="B2663" t="str">
            <v>Новые посетители</v>
          </cell>
          <cell r="C2663" t="str">
            <v>1</v>
          </cell>
          <cell r="D2663" t="str">
            <v>0 дней</v>
          </cell>
        </row>
        <row r="2664">
          <cell r="A2664" t="str">
            <v>2018-03-09 13:55:15</v>
          </cell>
          <cell r="B2664" t="str">
            <v>Новые посетители</v>
          </cell>
          <cell r="C2664" t="str">
            <v>1</v>
          </cell>
          <cell r="D2664" t="str">
            <v>0 дней</v>
          </cell>
        </row>
        <row r="2665">
          <cell r="A2665" t="str">
            <v>2018-03-09 13:55:19</v>
          </cell>
          <cell r="B2665" t="str">
            <v>Новые посетители</v>
          </cell>
          <cell r="C2665" t="str">
            <v>1</v>
          </cell>
          <cell r="D2665" t="str">
            <v>0 дней</v>
          </cell>
        </row>
        <row r="2666">
          <cell r="A2666" t="str">
            <v>2018-03-09 13:56:19</v>
          </cell>
          <cell r="B2666" t="str">
            <v>Новые посетители</v>
          </cell>
          <cell r="C2666" t="str">
            <v>1</v>
          </cell>
          <cell r="D2666" t="str">
            <v>0 дней</v>
          </cell>
        </row>
        <row r="2667">
          <cell r="A2667" t="str">
            <v>2018-03-09 13:57:06</v>
          </cell>
          <cell r="B2667" t="str">
            <v>Новые посетители</v>
          </cell>
          <cell r="C2667" t="str">
            <v>1</v>
          </cell>
          <cell r="D2667" t="str">
            <v>0 дней</v>
          </cell>
        </row>
        <row r="2668">
          <cell r="A2668" t="str">
            <v>2018-03-09 13:57:13</v>
          </cell>
          <cell r="B2668" t="str">
            <v>Новые посетители</v>
          </cell>
          <cell r="C2668" t="str">
            <v>1</v>
          </cell>
          <cell r="D2668" t="str">
            <v>0 дней</v>
          </cell>
        </row>
        <row r="2669">
          <cell r="A2669" t="str">
            <v>2018-03-09 13:57:21</v>
          </cell>
          <cell r="B2669" t="str">
            <v>Новые посетители</v>
          </cell>
          <cell r="C2669" t="str">
            <v>1</v>
          </cell>
          <cell r="D2669" t="str">
            <v>0 дней</v>
          </cell>
        </row>
        <row r="2670">
          <cell r="A2670" t="str">
            <v>2018-03-09 13:57:30</v>
          </cell>
          <cell r="B2670" t="str">
            <v>Новые посетители</v>
          </cell>
          <cell r="C2670" t="str">
            <v>1</v>
          </cell>
          <cell r="D2670" t="str">
            <v>0 дней</v>
          </cell>
        </row>
        <row r="2671">
          <cell r="A2671" t="str">
            <v>2018-03-09 13:57:46</v>
          </cell>
          <cell r="B2671" t="str">
            <v>Новые посетители</v>
          </cell>
          <cell r="C2671" t="str">
            <v>1</v>
          </cell>
          <cell r="D2671" t="str">
            <v>0 дней</v>
          </cell>
        </row>
        <row r="2672">
          <cell r="A2672" t="str">
            <v>2018-03-09 13:57:56</v>
          </cell>
          <cell r="B2672" t="str">
            <v>Новые посетители</v>
          </cell>
          <cell r="C2672" t="str">
            <v>1</v>
          </cell>
          <cell r="D2672" t="str">
            <v>0 дней</v>
          </cell>
        </row>
        <row r="2673">
          <cell r="A2673" t="str">
            <v>2018-03-09 14:00:26</v>
          </cell>
          <cell r="B2673" t="str">
            <v>Новые посетители</v>
          </cell>
          <cell r="C2673" t="str">
            <v>1</v>
          </cell>
          <cell r="D2673" t="str">
            <v>0 дней</v>
          </cell>
        </row>
        <row r="2674">
          <cell r="A2674" t="str">
            <v>2018-03-09 14:01:26</v>
          </cell>
          <cell r="B2674" t="str">
            <v>Новые посетители</v>
          </cell>
          <cell r="C2674" t="str">
            <v>1</v>
          </cell>
          <cell r="D2674" t="str">
            <v>0 дней</v>
          </cell>
        </row>
        <row r="2675">
          <cell r="A2675" t="str">
            <v>2018-03-09 14:02:04</v>
          </cell>
          <cell r="B2675" t="str">
            <v>Новые посетители</v>
          </cell>
          <cell r="C2675" t="str">
            <v>1</v>
          </cell>
          <cell r="D2675" t="str">
            <v>0 дней</v>
          </cell>
        </row>
        <row r="2676">
          <cell r="A2676" t="str">
            <v>2018-03-09 14:03:06</v>
          </cell>
          <cell r="B2676" t="str">
            <v>Новые посетители</v>
          </cell>
          <cell r="C2676" t="str">
            <v>1</v>
          </cell>
          <cell r="D2676" t="str">
            <v>0 дней</v>
          </cell>
        </row>
        <row r="2677">
          <cell r="A2677" t="str">
            <v>2018-03-09 14:05:07</v>
          </cell>
          <cell r="B2677" t="str">
            <v>Новые посетители</v>
          </cell>
          <cell r="C2677" t="str">
            <v>1</v>
          </cell>
          <cell r="D2677" t="str">
            <v>0 дней</v>
          </cell>
        </row>
        <row r="2678">
          <cell r="A2678" t="str">
            <v>2018-03-09 14:05:25</v>
          </cell>
          <cell r="B2678" t="str">
            <v>Новые посетители</v>
          </cell>
          <cell r="C2678" t="str">
            <v>1</v>
          </cell>
          <cell r="D2678" t="str">
            <v>0 дней</v>
          </cell>
        </row>
        <row r="2679">
          <cell r="A2679" t="str">
            <v>2018-03-09 14:05:49</v>
          </cell>
          <cell r="B2679" t="str">
            <v>Новые посетители</v>
          </cell>
          <cell r="C2679" t="str">
            <v>1</v>
          </cell>
          <cell r="D2679" t="str">
            <v>0 дней</v>
          </cell>
        </row>
        <row r="2680">
          <cell r="A2680" t="str">
            <v>2018-03-09 14:06:13</v>
          </cell>
          <cell r="B2680" t="str">
            <v>Новые посетители</v>
          </cell>
          <cell r="C2680" t="str">
            <v>1</v>
          </cell>
          <cell r="D2680" t="str">
            <v>0 дней</v>
          </cell>
        </row>
        <row r="2681">
          <cell r="A2681" t="str">
            <v>2018-03-09 14:07:00</v>
          </cell>
          <cell r="B2681" t="str">
            <v>Новые посетители</v>
          </cell>
          <cell r="C2681" t="str">
            <v>1</v>
          </cell>
          <cell r="D2681" t="str">
            <v>0 дней</v>
          </cell>
        </row>
        <row r="2682">
          <cell r="A2682" t="str">
            <v>2018-03-09 14:07:25</v>
          </cell>
          <cell r="B2682" t="str">
            <v>Новые посетители</v>
          </cell>
          <cell r="C2682" t="str">
            <v>1</v>
          </cell>
          <cell r="D2682" t="str">
            <v>0 дней</v>
          </cell>
        </row>
        <row r="2683">
          <cell r="A2683" t="str">
            <v>2018-03-09 14:07:37</v>
          </cell>
          <cell r="B2683" t="str">
            <v>Вернувшиеся посетители</v>
          </cell>
          <cell r="C2683" t="str">
            <v>4-7</v>
          </cell>
          <cell r="D2683" t="str">
            <v>8‑15 дней</v>
          </cell>
        </row>
        <row r="2684">
          <cell r="A2684" t="str">
            <v>2018-03-09 14:08:39</v>
          </cell>
          <cell r="B2684" t="str">
            <v>Новые посетители</v>
          </cell>
          <cell r="C2684" t="str">
            <v>1</v>
          </cell>
          <cell r="D2684" t="str">
            <v>0 дней</v>
          </cell>
        </row>
        <row r="2685">
          <cell r="A2685" t="str">
            <v>2018-03-09 14:09:11</v>
          </cell>
          <cell r="B2685" t="str">
            <v>Новые посетители</v>
          </cell>
          <cell r="C2685" t="str">
            <v>1</v>
          </cell>
          <cell r="D2685" t="str">
            <v>0 дней</v>
          </cell>
        </row>
        <row r="2686">
          <cell r="A2686" t="str">
            <v>2018-03-09 14:09:59</v>
          </cell>
          <cell r="B2686" t="str">
            <v>Новые посетители</v>
          </cell>
          <cell r="C2686" t="str">
            <v>1</v>
          </cell>
          <cell r="D2686" t="str">
            <v>0 дней</v>
          </cell>
        </row>
        <row r="2687">
          <cell r="A2687" t="str">
            <v>2018-03-09 14:10:51</v>
          </cell>
          <cell r="B2687" t="str">
            <v>Новые посетители</v>
          </cell>
          <cell r="C2687" t="str">
            <v>1</v>
          </cell>
          <cell r="D2687" t="str">
            <v>0 дней</v>
          </cell>
        </row>
        <row r="2688">
          <cell r="A2688" t="str">
            <v>2018-03-09 14:11:30</v>
          </cell>
          <cell r="B2688" t="str">
            <v>Новые посетители</v>
          </cell>
          <cell r="C2688" t="str">
            <v>1</v>
          </cell>
          <cell r="D2688" t="str">
            <v>0 дней</v>
          </cell>
        </row>
        <row r="2689">
          <cell r="A2689" t="str">
            <v>2018-03-09 14:11:32</v>
          </cell>
          <cell r="B2689" t="str">
            <v>Новые посетители</v>
          </cell>
          <cell r="C2689" t="str">
            <v>1</v>
          </cell>
          <cell r="D2689" t="str">
            <v>0 дней</v>
          </cell>
        </row>
        <row r="2690">
          <cell r="A2690" t="str">
            <v>2018-03-09 14:11:42</v>
          </cell>
          <cell r="B2690" t="str">
            <v>Новые посетители</v>
          </cell>
          <cell r="C2690" t="str">
            <v>1</v>
          </cell>
          <cell r="D2690" t="str">
            <v>0 дней</v>
          </cell>
        </row>
        <row r="2691">
          <cell r="A2691" t="str">
            <v>2018-03-09 14:12:37</v>
          </cell>
          <cell r="B2691" t="str">
            <v>Новые посетители</v>
          </cell>
          <cell r="C2691" t="str">
            <v>1</v>
          </cell>
          <cell r="D2691" t="str">
            <v>0 дней</v>
          </cell>
        </row>
        <row r="2692">
          <cell r="A2692" t="str">
            <v>2018-03-09 14:12:41</v>
          </cell>
          <cell r="B2692" t="str">
            <v>Новые посетители</v>
          </cell>
          <cell r="C2692" t="str">
            <v>1</v>
          </cell>
          <cell r="D2692" t="str">
            <v>0 дней</v>
          </cell>
        </row>
        <row r="2693">
          <cell r="A2693" t="str">
            <v>2018-03-09 14:13:21</v>
          </cell>
          <cell r="B2693" t="str">
            <v>Новые посетители</v>
          </cell>
          <cell r="C2693" t="str">
            <v>1</v>
          </cell>
          <cell r="D2693" t="str">
            <v>0 дней</v>
          </cell>
        </row>
        <row r="2694">
          <cell r="A2694" t="str">
            <v>2018-03-09 14:13:44</v>
          </cell>
          <cell r="B2694" t="str">
            <v>Новые посетители</v>
          </cell>
          <cell r="C2694" t="str">
            <v>1</v>
          </cell>
          <cell r="D2694" t="str">
            <v>0 дней</v>
          </cell>
        </row>
        <row r="2695">
          <cell r="A2695" t="str">
            <v>2018-03-09 14:14:55</v>
          </cell>
          <cell r="B2695" t="str">
            <v>Новые посетители</v>
          </cell>
          <cell r="C2695" t="str">
            <v>1</v>
          </cell>
          <cell r="D2695" t="str">
            <v>0 дней</v>
          </cell>
        </row>
        <row r="2696">
          <cell r="A2696" t="str">
            <v>2018-03-09 14:17:05</v>
          </cell>
          <cell r="B2696" t="str">
            <v>Вернувшиеся посетители</v>
          </cell>
          <cell r="C2696" t="str">
            <v>2-3</v>
          </cell>
          <cell r="D2696" t="str">
            <v>4‑7 дней</v>
          </cell>
        </row>
        <row r="2697">
          <cell r="A2697" t="str">
            <v>2018-03-09 14:17:19</v>
          </cell>
          <cell r="B2697" t="str">
            <v>Новые посетители</v>
          </cell>
          <cell r="C2697" t="str">
            <v>1</v>
          </cell>
          <cell r="D2697" t="str">
            <v>0 дней</v>
          </cell>
        </row>
        <row r="2698">
          <cell r="A2698" t="str">
            <v>2018-03-09 14:17:30</v>
          </cell>
          <cell r="B2698" t="str">
            <v>Новые посетители</v>
          </cell>
          <cell r="C2698" t="str">
            <v>1</v>
          </cell>
          <cell r="D2698" t="str">
            <v>0 дней</v>
          </cell>
        </row>
        <row r="2699">
          <cell r="A2699" t="str">
            <v>2018-03-09 14:17:34</v>
          </cell>
          <cell r="B2699" t="str">
            <v>Новые посетители</v>
          </cell>
          <cell r="C2699" t="str">
            <v>1</v>
          </cell>
          <cell r="D2699" t="str">
            <v>0 дней</v>
          </cell>
        </row>
        <row r="2700">
          <cell r="A2700" t="str">
            <v>2018-03-09 14:18:51</v>
          </cell>
          <cell r="B2700" t="str">
            <v>Новые посетители</v>
          </cell>
          <cell r="C2700" t="str">
            <v>1</v>
          </cell>
          <cell r="D2700" t="str">
            <v>0 дней</v>
          </cell>
        </row>
        <row r="2701">
          <cell r="A2701" t="str">
            <v>2018-03-09 14:20:18</v>
          </cell>
          <cell r="B2701" t="str">
            <v>Новые посетители</v>
          </cell>
          <cell r="C2701" t="str">
            <v>1</v>
          </cell>
          <cell r="D2701" t="str">
            <v>0 дней</v>
          </cell>
        </row>
        <row r="2702">
          <cell r="A2702" t="str">
            <v>2018-03-09 14:20:41</v>
          </cell>
          <cell r="B2702" t="str">
            <v>Новые посетители</v>
          </cell>
          <cell r="C2702" t="str">
            <v>1</v>
          </cell>
          <cell r="D2702" t="str">
            <v>0 дней</v>
          </cell>
        </row>
        <row r="2703">
          <cell r="A2703" t="str">
            <v>2018-03-09 14:34:34</v>
          </cell>
          <cell r="B2703" t="str">
            <v>Новые посетители</v>
          </cell>
          <cell r="C2703" t="str">
            <v>1</v>
          </cell>
          <cell r="D2703" t="str">
            <v>0 дней</v>
          </cell>
        </row>
        <row r="2704">
          <cell r="A2704" t="str">
            <v>2018-03-09 14:38:53</v>
          </cell>
          <cell r="B2704" t="str">
            <v>Новые посетители</v>
          </cell>
          <cell r="C2704" t="str">
            <v>1</v>
          </cell>
          <cell r="D2704" t="str">
            <v>0 дней</v>
          </cell>
        </row>
        <row r="2705">
          <cell r="A2705" t="str">
            <v>2018-03-09 14:52:08</v>
          </cell>
          <cell r="B2705" t="str">
            <v>Новые посетители</v>
          </cell>
          <cell r="C2705" t="str">
            <v>1</v>
          </cell>
          <cell r="D2705" t="str">
            <v>0 дней</v>
          </cell>
        </row>
        <row r="2706">
          <cell r="A2706" t="str">
            <v>2018-03-09 14:57:26</v>
          </cell>
          <cell r="B2706" t="str">
            <v>Новые посетители</v>
          </cell>
          <cell r="C2706" t="str">
            <v>1</v>
          </cell>
          <cell r="D2706" t="str">
            <v>0 дней</v>
          </cell>
        </row>
        <row r="2707">
          <cell r="A2707" t="str">
            <v>2018-03-09 14:58:23</v>
          </cell>
          <cell r="B2707" t="str">
            <v>Вернувшиеся посетители</v>
          </cell>
          <cell r="C2707" t="str">
            <v>2-3</v>
          </cell>
          <cell r="D2707" t="str">
            <v>2‑3 дня</v>
          </cell>
        </row>
        <row r="2708">
          <cell r="A2708" t="str">
            <v>2018-03-09 15:10:19</v>
          </cell>
          <cell r="B2708" t="str">
            <v>Новые посетители</v>
          </cell>
          <cell r="C2708" t="str">
            <v>1</v>
          </cell>
          <cell r="D2708" t="str">
            <v>0 дней</v>
          </cell>
        </row>
        <row r="2709">
          <cell r="A2709" t="str">
            <v>2018-03-09 15:18:24</v>
          </cell>
          <cell r="B2709" t="str">
            <v>Новые посетители</v>
          </cell>
          <cell r="C2709" t="str">
            <v>1</v>
          </cell>
          <cell r="D2709" t="str">
            <v>0 дней</v>
          </cell>
        </row>
        <row r="2710">
          <cell r="A2710" t="str">
            <v>2018-03-09 15:32:38</v>
          </cell>
          <cell r="B2710" t="str">
            <v>Новые посетители</v>
          </cell>
          <cell r="C2710" t="str">
            <v>1</v>
          </cell>
          <cell r="D2710" t="str">
            <v>0 дней</v>
          </cell>
        </row>
        <row r="2711">
          <cell r="A2711" t="str">
            <v>2018-03-09 15:55:44</v>
          </cell>
          <cell r="B2711" t="str">
            <v>Новые посетители</v>
          </cell>
          <cell r="C2711" t="str">
            <v>1</v>
          </cell>
          <cell r="D2711" t="str">
            <v>0 дней</v>
          </cell>
        </row>
        <row r="2712">
          <cell r="A2712" t="str">
            <v>2018-03-09 16:48:00</v>
          </cell>
          <cell r="B2712" t="str">
            <v>Вернувшиеся посетители</v>
          </cell>
          <cell r="C2712" t="str">
            <v>8-15</v>
          </cell>
          <cell r="D2712" t="str">
            <v>16‑31 день</v>
          </cell>
        </row>
        <row r="2713">
          <cell r="A2713" t="str">
            <v>2018-03-09 17:43:52</v>
          </cell>
          <cell r="B2713" t="str">
            <v>Новые посетители</v>
          </cell>
          <cell r="C2713" t="str">
            <v>1</v>
          </cell>
          <cell r="D2713" t="str">
            <v>0 дней</v>
          </cell>
        </row>
        <row r="2714">
          <cell r="A2714" t="str">
            <v>2018-03-09 18:13:55</v>
          </cell>
          <cell r="B2714" t="str">
            <v>Вернувшиеся посетители</v>
          </cell>
          <cell r="C2714" t="str">
            <v>2-3</v>
          </cell>
          <cell r="D2714" t="str">
            <v>0 дней</v>
          </cell>
        </row>
        <row r="2715">
          <cell r="A2715" t="str">
            <v>2018-03-09 19:41:52</v>
          </cell>
          <cell r="B2715" t="str">
            <v>Вернувшиеся посетители</v>
          </cell>
          <cell r="C2715" t="str">
            <v>2-3</v>
          </cell>
          <cell r="D2715" t="str">
            <v>0 дней</v>
          </cell>
        </row>
        <row r="2716">
          <cell r="A2716" t="str">
            <v>2018-03-09 20:51:14</v>
          </cell>
          <cell r="B2716" t="str">
            <v>Вернувшиеся посетители</v>
          </cell>
          <cell r="C2716" t="str">
            <v>8-15</v>
          </cell>
          <cell r="D2716" t="str">
            <v>16‑31 день</v>
          </cell>
        </row>
        <row r="2717">
          <cell r="A2717" t="str">
            <v>2018-03-09 20:53:05</v>
          </cell>
          <cell r="B2717" t="str">
            <v>Новые посетители</v>
          </cell>
          <cell r="C2717" t="str">
            <v>1</v>
          </cell>
          <cell r="D2717" t="str">
            <v>0 дней</v>
          </cell>
        </row>
        <row r="2718">
          <cell r="A2718" t="str">
            <v>2018-03-09 22:21:33</v>
          </cell>
          <cell r="B2718" t="str">
            <v>Вернувшиеся посетители</v>
          </cell>
          <cell r="C2718" t="str">
            <v>8-15</v>
          </cell>
          <cell r="D2718" t="str">
            <v>16‑31 день</v>
          </cell>
        </row>
        <row r="2719">
          <cell r="A2719" t="str">
            <v>2018-03-10 11:57:16</v>
          </cell>
          <cell r="B2719" t="str">
            <v>Вернувшиеся посетители</v>
          </cell>
          <cell r="C2719" t="str">
            <v>2-3</v>
          </cell>
          <cell r="D2719" t="str">
            <v>1 день</v>
          </cell>
        </row>
        <row r="2720">
          <cell r="A2720" t="str">
            <v>2018-03-10 12:29:11</v>
          </cell>
          <cell r="B2720" t="str">
            <v>Вернувшиеся посетители</v>
          </cell>
          <cell r="C2720" t="str">
            <v>2-3</v>
          </cell>
          <cell r="D2720" t="str">
            <v>4‑7 дней</v>
          </cell>
        </row>
        <row r="2721">
          <cell r="A2721" t="str">
            <v>2018-03-11 01:21:07</v>
          </cell>
          <cell r="B2721" t="str">
            <v>Вернувшиеся посетители</v>
          </cell>
          <cell r="C2721" t="str">
            <v>4-7</v>
          </cell>
          <cell r="D2721" t="str">
            <v>2‑3 дня</v>
          </cell>
        </row>
        <row r="2722">
          <cell r="A2722" t="str">
            <v>2018-03-11 08:36:43</v>
          </cell>
          <cell r="B2722" t="str">
            <v>Вернувшиеся посетители</v>
          </cell>
          <cell r="C2722" t="str">
            <v>4-7</v>
          </cell>
          <cell r="D2722" t="str">
            <v>16‑31 день</v>
          </cell>
        </row>
        <row r="2723">
          <cell r="A2723" t="str">
            <v>2018-03-11 11:11:43</v>
          </cell>
          <cell r="B2723" t="str">
            <v>Вернувшиеся посетители</v>
          </cell>
          <cell r="C2723" t="str">
            <v>4-7</v>
          </cell>
          <cell r="D2723" t="str">
            <v>8‑15 дней</v>
          </cell>
        </row>
        <row r="2724">
          <cell r="A2724" t="str">
            <v>2018-03-11 18:34:04</v>
          </cell>
          <cell r="B2724" t="str">
            <v>Вернувшиеся посетители</v>
          </cell>
          <cell r="C2724" t="str">
            <v>2-3</v>
          </cell>
          <cell r="D2724" t="str">
            <v>2‑3 дня</v>
          </cell>
        </row>
        <row r="2725">
          <cell r="A2725" t="str">
            <v>2018-03-11 20:57:33</v>
          </cell>
          <cell r="B2725" t="str">
            <v>Вернувшиеся посетители</v>
          </cell>
          <cell r="C2725" t="str">
            <v>2-3</v>
          </cell>
          <cell r="D2725" t="str">
            <v>2‑3 дня</v>
          </cell>
        </row>
        <row r="2726">
          <cell r="A2726" t="str">
            <v>2018-03-11 23:30:35</v>
          </cell>
          <cell r="B2726" t="str">
            <v>Вернувшиеся посетители</v>
          </cell>
          <cell r="C2726" t="str">
            <v>8-15</v>
          </cell>
          <cell r="D2726" t="str">
            <v>16‑31 день</v>
          </cell>
        </row>
        <row r="2727">
          <cell r="A2727" t="str">
            <v>2018-03-12 11:26:15</v>
          </cell>
          <cell r="B2727" t="str">
            <v>Вернувшиеся посетители</v>
          </cell>
          <cell r="C2727" t="str">
            <v>8-15</v>
          </cell>
          <cell r="D2727" t="str">
            <v>16‑31 день</v>
          </cell>
        </row>
        <row r="2728">
          <cell r="A2728" t="str">
            <v>2018-03-12 12:06:49</v>
          </cell>
          <cell r="B2728" t="str">
            <v>Вернувшиеся посетители</v>
          </cell>
          <cell r="C2728" t="str">
            <v>2-3</v>
          </cell>
          <cell r="D2728" t="str">
            <v>4‑7 дней</v>
          </cell>
        </row>
        <row r="2729">
          <cell r="A2729" t="str">
            <v>2018-03-12 12:07:06</v>
          </cell>
          <cell r="B2729" t="str">
            <v>Новые посетители</v>
          </cell>
          <cell r="C2729" t="str">
            <v>1</v>
          </cell>
          <cell r="D2729" t="str">
            <v>0 дней</v>
          </cell>
        </row>
        <row r="2730">
          <cell r="A2730" t="str">
            <v>2018-03-12 12:08:13</v>
          </cell>
          <cell r="B2730" t="str">
            <v>Новые посетители</v>
          </cell>
          <cell r="C2730" t="str">
            <v>1</v>
          </cell>
          <cell r="D2730" t="str">
            <v>0 дней</v>
          </cell>
        </row>
        <row r="2731">
          <cell r="A2731" t="str">
            <v>2018-03-12 12:08:16</v>
          </cell>
          <cell r="B2731" t="str">
            <v>Вернувшиеся посетители</v>
          </cell>
          <cell r="C2731" t="str">
            <v>2-3</v>
          </cell>
          <cell r="D2731" t="str">
            <v>16‑31 день</v>
          </cell>
        </row>
        <row r="2732">
          <cell r="A2732" t="str">
            <v>2018-03-12 12:08:56</v>
          </cell>
          <cell r="B2732" t="str">
            <v>Новые посетители</v>
          </cell>
          <cell r="C2732" t="str">
            <v>1</v>
          </cell>
          <cell r="D2732" t="str">
            <v>0 дней</v>
          </cell>
        </row>
        <row r="2733">
          <cell r="A2733" t="str">
            <v>2018-03-12 12:09:33</v>
          </cell>
          <cell r="B2733" t="str">
            <v>Новые посетители</v>
          </cell>
          <cell r="C2733" t="str">
            <v>1</v>
          </cell>
          <cell r="D2733" t="str">
            <v>0 дней</v>
          </cell>
        </row>
        <row r="2734">
          <cell r="A2734" t="str">
            <v>2018-03-12 12:10:57</v>
          </cell>
          <cell r="B2734" t="str">
            <v>Новые посетители</v>
          </cell>
          <cell r="C2734" t="str">
            <v>1</v>
          </cell>
          <cell r="D2734" t="str">
            <v>0 дней</v>
          </cell>
        </row>
        <row r="2735">
          <cell r="A2735" t="str">
            <v>2018-03-12 12:12:58</v>
          </cell>
          <cell r="B2735" t="str">
            <v>Вернувшиеся посетители</v>
          </cell>
          <cell r="C2735" t="str">
            <v>16-31</v>
          </cell>
          <cell r="D2735" t="str">
            <v>32‑63 дня</v>
          </cell>
        </row>
        <row r="2736">
          <cell r="A2736" t="str">
            <v>2018-03-12 12:13:19</v>
          </cell>
          <cell r="B2736" t="str">
            <v>Новые посетители</v>
          </cell>
          <cell r="C2736" t="str">
            <v>1</v>
          </cell>
          <cell r="D2736" t="str">
            <v>0 дней</v>
          </cell>
        </row>
        <row r="2737">
          <cell r="A2737" t="str">
            <v>2018-03-12 12:13:44</v>
          </cell>
          <cell r="B2737" t="str">
            <v>Новые посетители</v>
          </cell>
          <cell r="C2737" t="str">
            <v>1</v>
          </cell>
          <cell r="D2737" t="str">
            <v>0 дней</v>
          </cell>
        </row>
        <row r="2738">
          <cell r="A2738" t="str">
            <v>2018-03-12 12:15:25</v>
          </cell>
          <cell r="B2738" t="str">
            <v>Новые посетители</v>
          </cell>
          <cell r="C2738" t="str">
            <v>1</v>
          </cell>
          <cell r="D2738" t="str">
            <v>0 дней</v>
          </cell>
        </row>
        <row r="2739">
          <cell r="A2739" t="str">
            <v>2018-03-12 12:15:37</v>
          </cell>
          <cell r="B2739" t="str">
            <v>Новые посетители</v>
          </cell>
          <cell r="C2739" t="str">
            <v>1</v>
          </cell>
          <cell r="D2739" t="str">
            <v>0 дней</v>
          </cell>
        </row>
        <row r="2740">
          <cell r="A2740" t="str">
            <v>2018-03-12 12:15:52</v>
          </cell>
          <cell r="B2740" t="str">
            <v>Новые посетители</v>
          </cell>
          <cell r="C2740" t="str">
            <v>1</v>
          </cell>
          <cell r="D2740" t="str">
            <v>0 дней</v>
          </cell>
        </row>
        <row r="2741">
          <cell r="A2741" t="str">
            <v>2018-03-12 12:16:12</v>
          </cell>
          <cell r="B2741" t="str">
            <v>Новые посетители</v>
          </cell>
          <cell r="C2741" t="str">
            <v>1</v>
          </cell>
          <cell r="D2741" t="str">
            <v>0 дней</v>
          </cell>
        </row>
        <row r="2742">
          <cell r="A2742" t="str">
            <v>2018-03-12 12:16:46</v>
          </cell>
          <cell r="B2742" t="str">
            <v>Новые посетители</v>
          </cell>
          <cell r="C2742" t="str">
            <v>1</v>
          </cell>
          <cell r="D2742" t="str">
            <v>0 дней</v>
          </cell>
        </row>
        <row r="2743">
          <cell r="A2743" t="str">
            <v>2018-03-12 12:17:28</v>
          </cell>
          <cell r="B2743" t="str">
            <v>Новые посетители</v>
          </cell>
          <cell r="C2743" t="str">
            <v>1</v>
          </cell>
          <cell r="D2743" t="str">
            <v>0 дней</v>
          </cell>
        </row>
        <row r="2744">
          <cell r="A2744" t="str">
            <v>2018-03-12 12:18:21</v>
          </cell>
          <cell r="B2744" t="str">
            <v>Новые посетители</v>
          </cell>
          <cell r="C2744" t="str">
            <v>1</v>
          </cell>
          <cell r="D2744" t="str">
            <v>0 дней</v>
          </cell>
        </row>
        <row r="2745">
          <cell r="A2745" t="str">
            <v>2018-03-12 12:21:32</v>
          </cell>
          <cell r="B2745" t="str">
            <v>Новые посетители</v>
          </cell>
          <cell r="C2745" t="str">
            <v>1</v>
          </cell>
          <cell r="D2745" t="str">
            <v>0 дней</v>
          </cell>
        </row>
        <row r="2746">
          <cell r="A2746" t="str">
            <v>2018-03-12 12:24:02</v>
          </cell>
          <cell r="B2746" t="str">
            <v>Новые посетители</v>
          </cell>
          <cell r="C2746" t="str">
            <v>1</v>
          </cell>
          <cell r="D2746" t="str">
            <v>0 дней</v>
          </cell>
        </row>
        <row r="2747">
          <cell r="A2747" t="str">
            <v>2018-03-12 12:24:06</v>
          </cell>
          <cell r="B2747" t="str">
            <v>Новые посетители</v>
          </cell>
          <cell r="C2747" t="str">
            <v>1</v>
          </cell>
          <cell r="D2747" t="str">
            <v>0 дней</v>
          </cell>
        </row>
        <row r="2748">
          <cell r="A2748" t="str">
            <v>2018-03-12 12:24:33</v>
          </cell>
          <cell r="B2748" t="str">
            <v>Новые посетители</v>
          </cell>
          <cell r="C2748" t="str">
            <v>1</v>
          </cell>
          <cell r="D2748" t="str">
            <v>0 дней</v>
          </cell>
        </row>
        <row r="2749">
          <cell r="A2749" t="str">
            <v>2018-03-12 12:24:43</v>
          </cell>
          <cell r="B2749" t="str">
            <v>Новые посетители</v>
          </cell>
          <cell r="C2749" t="str">
            <v>1</v>
          </cell>
          <cell r="D2749" t="str">
            <v>0 дней</v>
          </cell>
        </row>
        <row r="2750">
          <cell r="A2750" t="str">
            <v>2018-03-12 12:25:34</v>
          </cell>
          <cell r="B2750" t="str">
            <v>Вернувшиеся посетители</v>
          </cell>
          <cell r="C2750" t="str">
            <v>2-3</v>
          </cell>
          <cell r="D2750" t="str">
            <v>4‑7 дней</v>
          </cell>
        </row>
        <row r="2751">
          <cell r="A2751" t="str">
            <v>2018-03-12 12:25:44</v>
          </cell>
          <cell r="B2751" t="str">
            <v>Новые посетители</v>
          </cell>
          <cell r="C2751" t="str">
            <v>1</v>
          </cell>
          <cell r="D2751" t="str">
            <v>0 дней</v>
          </cell>
        </row>
        <row r="2752">
          <cell r="A2752" t="str">
            <v>2018-03-12 12:27:10</v>
          </cell>
          <cell r="B2752" t="str">
            <v>Новые посетители</v>
          </cell>
          <cell r="C2752" t="str">
            <v>1</v>
          </cell>
          <cell r="D2752" t="str">
            <v>0 дней</v>
          </cell>
        </row>
        <row r="2753">
          <cell r="A2753" t="str">
            <v>2018-03-12 12:27:22</v>
          </cell>
          <cell r="B2753" t="str">
            <v>Новые посетители</v>
          </cell>
          <cell r="C2753" t="str">
            <v>1</v>
          </cell>
          <cell r="D2753" t="str">
            <v>0 дней</v>
          </cell>
        </row>
        <row r="2754">
          <cell r="A2754" t="str">
            <v>2018-03-12 12:27:29</v>
          </cell>
          <cell r="B2754" t="str">
            <v>Новые посетители</v>
          </cell>
          <cell r="C2754" t="str">
            <v>1</v>
          </cell>
          <cell r="D2754" t="str">
            <v>0 дней</v>
          </cell>
        </row>
        <row r="2755">
          <cell r="A2755" t="str">
            <v>2018-03-12 12:28:25</v>
          </cell>
          <cell r="B2755" t="str">
            <v>Новые посетители</v>
          </cell>
          <cell r="C2755" t="str">
            <v>1</v>
          </cell>
          <cell r="D2755" t="str">
            <v>0 дней</v>
          </cell>
        </row>
        <row r="2756">
          <cell r="A2756" t="str">
            <v>2018-03-12 12:28:32</v>
          </cell>
          <cell r="B2756" t="str">
            <v>Новые посетители</v>
          </cell>
          <cell r="C2756" t="str">
            <v>1</v>
          </cell>
          <cell r="D2756" t="str">
            <v>0 дней</v>
          </cell>
        </row>
        <row r="2757">
          <cell r="A2757" t="str">
            <v>2018-03-12 12:28:41</v>
          </cell>
          <cell r="B2757" t="str">
            <v>Новые посетители</v>
          </cell>
          <cell r="C2757" t="str">
            <v>1</v>
          </cell>
          <cell r="D2757" t="str">
            <v>0 дней</v>
          </cell>
        </row>
        <row r="2758">
          <cell r="A2758" t="str">
            <v>2018-03-12 12:29:34</v>
          </cell>
          <cell r="B2758" t="str">
            <v>Вернувшиеся посетители</v>
          </cell>
          <cell r="C2758" t="str">
            <v>2-3</v>
          </cell>
          <cell r="D2758" t="str">
            <v>8‑15 дней</v>
          </cell>
        </row>
        <row r="2759">
          <cell r="A2759" t="str">
            <v>2018-03-12 12:30:36</v>
          </cell>
          <cell r="B2759" t="str">
            <v>Новые посетители</v>
          </cell>
          <cell r="C2759" t="str">
            <v>1</v>
          </cell>
          <cell r="D2759" t="str">
            <v>0 дней</v>
          </cell>
        </row>
        <row r="2760">
          <cell r="A2760" t="str">
            <v>2018-03-12 12:31:25</v>
          </cell>
          <cell r="B2760" t="str">
            <v>Новые посетители</v>
          </cell>
          <cell r="C2760" t="str">
            <v>1</v>
          </cell>
          <cell r="D2760" t="str">
            <v>0 дней</v>
          </cell>
        </row>
        <row r="2761">
          <cell r="A2761" t="str">
            <v>2018-03-12 12:33:40</v>
          </cell>
          <cell r="B2761" t="str">
            <v>Новые посетители</v>
          </cell>
          <cell r="C2761" t="str">
            <v>1</v>
          </cell>
          <cell r="D2761" t="str">
            <v>0 дней</v>
          </cell>
        </row>
        <row r="2762">
          <cell r="A2762" t="str">
            <v>2018-03-12 12:36:39</v>
          </cell>
          <cell r="B2762" t="str">
            <v>Новые посетители</v>
          </cell>
          <cell r="C2762" t="str">
            <v>1</v>
          </cell>
          <cell r="D2762" t="str">
            <v>0 дней</v>
          </cell>
        </row>
        <row r="2763">
          <cell r="A2763" t="str">
            <v>2018-03-12 12:36:49</v>
          </cell>
          <cell r="B2763" t="str">
            <v>Новые посетители</v>
          </cell>
          <cell r="C2763" t="str">
            <v>1</v>
          </cell>
          <cell r="D2763" t="str">
            <v>0 дней</v>
          </cell>
        </row>
        <row r="2764">
          <cell r="A2764" t="str">
            <v>2018-03-12 12:37:05</v>
          </cell>
          <cell r="B2764" t="str">
            <v>Новые посетители</v>
          </cell>
          <cell r="C2764" t="str">
            <v>1</v>
          </cell>
          <cell r="D2764" t="str">
            <v>0 дней</v>
          </cell>
        </row>
        <row r="2765">
          <cell r="A2765" t="str">
            <v>2018-03-12 12:37:52</v>
          </cell>
          <cell r="B2765" t="str">
            <v>Новые посетители</v>
          </cell>
          <cell r="C2765" t="str">
            <v>1</v>
          </cell>
          <cell r="D2765" t="str">
            <v>0 дней</v>
          </cell>
        </row>
        <row r="2766">
          <cell r="A2766" t="str">
            <v>2018-03-12 12:39:11</v>
          </cell>
          <cell r="B2766" t="str">
            <v>Новые посетители</v>
          </cell>
          <cell r="C2766" t="str">
            <v>1</v>
          </cell>
          <cell r="D2766" t="str">
            <v>0 дней</v>
          </cell>
        </row>
        <row r="2767">
          <cell r="A2767" t="str">
            <v>2018-03-12 12:40:12</v>
          </cell>
          <cell r="B2767" t="str">
            <v>Вернувшиеся посетители</v>
          </cell>
          <cell r="C2767" t="str">
            <v>2-3</v>
          </cell>
          <cell r="D2767" t="str">
            <v>4‑7 дней</v>
          </cell>
        </row>
        <row r="2768">
          <cell r="A2768" t="str">
            <v>2018-03-12 12:40:29</v>
          </cell>
          <cell r="B2768" t="str">
            <v>Новые посетители</v>
          </cell>
          <cell r="C2768" t="str">
            <v>1</v>
          </cell>
          <cell r="D2768" t="str">
            <v>0 дней</v>
          </cell>
        </row>
        <row r="2769">
          <cell r="A2769" t="str">
            <v>2018-03-12 12:42:36</v>
          </cell>
          <cell r="B2769" t="str">
            <v>Новые посетители</v>
          </cell>
          <cell r="C2769" t="str">
            <v>1</v>
          </cell>
          <cell r="D2769" t="str">
            <v>0 дней</v>
          </cell>
        </row>
        <row r="2770">
          <cell r="A2770" t="str">
            <v>2018-03-12 12:44:09</v>
          </cell>
          <cell r="B2770" t="str">
            <v>Новые посетители</v>
          </cell>
          <cell r="C2770" t="str">
            <v>1</v>
          </cell>
          <cell r="D2770" t="str">
            <v>0 дней</v>
          </cell>
        </row>
        <row r="2771">
          <cell r="A2771" t="str">
            <v>2018-03-12 12:45:07</v>
          </cell>
          <cell r="B2771" t="str">
            <v>Новые посетители</v>
          </cell>
          <cell r="C2771" t="str">
            <v>1</v>
          </cell>
          <cell r="D2771" t="str">
            <v>0 дней</v>
          </cell>
        </row>
        <row r="2772">
          <cell r="A2772" t="str">
            <v>2018-03-12 12:45:10</v>
          </cell>
          <cell r="B2772" t="str">
            <v>Новые посетители</v>
          </cell>
          <cell r="C2772" t="str">
            <v>1</v>
          </cell>
          <cell r="D2772" t="str">
            <v>0 дней</v>
          </cell>
        </row>
        <row r="2773">
          <cell r="A2773" t="str">
            <v>2018-03-12 12:46:16</v>
          </cell>
          <cell r="B2773" t="str">
            <v>Новые посетители</v>
          </cell>
          <cell r="C2773" t="str">
            <v>1</v>
          </cell>
          <cell r="D2773" t="str">
            <v>0 дней</v>
          </cell>
        </row>
        <row r="2774">
          <cell r="A2774" t="str">
            <v>2018-03-12 12:47:14</v>
          </cell>
          <cell r="B2774" t="str">
            <v>Новые посетители</v>
          </cell>
          <cell r="C2774" t="str">
            <v>1</v>
          </cell>
          <cell r="D2774" t="str">
            <v>0 дней</v>
          </cell>
        </row>
        <row r="2775">
          <cell r="A2775" t="str">
            <v>2018-03-12 12:48:57</v>
          </cell>
          <cell r="B2775" t="str">
            <v>Новые посетители</v>
          </cell>
          <cell r="C2775" t="str">
            <v>1</v>
          </cell>
          <cell r="D2775" t="str">
            <v>0 дней</v>
          </cell>
        </row>
        <row r="2776">
          <cell r="A2776" t="str">
            <v>2018-03-12 12:48:59</v>
          </cell>
          <cell r="B2776" t="str">
            <v>Новые посетители</v>
          </cell>
          <cell r="C2776" t="str">
            <v>1</v>
          </cell>
          <cell r="D2776" t="str">
            <v>0 дней</v>
          </cell>
        </row>
        <row r="2777">
          <cell r="A2777" t="str">
            <v>2018-03-12 12:49:25</v>
          </cell>
          <cell r="B2777" t="str">
            <v>Новые посетители</v>
          </cell>
          <cell r="C2777" t="str">
            <v>1</v>
          </cell>
          <cell r="D2777" t="str">
            <v>0 дней</v>
          </cell>
        </row>
        <row r="2778">
          <cell r="A2778" t="str">
            <v>2018-03-12 12:49:36</v>
          </cell>
          <cell r="B2778" t="str">
            <v>Новые посетители</v>
          </cell>
          <cell r="C2778" t="str">
            <v>1</v>
          </cell>
          <cell r="D2778" t="str">
            <v>0 дней</v>
          </cell>
        </row>
        <row r="2779">
          <cell r="A2779" t="str">
            <v>2018-03-12 12:50:12</v>
          </cell>
          <cell r="B2779" t="str">
            <v>Вернувшиеся посетители</v>
          </cell>
          <cell r="C2779" t="str">
            <v>2-3</v>
          </cell>
          <cell r="D2779" t="str">
            <v>32‑63 дня</v>
          </cell>
        </row>
        <row r="2780">
          <cell r="A2780" t="str">
            <v>2018-03-12 12:51:24</v>
          </cell>
          <cell r="B2780" t="str">
            <v>Новые посетители</v>
          </cell>
          <cell r="C2780" t="str">
            <v>1</v>
          </cell>
          <cell r="D2780" t="str">
            <v>0 дней</v>
          </cell>
        </row>
        <row r="2781">
          <cell r="A2781" t="str">
            <v>2018-03-12 12:52:32</v>
          </cell>
          <cell r="B2781" t="str">
            <v>Новые посетители</v>
          </cell>
          <cell r="C2781" t="str">
            <v>1</v>
          </cell>
          <cell r="D2781" t="str">
            <v>0 дней</v>
          </cell>
        </row>
        <row r="2782">
          <cell r="A2782" t="str">
            <v>2018-03-12 12:53:16</v>
          </cell>
          <cell r="B2782" t="str">
            <v>Новые посетители</v>
          </cell>
          <cell r="C2782" t="str">
            <v>1</v>
          </cell>
          <cell r="D2782" t="str">
            <v>0 дней</v>
          </cell>
        </row>
        <row r="2783">
          <cell r="A2783" t="str">
            <v>2018-03-12 12:53:21</v>
          </cell>
          <cell r="B2783" t="str">
            <v>Новые посетители</v>
          </cell>
          <cell r="C2783" t="str">
            <v>1</v>
          </cell>
          <cell r="D2783" t="str">
            <v>0 дней</v>
          </cell>
        </row>
        <row r="2784">
          <cell r="A2784" t="str">
            <v>2018-03-12 12:53:39</v>
          </cell>
          <cell r="B2784" t="str">
            <v>Новые посетители</v>
          </cell>
          <cell r="C2784" t="str">
            <v>1</v>
          </cell>
          <cell r="D2784" t="str">
            <v>0 дней</v>
          </cell>
        </row>
        <row r="2785">
          <cell r="A2785" t="str">
            <v>2018-03-12 12:54:50</v>
          </cell>
          <cell r="B2785" t="str">
            <v>Вернувшиеся посетители</v>
          </cell>
          <cell r="C2785" t="str">
            <v>2-3</v>
          </cell>
          <cell r="D2785" t="str">
            <v>4‑7 дней</v>
          </cell>
        </row>
        <row r="2786">
          <cell r="A2786" t="str">
            <v>2018-03-12 13:00:33</v>
          </cell>
          <cell r="B2786" t="str">
            <v>Новые посетители</v>
          </cell>
          <cell r="C2786" t="str">
            <v>1</v>
          </cell>
          <cell r="D2786" t="str">
            <v>0 дней</v>
          </cell>
        </row>
        <row r="2787">
          <cell r="A2787" t="str">
            <v>2018-03-12 13:03:00</v>
          </cell>
          <cell r="B2787" t="str">
            <v>Новые посетители</v>
          </cell>
          <cell r="C2787" t="str">
            <v>1</v>
          </cell>
          <cell r="D2787" t="str">
            <v>0 дней</v>
          </cell>
        </row>
        <row r="2788">
          <cell r="A2788" t="str">
            <v>2018-03-12 13:07:55</v>
          </cell>
          <cell r="B2788" t="str">
            <v>Новые посетители</v>
          </cell>
          <cell r="C2788" t="str">
            <v>1</v>
          </cell>
          <cell r="D2788" t="str">
            <v>0 дней</v>
          </cell>
        </row>
        <row r="2789">
          <cell r="A2789" t="str">
            <v>2018-03-12 13:17:34</v>
          </cell>
          <cell r="B2789" t="str">
            <v>Новые посетители</v>
          </cell>
          <cell r="C2789" t="str">
            <v>1</v>
          </cell>
          <cell r="D2789" t="str">
            <v>0 дней</v>
          </cell>
        </row>
        <row r="2790">
          <cell r="A2790" t="str">
            <v>2018-03-12 13:34:06</v>
          </cell>
          <cell r="B2790" t="str">
            <v>Новые посетители</v>
          </cell>
          <cell r="C2790" t="str">
            <v>1</v>
          </cell>
          <cell r="D2790" t="str">
            <v>0 дней</v>
          </cell>
        </row>
        <row r="2791">
          <cell r="A2791" t="str">
            <v>2018-03-12 13:40:30</v>
          </cell>
          <cell r="B2791" t="str">
            <v>Новые посетители</v>
          </cell>
          <cell r="C2791" t="str">
            <v>1</v>
          </cell>
          <cell r="D2791" t="str">
            <v>0 дней</v>
          </cell>
        </row>
        <row r="2792">
          <cell r="A2792" t="str">
            <v>2018-03-12 14:02:54</v>
          </cell>
          <cell r="B2792" t="str">
            <v>Вернувшиеся посетители</v>
          </cell>
          <cell r="C2792" t="str">
            <v>8-15</v>
          </cell>
          <cell r="D2792" t="str">
            <v>16‑31 день</v>
          </cell>
        </row>
        <row r="2793">
          <cell r="A2793" t="str">
            <v>2018-03-12 14:07:41</v>
          </cell>
          <cell r="B2793" t="str">
            <v>Новые посетители</v>
          </cell>
          <cell r="C2793" t="str">
            <v>1</v>
          </cell>
          <cell r="D2793" t="str">
            <v>0 дней</v>
          </cell>
        </row>
        <row r="2794">
          <cell r="A2794" t="str">
            <v>2018-03-12 14:44:05</v>
          </cell>
          <cell r="B2794" t="str">
            <v>Вернувшиеся посетители</v>
          </cell>
          <cell r="C2794" t="str">
            <v>2-3</v>
          </cell>
          <cell r="D2794" t="str">
            <v>0 дней</v>
          </cell>
        </row>
        <row r="2795">
          <cell r="A2795" t="str">
            <v>2018-03-12 15:18:49</v>
          </cell>
          <cell r="B2795" t="str">
            <v>Новые посетители</v>
          </cell>
          <cell r="C2795" t="str">
            <v>1</v>
          </cell>
          <cell r="D2795" t="str">
            <v>0 дней</v>
          </cell>
        </row>
        <row r="2796">
          <cell r="A2796" t="str">
            <v>2018-03-12 15:25:38</v>
          </cell>
          <cell r="B2796" t="str">
            <v>Вернувшиеся посетители</v>
          </cell>
          <cell r="C2796" t="str">
            <v>4-7</v>
          </cell>
          <cell r="D2796" t="str">
            <v>2‑3 дня</v>
          </cell>
        </row>
        <row r="2797">
          <cell r="A2797" t="str">
            <v>2018-03-12 15:45:40</v>
          </cell>
          <cell r="B2797" t="str">
            <v>Новые посетители</v>
          </cell>
          <cell r="C2797" t="str">
            <v>1</v>
          </cell>
          <cell r="D2797" t="str">
            <v>0 дней</v>
          </cell>
        </row>
        <row r="2798">
          <cell r="A2798" t="str">
            <v>2018-03-12 16:13:58</v>
          </cell>
          <cell r="B2798" t="str">
            <v>Вернувшиеся посетители</v>
          </cell>
          <cell r="C2798" t="str">
            <v>2-3</v>
          </cell>
          <cell r="D2798" t="str">
            <v>8‑15 дней</v>
          </cell>
        </row>
        <row r="2799">
          <cell r="A2799" t="str">
            <v>2018-03-12 16:43:40</v>
          </cell>
          <cell r="B2799" t="str">
            <v>Новые посетители</v>
          </cell>
          <cell r="C2799" t="str">
            <v>1</v>
          </cell>
          <cell r="D2799" t="str">
            <v>0 дней</v>
          </cell>
        </row>
        <row r="2800">
          <cell r="A2800" t="str">
            <v>2018-03-12 17:13:29</v>
          </cell>
          <cell r="B2800" t="str">
            <v>Новые посетители</v>
          </cell>
          <cell r="C2800" t="str">
            <v>1</v>
          </cell>
          <cell r="D2800" t="str">
            <v>0 дней</v>
          </cell>
        </row>
        <row r="2801">
          <cell r="A2801" t="str">
            <v>2018-03-12 19:20:29</v>
          </cell>
          <cell r="B2801" t="str">
            <v>Вернувшиеся посетители</v>
          </cell>
          <cell r="C2801" t="str">
            <v>4-7</v>
          </cell>
          <cell r="D2801" t="str">
            <v>32‑63 дня</v>
          </cell>
        </row>
        <row r="2802">
          <cell r="A2802" t="str">
            <v>2018-03-12 21:17:42</v>
          </cell>
          <cell r="B2802" t="str">
            <v>Новые посетители</v>
          </cell>
          <cell r="C2802" t="str">
            <v>1</v>
          </cell>
          <cell r="D2802" t="str">
            <v>0 дней</v>
          </cell>
        </row>
        <row r="2803">
          <cell r="A2803" t="str">
            <v>2018-03-13 00:01:36</v>
          </cell>
          <cell r="B2803" t="str">
            <v>Новые посетители</v>
          </cell>
          <cell r="C2803" t="str">
            <v>1</v>
          </cell>
          <cell r="D2803" t="str">
            <v>0 дней</v>
          </cell>
        </row>
        <row r="2804">
          <cell r="A2804" t="str">
            <v>2018-03-13 09:41:02</v>
          </cell>
          <cell r="B2804" t="str">
            <v>Вернувшиеся посетители</v>
          </cell>
          <cell r="C2804" t="str">
            <v>2-3</v>
          </cell>
          <cell r="D2804" t="str">
            <v>4‑7 дней</v>
          </cell>
        </row>
        <row r="2805">
          <cell r="A2805" t="str">
            <v>2018-03-13 12:03:39</v>
          </cell>
          <cell r="B2805" t="str">
            <v>Новые посетители</v>
          </cell>
          <cell r="C2805" t="str">
            <v>1</v>
          </cell>
          <cell r="D2805" t="str">
            <v>0 дней</v>
          </cell>
        </row>
        <row r="2806">
          <cell r="A2806" t="str">
            <v>2018-03-13 12:05:01</v>
          </cell>
          <cell r="B2806" t="str">
            <v>Новые посетители</v>
          </cell>
          <cell r="C2806" t="str">
            <v>1</v>
          </cell>
          <cell r="D2806" t="str">
            <v>0 дней</v>
          </cell>
        </row>
        <row r="2807">
          <cell r="A2807" t="str">
            <v>2018-03-13 12:05:32</v>
          </cell>
          <cell r="B2807" t="str">
            <v>Вернувшиеся посетители</v>
          </cell>
          <cell r="C2807" t="str">
            <v>2-3</v>
          </cell>
          <cell r="D2807" t="str">
            <v>8‑15 дней</v>
          </cell>
        </row>
        <row r="2808">
          <cell r="A2808" t="str">
            <v>2018-03-13 12:05:44</v>
          </cell>
          <cell r="B2808" t="str">
            <v>Новые посетители</v>
          </cell>
          <cell r="C2808" t="str">
            <v>1</v>
          </cell>
          <cell r="D2808" t="str">
            <v>0 дней</v>
          </cell>
        </row>
        <row r="2809">
          <cell r="A2809" t="str">
            <v>2018-03-13 12:07:38</v>
          </cell>
          <cell r="B2809" t="str">
            <v>Вернувшиеся посетители</v>
          </cell>
          <cell r="C2809" t="str">
            <v>2-3</v>
          </cell>
          <cell r="D2809" t="str">
            <v>16‑31 день</v>
          </cell>
        </row>
        <row r="2810">
          <cell r="A2810" t="str">
            <v>2018-03-13 12:08:28</v>
          </cell>
          <cell r="B2810" t="str">
            <v>Вернувшиеся посетители</v>
          </cell>
          <cell r="C2810" t="str">
            <v>2-3</v>
          </cell>
          <cell r="D2810" t="str">
            <v>8‑15 дней</v>
          </cell>
        </row>
        <row r="2811">
          <cell r="A2811" t="str">
            <v>2018-03-13 12:08:32</v>
          </cell>
          <cell r="B2811" t="str">
            <v>Новые посетители</v>
          </cell>
          <cell r="C2811" t="str">
            <v>1</v>
          </cell>
          <cell r="D2811" t="str">
            <v>0 дней</v>
          </cell>
        </row>
        <row r="2812">
          <cell r="A2812" t="str">
            <v>2018-03-13 12:08:42</v>
          </cell>
          <cell r="B2812" t="str">
            <v>Новые посетители</v>
          </cell>
          <cell r="C2812" t="str">
            <v>1</v>
          </cell>
          <cell r="D2812" t="str">
            <v>0 дней</v>
          </cell>
        </row>
        <row r="2813">
          <cell r="A2813" t="str">
            <v>2018-03-13 12:08:53</v>
          </cell>
          <cell r="B2813" t="str">
            <v>Новые посетители</v>
          </cell>
          <cell r="C2813" t="str">
            <v>1</v>
          </cell>
          <cell r="D2813" t="str">
            <v>0 дней</v>
          </cell>
        </row>
        <row r="2814">
          <cell r="A2814" t="str">
            <v>2018-03-13 12:13:23</v>
          </cell>
          <cell r="B2814" t="str">
            <v>Новые посетители</v>
          </cell>
          <cell r="C2814" t="str">
            <v>1</v>
          </cell>
          <cell r="D2814" t="str">
            <v>0 дней</v>
          </cell>
        </row>
        <row r="2815">
          <cell r="A2815" t="str">
            <v>2018-03-13 12:13:37</v>
          </cell>
          <cell r="B2815" t="str">
            <v>Новые посетители</v>
          </cell>
          <cell r="C2815" t="str">
            <v>1</v>
          </cell>
          <cell r="D2815" t="str">
            <v>0 дней</v>
          </cell>
        </row>
        <row r="2816">
          <cell r="A2816" t="str">
            <v>2018-03-13 12:14:10</v>
          </cell>
          <cell r="B2816" t="str">
            <v>Новые посетители</v>
          </cell>
          <cell r="C2816" t="str">
            <v>1</v>
          </cell>
          <cell r="D2816" t="str">
            <v>0 дней</v>
          </cell>
        </row>
        <row r="2817">
          <cell r="A2817" t="str">
            <v>2018-03-13 12:14:34</v>
          </cell>
          <cell r="B2817" t="str">
            <v>Новые посетители</v>
          </cell>
          <cell r="C2817" t="str">
            <v>1</v>
          </cell>
          <cell r="D2817" t="str">
            <v>0 дней</v>
          </cell>
        </row>
        <row r="2818">
          <cell r="A2818" t="str">
            <v>2018-03-13 12:15:42</v>
          </cell>
          <cell r="B2818" t="str">
            <v>Новые посетители</v>
          </cell>
          <cell r="C2818" t="str">
            <v>1</v>
          </cell>
          <cell r="D2818" t="str">
            <v>0 дней</v>
          </cell>
        </row>
        <row r="2819">
          <cell r="A2819" t="str">
            <v>2018-03-13 12:19:21</v>
          </cell>
          <cell r="B2819" t="str">
            <v>Новые посетители</v>
          </cell>
          <cell r="C2819" t="str">
            <v>1</v>
          </cell>
          <cell r="D2819" t="str">
            <v>0 дней</v>
          </cell>
        </row>
        <row r="2820">
          <cell r="A2820" t="str">
            <v>2018-03-13 12:19:50</v>
          </cell>
          <cell r="B2820" t="str">
            <v>Новые посетители</v>
          </cell>
          <cell r="C2820" t="str">
            <v>1</v>
          </cell>
          <cell r="D2820" t="str">
            <v>0 дней</v>
          </cell>
        </row>
        <row r="2821">
          <cell r="A2821" t="str">
            <v>2018-03-13 12:22:30</v>
          </cell>
          <cell r="B2821" t="str">
            <v>Новые посетители</v>
          </cell>
          <cell r="C2821" t="str">
            <v>1</v>
          </cell>
          <cell r="D2821" t="str">
            <v>0 дней</v>
          </cell>
        </row>
        <row r="2822">
          <cell r="A2822" t="str">
            <v>2018-03-13 12:22:35</v>
          </cell>
          <cell r="B2822" t="str">
            <v>Новые посетители</v>
          </cell>
          <cell r="C2822" t="str">
            <v>1</v>
          </cell>
          <cell r="D2822" t="str">
            <v>0 дней</v>
          </cell>
        </row>
        <row r="2823">
          <cell r="A2823" t="str">
            <v>2018-03-13 12:23:58</v>
          </cell>
          <cell r="B2823" t="str">
            <v>Новые посетители</v>
          </cell>
          <cell r="C2823" t="str">
            <v>1</v>
          </cell>
          <cell r="D2823" t="str">
            <v>0 дней</v>
          </cell>
        </row>
        <row r="2824">
          <cell r="A2824" t="str">
            <v>2018-03-13 12:26:16</v>
          </cell>
          <cell r="B2824" t="str">
            <v>Новые посетители</v>
          </cell>
          <cell r="C2824" t="str">
            <v>1</v>
          </cell>
          <cell r="D2824" t="str">
            <v>0 дней</v>
          </cell>
        </row>
        <row r="2825">
          <cell r="A2825" t="str">
            <v>2018-03-13 12:27:11</v>
          </cell>
          <cell r="B2825" t="str">
            <v>Новые посетители</v>
          </cell>
          <cell r="C2825" t="str">
            <v>1</v>
          </cell>
          <cell r="D2825" t="str">
            <v>0 дней</v>
          </cell>
        </row>
        <row r="2826">
          <cell r="A2826" t="str">
            <v>2018-03-13 12:28:31</v>
          </cell>
          <cell r="B2826" t="str">
            <v>Новые посетители</v>
          </cell>
          <cell r="C2826" t="str">
            <v>1</v>
          </cell>
          <cell r="D2826" t="str">
            <v>0 дней</v>
          </cell>
        </row>
        <row r="2827">
          <cell r="A2827" t="str">
            <v>2018-03-13 12:29:44</v>
          </cell>
          <cell r="B2827" t="str">
            <v>Новые посетители</v>
          </cell>
          <cell r="C2827" t="str">
            <v>1</v>
          </cell>
          <cell r="D2827" t="str">
            <v>0 дней</v>
          </cell>
        </row>
        <row r="2828">
          <cell r="A2828" t="str">
            <v>2018-03-13 12:30:11</v>
          </cell>
          <cell r="B2828" t="str">
            <v>Новые посетители</v>
          </cell>
          <cell r="C2828" t="str">
            <v>1</v>
          </cell>
          <cell r="D2828" t="str">
            <v>0 дней</v>
          </cell>
        </row>
        <row r="2829">
          <cell r="A2829" t="str">
            <v>2018-03-13 12:35:33</v>
          </cell>
          <cell r="B2829" t="str">
            <v>Новые посетители</v>
          </cell>
          <cell r="C2829" t="str">
            <v>1</v>
          </cell>
          <cell r="D2829" t="str">
            <v>0 дней</v>
          </cell>
        </row>
        <row r="2830">
          <cell r="A2830" t="str">
            <v>2018-03-13 12:37:34</v>
          </cell>
          <cell r="B2830" t="str">
            <v>Новые посетители</v>
          </cell>
          <cell r="C2830" t="str">
            <v>1</v>
          </cell>
          <cell r="D2830" t="str">
            <v>0 дней</v>
          </cell>
        </row>
        <row r="2831">
          <cell r="A2831" t="str">
            <v>2018-03-13 12:40:10</v>
          </cell>
          <cell r="B2831" t="str">
            <v>Новые посетители</v>
          </cell>
          <cell r="C2831" t="str">
            <v>1</v>
          </cell>
          <cell r="D2831" t="str">
            <v>0 дней</v>
          </cell>
        </row>
        <row r="2832">
          <cell r="A2832" t="str">
            <v>2018-03-13 12:41:46</v>
          </cell>
          <cell r="B2832" t="str">
            <v>Новые посетители</v>
          </cell>
          <cell r="C2832" t="str">
            <v>1</v>
          </cell>
          <cell r="D2832" t="str">
            <v>0 дней</v>
          </cell>
        </row>
        <row r="2833">
          <cell r="A2833" t="str">
            <v>2018-03-13 12:42:13</v>
          </cell>
          <cell r="B2833" t="str">
            <v>Новые посетители</v>
          </cell>
          <cell r="C2833" t="str">
            <v>1</v>
          </cell>
          <cell r="D2833" t="str">
            <v>0 дней</v>
          </cell>
        </row>
        <row r="2834">
          <cell r="A2834" t="str">
            <v>2018-03-13 12:42:32</v>
          </cell>
          <cell r="B2834" t="str">
            <v>Новые посетители</v>
          </cell>
          <cell r="C2834" t="str">
            <v>1</v>
          </cell>
          <cell r="D2834" t="str">
            <v>0 дней</v>
          </cell>
        </row>
        <row r="2835">
          <cell r="A2835" t="str">
            <v>2018-03-13 12:42:39</v>
          </cell>
          <cell r="B2835" t="str">
            <v>Новые посетители</v>
          </cell>
          <cell r="C2835" t="str">
            <v>1</v>
          </cell>
          <cell r="D2835" t="str">
            <v>0 дней</v>
          </cell>
        </row>
        <row r="2836">
          <cell r="A2836" t="str">
            <v>2018-03-13 12:43:16</v>
          </cell>
          <cell r="B2836" t="str">
            <v>Новые посетители</v>
          </cell>
          <cell r="C2836" t="str">
            <v>1</v>
          </cell>
          <cell r="D2836" t="str">
            <v>0 дней</v>
          </cell>
        </row>
        <row r="2837">
          <cell r="A2837" t="str">
            <v>2018-03-13 12:43:35</v>
          </cell>
          <cell r="B2837" t="str">
            <v>Новые посетители</v>
          </cell>
          <cell r="C2837" t="str">
            <v>1</v>
          </cell>
          <cell r="D2837" t="str">
            <v>0 дней</v>
          </cell>
        </row>
        <row r="2838">
          <cell r="A2838" t="str">
            <v>2018-03-13 12:45:40</v>
          </cell>
          <cell r="B2838" t="str">
            <v>Новые посетители</v>
          </cell>
          <cell r="C2838" t="str">
            <v>1</v>
          </cell>
          <cell r="D2838" t="str">
            <v>0 дней</v>
          </cell>
        </row>
        <row r="2839">
          <cell r="A2839" t="str">
            <v>2018-03-13 12:46:32</v>
          </cell>
          <cell r="B2839" t="str">
            <v>Новые посетители</v>
          </cell>
          <cell r="C2839" t="str">
            <v>1</v>
          </cell>
          <cell r="D2839" t="str">
            <v>0 дней</v>
          </cell>
        </row>
        <row r="2840">
          <cell r="A2840" t="str">
            <v>2018-03-13 12:47:36</v>
          </cell>
          <cell r="B2840" t="str">
            <v>Вернувшиеся посетители</v>
          </cell>
          <cell r="C2840" t="str">
            <v>2-3</v>
          </cell>
          <cell r="D2840" t="str">
            <v>4‑7 дней</v>
          </cell>
        </row>
        <row r="2841">
          <cell r="A2841" t="str">
            <v>2018-03-13 12:49:22</v>
          </cell>
          <cell r="B2841" t="str">
            <v>Вернувшиеся посетители</v>
          </cell>
          <cell r="C2841" t="str">
            <v>2-3</v>
          </cell>
          <cell r="D2841" t="str">
            <v>8‑15 дней</v>
          </cell>
        </row>
        <row r="2842">
          <cell r="A2842" t="str">
            <v>2018-03-13 12:49:23</v>
          </cell>
          <cell r="B2842" t="str">
            <v>Новые посетители</v>
          </cell>
          <cell r="C2842" t="str">
            <v>1</v>
          </cell>
          <cell r="D2842" t="str">
            <v>0 дней</v>
          </cell>
        </row>
        <row r="2843">
          <cell r="A2843" t="str">
            <v>2018-03-13 12:50:15</v>
          </cell>
          <cell r="B2843" t="str">
            <v>Новые посетители</v>
          </cell>
          <cell r="C2843" t="str">
            <v>1</v>
          </cell>
          <cell r="D2843" t="str">
            <v>0 дней</v>
          </cell>
        </row>
        <row r="2844">
          <cell r="A2844" t="str">
            <v>2018-03-13 13:00:43</v>
          </cell>
          <cell r="B2844" t="str">
            <v>Новые посетители</v>
          </cell>
          <cell r="C2844" t="str">
            <v>1</v>
          </cell>
          <cell r="D2844" t="str">
            <v>0 дней</v>
          </cell>
        </row>
        <row r="2845">
          <cell r="A2845" t="str">
            <v>2018-03-13 13:12:15</v>
          </cell>
          <cell r="B2845" t="str">
            <v>Новые посетители</v>
          </cell>
          <cell r="C2845" t="str">
            <v>1</v>
          </cell>
          <cell r="D2845" t="str">
            <v>0 дней</v>
          </cell>
        </row>
        <row r="2846">
          <cell r="A2846" t="str">
            <v>2018-03-13 13:26:48</v>
          </cell>
          <cell r="B2846" t="str">
            <v>Новые посетители</v>
          </cell>
          <cell r="C2846" t="str">
            <v>1</v>
          </cell>
          <cell r="D2846" t="str">
            <v>0 дней</v>
          </cell>
        </row>
        <row r="2847">
          <cell r="A2847" t="str">
            <v>2018-03-13 13:27:33</v>
          </cell>
          <cell r="B2847" t="str">
            <v>Новые посетители</v>
          </cell>
          <cell r="C2847" t="str">
            <v>1</v>
          </cell>
          <cell r="D2847" t="str">
            <v>0 дней</v>
          </cell>
        </row>
        <row r="2848">
          <cell r="A2848" t="str">
            <v>2018-03-13 13:28:28</v>
          </cell>
          <cell r="B2848" t="str">
            <v>Вернувшиеся посетители</v>
          </cell>
          <cell r="C2848" t="str">
            <v>2-3</v>
          </cell>
          <cell r="D2848" t="str">
            <v>0 дней</v>
          </cell>
        </row>
        <row r="2849">
          <cell r="A2849" t="str">
            <v>2018-03-13 13:29:36</v>
          </cell>
          <cell r="B2849" t="str">
            <v>Новые посетители</v>
          </cell>
          <cell r="C2849" t="str">
            <v>1</v>
          </cell>
          <cell r="D2849" t="str">
            <v>0 дней</v>
          </cell>
        </row>
        <row r="2850">
          <cell r="A2850" t="str">
            <v>2018-03-13 13:34:42</v>
          </cell>
          <cell r="B2850" t="str">
            <v>Новые посетители</v>
          </cell>
          <cell r="C2850" t="str">
            <v>1</v>
          </cell>
          <cell r="D2850" t="str">
            <v>0 дней</v>
          </cell>
        </row>
        <row r="2851">
          <cell r="A2851" t="str">
            <v>2018-03-13 13:34:52</v>
          </cell>
          <cell r="B2851" t="str">
            <v>Новые посетители</v>
          </cell>
          <cell r="C2851" t="str">
            <v>1</v>
          </cell>
          <cell r="D2851" t="str">
            <v>0 дней</v>
          </cell>
        </row>
        <row r="2852">
          <cell r="A2852" t="str">
            <v>2018-03-13 13:37:58</v>
          </cell>
          <cell r="B2852" t="str">
            <v>Новые посетители</v>
          </cell>
          <cell r="C2852" t="str">
            <v>1</v>
          </cell>
          <cell r="D2852" t="str">
            <v>0 дней</v>
          </cell>
        </row>
        <row r="2853">
          <cell r="A2853" t="str">
            <v>2018-03-13 13:43:31</v>
          </cell>
          <cell r="B2853" t="str">
            <v>Новые посетители</v>
          </cell>
          <cell r="C2853" t="str">
            <v>1</v>
          </cell>
          <cell r="D2853" t="str">
            <v>0 дней</v>
          </cell>
        </row>
        <row r="2854">
          <cell r="A2854" t="str">
            <v>2018-03-13 13:44:29</v>
          </cell>
          <cell r="B2854" t="str">
            <v>Новые посетители</v>
          </cell>
          <cell r="C2854" t="str">
            <v>1</v>
          </cell>
          <cell r="D2854" t="str">
            <v>0 дней</v>
          </cell>
        </row>
        <row r="2855">
          <cell r="A2855" t="str">
            <v>2018-03-13 13:45:03</v>
          </cell>
          <cell r="B2855" t="str">
            <v>Новые посетители</v>
          </cell>
          <cell r="C2855" t="str">
            <v>1</v>
          </cell>
          <cell r="D2855" t="str">
            <v>0 дней</v>
          </cell>
        </row>
        <row r="2856">
          <cell r="A2856" t="str">
            <v>2018-03-13 13:45:30</v>
          </cell>
          <cell r="B2856" t="str">
            <v>Новые посетители</v>
          </cell>
          <cell r="C2856" t="str">
            <v>1</v>
          </cell>
          <cell r="D2856" t="str">
            <v>0 дней</v>
          </cell>
        </row>
        <row r="2857">
          <cell r="A2857" t="str">
            <v>2018-03-13 13:46:39</v>
          </cell>
          <cell r="B2857" t="str">
            <v>Новые посетители</v>
          </cell>
          <cell r="C2857" t="str">
            <v>1</v>
          </cell>
          <cell r="D2857" t="str">
            <v>0 дней</v>
          </cell>
        </row>
        <row r="2858">
          <cell r="A2858" t="str">
            <v>2018-03-13 13:46:50</v>
          </cell>
          <cell r="B2858" t="str">
            <v>Новые посетители</v>
          </cell>
          <cell r="C2858" t="str">
            <v>1</v>
          </cell>
          <cell r="D2858" t="str">
            <v>0 дней</v>
          </cell>
        </row>
        <row r="2859">
          <cell r="A2859" t="str">
            <v>2018-03-13 14:26:49</v>
          </cell>
          <cell r="B2859" t="str">
            <v>Новые посетители</v>
          </cell>
          <cell r="C2859" t="str">
            <v>1</v>
          </cell>
          <cell r="D2859" t="str">
            <v>0 дней</v>
          </cell>
        </row>
        <row r="2860">
          <cell r="A2860" t="str">
            <v>2018-03-13 14:45:28</v>
          </cell>
          <cell r="B2860" t="str">
            <v>Вернувшиеся посетители</v>
          </cell>
          <cell r="C2860" t="str">
            <v>2-3</v>
          </cell>
          <cell r="D2860" t="str">
            <v>0 дней</v>
          </cell>
        </row>
        <row r="2861">
          <cell r="A2861" t="str">
            <v>2018-03-13 15:14:31</v>
          </cell>
          <cell r="B2861" t="str">
            <v>Вернувшиеся посетители</v>
          </cell>
          <cell r="C2861" t="str">
            <v>2-3</v>
          </cell>
          <cell r="D2861" t="str">
            <v>0 дней</v>
          </cell>
        </row>
        <row r="2862">
          <cell r="A2862" t="str">
            <v>2018-03-13 17:05:46</v>
          </cell>
          <cell r="B2862" t="str">
            <v>Новые посетители</v>
          </cell>
          <cell r="C2862" t="str">
            <v>1</v>
          </cell>
          <cell r="D2862" t="str">
            <v>0 дней</v>
          </cell>
        </row>
        <row r="2863">
          <cell r="A2863" t="str">
            <v>2018-03-13 17:44:40</v>
          </cell>
          <cell r="B2863" t="str">
            <v>Новые посетители</v>
          </cell>
          <cell r="C2863" t="str">
            <v>1</v>
          </cell>
          <cell r="D2863" t="str">
            <v>0 дней</v>
          </cell>
        </row>
        <row r="2864">
          <cell r="A2864" t="str">
            <v>2018-03-13 19:05:13</v>
          </cell>
          <cell r="B2864" t="str">
            <v>Вернувшиеся посетители</v>
          </cell>
          <cell r="C2864" t="str">
            <v>4-7</v>
          </cell>
          <cell r="D2864" t="str">
            <v>4‑7 дней</v>
          </cell>
        </row>
        <row r="2865">
          <cell r="A2865" t="str">
            <v>2018-03-13 19:19:12</v>
          </cell>
          <cell r="B2865" t="str">
            <v>Вернувшиеся посетители</v>
          </cell>
          <cell r="C2865" t="str">
            <v>8-15</v>
          </cell>
          <cell r="D2865" t="str">
            <v>32‑63 дня</v>
          </cell>
        </row>
        <row r="2866">
          <cell r="A2866" t="str">
            <v>2018-03-13 22:21:34</v>
          </cell>
          <cell r="B2866" t="str">
            <v>Вернувшиеся посетители</v>
          </cell>
          <cell r="C2866" t="str">
            <v>8-15</v>
          </cell>
          <cell r="D2866" t="str">
            <v>32‑63 дня</v>
          </cell>
        </row>
        <row r="2867">
          <cell r="A2867" t="str">
            <v>2018-03-14 10:36:39</v>
          </cell>
          <cell r="B2867" t="str">
            <v>Вернувшиеся посетители</v>
          </cell>
          <cell r="C2867" t="str">
            <v>4-7</v>
          </cell>
          <cell r="D2867" t="str">
            <v>8‑15 дней</v>
          </cell>
        </row>
        <row r="2868">
          <cell r="A2868" t="str">
            <v>2018-03-14 12:07:46</v>
          </cell>
          <cell r="B2868" t="str">
            <v>Новые посетители</v>
          </cell>
          <cell r="C2868" t="str">
            <v>1</v>
          </cell>
          <cell r="D2868" t="str">
            <v>0 дней</v>
          </cell>
        </row>
        <row r="2869">
          <cell r="A2869" t="str">
            <v>2018-03-14 12:10:03</v>
          </cell>
          <cell r="B2869" t="str">
            <v>Новые посетители</v>
          </cell>
          <cell r="C2869" t="str">
            <v>1</v>
          </cell>
          <cell r="D2869" t="str">
            <v>0 дней</v>
          </cell>
        </row>
        <row r="2870">
          <cell r="A2870" t="str">
            <v>2018-03-14 12:10:06</v>
          </cell>
          <cell r="B2870" t="str">
            <v>Новые посетители</v>
          </cell>
          <cell r="C2870" t="str">
            <v>1</v>
          </cell>
          <cell r="D2870" t="str">
            <v>0 дней</v>
          </cell>
        </row>
        <row r="2871">
          <cell r="A2871" t="str">
            <v>2018-03-14 12:12:04</v>
          </cell>
          <cell r="B2871" t="str">
            <v>Новые посетители</v>
          </cell>
          <cell r="C2871" t="str">
            <v>1</v>
          </cell>
          <cell r="D2871" t="str">
            <v>0 дней</v>
          </cell>
        </row>
        <row r="2872">
          <cell r="A2872" t="str">
            <v>2018-03-14 12:12:21</v>
          </cell>
          <cell r="B2872" t="str">
            <v>Новые посетители</v>
          </cell>
          <cell r="C2872" t="str">
            <v>1</v>
          </cell>
          <cell r="D2872" t="str">
            <v>0 дней</v>
          </cell>
        </row>
        <row r="2873">
          <cell r="A2873" t="str">
            <v>2018-03-14 12:15:00</v>
          </cell>
          <cell r="B2873" t="str">
            <v>Новые посетители</v>
          </cell>
          <cell r="C2873" t="str">
            <v>1</v>
          </cell>
          <cell r="D2873" t="str">
            <v>0 дней</v>
          </cell>
        </row>
        <row r="2874">
          <cell r="A2874" t="str">
            <v>2018-03-14 12:18:40</v>
          </cell>
          <cell r="B2874" t="str">
            <v>Новые посетители</v>
          </cell>
          <cell r="C2874" t="str">
            <v>1</v>
          </cell>
          <cell r="D2874" t="str">
            <v>0 дней</v>
          </cell>
        </row>
        <row r="2875">
          <cell r="A2875" t="str">
            <v>2018-03-14 12:18:58</v>
          </cell>
          <cell r="B2875" t="str">
            <v>Новые посетители</v>
          </cell>
          <cell r="C2875" t="str">
            <v>1</v>
          </cell>
          <cell r="D2875" t="str">
            <v>0 дней</v>
          </cell>
        </row>
        <row r="2876">
          <cell r="A2876" t="str">
            <v>2018-03-14 12:20:25</v>
          </cell>
          <cell r="B2876" t="str">
            <v>Новые посетители</v>
          </cell>
          <cell r="C2876" t="str">
            <v>1</v>
          </cell>
          <cell r="D2876" t="str">
            <v>0 дней</v>
          </cell>
        </row>
        <row r="2877">
          <cell r="A2877" t="str">
            <v>2018-03-14 12:20:45</v>
          </cell>
          <cell r="B2877" t="str">
            <v>Новые посетители</v>
          </cell>
          <cell r="C2877" t="str">
            <v>1</v>
          </cell>
          <cell r="D2877" t="str">
            <v>0 дней</v>
          </cell>
        </row>
        <row r="2878">
          <cell r="A2878" t="str">
            <v>2018-03-14 12:20:57</v>
          </cell>
          <cell r="B2878" t="str">
            <v>Новые посетители</v>
          </cell>
          <cell r="C2878" t="str">
            <v>1</v>
          </cell>
          <cell r="D2878" t="str">
            <v>0 дней</v>
          </cell>
        </row>
        <row r="2879">
          <cell r="A2879" t="str">
            <v>2018-03-14 12:21:39</v>
          </cell>
          <cell r="B2879" t="str">
            <v>Новые посетители</v>
          </cell>
          <cell r="C2879" t="str">
            <v>1</v>
          </cell>
          <cell r="D2879" t="str">
            <v>0 дней</v>
          </cell>
        </row>
        <row r="2880">
          <cell r="A2880" t="str">
            <v>2018-03-14 12:22:46</v>
          </cell>
          <cell r="B2880" t="str">
            <v>Новые посетители</v>
          </cell>
          <cell r="C2880" t="str">
            <v>1</v>
          </cell>
          <cell r="D2880" t="str">
            <v>0 дней</v>
          </cell>
        </row>
        <row r="2881">
          <cell r="A2881" t="str">
            <v>2018-03-14 12:23:44</v>
          </cell>
          <cell r="B2881" t="str">
            <v>Новые посетители</v>
          </cell>
          <cell r="C2881" t="str">
            <v>1</v>
          </cell>
          <cell r="D2881" t="str">
            <v>0 дней</v>
          </cell>
        </row>
        <row r="2882">
          <cell r="A2882" t="str">
            <v>2018-03-14 12:24:28</v>
          </cell>
          <cell r="B2882" t="str">
            <v>Новые посетители</v>
          </cell>
          <cell r="C2882" t="str">
            <v>1</v>
          </cell>
          <cell r="D2882" t="str">
            <v>0 дней</v>
          </cell>
        </row>
        <row r="2883">
          <cell r="A2883" t="str">
            <v>2018-03-14 12:24:44</v>
          </cell>
          <cell r="B2883" t="str">
            <v>Новые посетители</v>
          </cell>
          <cell r="C2883" t="str">
            <v>1</v>
          </cell>
          <cell r="D2883" t="str">
            <v>0 дней</v>
          </cell>
        </row>
        <row r="2884">
          <cell r="A2884" t="str">
            <v>2018-03-14 12:27:40</v>
          </cell>
          <cell r="B2884" t="str">
            <v>Новые посетители</v>
          </cell>
          <cell r="C2884" t="str">
            <v>1</v>
          </cell>
          <cell r="D2884" t="str">
            <v>0 дней</v>
          </cell>
        </row>
        <row r="2885">
          <cell r="A2885" t="str">
            <v>2018-03-14 12:32:51</v>
          </cell>
          <cell r="B2885" t="str">
            <v>Новые посетители</v>
          </cell>
          <cell r="C2885" t="str">
            <v>1</v>
          </cell>
          <cell r="D2885" t="str">
            <v>0 дней</v>
          </cell>
        </row>
        <row r="2886">
          <cell r="A2886" t="str">
            <v>2018-03-14 12:34:45</v>
          </cell>
          <cell r="B2886" t="str">
            <v>Новые посетители</v>
          </cell>
          <cell r="C2886" t="str">
            <v>1</v>
          </cell>
          <cell r="D2886" t="str">
            <v>0 дней</v>
          </cell>
        </row>
        <row r="2887">
          <cell r="A2887" t="str">
            <v>2018-03-14 12:34:51</v>
          </cell>
          <cell r="B2887" t="str">
            <v>Новые посетители</v>
          </cell>
          <cell r="C2887" t="str">
            <v>1</v>
          </cell>
          <cell r="D2887" t="str">
            <v>0 дней</v>
          </cell>
        </row>
        <row r="2888">
          <cell r="A2888" t="str">
            <v>2018-03-14 12:37:47</v>
          </cell>
          <cell r="B2888" t="str">
            <v>Новые посетители</v>
          </cell>
          <cell r="C2888" t="str">
            <v>1</v>
          </cell>
          <cell r="D2888" t="str">
            <v>0 дней</v>
          </cell>
        </row>
        <row r="2889">
          <cell r="A2889" t="str">
            <v>2018-03-14 12:39:32</v>
          </cell>
          <cell r="B2889" t="str">
            <v>Новые посетители</v>
          </cell>
          <cell r="C2889" t="str">
            <v>1</v>
          </cell>
          <cell r="D2889" t="str">
            <v>0 дней</v>
          </cell>
        </row>
        <row r="2890">
          <cell r="A2890" t="str">
            <v>2018-03-14 12:45:49</v>
          </cell>
          <cell r="B2890" t="str">
            <v>Новые посетители</v>
          </cell>
          <cell r="C2890" t="str">
            <v>1</v>
          </cell>
          <cell r="D2890" t="str">
            <v>0 дней</v>
          </cell>
        </row>
        <row r="2891">
          <cell r="A2891" t="str">
            <v>2018-03-14 12:48:22</v>
          </cell>
          <cell r="B2891" t="str">
            <v>Новые посетители</v>
          </cell>
          <cell r="C2891" t="str">
            <v>1</v>
          </cell>
          <cell r="D2891" t="str">
            <v>0 дней</v>
          </cell>
        </row>
        <row r="2892">
          <cell r="A2892" t="str">
            <v>2018-03-14 12:58:58</v>
          </cell>
          <cell r="B2892" t="str">
            <v>Новые посетители</v>
          </cell>
          <cell r="C2892" t="str">
            <v>1</v>
          </cell>
          <cell r="D2892" t="str">
            <v>0 дней</v>
          </cell>
        </row>
        <row r="2893">
          <cell r="A2893" t="str">
            <v>2018-03-14 13:00:39</v>
          </cell>
          <cell r="B2893" t="str">
            <v>Новые посетители</v>
          </cell>
          <cell r="C2893" t="str">
            <v>1</v>
          </cell>
          <cell r="D2893" t="str">
            <v>0 дней</v>
          </cell>
        </row>
        <row r="2894">
          <cell r="A2894" t="str">
            <v>2018-03-14 13:01:14</v>
          </cell>
          <cell r="B2894" t="str">
            <v>Новые посетители</v>
          </cell>
          <cell r="C2894" t="str">
            <v>1</v>
          </cell>
          <cell r="D2894" t="str">
            <v>0 дней</v>
          </cell>
        </row>
        <row r="2895">
          <cell r="A2895" t="str">
            <v>2018-03-14 13:03:20</v>
          </cell>
          <cell r="B2895" t="str">
            <v>Новые посетители</v>
          </cell>
          <cell r="C2895" t="str">
            <v>1</v>
          </cell>
          <cell r="D2895" t="str">
            <v>0 дней</v>
          </cell>
        </row>
        <row r="2896">
          <cell r="A2896" t="str">
            <v>2018-03-14 13:07:48</v>
          </cell>
          <cell r="B2896" t="str">
            <v>Новые посетители</v>
          </cell>
          <cell r="C2896" t="str">
            <v>1</v>
          </cell>
          <cell r="D2896" t="str">
            <v>0 дней</v>
          </cell>
        </row>
        <row r="2897">
          <cell r="A2897" t="str">
            <v>2018-03-14 13:11:11</v>
          </cell>
          <cell r="B2897" t="str">
            <v>Новые посетители</v>
          </cell>
          <cell r="C2897" t="str">
            <v>1</v>
          </cell>
          <cell r="D2897" t="str">
            <v>0 дней</v>
          </cell>
        </row>
        <row r="2898">
          <cell r="A2898" t="str">
            <v>2018-03-14 13:12:46</v>
          </cell>
          <cell r="B2898" t="str">
            <v>Новые посетители</v>
          </cell>
          <cell r="C2898" t="str">
            <v>1</v>
          </cell>
          <cell r="D2898" t="str">
            <v>0 дней</v>
          </cell>
        </row>
        <row r="2899">
          <cell r="A2899" t="str">
            <v>2018-03-14 13:13:24</v>
          </cell>
          <cell r="B2899" t="str">
            <v>Новые посетители</v>
          </cell>
          <cell r="C2899" t="str">
            <v>1</v>
          </cell>
          <cell r="D2899" t="str">
            <v>0 дней</v>
          </cell>
        </row>
        <row r="2900">
          <cell r="A2900" t="str">
            <v>2018-03-14 13:14:04</v>
          </cell>
          <cell r="B2900" t="str">
            <v>Новые посетители</v>
          </cell>
          <cell r="C2900" t="str">
            <v>1</v>
          </cell>
          <cell r="D2900" t="str">
            <v>0 дней</v>
          </cell>
        </row>
        <row r="2901">
          <cell r="A2901" t="str">
            <v>2018-03-14 13:14:48</v>
          </cell>
          <cell r="B2901" t="str">
            <v>Новые посетители</v>
          </cell>
          <cell r="C2901" t="str">
            <v>1</v>
          </cell>
          <cell r="D2901" t="str">
            <v>0 дней</v>
          </cell>
        </row>
        <row r="2902">
          <cell r="A2902" t="str">
            <v>2018-03-14 13:16:05</v>
          </cell>
          <cell r="B2902" t="str">
            <v>Новые посетители</v>
          </cell>
          <cell r="C2902" t="str">
            <v>1</v>
          </cell>
          <cell r="D2902" t="str">
            <v>0 дней</v>
          </cell>
        </row>
        <row r="2903">
          <cell r="A2903" t="str">
            <v>2018-03-14 13:16:12</v>
          </cell>
          <cell r="B2903" t="str">
            <v>Новые посетители</v>
          </cell>
          <cell r="C2903" t="str">
            <v>1</v>
          </cell>
          <cell r="D2903" t="str">
            <v>0 дней</v>
          </cell>
        </row>
        <row r="2904">
          <cell r="A2904" t="str">
            <v>2018-03-14 13:19:12</v>
          </cell>
          <cell r="B2904" t="str">
            <v>Новые посетители</v>
          </cell>
          <cell r="C2904" t="str">
            <v>1</v>
          </cell>
          <cell r="D2904" t="str">
            <v>0 дней</v>
          </cell>
        </row>
        <row r="2905">
          <cell r="A2905" t="str">
            <v>2018-03-14 13:19:18</v>
          </cell>
          <cell r="B2905" t="str">
            <v>Новые посетители</v>
          </cell>
          <cell r="C2905" t="str">
            <v>1</v>
          </cell>
          <cell r="D2905" t="str">
            <v>0 дней</v>
          </cell>
        </row>
        <row r="2906">
          <cell r="A2906" t="str">
            <v>2018-03-14 13:20:13</v>
          </cell>
          <cell r="B2906" t="str">
            <v>Новые посетители</v>
          </cell>
          <cell r="C2906" t="str">
            <v>1</v>
          </cell>
          <cell r="D2906" t="str">
            <v>0 дней</v>
          </cell>
        </row>
        <row r="2907">
          <cell r="A2907" t="str">
            <v>2018-03-14 13:23:31</v>
          </cell>
          <cell r="B2907" t="str">
            <v>Новые посетители</v>
          </cell>
          <cell r="C2907" t="str">
            <v>1</v>
          </cell>
          <cell r="D2907" t="str">
            <v>0 дней</v>
          </cell>
        </row>
        <row r="2908">
          <cell r="A2908" t="str">
            <v>2018-03-14 13:24:59</v>
          </cell>
          <cell r="B2908" t="str">
            <v>Новые посетители</v>
          </cell>
          <cell r="C2908" t="str">
            <v>1</v>
          </cell>
          <cell r="D2908" t="str">
            <v>0 дней</v>
          </cell>
        </row>
        <row r="2909">
          <cell r="A2909" t="str">
            <v>2018-03-14 13:27:34</v>
          </cell>
          <cell r="B2909" t="str">
            <v>Новые посетители</v>
          </cell>
          <cell r="C2909" t="str">
            <v>1</v>
          </cell>
          <cell r="D2909" t="str">
            <v>0 дней</v>
          </cell>
        </row>
        <row r="2910">
          <cell r="A2910" t="str">
            <v>2018-03-14 13:28:33</v>
          </cell>
          <cell r="B2910" t="str">
            <v>Новые посетители</v>
          </cell>
          <cell r="C2910" t="str">
            <v>1</v>
          </cell>
          <cell r="D2910" t="str">
            <v>0 дней</v>
          </cell>
        </row>
        <row r="2911">
          <cell r="A2911" t="str">
            <v>2018-03-14 13:30:10</v>
          </cell>
          <cell r="B2911" t="str">
            <v>Новые посетители</v>
          </cell>
          <cell r="C2911" t="str">
            <v>1</v>
          </cell>
          <cell r="D2911" t="str">
            <v>0 дней</v>
          </cell>
        </row>
        <row r="2912">
          <cell r="A2912" t="str">
            <v>2018-03-14 13:31:02</v>
          </cell>
          <cell r="B2912" t="str">
            <v>Вернувшиеся посетители</v>
          </cell>
          <cell r="C2912" t="str">
            <v>2-3</v>
          </cell>
          <cell r="D2912" t="str">
            <v>8‑15 дней</v>
          </cell>
        </row>
        <row r="2913">
          <cell r="A2913" t="str">
            <v>2018-03-14 13:33:40</v>
          </cell>
          <cell r="B2913" t="str">
            <v>Новые посетители</v>
          </cell>
          <cell r="C2913" t="str">
            <v>1</v>
          </cell>
          <cell r="D2913" t="str">
            <v>0 дней</v>
          </cell>
        </row>
        <row r="2914">
          <cell r="A2914" t="str">
            <v>2018-03-14 13:35:59</v>
          </cell>
          <cell r="B2914" t="str">
            <v>Новые посетители</v>
          </cell>
          <cell r="C2914" t="str">
            <v>1</v>
          </cell>
          <cell r="D2914" t="str">
            <v>0 дней</v>
          </cell>
        </row>
        <row r="2915">
          <cell r="A2915" t="str">
            <v>2018-03-14 13:36:49</v>
          </cell>
          <cell r="B2915" t="str">
            <v>Новые посетители</v>
          </cell>
          <cell r="C2915" t="str">
            <v>1</v>
          </cell>
          <cell r="D2915" t="str">
            <v>0 дней</v>
          </cell>
        </row>
        <row r="2916">
          <cell r="A2916" t="str">
            <v>2018-03-14 13:37:50</v>
          </cell>
          <cell r="B2916" t="str">
            <v>Вернувшиеся посетители</v>
          </cell>
          <cell r="C2916" t="str">
            <v>2-3</v>
          </cell>
          <cell r="D2916" t="str">
            <v>32‑63 дня</v>
          </cell>
        </row>
        <row r="2917">
          <cell r="A2917" t="str">
            <v>2018-03-14 13:38:05</v>
          </cell>
          <cell r="B2917" t="str">
            <v>Вернувшиеся посетители</v>
          </cell>
          <cell r="C2917" t="str">
            <v>2-3</v>
          </cell>
          <cell r="D2917" t="str">
            <v>16‑31 день</v>
          </cell>
        </row>
        <row r="2918">
          <cell r="A2918" t="str">
            <v>2018-03-14 13:40:48</v>
          </cell>
          <cell r="B2918" t="str">
            <v>Новые посетители</v>
          </cell>
          <cell r="C2918" t="str">
            <v>1</v>
          </cell>
          <cell r="D2918" t="str">
            <v>0 дней</v>
          </cell>
        </row>
        <row r="2919">
          <cell r="A2919" t="str">
            <v>2018-03-14 13:42:44</v>
          </cell>
          <cell r="B2919" t="str">
            <v>Новые посетители</v>
          </cell>
          <cell r="C2919" t="str">
            <v>1</v>
          </cell>
          <cell r="D2919" t="str">
            <v>0 дней</v>
          </cell>
        </row>
        <row r="2920">
          <cell r="A2920" t="str">
            <v>2018-03-14 13:45:13</v>
          </cell>
          <cell r="B2920" t="str">
            <v>Новые посетители</v>
          </cell>
          <cell r="C2920" t="str">
            <v>1</v>
          </cell>
          <cell r="D2920" t="str">
            <v>0 дней</v>
          </cell>
        </row>
        <row r="2921">
          <cell r="A2921" t="str">
            <v>2018-03-14 13:45:24</v>
          </cell>
          <cell r="B2921" t="str">
            <v>Новые посетители</v>
          </cell>
          <cell r="C2921" t="str">
            <v>1</v>
          </cell>
          <cell r="D2921" t="str">
            <v>0 дней</v>
          </cell>
        </row>
        <row r="2922">
          <cell r="A2922" t="str">
            <v>2018-03-14 13:45:38</v>
          </cell>
          <cell r="B2922" t="str">
            <v>Вернувшиеся посетители</v>
          </cell>
          <cell r="C2922" t="str">
            <v>2-3</v>
          </cell>
          <cell r="D2922" t="str">
            <v>8‑15 дней</v>
          </cell>
        </row>
        <row r="2923">
          <cell r="A2923" t="str">
            <v>2018-03-14 13:45:59</v>
          </cell>
          <cell r="B2923" t="str">
            <v>Новые посетители</v>
          </cell>
          <cell r="C2923" t="str">
            <v>1</v>
          </cell>
          <cell r="D2923" t="str">
            <v>0 дней</v>
          </cell>
        </row>
        <row r="2924">
          <cell r="A2924" t="str">
            <v>2018-03-14 13:47:35</v>
          </cell>
          <cell r="B2924" t="str">
            <v>Новые посетители</v>
          </cell>
          <cell r="C2924" t="str">
            <v>1</v>
          </cell>
          <cell r="D2924" t="str">
            <v>0 дней</v>
          </cell>
        </row>
        <row r="2925">
          <cell r="A2925" t="str">
            <v>2018-03-14 13:47:36</v>
          </cell>
          <cell r="B2925" t="str">
            <v>Новые посетители</v>
          </cell>
          <cell r="C2925" t="str">
            <v>1</v>
          </cell>
          <cell r="D2925" t="str">
            <v>0 дней</v>
          </cell>
        </row>
        <row r="2926">
          <cell r="A2926" t="str">
            <v>2018-03-14 13:49:48</v>
          </cell>
          <cell r="B2926" t="str">
            <v>Новые посетители</v>
          </cell>
          <cell r="C2926" t="str">
            <v>1</v>
          </cell>
          <cell r="D2926" t="str">
            <v>0 дней</v>
          </cell>
        </row>
        <row r="2927">
          <cell r="A2927" t="str">
            <v>2018-03-14 13:58:19</v>
          </cell>
          <cell r="B2927" t="str">
            <v>Новые посетители</v>
          </cell>
          <cell r="C2927" t="str">
            <v>1</v>
          </cell>
          <cell r="D2927" t="str">
            <v>0 дней</v>
          </cell>
        </row>
        <row r="2928">
          <cell r="A2928" t="str">
            <v>2018-03-14 14:13:46</v>
          </cell>
          <cell r="B2928" t="str">
            <v>Новые посетители</v>
          </cell>
          <cell r="C2928" t="str">
            <v>1</v>
          </cell>
          <cell r="D2928" t="str">
            <v>0 дней</v>
          </cell>
        </row>
        <row r="2929">
          <cell r="A2929" t="str">
            <v>2018-03-14 14:35:32</v>
          </cell>
          <cell r="B2929" t="str">
            <v>Новые посетители</v>
          </cell>
          <cell r="C2929" t="str">
            <v>1</v>
          </cell>
          <cell r="D2929" t="str">
            <v>0 дней</v>
          </cell>
        </row>
        <row r="2930">
          <cell r="A2930" t="str">
            <v>2018-03-14 14:42:14</v>
          </cell>
          <cell r="B2930" t="str">
            <v>Вернувшиеся посетители</v>
          </cell>
          <cell r="C2930" t="str">
            <v>2-3</v>
          </cell>
          <cell r="D2930" t="str">
            <v>0 дней</v>
          </cell>
        </row>
        <row r="2931">
          <cell r="A2931" t="str">
            <v>2018-03-14 14:56:17</v>
          </cell>
          <cell r="B2931" t="str">
            <v>Новые посетители</v>
          </cell>
          <cell r="C2931" t="str">
            <v>1</v>
          </cell>
          <cell r="D2931" t="str">
            <v>0 дней</v>
          </cell>
        </row>
        <row r="2932">
          <cell r="A2932" t="str">
            <v>2018-03-14 15:40:48</v>
          </cell>
          <cell r="B2932" t="str">
            <v>Новые посетители</v>
          </cell>
          <cell r="C2932" t="str">
            <v>1</v>
          </cell>
          <cell r="D2932" t="str">
            <v>0 дней</v>
          </cell>
        </row>
        <row r="2933">
          <cell r="A2933" t="str">
            <v>2018-03-14 15:48:24</v>
          </cell>
          <cell r="B2933" t="str">
            <v>Вернувшиеся посетители</v>
          </cell>
          <cell r="C2933" t="str">
            <v>4-7</v>
          </cell>
          <cell r="D2933" t="str">
            <v>8‑15 дней</v>
          </cell>
        </row>
        <row r="2934">
          <cell r="A2934" t="str">
            <v>2018-03-14 16:36:06</v>
          </cell>
          <cell r="B2934" t="str">
            <v>Новые посетители</v>
          </cell>
          <cell r="C2934" t="str">
            <v>1</v>
          </cell>
          <cell r="D2934" t="str">
            <v>0 дней</v>
          </cell>
        </row>
        <row r="2935">
          <cell r="A2935" t="str">
            <v>2018-03-14 17:09:21</v>
          </cell>
          <cell r="B2935" t="str">
            <v>Новые посетители</v>
          </cell>
          <cell r="C2935" t="str">
            <v>1</v>
          </cell>
          <cell r="D2935" t="str">
            <v>0 дней</v>
          </cell>
        </row>
        <row r="2936">
          <cell r="A2936" t="str">
            <v>2018-03-14 17:42:34</v>
          </cell>
          <cell r="B2936" t="str">
            <v>Новые посетители</v>
          </cell>
          <cell r="C2936" t="str">
            <v>1</v>
          </cell>
          <cell r="D2936" t="str">
            <v>0 дней</v>
          </cell>
        </row>
        <row r="2937">
          <cell r="A2937" t="str">
            <v>2018-03-14 17:43:31</v>
          </cell>
          <cell r="B2937" t="str">
            <v>Вернувшиеся посетители</v>
          </cell>
          <cell r="C2937" t="str">
            <v>4-7</v>
          </cell>
          <cell r="D2937" t="str">
            <v>8‑15 дней</v>
          </cell>
        </row>
        <row r="2938">
          <cell r="A2938" t="str">
            <v>2018-03-14 18:30:13</v>
          </cell>
          <cell r="B2938" t="str">
            <v>Вернувшиеся посетители</v>
          </cell>
          <cell r="C2938" t="str">
            <v>4-7</v>
          </cell>
          <cell r="D2938" t="str">
            <v>32‑63 дня</v>
          </cell>
        </row>
        <row r="2939">
          <cell r="A2939" t="str">
            <v>2018-03-14 19:43:02</v>
          </cell>
          <cell r="B2939" t="str">
            <v>Вернувшиеся посетители</v>
          </cell>
          <cell r="C2939" t="str">
            <v>8-15</v>
          </cell>
          <cell r="D2939" t="str">
            <v>32‑63 дня</v>
          </cell>
        </row>
        <row r="2940">
          <cell r="A2940" t="str">
            <v>2018-03-14 20:23:23</v>
          </cell>
          <cell r="B2940" t="str">
            <v>Новые посетители</v>
          </cell>
          <cell r="C2940" t="str">
            <v>1</v>
          </cell>
          <cell r="D2940" t="str">
            <v>0 дней</v>
          </cell>
        </row>
        <row r="2941">
          <cell r="A2941" t="str">
            <v>2018-03-14 20:48:39</v>
          </cell>
          <cell r="B2941" t="str">
            <v>Новые посетители</v>
          </cell>
          <cell r="C2941" t="str">
            <v>1</v>
          </cell>
          <cell r="D2941" t="str">
            <v>0 дней</v>
          </cell>
        </row>
        <row r="2942">
          <cell r="A2942" t="str">
            <v>2018-03-14 22:13:42</v>
          </cell>
          <cell r="B2942" t="str">
            <v>Новые посетители</v>
          </cell>
          <cell r="C2942" t="str">
            <v>1</v>
          </cell>
          <cell r="D2942" t="str">
            <v>0 дней</v>
          </cell>
        </row>
        <row r="2943">
          <cell r="A2943" t="str">
            <v>2018-03-15 11:33:00</v>
          </cell>
          <cell r="B2943" t="str">
            <v>Вернувшиеся посетители</v>
          </cell>
          <cell r="C2943" t="str">
            <v>8-15</v>
          </cell>
          <cell r="D2943" t="str">
            <v>16‑31 день</v>
          </cell>
        </row>
        <row r="2944">
          <cell r="A2944" t="str">
            <v>2018-03-15 12:02:14</v>
          </cell>
          <cell r="B2944" t="str">
            <v>Новые посетители</v>
          </cell>
          <cell r="C2944" t="str">
            <v>1</v>
          </cell>
          <cell r="D2944" t="str">
            <v>0 дней</v>
          </cell>
        </row>
        <row r="2945">
          <cell r="A2945" t="str">
            <v>2018-03-15 12:03:23</v>
          </cell>
          <cell r="B2945" t="str">
            <v>Новые посетители</v>
          </cell>
          <cell r="C2945" t="str">
            <v>1</v>
          </cell>
          <cell r="D2945" t="str">
            <v>0 дней</v>
          </cell>
        </row>
        <row r="2946">
          <cell r="A2946" t="str">
            <v>2018-03-15 12:04:49</v>
          </cell>
          <cell r="B2946" t="str">
            <v>Новые посетители</v>
          </cell>
          <cell r="C2946" t="str">
            <v>1</v>
          </cell>
          <cell r="D2946" t="str">
            <v>0 дней</v>
          </cell>
        </row>
        <row r="2947">
          <cell r="A2947" t="str">
            <v>2018-03-15 12:06:15</v>
          </cell>
          <cell r="B2947" t="str">
            <v>Новые посетители</v>
          </cell>
          <cell r="C2947" t="str">
            <v>1</v>
          </cell>
          <cell r="D2947" t="str">
            <v>0 дней</v>
          </cell>
        </row>
        <row r="2948">
          <cell r="A2948" t="str">
            <v>2018-03-15 12:08:02</v>
          </cell>
          <cell r="B2948" t="str">
            <v>Новые посетители</v>
          </cell>
          <cell r="C2948" t="str">
            <v>1</v>
          </cell>
          <cell r="D2948" t="str">
            <v>0 дней</v>
          </cell>
        </row>
        <row r="2949">
          <cell r="A2949" t="str">
            <v>2018-03-15 12:08:50</v>
          </cell>
          <cell r="B2949" t="str">
            <v>Вернувшиеся посетители</v>
          </cell>
          <cell r="C2949" t="str">
            <v>2-3</v>
          </cell>
          <cell r="D2949" t="str">
            <v>16‑31 день</v>
          </cell>
        </row>
        <row r="2950">
          <cell r="A2950" t="str">
            <v>2018-03-15 12:09:02</v>
          </cell>
          <cell r="B2950" t="str">
            <v>Новые посетители</v>
          </cell>
          <cell r="C2950" t="str">
            <v>1</v>
          </cell>
          <cell r="D2950" t="str">
            <v>0 дней</v>
          </cell>
        </row>
        <row r="2951">
          <cell r="A2951" t="str">
            <v>2018-03-15 12:09:46</v>
          </cell>
          <cell r="B2951" t="str">
            <v>Новые посетители</v>
          </cell>
          <cell r="C2951" t="str">
            <v>1</v>
          </cell>
          <cell r="D2951" t="str">
            <v>0 дней</v>
          </cell>
        </row>
        <row r="2952">
          <cell r="A2952" t="str">
            <v>2018-03-15 12:09:47</v>
          </cell>
          <cell r="B2952" t="str">
            <v>Новые посетители</v>
          </cell>
          <cell r="C2952" t="str">
            <v>1</v>
          </cell>
          <cell r="D2952" t="str">
            <v>0 дней</v>
          </cell>
        </row>
        <row r="2953">
          <cell r="A2953" t="str">
            <v>2018-03-15 12:09:52</v>
          </cell>
          <cell r="B2953" t="str">
            <v>Новые посетители</v>
          </cell>
          <cell r="C2953" t="str">
            <v>1</v>
          </cell>
          <cell r="D2953" t="str">
            <v>0 дней</v>
          </cell>
        </row>
        <row r="2954">
          <cell r="A2954" t="str">
            <v>2018-03-15 12:09:57</v>
          </cell>
          <cell r="B2954" t="str">
            <v>Новые посетители</v>
          </cell>
          <cell r="C2954" t="str">
            <v>1</v>
          </cell>
          <cell r="D2954" t="str">
            <v>0 дней</v>
          </cell>
        </row>
        <row r="2955">
          <cell r="A2955" t="str">
            <v>2018-03-15 12:09:59</v>
          </cell>
          <cell r="B2955" t="str">
            <v>Новые посетители</v>
          </cell>
          <cell r="C2955" t="str">
            <v>1</v>
          </cell>
          <cell r="D2955" t="str">
            <v>0 дней</v>
          </cell>
        </row>
        <row r="2956">
          <cell r="A2956" t="str">
            <v>2018-03-15 12:10:04</v>
          </cell>
          <cell r="B2956" t="str">
            <v>Новые посетители</v>
          </cell>
          <cell r="C2956" t="str">
            <v>1</v>
          </cell>
          <cell r="D2956" t="str">
            <v>0 дней</v>
          </cell>
        </row>
        <row r="2957">
          <cell r="A2957" t="str">
            <v>2018-03-15 12:10:45</v>
          </cell>
          <cell r="B2957" t="str">
            <v>Новые посетители</v>
          </cell>
          <cell r="C2957" t="str">
            <v>1</v>
          </cell>
          <cell r="D2957" t="str">
            <v>0 дней</v>
          </cell>
        </row>
        <row r="2958">
          <cell r="A2958" t="str">
            <v>2018-03-15 12:11:31</v>
          </cell>
          <cell r="B2958" t="str">
            <v>Новые посетители</v>
          </cell>
          <cell r="C2958" t="str">
            <v>1</v>
          </cell>
          <cell r="D2958" t="str">
            <v>0 дней</v>
          </cell>
        </row>
        <row r="2959">
          <cell r="A2959" t="str">
            <v>2018-03-15 12:11:51</v>
          </cell>
          <cell r="B2959" t="str">
            <v>Новые посетители</v>
          </cell>
          <cell r="C2959" t="str">
            <v>1</v>
          </cell>
          <cell r="D2959" t="str">
            <v>0 дней</v>
          </cell>
        </row>
        <row r="2960">
          <cell r="A2960" t="str">
            <v>2018-03-15 12:12:44</v>
          </cell>
          <cell r="B2960" t="str">
            <v>Новые посетители</v>
          </cell>
          <cell r="C2960" t="str">
            <v>1</v>
          </cell>
          <cell r="D2960" t="str">
            <v>0 дней</v>
          </cell>
        </row>
        <row r="2961">
          <cell r="A2961" t="str">
            <v>2018-03-15 12:12:53</v>
          </cell>
          <cell r="B2961" t="str">
            <v>Новые посетители</v>
          </cell>
          <cell r="C2961" t="str">
            <v>1</v>
          </cell>
          <cell r="D2961" t="str">
            <v>0 дней</v>
          </cell>
        </row>
        <row r="2962">
          <cell r="A2962" t="str">
            <v>2018-03-15 12:13:53</v>
          </cell>
          <cell r="B2962" t="str">
            <v>Новые посетители</v>
          </cell>
          <cell r="C2962" t="str">
            <v>1</v>
          </cell>
          <cell r="D2962" t="str">
            <v>0 дней</v>
          </cell>
        </row>
        <row r="2963">
          <cell r="A2963" t="str">
            <v>2018-03-15 12:16:09</v>
          </cell>
          <cell r="B2963" t="str">
            <v>Новые посетители</v>
          </cell>
          <cell r="C2963" t="str">
            <v>1</v>
          </cell>
          <cell r="D2963" t="str">
            <v>0 дней</v>
          </cell>
        </row>
        <row r="2964">
          <cell r="A2964" t="str">
            <v>2018-03-15 12:17:11</v>
          </cell>
          <cell r="B2964" t="str">
            <v>Новые посетители</v>
          </cell>
          <cell r="C2964" t="str">
            <v>1</v>
          </cell>
          <cell r="D2964" t="str">
            <v>0 дней</v>
          </cell>
        </row>
        <row r="2965">
          <cell r="A2965" t="str">
            <v>2018-03-15 12:17:30</v>
          </cell>
          <cell r="B2965" t="str">
            <v>Новые посетители</v>
          </cell>
          <cell r="C2965" t="str">
            <v>1</v>
          </cell>
          <cell r="D2965" t="str">
            <v>0 дней</v>
          </cell>
        </row>
        <row r="2966">
          <cell r="A2966" t="str">
            <v>2018-03-15 12:17:47</v>
          </cell>
          <cell r="B2966" t="str">
            <v>Новые посетители</v>
          </cell>
          <cell r="C2966" t="str">
            <v>1</v>
          </cell>
          <cell r="D2966" t="str">
            <v>0 дней</v>
          </cell>
        </row>
        <row r="2967">
          <cell r="A2967" t="str">
            <v>2018-03-15 12:17:49</v>
          </cell>
          <cell r="B2967" t="str">
            <v>Новые посетители</v>
          </cell>
          <cell r="C2967" t="str">
            <v>1</v>
          </cell>
          <cell r="D2967" t="str">
            <v>0 дней</v>
          </cell>
        </row>
        <row r="2968">
          <cell r="A2968" t="str">
            <v>2018-03-15 12:18:31</v>
          </cell>
          <cell r="B2968" t="str">
            <v>Новые посетители</v>
          </cell>
          <cell r="C2968" t="str">
            <v>1</v>
          </cell>
          <cell r="D2968" t="str">
            <v>0 дней</v>
          </cell>
        </row>
        <row r="2969">
          <cell r="A2969" t="str">
            <v>2018-03-15 12:19:16</v>
          </cell>
          <cell r="B2969" t="str">
            <v>Новые посетители</v>
          </cell>
          <cell r="C2969" t="str">
            <v>1</v>
          </cell>
          <cell r="D2969" t="str">
            <v>0 дней</v>
          </cell>
        </row>
        <row r="2970">
          <cell r="A2970" t="str">
            <v>2018-03-15 12:20:07</v>
          </cell>
          <cell r="B2970" t="str">
            <v>Новые посетители</v>
          </cell>
          <cell r="C2970" t="str">
            <v>1</v>
          </cell>
          <cell r="D2970" t="str">
            <v>0 дней</v>
          </cell>
        </row>
        <row r="2971">
          <cell r="A2971" t="str">
            <v>2018-03-15 12:20:17</v>
          </cell>
          <cell r="B2971" t="str">
            <v>Новые посетители</v>
          </cell>
          <cell r="C2971" t="str">
            <v>1</v>
          </cell>
          <cell r="D2971" t="str">
            <v>0 дней</v>
          </cell>
        </row>
        <row r="2972">
          <cell r="A2972" t="str">
            <v>2018-03-15 12:21:02</v>
          </cell>
          <cell r="B2972" t="str">
            <v>Новые посетители</v>
          </cell>
          <cell r="C2972" t="str">
            <v>1</v>
          </cell>
          <cell r="D2972" t="str">
            <v>0 дней</v>
          </cell>
        </row>
        <row r="2973">
          <cell r="A2973" t="str">
            <v>2018-03-15 12:21:30</v>
          </cell>
          <cell r="B2973" t="str">
            <v>Новые посетители</v>
          </cell>
          <cell r="C2973" t="str">
            <v>1</v>
          </cell>
          <cell r="D2973" t="str">
            <v>0 дней</v>
          </cell>
        </row>
        <row r="2974">
          <cell r="A2974" t="str">
            <v>2018-03-15 12:21:48</v>
          </cell>
          <cell r="B2974" t="str">
            <v>Новые посетители</v>
          </cell>
          <cell r="C2974" t="str">
            <v>1</v>
          </cell>
          <cell r="D2974" t="str">
            <v>0 дней</v>
          </cell>
        </row>
        <row r="2975">
          <cell r="A2975" t="str">
            <v>2018-03-15 12:24:55</v>
          </cell>
          <cell r="B2975" t="str">
            <v>Новые посетители</v>
          </cell>
          <cell r="C2975" t="str">
            <v>1</v>
          </cell>
          <cell r="D2975" t="str">
            <v>0 дней</v>
          </cell>
        </row>
        <row r="2976">
          <cell r="A2976" t="str">
            <v>2018-03-15 12:26:59</v>
          </cell>
          <cell r="B2976" t="str">
            <v>Новые посетители</v>
          </cell>
          <cell r="C2976" t="str">
            <v>1</v>
          </cell>
          <cell r="D2976" t="str">
            <v>0 дней</v>
          </cell>
        </row>
        <row r="2977">
          <cell r="A2977" t="str">
            <v>2018-03-15 12:28:02</v>
          </cell>
          <cell r="B2977" t="str">
            <v>Новые посетители</v>
          </cell>
          <cell r="C2977" t="str">
            <v>1</v>
          </cell>
          <cell r="D2977" t="str">
            <v>0 дней</v>
          </cell>
        </row>
        <row r="2978">
          <cell r="A2978" t="str">
            <v>2018-03-15 12:29:06</v>
          </cell>
          <cell r="B2978" t="str">
            <v>Новые посетители</v>
          </cell>
          <cell r="C2978" t="str">
            <v>1</v>
          </cell>
          <cell r="D2978" t="str">
            <v>0 дней</v>
          </cell>
        </row>
        <row r="2979">
          <cell r="A2979" t="str">
            <v>2018-03-15 12:29:12</v>
          </cell>
          <cell r="B2979" t="str">
            <v>Новые посетители</v>
          </cell>
          <cell r="C2979" t="str">
            <v>1</v>
          </cell>
          <cell r="D2979" t="str">
            <v>0 дней</v>
          </cell>
        </row>
        <row r="2980">
          <cell r="A2980" t="str">
            <v>2018-03-15 12:29:56</v>
          </cell>
          <cell r="B2980" t="str">
            <v>Новые посетители</v>
          </cell>
          <cell r="C2980" t="str">
            <v>1</v>
          </cell>
          <cell r="D2980" t="str">
            <v>0 дней</v>
          </cell>
        </row>
        <row r="2981">
          <cell r="A2981" t="str">
            <v>2018-03-15 12:30:01</v>
          </cell>
          <cell r="B2981" t="str">
            <v>Новые посетители</v>
          </cell>
          <cell r="C2981" t="str">
            <v>1</v>
          </cell>
          <cell r="D2981" t="str">
            <v>0 дней</v>
          </cell>
        </row>
        <row r="2982">
          <cell r="A2982" t="str">
            <v>2018-03-15 12:31:20</v>
          </cell>
          <cell r="B2982" t="str">
            <v>Новые посетители</v>
          </cell>
          <cell r="C2982" t="str">
            <v>1</v>
          </cell>
          <cell r="D2982" t="str">
            <v>0 дней</v>
          </cell>
        </row>
        <row r="2983">
          <cell r="A2983" t="str">
            <v>2018-03-15 12:31:47</v>
          </cell>
          <cell r="B2983" t="str">
            <v>Новые посетители</v>
          </cell>
          <cell r="C2983" t="str">
            <v>1</v>
          </cell>
          <cell r="D2983" t="str">
            <v>0 дней</v>
          </cell>
        </row>
        <row r="2984">
          <cell r="A2984" t="str">
            <v>2018-03-15 12:34:29</v>
          </cell>
          <cell r="B2984" t="str">
            <v>Новые посетители</v>
          </cell>
          <cell r="C2984" t="str">
            <v>1</v>
          </cell>
          <cell r="D2984" t="str">
            <v>0 дней</v>
          </cell>
        </row>
        <row r="2985">
          <cell r="A2985" t="str">
            <v>2018-03-15 12:37:47</v>
          </cell>
          <cell r="B2985" t="str">
            <v>Новые посетители</v>
          </cell>
          <cell r="C2985" t="str">
            <v>1</v>
          </cell>
          <cell r="D2985" t="str">
            <v>0 дней</v>
          </cell>
        </row>
        <row r="2986">
          <cell r="A2986" t="str">
            <v>2018-03-15 12:38:14</v>
          </cell>
          <cell r="B2986" t="str">
            <v>Новые посетители</v>
          </cell>
          <cell r="C2986" t="str">
            <v>1</v>
          </cell>
          <cell r="D2986" t="str">
            <v>0 дней</v>
          </cell>
        </row>
        <row r="2987">
          <cell r="A2987" t="str">
            <v>2018-03-15 12:38:54</v>
          </cell>
          <cell r="B2987" t="str">
            <v>Новые посетители</v>
          </cell>
          <cell r="C2987" t="str">
            <v>1</v>
          </cell>
          <cell r="D2987" t="str">
            <v>0 дней</v>
          </cell>
        </row>
        <row r="2988">
          <cell r="A2988" t="str">
            <v>2018-03-15 12:40:17</v>
          </cell>
          <cell r="B2988" t="str">
            <v>Новые посетители</v>
          </cell>
          <cell r="C2988" t="str">
            <v>1</v>
          </cell>
          <cell r="D2988" t="str">
            <v>0 дней</v>
          </cell>
        </row>
        <row r="2989">
          <cell r="A2989" t="str">
            <v>2018-03-15 12:40:21</v>
          </cell>
          <cell r="B2989" t="str">
            <v>Новые посетители</v>
          </cell>
          <cell r="C2989" t="str">
            <v>1</v>
          </cell>
          <cell r="D2989" t="str">
            <v>0 дней</v>
          </cell>
        </row>
        <row r="2990">
          <cell r="A2990" t="str">
            <v>2018-03-15 12:41:40</v>
          </cell>
          <cell r="B2990" t="str">
            <v>Новые посетители</v>
          </cell>
          <cell r="C2990" t="str">
            <v>1</v>
          </cell>
          <cell r="D2990" t="str">
            <v>0 дней</v>
          </cell>
        </row>
        <row r="2991">
          <cell r="A2991" t="str">
            <v>2018-03-15 12:47:38</v>
          </cell>
          <cell r="B2991" t="str">
            <v>Новые посетители</v>
          </cell>
          <cell r="C2991" t="str">
            <v>1</v>
          </cell>
          <cell r="D2991" t="str">
            <v>0 дней</v>
          </cell>
        </row>
        <row r="2992">
          <cell r="A2992" t="str">
            <v>2018-03-15 12:52:50</v>
          </cell>
          <cell r="B2992" t="str">
            <v>Новые посетители</v>
          </cell>
          <cell r="C2992" t="str">
            <v>1</v>
          </cell>
          <cell r="D2992" t="str">
            <v>0 дней</v>
          </cell>
        </row>
        <row r="2993">
          <cell r="A2993" t="str">
            <v>2018-03-15 12:55:06</v>
          </cell>
          <cell r="B2993" t="str">
            <v>Новые посетители</v>
          </cell>
          <cell r="C2993" t="str">
            <v>1</v>
          </cell>
          <cell r="D2993" t="str">
            <v>0 дней</v>
          </cell>
        </row>
        <row r="2994">
          <cell r="A2994" t="str">
            <v>2018-03-15 12:58:41</v>
          </cell>
          <cell r="B2994" t="str">
            <v>Новые посетители</v>
          </cell>
          <cell r="C2994" t="str">
            <v>1</v>
          </cell>
          <cell r="D2994" t="str">
            <v>0 дней</v>
          </cell>
        </row>
        <row r="2995">
          <cell r="A2995" t="str">
            <v>2018-03-15 12:59:40</v>
          </cell>
          <cell r="B2995" t="str">
            <v>Новые посетители</v>
          </cell>
          <cell r="C2995" t="str">
            <v>1</v>
          </cell>
          <cell r="D2995" t="str">
            <v>0 дней</v>
          </cell>
        </row>
        <row r="2996">
          <cell r="A2996" t="str">
            <v>2018-03-15 12:59:57</v>
          </cell>
          <cell r="B2996" t="str">
            <v>Новые посетители</v>
          </cell>
          <cell r="C2996" t="str">
            <v>1</v>
          </cell>
          <cell r="D2996" t="str">
            <v>0 дней</v>
          </cell>
        </row>
        <row r="2997">
          <cell r="A2997" t="str">
            <v>2018-03-15 13:00:06</v>
          </cell>
          <cell r="B2997" t="str">
            <v>Вернувшиеся посетители</v>
          </cell>
          <cell r="C2997" t="str">
            <v>2-3</v>
          </cell>
          <cell r="D2997" t="str">
            <v>0 дней</v>
          </cell>
        </row>
        <row r="2998">
          <cell r="A2998" t="str">
            <v>2018-03-15 13:00:52</v>
          </cell>
          <cell r="B2998" t="str">
            <v>Новые посетители</v>
          </cell>
          <cell r="C2998" t="str">
            <v>1</v>
          </cell>
          <cell r="D2998" t="str">
            <v>0 дней</v>
          </cell>
        </row>
        <row r="2999">
          <cell r="A2999" t="str">
            <v>2018-03-15 13:01:15</v>
          </cell>
          <cell r="B2999" t="str">
            <v>Новые посетители</v>
          </cell>
          <cell r="C2999" t="str">
            <v>1</v>
          </cell>
          <cell r="D2999" t="str">
            <v>0 дней</v>
          </cell>
        </row>
        <row r="3000">
          <cell r="A3000" t="str">
            <v>2018-03-15 13:02:47</v>
          </cell>
          <cell r="B3000" t="str">
            <v>Новые посетители</v>
          </cell>
          <cell r="C3000" t="str">
            <v>1</v>
          </cell>
          <cell r="D3000" t="str">
            <v>0 дней</v>
          </cell>
        </row>
        <row r="3001">
          <cell r="A3001" t="str">
            <v>2018-03-15 13:02:57</v>
          </cell>
          <cell r="B3001" t="str">
            <v>Новые посетители</v>
          </cell>
          <cell r="C3001" t="str">
            <v>1</v>
          </cell>
          <cell r="D3001" t="str">
            <v>0 дней</v>
          </cell>
        </row>
        <row r="3002">
          <cell r="A3002" t="str">
            <v>2018-03-15 13:03:06</v>
          </cell>
          <cell r="B3002" t="str">
            <v>Новые посетители</v>
          </cell>
          <cell r="C3002" t="str">
            <v>1</v>
          </cell>
          <cell r="D3002" t="str">
            <v>0 дней</v>
          </cell>
        </row>
        <row r="3003">
          <cell r="A3003" t="str">
            <v>2018-03-15 13:07:15</v>
          </cell>
          <cell r="B3003" t="str">
            <v>Новые посетители</v>
          </cell>
          <cell r="C3003" t="str">
            <v>1</v>
          </cell>
          <cell r="D3003" t="str">
            <v>0 дней</v>
          </cell>
        </row>
        <row r="3004">
          <cell r="A3004" t="str">
            <v>2018-03-15 13:07:24</v>
          </cell>
          <cell r="B3004" t="str">
            <v>Новые посетители</v>
          </cell>
          <cell r="C3004" t="str">
            <v>1</v>
          </cell>
          <cell r="D3004" t="str">
            <v>0 дней</v>
          </cell>
        </row>
        <row r="3005">
          <cell r="A3005" t="str">
            <v>2018-03-15 13:09:49</v>
          </cell>
          <cell r="B3005" t="str">
            <v>Новые посетители</v>
          </cell>
          <cell r="C3005" t="str">
            <v>1</v>
          </cell>
          <cell r="D3005" t="str">
            <v>0 дней</v>
          </cell>
        </row>
        <row r="3006">
          <cell r="A3006" t="str">
            <v>2018-03-15 13:22:42</v>
          </cell>
          <cell r="B3006" t="str">
            <v>Новые посетители</v>
          </cell>
          <cell r="C3006" t="str">
            <v>1</v>
          </cell>
          <cell r="D3006" t="str">
            <v>0 дней</v>
          </cell>
        </row>
        <row r="3007">
          <cell r="A3007" t="str">
            <v>2018-03-15 13:23:04</v>
          </cell>
          <cell r="B3007" t="str">
            <v>Новые посетители</v>
          </cell>
          <cell r="C3007" t="str">
            <v>1</v>
          </cell>
          <cell r="D3007" t="str">
            <v>0 дней</v>
          </cell>
        </row>
        <row r="3008">
          <cell r="A3008" t="str">
            <v>2018-03-15 13:35:22</v>
          </cell>
          <cell r="B3008" t="str">
            <v>Новые посетители</v>
          </cell>
          <cell r="C3008" t="str">
            <v>1</v>
          </cell>
          <cell r="D3008" t="str">
            <v>0 дней</v>
          </cell>
        </row>
        <row r="3009">
          <cell r="A3009" t="str">
            <v>2018-03-15 13:44:04</v>
          </cell>
          <cell r="B3009" t="str">
            <v>Новые посетители</v>
          </cell>
          <cell r="C3009" t="str">
            <v>1</v>
          </cell>
          <cell r="D3009" t="str">
            <v>0 дней</v>
          </cell>
        </row>
        <row r="3010">
          <cell r="A3010" t="str">
            <v>2018-03-15 14:46:00</v>
          </cell>
          <cell r="B3010" t="str">
            <v>Новые посетители</v>
          </cell>
          <cell r="C3010" t="str">
            <v>1</v>
          </cell>
          <cell r="D3010" t="str">
            <v>0 дней</v>
          </cell>
        </row>
        <row r="3011">
          <cell r="A3011" t="str">
            <v>2018-03-15 14:58:13</v>
          </cell>
          <cell r="B3011" t="str">
            <v>Новые посетители</v>
          </cell>
          <cell r="C3011" t="str">
            <v>1</v>
          </cell>
          <cell r="D3011" t="str">
            <v>0 дней</v>
          </cell>
        </row>
        <row r="3012">
          <cell r="A3012" t="str">
            <v>2018-03-15 16:35:11</v>
          </cell>
          <cell r="B3012" t="str">
            <v>Новые посетители</v>
          </cell>
          <cell r="C3012" t="str">
            <v>1</v>
          </cell>
          <cell r="D3012" t="str">
            <v>0 дней</v>
          </cell>
        </row>
        <row r="3013">
          <cell r="A3013" t="str">
            <v>2018-03-15 16:52:24</v>
          </cell>
          <cell r="B3013" t="str">
            <v>Вернувшиеся посетители</v>
          </cell>
          <cell r="C3013" t="str">
            <v>2-3</v>
          </cell>
          <cell r="D3013" t="str">
            <v>1 день</v>
          </cell>
        </row>
        <row r="3014">
          <cell r="A3014" t="str">
            <v>2018-03-15 16:57:44</v>
          </cell>
          <cell r="B3014" t="str">
            <v>Новые посетители</v>
          </cell>
          <cell r="C3014" t="str">
            <v>1</v>
          </cell>
          <cell r="D3014" t="str">
            <v>0 дней</v>
          </cell>
        </row>
        <row r="3015">
          <cell r="A3015" t="str">
            <v>2018-03-15 18:58:54</v>
          </cell>
          <cell r="B3015" t="str">
            <v>Новые посетители</v>
          </cell>
          <cell r="C3015" t="str">
            <v>1</v>
          </cell>
          <cell r="D3015" t="str">
            <v>0 дней</v>
          </cell>
        </row>
        <row r="3016">
          <cell r="A3016" t="str">
            <v>2018-03-15 20:17:43</v>
          </cell>
          <cell r="B3016" t="str">
            <v>Вернувшиеся посетители</v>
          </cell>
          <cell r="C3016" t="str">
            <v>2-3</v>
          </cell>
          <cell r="D3016" t="str">
            <v>2‑3 дня</v>
          </cell>
        </row>
        <row r="3017">
          <cell r="A3017" t="str">
            <v>2018-03-16 11:44:54</v>
          </cell>
          <cell r="B3017" t="str">
            <v>Вернувшиеся посетители</v>
          </cell>
          <cell r="C3017" t="str">
            <v>4-7</v>
          </cell>
          <cell r="D3017" t="str">
            <v>4‑7 дней</v>
          </cell>
        </row>
        <row r="3018">
          <cell r="A3018" t="str">
            <v>2018-03-16 12:04:24</v>
          </cell>
          <cell r="B3018" t="str">
            <v>Новые посетители</v>
          </cell>
          <cell r="C3018" t="str">
            <v>1</v>
          </cell>
          <cell r="D3018" t="str">
            <v>0 дней</v>
          </cell>
        </row>
        <row r="3019">
          <cell r="A3019" t="str">
            <v>2018-03-16 12:10:44</v>
          </cell>
          <cell r="B3019" t="str">
            <v>Вернувшиеся посетители</v>
          </cell>
          <cell r="C3019" t="str">
            <v>2-3</v>
          </cell>
          <cell r="D3019" t="str">
            <v>4‑7 дней</v>
          </cell>
        </row>
        <row r="3020">
          <cell r="A3020" t="str">
            <v>2018-03-16 12:11:31</v>
          </cell>
          <cell r="B3020" t="str">
            <v>Новые посетители</v>
          </cell>
          <cell r="C3020" t="str">
            <v>1</v>
          </cell>
          <cell r="D3020" t="str">
            <v>0 дней</v>
          </cell>
        </row>
        <row r="3021">
          <cell r="A3021" t="str">
            <v>2018-03-16 12:11:52</v>
          </cell>
          <cell r="B3021" t="str">
            <v>Новые посетители</v>
          </cell>
          <cell r="C3021" t="str">
            <v>1</v>
          </cell>
          <cell r="D3021" t="str">
            <v>0 дней</v>
          </cell>
        </row>
        <row r="3022">
          <cell r="A3022" t="str">
            <v>2018-03-16 12:14:44</v>
          </cell>
          <cell r="B3022" t="str">
            <v>Новые посетители</v>
          </cell>
          <cell r="C3022" t="str">
            <v>1</v>
          </cell>
          <cell r="D3022" t="str">
            <v>0 дней</v>
          </cell>
        </row>
        <row r="3023">
          <cell r="A3023" t="str">
            <v>2018-03-16 12:17:31</v>
          </cell>
          <cell r="B3023" t="str">
            <v>Новые посетители</v>
          </cell>
          <cell r="C3023" t="str">
            <v>1</v>
          </cell>
          <cell r="D3023" t="str">
            <v>0 дней</v>
          </cell>
        </row>
        <row r="3024">
          <cell r="A3024" t="str">
            <v>2018-03-16 12:18:11</v>
          </cell>
          <cell r="B3024" t="str">
            <v>Новые посетители</v>
          </cell>
          <cell r="C3024" t="str">
            <v>1</v>
          </cell>
          <cell r="D3024" t="str">
            <v>0 дней</v>
          </cell>
        </row>
        <row r="3025">
          <cell r="A3025" t="str">
            <v>2018-03-16 12:19:18</v>
          </cell>
          <cell r="B3025" t="str">
            <v>Новые посетители</v>
          </cell>
          <cell r="C3025" t="str">
            <v>1</v>
          </cell>
          <cell r="D3025" t="str">
            <v>0 дней</v>
          </cell>
        </row>
        <row r="3026">
          <cell r="A3026" t="str">
            <v>2018-03-16 12:20:16</v>
          </cell>
          <cell r="B3026" t="str">
            <v>Новые посетители</v>
          </cell>
          <cell r="C3026" t="str">
            <v>1</v>
          </cell>
          <cell r="D3026" t="str">
            <v>0 дней</v>
          </cell>
        </row>
        <row r="3027">
          <cell r="A3027" t="str">
            <v>2018-03-16 12:20:42</v>
          </cell>
          <cell r="B3027" t="str">
            <v>Новые посетители</v>
          </cell>
          <cell r="C3027" t="str">
            <v>1</v>
          </cell>
          <cell r="D3027" t="str">
            <v>0 дней</v>
          </cell>
        </row>
        <row r="3028">
          <cell r="A3028" t="str">
            <v>2018-03-16 12:21:03</v>
          </cell>
          <cell r="B3028" t="str">
            <v>Новые посетители</v>
          </cell>
          <cell r="C3028" t="str">
            <v>1</v>
          </cell>
          <cell r="D3028" t="str">
            <v>0 дней</v>
          </cell>
        </row>
        <row r="3029">
          <cell r="A3029" t="str">
            <v>2018-03-16 12:21:11</v>
          </cell>
          <cell r="B3029" t="str">
            <v>Новые посетители</v>
          </cell>
          <cell r="C3029" t="str">
            <v>1</v>
          </cell>
          <cell r="D3029" t="str">
            <v>0 дней</v>
          </cell>
        </row>
        <row r="3030">
          <cell r="A3030" t="str">
            <v>2018-03-16 12:23:47</v>
          </cell>
          <cell r="B3030" t="str">
            <v>Новые посетители</v>
          </cell>
          <cell r="C3030" t="str">
            <v>1</v>
          </cell>
          <cell r="D3030" t="str">
            <v>0 дней</v>
          </cell>
        </row>
        <row r="3031">
          <cell r="A3031" t="str">
            <v>2018-03-16 12:23:59</v>
          </cell>
          <cell r="B3031" t="str">
            <v>Новые посетители</v>
          </cell>
          <cell r="C3031" t="str">
            <v>1</v>
          </cell>
          <cell r="D3031" t="str">
            <v>0 дней</v>
          </cell>
        </row>
        <row r="3032">
          <cell r="A3032" t="str">
            <v>2018-03-16 12:25:00</v>
          </cell>
          <cell r="B3032" t="str">
            <v>Новые посетители</v>
          </cell>
          <cell r="C3032" t="str">
            <v>1</v>
          </cell>
          <cell r="D3032" t="str">
            <v>0 дней</v>
          </cell>
        </row>
        <row r="3033">
          <cell r="A3033" t="str">
            <v>2018-03-16 12:25:32</v>
          </cell>
          <cell r="B3033" t="str">
            <v>Новые посетители</v>
          </cell>
          <cell r="C3033" t="str">
            <v>1</v>
          </cell>
          <cell r="D3033" t="str">
            <v>0 дней</v>
          </cell>
        </row>
        <row r="3034">
          <cell r="A3034" t="str">
            <v>2018-03-16 12:27:35</v>
          </cell>
          <cell r="B3034" t="str">
            <v>Новые посетители</v>
          </cell>
          <cell r="C3034" t="str">
            <v>1</v>
          </cell>
          <cell r="D3034" t="str">
            <v>0 дней</v>
          </cell>
        </row>
        <row r="3035">
          <cell r="A3035" t="str">
            <v>2018-03-16 12:27:50</v>
          </cell>
          <cell r="B3035" t="str">
            <v>Новые посетители</v>
          </cell>
          <cell r="C3035" t="str">
            <v>1</v>
          </cell>
          <cell r="D3035" t="str">
            <v>0 дней</v>
          </cell>
        </row>
        <row r="3036">
          <cell r="A3036" t="str">
            <v>2018-03-16 12:28:42</v>
          </cell>
          <cell r="B3036" t="str">
            <v>Новые посетители</v>
          </cell>
          <cell r="C3036" t="str">
            <v>1</v>
          </cell>
          <cell r="D3036" t="str">
            <v>0 дней</v>
          </cell>
        </row>
        <row r="3037">
          <cell r="A3037" t="str">
            <v>2018-03-16 12:29:08</v>
          </cell>
          <cell r="B3037" t="str">
            <v>Новые посетители</v>
          </cell>
          <cell r="C3037" t="str">
            <v>1</v>
          </cell>
          <cell r="D3037" t="str">
            <v>0 дней</v>
          </cell>
        </row>
        <row r="3038">
          <cell r="A3038" t="str">
            <v>2018-03-16 12:37:55</v>
          </cell>
          <cell r="B3038" t="str">
            <v>Новые посетители</v>
          </cell>
          <cell r="C3038" t="str">
            <v>1</v>
          </cell>
          <cell r="D3038" t="str">
            <v>0 дней</v>
          </cell>
        </row>
        <row r="3039">
          <cell r="A3039" t="str">
            <v>2018-03-16 12:41:17</v>
          </cell>
          <cell r="B3039" t="str">
            <v>Новые посетители</v>
          </cell>
          <cell r="C3039" t="str">
            <v>1</v>
          </cell>
          <cell r="D3039" t="str">
            <v>0 дней</v>
          </cell>
        </row>
        <row r="3040">
          <cell r="A3040" t="str">
            <v>2018-03-16 12:47:03</v>
          </cell>
          <cell r="B3040" t="str">
            <v>Новые посетители</v>
          </cell>
          <cell r="C3040" t="str">
            <v>1</v>
          </cell>
          <cell r="D3040" t="str">
            <v>0 дней</v>
          </cell>
        </row>
        <row r="3041">
          <cell r="A3041" t="str">
            <v>2018-03-16 12:48:45</v>
          </cell>
          <cell r="B3041" t="str">
            <v>Новые посетители</v>
          </cell>
          <cell r="C3041" t="str">
            <v>1</v>
          </cell>
          <cell r="D3041" t="str">
            <v>0 дней</v>
          </cell>
        </row>
        <row r="3042">
          <cell r="A3042" t="str">
            <v>2018-03-16 12:52:19</v>
          </cell>
          <cell r="B3042" t="str">
            <v>Новые посетители</v>
          </cell>
          <cell r="C3042" t="str">
            <v>1</v>
          </cell>
          <cell r="D3042" t="str">
            <v>0 дней</v>
          </cell>
        </row>
        <row r="3043">
          <cell r="A3043" t="str">
            <v>2018-03-16 12:52:28</v>
          </cell>
          <cell r="B3043" t="str">
            <v>Новые посетители</v>
          </cell>
          <cell r="C3043" t="str">
            <v>1</v>
          </cell>
          <cell r="D3043" t="str">
            <v>0 дней</v>
          </cell>
        </row>
        <row r="3044">
          <cell r="A3044" t="str">
            <v>2018-03-16 12:54:05</v>
          </cell>
          <cell r="B3044" t="str">
            <v>Новые посетители</v>
          </cell>
          <cell r="C3044" t="str">
            <v>1</v>
          </cell>
          <cell r="D3044" t="str">
            <v>0 дней</v>
          </cell>
        </row>
        <row r="3045">
          <cell r="A3045" t="str">
            <v>2018-03-16 12:57:22</v>
          </cell>
          <cell r="B3045" t="str">
            <v>Новые посетители</v>
          </cell>
          <cell r="C3045" t="str">
            <v>1</v>
          </cell>
          <cell r="D3045" t="str">
            <v>0 дней</v>
          </cell>
        </row>
        <row r="3046">
          <cell r="A3046" t="str">
            <v>2018-03-16 12:57:25</v>
          </cell>
          <cell r="B3046" t="str">
            <v>Новые посетители</v>
          </cell>
          <cell r="C3046" t="str">
            <v>1</v>
          </cell>
          <cell r="D3046" t="str">
            <v>0 дней</v>
          </cell>
        </row>
        <row r="3047">
          <cell r="A3047" t="str">
            <v>2018-03-16 12:59:08</v>
          </cell>
          <cell r="B3047" t="str">
            <v>Новые посетители</v>
          </cell>
          <cell r="C3047" t="str">
            <v>1</v>
          </cell>
          <cell r="D3047" t="str">
            <v>0 дней</v>
          </cell>
        </row>
        <row r="3048">
          <cell r="A3048" t="str">
            <v>2018-03-16 13:09:37</v>
          </cell>
          <cell r="B3048" t="str">
            <v>Новые посетители</v>
          </cell>
          <cell r="C3048" t="str">
            <v>1</v>
          </cell>
          <cell r="D3048" t="str">
            <v>0 дней</v>
          </cell>
        </row>
        <row r="3049">
          <cell r="A3049" t="str">
            <v>2018-03-16 13:11:13</v>
          </cell>
          <cell r="B3049" t="str">
            <v>Вернувшиеся посетители</v>
          </cell>
          <cell r="C3049" t="str">
            <v>2-3</v>
          </cell>
          <cell r="D3049" t="str">
            <v>16‑31 день</v>
          </cell>
        </row>
        <row r="3050">
          <cell r="A3050" t="str">
            <v>2018-03-16 13:13:39</v>
          </cell>
          <cell r="B3050" t="str">
            <v>Новые посетители</v>
          </cell>
          <cell r="C3050" t="str">
            <v>1</v>
          </cell>
          <cell r="D3050" t="str">
            <v>0 дней</v>
          </cell>
        </row>
        <row r="3051">
          <cell r="A3051" t="str">
            <v>2018-03-16 13:16:05</v>
          </cell>
          <cell r="B3051" t="str">
            <v>Новые посетители</v>
          </cell>
          <cell r="C3051" t="str">
            <v>1</v>
          </cell>
          <cell r="D3051" t="str">
            <v>0 дней</v>
          </cell>
        </row>
        <row r="3052">
          <cell r="A3052" t="str">
            <v>2018-03-16 13:20:38</v>
          </cell>
          <cell r="B3052" t="str">
            <v>Новые посетители</v>
          </cell>
          <cell r="C3052" t="str">
            <v>1</v>
          </cell>
          <cell r="D3052" t="str">
            <v>0 дней</v>
          </cell>
        </row>
        <row r="3053">
          <cell r="A3053" t="str">
            <v>2018-03-16 13:30:39</v>
          </cell>
          <cell r="B3053" t="str">
            <v>Новые посетители</v>
          </cell>
          <cell r="C3053" t="str">
            <v>1</v>
          </cell>
          <cell r="D3053" t="str">
            <v>0 дней</v>
          </cell>
        </row>
        <row r="3054">
          <cell r="A3054" t="str">
            <v>2018-03-16 13:37:34</v>
          </cell>
          <cell r="B3054" t="str">
            <v>Новые посетители</v>
          </cell>
          <cell r="C3054" t="str">
            <v>1</v>
          </cell>
          <cell r="D3054" t="str">
            <v>0 дней</v>
          </cell>
        </row>
        <row r="3055">
          <cell r="A3055" t="str">
            <v>2018-03-16 13:38:12</v>
          </cell>
          <cell r="B3055" t="str">
            <v>Новые посетители</v>
          </cell>
          <cell r="C3055" t="str">
            <v>1</v>
          </cell>
          <cell r="D3055" t="str">
            <v>0 дней</v>
          </cell>
        </row>
        <row r="3056">
          <cell r="A3056" t="str">
            <v>2018-03-16 13:41:54</v>
          </cell>
          <cell r="B3056" t="str">
            <v>Новые посетители</v>
          </cell>
          <cell r="C3056" t="str">
            <v>1</v>
          </cell>
          <cell r="D3056" t="str">
            <v>0 дней</v>
          </cell>
        </row>
        <row r="3057">
          <cell r="A3057" t="str">
            <v>2018-03-16 13:42:38</v>
          </cell>
          <cell r="B3057" t="str">
            <v>Новые посетители</v>
          </cell>
          <cell r="C3057" t="str">
            <v>1</v>
          </cell>
          <cell r="D3057" t="str">
            <v>0 дней</v>
          </cell>
        </row>
        <row r="3058">
          <cell r="A3058" t="str">
            <v>2018-03-16 13:43:47</v>
          </cell>
          <cell r="B3058" t="str">
            <v>Новые посетители</v>
          </cell>
          <cell r="C3058" t="str">
            <v>1</v>
          </cell>
          <cell r="D3058" t="str">
            <v>0 дней</v>
          </cell>
        </row>
        <row r="3059">
          <cell r="A3059" t="str">
            <v>2018-03-16 13:44:41</v>
          </cell>
          <cell r="B3059" t="str">
            <v>Новые посетители</v>
          </cell>
          <cell r="C3059" t="str">
            <v>1</v>
          </cell>
          <cell r="D3059" t="str">
            <v>0 дней</v>
          </cell>
        </row>
        <row r="3060">
          <cell r="A3060" t="str">
            <v>2018-03-16 13:46:06</v>
          </cell>
          <cell r="B3060" t="str">
            <v>Новые посетители</v>
          </cell>
          <cell r="C3060" t="str">
            <v>1</v>
          </cell>
          <cell r="D3060" t="str">
            <v>0 дней</v>
          </cell>
        </row>
        <row r="3061">
          <cell r="A3061" t="str">
            <v>2018-03-16 13:47:59</v>
          </cell>
          <cell r="B3061" t="str">
            <v>Новые посетители</v>
          </cell>
          <cell r="C3061" t="str">
            <v>1</v>
          </cell>
          <cell r="D3061" t="str">
            <v>0 дней</v>
          </cell>
        </row>
        <row r="3062">
          <cell r="A3062" t="str">
            <v>2018-03-16 13:48:29</v>
          </cell>
          <cell r="B3062" t="str">
            <v>Новые посетители</v>
          </cell>
          <cell r="C3062" t="str">
            <v>1</v>
          </cell>
          <cell r="D3062" t="str">
            <v>0 дней</v>
          </cell>
        </row>
        <row r="3063">
          <cell r="A3063" t="str">
            <v>2018-03-16 13:50:22</v>
          </cell>
          <cell r="B3063" t="str">
            <v>Новые посетители</v>
          </cell>
          <cell r="C3063" t="str">
            <v>1</v>
          </cell>
          <cell r="D3063" t="str">
            <v>0 дней</v>
          </cell>
        </row>
        <row r="3064">
          <cell r="A3064" t="str">
            <v>2018-03-16 17:10:03</v>
          </cell>
          <cell r="B3064" t="str">
            <v>Вернувшиеся посетители</v>
          </cell>
          <cell r="C3064" t="str">
            <v>4-7</v>
          </cell>
          <cell r="D3064" t="str">
            <v>8‑15 дней</v>
          </cell>
        </row>
        <row r="3065">
          <cell r="A3065" t="str">
            <v>2018-03-17 14:52:44</v>
          </cell>
          <cell r="B3065" t="str">
            <v>Вернувшиеся посетители</v>
          </cell>
          <cell r="C3065" t="str">
            <v>4-7</v>
          </cell>
          <cell r="D3065" t="str">
            <v>8‑15 дней</v>
          </cell>
        </row>
        <row r="3066">
          <cell r="A3066" t="str">
            <v>2018-03-17 18:59:16</v>
          </cell>
          <cell r="B3066" t="str">
            <v>Вернувшиеся посетители</v>
          </cell>
          <cell r="C3066" t="str">
            <v>8-15</v>
          </cell>
          <cell r="D3066" t="str">
            <v>8‑15 дней</v>
          </cell>
        </row>
        <row r="3067">
          <cell r="A3067" t="str">
            <v>2018-03-17 23:25:53</v>
          </cell>
          <cell r="B3067" t="str">
            <v>Вернувшиеся посетители</v>
          </cell>
          <cell r="C3067" t="str">
            <v>8-15</v>
          </cell>
          <cell r="D3067" t="str">
            <v>8‑15 дней</v>
          </cell>
        </row>
        <row r="3068">
          <cell r="A3068" t="str">
            <v>2018-03-18 08:40:07</v>
          </cell>
          <cell r="B3068" t="str">
            <v>Вернувшиеся посетители</v>
          </cell>
          <cell r="C3068" t="str">
            <v>2-3</v>
          </cell>
          <cell r="D3068" t="str">
            <v>16‑31 день</v>
          </cell>
        </row>
        <row r="3069">
          <cell r="A3069" t="str">
            <v>2018-03-18 08:59:36</v>
          </cell>
          <cell r="B3069" t="str">
            <v>Новые посетители</v>
          </cell>
          <cell r="C3069" t="str">
            <v>1</v>
          </cell>
          <cell r="D3069" t="str">
            <v>0 дней</v>
          </cell>
        </row>
        <row r="3070">
          <cell r="A3070" t="str">
            <v>2018-03-18 12:19:01</v>
          </cell>
          <cell r="B3070" t="str">
            <v>Вернувшиеся посетители</v>
          </cell>
          <cell r="C3070" t="str">
            <v>2-3</v>
          </cell>
          <cell r="D3070" t="str">
            <v>0 дней</v>
          </cell>
        </row>
        <row r="3071">
          <cell r="A3071" t="str">
            <v>2018-03-18 18:54:56</v>
          </cell>
          <cell r="B3071" t="str">
            <v>Вернувшиеся посетители</v>
          </cell>
          <cell r="C3071" t="str">
            <v>2-3</v>
          </cell>
          <cell r="D3071" t="str">
            <v>0 дней</v>
          </cell>
        </row>
        <row r="3072">
          <cell r="A3072" t="str">
            <v>2018-03-19 06:41:32</v>
          </cell>
          <cell r="B3072" t="str">
            <v>Вернувшиеся посетители</v>
          </cell>
          <cell r="C3072" t="str">
            <v>2-3</v>
          </cell>
          <cell r="D3072" t="str">
            <v>2‑3 дня</v>
          </cell>
        </row>
        <row r="3073">
          <cell r="A3073" t="str">
            <v>2018-03-19 12:01:48</v>
          </cell>
          <cell r="B3073" t="str">
            <v>Новые посетители</v>
          </cell>
          <cell r="C3073" t="str">
            <v>1</v>
          </cell>
          <cell r="D3073" t="str">
            <v>0 дней</v>
          </cell>
        </row>
        <row r="3074">
          <cell r="A3074" t="str">
            <v>2018-03-19 12:04:13</v>
          </cell>
          <cell r="B3074" t="str">
            <v>Новые посетители</v>
          </cell>
          <cell r="C3074" t="str">
            <v>1</v>
          </cell>
          <cell r="D3074" t="str">
            <v>0 дней</v>
          </cell>
        </row>
        <row r="3075">
          <cell r="A3075" t="str">
            <v>2018-03-19 12:04:54</v>
          </cell>
          <cell r="B3075" t="str">
            <v>Новые посетители</v>
          </cell>
          <cell r="C3075" t="str">
            <v>1</v>
          </cell>
          <cell r="D3075" t="str">
            <v>0 дней</v>
          </cell>
        </row>
        <row r="3076">
          <cell r="A3076" t="str">
            <v>2018-03-19 12:06:00</v>
          </cell>
          <cell r="B3076" t="str">
            <v>Новые посетители</v>
          </cell>
          <cell r="C3076" t="str">
            <v>1</v>
          </cell>
          <cell r="D3076" t="str">
            <v>0 дней</v>
          </cell>
        </row>
        <row r="3077">
          <cell r="A3077" t="str">
            <v>2018-03-19 12:06:17</v>
          </cell>
          <cell r="B3077" t="str">
            <v>Новые посетители</v>
          </cell>
          <cell r="C3077" t="str">
            <v>1</v>
          </cell>
          <cell r="D3077" t="str">
            <v>0 дней</v>
          </cell>
        </row>
        <row r="3078">
          <cell r="A3078" t="str">
            <v>2018-03-19 12:07:08</v>
          </cell>
          <cell r="B3078" t="str">
            <v>Новые посетители</v>
          </cell>
          <cell r="C3078" t="str">
            <v>1</v>
          </cell>
          <cell r="D3078" t="str">
            <v>0 дней</v>
          </cell>
        </row>
        <row r="3079">
          <cell r="A3079" t="str">
            <v>2018-03-19 12:07:50</v>
          </cell>
          <cell r="B3079" t="str">
            <v>Новые посетители</v>
          </cell>
          <cell r="C3079" t="str">
            <v>1</v>
          </cell>
          <cell r="D3079" t="str">
            <v>0 дней</v>
          </cell>
        </row>
        <row r="3080">
          <cell r="A3080" t="str">
            <v>2018-03-19 12:08:42</v>
          </cell>
          <cell r="B3080" t="str">
            <v>Новые посетители</v>
          </cell>
          <cell r="C3080" t="str">
            <v>1</v>
          </cell>
          <cell r="D3080" t="str">
            <v>0 дней</v>
          </cell>
        </row>
        <row r="3081">
          <cell r="A3081" t="str">
            <v>2018-03-19 12:08:51</v>
          </cell>
          <cell r="B3081" t="str">
            <v>Вернувшиеся посетители</v>
          </cell>
          <cell r="C3081" t="str">
            <v>2-3</v>
          </cell>
          <cell r="D3081" t="str">
            <v>8‑15 дней</v>
          </cell>
        </row>
        <row r="3082">
          <cell r="A3082" t="str">
            <v>2018-03-19 12:08:55</v>
          </cell>
          <cell r="B3082" t="str">
            <v>Новые посетители</v>
          </cell>
          <cell r="C3082" t="str">
            <v>1</v>
          </cell>
          <cell r="D3082" t="str">
            <v>0 дней</v>
          </cell>
        </row>
        <row r="3083">
          <cell r="A3083" t="str">
            <v>2018-03-19 12:09:03</v>
          </cell>
          <cell r="B3083" t="str">
            <v>Новые посетители</v>
          </cell>
          <cell r="C3083" t="str">
            <v>1</v>
          </cell>
          <cell r="D3083" t="str">
            <v>0 дней</v>
          </cell>
        </row>
        <row r="3084">
          <cell r="A3084" t="str">
            <v>2018-03-19 12:09:58</v>
          </cell>
          <cell r="B3084" t="str">
            <v>Новые посетители</v>
          </cell>
          <cell r="C3084" t="str">
            <v>1</v>
          </cell>
          <cell r="D3084" t="str">
            <v>0 дней</v>
          </cell>
        </row>
        <row r="3085">
          <cell r="A3085" t="str">
            <v>2018-03-19 12:11:54</v>
          </cell>
          <cell r="B3085" t="str">
            <v>Новые посетители</v>
          </cell>
          <cell r="C3085" t="str">
            <v>1</v>
          </cell>
          <cell r="D3085" t="str">
            <v>0 дней</v>
          </cell>
        </row>
        <row r="3086">
          <cell r="A3086" t="str">
            <v>2018-03-19 12:11:58</v>
          </cell>
          <cell r="B3086" t="str">
            <v>Новые посетители</v>
          </cell>
          <cell r="C3086" t="str">
            <v>1</v>
          </cell>
          <cell r="D3086" t="str">
            <v>0 дней</v>
          </cell>
        </row>
        <row r="3087">
          <cell r="A3087" t="str">
            <v>2018-03-19 12:12:17</v>
          </cell>
          <cell r="B3087" t="str">
            <v>Новые посетители</v>
          </cell>
          <cell r="C3087" t="str">
            <v>1</v>
          </cell>
          <cell r="D3087" t="str">
            <v>0 дней</v>
          </cell>
        </row>
        <row r="3088">
          <cell r="A3088" t="str">
            <v>2018-03-19 12:12:48</v>
          </cell>
          <cell r="B3088" t="str">
            <v>Новые посетители</v>
          </cell>
          <cell r="C3088" t="str">
            <v>1</v>
          </cell>
          <cell r="D3088" t="str">
            <v>0 дней</v>
          </cell>
        </row>
        <row r="3089">
          <cell r="A3089" t="str">
            <v>2018-03-19 12:15:42</v>
          </cell>
          <cell r="B3089" t="str">
            <v>Новые посетители</v>
          </cell>
          <cell r="C3089" t="str">
            <v>1</v>
          </cell>
          <cell r="D3089" t="str">
            <v>0 дней</v>
          </cell>
        </row>
        <row r="3090">
          <cell r="A3090" t="str">
            <v>2018-03-19 12:17:44</v>
          </cell>
          <cell r="B3090" t="str">
            <v>Новые посетители</v>
          </cell>
          <cell r="C3090" t="str">
            <v>1</v>
          </cell>
          <cell r="D3090" t="str">
            <v>0 дней</v>
          </cell>
        </row>
        <row r="3091">
          <cell r="A3091" t="str">
            <v>2018-03-19 12:17:56</v>
          </cell>
          <cell r="B3091" t="str">
            <v>Новые посетители</v>
          </cell>
          <cell r="C3091" t="str">
            <v>1</v>
          </cell>
          <cell r="D3091" t="str">
            <v>0 дней</v>
          </cell>
        </row>
        <row r="3092">
          <cell r="A3092" t="str">
            <v>2018-03-19 12:18:25</v>
          </cell>
          <cell r="B3092" t="str">
            <v>Новые посетители</v>
          </cell>
          <cell r="C3092" t="str">
            <v>1</v>
          </cell>
          <cell r="D3092" t="str">
            <v>0 дней</v>
          </cell>
        </row>
        <row r="3093">
          <cell r="A3093" t="str">
            <v>2018-03-19 12:20:43</v>
          </cell>
          <cell r="B3093" t="str">
            <v>Новые посетители</v>
          </cell>
          <cell r="C3093" t="str">
            <v>1</v>
          </cell>
          <cell r="D3093" t="str">
            <v>0 дней</v>
          </cell>
        </row>
        <row r="3094">
          <cell r="A3094" t="str">
            <v>2018-03-19 12:21:00</v>
          </cell>
          <cell r="B3094" t="str">
            <v>Новые посетители</v>
          </cell>
          <cell r="C3094" t="str">
            <v>1</v>
          </cell>
          <cell r="D3094" t="str">
            <v>0 дней</v>
          </cell>
        </row>
        <row r="3095">
          <cell r="A3095" t="str">
            <v>2018-03-19 12:21:13</v>
          </cell>
          <cell r="B3095" t="str">
            <v>Новые посетители</v>
          </cell>
          <cell r="C3095" t="str">
            <v>1</v>
          </cell>
          <cell r="D3095" t="str">
            <v>0 дней</v>
          </cell>
        </row>
        <row r="3096">
          <cell r="A3096" t="str">
            <v>2018-03-19 12:21:17</v>
          </cell>
          <cell r="B3096" t="str">
            <v>Новые посетители</v>
          </cell>
          <cell r="C3096" t="str">
            <v>1</v>
          </cell>
          <cell r="D3096" t="str">
            <v>0 дней</v>
          </cell>
        </row>
        <row r="3097">
          <cell r="A3097" t="str">
            <v>2018-03-19 12:21:31</v>
          </cell>
          <cell r="B3097" t="str">
            <v>Новые посетители</v>
          </cell>
          <cell r="C3097" t="str">
            <v>1</v>
          </cell>
          <cell r="D3097" t="str">
            <v>0 дней</v>
          </cell>
        </row>
        <row r="3098">
          <cell r="A3098" t="str">
            <v>2018-03-19 12:22:56</v>
          </cell>
          <cell r="B3098" t="str">
            <v>Новые посетители</v>
          </cell>
          <cell r="C3098" t="str">
            <v>1</v>
          </cell>
          <cell r="D3098" t="str">
            <v>0 дней</v>
          </cell>
        </row>
        <row r="3099">
          <cell r="A3099" t="str">
            <v>2018-03-19 12:23:47</v>
          </cell>
          <cell r="B3099" t="str">
            <v>Новые посетители</v>
          </cell>
          <cell r="C3099" t="str">
            <v>1</v>
          </cell>
          <cell r="D3099" t="str">
            <v>0 дней</v>
          </cell>
        </row>
        <row r="3100">
          <cell r="A3100" t="str">
            <v>2018-03-19 12:23:50</v>
          </cell>
          <cell r="B3100" t="str">
            <v>Новые посетители</v>
          </cell>
          <cell r="C3100" t="str">
            <v>1</v>
          </cell>
          <cell r="D3100" t="str">
            <v>0 дней</v>
          </cell>
        </row>
        <row r="3101">
          <cell r="A3101" t="str">
            <v>2018-03-19 12:24:24</v>
          </cell>
          <cell r="B3101" t="str">
            <v>Новые посетители</v>
          </cell>
          <cell r="C3101" t="str">
            <v>1</v>
          </cell>
          <cell r="D3101" t="str">
            <v>0 дней</v>
          </cell>
        </row>
        <row r="3102">
          <cell r="A3102" t="str">
            <v>2018-03-19 12:25:00</v>
          </cell>
          <cell r="B3102" t="str">
            <v>Новые посетители</v>
          </cell>
          <cell r="C3102" t="str">
            <v>1</v>
          </cell>
          <cell r="D3102" t="str">
            <v>0 дней</v>
          </cell>
        </row>
        <row r="3103">
          <cell r="A3103" t="str">
            <v>2018-03-19 12:25:27</v>
          </cell>
          <cell r="B3103" t="str">
            <v>Вернувшиеся посетители</v>
          </cell>
          <cell r="C3103" t="str">
            <v>2-3</v>
          </cell>
          <cell r="D3103" t="str">
            <v>0 дней</v>
          </cell>
        </row>
        <row r="3104">
          <cell r="A3104" t="str">
            <v>2018-03-19 12:33:15</v>
          </cell>
          <cell r="B3104" t="str">
            <v>Новые посетители</v>
          </cell>
          <cell r="C3104" t="str">
            <v>1</v>
          </cell>
          <cell r="D3104" t="str">
            <v>0 дней</v>
          </cell>
        </row>
        <row r="3105">
          <cell r="A3105" t="str">
            <v>2018-03-19 12:44:55</v>
          </cell>
          <cell r="B3105" t="str">
            <v>Вернувшиеся посетители</v>
          </cell>
          <cell r="C3105" t="str">
            <v>2-3</v>
          </cell>
          <cell r="D3105" t="str">
            <v>0 дней</v>
          </cell>
        </row>
        <row r="3106">
          <cell r="A3106" t="str">
            <v>2018-03-19 12:50:09</v>
          </cell>
          <cell r="B3106" t="str">
            <v>Новые посетители</v>
          </cell>
          <cell r="C3106" t="str">
            <v>1</v>
          </cell>
          <cell r="D3106" t="str">
            <v>0 дней</v>
          </cell>
        </row>
        <row r="3107">
          <cell r="A3107" t="str">
            <v>2018-03-19 14:14:10</v>
          </cell>
          <cell r="B3107" t="str">
            <v>Вернувшиеся посетители</v>
          </cell>
          <cell r="C3107" t="str">
            <v>2-3</v>
          </cell>
          <cell r="D3107" t="str">
            <v>32‑63 дня</v>
          </cell>
        </row>
        <row r="3108">
          <cell r="A3108" t="str">
            <v>2018-03-19 14:56:04</v>
          </cell>
          <cell r="B3108" t="str">
            <v>Новые посетители</v>
          </cell>
          <cell r="C3108" t="str">
            <v>1</v>
          </cell>
          <cell r="D3108" t="str">
            <v>0 дней</v>
          </cell>
        </row>
        <row r="3109">
          <cell r="A3109" t="str">
            <v>2018-03-19 16:09:15</v>
          </cell>
          <cell r="B3109" t="str">
            <v>Новые посетители</v>
          </cell>
          <cell r="C3109" t="str">
            <v>1</v>
          </cell>
          <cell r="D3109" t="str">
            <v>0 дней</v>
          </cell>
        </row>
        <row r="3110">
          <cell r="A3110" t="str">
            <v>2018-03-19 17:15:30</v>
          </cell>
          <cell r="B3110" t="str">
            <v>Вернувшиеся посетители</v>
          </cell>
          <cell r="C3110" t="str">
            <v>4-7</v>
          </cell>
          <cell r="D3110" t="str">
            <v>1 день</v>
          </cell>
        </row>
        <row r="3111">
          <cell r="A3111" t="str">
            <v>2018-03-19 19:03:33</v>
          </cell>
          <cell r="B3111" t="str">
            <v>Новые посетители</v>
          </cell>
          <cell r="C3111" t="str">
            <v>1</v>
          </cell>
          <cell r="D3111" t="str">
            <v>0 дней</v>
          </cell>
        </row>
        <row r="3112">
          <cell r="A3112" t="str">
            <v>2018-03-19 19:58:59</v>
          </cell>
          <cell r="B3112" t="str">
            <v>Вернувшиеся посетители</v>
          </cell>
          <cell r="C3112" t="str">
            <v>2-3</v>
          </cell>
          <cell r="D3112" t="str">
            <v>0 дней</v>
          </cell>
        </row>
        <row r="3113">
          <cell r="A3113" t="str">
            <v>2018-03-19 20:58:23</v>
          </cell>
          <cell r="B3113" t="str">
            <v>Вернувшиеся посетители</v>
          </cell>
          <cell r="C3113" t="str">
            <v>2-3</v>
          </cell>
          <cell r="D3113" t="str">
            <v>4‑7 дней</v>
          </cell>
        </row>
        <row r="3114">
          <cell r="A3114" t="str">
            <v>2018-03-19 22:22:58</v>
          </cell>
          <cell r="B3114" t="str">
            <v>Новые посетители</v>
          </cell>
          <cell r="C3114" t="str">
            <v>1</v>
          </cell>
          <cell r="D3114" t="str">
            <v>0 дней</v>
          </cell>
        </row>
        <row r="3115">
          <cell r="A3115" t="str">
            <v>2018-03-20 00:14:25</v>
          </cell>
          <cell r="B3115" t="str">
            <v>Вернувшиеся посетители</v>
          </cell>
          <cell r="C3115" t="str">
            <v>2-3</v>
          </cell>
          <cell r="D3115" t="str">
            <v>1 день</v>
          </cell>
        </row>
        <row r="3116">
          <cell r="A3116" t="str">
            <v>2018-03-20 07:38:28</v>
          </cell>
          <cell r="B3116" t="str">
            <v>Вернувшиеся посетители</v>
          </cell>
          <cell r="C3116" t="str">
            <v>2-3</v>
          </cell>
          <cell r="D3116" t="str">
            <v>4‑7 дней</v>
          </cell>
        </row>
        <row r="3117">
          <cell r="A3117" t="str">
            <v>2018-03-21 20:59:14</v>
          </cell>
          <cell r="B3117" t="str">
            <v>Вернувшиеся посетители</v>
          </cell>
          <cell r="C3117" t="str">
            <v>8-15</v>
          </cell>
          <cell r="D3117" t="str">
            <v>32‑63 дня</v>
          </cell>
        </row>
        <row r="3118">
          <cell r="A3118" t="str">
            <v>2018-03-22 09:40:13</v>
          </cell>
          <cell r="B3118" t="str">
            <v>Вернувшиеся посетители</v>
          </cell>
          <cell r="C3118" t="str">
            <v>2-3</v>
          </cell>
          <cell r="D3118" t="str">
            <v>4‑7 дней</v>
          </cell>
        </row>
        <row r="3119">
          <cell r="A3119" t="str">
            <v>2018-03-22 10:49:04</v>
          </cell>
          <cell r="B3119" t="str">
            <v>Вернувшиеся посетители</v>
          </cell>
          <cell r="C3119" t="str">
            <v>8-15</v>
          </cell>
          <cell r="D3119" t="str">
            <v>32‑63 дня</v>
          </cell>
        </row>
        <row r="3120">
          <cell r="A3120" t="str">
            <v>2018-03-22 11:47:11</v>
          </cell>
          <cell r="B3120" t="str">
            <v>Вернувшиеся посетители</v>
          </cell>
          <cell r="C3120" t="str">
            <v>16-31</v>
          </cell>
          <cell r="D3120" t="str">
            <v>32‑63 дня</v>
          </cell>
        </row>
        <row r="3121">
          <cell r="A3121" t="str">
            <v>2018-03-22 16:36:41</v>
          </cell>
          <cell r="B3121" t="str">
            <v>Вернувшиеся посетители</v>
          </cell>
          <cell r="C3121" t="str">
            <v>2-3</v>
          </cell>
          <cell r="D3121" t="str">
            <v>2‑3 дня</v>
          </cell>
        </row>
        <row r="3122">
          <cell r="A3122" t="str">
            <v>2018-03-23 07:34:41</v>
          </cell>
          <cell r="B3122" t="str">
            <v>Вернувшиеся посетители</v>
          </cell>
          <cell r="C3122" t="str">
            <v>2-3</v>
          </cell>
          <cell r="D3122" t="str">
            <v>8‑15 дней</v>
          </cell>
        </row>
        <row r="3123">
          <cell r="A3123" t="str">
            <v>2018-03-23 14:03:09</v>
          </cell>
          <cell r="B3123" t="str">
            <v>Новые посетители</v>
          </cell>
          <cell r="C3123" t="str">
            <v>1</v>
          </cell>
          <cell r="D3123" t="str">
            <v>0 дней</v>
          </cell>
        </row>
        <row r="3124">
          <cell r="A3124" t="str">
            <v>2018-03-24 17:48:56</v>
          </cell>
          <cell r="B3124" t="str">
            <v>Вернувшиеся посетители</v>
          </cell>
          <cell r="C3124" t="str">
            <v>2-3</v>
          </cell>
          <cell r="D3124" t="str">
            <v>4‑7 дней</v>
          </cell>
        </row>
        <row r="3125">
          <cell r="A3125" t="str">
            <v>2018-03-28 10:55:03</v>
          </cell>
          <cell r="B3125" t="str">
            <v>Вернувшиеся посетители</v>
          </cell>
          <cell r="C3125" t="str">
            <v>16-31</v>
          </cell>
          <cell r="D3125" t="str">
            <v>32‑63 дня</v>
          </cell>
        </row>
        <row r="3126">
          <cell r="A3126" t="str">
            <v>2018-03-29 15:58:44</v>
          </cell>
          <cell r="B3126" t="str">
            <v>Вернувшиеся посетители</v>
          </cell>
          <cell r="C3126" t="str">
            <v>2-3</v>
          </cell>
          <cell r="D3126" t="str">
            <v>4‑7 дней</v>
          </cell>
        </row>
        <row r="3127">
          <cell r="A3127" t="str">
            <v>2018-04-09 00:10:26</v>
          </cell>
          <cell r="B3127" t="str">
            <v>Вернувшиеся посетители</v>
          </cell>
          <cell r="C3127" t="str">
            <v>2-3</v>
          </cell>
          <cell r="D3127" t="str">
            <v>16‑31 день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ПК</v>
          </cell>
          <cell r="C2" t="str">
            <v>Windows</v>
          </cell>
          <cell r="D2" t="str">
            <v>Windows 10</v>
          </cell>
          <cell r="E2" t="str">
            <v>Opera</v>
          </cell>
        </row>
        <row r="3">
          <cell r="A3" t="str">
            <v>2018-01-13 09:47:55</v>
          </cell>
          <cell r="B3" t="str">
            <v>ПК</v>
          </cell>
          <cell r="C3" t="str">
            <v>Windows</v>
          </cell>
          <cell r="D3" t="str">
            <v>Windows 7 или 2008 Server</v>
          </cell>
          <cell r="E3" t="str">
            <v>Firefox</v>
          </cell>
        </row>
        <row r="4">
          <cell r="A4" t="str">
            <v>2018-01-13 14:14:08</v>
          </cell>
          <cell r="B4" t="str">
            <v>ПК</v>
          </cell>
          <cell r="C4" t="str">
            <v>Windows</v>
          </cell>
          <cell r="D4" t="str">
            <v>Windows 10</v>
          </cell>
          <cell r="E4" t="str">
            <v>Opera</v>
          </cell>
        </row>
        <row r="5">
          <cell r="A5" t="str">
            <v>2018-01-14 16:34:35</v>
          </cell>
          <cell r="B5" t="str">
            <v>ПК</v>
          </cell>
          <cell r="C5" t="str">
            <v>Windows</v>
          </cell>
          <cell r="D5" t="str">
            <v>Windows 8.1</v>
          </cell>
          <cell r="E5" t="str">
            <v>Firefox</v>
          </cell>
        </row>
        <row r="6">
          <cell r="A6" t="str">
            <v>2018-01-15 09:30:56</v>
          </cell>
          <cell r="B6" t="str">
            <v>ПК</v>
          </cell>
          <cell r="C6" t="str">
            <v>Windows</v>
          </cell>
          <cell r="D6" t="str">
            <v>Windows XP</v>
          </cell>
          <cell r="E6" t="str">
            <v>Firefox</v>
          </cell>
        </row>
        <row r="7">
          <cell r="A7" t="str">
            <v>2018-01-15 09:32:25</v>
          </cell>
          <cell r="B7" t="str">
            <v>ПК</v>
          </cell>
          <cell r="C7" t="str">
            <v>Windows</v>
          </cell>
          <cell r="D7" t="str">
            <v>Windows 7 или 2008 Server</v>
          </cell>
          <cell r="E7" t="str">
            <v>MSIE</v>
          </cell>
        </row>
        <row r="8">
          <cell r="A8" t="str">
            <v>2018-01-15 09:34:41</v>
          </cell>
          <cell r="B8" t="str">
            <v>ПК</v>
          </cell>
          <cell r="C8" t="str">
            <v>Windows</v>
          </cell>
          <cell r="D8" t="str">
            <v>Windows 7 или 2008 Server</v>
          </cell>
          <cell r="E8" t="str">
            <v>Яндекс.Браузер</v>
          </cell>
        </row>
        <row r="9">
          <cell r="A9" t="str">
            <v>2018-01-15 09:34:48</v>
          </cell>
          <cell r="B9" t="str">
            <v>ПК</v>
          </cell>
          <cell r="C9" t="str">
            <v>Windows</v>
          </cell>
          <cell r="D9" t="str">
            <v>Windows 7 или 2008 Server</v>
          </cell>
          <cell r="E9" t="str">
            <v>Google Chrome</v>
          </cell>
        </row>
        <row r="10">
          <cell r="A10" t="str">
            <v>2018-01-15 09:34:59</v>
          </cell>
          <cell r="B10" t="str">
            <v>ПК</v>
          </cell>
          <cell r="C10" t="str">
            <v>Windows</v>
          </cell>
          <cell r="D10" t="str">
            <v>Windows 7 или 2008 Server</v>
          </cell>
          <cell r="E10" t="str">
            <v>Google Chrome</v>
          </cell>
        </row>
        <row r="11">
          <cell r="A11" t="str">
            <v>2018-01-15 09:36:06</v>
          </cell>
          <cell r="B11" t="str">
            <v>ПК</v>
          </cell>
          <cell r="C11" t="str">
            <v>Windows</v>
          </cell>
          <cell r="D11" t="str">
            <v>Windows XP</v>
          </cell>
          <cell r="E11" t="str">
            <v>Яндекс.Браузер</v>
          </cell>
        </row>
        <row r="12">
          <cell r="A12" t="str">
            <v>2018-01-15 09:36:27</v>
          </cell>
          <cell r="B12" t="str">
            <v>Планшеты</v>
          </cell>
          <cell r="C12" t="str">
            <v>Google Android</v>
          </cell>
          <cell r="D12" t="str">
            <v>Google Android 5.1 Lollipop</v>
          </cell>
          <cell r="E12" t="str">
            <v>Chrome Mobile</v>
          </cell>
        </row>
        <row r="13">
          <cell r="A13" t="str">
            <v>2018-01-15 09:36:42</v>
          </cell>
          <cell r="B13" t="str">
            <v>ПК</v>
          </cell>
          <cell r="C13" t="str">
            <v>Windows</v>
          </cell>
          <cell r="D13" t="str">
            <v>Windows 7 или 2008 Server</v>
          </cell>
          <cell r="E13" t="str">
            <v>Google Chrome</v>
          </cell>
        </row>
        <row r="14">
          <cell r="A14" t="str">
            <v>2018-01-15 09:38:00</v>
          </cell>
          <cell r="B14" t="str">
            <v>ПК</v>
          </cell>
          <cell r="C14" t="str">
            <v>Windows</v>
          </cell>
          <cell r="D14" t="str">
            <v>Windows 7 или 2008 Server</v>
          </cell>
          <cell r="E14" t="str">
            <v>Google Chrome</v>
          </cell>
        </row>
        <row r="15">
          <cell r="A15" t="str">
            <v>2018-01-15 09:39:07</v>
          </cell>
          <cell r="B15" t="str">
            <v>ПК</v>
          </cell>
          <cell r="C15" t="str">
            <v>Windows</v>
          </cell>
          <cell r="D15" t="str">
            <v>Windows 7 или 2008 Server</v>
          </cell>
          <cell r="E15" t="str">
            <v>MSIE</v>
          </cell>
        </row>
        <row r="16">
          <cell r="A16" t="str">
            <v>2018-01-15 09:40:13</v>
          </cell>
          <cell r="B16" t="str">
            <v>ПК</v>
          </cell>
          <cell r="C16" t="str">
            <v>Windows</v>
          </cell>
          <cell r="D16" t="str">
            <v>Windows 7 или 2008 Server</v>
          </cell>
          <cell r="E16" t="str">
            <v>Google Chrome</v>
          </cell>
        </row>
        <row r="17">
          <cell r="A17" t="str">
            <v>2018-01-15 09:43:05</v>
          </cell>
          <cell r="B17" t="str">
            <v>ПК</v>
          </cell>
          <cell r="C17" t="str">
            <v>Windows</v>
          </cell>
          <cell r="D17" t="str">
            <v>Windows 7 или 2008 Server</v>
          </cell>
          <cell r="E17" t="str">
            <v>Google Chrome</v>
          </cell>
        </row>
        <row r="18">
          <cell r="A18" t="str">
            <v>2018-01-15 09:44:10</v>
          </cell>
          <cell r="B18" t="str">
            <v>ПК</v>
          </cell>
          <cell r="C18" t="str">
            <v>Windows</v>
          </cell>
          <cell r="D18" t="str">
            <v>Windows Vista</v>
          </cell>
          <cell r="E18" t="str">
            <v>Google Chrome</v>
          </cell>
        </row>
        <row r="19">
          <cell r="A19" t="str">
            <v>2018-01-15 09:45:12</v>
          </cell>
          <cell r="B19" t="str">
            <v>ПК</v>
          </cell>
          <cell r="C19" t="str">
            <v>Windows</v>
          </cell>
          <cell r="D19" t="str">
            <v>Windows XP</v>
          </cell>
          <cell r="E19" t="str">
            <v>Google Chrome</v>
          </cell>
        </row>
        <row r="20">
          <cell r="A20" t="str">
            <v>2018-01-15 09:45:16</v>
          </cell>
          <cell r="B20" t="str">
            <v>ПК</v>
          </cell>
          <cell r="C20" t="str">
            <v>Windows</v>
          </cell>
          <cell r="D20" t="str">
            <v>Windows 7 или 2008 Server</v>
          </cell>
          <cell r="E20" t="str">
            <v>Google Chrome</v>
          </cell>
        </row>
        <row r="21">
          <cell r="A21" t="str">
            <v>2018-01-15 09:49:09</v>
          </cell>
          <cell r="B21" t="str">
            <v>ПК</v>
          </cell>
          <cell r="C21" t="str">
            <v>Windows</v>
          </cell>
          <cell r="D21" t="str">
            <v>Windows 7 или 2008 Server</v>
          </cell>
          <cell r="E21" t="str">
            <v>Google Chrome</v>
          </cell>
        </row>
        <row r="22">
          <cell r="A22" t="str">
            <v>2018-01-15 09:50:18</v>
          </cell>
          <cell r="B22" t="str">
            <v>ПК</v>
          </cell>
          <cell r="C22" t="str">
            <v>Windows</v>
          </cell>
          <cell r="D22" t="str">
            <v>Windows 10</v>
          </cell>
          <cell r="E22" t="str">
            <v>Google Chrome</v>
          </cell>
        </row>
        <row r="23">
          <cell r="A23" t="str">
            <v>2018-01-15 09:51:11</v>
          </cell>
          <cell r="B23" t="str">
            <v>ПК</v>
          </cell>
          <cell r="C23" t="str">
            <v>Windows</v>
          </cell>
          <cell r="D23" t="str">
            <v>Windows 7 или 2008 Server</v>
          </cell>
          <cell r="E23" t="str">
            <v>Firefox</v>
          </cell>
        </row>
        <row r="24">
          <cell r="A24" t="str">
            <v>2018-01-15 09:53:01</v>
          </cell>
          <cell r="B24" t="str">
            <v>ПК</v>
          </cell>
          <cell r="C24" t="str">
            <v>Windows</v>
          </cell>
          <cell r="D24" t="str">
            <v>Windows 7 или 2008 Server</v>
          </cell>
          <cell r="E24" t="str">
            <v>Google Chrome</v>
          </cell>
        </row>
        <row r="25">
          <cell r="A25" t="str">
            <v>2018-01-15 09:53:26</v>
          </cell>
          <cell r="B25" t="str">
            <v>ПК</v>
          </cell>
          <cell r="C25" t="str">
            <v>Mac OS</v>
          </cell>
          <cell r="D25" t="str">
            <v>Mac OS X High Sierra</v>
          </cell>
          <cell r="E25" t="str">
            <v>Safari</v>
          </cell>
        </row>
        <row r="26">
          <cell r="A26" t="str">
            <v>2018-01-15 09:55:13</v>
          </cell>
          <cell r="B26" t="str">
            <v>ПК</v>
          </cell>
          <cell r="C26" t="str">
            <v>Windows</v>
          </cell>
          <cell r="D26" t="str">
            <v>Windows XP</v>
          </cell>
          <cell r="E26" t="str">
            <v>Google Chrome</v>
          </cell>
        </row>
        <row r="27">
          <cell r="A27" t="str">
            <v>2018-01-15 09:56:05</v>
          </cell>
          <cell r="B27" t="str">
            <v>ПК</v>
          </cell>
          <cell r="C27" t="str">
            <v>GNU/Linux</v>
          </cell>
          <cell r="D27" t="str">
            <v>Ubuntu (другие или не определено)</v>
          </cell>
          <cell r="E27" t="str">
            <v>Chromium</v>
          </cell>
        </row>
        <row r="28">
          <cell r="A28" t="str">
            <v>2018-01-15 09:58:55</v>
          </cell>
          <cell r="B28" t="str">
            <v>ПК</v>
          </cell>
          <cell r="C28" t="str">
            <v>Windows</v>
          </cell>
          <cell r="D28" t="str">
            <v>Windows 7 или 2008 Server</v>
          </cell>
          <cell r="E28" t="str">
            <v>Google Chrome</v>
          </cell>
        </row>
        <row r="29">
          <cell r="A29" t="str">
            <v>2018-01-15 09:59:37</v>
          </cell>
          <cell r="B29" t="str">
            <v>ПК</v>
          </cell>
          <cell r="C29" t="str">
            <v>Windows</v>
          </cell>
          <cell r="D29" t="str">
            <v>Windows 7 или 2008 Server</v>
          </cell>
          <cell r="E29" t="str">
            <v>Amigo</v>
          </cell>
        </row>
        <row r="30">
          <cell r="A30" t="str">
            <v>2018-01-15 10:03:56</v>
          </cell>
          <cell r="B30" t="str">
            <v>ПК</v>
          </cell>
          <cell r="C30" t="str">
            <v>Windows</v>
          </cell>
          <cell r="D30" t="str">
            <v>Windows 7 или 2008 Server</v>
          </cell>
          <cell r="E30" t="str">
            <v>Google Chrome</v>
          </cell>
        </row>
        <row r="31">
          <cell r="A31" t="str">
            <v>2018-01-15 10:04:50</v>
          </cell>
          <cell r="B31" t="str">
            <v>ПК</v>
          </cell>
          <cell r="C31" t="str">
            <v>Windows</v>
          </cell>
          <cell r="D31" t="str">
            <v>Windows XP</v>
          </cell>
          <cell r="E31" t="str">
            <v>Google Chrome</v>
          </cell>
        </row>
        <row r="32">
          <cell r="A32" t="str">
            <v>2018-01-15 10:06:01</v>
          </cell>
          <cell r="B32" t="str">
            <v>ПК</v>
          </cell>
          <cell r="C32" t="str">
            <v>Windows</v>
          </cell>
          <cell r="D32" t="str">
            <v>Windows 8</v>
          </cell>
          <cell r="E32" t="str">
            <v>Firefox</v>
          </cell>
        </row>
        <row r="33">
          <cell r="A33" t="str">
            <v>2018-01-15 10:09:43</v>
          </cell>
          <cell r="B33" t="str">
            <v>ПК</v>
          </cell>
          <cell r="C33" t="str">
            <v>Windows</v>
          </cell>
          <cell r="D33" t="str">
            <v>Windows 10</v>
          </cell>
          <cell r="E33" t="str">
            <v>Firefox</v>
          </cell>
        </row>
        <row r="34">
          <cell r="A34" t="str">
            <v>2018-01-15 10:15:21</v>
          </cell>
          <cell r="B34" t="str">
            <v>ПК</v>
          </cell>
          <cell r="C34" t="str">
            <v>Windows</v>
          </cell>
          <cell r="D34" t="str">
            <v>Windows 10</v>
          </cell>
          <cell r="E34" t="str">
            <v>Яндекс.Браузер</v>
          </cell>
        </row>
        <row r="35">
          <cell r="A35" t="str">
            <v>2018-01-15 10:16:52</v>
          </cell>
          <cell r="B35" t="str">
            <v>ПК</v>
          </cell>
          <cell r="C35" t="str">
            <v>Windows</v>
          </cell>
          <cell r="D35" t="str">
            <v>Windows 7 или 2008 Server</v>
          </cell>
          <cell r="E35" t="str">
            <v>MSIE</v>
          </cell>
        </row>
        <row r="36">
          <cell r="A36" t="str">
            <v>2018-01-15 10:17:00</v>
          </cell>
          <cell r="B36" t="str">
            <v>ПК</v>
          </cell>
          <cell r="C36" t="str">
            <v>Windows</v>
          </cell>
          <cell r="D36" t="str">
            <v>Windows 10</v>
          </cell>
          <cell r="E36" t="str">
            <v>Edge</v>
          </cell>
        </row>
        <row r="37">
          <cell r="A37" t="str">
            <v>2018-01-15 10:18:31</v>
          </cell>
          <cell r="B37" t="str">
            <v>ПК</v>
          </cell>
          <cell r="C37" t="str">
            <v>Windows</v>
          </cell>
          <cell r="D37" t="str">
            <v>Windows 8.1</v>
          </cell>
          <cell r="E37" t="str">
            <v>Google Chrome</v>
          </cell>
        </row>
        <row r="38">
          <cell r="A38" t="str">
            <v>2018-01-15 10:22:01</v>
          </cell>
          <cell r="B38" t="str">
            <v>ПК</v>
          </cell>
          <cell r="C38" t="str">
            <v>Windows</v>
          </cell>
          <cell r="D38" t="str">
            <v>Windows 7 или 2008 Server</v>
          </cell>
          <cell r="E38" t="str">
            <v>Google Chrome</v>
          </cell>
        </row>
        <row r="39">
          <cell r="A39" t="str">
            <v>2018-01-15 10:25:15</v>
          </cell>
          <cell r="B39" t="str">
            <v>ПК</v>
          </cell>
          <cell r="C39" t="str">
            <v>Windows</v>
          </cell>
          <cell r="D39" t="str">
            <v>Windows 10</v>
          </cell>
          <cell r="E39" t="str">
            <v>Opera</v>
          </cell>
        </row>
        <row r="40">
          <cell r="A40" t="str">
            <v>2018-01-15 10:25:46</v>
          </cell>
          <cell r="B40" t="str">
            <v>ПК</v>
          </cell>
          <cell r="C40" t="str">
            <v>Windows</v>
          </cell>
          <cell r="D40" t="str">
            <v>Windows 10</v>
          </cell>
          <cell r="E40" t="str">
            <v>Google Chrome</v>
          </cell>
        </row>
        <row r="41">
          <cell r="A41" t="str">
            <v>2018-01-15 10:27:39</v>
          </cell>
          <cell r="B41" t="str">
            <v>ПК</v>
          </cell>
          <cell r="C41" t="str">
            <v>Windows</v>
          </cell>
          <cell r="D41" t="str">
            <v>Windows 8.1</v>
          </cell>
          <cell r="E41" t="str">
            <v>Google Chrome</v>
          </cell>
        </row>
        <row r="42">
          <cell r="A42" t="str">
            <v>2018-01-15 10:33:12</v>
          </cell>
          <cell r="B42" t="str">
            <v>ПК</v>
          </cell>
          <cell r="C42" t="str">
            <v>Windows</v>
          </cell>
          <cell r="D42" t="str">
            <v>Windows 10</v>
          </cell>
          <cell r="E42" t="str">
            <v>Edge</v>
          </cell>
        </row>
        <row r="43">
          <cell r="A43" t="str">
            <v>2018-01-15 10:34:14</v>
          </cell>
          <cell r="B43" t="str">
            <v>ПК</v>
          </cell>
          <cell r="C43" t="str">
            <v>Windows</v>
          </cell>
          <cell r="D43" t="str">
            <v>Windows 10</v>
          </cell>
          <cell r="E43" t="str">
            <v>Firefox</v>
          </cell>
        </row>
        <row r="44">
          <cell r="A44" t="str">
            <v>2018-01-15 10:34:45</v>
          </cell>
          <cell r="B44" t="str">
            <v>ПК</v>
          </cell>
          <cell r="C44" t="str">
            <v>Windows</v>
          </cell>
          <cell r="D44" t="str">
            <v>Windows 7 или 2008 Server</v>
          </cell>
          <cell r="E44" t="str">
            <v>Яндекс.Браузер</v>
          </cell>
        </row>
        <row r="45">
          <cell r="A45" t="str">
            <v>2018-01-15 10:34:47</v>
          </cell>
          <cell r="B45" t="str">
            <v>ПК</v>
          </cell>
          <cell r="C45" t="str">
            <v>Windows</v>
          </cell>
          <cell r="D45" t="str">
            <v>Windows 10</v>
          </cell>
          <cell r="E45" t="str">
            <v>Edge</v>
          </cell>
        </row>
        <row r="46">
          <cell r="A46" t="str">
            <v>2018-01-15 10:35:23</v>
          </cell>
          <cell r="B46" t="str">
            <v>ПК</v>
          </cell>
          <cell r="C46" t="str">
            <v>Windows</v>
          </cell>
          <cell r="D46" t="str">
            <v>Windows 7 или 2008 Server</v>
          </cell>
          <cell r="E46" t="str">
            <v>Firefox</v>
          </cell>
        </row>
        <row r="47">
          <cell r="A47" t="str">
            <v>2018-01-15 10:36:24</v>
          </cell>
          <cell r="B47" t="str">
            <v>ПК</v>
          </cell>
          <cell r="C47" t="str">
            <v>Windows</v>
          </cell>
          <cell r="D47" t="str">
            <v>Windows 7 или 2008 Server</v>
          </cell>
          <cell r="E47" t="str">
            <v>Firefox</v>
          </cell>
        </row>
        <row r="48">
          <cell r="A48" t="str">
            <v>2018-01-15 10:42:07</v>
          </cell>
          <cell r="B48" t="str">
            <v>ПК</v>
          </cell>
          <cell r="C48" t="str">
            <v>Windows</v>
          </cell>
          <cell r="D48" t="str">
            <v>Windows 8.1</v>
          </cell>
          <cell r="E48" t="str">
            <v>MSIE</v>
          </cell>
        </row>
        <row r="49">
          <cell r="A49" t="str">
            <v>2018-01-15 10:43:01</v>
          </cell>
          <cell r="B49" t="str">
            <v>ПК</v>
          </cell>
          <cell r="C49" t="str">
            <v>Windows</v>
          </cell>
          <cell r="D49" t="str">
            <v>Windows 7 или 2008 Server</v>
          </cell>
          <cell r="E49" t="str">
            <v>Google Chrome</v>
          </cell>
        </row>
        <row r="50">
          <cell r="A50" t="str">
            <v>2018-01-15 10:46:40</v>
          </cell>
          <cell r="B50" t="str">
            <v>ПК</v>
          </cell>
          <cell r="C50" t="str">
            <v>Windows</v>
          </cell>
          <cell r="D50" t="str">
            <v>Windows 10</v>
          </cell>
          <cell r="E50" t="str">
            <v>Google Chrome</v>
          </cell>
        </row>
        <row r="51">
          <cell r="A51" t="str">
            <v>2018-01-15 10:47:48</v>
          </cell>
          <cell r="B51" t="str">
            <v>ПК</v>
          </cell>
          <cell r="C51" t="str">
            <v>Windows</v>
          </cell>
          <cell r="D51" t="str">
            <v>Windows 7 или 2008 Server</v>
          </cell>
          <cell r="E51" t="str">
            <v>Яндекс.Браузер</v>
          </cell>
        </row>
        <row r="52">
          <cell r="A52" t="str">
            <v>2018-01-15 10:50:26</v>
          </cell>
          <cell r="B52" t="str">
            <v>ПК</v>
          </cell>
          <cell r="C52" t="str">
            <v>Windows</v>
          </cell>
          <cell r="D52" t="str">
            <v>Windows 10</v>
          </cell>
          <cell r="E52" t="str">
            <v>Opera</v>
          </cell>
        </row>
        <row r="53">
          <cell r="A53" t="str">
            <v>2018-01-15 10:51:40</v>
          </cell>
          <cell r="B53" t="str">
            <v>ПК</v>
          </cell>
          <cell r="C53" t="str">
            <v>Windows</v>
          </cell>
          <cell r="D53" t="str">
            <v>Windows 7 или 2008 Server</v>
          </cell>
          <cell r="E53" t="str">
            <v>Google Chrome</v>
          </cell>
        </row>
        <row r="54">
          <cell r="A54" t="str">
            <v>2018-01-15 10:54:59</v>
          </cell>
          <cell r="B54" t="str">
            <v>ПК</v>
          </cell>
          <cell r="C54" t="str">
            <v>Windows</v>
          </cell>
          <cell r="D54" t="str">
            <v>Windows 7 или 2008 Server</v>
          </cell>
          <cell r="E54" t="str">
            <v>Яндекс.Браузер</v>
          </cell>
        </row>
        <row r="55">
          <cell r="A55" t="str">
            <v>2018-01-15 10:58:44</v>
          </cell>
          <cell r="B55" t="str">
            <v>ПК</v>
          </cell>
          <cell r="C55" t="str">
            <v>Windows</v>
          </cell>
          <cell r="D55" t="str">
            <v>Windows 10</v>
          </cell>
          <cell r="E55" t="str">
            <v>Firefox</v>
          </cell>
        </row>
        <row r="56">
          <cell r="A56" t="str">
            <v>2018-01-15 11:24:23</v>
          </cell>
          <cell r="B56" t="str">
            <v>ПК</v>
          </cell>
          <cell r="C56" t="str">
            <v>Windows</v>
          </cell>
          <cell r="D56" t="str">
            <v>Windows 8.1</v>
          </cell>
          <cell r="E56" t="str">
            <v>MSIE</v>
          </cell>
        </row>
        <row r="57">
          <cell r="A57" t="str">
            <v>2018-01-15 11:31:52</v>
          </cell>
          <cell r="B57" t="str">
            <v>ПК</v>
          </cell>
          <cell r="C57" t="str">
            <v>Windows</v>
          </cell>
          <cell r="D57" t="str">
            <v>Windows XP</v>
          </cell>
          <cell r="E57" t="str">
            <v>Opera</v>
          </cell>
        </row>
        <row r="58">
          <cell r="A58" t="str">
            <v>2018-01-15 11:38:33</v>
          </cell>
          <cell r="B58" t="str">
            <v>ПК</v>
          </cell>
          <cell r="C58" t="str">
            <v>Windows</v>
          </cell>
          <cell r="D58" t="str">
            <v>Windows 10</v>
          </cell>
          <cell r="E58" t="str">
            <v>Amigo</v>
          </cell>
        </row>
        <row r="59">
          <cell r="A59" t="str">
            <v>2018-01-15 11:52:14</v>
          </cell>
          <cell r="B59" t="str">
            <v>ПК</v>
          </cell>
          <cell r="C59" t="str">
            <v>Windows</v>
          </cell>
          <cell r="D59" t="str">
            <v>Windows 7 или 2008 Server</v>
          </cell>
          <cell r="E59" t="str">
            <v>Google Chrome</v>
          </cell>
        </row>
        <row r="60">
          <cell r="A60" t="str">
            <v>2018-01-15 12:00:35</v>
          </cell>
          <cell r="B60" t="str">
            <v>ПК</v>
          </cell>
          <cell r="C60" t="str">
            <v>Windows</v>
          </cell>
          <cell r="D60" t="str">
            <v>Windows 7 или 2008 Server</v>
          </cell>
          <cell r="E60" t="str">
            <v>Opera</v>
          </cell>
        </row>
        <row r="61">
          <cell r="A61" t="str">
            <v>2018-01-15 12:11:05</v>
          </cell>
          <cell r="B61" t="str">
            <v>ПК</v>
          </cell>
          <cell r="C61" t="str">
            <v>Windows</v>
          </cell>
          <cell r="D61" t="str">
            <v>Windows 8.1</v>
          </cell>
          <cell r="E61" t="str">
            <v>Google Chrome</v>
          </cell>
        </row>
        <row r="62">
          <cell r="A62" t="str">
            <v>2018-01-15 12:14:41</v>
          </cell>
          <cell r="B62" t="str">
            <v>ПК</v>
          </cell>
          <cell r="C62" t="str">
            <v>Windows</v>
          </cell>
          <cell r="D62" t="str">
            <v>Windows 7 или 2008 Server</v>
          </cell>
          <cell r="E62" t="str">
            <v>Google Chrome</v>
          </cell>
        </row>
        <row r="63">
          <cell r="A63" t="str">
            <v>2018-01-15 12:14:53</v>
          </cell>
          <cell r="B63" t="str">
            <v>ПК</v>
          </cell>
          <cell r="C63" t="str">
            <v>Windows</v>
          </cell>
          <cell r="D63" t="str">
            <v>Windows 7 или 2008 Server</v>
          </cell>
          <cell r="E63" t="str">
            <v>Google Chrome</v>
          </cell>
        </row>
        <row r="64">
          <cell r="A64" t="str">
            <v>2018-01-15 12:22:36</v>
          </cell>
          <cell r="B64" t="str">
            <v>ПК</v>
          </cell>
          <cell r="C64" t="str">
            <v>Windows</v>
          </cell>
          <cell r="D64" t="str">
            <v>Windows 10</v>
          </cell>
          <cell r="E64" t="str">
            <v>Firefox</v>
          </cell>
        </row>
        <row r="65">
          <cell r="A65" t="str">
            <v>2018-01-15 12:24:29</v>
          </cell>
          <cell r="B65" t="str">
            <v>ПК</v>
          </cell>
          <cell r="C65" t="str">
            <v>Windows</v>
          </cell>
          <cell r="D65" t="str">
            <v>Windows 7 или 2008 Server</v>
          </cell>
          <cell r="E65" t="str">
            <v>Google Chrome</v>
          </cell>
        </row>
        <row r="66">
          <cell r="A66" t="str">
            <v>2018-01-15 12:27:39</v>
          </cell>
          <cell r="B66" t="str">
            <v>ПК</v>
          </cell>
          <cell r="C66" t="str">
            <v>Windows</v>
          </cell>
          <cell r="D66" t="str">
            <v>Windows 8.1</v>
          </cell>
          <cell r="E66" t="str">
            <v>Google Chrome</v>
          </cell>
        </row>
        <row r="67">
          <cell r="A67" t="str">
            <v>2018-01-15 12:31:59</v>
          </cell>
          <cell r="B67" t="str">
            <v>ПК</v>
          </cell>
          <cell r="C67" t="str">
            <v>Windows</v>
          </cell>
          <cell r="D67" t="str">
            <v>Windows 7 или 2008 Server</v>
          </cell>
          <cell r="E67" t="str">
            <v>MSIE</v>
          </cell>
        </row>
        <row r="68">
          <cell r="A68" t="str">
            <v>2018-01-15 12:33:11</v>
          </cell>
          <cell r="B68" t="str">
            <v>ПК</v>
          </cell>
          <cell r="C68" t="str">
            <v>Windows</v>
          </cell>
          <cell r="D68" t="str">
            <v>Windows 7 или 2008 Server</v>
          </cell>
          <cell r="E68" t="str">
            <v>Google Chrome</v>
          </cell>
        </row>
        <row r="69">
          <cell r="A69" t="str">
            <v>2018-01-15 12:34:04</v>
          </cell>
          <cell r="B69" t="str">
            <v>ПК</v>
          </cell>
          <cell r="C69" t="str">
            <v>Windows</v>
          </cell>
          <cell r="D69" t="str">
            <v>Windows 10</v>
          </cell>
          <cell r="E69" t="str">
            <v>Edge</v>
          </cell>
        </row>
        <row r="70">
          <cell r="A70" t="str">
            <v>2018-01-15 12:35:33</v>
          </cell>
          <cell r="B70" t="str">
            <v>ПК</v>
          </cell>
          <cell r="C70" t="str">
            <v>Windows</v>
          </cell>
          <cell r="D70" t="str">
            <v>Windows 7 или 2008 Server</v>
          </cell>
          <cell r="E70" t="str">
            <v>Google Chrome</v>
          </cell>
        </row>
        <row r="71">
          <cell r="A71" t="str">
            <v>2018-01-15 12:39:16</v>
          </cell>
          <cell r="B71" t="str">
            <v>ПК</v>
          </cell>
          <cell r="C71" t="str">
            <v>Windows</v>
          </cell>
          <cell r="D71" t="str">
            <v>Windows 7 или 2008 Server</v>
          </cell>
          <cell r="E71" t="str">
            <v>Яндекс.Браузер</v>
          </cell>
        </row>
        <row r="72">
          <cell r="A72" t="str">
            <v>2018-01-15 12:40:03</v>
          </cell>
          <cell r="B72" t="str">
            <v>ПК</v>
          </cell>
          <cell r="C72" t="str">
            <v>Windows</v>
          </cell>
          <cell r="D72" t="str">
            <v>Windows 7 или 2008 Server</v>
          </cell>
          <cell r="E72" t="str">
            <v>MSIE</v>
          </cell>
        </row>
        <row r="73">
          <cell r="A73" t="str">
            <v>2018-01-15 12:46:29</v>
          </cell>
          <cell r="B73" t="str">
            <v>ПК</v>
          </cell>
          <cell r="C73" t="str">
            <v>Windows</v>
          </cell>
          <cell r="D73" t="str">
            <v>Windows 7 или 2008 Server</v>
          </cell>
          <cell r="E73" t="str">
            <v>Google Chrome</v>
          </cell>
        </row>
        <row r="74">
          <cell r="A74" t="str">
            <v>2018-01-15 12:46:35</v>
          </cell>
          <cell r="B74" t="str">
            <v>ПК</v>
          </cell>
          <cell r="C74" t="str">
            <v>Windows</v>
          </cell>
          <cell r="D74" t="str">
            <v>Windows 7 или 2008 Server</v>
          </cell>
          <cell r="E74" t="str">
            <v>Firefox</v>
          </cell>
        </row>
        <row r="75">
          <cell r="A75" t="str">
            <v>2018-01-15 12:51:12</v>
          </cell>
          <cell r="B75" t="str">
            <v>ПК</v>
          </cell>
          <cell r="C75" t="str">
            <v>Windows</v>
          </cell>
          <cell r="D75" t="str">
            <v>Windows 10</v>
          </cell>
          <cell r="E75" t="str">
            <v>Google Chrome</v>
          </cell>
        </row>
        <row r="76">
          <cell r="A76" t="str">
            <v>2018-01-15 12:57:24</v>
          </cell>
          <cell r="B76" t="str">
            <v>ПК</v>
          </cell>
          <cell r="C76" t="str">
            <v>Windows</v>
          </cell>
          <cell r="D76" t="str">
            <v>Windows 8.1</v>
          </cell>
          <cell r="E76" t="str">
            <v>Яндекс.Браузер</v>
          </cell>
        </row>
        <row r="77">
          <cell r="A77" t="str">
            <v>2018-01-15 13:01:54</v>
          </cell>
          <cell r="B77" t="str">
            <v>ПК</v>
          </cell>
          <cell r="C77" t="str">
            <v>Windows</v>
          </cell>
          <cell r="D77" t="str">
            <v>Windows 7 или 2008 Server</v>
          </cell>
          <cell r="E77" t="str">
            <v>Firefox</v>
          </cell>
        </row>
        <row r="78">
          <cell r="A78" t="str">
            <v>2018-01-15 13:03:52</v>
          </cell>
          <cell r="B78" t="str">
            <v>ПК</v>
          </cell>
          <cell r="C78" t="str">
            <v>Windows</v>
          </cell>
          <cell r="D78" t="str">
            <v>Windows XP</v>
          </cell>
          <cell r="E78" t="str">
            <v>Firefox</v>
          </cell>
        </row>
        <row r="79">
          <cell r="A79" t="str">
            <v>2018-01-15 13:08:51</v>
          </cell>
          <cell r="B79" t="str">
            <v>ПК</v>
          </cell>
          <cell r="C79" t="str">
            <v>Windows</v>
          </cell>
          <cell r="D79" t="str">
            <v>Windows 7 или 2008 Server</v>
          </cell>
          <cell r="E79" t="str">
            <v>Google Chrome</v>
          </cell>
        </row>
        <row r="80">
          <cell r="A80" t="str">
            <v>2018-01-15 13:08:53</v>
          </cell>
          <cell r="B80" t="str">
            <v>ПК</v>
          </cell>
          <cell r="C80" t="str">
            <v>Windows</v>
          </cell>
          <cell r="D80" t="str">
            <v>Windows 10</v>
          </cell>
          <cell r="E80" t="str">
            <v>Google Chrome</v>
          </cell>
        </row>
        <row r="81">
          <cell r="A81" t="str">
            <v>2018-01-15 13:10:27</v>
          </cell>
          <cell r="B81" t="str">
            <v>ПК</v>
          </cell>
          <cell r="C81" t="str">
            <v>Windows</v>
          </cell>
          <cell r="D81" t="str">
            <v>Windows 8.1</v>
          </cell>
          <cell r="E81" t="str">
            <v>Firefox</v>
          </cell>
        </row>
        <row r="82">
          <cell r="A82" t="str">
            <v>2018-01-15 13:13:36</v>
          </cell>
          <cell r="B82" t="str">
            <v>ПК</v>
          </cell>
          <cell r="C82" t="str">
            <v>Windows</v>
          </cell>
          <cell r="D82" t="str">
            <v>Windows 7 или 2008 Server</v>
          </cell>
          <cell r="E82" t="str">
            <v>Google Chrome</v>
          </cell>
        </row>
        <row r="83">
          <cell r="A83" t="str">
            <v>2018-01-15 13:16:34</v>
          </cell>
          <cell r="B83" t="str">
            <v>ПК</v>
          </cell>
          <cell r="C83" t="str">
            <v>Windows</v>
          </cell>
          <cell r="D83" t="str">
            <v>Windows 7 или 2008 Server</v>
          </cell>
          <cell r="E83" t="str">
            <v>Firefox</v>
          </cell>
        </row>
        <row r="84">
          <cell r="A84" t="str">
            <v>2018-01-15 13:18:11</v>
          </cell>
          <cell r="B84" t="str">
            <v>ПК</v>
          </cell>
          <cell r="C84" t="str">
            <v>Windows</v>
          </cell>
          <cell r="D84" t="str">
            <v>Windows 10</v>
          </cell>
          <cell r="E84" t="str">
            <v>Google Chrome</v>
          </cell>
        </row>
        <row r="85">
          <cell r="A85" t="str">
            <v>2018-01-15 13:20:10</v>
          </cell>
          <cell r="B85" t="str">
            <v>ПК</v>
          </cell>
          <cell r="C85" t="str">
            <v>Windows</v>
          </cell>
          <cell r="D85" t="str">
            <v>Windows XP</v>
          </cell>
          <cell r="E85" t="str">
            <v>Google Chrome</v>
          </cell>
        </row>
        <row r="86">
          <cell r="A86" t="str">
            <v>2018-01-15 13:21:58</v>
          </cell>
          <cell r="B86" t="str">
            <v>ПК</v>
          </cell>
          <cell r="C86" t="str">
            <v>Windows</v>
          </cell>
          <cell r="D86" t="str">
            <v>Windows 8.1</v>
          </cell>
          <cell r="E86" t="str">
            <v>MSIE</v>
          </cell>
        </row>
        <row r="87">
          <cell r="A87" t="str">
            <v>2018-01-15 13:24:26</v>
          </cell>
          <cell r="B87" t="str">
            <v>ПК</v>
          </cell>
          <cell r="C87" t="str">
            <v>Windows</v>
          </cell>
          <cell r="D87" t="str">
            <v>Windows 7 или 2008 Server</v>
          </cell>
          <cell r="E87" t="str">
            <v>Firefox</v>
          </cell>
        </row>
        <row r="88">
          <cell r="A88" t="str">
            <v>2018-01-15 13:25:29</v>
          </cell>
          <cell r="B88" t="str">
            <v>ПК</v>
          </cell>
          <cell r="C88" t="str">
            <v>Windows</v>
          </cell>
          <cell r="D88" t="str">
            <v>Windows 7 или 2008 Server</v>
          </cell>
          <cell r="E88" t="str">
            <v>Firefox</v>
          </cell>
        </row>
        <row r="89">
          <cell r="A89" t="str">
            <v>2018-01-15 13:28:53</v>
          </cell>
          <cell r="B89" t="str">
            <v>ПК</v>
          </cell>
          <cell r="C89" t="str">
            <v>Windows</v>
          </cell>
          <cell r="D89" t="str">
            <v>Windows 10</v>
          </cell>
          <cell r="E89" t="str">
            <v>Google Chrome</v>
          </cell>
        </row>
        <row r="90">
          <cell r="A90" t="str">
            <v>2018-01-15 13:30:13</v>
          </cell>
          <cell r="B90" t="str">
            <v>ПК</v>
          </cell>
          <cell r="C90" t="str">
            <v>Windows</v>
          </cell>
          <cell r="D90" t="str">
            <v>Windows 10</v>
          </cell>
          <cell r="E90" t="str">
            <v>Яндекс.Браузер</v>
          </cell>
        </row>
        <row r="91">
          <cell r="A91" t="str">
            <v>2018-01-15 13:30:37</v>
          </cell>
          <cell r="B91" t="str">
            <v>ПК</v>
          </cell>
          <cell r="C91" t="str">
            <v>Windows</v>
          </cell>
          <cell r="D91" t="str">
            <v>Windows 7 или 2008 Server</v>
          </cell>
          <cell r="E91" t="str">
            <v>Google Chrome</v>
          </cell>
        </row>
        <row r="92">
          <cell r="A92" t="str">
            <v>2018-01-15 13:30:53</v>
          </cell>
          <cell r="B92" t="str">
            <v>ПК</v>
          </cell>
          <cell r="C92" t="str">
            <v>Windows</v>
          </cell>
          <cell r="D92" t="str">
            <v>Windows 10</v>
          </cell>
          <cell r="E92" t="str">
            <v>Google Chrome</v>
          </cell>
        </row>
        <row r="93">
          <cell r="A93" t="str">
            <v>2018-01-15 13:36:16</v>
          </cell>
          <cell r="B93" t="str">
            <v>ПК</v>
          </cell>
          <cell r="C93" t="str">
            <v>Windows</v>
          </cell>
          <cell r="D93" t="str">
            <v>Windows 8.1</v>
          </cell>
          <cell r="E93" t="str">
            <v>Яндекс.Браузер</v>
          </cell>
        </row>
        <row r="94">
          <cell r="A94" t="str">
            <v>2018-01-15 13:38:24</v>
          </cell>
          <cell r="B94" t="str">
            <v>ПК</v>
          </cell>
          <cell r="C94" t="str">
            <v>Windows</v>
          </cell>
          <cell r="D94" t="str">
            <v>Windows 8.1</v>
          </cell>
          <cell r="E94" t="str">
            <v>Google Chrome</v>
          </cell>
        </row>
        <row r="95">
          <cell r="A95" t="str">
            <v>2018-01-15 13:38:46</v>
          </cell>
          <cell r="B95" t="str">
            <v>ПК</v>
          </cell>
          <cell r="C95" t="str">
            <v>Windows</v>
          </cell>
          <cell r="D95" t="str">
            <v>Windows 8.1</v>
          </cell>
          <cell r="E95" t="str">
            <v>Google Chrome</v>
          </cell>
        </row>
        <row r="96">
          <cell r="A96" t="str">
            <v>2018-01-15 13:43:30</v>
          </cell>
          <cell r="B96" t="str">
            <v>ПК</v>
          </cell>
          <cell r="C96" t="str">
            <v>Windows</v>
          </cell>
          <cell r="D96" t="str">
            <v>Windows 10</v>
          </cell>
          <cell r="E96" t="str">
            <v>Firefox</v>
          </cell>
        </row>
        <row r="97">
          <cell r="A97" t="str">
            <v>2018-01-15 13:44:00</v>
          </cell>
          <cell r="B97" t="str">
            <v>ПК</v>
          </cell>
          <cell r="C97" t="str">
            <v>Windows</v>
          </cell>
          <cell r="D97" t="str">
            <v>Windows 7 или 2008 Server</v>
          </cell>
          <cell r="E97" t="str">
            <v>Google Chrome</v>
          </cell>
        </row>
        <row r="98">
          <cell r="A98" t="str">
            <v>2018-01-15 13:45:41</v>
          </cell>
          <cell r="B98" t="str">
            <v>ПК</v>
          </cell>
          <cell r="C98" t="str">
            <v>Windows</v>
          </cell>
          <cell r="D98" t="str">
            <v>Windows 7 или 2008 Server</v>
          </cell>
          <cell r="E98" t="str">
            <v>MSIE</v>
          </cell>
        </row>
        <row r="99">
          <cell r="A99" t="str">
            <v>2018-01-15 13:47:11</v>
          </cell>
          <cell r="B99" t="str">
            <v>ПК</v>
          </cell>
          <cell r="C99" t="str">
            <v>Windows</v>
          </cell>
          <cell r="D99" t="str">
            <v>Windows 7 или 2008 Server</v>
          </cell>
          <cell r="E99" t="str">
            <v>Google Chrome</v>
          </cell>
        </row>
        <row r="100">
          <cell r="A100" t="str">
            <v>2018-01-15 13:47:40</v>
          </cell>
          <cell r="B100" t="str">
            <v>ПК</v>
          </cell>
          <cell r="C100" t="str">
            <v>Windows</v>
          </cell>
          <cell r="D100" t="str">
            <v>Windows 7 или 2008 Server</v>
          </cell>
          <cell r="E100" t="str">
            <v>Google Chrome</v>
          </cell>
        </row>
        <row r="101">
          <cell r="A101" t="str">
            <v>2018-01-15 13:50:11</v>
          </cell>
          <cell r="B101" t="str">
            <v>ПК</v>
          </cell>
          <cell r="C101" t="str">
            <v>Windows</v>
          </cell>
          <cell r="D101" t="str">
            <v>Windows 7 или 2008 Server</v>
          </cell>
          <cell r="E101" t="str">
            <v>Google Chrome</v>
          </cell>
        </row>
        <row r="102">
          <cell r="A102" t="str">
            <v>2018-01-15 13:50:40</v>
          </cell>
          <cell r="B102" t="str">
            <v>ПК</v>
          </cell>
          <cell r="C102" t="str">
            <v>Windows</v>
          </cell>
          <cell r="D102" t="str">
            <v>Windows 8.1</v>
          </cell>
          <cell r="E102" t="str">
            <v>Firefox</v>
          </cell>
        </row>
        <row r="103">
          <cell r="A103" t="str">
            <v>2018-01-15 13:51:29</v>
          </cell>
          <cell r="B103" t="str">
            <v>ПК</v>
          </cell>
          <cell r="C103" t="str">
            <v>Windows</v>
          </cell>
          <cell r="D103" t="str">
            <v>Windows 7 или 2008 Server</v>
          </cell>
          <cell r="E103" t="str">
            <v>Google Chrome</v>
          </cell>
        </row>
        <row r="104">
          <cell r="A104" t="str">
            <v>2018-01-15 13:51:49</v>
          </cell>
          <cell r="B104" t="str">
            <v>ПК</v>
          </cell>
          <cell r="C104" t="str">
            <v>Windows</v>
          </cell>
          <cell r="D104" t="str">
            <v>Windows XP</v>
          </cell>
          <cell r="E104" t="str">
            <v>Google Chrome</v>
          </cell>
        </row>
        <row r="105">
          <cell r="A105" t="str">
            <v>2018-01-15 13:52:18</v>
          </cell>
          <cell r="B105" t="str">
            <v>ПК</v>
          </cell>
          <cell r="C105" t="str">
            <v>Windows</v>
          </cell>
          <cell r="D105" t="str">
            <v>Windows 7 или 2008 Server</v>
          </cell>
          <cell r="E105" t="str">
            <v>Amigo</v>
          </cell>
        </row>
        <row r="106">
          <cell r="A106" t="str">
            <v>2018-01-15 13:54:53</v>
          </cell>
          <cell r="B106" t="str">
            <v>ПК</v>
          </cell>
          <cell r="C106" t="str">
            <v>Windows</v>
          </cell>
          <cell r="D106" t="str">
            <v>Windows 7 или 2008 Server</v>
          </cell>
          <cell r="E106" t="str">
            <v>Firefox</v>
          </cell>
        </row>
        <row r="107">
          <cell r="A107" t="str">
            <v>2018-01-15 13:55:47</v>
          </cell>
          <cell r="B107" t="str">
            <v>ПК</v>
          </cell>
          <cell r="C107" t="str">
            <v>Mac OS</v>
          </cell>
          <cell r="D107" t="str">
            <v>Mac OS X 10.8 Mountain Lion</v>
          </cell>
          <cell r="E107" t="str">
            <v>Firefox</v>
          </cell>
        </row>
        <row r="108">
          <cell r="A108" t="str">
            <v>2018-01-15 13:56:09</v>
          </cell>
          <cell r="B108" t="str">
            <v>ПК</v>
          </cell>
          <cell r="C108" t="str">
            <v>Windows</v>
          </cell>
          <cell r="D108" t="str">
            <v>Windows 10</v>
          </cell>
          <cell r="E108" t="str">
            <v>Google Chrome</v>
          </cell>
        </row>
        <row r="109">
          <cell r="A109" t="str">
            <v>2018-01-15 14:00:16</v>
          </cell>
          <cell r="B109" t="str">
            <v>ПК</v>
          </cell>
          <cell r="C109" t="str">
            <v>Windows</v>
          </cell>
          <cell r="D109" t="str">
            <v>Windows 7 или 2008 Server</v>
          </cell>
          <cell r="E109" t="str">
            <v>MSIE</v>
          </cell>
        </row>
        <row r="110">
          <cell r="A110" t="str">
            <v>2018-01-15 14:00:58</v>
          </cell>
          <cell r="B110" t="str">
            <v>ПК</v>
          </cell>
          <cell r="C110" t="str">
            <v>Windows</v>
          </cell>
          <cell r="D110" t="str">
            <v>Windows 7 или 2008 Server</v>
          </cell>
          <cell r="E110" t="str">
            <v>Firefox</v>
          </cell>
        </row>
        <row r="111">
          <cell r="A111" t="str">
            <v>2018-01-15 14:02:35</v>
          </cell>
          <cell r="B111" t="str">
            <v>ПК</v>
          </cell>
          <cell r="C111" t="str">
            <v>Windows</v>
          </cell>
          <cell r="D111" t="str">
            <v>Windows 7 или 2008 Server</v>
          </cell>
          <cell r="E111" t="str">
            <v>Google Chrome</v>
          </cell>
        </row>
        <row r="112">
          <cell r="A112" t="str">
            <v>2018-01-15 14:07:25</v>
          </cell>
          <cell r="B112" t="str">
            <v>ПК</v>
          </cell>
          <cell r="C112" t="str">
            <v>Windows</v>
          </cell>
          <cell r="D112" t="str">
            <v>Windows 8.1</v>
          </cell>
          <cell r="E112" t="str">
            <v>Opera</v>
          </cell>
        </row>
        <row r="113">
          <cell r="A113" t="str">
            <v>2018-01-15 14:09:53</v>
          </cell>
          <cell r="B113" t="str">
            <v>ПК</v>
          </cell>
          <cell r="C113" t="str">
            <v>Windows</v>
          </cell>
          <cell r="D113" t="str">
            <v>Windows 7 или 2008 Server</v>
          </cell>
          <cell r="E113" t="str">
            <v>Яндекс.Браузер</v>
          </cell>
        </row>
        <row r="114">
          <cell r="A114" t="str">
            <v>2018-01-15 14:09:59</v>
          </cell>
          <cell r="B114" t="str">
            <v>ПК</v>
          </cell>
          <cell r="C114" t="str">
            <v>Windows</v>
          </cell>
          <cell r="D114" t="str">
            <v>Windows 7 или 2008 Server</v>
          </cell>
          <cell r="E114" t="str">
            <v>Google Chrome</v>
          </cell>
        </row>
        <row r="115">
          <cell r="A115" t="str">
            <v>2018-01-15 14:10:22</v>
          </cell>
          <cell r="B115" t="str">
            <v>ПК</v>
          </cell>
          <cell r="C115" t="str">
            <v>Windows</v>
          </cell>
          <cell r="D115" t="str">
            <v>Windows 7 или 2008 Server</v>
          </cell>
          <cell r="E115" t="str">
            <v>Google Chrome</v>
          </cell>
        </row>
        <row r="116">
          <cell r="A116" t="str">
            <v>2018-01-15 14:14:17</v>
          </cell>
          <cell r="B116" t="str">
            <v>ПК</v>
          </cell>
          <cell r="C116" t="str">
            <v>Windows</v>
          </cell>
          <cell r="D116" t="str">
            <v>Windows 7 или 2008 Server</v>
          </cell>
          <cell r="E116" t="str">
            <v>Яндекс.Браузер</v>
          </cell>
        </row>
        <row r="117">
          <cell r="A117" t="str">
            <v>2018-01-15 14:14:52</v>
          </cell>
          <cell r="B117" t="str">
            <v>ПК</v>
          </cell>
          <cell r="C117" t="str">
            <v>Windows</v>
          </cell>
          <cell r="D117" t="str">
            <v>Windows 7 или 2008 Server</v>
          </cell>
          <cell r="E117" t="str">
            <v>Firefox</v>
          </cell>
        </row>
        <row r="118">
          <cell r="A118" t="str">
            <v>2018-01-15 14:16:19</v>
          </cell>
          <cell r="B118" t="str">
            <v>ПК</v>
          </cell>
          <cell r="C118" t="str">
            <v>Windows</v>
          </cell>
          <cell r="D118" t="str">
            <v>Windows 8.1</v>
          </cell>
          <cell r="E118" t="str">
            <v>Google Chrome</v>
          </cell>
        </row>
        <row r="119">
          <cell r="A119" t="str">
            <v>2018-01-15 14:21:18</v>
          </cell>
          <cell r="B119" t="str">
            <v>ПК</v>
          </cell>
          <cell r="C119" t="str">
            <v>Windows</v>
          </cell>
          <cell r="D119" t="str">
            <v>Windows 7 или 2008 Server</v>
          </cell>
          <cell r="E119" t="str">
            <v>Opera</v>
          </cell>
        </row>
        <row r="120">
          <cell r="A120" t="str">
            <v>2018-01-15 14:21:27</v>
          </cell>
          <cell r="B120" t="str">
            <v>ПК</v>
          </cell>
          <cell r="C120" t="str">
            <v>Windows</v>
          </cell>
          <cell r="D120" t="str">
            <v>Windows 7 или 2008 Server</v>
          </cell>
          <cell r="E120" t="str">
            <v>Google Chrome</v>
          </cell>
        </row>
        <row r="121">
          <cell r="A121" t="str">
            <v>2018-01-15 14:22:42</v>
          </cell>
          <cell r="B121" t="str">
            <v>ПК</v>
          </cell>
          <cell r="C121" t="str">
            <v>Windows</v>
          </cell>
          <cell r="D121" t="str">
            <v>Windows 10</v>
          </cell>
          <cell r="E121" t="str">
            <v>Google Chrome</v>
          </cell>
        </row>
        <row r="122">
          <cell r="A122" t="str">
            <v>2018-01-15 14:23:07</v>
          </cell>
          <cell r="B122" t="str">
            <v>ПК</v>
          </cell>
          <cell r="C122" t="str">
            <v>Windows</v>
          </cell>
          <cell r="D122" t="str">
            <v>Windows 7 или 2008 Server</v>
          </cell>
          <cell r="E122" t="str">
            <v>Google Chrome</v>
          </cell>
        </row>
        <row r="123">
          <cell r="A123" t="str">
            <v>2018-01-15 14:27:36</v>
          </cell>
          <cell r="B123" t="str">
            <v>ПК</v>
          </cell>
          <cell r="C123" t="str">
            <v>Windows</v>
          </cell>
          <cell r="D123" t="str">
            <v>Windows 10</v>
          </cell>
          <cell r="E123" t="str">
            <v>Edge</v>
          </cell>
        </row>
        <row r="124">
          <cell r="A124" t="str">
            <v>2018-01-15 14:29:25</v>
          </cell>
          <cell r="B124" t="str">
            <v>ПК</v>
          </cell>
          <cell r="C124" t="str">
            <v>Windows</v>
          </cell>
          <cell r="D124" t="str">
            <v>Windows 10</v>
          </cell>
          <cell r="E124" t="str">
            <v>Google Chrome</v>
          </cell>
        </row>
        <row r="125">
          <cell r="A125" t="str">
            <v>2018-01-15 14:31:22</v>
          </cell>
          <cell r="B125" t="str">
            <v>ПК</v>
          </cell>
          <cell r="C125" t="str">
            <v>Windows</v>
          </cell>
          <cell r="D125" t="str">
            <v>Windows XP</v>
          </cell>
          <cell r="E125" t="str">
            <v>Firefox</v>
          </cell>
        </row>
        <row r="126">
          <cell r="A126" t="str">
            <v>2018-01-15 14:33:16</v>
          </cell>
          <cell r="B126" t="str">
            <v>ПК</v>
          </cell>
          <cell r="C126" t="str">
            <v>Windows</v>
          </cell>
          <cell r="D126" t="str">
            <v>Windows 7 или 2008 Server</v>
          </cell>
          <cell r="E126" t="str">
            <v>Google Chrome</v>
          </cell>
        </row>
        <row r="127">
          <cell r="A127" t="str">
            <v>2018-01-15 14:34:11</v>
          </cell>
          <cell r="B127" t="str">
            <v>ПК</v>
          </cell>
          <cell r="C127" t="str">
            <v>Windows</v>
          </cell>
          <cell r="D127" t="str">
            <v>Windows 7 или 2008 Server</v>
          </cell>
          <cell r="E127" t="str">
            <v>Google Chrome</v>
          </cell>
        </row>
        <row r="128">
          <cell r="A128" t="str">
            <v>2018-01-15 14:36:28</v>
          </cell>
          <cell r="B128" t="str">
            <v>ПК</v>
          </cell>
          <cell r="C128" t="str">
            <v>Windows</v>
          </cell>
          <cell r="D128" t="str">
            <v>Windows 8</v>
          </cell>
          <cell r="E128" t="str">
            <v>Firefox</v>
          </cell>
        </row>
        <row r="129">
          <cell r="A129" t="str">
            <v>2018-01-15 14:38:02</v>
          </cell>
          <cell r="B129" t="str">
            <v>ПК</v>
          </cell>
          <cell r="C129" t="str">
            <v>Windows</v>
          </cell>
          <cell r="D129" t="str">
            <v>Windows 7 или 2008 Server</v>
          </cell>
          <cell r="E129" t="str">
            <v>Firefox</v>
          </cell>
        </row>
        <row r="130">
          <cell r="A130" t="str">
            <v>2018-01-15 14:46:14</v>
          </cell>
          <cell r="B130" t="str">
            <v>Смартфоны</v>
          </cell>
          <cell r="C130" t="str">
            <v>Google Android</v>
          </cell>
          <cell r="D130" t="str">
            <v>Google Android 4.4 KitKat</v>
          </cell>
          <cell r="E130" t="str">
            <v>Android Browser</v>
          </cell>
        </row>
        <row r="131">
          <cell r="A131" t="str">
            <v>2018-01-15 15:17:43</v>
          </cell>
          <cell r="B131" t="str">
            <v>ПК</v>
          </cell>
          <cell r="C131" t="str">
            <v>Windows</v>
          </cell>
          <cell r="D131" t="str">
            <v>Windows 7 или 2008 Server</v>
          </cell>
          <cell r="E131" t="str">
            <v>Firefox</v>
          </cell>
        </row>
        <row r="132">
          <cell r="A132" t="str">
            <v>2018-01-15 15:54:39</v>
          </cell>
          <cell r="B132" t="str">
            <v>ПК</v>
          </cell>
          <cell r="C132" t="str">
            <v>Windows</v>
          </cell>
          <cell r="D132" t="str">
            <v>Windows XP</v>
          </cell>
          <cell r="E132" t="str">
            <v>Google Chrome</v>
          </cell>
        </row>
        <row r="133">
          <cell r="A133" t="str">
            <v>2018-01-15 15:57:19</v>
          </cell>
          <cell r="B133" t="str">
            <v>Планшеты</v>
          </cell>
          <cell r="C133" t="str">
            <v>iOS</v>
          </cell>
          <cell r="D133" t="str">
            <v>iOS 9</v>
          </cell>
          <cell r="E133" t="str">
            <v>Mobile Safari</v>
          </cell>
        </row>
        <row r="134">
          <cell r="A134" t="str">
            <v>2018-01-15 16:21:35</v>
          </cell>
          <cell r="B134" t="str">
            <v>ПК</v>
          </cell>
          <cell r="C134" t="str">
            <v>Windows</v>
          </cell>
          <cell r="D134" t="str">
            <v>Windows XP</v>
          </cell>
          <cell r="E134" t="str">
            <v>Firefox</v>
          </cell>
        </row>
        <row r="135">
          <cell r="A135" t="str">
            <v>2018-01-15 16:28:18</v>
          </cell>
          <cell r="B135" t="str">
            <v>ПК</v>
          </cell>
          <cell r="C135" t="str">
            <v>Windows</v>
          </cell>
          <cell r="D135" t="str">
            <v>Windows 10</v>
          </cell>
          <cell r="E135" t="str">
            <v>Яндекс.Браузер</v>
          </cell>
        </row>
        <row r="136">
          <cell r="A136" t="str">
            <v>2018-01-15 16:32:37</v>
          </cell>
          <cell r="B136" t="str">
            <v>ПК</v>
          </cell>
          <cell r="C136" t="str">
            <v>Windows</v>
          </cell>
          <cell r="D136" t="str">
            <v>Windows 7 или 2008 Server</v>
          </cell>
          <cell r="E136" t="str">
            <v>Google Chrome</v>
          </cell>
        </row>
        <row r="137">
          <cell r="A137" t="str">
            <v>2018-01-15 16:35:15</v>
          </cell>
          <cell r="B137" t="str">
            <v>ПК</v>
          </cell>
          <cell r="C137" t="str">
            <v>Windows</v>
          </cell>
          <cell r="D137" t="str">
            <v>Windows 10</v>
          </cell>
          <cell r="E137" t="str">
            <v>Edge</v>
          </cell>
        </row>
        <row r="138">
          <cell r="A138" t="str">
            <v>2018-01-15 16:36:36</v>
          </cell>
          <cell r="B138" t="str">
            <v>ПК</v>
          </cell>
          <cell r="C138" t="str">
            <v>Windows</v>
          </cell>
          <cell r="D138" t="str">
            <v>Windows 7 или 2008 Server</v>
          </cell>
          <cell r="E138" t="str">
            <v>Google Chrome</v>
          </cell>
        </row>
        <row r="139">
          <cell r="A139" t="str">
            <v>2018-01-15 18:08:27</v>
          </cell>
          <cell r="B139" t="str">
            <v>ПК</v>
          </cell>
          <cell r="C139" t="str">
            <v>Windows</v>
          </cell>
          <cell r="D139" t="str">
            <v>Windows 7 или 2008 Server</v>
          </cell>
          <cell r="E139" t="str">
            <v>Google Chrome</v>
          </cell>
        </row>
        <row r="140">
          <cell r="A140" t="str">
            <v>2018-01-15 18:30:23</v>
          </cell>
          <cell r="B140" t="str">
            <v>ПК</v>
          </cell>
          <cell r="C140" t="str">
            <v>Windows</v>
          </cell>
          <cell r="D140" t="str">
            <v>Windows 7 или 2008 Server</v>
          </cell>
          <cell r="E140" t="str">
            <v>Google Chrome</v>
          </cell>
        </row>
        <row r="141">
          <cell r="A141" t="str">
            <v>2018-01-16 08:51:10</v>
          </cell>
          <cell r="B141" t="str">
            <v>ПК</v>
          </cell>
          <cell r="C141" t="str">
            <v>Windows</v>
          </cell>
          <cell r="D141" t="str">
            <v>Windows 7 или 2008 Server</v>
          </cell>
          <cell r="E141" t="str">
            <v>Firefox</v>
          </cell>
        </row>
        <row r="142">
          <cell r="A142" t="str">
            <v>2018-01-16 10:22:13</v>
          </cell>
          <cell r="B142" t="str">
            <v>ПК</v>
          </cell>
          <cell r="C142" t="str">
            <v>Windows</v>
          </cell>
          <cell r="D142" t="str">
            <v>Windows 7 или 2008 Server</v>
          </cell>
          <cell r="E142" t="str">
            <v>Google Chrome</v>
          </cell>
        </row>
        <row r="143">
          <cell r="A143" t="str">
            <v>2018-01-16 10:22:44</v>
          </cell>
          <cell r="B143" t="str">
            <v>ПК</v>
          </cell>
          <cell r="C143" t="str">
            <v>Windows</v>
          </cell>
          <cell r="D143" t="str">
            <v>Windows 8.1</v>
          </cell>
          <cell r="E143" t="str">
            <v>Google Chrome</v>
          </cell>
        </row>
        <row r="144">
          <cell r="A144" t="str">
            <v>2018-01-16 10:23:09</v>
          </cell>
          <cell r="B144" t="str">
            <v>Планшеты</v>
          </cell>
          <cell r="C144" t="str">
            <v>Google Android</v>
          </cell>
          <cell r="D144" t="str">
            <v>Google Android 4.4 KitKat</v>
          </cell>
          <cell r="E144" t="str">
            <v>Chrome Mobile</v>
          </cell>
        </row>
        <row r="145">
          <cell r="A145" t="str">
            <v>2018-01-16 10:28:34</v>
          </cell>
          <cell r="B145" t="str">
            <v>ПК</v>
          </cell>
          <cell r="C145" t="str">
            <v>Windows</v>
          </cell>
          <cell r="D145" t="str">
            <v>Windows 7 или 2008 Server</v>
          </cell>
          <cell r="E145" t="str">
            <v>Google Chrome</v>
          </cell>
        </row>
        <row r="146">
          <cell r="A146" t="str">
            <v>2018-01-16 10:28:43</v>
          </cell>
          <cell r="B146" t="str">
            <v>ПК</v>
          </cell>
          <cell r="C146" t="str">
            <v>Windows</v>
          </cell>
          <cell r="D146" t="str">
            <v>Windows 7 или 2008 Server</v>
          </cell>
          <cell r="E146" t="str">
            <v>Google Chrome</v>
          </cell>
        </row>
        <row r="147">
          <cell r="A147" t="str">
            <v>2018-01-16 10:30:14</v>
          </cell>
          <cell r="B147" t="str">
            <v>ПК</v>
          </cell>
          <cell r="C147" t="str">
            <v>Windows</v>
          </cell>
          <cell r="D147" t="str">
            <v>Windows 7 или 2008 Server</v>
          </cell>
          <cell r="E147" t="str">
            <v>MSIE</v>
          </cell>
        </row>
        <row r="148">
          <cell r="A148" t="str">
            <v>2018-01-16 10:31:15</v>
          </cell>
          <cell r="B148" t="str">
            <v>ПК</v>
          </cell>
          <cell r="C148" t="str">
            <v>Windows</v>
          </cell>
          <cell r="D148" t="str">
            <v>Windows XP</v>
          </cell>
          <cell r="E148" t="str">
            <v>Opera</v>
          </cell>
        </row>
        <row r="149">
          <cell r="A149" t="str">
            <v>2018-01-16 10:35:01</v>
          </cell>
          <cell r="B149" t="str">
            <v>ПК</v>
          </cell>
          <cell r="C149" t="str">
            <v>Windows</v>
          </cell>
          <cell r="D149" t="str">
            <v>Windows 7 или 2008 Server</v>
          </cell>
          <cell r="E149" t="str">
            <v>Google Chrome</v>
          </cell>
        </row>
        <row r="150">
          <cell r="A150" t="str">
            <v>2018-01-16 10:36:28</v>
          </cell>
          <cell r="B150" t="str">
            <v>ПК</v>
          </cell>
          <cell r="C150" t="str">
            <v>Windows</v>
          </cell>
          <cell r="D150" t="str">
            <v>Windows 7 или 2008 Server</v>
          </cell>
          <cell r="E150" t="str">
            <v>Google Chrome</v>
          </cell>
        </row>
        <row r="151">
          <cell r="A151" t="str">
            <v>2018-01-16 10:38:24</v>
          </cell>
          <cell r="B151" t="str">
            <v>ПК</v>
          </cell>
          <cell r="C151" t="str">
            <v>Windows</v>
          </cell>
          <cell r="D151" t="str">
            <v>Windows 7 или 2008 Server</v>
          </cell>
          <cell r="E151" t="str">
            <v>MSIE</v>
          </cell>
        </row>
        <row r="152">
          <cell r="A152" t="str">
            <v>2018-01-16 10:39:41</v>
          </cell>
          <cell r="B152" t="str">
            <v>ПК</v>
          </cell>
          <cell r="C152" t="str">
            <v>Windows</v>
          </cell>
          <cell r="D152" t="str">
            <v>Windows 7 или 2008 Server</v>
          </cell>
          <cell r="E152" t="str">
            <v>Google Chrome</v>
          </cell>
        </row>
        <row r="153">
          <cell r="A153" t="str">
            <v>2018-01-16 10:43:42</v>
          </cell>
          <cell r="B153" t="str">
            <v>ПК</v>
          </cell>
          <cell r="C153" t="str">
            <v>Windows</v>
          </cell>
          <cell r="D153" t="str">
            <v>Windows 7 или 2008 Server</v>
          </cell>
          <cell r="E153" t="str">
            <v>Google Chrome</v>
          </cell>
        </row>
        <row r="154">
          <cell r="A154" t="str">
            <v>2018-01-16 10:44:57</v>
          </cell>
          <cell r="B154" t="str">
            <v>ПК</v>
          </cell>
          <cell r="C154" t="str">
            <v>Windows</v>
          </cell>
          <cell r="D154" t="str">
            <v>Windows 10</v>
          </cell>
          <cell r="E154" t="str">
            <v>Google Chrome</v>
          </cell>
        </row>
        <row r="155">
          <cell r="A155" t="str">
            <v>2018-01-16 10:46:06</v>
          </cell>
          <cell r="B155" t="str">
            <v>ПК</v>
          </cell>
          <cell r="C155" t="str">
            <v>Windows</v>
          </cell>
          <cell r="D155" t="str">
            <v>Windows 7 или 2008 Server</v>
          </cell>
          <cell r="E155" t="str">
            <v>Firefox</v>
          </cell>
        </row>
        <row r="156">
          <cell r="A156" t="str">
            <v>2018-01-16 10:52:07</v>
          </cell>
          <cell r="B156" t="str">
            <v>ПК</v>
          </cell>
          <cell r="C156" t="str">
            <v>Windows</v>
          </cell>
          <cell r="D156" t="str">
            <v>Windows XP</v>
          </cell>
          <cell r="E156" t="str">
            <v>Firefox</v>
          </cell>
        </row>
        <row r="157">
          <cell r="A157" t="str">
            <v>2018-01-16 10:52:32</v>
          </cell>
          <cell r="B157" t="str">
            <v>ПК</v>
          </cell>
          <cell r="C157" t="str">
            <v>Windows</v>
          </cell>
          <cell r="D157" t="str">
            <v>Windows XP</v>
          </cell>
          <cell r="E157" t="str">
            <v>Firefox</v>
          </cell>
        </row>
        <row r="158">
          <cell r="A158" t="str">
            <v>2018-01-16 10:55:45</v>
          </cell>
          <cell r="B158" t="str">
            <v>ПК</v>
          </cell>
          <cell r="C158" t="str">
            <v>Windows</v>
          </cell>
          <cell r="D158" t="str">
            <v>Windows 7 или 2008 Server</v>
          </cell>
          <cell r="E158" t="str">
            <v>Яндекс.Браузер</v>
          </cell>
        </row>
        <row r="159">
          <cell r="A159" t="str">
            <v>2018-01-16 11:00:04</v>
          </cell>
          <cell r="B159" t="str">
            <v>ПК</v>
          </cell>
          <cell r="C159" t="str">
            <v>Windows</v>
          </cell>
          <cell r="D159" t="str">
            <v>Windows 7 или 2008 Server</v>
          </cell>
          <cell r="E159" t="str">
            <v>Google Chrome</v>
          </cell>
        </row>
        <row r="160">
          <cell r="A160" t="str">
            <v>2018-01-16 11:02:13</v>
          </cell>
          <cell r="B160" t="str">
            <v>ПК</v>
          </cell>
          <cell r="C160" t="str">
            <v>Windows</v>
          </cell>
          <cell r="D160" t="str">
            <v>Windows 7 или 2008 Server</v>
          </cell>
          <cell r="E160" t="str">
            <v>Яндекс.Браузер</v>
          </cell>
        </row>
        <row r="161">
          <cell r="A161" t="str">
            <v>2018-01-16 11:02:17</v>
          </cell>
          <cell r="B161" t="str">
            <v>ПК</v>
          </cell>
          <cell r="C161" t="str">
            <v>Windows</v>
          </cell>
          <cell r="D161" t="str">
            <v>Windows 7 или 2008 Server</v>
          </cell>
          <cell r="E161" t="str">
            <v>Google Chrome</v>
          </cell>
        </row>
        <row r="162">
          <cell r="A162" t="str">
            <v>2018-01-16 11:02:55</v>
          </cell>
          <cell r="B162" t="str">
            <v>ПК</v>
          </cell>
          <cell r="C162" t="str">
            <v>Windows</v>
          </cell>
          <cell r="D162" t="str">
            <v>Windows 7 или 2008 Server</v>
          </cell>
          <cell r="E162" t="str">
            <v>MSIE</v>
          </cell>
        </row>
        <row r="163">
          <cell r="A163" t="str">
            <v>2018-01-16 11:03:14</v>
          </cell>
          <cell r="B163" t="str">
            <v>ПК</v>
          </cell>
          <cell r="C163" t="str">
            <v>Windows</v>
          </cell>
          <cell r="D163" t="str">
            <v>Windows 7 или 2008 Server</v>
          </cell>
          <cell r="E163" t="str">
            <v>Firefox</v>
          </cell>
        </row>
        <row r="164">
          <cell r="A164" t="str">
            <v>2018-01-16 11:06:38</v>
          </cell>
          <cell r="B164" t="str">
            <v>ПК</v>
          </cell>
          <cell r="C164" t="str">
            <v>Windows</v>
          </cell>
          <cell r="D164" t="str">
            <v>Windows 7 или 2008 Server</v>
          </cell>
          <cell r="E164" t="str">
            <v>Google Chrome</v>
          </cell>
        </row>
        <row r="165">
          <cell r="A165" t="str">
            <v>2018-01-16 11:08:59</v>
          </cell>
          <cell r="B165" t="str">
            <v>ПК</v>
          </cell>
          <cell r="C165" t="str">
            <v>Windows</v>
          </cell>
          <cell r="D165" t="str">
            <v>Windows 8.1</v>
          </cell>
          <cell r="E165" t="str">
            <v>MSIE</v>
          </cell>
        </row>
        <row r="166">
          <cell r="A166" t="str">
            <v>2018-01-16 11:09:39</v>
          </cell>
          <cell r="B166" t="str">
            <v>ПК</v>
          </cell>
          <cell r="C166" t="str">
            <v>Windows</v>
          </cell>
          <cell r="D166" t="str">
            <v>Windows 7 или 2008 Server</v>
          </cell>
          <cell r="E166" t="str">
            <v>Яндекс.Браузер</v>
          </cell>
        </row>
        <row r="167">
          <cell r="A167" t="str">
            <v>2018-01-16 11:10:06</v>
          </cell>
          <cell r="B167" t="str">
            <v>ПК</v>
          </cell>
          <cell r="C167" t="str">
            <v>Windows</v>
          </cell>
          <cell r="D167" t="str">
            <v>Windows XP</v>
          </cell>
          <cell r="E167" t="str">
            <v>Google Chrome</v>
          </cell>
        </row>
        <row r="168">
          <cell r="A168" t="str">
            <v>2018-01-16 11:10:20</v>
          </cell>
          <cell r="B168" t="str">
            <v>ПК</v>
          </cell>
          <cell r="C168" t="str">
            <v>Windows</v>
          </cell>
          <cell r="D168" t="str">
            <v>Windows 7 или 2008 Server</v>
          </cell>
          <cell r="E168" t="str">
            <v>Google Chrome</v>
          </cell>
        </row>
        <row r="169">
          <cell r="A169" t="str">
            <v>2018-01-16 11:10:26</v>
          </cell>
          <cell r="B169" t="str">
            <v>ПК</v>
          </cell>
          <cell r="C169" t="str">
            <v>Windows</v>
          </cell>
          <cell r="D169" t="str">
            <v>Windows 7 или 2008 Server</v>
          </cell>
          <cell r="E169" t="str">
            <v>Google Chrome</v>
          </cell>
        </row>
        <row r="170">
          <cell r="A170" t="str">
            <v>2018-01-16 11:10:31</v>
          </cell>
          <cell r="B170" t="str">
            <v>ПК</v>
          </cell>
          <cell r="C170" t="str">
            <v>Windows</v>
          </cell>
          <cell r="D170" t="str">
            <v>Windows 7 или 2008 Server</v>
          </cell>
          <cell r="E170" t="str">
            <v>MSIE</v>
          </cell>
        </row>
        <row r="171">
          <cell r="A171" t="str">
            <v>2018-01-16 11:10:48</v>
          </cell>
          <cell r="B171" t="str">
            <v>ПК</v>
          </cell>
          <cell r="C171" t="str">
            <v>Windows</v>
          </cell>
          <cell r="D171" t="str">
            <v>Windows XP</v>
          </cell>
          <cell r="E171" t="str">
            <v>Google Chrome</v>
          </cell>
        </row>
        <row r="172">
          <cell r="A172" t="str">
            <v>2018-01-16 11:15:21</v>
          </cell>
          <cell r="B172" t="str">
            <v>ПК</v>
          </cell>
          <cell r="C172" t="str">
            <v>Windows</v>
          </cell>
          <cell r="D172" t="str">
            <v>Windows 7 или 2008 Server</v>
          </cell>
          <cell r="E172" t="str">
            <v>Интернет@Mail.ru</v>
          </cell>
        </row>
        <row r="173">
          <cell r="A173" t="str">
            <v>2018-01-16 11:19:43</v>
          </cell>
          <cell r="B173" t="str">
            <v>ПК</v>
          </cell>
          <cell r="C173" t="str">
            <v>Windows</v>
          </cell>
          <cell r="D173" t="str">
            <v>Windows XP</v>
          </cell>
          <cell r="E173" t="str">
            <v>Google Chrome</v>
          </cell>
        </row>
        <row r="174">
          <cell r="A174" t="str">
            <v>2018-01-16 11:24:25</v>
          </cell>
          <cell r="B174" t="str">
            <v>ПК</v>
          </cell>
          <cell r="C174" t="str">
            <v>Windows</v>
          </cell>
          <cell r="D174" t="str">
            <v>Windows 7 или 2008 Server</v>
          </cell>
          <cell r="E174" t="str">
            <v>Яндекс.Браузер</v>
          </cell>
        </row>
        <row r="175">
          <cell r="A175" t="str">
            <v>2018-01-16 11:24:44</v>
          </cell>
          <cell r="B175" t="str">
            <v>ПК</v>
          </cell>
          <cell r="C175" t="str">
            <v>Windows</v>
          </cell>
          <cell r="D175" t="str">
            <v>Windows 10</v>
          </cell>
          <cell r="E175" t="str">
            <v>Google Chrome</v>
          </cell>
        </row>
        <row r="176">
          <cell r="A176" t="str">
            <v>2018-01-16 11:29:04</v>
          </cell>
          <cell r="B176" t="str">
            <v>ПК</v>
          </cell>
          <cell r="C176" t="str">
            <v>Windows</v>
          </cell>
          <cell r="D176" t="str">
            <v>Windows 8.1</v>
          </cell>
          <cell r="E176" t="str">
            <v>Opera</v>
          </cell>
        </row>
        <row r="177">
          <cell r="A177" t="str">
            <v>2018-01-16 11:31:19</v>
          </cell>
          <cell r="B177" t="str">
            <v>ПК</v>
          </cell>
          <cell r="C177" t="str">
            <v>Windows</v>
          </cell>
          <cell r="D177" t="str">
            <v>Windows 7 или 2008 Server</v>
          </cell>
          <cell r="E177" t="str">
            <v>Google Chrome</v>
          </cell>
        </row>
        <row r="178">
          <cell r="A178" t="str">
            <v>2018-01-16 11:32:58</v>
          </cell>
          <cell r="B178" t="str">
            <v>ПК</v>
          </cell>
          <cell r="C178" t="str">
            <v>Windows</v>
          </cell>
          <cell r="D178" t="str">
            <v>Windows 7 или 2008 Server</v>
          </cell>
          <cell r="E178" t="str">
            <v>Google Chrome</v>
          </cell>
        </row>
        <row r="179">
          <cell r="A179" t="str">
            <v>2018-01-16 11:32:59</v>
          </cell>
          <cell r="B179" t="str">
            <v>ПК</v>
          </cell>
          <cell r="C179" t="str">
            <v>Windows</v>
          </cell>
          <cell r="D179" t="str">
            <v>Windows 7 или 2008 Server</v>
          </cell>
          <cell r="E179" t="str">
            <v>Google Chrome</v>
          </cell>
        </row>
        <row r="180">
          <cell r="A180" t="str">
            <v>2018-01-16 11:33:24</v>
          </cell>
          <cell r="B180" t="str">
            <v>ПК</v>
          </cell>
          <cell r="C180" t="str">
            <v>Windows</v>
          </cell>
          <cell r="D180" t="str">
            <v>Windows 10</v>
          </cell>
          <cell r="E180" t="str">
            <v>Google Chrome</v>
          </cell>
        </row>
        <row r="181">
          <cell r="A181" t="str">
            <v>2018-01-16 11:33:45</v>
          </cell>
          <cell r="B181" t="str">
            <v>ПК</v>
          </cell>
          <cell r="C181" t="str">
            <v>Windows</v>
          </cell>
          <cell r="D181" t="str">
            <v>Windows 10</v>
          </cell>
          <cell r="E181" t="str">
            <v>Edge</v>
          </cell>
        </row>
        <row r="182">
          <cell r="A182" t="str">
            <v>2018-01-16 11:34:10</v>
          </cell>
          <cell r="B182" t="str">
            <v>ПК</v>
          </cell>
          <cell r="C182" t="str">
            <v>Windows</v>
          </cell>
          <cell r="D182" t="str">
            <v>Windows 7 или 2008 Server</v>
          </cell>
          <cell r="E182" t="str">
            <v>Google Chrome</v>
          </cell>
        </row>
        <row r="183">
          <cell r="A183" t="str">
            <v>2018-01-16 11:35:57</v>
          </cell>
          <cell r="B183" t="str">
            <v>ПК</v>
          </cell>
          <cell r="C183" t="str">
            <v>Windows</v>
          </cell>
          <cell r="D183" t="str">
            <v>Windows 8.1</v>
          </cell>
          <cell r="E183" t="str">
            <v>Google Chrome</v>
          </cell>
        </row>
        <row r="184">
          <cell r="A184" t="str">
            <v>2018-01-16 11:37:00</v>
          </cell>
          <cell r="B184" t="str">
            <v>ПК</v>
          </cell>
          <cell r="C184" t="str">
            <v>Windows</v>
          </cell>
          <cell r="D184" t="str">
            <v>Windows 7 или 2008 Server</v>
          </cell>
          <cell r="E184" t="str">
            <v>Google Chrome</v>
          </cell>
        </row>
        <row r="185">
          <cell r="A185" t="str">
            <v>2018-01-16 11:38:07</v>
          </cell>
          <cell r="B185" t="str">
            <v>ПК</v>
          </cell>
          <cell r="C185" t="str">
            <v>Windows</v>
          </cell>
          <cell r="D185" t="str">
            <v>Windows 7 или 2008 Server</v>
          </cell>
          <cell r="E185" t="str">
            <v>MSIE</v>
          </cell>
        </row>
        <row r="186">
          <cell r="A186" t="str">
            <v>2018-01-16 11:39:12</v>
          </cell>
          <cell r="B186" t="str">
            <v>ПК</v>
          </cell>
          <cell r="C186" t="str">
            <v>Windows</v>
          </cell>
          <cell r="D186" t="str">
            <v>Windows 10</v>
          </cell>
          <cell r="E186" t="str">
            <v>Яндекс.Браузер</v>
          </cell>
        </row>
        <row r="187">
          <cell r="A187" t="str">
            <v>2018-01-16 11:39:31</v>
          </cell>
          <cell r="B187" t="str">
            <v>ПК</v>
          </cell>
          <cell r="C187" t="str">
            <v>Windows</v>
          </cell>
          <cell r="D187" t="str">
            <v>Windows 7 или 2008 Server</v>
          </cell>
          <cell r="E187" t="str">
            <v>Яндекс.Браузер</v>
          </cell>
        </row>
        <row r="188">
          <cell r="A188" t="str">
            <v>2018-01-16 11:39:59</v>
          </cell>
          <cell r="B188" t="str">
            <v>ПК</v>
          </cell>
          <cell r="C188" t="str">
            <v>Windows</v>
          </cell>
          <cell r="D188" t="str">
            <v>Windows 7 или 2008 Server</v>
          </cell>
          <cell r="E188" t="str">
            <v>Google Chrome</v>
          </cell>
        </row>
        <row r="189">
          <cell r="A189" t="str">
            <v>2018-01-16 11:40:42</v>
          </cell>
          <cell r="B189" t="str">
            <v>ПК</v>
          </cell>
          <cell r="C189" t="str">
            <v>Windows</v>
          </cell>
          <cell r="D189" t="str">
            <v>Windows 8.1</v>
          </cell>
          <cell r="E189" t="str">
            <v>Firefox</v>
          </cell>
        </row>
        <row r="190">
          <cell r="A190" t="str">
            <v>2018-01-16 11:42:02</v>
          </cell>
          <cell r="B190" t="str">
            <v>ПК</v>
          </cell>
          <cell r="C190" t="str">
            <v>Windows</v>
          </cell>
          <cell r="D190" t="str">
            <v>Windows 7 или 2008 Server</v>
          </cell>
          <cell r="E190" t="str">
            <v>Яндекс.Браузер</v>
          </cell>
        </row>
        <row r="191">
          <cell r="A191" t="str">
            <v>2018-01-16 11:42:03</v>
          </cell>
          <cell r="B191" t="str">
            <v>ПК</v>
          </cell>
          <cell r="C191" t="str">
            <v>Windows</v>
          </cell>
          <cell r="D191" t="str">
            <v>Windows 7 или 2008 Server</v>
          </cell>
          <cell r="E191" t="str">
            <v>Google Chrome</v>
          </cell>
        </row>
        <row r="192">
          <cell r="A192" t="str">
            <v>2018-01-16 11:45:12</v>
          </cell>
          <cell r="B192" t="str">
            <v>ПК</v>
          </cell>
          <cell r="C192" t="str">
            <v>Windows</v>
          </cell>
          <cell r="D192" t="str">
            <v>Windows 8.1</v>
          </cell>
          <cell r="E192" t="str">
            <v>Opera</v>
          </cell>
        </row>
        <row r="193">
          <cell r="A193" t="str">
            <v>2018-01-16 11:45:41</v>
          </cell>
          <cell r="B193" t="str">
            <v>ПК</v>
          </cell>
          <cell r="C193" t="str">
            <v>Windows</v>
          </cell>
          <cell r="D193" t="str">
            <v>Windows 7 или 2008 Server</v>
          </cell>
          <cell r="E193" t="str">
            <v>Google Chrome</v>
          </cell>
        </row>
        <row r="194">
          <cell r="A194" t="str">
            <v>2018-01-16 11:46:56</v>
          </cell>
          <cell r="B194" t="str">
            <v>ПК</v>
          </cell>
          <cell r="C194" t="str">
            <v>Windows</v>
          </cell>
          <cell r="D194" t="str">
            <v>Windows 7 или 2008 Server</v>
          </cell>
          <cell r="E194" t="str">
            <v>Google Chrome</v>
          </cell>
        </row>
        <row r="195">
          <cell r="A195" t="str">
            <v>2018-01-16 11:48:22</v>
          </cell>
          <cell r="B195" t="str">
            <v>ПК</v>
          </cell>
          <cell r="C195" t="str">
            <v>Windows</v>
          </cell>
          <cell r="D195" t="str">
            <v>Windows 7 или 2008 Server</v>
          </cell>
          <cell r="E195" t="str">
            <v>Google Chrome</v>
          </cell>
        </row>
        <row r="196">
          <cell r="A196" t="str">
            <v>2018-01-16 11:48:25</v>
          </cell>
          <cell r="B196" t="str">
            <v>ПК</v>
          </cell>
          <cell r="C196" t="str">
            <v>Windows</v>
          </cell>
          <cell r="D196" t="str">
            <v>Windows 7 или 2008 Server</v>
          </cell>
          <cell r="E196" t="str">
            <v>Google Chrome</v>
          </cell>
        </row>
        <row r="197">
          <cell r="A197" t="str">
            <v>2018-01-16 11:49:00</v>
          </cell>
          <cell r="B197" t="str">
            <v>ПК</v>
          </cell>
          <cell r="C197" t="str">
            <v>Windows</v>
          </cell>
          <cell r="D197" t="str">
            <v>Windows 7 или 2008 Server</v>
          </cell>
          <cell r="E197" t="str">
            <v>Google Chrome</v>
          </cell>
        </row>
        <row r="198">
          <cell r="A198" t="str">
            <v>2018-01-16 11:50:19</v>
          </cell>
          <cell r="B198" t="str">
            <v>ПК</v>
          </cell>
          <cell r="C198" t="str">
            <v>Windows</v>
          </cell>
          <cell r="D198" t="str">
            <v>Windows 10</v>
          </cell>
          <cell r="E198" t="str">
            <v>Яндекс.Браузер</v>
          </cell>
        </row>
        <row r="199">
          <cell r="A199" t="str">
            <v>2018-01-16 11:50:42</v>
          </cell>
          <cell r="B199" t="str">
            <v>ПК</v>
          </cell>
          <cell r="C199" t="str">
            <v>Windows</v>
          </cell>
          <cell r="D199" t="str">
            <v>Windows 7 или 2008 Server</v>
          </cell>
          <cell r="E199" t="str">
            <v>Firefox</v>
          </cell>
        </row>
        <row r="200">
          <cell r="A200" t="str">
            <v>2018-01-16 11:51:34</v>
          </cell>
          <cell r="B200" t="str">
            <v>ПК</v>
          </cell>
          <cell r="C200" t="str">
            <v>Windows</v>
          </cell>
          <cell r="D200" t="str">
            <v>Windows 7 или 2008 Server</v>
          </cell>
          <cell r="E200" t="str">
            <v>Google Chrome</v>
          </cell>
        </row>
        <row r="201">
          <cell r="A201" t="str">
            <v>2018-01-16 11:52:20</v>
          </cell>
          <cell r="B201" t="str">
            <v>ПК</v>
          </cell>
          <cell r="C201" t="str">
            <v>Windows</v>
          </cell>
          <cell r="D201" t="str">
            <v>Windows 7 или 2008 Server</v>
          </cell>
          <cell r="E201" t="str">
            <v>Opera</v>
          </cell>
        </row>
        <row r="202">
          <cell r="A202" t="str">
            <v>2018-01-16 11:52:31</v>
          </cell>
          <cell r="B202" t="str">
            <v>ПК</v>
          </cell>
          <cell r="C202" t="str">
            <v>Windows</v>
          </cell>
          <cell r="D202" t="str">
            <v>Windows XP</v>
          </cell>
          <cell r="E202" t="str">
            <v>Google Chrome</v>
          </cell>
        </row>
        <row r="203">
          <cell r="A203" t="str">
            <v>2018-01-16 11:54:08</v>
          </cell>
          <cell r="B203" t="str">
            <v>ПК</v>
          </cell>
          <cell r="C203" t="str">
            <v>Windows</v>
          </cell>
          <cell r="D203" t="str">
            <v>Windows 7 или 2008 Server</v>
          </cell>
          <cell r="E203" t="str">
            <v>Firefox</v>
          </cell>
        </row>
        <row r="204">
          <cell r="A204" t="str">
            <v>2018-01-16 11:54:14</v>
          </cell>
          <cell r="B204" t="str">
            <v>ПК</v>
          </cell>
          <cell r="C204" t="str">
            <v>Windows</v>
          </cell>
          <cell r="D204" t="str">
            <v>Windows 7 или 2008 Server</v>
          </cell>
          <cell r="E204" t="str">
            <v>MSIE</v>
          </cell>
        </row>
        <row r="205">
          <cell r="A205" t="str">
            <v>2018-01-16 11:54:31</v>
          </cell>
          <cell r="B205" t="str">
            <v>ПК</v>
          </cell>
          <cell r="C205" t="str">
            <v>Windows</v>
          </cell>
          <cell r="D205" t="str">
            <v>Windows 10</v>
          </cell>
          <cell r="E205" t="str">
            <v>Google Chrome</v>
          </cell>
        </row>
        <row r="206">
          <cell r="A206" t="str">
            <v>2018-01-16 11:55:15</v>
          </cell>
          <cell r="B206" t="str">
            <v>ПК</v>
          </cell>
          <cell r="C206" t="str">
            <v>Windows</v>
          </cell>
          <cell r="D206" t="str">
            <v>Windows 8.1</v>
          </cell>
          <cell r="E206" t="str">
            <v>MSIE</v>
          </cell>
        </row>
        <row r="207">
          <cell r="A207" t="str">
            <v>2018-01-16 11:55:37</v>
          </cell>
          <cell r="B207" t="str">
            <v>ПК</v>
          </cell>
          <cell r="C207" t="str">
            <v>Windows</v>
          </cell>
          <cell r="D207" t="str">
            <v>Windows 7 или 2008 Server</v>
          </cell>
          <cell r="E207" t="str">
            <v>Firefox</v>
          </cell>
        </row>
        <row r="208">
          <cell r="A208" t="str">
            <v>2018-01-16 11:55:52</v>
          </cell>
          <cell r="B208" t="str">
            <v>ПК</v>
          </cell>
          <cell r="C208" t="str">
            <v>Windows</v>
          </cell>
          <cell r="D208" t="str">
            <v>Windows Vista</v>
          </cell>
          <cell r="E208" t="str">
            <v>Google Chrome</v>
          </cell>
        </row>
        <row r="209">
          <cell r="A209" t="str">
            <v>2018-01-16 11:56:07</v>
          </cell>
          <cell r="B209" t="str">
            <v>ПК</v>
          </cell>
          <cell r="C209" t="str">
            <v>Windows</v>
          </cell>
          <cell r="D209" t="str">
            <v>Windows 7 или 2008 Server</v>
          </cell>
          <cell r="E209" t="str">
            <v>Firefox</v>
          </cell>
        </row>
        <row r="210">
          <cell r="A210" t="str">
            <v>2018-01-16 11:58:24</v>
          </cell>
          <cell r="B210" t="str">
            <v>ПК</v>
          </cell>
          <cell r="C210" t="str">
            <v>Windows</v>
          </cell>
          <cell r="D210" t="str">
            <v>Windows 7 или 2008 Server</v>
          </cell>
          <cell r="E210" t="str">
            <v>Firefox</v>
          </cell>
        </row>
        <row r="211">
          <cell r="A211" t="str">
            <v>2018-01-16 11:58:52</v>
          </cell>
          <cell r="B211" t="str">
            <v>ПК</v>
          </cell>
          <cell r="C211" t="str">
            <v>Windows</v>
          </cell>
          <cell r="D211" t="str">
            <v>Windows 10</v>
          </cell>
          <cell r="E211" t="str">
            <v>MSIE</v>
          </cell>
        </row>
        <row r="212">
          <cell r="A212" t="str">
            <v>2018-01-16 12:02:23</v>
          </cell>
          <cell r="B212" t="str">
            <v>ПК</v>
          </cell>
          <cell r="C212" t="str">
            <v>Windows</v>
          </cell>
          <cell r="D212" t="str">
            <v>Windows 10</v>
          </cell>
          <cell r="E212" t="str">
            <v>Edge</v>
          </cell>
        </row>
        <row r="213">
          <cell r="A213" t="str">
            <v>2018-01-16 12:02:49</v>
          </cell>
          <cell r="B213" t="str">
            <v>ПК</v>
          </cell>
          <cell r="C213" t="str">
            <v>Windows</v>
          </cell>
          <cell r="D213" t="str">
            <v>Windows 10</v>
          </cell>
          <cell r="E213" t="str">
            <v>Firefox</v>
          </cell>
        </row>
        <row r="214">
          <cell r="A214" t="str">
            <v>2018-01-16 12:03:21</v>
          </cell>
          <cell r="B214" t="str">
            <v>ПК</v>
          </cell>
          <cell r="C214" t="str">
            <v>Windows</v>
          </cell>
          <cell r="D214" t="str">
            <v>Windows 7 или 2008 Server</v>
          </cell>
          <cell r="E214" t="str">
            <v>Google Chrome</v>
          </cell>
        </row>
        <row r="215">
          <cell r="A215" t="str">
            <v>2018-01-16 12:04:17</v>
          </cell>
          <cell r="B215" t="str">
            <v>ПК</v>
          </cell>
          <cell r="C215" t="str">
            <v>Windows</v>
          </cell>
          <cell r="D215" t="str">
            <v>Windows 7 или 2008 Server</v>
          </cell>
          <cell r="E215" t="str">
            <v>MSIE</v>
          </cell>
        </row>
        <row r="216">
          <cell r="A216" t="str">
            <v>2018-01-16 12:04:38</v>
          </cell>
          <cell r="B216" t="str">
            <v>ПК</v>
          </cell>
          <cell r="C216" t="str">
            <v>Windows</v>
          </cell>
          <cell r="D216" t="str">
            <v>Windows 7 или 2008 Server</v>
          </cell>
          <cell r="E216" t="str">
            <v>MSIE</v>
          </cell>
        </row>
        <row r="217">
          <cell r="A217" t="str">
            <v>2018-01-16 12:05:44</v>
          </cell>
          <cell r="B217" t="str">
            <v>ПК</v>
          </cell>
          <cell r="C217" t="str">
            <v>Windows</v>
          </cell>
          <cell r="D217" t="str">
            <v>Windows 10</v>
          </cell>
          <cell r="E217" t="str">
            <v>Firefox</v>
          </cell>
        </row>
        <row r="218">
          <cell r="A218" t="str">
            <v>2018-01-16 12:08:21</v>
          </cell>
          <cell r="B218" t="str">
            <v>ПК</v>
          </cell>
          <cell r="C218" t="str">
            <v>Windows</v>
          </cell>
          <cell r="D218" t="str">
            <v>Windows 7 или 2008 Server</v>
          </cell>
          <cell r="E218" t="str">
            <v>MSIE</v>
          </cell>
        </row>
        <row r="219">
          <cell r="A219" t="str">
            <v>2018-01-16 12:16:28</v>
          </cell>
          <cell r="B219" t="str">
            <v>ПК</v>
          </cell>
          <cell r="C219" t="str">
            <v>Windows</v>
          </cell>
          <cell r="D219" t="str">
            <v>Windows 7 или 2008 Server</v>
          </cell>
          <cell r="E219" t="str">
            <v>Google Chrome</v>
          </cell>
        </row>
        <row r="220">
          <cell r="A220" t="str">
            <v>2018-01-16 12:18:05</v>
          </cell>
          <cell r="B220" t="str">
            <v>ПК</v>
          </cell>
          <cell r="C220" t="str">
            <v>Windows</v>
          </cell>
          <cell r="D220" t="str">
            <v>Windows 10</v>
          </cell>
          <cell r="E220" t="str">
            <v>Яндекс.Браузер</v>
          </cell>
        </row>
        <row r="221">
          <cell r="A221" t="str">
            <v>2018-01-16 12:29:21</v>
          </cell>
          <cell r="B221" t="str">
            <v>ПК</v>
          </cell>
          <cell r="C221" t="str">
            <v>Windows</v>
          </cell>
          <cell r="D221" t="str">
            <v>Windows 7 или 2008 Server</v>
          </cell>
          <cell r="E221" t="str">
            <v>Google Chrome</v>
          </cell>
        </row>
        <row r="222">
          <cell r="A222" t="str">
            <v>2018-01-16 12:39:09</v>
          </cell>
          <cell r="B222" t="str">
            <v>ПК</v>
          </cell>
          <cell r="C222" t="str">
            <v>Windows</v>
          </cell>
          <cell r="D222" t="str">
            <v>Windows 7 или 2008 Server</v>
          </cell>
          <cell r="E222" t="str">
            <v>Google Chrome</v>
          </cell>
        </row>
        <row r="223">
          <cell r="A223" t="str">
            <v>2018-01-16 12:40:51</v>
          </cell>
          <cell r="B223" t="str">
            <v>ПК</v>
          </cell>
          <cell r="C223" t="str">
            <v>Windows</v>
          </cell>
          <cell r="D223" t="str">
            <v>Windows 7 или 2008 Server</v>
          </cell>
          <cell r="E223" t="str">
            <v>Google Chrome</v>
          </cell>
        </row>
        <row r="224">
          <cell r="A224" t="str">
            <v>2018-01-16 12:48:40</v>
          </cell>
          <cell r="B224" t="str">
            <v>ПК</v>
          </cell>
          <cell r="C224" t="str">
            <v>Windows</v>
          </cell>
          <cell r="D224" t="str">
            <v>Windows 10</v>
          </cell>
          <cell r="E224" t="str">
            <v>Edge</v>
          </cell>
        </row>
        <row r="225">
          <cell r="A225" t="str">
            <v>2018-01-16 12:50:57</v>
          </cell>
          <cell r="B225" t="str">
            <v>ПК</v>
          </cell>
          <cell r="C225" t="str">
            <v>Windows</v>
          </cell>
          <cell r="D225" t="str">
            <v>Windows 7 или 2008 Server</v>
          </cell>
          <cell r="E225" t="str">
            <v>Яндекс.Браузер</v>
          </cell>
        </row>
        <row r="226">
          <cell r="A226" t="str">
            <v>2018-01-16 12:52:21</v>
          </cell>
          <cell r="B226" t="str">
            <v>ПК</v>
          </cell>
          <cell r="C226" t="str">
            <v>Windows</v>
          </cell>
          <cell r="D226" t="str">
            <v>Windows 10</v>
          </cell>
          <cell r="E226" t="str">
            <v>Google Chrome</v>
          </cell>
        </row>
        <row r="227">
          <cell r="A227" t="str">
            <v>2018-01-16 12:56:27</v>
          </cell>
          <cell r="B227" t="str">
            <v>ПК</v>
          </cell>
          <cell r="C227" t="str">
            <v>Windows</v>
          </cell>
          <cell r="D227" t="str">
            <v>Windows XP</v>
          </cell>
          <cell r="E227" t="str">
            <v>Firefox</v>
          </cell>
        </row>
        <row r="228">
          <cell r="A228" t="str">
            <v>2018-01-16 13:00:56</v>
          </cell>
          <cell r="B228" t="str">
            <v>ПК</v>
          </cell>
          <cell r="C228" t="str">
            <v>Windows</v>
          </cell>
          <cell r="D228" t="str">
            <v>Windows 7 или 2008 Server</v>
          </cell>
          <cell r="E228" t="str">
            <v>Google Chrome</v>
          </cell>
        </row>
        <row r="229">
          <cell r="A229" t="str">
            <v>2018-01-16 13:02:39</v>
          </cell>
          <cell r="B229" t="str">
            <v>ПК</v>
          </cell>
          <cell r="C229" t="str">
            <v>Windows</v>
          </cell>
          <cell r="D229" t="str">
            <v>Windows 7 или 2008 Server</v>
          </cell>
          <cell r="E229" t="str">
            <v>Firefox</v>
          </cell>
        </row>
        <row r="230">
          <cell r="A230" t="str">
            <v>2018-01-16 13:04:09</v>
          </cell>
          <cell r="B230" t="str">
            <v>ПК</v>
          </cell>
          <cell r="C230" t="str">
            <v>Windows</v>
          </cell>
          <cell r="D230" t="str">
            <v>Windows 10</v>
          </cell>
          <cell r="E230" t="str">
            <v>Яндекс.Браузер</v>
          </cell>
        </row>
        <row r="231">
          <cell r="A231" t="str">
            <v>2018-01-16 13:07:05</v>
          </cell>
          <cell r="B231" t="str">
            <v>ПК</v>
          </cell>
          <cell r="C231" t="str">
            <v>Windows</v>
          </cell>
          <cell r="D231" t="str">
            <v>Windows 10</v>
          </cell>
          <cell r="E231" t="str">
            <v>Google Chrome</v>
          </cell>
        </row>
        <row r="232">
          <cell r="A232" t="str">
            <v>2018-01-16 13:09:58</v>
          </cell>
          <cell r="B232" t="str">
            <v>ПК</v>
          </cell>
          <cell r="C232" t="str">
            <v>Windows</v>
          </cell>
          <cell r="D232" t="str">
            <v>Windows 7 или 2008 Server</v>
          </cell>
          <cell r="E232" t="str">
            <v>Opera</v>
          </cell>
        </row>
        <row r="233">
          <cell r="A233" t="str">
            <v>2018-01-16 13:10:07</v>
          </cell>
          <cell r="B233" t="str">
            <v>ПК</v>
          </cell>
          <cell r="C233" t="str">
            <v>Windows</v>
          </cell>
          <cell r="D233" t="str">
            <v>Windows 7 или 2008 Server</v>
          </cell>
          <cell r="E233" t="str">
            <v>Google Chrome</v>
          </cell>
        </row>
        <row r="234">
          <cell r="A234" t="str">
            <v>2018-01-16 13:12:03</v>
          </cell>
          <cell r="B234" t="str">
            <v>ПК</v>
          </cell>
          <cell r="C234" t="str">
            <v>Windows</v>
          </cell>
          <cell r="D234" t="str">
            <v>Windows 7 или 2008 Server</v>
          </cell>
          <cell r="E234" t="str">
            <v>MSIE</v>
          </cell>
        </row>
        <row r="235">
          <cell r="A235" t="str">
            <v>2018-01-16 13:19:42</v>
          </cell>
          <cell r="B235" t="str">
            <v>ПК</v>
          </cell>
          <cell r="C235" t="str">
            <v>Windows</v>
          </cell>
          <cell r="D235" t="str">
            <v>Windows 7 или 2008 Server</v>
          </cell>
          <cell r="E235" t="str">
            <v>Google Chrome</v>
          </cell>
        </row>
        <row r="236">
          <cell r="A236" t="str">
            <v>2018-01-16 13:20:44</v>
          </cell>
          <cell r="B236" t="str">
            <v>ПК</v>
          </cell>
          <cell r="C236" t="str">
            <v>Windows</v>
          </cell>
          <cell r="D236" t="str">
            <v>Windows 7 или 2008 Server</v>
          </cell>
          <cell r="E236" t="str">
            <v>Firefox</v>
          </cell>
        </row>
        <row r="237">
          <cell r="A237" t="str">
            <v>2018-01-16 13:20:56</v>
          </cell>
          <cell r="B237" t="str">
            <v>ПК</v>
          </cell>
          <cell r="C237" t="str">
            <v>Windows</v>
          </cell>
          <cell r="D237" t="str">
            <v>Windows 10</v>
          </cell>
          <cell r="E237" t="str">
            <v>Яндекс.Браузер</v>
          </cell>
        </row>
        <row r="238">
          <cell r="A238" t="str">
            <v>2018-01-16 13:21:38</v>
          </cell>
          <cell r="B238" t="str">
            <v>ПК</v>
          </cell>
          <cell r="C238" t="str">
            <v>Windows</v>
          </cell>
          <cell r="D238" t="str">
            <v>Windows 8.1</v>
          </cell>
          <cell r="E238" t="str">
            <v>Google Chrome</v>
          </cell>
        </row>
        <row r="239">
          <cell r="A239" t="str">
            <v>2018-01-16 13:22:08</v>
          </cell>
          <cell r="B239" t="str">
            <v>ПК</v>
          </cell>
          <cell r="C239" t="str">
            <v>Windows</v>
          </cell>
          <cell r="D239" t="str">
            <v>Windows 7 или 2008 Server</v>
          </cell>
          <cell r="E239" t="str">
            <v>Firefox</v>
          </cell>
        </row>
        <row r="240">
          <cell r="A240" t="str">
            <v>2018-01-16 13:22:25</v>
          </cell>
          <cell r="B240" t="str">
            <v>ПК</v>
          </cell>
          <cell r="C240" t="str">
            <v>Windows</v>
          </cell>
          <cell r="D240" t="str">
            <v>Windows 8.1</v>
          </cell>
          <cell r="E240" t="str">
            <v>MSIE</v>
          </cell>
        </row>
        <row r="241">
          <cell r="A241" t="str">
            <v>2018-01-16 13:25:20</v>
          </cell>
          <cell r="B241" t="str">
            <v>ПК</v>
          </cell>
          <cell r="C241" t="str">
            <v>Windows</v>
          </cell>
          <cell r="D241" t="str">
            <v>Windows 10</v>
          </cell>
          <cell r="E241" t="str">
            <v>Google Chrome</v>
          </cell>
        </row>
        <row r="242">
          <cell r="A242" t="str">
            <v>2018-01-16 13:27:00</v>
          </cell>
          <cell r="B242" t="str">
            <v>ПК</v>
          </cell>
          <cell r="C242" t="str">
            <v>Windows</v>
          </cell>
          <cell r="D242" t="str">
            <v>Windows 10</v>
          </cell>
          <cell r="E242" t="str">
            <v>Google Chrome</v>
          </cell>
        </row>
        <row r="243">
          <cell r="A243" t="str">
            <v>2018-01-16 13:28:36</v>
          </cell>
          <cell r="B243" t="str">
            <v>ПК</v>
          </cell>
          <cell r="C243" t="str">
            <v>Windows</v>
          </cell>
          <cell r="D243" t="str">
            <v>Windows 7 или 2008 Server</v>
          </cell>
          <cell r="E243" t="str">
            <v>Opera</v>
          </cell>
        </row>
        <row r="244">
          <cell r="A244" t="str">
            <v>2018-01-16 13:29:27</v>
          </cell>
          <cell r="B244" t="str">
            <v>ПК</v>
          </cell>
          <cell r="C244" t="str">
            <v>Windows</v>
          </cell>
          <cell r="D244" t="str">
            <v>Windows 8.1</v>
          </cell>
          <cell r="E244" t="str">
            <v>Google Chrome</v>
          </cell>
        </row>
        <row r="245">
          <cell r="A245" t="str">
            <v>2018-01-16 13:29:58</v>
          </cell>
          <cell r="B245" t="str">
            <v>ПК</v>
          </cell>
          <cell r="C245" t="str">
            <v>Windows</v>
          </cell>
          <cell r="D245" t="str">
            <v>Windows 10</v>
          </cell>
          <cell r="E245" t="str">
            <v>Google Chrome</v>
          </cell>
        </row>
        <row r="246">
          <cell r="A246" t="str">
            <v>2018-01-16 13:30:55</v>
          </cell>
          <cell r="B246" t="str">
            <v>ПК</v>
          </cell>
          <cell r="C246" t="str">
            <v>Windows</v>
          </cell>
          <cell r="D246" t="str">
            <v>Windows 7 или 2008 Server</v>
          </cell>
          <cell r="E246" t="str">
            <v>MSIE</v>
          </cell>
        </row>
        <row r="247">
          <cell r="A247" t="str">
            <v>2018-01-16 13:31:36</v>
          </cell>
          <cell r="B247" t="str">
            <v>ПК</v>
          </cell>
          <cell r="C247" t="str">
            <v>Windows</v>
          </cell>
          <cell r="D247" t="str">
            <v>Windows 7 или 2008 Server</v>
          </cell>
          <cell r="E247" t="str">
            <v>Google Chrome</v>
          </cell>
        </row>
        <row r="248">
          <cell r="A248" t="str">
            <v>2018-01-16 13:32:42</v>
          </cell>
          <cell r="B248" t="str">
            <v>ПК</v>
          </cell>
          <cell r="C248" t="str">
            <v>Windows</v>
          </cell>
          <cell r="D248" t="str">
            <v>Windows 10</v>
          </cell>
          <cell r="E248" t="str">
            <v>Google Chrome</v>
          </cell>
        </row>
        <row r="249">
          <cell r="A249" t="str">
            <v>2018-01-16 13:36:47</v>
          </cell>
          <cell r="B249" t="str">
            <v>ПК</v>
          </cell>
          <cell r="C249" t="str">
            <v>Windows</v>
          </cell>
          <cell r="D249" t="str">
            <v>Windows 10</v>
          </cell>
          <cell r="E249" t="str">
            <v>Opera</v>
          </cell>
        </row>
        <row r="250">
          <cell r="A250" t="str">
            <v>2018-01-16 13:37:51</v>
          </cell>
          <cell r="B250" t="str">
            <v>ПК</v>
          </cell>
          <cell r="C250" t="str">
            <v>Windows</v>
          </cell>
          <cell r="D250" t="str">
            <v>Windows 7 или 2008 Server</v>
          </cell>
          <cell r="E250" t="str">
            <v>Google Chrome</v>
          </cell>
        </row>
        <row r="251">
          <cell r="A251" t="str">
            <v>2018-01-16 13:39:00</v>
          </cell>
          <cell r="B251" t="str">
            <v>ПК</v>
          </cell>
          <cell r="C251" t="str">
            <v>Windows</v>
          </cell>
          <cell r="D251" t="str">
            <v>Windows 10</v>
          </cell>
          <cell r="E251" t="str">
            <v>Google Chrome</v>
          </cell>
        </row>
        <row r="252">
          <cell r="A252" t="str">
            <v>2018-01-16 13:42:53</v>
          </cell>
          <cell r="B252" t="str">
            <v>ПК</v>
          </cell>
          <cell r="C252" t="str">
            <v>Windows</v>
          </cell>
          <cell r="D252" t="str">
            <v>Windows 10</v>
          </cell>
          <cell r="E252" t="str">
            <v>Яндекс.Браузер</v>
          </cell>
        </row>
        <row r="253">
          <cell r="A253" t="str">
            <v>2018-01-16 13:45:55</v>
          </cell>
          <cell r="B253" t="str">
            <v>ПК</v>
          </cell>
          <cell r="C253" t="str">
            <v>Windows</v>
          </cell>
          <cell r="D253" t="str">
            <v>Windows 7 или 2008 Server</v>
          </cell>
          <cell r="E253" t="str">
            <v>Opera</v>
          </cell>
        </row>
        <row r="254">
          <cell r="A254" t="str">
            <v>2018-01-16 13:47:05</v>
          </cell>
          <cell r="B254" t="str">
            <v>ПК</v>
          </cell>
          <cell r="C254" t="str">
            <v>Windows</v>
          </cell>
          <cell r="D254" t="str">
            <v>Windows 7 или 2008 Server</v>
          </cell>
          <cell r="E254" t="str">
            <v>Google Chrome</v>
          </cell>
        </row>
        <row r="255">
          <cell r="A255" t="str">
            <v>2018-01-16 13:52:24</v>
          </cell>
          <cell r="B255" t="str">
            <v>ПК</v>
          </cell>
          <cell r="C255" t="str">
            <v>Windows</v>
          </cell>
          <cell r="D255" t="str">
            <v>Windows 7 или 2008 Server</v>
          </cell>
          <cell r="E255" t="str">
            <v>Opera</v>
          </cell>
        </row>
        <row r="256">
          <cell r="A256" t="str">
            <v>2018-01-16 13:53:12</v>
          </cell>
          <cell r="B256" t="str">
            <v>ПК</v>
          </cell>
          <cell r="C256" t="str">
            <v>Windows</v>
          </cell>
          <cell r="D256" t="str">
            <v>Windows 10</v>
          </cell>
          <cell r="E256" t="str">
            <v>Edge</v>
          </cell>
        </row>
        <row r="257">
          <cell r="A257" t="str">
            <v>2018-01-16 13:53:48</v>
          </cell>
          <cell r="B257" t="str">
            <v>ПК</v>
          </cell>
          <cell r="C257" t="str">
            <v>Windows</v>
          </cell>
          <cell r="D257" t="str">
            <v>Windows 7 или 2008 Server</v>
          </cell>
          <cell r="E257" t="str">
            <v>MSIE</v>
          </cell>
        </row>
        <row r="258">
          <cell r="A258" t="str">
            <v>2018-01-16 13:53:49</v>
          </cell>
          <cell r="B258" t="str">
            <v>ПК</v>
          </cell>
          <cell r="C258" t="str">
            <v>Mac OS</v>
          </cell>
          <cell r="D258" t="str">
            <v>Mac OS X Yosemite</v>
          </cell>
          <cell r="E258" t="str">
            <v>Safari</v>
          </cell>
        </row>
        <row r="259">
          <cell r="A259" t="str">
            <v>2018-01-16 13:56:39</v>
          </cell>
          <cell r="B259" t="str">
            <v>ПК</v>
          </cell>
          <cell r="C259" t="str">
            <v>Windows</v>
          </cell>
          <cell r="D259" t="str">
            <v>Windows 7 или 2008 Server</v>
          </cell>
          <cell r="E259" t="str">
            <v>Google Chrome</v>
          </cell>
        </row>
        <row r="260">
          <cell r="A260" t="str">
            <v>2018-01-16 13:57:47</v>
          </cell>
          <cell r="B260" t="str">
            <v>ПК</v>
          </cell>
          <cell r="C260" t="str">
            <v>Windows</v>
          </cell>
          <cell r="D260" t="str">
            <v>Windows 7 или 2008 Server</v>
          </cell>
          <cell r="E260" t="str">
            <v>Firefox</v>
          </cell>
        </row>
        <row r="261">
          <cell r="A261" t="str">
            <v>2018-01-16 13:58:41</v>
          </cell>
          <cell r="B261" t="str">
            <v>ПК</v>
          </cell>
          <cell r="C261" t="str">
            <v>Windows</v>
          </cell>
          <cell r="D261" t="str">
            <v>Windows 7 или 2008 Server</v>
          </cell>
          <cell r="E261" t="str">
            <v>Firefox</v>
          </cell>
        </row>
        <row r="262">
          <cell r="A262" t="str">
            <v>2018-01-16 14:00:29</v>
          </cell>
          <cell r="B262" t="str">
            <v>ПК</v>
          </cell>
          <cell r="C262" t="str">
            <v>Windows</v>
          </cell>
          <cell r="D262" t="str">
            <v>Windows 7 или 2008 Server</v>
          </cell>
          <cell r="E262" t="str">
            <v>Firefox</v>
          </cell>
        </row>
        <row r="263">
          <cell r="A263" t="str">
            <v>2018-01-16 14:08:29</v>
          </cell>
          <cell r="B263" t="str">
            <v>ПК</v>
          </cell>
          <cell r="C263" t="str">
            <v>Windows</v>
          </cell>
          <cell r="D263" t="str">
            <v>Windows 10</v>
          </cell>
          <cell r="E263" t="str">
            <v>Opera</v>
          </cell>
        </row>
        <row r="264">
          <cell r="A264" t="str">
            <v>2018-01-16 14:25:34</v>
          </cell>
          <cell r="B264" t="str">
            <v>ПК</v>
          </cell>
          <cell r="C264" t="str">
            <v>Windows</v>
          </cell>
          <cell r="D264" t="str">
            <v>Windows 7 или 2008 Server</v>
          </cell>
          <cell r="E264" t="str">
            <v>Google Chrome</v>
          </cell>
        </row>
        <row r="265">
          <cell r="A265" t="str">
            <v>2018-01-16 14:35:58</v>
          </cell>
          <cell r="B265" t="str">
            <v>ПК</v>
          </cell>
          <cell r="C265" t="str">
            <v>Windows</v>
          </cell>
          <cell r="D265" t="str">
            <v>Windows 7 или 2008 Server</v>
          </cell>
          <cell r="E265" t="str">
            <v>Firefox</v>
          </cell>
        </row>
        <row r="266">
          <cell r="A266" t="str">
            <v>2018-01-16 14:38:12</v>
          </cell>
          <cell r="B266" t="str">
            <v>ПК</v>
          </cell>
          <cell r="C266" t="str">
            <v>Windows</v>
          </cell>
          <cell r="D266" t="str">
            <v>Windows 10</v>
          </cell>
          <cell r="E266" t="str">
            <v>Google Chrome</v>
          </cell>
        </row>
        <row r="267">
          <cell r="A267" t="str">
            <v>2018-01-16 14:40:43</v>
          </cell>
          <cell r="B267" t="str">
            <v>ПК</v>
          </cell>
          <cell r="C267" t="str">
            <v>Windows</v>
          </cell>
          <cell r="D267" t="str">
            <v>Windows 10</v>
          </cell>
          <cell r="E267" t="str">
            <v>Firefox</v>
          </cell>
        </row>
        <row r="268">
          <cell r="A268" t="str">
            <v>2018-01-16 14:43:10</v>
          </cell>
          <cell r="B268" t="str">
            <v>ПК</v>
          </cell>
          <cell r="C268" t="str">
            <v>Windows</v>
          </cell>
          <cell r="D268" t="str">
            <v>Windows XP</v>
          </cell>
          <cell r="E268" t="str">
            <v>Google Chrome</v>
          </cell>
        </row>
        <row r="269">
          <cell r="A269" t="str">
            <v>2018-01-16 14:49:53</v>
          </cell>
          <cell r="B269" t="str">
            <v>ПК</v>
          </cell>
          <cell r="C269" t="str">
            <v>Windows</v>
          </cell>
          <cell r="D269" t="str">
            <v>Windows 8.1</v>
          </cell>
          <cell r="E269" t="str">
            <v>Яндекс.Браузер</v>
          </cell>
        </row>
        <row r="270">
          <cell r="A270" t="str">
            <v>2018-01-16 14:56:20</v>
          </cell>
          <cell r="B270" t="str">
            <v>ПК</v>
          </cell>
          <cell r="C270" t="str">
            <v>Windows</v>
          </cell>
          <cell r="D270" t="str">
            <v>Windows 7 или 2008 Server</v>
          </cell>
          <cell r="E270" t="str">
            <v>Firefox</v>
          </cell>
        </row>
        <row r="271">
          <cell r="A271" t="str">
            <v>2018-01-16 14:56:29</v>
          </cell>
          <cell r="B271" t="str">
            <v>ПК</v>
          </cell>
          <cell r="C271" t="str">
            <v>Windows</v>
          </cell>
          <cell r="D271" t="str">
            <v>Windows 10</v>
          </cell>
          <cell r="E271" t="str">
            <v>Google Chrome</v>
          </cell>
        </row>
        <row r="272">
          <cell r="A272" t="str">
            <v>2018-01-16 14:57:58</v>
          </cell>
          <cell r="B272" t="str">
            <v>ПК</v>
          </cell>
          <cell r="C272" t="str">
            <v>Windows</v>
          </cell>
          <cell r="D272" t="str">
            <v>Windows 7 или 2008 Server</v>
          </cell>
          <cell r="E272" t="str">
            <v>MSIE</v>
          </cell>
        </row>
        <row r="273">
          <cell r="A273" t="str">
            <v>2018-01-16 15:04:26</v>
          </cell>
          <cell r="B273" t="str">
            <v>ПК</v>
          </cell>
          <cell r="C273" t="str">
            <v>Windows</v>
          </cell>
          <cell r="D273" t="str">
            <v>Windows 7 или 2008 Server</v>
          </cell>
          <cell r="E273" t="str">
            <v>Google Chrome</v>
          </cell>
        </row>
        <row r="274">
          <cell r="A274" t="str">
            <v>2018-01-16 15:47:18</v>
          </cell>
          <cell r="B274" t="str">
            <v>ПК</v>
          </cell>
          <cell r="C274" t="str">
            <v>Windows</v>
          </cell>
          <cell r="D274" t="str">
            <v>Windows 10</v>
          </cell>
          <cell r="E274" t="str">
            <v>Edge</v>
          </cell>
        </row>
        <row r="275">
          <cell r="A275" t="str">
            <v>2018-01-16 15:58:37</v>
          </cell>
          <cell r="B275" t="str">
            <v>ПК</v>
          </cell>
          <cell r="C275" t="str">
            <v>Windows</v>
          </cell>
          <cell r="D275" t="str">
            <v>Windows 7 или 2008 Server</v>
          </cell>
          <cell r="E275" t="str">
            <v>Google Chrome</v>
          </cell>
        </row>
        <row r="276">
          <cell r="A276" t="str">
            <v>2018-01-16 15:59:53</v>
          </cell>
          <cell r="B276" t="str">
            <v>ПК</v>
          </cell>
          <cell r="C276" t="str">
            <v>Windows</v>
          </cell>
          <cell r="D276" t="str">
            <v>Windows 7 или 2008 Server</v>
          </cell>
          <cell r="E276" t="str">
            <v>Firefox</v>
          </cell>
        </row>
        <row r="277">
          <cell r="A277" t="str">
            <v>2018-01-16 16:07:22</v>
          </cell>
          <cell r="B277" t="str">
            <v>ПК</v>
          </cell>
          <cell r="C277" t="str">
            <v>Windows</v>
          </cell>
          <cell r="D277" t="str">
            <v>Windows 7 или 2008 Server</v>
          </cell>
          <cell r="E277" t="str">
            <v>Google Chrome</v>
          </cell>
        </row>
        <row r="278">
          <cell r="A278" t="str">
            <v>2018-01-16 16:21:46</v>
          </cell>
          <cell r="B278" t="str">
            <v>ПК</v>
          </cell>
          <cell r="C278" t="str">
            <v>Windows</v>
          </cell>
          <cell r="D278" t="str">
            <v>Windows 7 или 2008 Server</v>
          </cell>
          <cell r="E278" t="str">
            <v>Firefox</v>
          </cell>
        </row>
        <row r="279">
          <cell r="A279" t="str">
            <v>2018-01-16 16:52:48</v>
          </cell>
          <cell r="B279" t="str">
            <v>ПК</v>
          </cell>
          <cell r="C279" t="str">
            <v>Windows</v>
          </cell>
          <cell r="D279" t="str">
            <v>Windows 7 или 2008 Server</v>
          </cell>
          <cell r="E279" t="str">
            <v>Google Chrome</v>
          </cell>
        </row>
        <row r="280">
          <cell r="A280" t="str">
            <v>2018-01-16 17:40:39</v>
          </cell>
          <cell r="B280" t="str">
            <v>ПК</v>
          </cell>
          <cell r="C280" t="str">
            <v>Windows</v>
          </cell>
          <cell r="D280" t="str">
            <v>Windows 7 или 2008 Server</v>
          </cell>
          <cell r="E280" t="str">
            <v>Firefox</v>
          </cell>
        </row>
        <row r="281">
          <cell r="A281" t="str">
            <v>2018-01-17 08:53:43</v>
          </cell>
          <cell r="B281" t="str">
            <v>ПК</v>
          </cell>
          <cell r="C281" t="str">
            <v>Windows</v>
          </cell>
          <cell r="D281" t="str">
            <v>Windows 7 или 2008 Server</v>
          </cell>
          <cell r="E281" t="str">
            <v>Firefox</v>
          </cell>
        </row>
        <row r="282">
          <cell r="A282" t="str">
            <v>2018-01-17 10:00:29</v>
          </cell>
          <cell r="B282" t="str">
            <v>ПК</v>
          </cell>
          <cell r="C282" t="str">
            <v>Windows</v>
          </cell>
          <cell r="D282" t="str">
            <v>Windows 10</v>
          </cell>
          <cell r="E282" t="str">
            <v>Google Chrome</v>
          </cell>
        </row>
        <row r="283">
          <cell r="A283" t="str">
            <v>2018-01-17 10:30:22</v>
          </cell>
          <cell r="B283" t="str">
            <v>ПК</v>
          </cell>
          <cell r="C283" t="str">
            <v>Windows</v>
          </cell>
          <cell r="D283" t="str">
            <v>Windows 8</v>
          </cell>
          <cell r="E283" t="str">
            <v>Яндекс.Браузер</v>
          </cell>
        </row>
        <row r="284">
          <cell r="A284" t="str">
            <v>2018-01-17 10:31:02</v>
          </cell>
          <cell r="B284" t="str">
            <v>ПК</v>
          </cell>
          <cell r="C284" t="str">
            <v>Windows</v>
          </cell>
          <cell r="D284" t="str">
            <v>Windows 10</v>
          </cell>
          <cell r="E284" t="str">
            <v>Яндекс.Браузер</v>
          </cell>
        </row>
        <row r="285">
          <cell r="A285" t="str">
            <v>2018-01-17 10:33:00</v>
          </cell>
          <cell r="B285" t="str">
            <v>ПК</v>
          </cell>
          <cell r="C285" t="str">
            <v>Windows</v>
          </cell>
          <cell r="D285" t="str">
            <v>Windows 7 или 2008 Server</v>
          </cell>
          <cell r="E285" t="str">
            <v>Google Chrome</v>
          </cell>
        </row>
        <row r="286">
          <cell r="A286" t="str">
            <v>2018-01-17 10:36:16</v>
          </cell>
          <cell r="B286" t="str">
            <v>ПК</v>
          </cell>
          <cell r="C286" t="str">
            <v>Windows</v>
          </cell>
          <cell r="D286" t="str">
            <v>Windows 7 или 2008 Server</v>
          </cell>
          <cell r="E286" t="str">
            <v>Google Chrome</v>
          </cell>
        </row>
        <row r="287">
          <cell r="A287" t="str">
            <v>2018-01-17 10:37:15</v>
          </cell>
          <cell r="B287" t="str">
            <v>ПК</v>
          </cell>
          <cell r="C287" t="str">
            <v>Windows</v>
          </cell>
          <cell r="D287" t="str">
            <v>Windows 7 или 2008 Server</v>
          </cell>
          <cell r="E287" t="str">
            <v>Google Chrome</v>
          </cell>
        </row>
        <row r="288">
          <cell r="A288" t="str">
            <v>2018-01-17 10:39:15</v>
          </cell>
          <cell r="B288" t="str">
            <v>ПК</v>
          </cell>
          <cell r="C288" t="str">
            <v>Windows</v>
          </cell>
          <cell r="D288" t="str">
            <v>Windows 7 или 2008 Server</v>
          </cell>
          <cell r="E288" t="str">
            <v>Яндекс.Браузер</v>
          </cell>
        </row>
        <row r="289">
          <cell r="A289" t="str">
            <v>2018-01-17 10:44:18</v>
          </cell>
          <cell r="B289" t="str">
            <v>ПК</v>
          </cell>
          <cell r="C289" t="str">
            <v>Windows</v>
          </cell>
          <cell r="D289" t="str">
            <v>Windows 7 или 2008 Server</v>
          </cell>
          <cell r="E289" t="str">
            <v>Яндекс.Браузер</v>
          </cell>
        </row>
        <row r="290">
          <cell r="A290" t="str">
            <v>2018-01-17 10:44:55</v>
          </cell>
          <cell r="B290" t="str">
            <v>ПК</v>
          </cell>
          <cell r="C290" t="str">
            <v>Windows</v>
          </cell>
          <cell r="D290" t="str">
            <v>Windows 7 или 2008 Server</v>
          </cell>
          <cell r="E290" t="str">
            <v>Google Chrome</v>
          </cell>
        </row>
        <row r="291">
          <cell r="A291" t="str">
            <v>2018-01-17 10:45:52</v>
          </cell>
          <cell r="B291" t="str">
            <v>ПК</v>
          </cell>
          <cell r="C291" t="str">
            <v>Windows</v>
          </cell>
          <cell r="D291" t="str">
            <v>Windows XP</v>
          </cell>
          <cell r="E291" t="str">
            <v>Google Chrome</v>
          </cell>
        </row>
        <row r="292">
          <cell r="A292" t="str">
            <v>2018-01-17 10:46:38</v>
          </cell>
          <cell r="B292" t="str">
            <v>ПК</v>
          </cell>
          <cell r="C292" t="str">
            <v>Windows</v>
          </cell>
          <cell r="D292" t="str">
            <v>Windows 7 или 2008 Server</v>
          </cell>
          <cell r="E292" t="str">
            <v>Firefox</v>
          </cell>
        </row>
        <row r="293">
          <cell r="A293" t="str">
            <v>2018-01-17 10:47:55</v>
          </cell>
          <cell r="B293" t="str">
            <v>ПК</v>
          </cell>
          <cell r="C293" t="str">
            <v>Windows</v>
          </cell>
          <cell r="D293" t="str">
            <v>Windows 10</v>
          </cell>
          <cell r="E293" t="str">
            <v>Google Chrome</v>
          </cell>
        </row>
        <row r="294">
          <cell r="A294" t="str">
            <v>2018-01-17 10:53:33</v>
          </cell>
          <cell r="B294" t="str">
            <v>ПК</v>
          </cell>
          <cell r="C294" t="str">
            <v>Windows</v>
          </cell>
          <cell r="D294" t="str">
            <v>Windows 10</v>
          </cell>
          <cell r="E294" t="str">
            <v>Google Chrome</v>
          </cell>
        </row>
        <row r="295">
          <cell r="A295" t="str">
            <v>2018-01-17 10:55:39</v>
          </cell>
          <cell r="B295" t="str">
            <v>ПК</v>
          </cell>
          <cell r="C295" t="str">
            <v>Windows</v>
          </cell>
          <cell r="D295" t="str">
            <v>Windows 7 или 2008 Server</v>
          </cell>
          <cell r="E295" t="str">
            <v>Firefox</v>
          </cell>
        </row>
        <row r="296">
          <cell r="A296" t="str">
            <v>2018-01-17 11:04:10</v>
          </cell>
          <cell r="B296" t="str">
            <v>ПК</v>
          </cell>
          <cell r="C296" t="str">
            <v>Windows</v>
          </cell>
          <cell r="D296" t="str">
            <v>Windows 10</v>
          </cell>
          <cell r="E296" t="str">
            <v>Google Chrome</v>
          </cell>
        </row>
        <row r="297">
          <cell r="A297" t="str">
            <v>2018-01-17 11:13:31</v>
          </cell>
          <cell r="B297" t="str">
            <v>ПК</v>
          </cell>
          <cell r="C297" t="str">
            <v>Windows</v>
          </cell>
          <cell r="D297" t="str">
            <v>Windows 7 или 2008 Server</v>
          </cell>
          <cell r="E297" t="str">
            <v>Opera</v>
          </cell>
        </row>
        <row r="298">
          <cell r="A298" t="str">
            <v>2018-01-17 11:18:35</v>
          </cell>
          <cell r="B298" t="str">
            <v>ПК</v>
          </cell>
          <cell r="C298" t="str">
            <v>Windows</v>
          </cell>
          <cell r="D298" t="str">
            <v>Windows 7 или 2008 Server</v>
          </cell>
          <cell r="E298" t="str">
            <v>Firefox</v>
          </cell>
        </row>
        <row r="299">
          <cell r="A299" t="str">
            <v>2018-01-17 11:23:34</v>
          </cell>
          <cell r="B299" t="str">
            <v>ПК</v>
          </cell>
          <cell r="C299" t="str">
            <v>Windows</v>
          </cell>
          <cell r="D299" t="str">
            <v>Windows 8</v>
          </cell>
          <cell r="E299" t="str">
            <v>Google Chrome</v>
          </cell>
        </row>
        <row r="300">
          <cell r="A300" t="str">
            <v>2018-01-17 11:33:16</v>
          </cell>
          <cell r="B300" t="str">
            <v>ПК</v>
          </cell>
          <cell r="C300" t="str">
            <v>Windows</v>
          </cell>
          <cell r="D300" t="str">
            <v>Windows 7 или 2008 Server</v>
          </cell>
          <cell r="E300" t="str">
            <v>Интернет@Mail.ru</v>
          </cell>
        </row>
        <row r="301">
          <cell r="A301" t="str">
            <v>2018-01-17 11:34:04</v>
          </cell>
          <cell r="B301" t="str">
            <v>ПК</v>
          </cell>
          <cell r="C301" t="str">
            <v>Windows</v>
          </cell>
          <cell r="D301" t="str">
            <v>Windows XP</v>
          </cell>
          <cell r="E301" t="str">
            <v>Google Chrome</v>
          </cell>
        </row>
        <row r="302">
          <cell r="A302" t="str">
            <v>2018-01-17 11:34:12</v>
          </cell>
          <cell r="B302" t="str">
            <v>ПК</v>
          </cell>
          <cell r="C302" t="str">
            <v>Windows</v>
          </cell>
          <cell r="D302" t="str">
            <v>Windows 8.1</v>
          </cell>
          <cell r="E302" t="str">
            <v>Яндекс.Браузер</v>
          </cell>
        </row>
        <row r="303">
          <cell r="A303" t="str">
            <v>2018-01-17 11:35:40</v>
          </cell>
          <cell r="B303" t="str">
            <v>ПК</v>
          </cell>
          <cell r="C303" t="str">
            <v>Windows</v>
          </cell>
          <cell r="D303" t="str">
            <v>Windows 7 или 2008 Server</v>
          </cell>
          <cell r="E303" t="str">
            <v>Google Chrome</v>
          </cell>
        </row>
        <row r="304">
          <cell r="A304" t="str">
            <v>2018-01-17 11:37:59</v>
          </cell>
          <cell r="B304" t="str">
            <v>ПК</v>
          </cell>
          <cell r="C304" t="str">
            <v>Windows</v>
          </cell>
          <cell r="D304" t="str">
            <v>Windows 7 или 2008 Server</v>
          </cell>
          <cell r="E304" t="str">
            <v>Google Chrome</v>
          </cell>
        </row>
        <row r="305">
          <cell r="A305" t="str">
            <v>2018-01-17 11:38:09</v>
          </cell>
          <cell r="B305" t="str">
            <v>ПК</v>
          </cell>
          <cell r="C305" t="str">
            <v>Windows</v>
          </cell>
          <cell r="D305" t="str">
            <v>Windows 10</v>
          </cell>
          <cell r="E305" t="str">
            <v>Edge</v>
          </cell>
        </row>
        <row r="306">
          <cell r="A306" t="str">
            <v>2018-01-17 11:39:43</v>
          </cell>
          <cell r="B306" t="str">
            <v>ПК</v>
          </cell>
          <cell r="C306" t="str">
            <v>Windows</v>
          </cell>
          <cell r="D306" t="str">
            <v>Windows XP</v>
          </cell>
          <cell r="E306" t="str">
            <v>Google Chrome</v>
          </cell>
        </row>
        <row r="307">
          <cell r="A307" t="str">
            <v>2018-01-17 11:41:09</v>
          </cell>
          <cell r="B307" t="str">
            <v>ПК</v>
          </cell>
          <cell r="C307" t="str">
            <v>Windows</v>
          </cell>
          <cell r="D307" t="str">
            <v>Windows 10</v>
          </cell>
          <cell r="E307" t="str">
            <v>Firefox</v>
          </cell>
        </row>
        <row r="308">
          <cell r="A308" t="str">
            <v>2018-01-17 11:41:47</v>
          </cell>
          <cell r="B308" t="str">
            <v>ПК</v>
          </cell>
          <cell r="C308" t="str">
            <v>Windows</v>
          </cell>
          <cell r="D308" t="str">
            <v>Windows 7 или 2008 Server</v>
          </cell>
          <cell r="E308" t="str">
            <v>MSIE</v>
          </cell>
        </row>
        <row r="309">
          <cell r="A309" t="str">
            <v>2018-01-17 11:42:14</v>
          </cell>
          <cell r="B309" t="str">
            <v>ПК</v>
          </cell>
          <cell r="C309" t="str">
            <v>Windows</v>
          </cell>
          <cell r="D309" t="str">
            <v>Windows 7 или 2008 Server</v>
          </cell>
          <cell r="E309" t="str">
            <v>Firefox</v>
          </cell>
        </row>
        <row r="310">
          <cell r="A310" t="str">
            <v>2018-01-17 11:42:40</v>
          </cell>
          <cell r="B310" t="str">
            <v>ПК</v>
          </cell>
          <cell r="C310" t="str">
            <v>Windows</v>
          </cell>
          <cell r="D310" t="str">
            <v>Windows 7 или 2008 Server</v>
          </cell>
          <cell r="E310" t="str">
            <v>Яндекс.Браузер</v>
          </cell>
        </row>
        <row r="311">
          <cell r="A311" t="str">
            <v>2018-01-17 11:45:03</v>
          </cell>
          <cell r="B311" t="str">
            <v>ПК</v>
          </cell>
          <cell r="C311" t="str">
            <v>Windows</v>
          </cell>
          <cell r="D311" t="str">
            <v>Windows 7 или 2008 Server</v>
          </cell>
          <cell r="E311" t="str">
            <v>Google Chrome</v>
          </cell>
        </row>
        <row r="312">
          <cell r="A312" t="str">
            <v>2018-01-17 11:48:03</v>
          </cell>
          <cell r="B312" t="str">
            <v>ПК</v>
          </cell>
          <cell r="C312" t="str">
            <v>Windows</v>
          </cell>
          <cell r="D312" t="str">
            <v>Windows 7 или 2008 Server</v>
          </cell>
          <cell r="E312" t="str">
            <v>Google Chrome</v>
          </cell>
        </row>
        <row r="313">
          <cell r="A313" t="str">
            <v>2018-01-17 11:49:50</v>
          </cell>
          <cell r="B313" t="str">
            <v>ПК</v>
          </cell>
          <cell r="C313" t="str">
            <v>Windows</v>
          </cell>
          <cell r="D313" t="str">
            <v>Windows 10</v>
          </cell>
          <cell r="E313" t="str">
            <v>Edge</v>
          </cell>
        </row>
        <row r="314">
          <cell r="A314" t="str">
            <v>2018-01-17 11:51:57</v>
          </cell>
          <cell r="B314" t="str">
            <v>ПК</v>
          </cell>
          <cell r="C314" t="str">
            <v>Windows</v>
          </cell>
          <cell r="D314" t="str">
            <v>Windows 7 или 2008 Server</v>
          </cell>
          <cell r="E314" t="str">
            <v>Firefox</v>
          </cell>
        </row>
        <row r="315">
          <cell r="A315" t="str">
            <v>2018-01-17 11:55:04</v>
          </cell>
          <cell r="B315" t="str">
            <v>ПК</v>
          </cell>
          <cell r="C315" t="str">
            <v>Windows</v>
          </cell>
          <cell r="D315" t="str">
            <v>Windows 8.1</v>
          </cell>
          <cell r="E315" t="str">
            <v>MSIE</v>
          </cell>
        </row>
        <row r="316">
          <cell r="A316" t="str">
            <v>2018-01-17 11:58:09</v>
          </cell>
          <cell r="B316" t="str">
            <v>ПК</v>
          </cell>
          <cell r="C316" t="str">
            <v>Windows</v>
          </cell>
          <cell r="D316" t="str">
            <v>Windows XP</v>
          </cell>
          <cell r="E316" t="str">
            <v>Яндекс.Браузер</v>
          </cell>
        </row>
        <row r="317">
          <cell r="A317" t="str">
            <v>2018-01-17 12:04:48</v>
          </cell>
          <cell r="B317" t="str">
            <v>ПК</v>
          </cell>
          <cell r="C317" t="str">
            <v>Windows</v>
          </cell>
          <cell r="D317" t="str">
            <v>Windows 7 или 2008 Server</v>
          </cell>
          <cell r="E317" t="str">
            <v>Opera</v>
          </cell>
        </row>
        <row r="318">
          <cell r="A318" t="str">
            <v>2018-01-17 12:13:37</v>
          </cell>
          <cell r="B318" t="str">
            <v>ПК</v>
          </cell>
          <cell r="C318" t="str">
            <v>Windows</v>
          </cell>
          <cell r="D318" t="str">
            <v>Windows Vista</v>
          </cell>
          <cell r="E318" t="str">
            <v>Amigo</v>
          </cell>
        </row>
        <row r="319">
          <cell r="A319" t="str">
            <v>2018-01-17 12:15:44</v>
          </cell>
          <cell r="B319" t="str">
            <v>ПК</v>
          </cell>
          <cell r="C319" t="str">
            <v>Windows</v>
          </cell>
          <cell r="D319" t="str">
            <v>Windows 8.1</v>
          </cell>
          <cell r="E319" t="str">
            <v>Google Chrome</v>
          </cell>
        </row>
        <row r="320">
          <cell r="A320" t="str">
            <v>2018-01-17 12:29:09</v>
          </cell>
          <cell r="B320" t="str">
            <v>ПК</v>
          </cell>
          <cell r="C320" t="str">
            <v>Windows</v>
          </cell>
          <cell r="D320" t="str">
            <v>Windows 10</v>
          </cell>
          <cell r="E320" t="str">
            <v>Edge</v>
          </cell>
        </row>
        <row r="321">
          <cell r="A321" t="str">
            <v>2018-01-17 12:52:59</v>
          </cell>
          <cell r="B321" t="str">
            <v>ПК</v>
          </cell>
          <cell r="C321" t="str">
            <v>Windows</v>
          </cell>
          <cell r="D321" t="str">
            <v>Windows 7 или 2008 Server</v>
          </cell>
          <cell r="E321" t="str">
            <v>Google Chrome</v>
          </cell>
        </row>
        <row r="322">
          <cell r="A322" t="str">
            <v>2018-01-17 12:59:21</v>
          </cell>
          <cell r="B322" t="str">
            <v>ПК</v>
          </cell>
          <cell r="C322" t="str">
            <v>Windows</v>
          </cell>
          <cell r="D322" t="str">
            <v>Windows 7 или 2008 Server</v>
          </cell>
          <cell r="E322" t="str">
            <v>Google Chrome</v>
          </cell>
        </row>
        <row r="323">
          <cell r="A323" t="str">
            <v>2018-01-17 13:05:20</v>
          </cell>
          <cell r="B323" t="str">
            <v>ПК</v>
          </cell>
          <cell r="C323" t="str">
            <v>Windows</v>
          </cell>
          <cell r="D323" t="str">
            <v>Windows 10</v>
          </cell>
          <cell r="E323" t="str">
            <v>Edge</v>
          </cell>
        </row>
        <row r="324">
          <cell r="A324" t="str">
            <v>2018-01-17 13:24:25</v>
          </cell>
          <cell r="B324" t="str">
            <v>ПК</v>
          </cell>
          <cell r="C324" t="str">
            <v>Windows</v>
          </cell>
          <cell r="D324" t="str">
            <v>Windows 7 или 2008 Server</v>
          </cell>
          <cell r="E324" t="str">
            <v>MSIE</v>
          </cell>
        </row>
        <row r="325">
          <cell r="A325" t="str">
            <v>2018-01-17 13:36:12</v>
          </cell>
          <cell r="B325" t="str">
            <v>ПК</v>
          </cell>
          <cell r="C325" t="str">
            <v>Windows</v>
          </cell>
          <cell r="D325" t="str">
            <v>Windows 7 или 2008 Server</v>
          </cell>
          <cell r="E325" t="str">
            <v>Google Chrome</v>
          </cell>
        </row>
        <row r="326">
          <cell r="A326" t="str">
            <v>2018-01-17 13:42:36</v>
          </cell>
          <cell r="B326" t="str">
            <v>ПК</v>
          </cell>
          <cell r="C326" t="str">
            <v>Windows</v>
          </cell>
          <cell r="D326" t="str">
            <v>Windows 7 или 2008 Server</v>
          </cell>
          <cell r="E326" t="str">
            <v>Opera</v>
          </cell>
        </row>
        <row r="327">
          <cell r="A327" t="str">
            <v>2018-01-17 13:46:44</v>
          </cell>
          <cell r="B327" t="str">
            <v>ПК</v>
          </cell>
          <cell r="C327" t="str">
            <v>Windows</v>
          </cell>
          <cell r="D327" t="str">
            <v>Windows 7 или 2008 Server</v>
          </cell>
          <cell r="E327" t="str">
            <v>Google Chrome</v>
          </cell>
        </row>
        <row r="328">
          <cell r="A328" t="str">
            <v>2018-01-17 13:57:37</v>
          </cell>
          <cell r="B328" t="str">
            <v>ПК</v>
          </cell>
          <cell r="C328" t="str">
            <v>Windows</v>
          </cell>
          <cell r="D328" t="str">
            <v>Windows 8.1</v>
          </cell>
          <cell r="E328" t="str">
            <v>Google Chrome</v>
          </cell>
        </row>
        <row r="329">
          <cell r="A329" t="str">
            <v>2018-01-17 14:14:34</v>
          </cell>
          <cell r="B329" t="str">
            <v>ПК</v>
          </cell>
          <cell r="C329" t="str">
            <v>Windows</v>
          </cell>
          <cell r="D329" t="str">
            <v>Windows 7 или 2008 Server</v>
          </cell>
          <cell r="E329" t="str">
            <v>Яндекс.Браузер</v>
          </cell>
        </row>
        <row r="330">
          <cell r="A330" t="str">
            <v>2018-01-17 14:32:11</v>
          </cell>
          <cell r="B330" t="str">
            <v>ПК</v>
          </cell>
          <cell r="C330" t="str">
            <v>Windows</v>
          </cell>
          <cell r="D330" t="str">
            <v>Windows 7 или 2008 Server</v>
          </cell>
          <cell r="E330" t="str">
            <v>Google Chrome</v>
          </cell>
        </row>
        <row r="331">
          <cell r="A331" t="str">
            <v>2018-01-17 14:34:11</v>
          </cell>
          <cell r="B331" t="str">
            <v>ПК</v>
          </cell>
          <cell r="C331" t="str">
            <v>Windows</v>
          </cell>
          <cell r="D331" t="str">
            <v>Windows 8.1</v>
          </cell>
          <cell r="E331" t="str">
            <v>Яндекс.Браузер</v>
          </cell>
        </row>
        <row r="332">
          <cell r="A332" t="str">
            <v>2018-01-17 14:41:14</v>
          </cell>
          <cell r="B332" t="str">
            <v>ПК</v>
          </cell>
          <cell r="C332" t="str">
            <v>Windows</v>
          </cell>
          <cell r="D332" t="str">
            <v>Windows XP</v>
          </cell>
          <cell r="E332" t="str">
            <v>Яндекс.Браузер</v>
          </cell>
        </row>
        <row r="333">
          <cell r="A333" t="str">
            <v>2018-01-17 14:53:32</v>
          </cell>
          <cell r="B333" t="str">
            <v>ПК</v>
          </cell>
          <cell r="C333" t="str">
            <v>Windows</v>
          </cell>
          <cell r="D333" t="str">
            <v>Windows 10</v>
          </cell>
          <cell r="E333" t="str">
            <v>MSIE</v>
          </cell>
        </row>
        <row r="334">
          <cell r="A334" t="str">
            <v>2018-01-17 15:03:50</v>
          </cell>
          <cell r="B334" t="str">
            <v>ПК</v>
          </cell>
          <cell r="C334" t="str">
            <v>Windows</v>
          </cell>
          <cell r="D334" t="str">
            <v>Windows 7 или 2008 Server</v>
          </cell>
          <cell r="E334" t="str">
            <v>Google Chrome</v>
          </cell>
        </row>
        <row r="335">
          <cell r="A335" t="str">
            <v>2018-01-17 15:29:54</v>
          </cell>
          <cell r="B335" t="str">
            <v>ПК</v>
          </cell>
          <cell r="C335" t="str">
            <v>Windows</v>
          </cell>
          <cell r="D335" t="str">
            <v>Windows 8.1</v>
          </cell>
          <cell r="E335" t="str">
            <v>Firefox</v>
          </cell>
        </row>
        <row r="336">
          <cell r="A336" t="str">
            <v>2018-01-17 15:46:51</v>
          </cell>
          <cell r="B336" t="str">
            <v>ПК</v>
          </cell>
          <cell r="C336" t="str">
            <v>Windows</v>
          </cell>
          <cell r="D336" t="str">
            <v>Windows 7 или 2008 Server</v>
          </cell>
          <cell r="E336" t="str">
            <v>MSIE</v>
          </cell>
        </row>
        <row r="337">
          <cell r="A337" t="str">
            <v>2018-01-17 15:48:31</v>
          </cell>
          <cell r="B337" t="str">
            <v>ПК</v>
          </cell>
          <cell r="C337" t="str">
            <v>Windows</v>
          </cell>
          <cell r="D337" t="str">
            <v>Windows 10</v>
          </cell>
          <cell r="E337" t="str">
            <v>Яндекс.Браузер</v>
          </cell>
        </row>
        <row r="338">
          <cell r="A338" t="str">
            <v>2018-01-17 15:49:41</v>
          </cell>
          <cell r="B338" t="str">
            <v>ПК</v>
          </cell>
          <cell r="C338" t="str">
            <v>Windows</v>
          </cell>
          <cell r="D338" t="str">
            <v>Windows 7 или 2008 Server</v>
          </cell>
          <cell r="E338" t="str">
            <v>Google Chrome</v>
          </cell>
        </row>
        <row r="339">
          <cell r="A339" t="str">
            <v>2018-01-17 15:50:16</v>
          </cell>
          <cell r="B339" t="str">
            <v>ПК</v>
          </cell>
          <cell r="C339" t="str">
            <v>Windows</v>
          </cell>
          <cell r="D339" t="str">
            <v>Windows 7 или 2008 Server</v>
          </cell>
          <cell r="E339" t="str">
            <v>Google Chrome</v>
          </cell>
        </row>
        <row r="340">
          <cell r="A340" t="str">
            <v>2018-01-17 16:02:44</v>
          </cell>
          <cell r="B340" t="str">
            <v>ПК</v>
          </cell>
          <cell r="C340" t="str">
            <v>Windows</v>
          </cell>
          <cell r="D340" t="str">
            <v>Windows 7 или 2008 Server</v>
          </cell>
          <cell r="E340" t="str">
            <v>Amigo</v>
          </cell>
        </row>
        <row r="341">
          <cell r="A341" t="str">
            <v>2018-01-17 16:03:04</v>
          </cell>
          <cell r="B341" t="str">
            <v>ПК</v>
          </cell>
          <cell r="C341" t="str">
            <v>Windows</v>
          </cell>
          <cell r="D341" t="str">
            <v>Windows 7 или 2008 Server</v>
          </cell>
          <cell r="E341" t="str">
            <v>Firefox</v>
          </cell>
        </row>
        <row r="342">
          <cell r="A342" t="str">
            <v>2018-01-17 16:03:55</v>
          </cell>
          <cell r="B342" t="str">
            <v>ПК</v>
          </cell>
          <cell r="C342" t="str">
            <v>Windows</v>
          </cell>
          <cell r="D342" t="str">
            <v>Windows 7 или 2008 Server</v>
          </cell>
          <cell r="E342" t="str">
            <v>Google Chrome</v>
          </cell>
        </row>
        <row r="343">
          <cell r="A343" t="str">
            <v>2018-01-17 16:09:49</v>
          </cell>
          <cell r="B343" t="str">
            <v>ПК</v>
          </cell>
          <cell r="C343" t="str">
            <v>Windows</v>
          </cell>
          <cell r="D343" t="str">
            <v>Windows 7 или 2008 Server</v>
          </cell>
          <cell r="E343" t="str">
            <v>Google Chrome</v>
          </cell>
        </row>
        <row r="344">
          <cell r="A344" t="str">
            <v>2018-01-17 16:10:24</v>
          </cell>
          <cell r="B344" t="str">
            <v>ПК</v>
          </cell>
          <cell r="C344" t="str">
            <v>Windows</v>
          </cell>
          <cell r="D344" t="str">
            <v>Windows XP</v>
          </cell>
          <cell r="E344" t="str">
            <v>Яндекс.Браузер</v>
          </cell>
        </row>
        <row r="345">
          <cell r="A345" t="str">
            <v>2018-01-17 16:11:18</v>
          </cell>
          <cell r="B345" t="str">
            <v>ПК</v>
          </cell>
          <cell r="C345" t="str">
            <v>Windows</v>
          </cell>
          <cell r="D345" t="str">
            <v>Windows 8.1</v>
          </cell>
          <cell r="E345" t="str">
            <v>Firefox</v>
          </cell>
        </row>
        <row r="346">
          <cell r="A346" t="str">
            <v>2018-01-17 16:15:54</v>
          </cell>
          <cell r="B346" t="str">
            <v>ПК</v>
          </cell>
          <cell r="C346" t="str">
            <v>Windows</v>
          </cell>
          <cell r="D346" t="str">
            <v>Windows 7 или 2008 Server</v>
          </cell>
          <cell r="E346" t="str">
            <v>Google Chrome</v>
          </cell>
        </row>
        <row r="347">
          <cell r="A347" t="str">
            <v>2018-01-17 17:02:27</v>
          </cell>
          <cell r="B347" t="str">
            <v>ПК</v>
          </cell>
          <cell r="C347" t="str">
            <v>Windows</v>
          </cell>
          <cell r="D347" t="str">
            <v>Windows 7 или 2008 Server</v>
          </cell>
          <cell r="E347" t="str">
            <v>MSIE</v>
          </cell>
        </row>
        <row r="348">
          <cell r="A348" t="str">
            <v>2018-01-17 17:16:45</v>
          </cell>
          <cell r="B348" t="str">
            <v>ПК</v>
          </cell>
          <cell r="C348" t="str">
            <v>Windows</v>
          </cell>
          <cell r="D348" t="str">
            <v>Windows 7 или 2008 Server</v>
          </cell>
          <cell r="E348" t="str">
            <v>MSIE</v>
          </cell>
        </row>
        <row r="349">
          <cell r="A349" t="str">
            <v>2018-01-17 17:18:06</v>
          </cell>
          <cell r="B349" t="str">
            <v>ПК</v>
          </cell>
          <cell r="C349" t="str">
            <v>Windows</v>
          </cell>
          <cell r="D349" t="str">
            <v>Windows 8.1</v>
          </cell>
          <cell r="E349" t="str">
            <v>Firefox</v>
          </cell>
        </row>
        <row r="350">
          <cell r="A350" t="str">
            <v>2018-01-17 17:21:50</v>
          </cell>
          <cell r="B350" t="str">
            <v>ПК</v>
          </cell>
          <cell r="C350" t="str">
            <v>Windows</v>
          </cell>
          <cell r="D350" t="str">
            <v>Windows 7 или 2008 Server</v>
          </cell>
          <cell r="E350" t="str">
            <v>Google Chrome</v>
          </cell>
        </row>
        <row r="351">
          <cell r="A351" t="str">
            <v>2018-01-17 17:23:00</v>
          </cell>
          <cell r="B351" t="str">
            <v>ПК</v>
          </cell>
          <cell r="C351" t="str">
            <v>Windows</v>
          </cell>
          <cell r="D351" t="str">
            <v>Windows 10</v>
          </cell>
          <cell r="E351" t="str">
            <v>Firefox</v>
          </cell>
        </row>
        <row r="352">
          <cell r="A352" t="str">
            <v>2018-01-17 17:23:42</v>
          </cell>
          <cell r="B352" t="str">
            <v>ПК</v>
          </cell>
          <cell r="C352" t="str">
            <v>Windows</v>
          </cell>
          <cell r="D352" t="str">
            <v>Windows 7 или 2008 Server</v>
          </cell>
          <cell r="E352" t="str">
            <v>MSIE</v>
          </cell>
        </row>
        <row r="353">
          <cell r="A353" t="str">
            <v>2018-01-17 17:25:02</v>
          </cell>
          <cell r="B353" t="str">
            <v>ПК</v>
          </cell>
          <cell r="C353" t="str">
            <v>Windows</v>
          </cell>
          <cell r="D353" t="str">
            <v>Windows 10</v>
          </cell>
          <cell r="E353" t="str">
            <v>Firefox</v>
          </cell>
        </row>
        <row r="354">
          <cell r="A354" t="str">
            <v>2018-01-17 17:25:56</v>
          </cell>
          <cell r="B354" t="str">
            <v>ПК</v>
          </cell>
          <cell r="C354" t="str">
            <v>Windows</v>
          </cell>
          <cell r="D354" t="str">
            <v>Windows 8.1</v>
          </cell>
          <cell r="E354" t="str">
            <v>Google Chrome</v>
          </cell>
        </row>
        <row r="355">
          <cell r="A355" t="str">
            <v>2018-01-17 17:29:28</v>
          </cell>
          <cell r="B355" t="str">
            <v>ПК</v>
          </cell>
          <cell r="C355" t="str">
            <v>Windows</v>
          </cell>
          <cell r="D355" t="str">
            <v>Windows 7 или 2008 Server</v>
          </cell>
          <cell r="E355" t="str">
            <v>Яндекс.Браузер</v>
          </cell>
        </row>
        <row r="356">
          <cell r="A356" t="str">
            <v>2018-01-17 17:33:35</v>
          </cell>
          <cell r="B356" t="str">
            <v>ПК</v>
          </cell>
          <cell r="C356" t="str">
            <v>Windows</v>
          </cell>
          <cell r="D356" t="str">
            <v>Windows 10</v>
          </cell>
          <cell r="E356" t="str">
            <v>Яндекс.Браузер</v>
          </cell>
        </row>
        <row r="357">
          <cell r="A357" t="str">
            <v>2018-01-17 18:02:51</v>
          </cell>
          <cell r="B357" t="str">
            <v>ПК</v>
          </cell>
          <cell r="C357" t="str">
            <v>Windows</v>
          </cell>
          <cell r="D357" t="str">
            <v>Windows 7 или 2008 Server</v>
          </cell>
          <cell r="E357" t="str">
            <v>Google Chrome</v>
          </cell>
        </row>
        <row r="358">
          <cell r="A358" t="str">
            <v>2018-01-17 19:39:29</v>
          </cell>
          <cell r="B358" t="str">
            <v>ПК</v>
          </cell>
          <cell r="C358" t="str">
            <v>Windows</v>
          </cell>
          <cell r="D358" t="str">
            <v>Windows 10</v>
          </cell>
          <cell r="E358" t="str">
            <v>Firefox</v>
          </cell>
        </row>
        <row r="359">
          <cell r="A359" t="str">
            <v>2018-01-17 21:06:08</v>
          </cell>
          <cell r="B359" t="str">
            <v>ПК</v>
          </cell>
          <cell r="C359" t="str">
            <v>Windows</v>
          </cell>
          <cell r="D359" t="str">
            <v>Windows 10</v>
          </cell>
          <cell r="E359" t="str">
            <v>Firefox</v>
          </cell>
        </row>
        <row r="360">
          <cell r="A360" t="str">
            <v>2018-01-18 08:02:25</v>
          </cell>
          <cell r="B360" t="str">
            <v>ПК</v>
          </cell>
          <cell r="C360" t="str">
            <v>Windows</v>
          </cell>
          <cell r="D360" t="str">
            <v>Windows 10</v>
          </cell>
          <cell r="E360" t="str">
            <v>Google Chrome</v>
          </cell>
        </row>
        <row r="361">
          <cell r="A361" t="str">
            <v>2018-01-18 08:02:34</v>
          </cell>
          <cell r="B361" t="str">
            <v>ПК</v>
          </cell>
          <cell r="C361" t="str">
            <v>Windows</v>
          </cell>
          <cell r="D361" t="str">
            <v>Windows 7 или 2008 Server</v>
          </cell>
          <cell r="E361" t="str">
            <v>Яндекс.Браузер</v>
          </cell>
        </row>
        <row r="362">
          <cell r="A362" t="str">
            <v>2018-01-18 08:08:38</v>
          </cell>
          <cell r="B362" t="str">
            <v>ПК</v>
          </cell>
          <cell r="C362" t="str">
            <v>Windows</v>
          </cell>
          <cell r="D362" t="str">
            <v>Windows 7 или 2008 Server</v>
          </cell>
          <cell r="E362" t="str">
            <v>Firefox</v>
          </cell>
        </row>
        <row r="363">
          <cell r="A363" t="str">
            <v>2018-01-18 08:10:54</v>
          </cell>
          <cell r="B363" t="str">
            <v>ПК</v>
          </cell>
          <cell r="C363" t="str">
            <v>Windows</v>
          </cell>
          <cell r="D363" t="str">
            <v>Windows 7 или 2008 Server</v>
          </cell>
          <cell r="E363" t="str">
            <v>Google Chrome</v>
          </cell>
        </row>
        <row r="364">
          <cell r="A364" t="str">
            <v>2018-01-18 08:14:45</v>
          </cell>
          <cell r="B364" t="str">
            <v>ПК</v>
          </cell>
          <cell r="C364" t="str">
            <v>Windows</v>
          </cell>
          <cell r="D364" t="str">
            <v>Windows 7 или 2008 Server</v>
          </cell>
          <cell r="E364" t="str">
            <v>Google Chrome</v>
          </cell>
        </row>
        <row r="365">
          <cell r="A365" t="str">
            <v>2018-01-18 08:17:40</v>
          </cell>
          <cell r="B365" t="str">
            <v>ПК</v>
          </cell>
          <cell r="C365" t="str">
            <v>Windows</v>
          </cell>
          <cell r="D365" t="str">
            <v>Windows 10</v>
          </cell>
          <cell r="E365" t="str">
            <v>Google Chrome</v>
          </cell>
        </row>
        <row r="366">
          <cell r="A366" t="str">
            <v>2018-01-18 08:21:13</v>
          </cell>
          <cell r="B366" t="str">
            <v>ПК</v>
          </cell>
          <cell r="C366" t="str">
            <v>Windows</v>
          </cell>
          <cell r="D366" t="str">
            <v>Windows 7 или 2008 Server</v>
          </cell>
          <cell r="E366" t="str">
            <v>MSIE</v>
          </cell>
        </row>
        <row r="367">
          <cell r="A367" t="str">
            <v>2018-01-18 08:23:31</v>
          </cell>
          <cell r="B367" t="str">
            <v>ПК</v>
          </cell>
          <cell r="C367" t="str">
            <v>Windows</v>
          </cell>
          <cell r="D367" t="str">
            <v>Windows 7 или 2008 Server</v>
          </cell>
          <cell r="E367" t="str">
            <v>MSIE</v>
          </cell>
        </row>
        <row r="368">
          <cell r="A368" t="str">
            <v>2018-01-18 08:24:45</v>
          </cell>
          <cell r="B368" t="str">
            <v>ПК</v>
          </cell>
          <cell r="C368" t="str">
            <v>Windows</v>
          </cell>
          <cell r="D368" t="str">
            <v>Windows 10</v>
          </cell>
          <cell r="E368" t="str">
            <v>Яндекс.Браузер</v>
          </cell>
        </row>
        <row r="369">
          <cell r="A369" t="str">
            <v>2018-01-18 08:26:08</v>
          </cell>
          <cell r="B369" t="str">
            <v>ПК</v>
          </cell>
          <cell r="C369" t="str">
            <v>Windows</v>
          </cell>
          <cell r="D369" t="str">
            <v>Windows 10</v>
          </cell>
          <cell r="E369" t="str">
            <v>MSIE</v>
          </cell>
        </row>
        <row r="370">
          <cell r="A370" t="str">
            <v>2018-01-18 08:42:33</v>
          </cell>
          <cell r="B370" t="str">
            <v>ПК</v>
          </cell>
          <cell r="C370" t="str">
            <v>Windows</v>
          </cell>
          <cell r="D370" t="str">
            <v>Windows 7 или 2008 Server</v>
          </cell>
          <cell r="E370" t="str">
            <v>MSIE</v>
          </cell>
        </row>
        <row r="371">
          <cell r="A371" t="str">
            <v>2018-01-18 08:43:48</v>
          </cell>
          <cell r="B371" t="str">
            <v>ПК</v>
          </cell>
          <cell r="C371" t="str">
            <v>Windows</v>
          </cell>
          <cell r="D371" t="str">
            <v>Windows 7 или 2008 Server</v>
          </cell>
          <cell r="E371" t="str">
            <v>Firefox</v>
          </cell>
        </row>
        <row r="372">
          <cell r="A372" t="str">
            <v>2018-01-18 08:46:08</v>
          </cell>
          <cell r="B372" t="str">
            <v>ПК</v>
          </cell>
          <cell r="C372" t="str">
            <v>Windows</v>
          </cell>
          <cell r="D372" t="str">
            <v>Windows 7 или 2008 Server</v>
          </cell>
          <cell r="E372" t="str">
            <v>Google Chrome</v>
          </cell>
        </row>
        <row r="373">
          <cell r="A373" t="str">
            <v>2018-01-18 08:49:18</v>
          </cell>
          <cell r="B373" t="str">
            <v>ПК</v>
          </cell>
          <cell r="C373" t="str">
            <v>Windows</v>
          </cell>
          <cell r="D373" t="str">
            <v>Windows 7 или 2008 Server</v>
          </cell>
          <cell r="E373" t="str">
            <v>Google Chrome</v>
          </cell>
        </row>
        <row r="374">
          <cell r="A374" t="str">
            <v>2018-01-18 08:58:38</v>
          </cell>
          <cell r="B374" t="str">
            <v>ПК</v>
          </cell>
          <cell r="C374" t="str">
            <v>Windows</v>
          </cell>
          <cell r="D374" t="str">
            <v>Windows 8.1</v>
          </cell>
          <cell r="E374" t="str">
            <v>Google Chrome</v>
          </cell>
        </row>
        <row r="375">
          <cell r="A375" t="str">
            <v>2018-01-18 09:01:33</v>
          </cell>
          <cell r="B375" t="str">
            <v>ПК</v>
          </cell>
          <cell r="C375" t="str">
            <v>Windows</v>
          </cell>
          <cell r="D375" t="str">
            <v>Windows 7 или 2008 Server</v>
          </cell>
          <cell r="E375" t="str">
            <v>Firefox</v>
          </cell>
        </row>
        <row r="376">
          <cell r="A376" t="str">
            <v>2018-01-18 09:13:12</v>
          </cell>
          <cell r="B376" t="str">
            <v>ПК</v>
          </cell>
          <cell r="C376" t="str">
            <v>Windows</v>
          </cell>
          <cell r="D376" t="str">
            <v>Windows 7 или 2008 Server</v>
          </cell>
          <cell r="E376" t="str">
            <v>MSIE</v>
          </cell>
        </row>
        <row r="377">
          <cell r="A377" t="str">
            <v>2018-01-18 09:14:28</v>
          </cell>
          <cell r="B377" t="str">
            <v>ПК</v>
          </cell>
          <cell r="C377" t="str">
            <v>Windows</v>
          </cell>
          <cell r="D377" t="str">
            <v>Windows Vista</v>
          </cell>
          <cell r="E377" t="str">
            <v>Google Chrome</v>
          </cell>
        </row>
        <row r="378">
          <cell r="A378" t="str">
            <v>2018-01-18 09:14:58</v>
          </cell>
          <cell r="B378" t="str">
            <v>ПК</v>
          </cell>
          <cell r="C378" t="str">
            <v>Windows</v>
          </cell>
          <cell r="D378" t="str">
            <v>Windows 7 или 2008 Server</v>
          </cell>
          <cell r="E378" t="str">
            <v>Яндекс.Браузер</v>
          </cell>
        </row>
        <row r="379">
          <cell r="A379" t="str">
            <v>2018-01-18 09:15:14</v>
          </cell>
          <cell r="B379" t="str">
            <v>ПК</v>
          </cell>
          <cell r="C379" t="str">
            <v>Windows</v>
          </cell>
          <cell r="D379" t="str">
            <v>Windows 7 или 2008 Server</v>
          </cell>
          <cell r="E379" t="str">
            <v>Google Chrome</v>
          </cell>
        </row>
        <row r="380">
          <cell r="A380" t="str">
            <v>2018-01-18 09:34:13</v>
          </cell>
          <cell r="B380" t="str">
            <v>ПК</v>
          </cell>
          <cell r="C380" t="str">
            <v>Windows</v>
          </cell>
          <cell r="D380" t="str">
            <v>Windows 7 или 2008 Server</v>
          </cell>
          <cell r="E380" t="str">
            <v>Яндекс.Браузер</v>
          </cell>
        </row>
        <row r="381">
          <cell r="A381" t="str">
            <v>2018-01-18 09:58:21</v>
          </cell>
          <cell r="B381" t="str">
            <v>ПК</v>
          </cell>
          <cell r="C381" t="str">
            <v>Windows</v>
          </cell>
          <cell r="D381" t="str">
            <v>Windows 7 или 2008 Server</v>
          </cell>
          <cell r="E381" t="str">
            <v>Google Chrome</v>
          </cell>
        </row>
        <row r="382">
          <cell r="A382" t="str">
            <v>2018-01-18 10:49:09</v>
          </cell>
          <cell r="B382" t="str">
            <v>ПК</v>
          </cell>
          <cell r="C382" t="str">
            <v>Windows</v>
          </cell>
          <cell r="D382" t="str">
            <v>Windows 7 или 2008 Server</v>
          </cell>
          <cell r="E382" t="str">
            <v>Google Chrome</v>
          </cell>
        </row>
        <row r="383">
          <cell r="A383" t="str">
            <v>2018-01-18 10:58:08</v>
          </cell>
          <cell r="B383" t="str">
            <v>ПК</v>
          </cell>
          <cell r="C383" t="str">
            <v>Windows</v>
          </cell>
          <cell r="D383" t="str">
            <v>Windows 7 или 2008 Server</v>
          </cell>
          <cell r="E383" t="str">
            <v>Firefox</v>
          </cell>
        </row>
        <row r="384">
          <cell r="A384" t="str">
            <v>2018-01-18 11:03:44</v>
          </cell>
          <cell r="B384" t="str">
            <v>ПК</v>
          </cell>
          <cell r="C384" t="str">
            <v>Windows</v>
          </cell>
          <cell r="D384" t="str">
            <v>Windows XP</v>
          </cell>
          <cell r="E384" t="str">
            <v>Google Chrome</v>
          </cell>
        </row>
        <row r="385">
          <cell r="A385" t="str">
            <v>2018-01-18 11:16:07</v>
          </cell>
          <cell r="B385" t="str">
            <v>ПК</v>
          </cell>
          <cell r="C385" t="str">
            <v>Windows</v>
          </cell>
          <cell r="D385" t="str">
            <v>Windows 8.1</v>
          </cell>
          <cell r="E385" t="str">
            <v>Яндекс.Браузер</v>
          </cell>
        </row>
        <row r="386">
          <cell r="A386" t="str">
            <v>2018-01-18 11:17:45</v>
          </cell>
          <cell r="B386" t="str">
            <v>ПК</v>
          </cell>
          <cell r="C386" t="str">
            <v>Windows</v>
          </cell>
          <cell r="D386" t="str">
            <v>Windows 8.1</v>
          </cell>
          <cell r="E386" t="str">
            <v>Google Chrome</v>
          </cell>
        </row>
        <row r="387">
          <cell r="A387" t="str">
            <v>2018-01-18 11:18:42</v>
          </cell>
          <cell r="B387" t="str">
            <v>ПК</v>
          </cell>
          <cell r="C387" t="str">
            <v>Windows</v>
          </cell>
          <cell r="D387" t="str">
            <v>Windows 7 или 2008 Server</v>
          </cell>
          <cell r="E387" t="str">
            <v>Google Chrome</v>
          </cell>
        </row>
        <row r="388">
          <cell r="A388" t="str">
            <v>2018-01-18 11:23:08</v>
          </cell>
          <cell r="B388" t="str">
            <v>ПК</v>
          </cell>
          <cell r="C388" t="str">
            <v>Windows</v>
          </cell>
          <cell r="D388" t="str">
            <v>Windows 8.1</v>
          </cell>
          <cell r="E388" t="str">
            <v>Google Chrome</v>
          </cell>
        </row>
        <row r="389">
          <cell r="A389" t="str">
            <v>2018-01-18 11:39:52</v>
          </cell>
          <cell r="B389" t="str">
            <v>ПК</v>
          </cell>
          <cell r="C389" t="str">
            <v>Windows</v>
          </cell>
          <cell r="D389" t="str">
            <v>Windows 8.1</v>
          </cell>
          <cell r="E389" t="str">
            <v>Google Chrome</v>
          </cell>
        </row>
        <row r="390">
          <cell r="A390" t="str">
            <v>2018-01-18 11:46:48</v>
          </cell>
          <cell r="B390" t="str">
            <v>ПК</v>
          </cell>
          <cell r="C390" t="str">
            <v>Windows</v>
          </cell>
          <cell r="D390" t="str">
            <v>Windows 7 или 2008 Server</v>
          </cell>
          <cell r="E390" t="str">
            <v>Google Chrome</v>
          </cell>
        </row>
        <row r="391">
          <cell r="A391" t="str">
            <v>2018-01-18 11:50:53</v>
          </cell>
          <cell r="B391" t="str">
            <v>ПК</v>
          </cell>
          <cell r="C391" t="str">
            <v>Windows</v>
          </cell>
          <cell r="D391" t="str">
            <v>Windows 7 или 2008 Server</v>
          </cell>
          <cell r="E391" t="str">
            <v>Google Chrome</v>
          </cell>
        </row>
        <row r="392">
          <cell r="A392" t="str">
            <v>2018-01-18 11:52:53</v>
          </cell>
          <cell r="B392" t="str">
            <v>ПК</v>
          </cell>
          <cell r="C392" t="str">
            <v>Windows</v>
          </cell>
          <cell r="D392" t="str">
            <v>Windows XP</v>
          </cell>
          <cell r="E392" t="str">
            <v>Google Chrome</v>
          </cell>
        </row>
        <row r="393">
          <cell r="A393" t="str">
            <v>2018-01-18 12:21:07</v>
          </cell>
          <cell r="B393" t="str">
            <v>Планшеты</v>
          </cell>
          <cell r="C393" t="str">
            <v>Google Android</v>
          </cell>
          <cell r="D393" t="str">
            <v>Google Android 4.4 KitKat</v>
          </cell>
          <cell r="E393" t="str">
            <v>Chrome Mobile</v>
          </cell>
        </row>
        <row r="394">
          <cell r="A394" t="str">
            <v>2018-01-18 13:05:22</v>
          </cell>
          <cell r="B394" t="str">
            <v>ПК</v>
          </cell>
          <cell r="C394" t="str">
            <v>Windows</v>
          </cell>
          <cell r="D394" t="str">
            <v>Windows 7 или 2008 Server</v>
          </cell>
          <cell r="E394" t="str">
            <v>Яндекс.Браузер</v>
          </cell>
        </row>
        <row r="395">
          <cell r="A395" t="str">
            <v>2018-01-18 13:13:34</v>
          </cell>
          <cell r="B395" t="str">
            <v>ПК</v>
          </cell>
          <cell r="C395" t="str">
            <v>Windows</v>
          </cell>
          <cell r="D395" t="str">
            <v>Windows 7 или 2008 Server</v>
          </cell>
          <cell r="E395" t="str">
            <v>Firefox</v>
          </cell>
        </row>
        <row r="396">
          <cell r="A396" t="str">
            <v>2018-01-18 13:13:35</v>
          </cell>
          <cell r="B396" t="str">
            <v>ПК</v>
          </cell>
          <cell r="C396" t="str">
            <v>Windows</v>
          </cell>
          <cell r="D396" t="str">
            <v>Windows 7 или 2008 Server</v>
          </cell>
          <cell r="E396" t="str">
            <v>Google Chrome</v>
          </cell>
        </row>
        <row r="397">
          <cell r="A397" t="str">
            <v>2018-01-18 13:15:24</v>
          </cell>
          <cell r="B397" t="str">
            <v>ПК</v>
          </cell>
          <cell r="C397" t="str">
            <v>Windows</v>
          </cell>
          <cell r="D397" t="str">
            <v>Windows 7 или 2008 Server</v>
          </cell>
          <cell r="E397" t="str">
            <v>Google Chrome</v>
          </cell>
        </row>
        <row r="398">
          <cell r="A398" t="str">
            <v>2018-01-18 13:23:32</v>
          </cell>
          <cell r="B398" t="str">
            <v>ПК</v>
          </cell>
          <cell r="C398" t="str">
            <v>Windows</v>
          </cell>
          <cell r="D398" t="str">
            <v>Windows 7 или 2008 Server</v>
          </cell>
          <cell r="E398" t="str">
            <v>Google Chrome</v>
          </cell>
        </row>
        <row r="399">
          <cell r="A399" t="str">
            <v>2018-01-18 13:23:44</v>
          </cell>
          <cell r="B399" t="str">
            <v>ПК</v>
          </cell>
          <cell r="C399" t="str">
            <v>Windows</v>
          </cell>
          <cell r="D399" t="str">
            <v>Windows 7 или 2008 Server</v>
          </cell>
          <cell r="E399" t="str">
            <v>Google Chrome</v>
          </cell>
        </row>
        <row r="400">
          <cell r="A400" t="str">
            <v>2018-01-18 13:28:23</v>
          </cell>
          <cell r="B400" t="str">
            <v>ПК</v>
          </cell>
          <cell r="C400" t="str">
            <v>Windows</v>
          </cell>
          <cell r="D400" t="str">
            <v>Windows 8.1</v>
          </cell>
          <cell r="E400" t="str">
            <v>Google Chrome</v>
          </cell>
        </row>
        <row r="401">
          <cell r="A401" t="str">
            <v>2018-01-18 13:46:32</v>
          </cell>
          <cell r="B401" t="str">
            <v>ПК</v>
          </cell>
          <cell r="C401" t="str">
            <v>Windows</v>
          </cell>
          <cell r="D401" t="str">
            <v>Windows 7 или 2008 Server</v>
          </cell>
          <cell r="E401" t="str">
            <v>Firefox</v>
          </cell>
        </row>
        <row r="402">
          <cell r="A402" t="str">
            <v>2018-01-18 13:59:44</v>
          </cell>
          <cell r="B402" t="str">
            <v>ПК</v>
          </cell>
          <cell r="C402" t="str">
            <v>Windows</v>
          </cell>
          <cell r="D402" t="str">
            <v>Windows 7 или 2008 Server</v>
          </cell>
          <cell r="E402" t="str">
            <v>Яндекс.Браузер</v>
          </cell>
        </row>
        <row r="403">
          <cell r="A403" t="str">
            <v>2018-01-18 13:59:58</v>
          </cell>
          <cell r="B403" t="str">
            <v>ПК</v>
          </cell>
          <cell r="C403" t="str">
            <v>Windows</v>
          </cell>
          <cell r="D403" t="str">
            <v>Windows XP</v>
          </cell>
          <cell r="E403" t="str">
            <v>Яндекс.Браузер</v>
          </cell>
        </row>
        <row r="404">
          <cell r="A404" t="str">
            <v>2018-01-18 14:02:51</v>
          </cell>
          <cell r="B404" t="str">
            <v>ПК</v>
          </cell>
          <cell r="C404" t="str">
            <v>Windows</v>
          </cell>
          <cell r="D404" t="str">
            <v>Windows 7 или 2008 Server</v>
          </cell>
          <cell r="E404" t="str">
            <v>Google Chrome</v>
          </cell>
        </row>
        <row r="405">
          <cell r="A405" t="str">
            <v>2018-01-18 14:04:20</v>
          </cell>
          <cell r="B405" t="str">
            <v>ПК</v>
          </cell>
          <cell r="C405" t="str">
            <v>Windows</v>
          </cell>
          <cell r="D405" t="str">
            <v>Windows 7 или 2008 Server</v>
          </cell>
          <cell r="E405" t="str">
            <v>Firefox</v>
          </cell>
        </row>
        <row r="406">
          <cell r="A406" t="str">
            <v>2018-01-18 14:12:49</v>
          </cell>
          <cell r="B406" t="str">
            <v>ПК</v>
          </cell>
          <cell r="C406" t="str">
            <v>Windows</v>
          </cell>
          <cell r="D406" t="str">
            <v>Windows 10</v>
          </cell>
          <cell r="E406" t="str">
            <v>Firefox</v>
          </cell>
        </row>
        <row r="407">
          <cell r="A407" t="str">
            <v>2018-01-18 14:26:59</v>
          </cell>
          <cell r="B407" t="str">
            <v>ПК</v>
          </cell>
          <cell r="C407" t="str">
            <v>Windows</v>
          </cell>
          <cell r="D407" t="str">
            <v>Windows 7 или 2008 Server</v>
          </cell>
          <cell r="E407" t="str">
            <v>Google Chrome</v>
          </cell>
        </row>
        <row r="408">
          <cell r="A408" t="str">
            <v>2018-01-18 14:27:31</v>
          </cell>
          <cell r="B408" t="str">
            <v>ПК</v>
          </cell>
          <cell r="C408" t="str">
            <v>Windows</v>
          </cell>
          <cell r="D408" t="str">
            <v>Windows 7 или 2008 Server</v>
          </cell>
          <cell r="E408" t="str">
            <v>MSIE</v>
          </cell>
        </row>
        <row r="409">
          <cell r="A409" t="str">
            <v>2018-01-18 14:28:15</v>
          </cell>
          <cell r="B409" t="str">
            <v>ПК</v>
          </cell>
          <cell r="C409" t="str">
            <v>Windows</v>
          </cell>
          <cell r="D409" t="str">
            <v>Windows 7 или 2008 Server</v>
          </cell>
          <cell r="E409" t="str">
            <v>Amigo</v>
          </cell>
        </row>
        <row r="410">
          <cell r="A410" t="str">
            <v>2018-01-18 14:28:46</v>
          </cell>
          <cell r="B410" t="str">
            <v>ПК</v>
          </cell>
          <cell r="C410" t="str">
            <v>Windows</v>
          </cell>
          <cell r="D410" t="str">
            <v>Windows 7 или 2008 Server</v>
          </cell>
          <cell r="E410" t="str">
            <v>Google Chrome</v>
          </cell>
        </row>
        <row r="411">
          <cell r="A411" t="str">
            <v>2018-01-18 14:46:42</v>
          </cell>
          <cell r="B411" t="str">
            <v>ПК</v>
          </cell>
          <cell r="C411" t="str">
            <v>Windows</v>
          </cell>
          <cell r="D411" t="str">
            <v>Windows XP</v>
          </cell>
          <cell r="E411" t="str">
            <v>Яндекс.Браузер</v>
          </cell>
        </row>
        <row r="412">
          <cell r="A412" t="str">
            <v>2018-01-18 14:46:52</v>
          </cell>
          <cell r="B412" t="str">
            <v>ПК</v>
          </cell>
          <cell r="C412" t="str">
            <v>Windows</v>
          </cell>
          <cell r="D412" t="str">
            <v>Windows 10</v>
          </cell>
          <cell r="E412" t="str">
            <v>Firefox</v>
          </cell>
        </row>
        <row r="413">
          <cell r="A413" t="str">
            <v>2018-01-18 14:53:31</v>
          </cell>
          <cell r="B413" t="str">
            <v>ПК</v>
          </cell>
          <cell r="C413" t="str">
            <v>Windows</v>
          </cell>
          <cell r="D413" t="str">
            <v>Windows 7 или 2008 Server</v>
          </cell>
          <cell r="E413" t="str">
            <v>Google Chrome</v>
          </cell>
        </row>
        <row r="414">
          <cell r="A414" t="str">
            <v>2018-01-18 15:11:43</v>
          </cell>
          <cell r="B414" t="str">
            <v>ПК</v>
          </cell>
          <cell r="C414" t="str">
            <v>Windows</v>
          </cell>
          <cell r="D414" t="str">
            <v>Windows 7 или 2008 Server</v>
          </cell>
          <cell r="E414" t="str">
            <v>Google Chrome</v>
          </cell>
        </row>
        <row r="415">
          <cell r="A415" t="str">
            <v>2018-01-18 15:28:40</v>
          </cell>
          <cell r="B415" t="str">
            <v>ПК</v>
          </cell>
          <cell r="C415" t="str">
            <v>Windows</v>
          </cell>
          <cell r="D415" t="str">
            <v>Windows 10</v>
          </cell>
          <cell r="E415" t="str">
            <v>Google Chrome</v>
          </cell>
        </row>
        <row r="416">
          <cell r="A416" t="str">
            <v>2018-01-18 15:44:30</v>
          </cell>
          <cell r="B416" t="str">
            <v>ПК</v>
          </cell>
          <cell r="C416" t="str">
            <v>Windows</v>
          </cell>
          <cell r="D416" t="str">
            <v>Windows 10</v>
          </cell>
          <cell r="E416" t="str">
            <v>Firefox</v>
          </cell>
        </row>
        <row r="417">
          <cell r="A417" t="str">
            <v>2018-01-18 15:44:50</v>
          </cell>
          <cell r="B417" t="str">
            <v>ПК</v>
          </cell>
          <cell r="C417" t="str">
            <v>Windows</v>
          </cell>
          <cell r="D417" t="str">
            <v>Windows 7 или 2008 Server</v>
          </cell>
          <cell r="E417" t="str">
            <v>Яндекс.Браузер</v>
          </cell>
        </row>
        <row r="418">
          <cell r="A418" t="str">
            <v>2018-01-18 15:55:05</v>
          </cell>
          <cell r="B418" t="str">
            <v>ПК</v>
          </cell>
          <cell r="C418" t="str">
            <v>Windows</v>
          </cell>
          <cell r="D418" t="str">
            <v>Windows 8.1</v>
          </cell>
          <cell r="E418" t="str">
            <v>Google Chrome</v>
          </cell>
        </row>
        <row r="419">
          <cell r="A419" t="str">
            <v>2018-01-18 15:56:41</v>
          </cell>
          <cell r="B419" t="str">
            <v>ПК</v>
          </cell>
          <cell r="C419" t="str">
            <v>Mac OS</v>
          </cell>
          <cell r="D419" t="str">
            <v>Mac OS X Yosemite</v>
          </cell>
          <cell r="E419" t="str">
            <v>Safari</v>
          </cell>
        </row>
        <row r="420">
          <cell r="A420" t="str">
            <v>2018-01-18 16:05:27</v>
          </cell>
          <cell r="B420" t="str">
            <v>ПК</v>
          </cell>
          <cell r="C420" t="str">
            <v>Windows</v>
          </cell>
          <cell r="D420" t="str">
            <v>Windows 10</v>
          </cell>
          <cell r="E420" t="str">
            <v>Firefox</v>
          </cell>
        </row>
        <row r="421">
          <cell r="A421" t="str">
            <v>2018-01-18 16:16:48</v>
          </cell>
          <cell r="B421" t="str">
            <v>ПК</v>
          </cell>
          <cell r="C421" t="str">
            <v>Windows</v>
          </cell>
          <cell r="D421" t="str">
            <v>Windows 7 или 2008 Server</v>
          </cell>
          <cell r="E421" t="str">
            <v>Google Chrome</v>
          </cell>
        </row>
        <row r="422">
          <cell r="A422" t="str">
            <v>2018-01-18 16:18:26</v>
          </cell>
          <cell r="B422" t="str">
            <v>ПК</v>
          </cell>
          <cell r="C422" t="str">
            <v>Windows</v>
          </cell>
          <cell r="D422" t="str">
            <v>Windows 8.1</v>
          </cell>
          <cell r="E422" t="str">
            <v>Google Chrome</v>
          </cell>
        </row>
        <row r="423">
          <cell r="A423" t="str">
            <v>2018-01-18 16:45:05</v>
          </cell>
          <cell r="B423" t="str">
            <v>ПК</v>
          </cell>
          <cell r="C423" t="str">
            <v>Windows</v>
          </cell>
          <cell r="D423" t="str">
            <v>Windows 7 или 2008 Server</v>
          </cell>
          <cell r="E423" t="str">
            <v>Google Chrome</v>
          </cell>
        </row>
        <row r="424">
          <cell r="A424" t="str">
            <v>2018-01-18 17:29:53</v>
          </cell>
          <cell r="B424" t="str">
            <v>ПК</v>
          </cell>
          <cell r="C424" t="str">
            <v>Windows</v>
          </cell>
          <cell r="D424" t="str">
            <v>Windows XP</v>
          </cell>
          <cell r="E424" t="str">
            <v>Firefox</v>
          </cell>
        </row>
        <row r="425">
          <cell r="A425" t="str">
            <v>2018-01-18 17:35:34</v>
          </cell>
          <cell r="B425" t="str">
            <v>ПК</v>
          </cell>
          <cell r="C425" t="str">
            <v>Windows</v>
          </cell>
          <cell r="D425" t="str">
            <v>Windows 7 или 2008 Server</v>
          </cell>
          <cell r="E425" t="str">
            <v>Google Chrome</v>
          </cell>
        </row>
        <row r="426">
          <cell r="A426" t="str">
            <v>2018-01-19 08:02:34</v>
          </cell>
          <cell r="B426" t="str">
            <v>ПК</v>
          </cell>
          <cell r="C426" t="str">
            <v>Windows</v>
          </cell>
          <cell r="D426" t="str">
            <v>Windows 7 или 2008 Server</v>
          </cell>
          <cell r="E426" t="str">
            <v>Google Chrome</v>
          </cell>
        </row>
        <row r="427">
          <cell r="A427" t="str">
            <v>2018-01-19 08:02:40</v>
          </cell>
          <cell r="B427" t="str">
            <v>ПК</v>
          </cell>
          <cell r="C427" t="str">
            <v>Windows</v>
          </cell>
          <cell r="D427" t="str">
            <v>Windows 7 или 2008 Server</v>
          </cell>
          <cell r="E427" t="str">
            <v>Google Chrome</v>
          </cell>
        </row>
        <row r="428">
          <cell r="A428" t="str">
            <v>2018-01-19 08:08:40</v>
          </cell>
          <cell r="B428" t="str">
            <v>ПК</v>
          </cell>
          <cell r="C428" t="str">
            <v>Windows</v>
          </cell>
          <cell r="D428" t="str">
            <v>Windows 7 или 2008 Server</v>
          </cell>
          <cell r="E428" t="str">
            <v>Google Chrome</v>
          </cell>
        </row>
        <row r="429">
          <cell r="A429" t="str">
            <v>2018-01-19 08:11:00</v>
          </cell>
          <cell r="B429" t="str">
            <v>ПК</v>
          </cell>
          <cell r="C429" t="str">
            <v>Windows</v>
          </cell>
          <cell r="D429" t="str">
            <v>Windows 7 или 2008 Server</v>
          </cell>
          <cell r="E429" t="str">
            <v>MSIE</v>
          </cell>
        </row>
        <row r="430">
          <cell r="A430" t="str">
            <v>2018-01-19 08:13:01</v>
          </cell>
          <cell r="B430" t="str">
            <v>ПК</v>
          </cell>
          <cell r="C430" t="str">
            <v>Windows</v>
          </cell>
          <cell r="D430" t="str">
            <v>Windows 8</v>
          </cell>
          <cell r="E430" t="str">
            <v>Firefox</v>
          </cell>
        </row>
        <row r="431">
          <cell r="A431" t="str">
            <v>2018-01-19 08:17:12</v>
          </cell>
          <cell r="B431" t="str">
            <v>Планшеты</v>
          </cell>
          <cell r="C431" t="str">
            <v>iOS</v>
          </cell>
          <cell r="D431" t="str">
            <v>iOS 9</v>
          </cell>
          <cell r="E431" t="str">
            <v>Chrome Mobile</v>
          </cell>
        </row>
        <row r="432">
          <cell r="A432" t="str">
            <v>2018-01-19 08:24:24</v>
          </cell>
          <cell r="B432" t="str">
            <v>ПК</v>
          </cell>
          <cell r="C432" t="str">
            <v>Windows</v>
          </cell>
          <cell r="D432" t="str">
            <v>Windows 7 или 2008 Server</v>
          </cell>
          <cell r="E432" t="str">
            <v>Google Chrome</v>
          </cell>
        </row>
        <row r="433">
          <cell r="A433" t="str">
            <v>2018-01-19 08:33:36</v>
          </cell>
          <cell r="B433" t="str">
            <v>ПК</v>
          </cell>
          <cell r="C433" t="str">
            <v>Windows</v>
          </cell>
          <cell r="D433" t="str">
            <v>Windows 7 или 2008 Server</v>
          </cell>
          <cell r="E433" t="str">
            <v>Firefox</v>
          </cell>
        </row>
        <row r="434">
          <cell r="A434" t="str">
            <v>2018-01-19 08:43:19</v>
          </cell>
          <cell r="B434" t="str">
            <v>ПК</v>
          </cell>
          <cell r="C434" t="str">
            <v>Windows</v>
          </cell>
          <cell r="D434" t="str">
            <v>Windows 7 или 2008 Server</v>
          </cell>
          <cell r="E434" t="str">
            <v>PaleMoon</v>
          </cell>
        </row>
        <row r="435">
          <cell r="A435" t="str">
            <v>2018-01-19 08:54:04</v>
          </cell>
          <cell r="B435" t="str">
            <v>ПК</v>
          </cell>
          <cell r="C435" t="str">
            <v>Windows</v>
          </cell>
          <cell r="D435" t="str">
            <v>Windows 7 или 2008 Server</v>
          </cell>
          <cell r="E435" t="str">
            <v>MSIE</v>
          </cell>
        </row>
        <row r="436">
          <cell r="A436" t="str">
            <v>2018-01-19 08:57:37</v>
          </cell>
          <cell r="B436" t="str">
            <v>ПК</v>
          </cell>
          <cell r="C436" t="str">
            <v>Windows</v>
          </cell>
          <cell r="D436" t="str">
            <v>Windows 10</v>
          </cell>
          <cell r="E436" t="str">
            <v>Opera</v>
          </cell>
        </row>
        <row r="437">
          <cell r="A437" t="str">
            <v>2018-01-19 09:04:43</v>
          </cell>
          <cell r="B437" t="str">
            <v>ПК</v>
          </cell>
          <cell r="C437" t="str">
            <v>Windows</v>
          </cell>
          <cell r="D437" t="str">
            <v>Windows 7 или 2008 Server</v>
          </cell>
          <cell r="E437" t="str">
            <v>Firefox</v>
          </cell>
        </row>
        <row r="438">
          <cell r="A438" t="str">
            <v>2018-01-19 09:37:17</v>
          </cell>
          <cell r="B438" t="str">
            <v>ПК</v>
          </cell>
          <cell r="C438" t="str">
            <v>Windows</v>
          </cell>
          <cell r="D438" t="str">
            <v>Windows 7 или 2008 Server</v>
          </cell>
          <cell r="E438" t="str">
            <v>Google Chrome</v>
          </cell>
        </row>
        <row r="439">
          <cell r="A439" t="str">
            <v>2018-01-19 09:49:57</v>
          </cell>
          <cell r="B439" t="str">
            <v>ПК</v>
          </cell>
          <cell r="C439" t="str">
            <v>Windows</v>
          </cell>
          <cell r="D439" t="str">
            <v>Windows XP</v>
          </cell>
          <cell r="E439" t="str">
            <v>Google Chrome</v>
          </cell>
        </row>
        <row r="440">
          <cell r="A440" t="str">
            <v>2018-01-19 09:51:07</v>
          </cell>
          <cell r="B440" t="str">
            <v>ПК</v>
          </cell>
          <cell r="C440" t="str">
            <v>Windows</v>
          </cell>
          <cell r="D440" t="str">
            <v>Windows 7 или 2008 Server</v>
          </cell>
          <cell r="E440" t="str">
            <v>MSIE</v>
          </cell>
        </row>
        <row r="441">
          <cell r="A441" t="str">
            <v>2018-01-19 09:53:59</v>
          </cell>
          <cell r="B441" t="str">
            <v>ПК</v>
          </cell>
          <cell r="C441" t="str">
            <v>Windows</v>
          </cell>
          <cell r="D441" t="str">
            <v>Windows 7 или 2008 Server</v>
          </cell>
          <cell r="E441" t="str">
            <v>Google Chrome</v>
          </cell>
        </row>
        <row r="442">
          <cell r="A442" t="str">
            <v>2018-01-19 09:58:32</v>
          </cell>
          <cell r="B442" t="str">
            <v>ПК</v>
          </cell>
          <cell r="C442" t="str">
            <v>Windows</v>
          </cell>
          <cell r="D442" t="str">
            <v>Windows 7 или 2008 Server</v>
          </cell>
          <cell r="E442" t="str">
            <v>MSIE</v>
          </cell>
        </row>
        <row r="443">
          <cell r="A443" t="str">
            <v>2018-01-19 10:31:38</v>
          </cell>
          <cell r="B443" t="str">
            <v>ПК</v>
          </cell>
          <cell r="C443" t="str">
            <v>Windows</v>
          </cell>
          <cell r="D443" t="str">
            <v>Windows 8.1</v>
          </cell>
          <cell r="E443" t="str">
            <v>Google Chrome</v>
          </cell>
        </row>
        <row r="444">
          <cell r="A444" t="str">
            <v>2018-01-19 11:36:41</v>
          </cell>
          <cell r="B444" t="str">
            <v>ПК</v>
          </cell>
          <cell r="C444" t="str">
            <v>Windows</v>
          </cell>
          <cell r="D444" t="str">
            <v>Windows 7 или 2008 Server</v>
          </cell>
          <cell r="E444" t="str">
            <v>Google Chrome</v>
          </cell>
        </row>
        <row r="445">
          <cell r="A445" t="str">
            <v>2018-01-19 12:10:37</v>
          </cell>
          <cell r="B445" t="str">
            <v>ПК</v>
          </cell>
          <cell r="C445" t="str">
            <v>Windows</v>
          </cell>
          <cell r="D445" t="str">
            <v>Windows 8.1</v>
          </cell>
          <cell r="E445" t="str">
            <v>Google Chrome</v>
          </cell>
        </row>
        <row r="446">
          <cell r="A446" t="str">
            <v>2018-01-19 12:12:58</v>
          </cell>
          <cell r="B446" t="str">
            <v>ПК</v>
          </cell>
          <cell r="C446" t="str">
            <v>Windows</v>
          </cell>
          <cell r="D446" t="str">
            <v>Windows 10</v>
          </cell>
          <cell r="E446" t="str">
            <v>Opera</v>
          </cell>
        </row>
        <row r="447">
          <cell r="A447" t="str">
            <v>2018-01-19 12:26:32</v>
          </cell>
          <cell r="B447" t="str">
            <v>ПК</v>
          </cell>
          <cell r="C447" t="str">
            <v>Windows</v>
          </cell>
          <cell r="D447" t="str">
            <v>Windows 7 или 2008 Server</v>
          </cell>
          <cell r="E447" t="str">
            <v>MSIE</v>
          </cell>
        </row>
        <row r="448">
          <cell r="A448" t="str">
            <v>2018-01-19 12:30:24</v>
          </cell>
          <cell r="B448" t="str">
            <v>ПК</v>
          </cell>
          <cell r="C448" t="str">
            <v>Windows</v>
          </cell>
          <cell r="D448" t="str">
            <v>Windows 7 или 2008 Server</v>
          </cell>
          <cell r="E448" t="str">
            <v>Google Chrome</v>
          </cell>
        </row>
        <row r="449">
          <cell r="A449" t="str">
            <v>2018-01-19 12:43:27</v>
          </cell>
          <cell r="B449" t="str">
            <v>ПК</v>
          </cell>
          <cell r="C449" t="str">
            <v>Windows</v>
          </cell>
          <cell r="D449" t="str">
            <v>Windows 7 или 2008 Server</v>
          </cell>
          <cell r="E449" t="str">
            <v>Firefox</v>
          </cell>
        </row>
        <row r="450">
          <cell r="A450" t="str">
            <v>2018-01-19 13:15:04</v>
          </cell>
          <cell r="B450" t="str">
            <v>ПК</v>
          </cell>
          <cell r="C450" t="str">
            <v>Windows</v>
          </cell>
          <cell r="D450" t="str">
            <v>Windows Vista</v>
          </cell>
          <cell r="E450" t="str">
            <v>Opera</v>
          </cell>
        </row>
        <row r="451">
          <cell r="A451" t="str">
            <v>2018-01-19 13:16:23</v>
          </cell>
          <cell r="B451" t="str">
            <v>ПК</v>
          </cell>
          <cell r="C451" t="str">
            <v>Windows</v>
          </cell>
          <cell r="D451" t="str">
            <v>Windows 7 или 2008 Server</v>
          </cell>
          <cell r="E451" t="str">
            <v>MSIE</v>
          </cell>
        </row>
        <row r="452">
          <cell r="A452" t="str">
            <v>2018-01-19 13:34:55</v>
          </cell>
          <cell r="B452" t="str">
            <v>ПК</v>
          </cell>
          <cell r="C452" t="str">
            <v>Windows</v>
          </cell>
          <cell r="D452" t="str">
            <v>Windows 7 или 2008 Server</v>
          </cell>
          <cell r="E452" t="str">
            <v>Google Chrome</v>
          </cell>
        </row>
        <row r="453">
          <cell r="A453" t="str">
            <v>2018-01-19 13:36:18</v>
          </cell>
          <cell r="B453" t="str">
            <v>ПК</v>
          </cell>
          <cell r="C453" t="str">
            <v>Windows</v>
          </cell>
          <cell r="D453" t="str">
            <v>Windows 8.1</v>
          </cell>
          <cell r="E453" t="str">
            <v>Google Chrome</v>
          </cell>
        </row>
        <row r="454">
          <cell r="A454" t="str">
            <v>2018-01-19 13:45:12</v>
          </cell>
          <cell r="B454" t="str">
            <v>ПК</v>
          </cell>
          <cell r="C454" t="str">
            <v>Windows</v>
          </cell>
          <cell r="D454" t="str">
            <v>Windows 10</v>
          </cell>
          <cell r="E454" t="str">
            <v>Opera</v>
          </cell>
        </row>
        <row r="455">
          <cell r="A455" t="str">
            <v>2018-01-19 14:04:30</v>
          </cell>
          <cell r="B455" t="str">
            <v>ПК</v>
          </cell>
          <cell r="C455" t="str">
            <v>Windows</v>
          </cell>
          <cell r="D455" t="str">
            <v>Windows 10</v>
          </cell>
          <cell r="E455" t="str">
            <v>Firefox</v>
          </cell>
        </row>
        <row r="456">
          <cell r="A456" t="str">
            <v>2018-01-19 14:32:47</v>
          </cell>
          <cell r="B456" t="str">
            <v>ПК</v>
          </cell>
          <cell r="C456" t="str">
            <v>Windows</v>
          </cell>
          <cell r="D456" t="str">
            <v>Windows 7 или 2008 Server</v>
          </cell>
          <cell r="E456" t="str">
            <v>Google Chrome</v>
          </cell>
        </row>
        <row r="457">
          <cell r="A457" t="str">
            <v>2018-01-19 14:36:22</v>
          </cell>
          <cell r="B457" t="str">
            <v>ПК</v>
          </cell>
          <cell r="C457" t="str">
            <v>Windows</v>
          </cell>
          <cell r="D457" t="str">
            <v>Windows 7 или 2008 Server</v>
          </cell>
          <cell r="E457" t="str">
            <v>Firefox</v>
          </cell>
        </row>
        <row r="458">
          <cell r="A458" t="str">
            <v>2018-01-19 14:37:57</v>
          </cell>
          <cell r="B458" t="str">
            <v>ПК</v>
          </cell>
          <cell r="C458" t="str">
            <v>Windows</v>
          </cell>
          <cell r="D458" t="str">
            <v>Windows 7 или 2008 Server</v>
          </cell>
          <cell r="E458" t="str">
            <v>MSIE</v>
          </cell>
        </row>
        <row r="459">
          <cell r="A459" t="str">
            <v>2018-01-19 15:10:36</v>
          </cell>
          <cell r="B459" t="str">
            <v>ПК</v>
          </cell>
          <cell r="C459" t="str">
            <v>Windows</v>
          </cell>
          <cell r="D459" t="str">
            <v>Windows 10</v>
          </cell>
          <cell r="E459" t="str">
            <v>Firefox</v>
          </cell>
        </row>
        <row r="460">
          <cell r="A460" t="str">
            <v>2018-01-19 15:31:06</v>
          </cell>
          <cell r="B460" t="str">
            <v>ПК</v>
          </cell>
          <cell r="C460" t="str">
            <v>Windows</v>
          </cell>
          <cell r="D460" t="str">
            <v>Windows 7 или 2008 Server</v>
          </cell>
          <cell r="E460" t="str">
            <v>Google Chrome</v>
          </cell>
        </row>
        <row r="461">
          <cell r="A461" t="str">
            <v>2018-01-19 15:32:02</v>
          </cell>
          <cell r="B461" t="str">
            <v>ПК</v>
          </cell>
          <cell r="C461" t="str">
            <v>Windows</v>
          </cell>
          <cell r="D461" t="str">
            <v>Windows 7 или 2008 Server</v>
          </cell>
          <cell r="E461" t="str">
            <v>Google Chrome</v>
          </cell>
        </row>
        <row r="462">
          <cell r="A462" t="str">
            <v>2018-01-19 15:32:21</v>
          </cell>
          <cell r="B462" t="str">
            <v>ПК</v>
          </cell>
          <cell r="C462" t="str">
            <v>Windows</v>
          </cell>
          <cell r="D462" t="str">
            <v>Windows 7 или 2008 Server</v>
          </cell>
          <cell r="E462" t="str">
            <v>Opera</v>
          </cell>
        </row>
        <row r="463">
          <cell r="A463" t="str">
            <v>2018-01-19 15:37:24</v>
          </cell>
          <cell r="B463" t="str">
            <v>ПК</v>
          </cell>
          <cell r="C463" t="str">
            <v>Windows</v>
          </cell>
          <cell r="D463" t="str">
            <v>Windows 7 или 2008 Server</v>
          </cell>
          <cell r="E463" t="str">
            <v>Google Chrome</v>
          </cell>
        </row>
        <row r="464">
          <cell r="A464" t="str">
            <v>2018-01-19 15:38:59</v>
          </cell>
          <cell r="B464" t="str">
            <v>ПК</v>
          </cell>
          <cell r="C464" t="str">
            <v>Windows</v>
          </cell>
          <cell r="D464" t="str">
            <v>Windows 7 или 2008 Server</v>
          </cell>
          <cell r="E464" t="str">
            <v>Amigo</v>
          </cell>
        </row>
        <row r="465">
          <cell r="A465" t="str">
            <v>2018-01-19 15:40:10</v>
          </cell>
          <cell r="B465" t="str">
            <v>ПК</v>
          </cell>
          <cell r="C465" t="str">
            <v>Windows</v>
          </cell>
          <cell r="D465" t="str">
            <v>Windows 7 или 2008 Server</v>
          </cell>
          <cell r="E465" t="str">
            <v>Google Chrome</v>
          </cell>
        </row>
        <row r="466">
          <cell r="A466" t="str">
            <v>2018-01-19 15:41:32</v>
          </cell>
          <cell r="B466" t="str">
            <v>ПК</v>
          </cell>
          <cell r="C466" t="str">
            <v>Windows</v>
          </cell>
          <cell r="D466" t="str">
            <v>Windows 10</v>
          </cell>
          <cell r="E466" t="str">
            <v>Opera</v>
          </cell>
        </row>
        <row r="467">
          <cell r="A467" t="str">
            <v>2018-01-19 15:46:45</v>
          </cell>
          <cell r="B467" t="str">
            <v>ПК</v>
          </cell>
          <cell r="C467" t="str">
            <v>Windows</v>
          </cell>
          <cell r="D467" t="str">
            <v>Windows 7 или 2008 Server</v>
          </cell>
          <cell r="E467" t="str">
            <v>Opera</v>
          </cell>
        </row>
        <row r="468">
          <cell r="A468" t="str">
            <v>2018-01-19 15:48:49</v>
          </cell>
          <cell r="B468" t="str">
            <v>ПК</v>
          </cell>
          <cell r="C468" t="str">
            <v>Windows</v>
          </cell>
          <cell r="D468" t="str">
            <v>Windows 7 или 2008 Server</v>
          </cell>
          <cell r="E468" t="str">
            <v>Google Chrome</v>
          </cell>
        </row>
        <row r="469">
          <cell r="A469" t="str">
            <v>2018-01-19 15:51:27</v>
          </cell>
          <cell r="B469" t="str">
            <v>ПК</v>
          </cell>
          <cell r="C469" t="str">
            <v>Windows</v>
          </cell>
          <cell r="D469" t="str">
            <v>Windows XP</v>
          </cell>
          <cell r="E469" t="str">
            <v>Google Chrome</v>
          </cell>
        </row>
        <row r="470">
          <cell r="A470" t="str">
            <v>2018-01-19 15:52:44</v>
          </cell>
          <cell r="B470" t="str">
            <v>ПК</v>
          </cell>
          <cell r="C470" t="str">
            <v>Windows</v>
          </cell>
          <cell r="D470" t="str">
            <v>Windows 10</v>
          </cell>
          <cell r="E470" t="str">
            <v>Opera</v>
          </cell>
        </row>
        <row r="471">
          <cell r="A471" t="str">
            <v>2018-01-19 16:38:54</v>
          </cell>
          <cell r="B471" t="str">
            <v>ПК</v>
          </cell>
          <cell r="C471" t="str">
            <v>Windows</v>
          </cell>
          <cell r="D471" t="str">
            <v>Windows 7 или 2008 Server</v>
          </cell>
          <cell r="E471" t="str">
            <v>Google Chrome</v>
          </cell>
        </row>
        <row r="472">
          <cell r="A472" t="str">
            <v>2018-01-19 16:58:06</v>
          </cell>
          <cell r="B472" t="str">
            <v>ПК</v>
          </cell>
          <cell r="C472" t="str">
            <v>Windows</v>
          </cell>
          <cell r="D472" t="str">
            <v>Windows 7 или 2008 Server</v>
          </cell>
          <cell r="E472" t="str">
            <v>MSIE</v>
          </cell>
        </row>
        <row r="473">
          <cell r="A473" t="str">
            <v>2018-01-19 17:11:00</v>
          </cell>
          <cell r="B473" t="str">
            <v>ПК</v>
          </cell>
          <cell r="C473" t="str">
            <v>Windows</v>
          </cell>
          <cell r="D473" t="str">
            <v>Windows 7 или 2008 Server</v>
          </cell>
          <cell r="E473" t="str">
            <v>Firefox</v>
          </cell>
        </row>
        <row r="474">
          <cell r="A474" t="str">
            <v>2018-01-19 17:35:56</v>
          </cell>
          <cell r="B474" t="str">
            <v>ПК</v>
          </cell>
          <cell r="C474" t="str">
            <v>GNU/Linux</v>
          </cell>
          <cell r="D474" t="str">
            <v>Ubuntu (другие или не определено)</v>
          </cell>
          <cell r="E474" t="str">
            <v>Chromium</v>
          </cell>
        </row>
        <row r="475">
          <cell r="A475" t="str">
            <v>2018-01-19 18:08:39</v>
          </cell>
          <cell r="B475" t="str">
            <v>ПК</v>
          </cell>
          <cell r="C475" t="str">
            <v>Windows</v>
          </cell>
          <cell r="D475" t="str">
            <v>Windows 10</v>
          </cell>
          <cell r="E475" t="str">
            <v>Opera</v>
          </cell>
        </row>
        <row r="476">
          <cell r="A476" t="str">
            <v>2018-01-19 19:39:58</v>
          </cell>
          <cell r="B476" t="str">
            <v>ПК</v>
          </cell>
          <cell r="C476" t="str">
            <v>Windows</v>
          </cell>
          <cell r="D476" t="str">
            <v>Windows 10</v>
          </cell>
          <cell r="E476" t="str">
            <v>Firefox</v>
          </cell>
        </row>
        <row r="477">
          <cell r="A477" t="str">
            <v>2018-01-19 20:15:52</v>
          </cell>
          <cell r="B477" t="str">
            <v>ПК</v>
          </cell>
          <cell r="C477" t="str">
            <v>Mac OS</v>
          </cell>
          <cell r="D477" t="str">
            <v>Mac OS X Mavericks</v>
          </cell>
          <cell r="E477" t="str">
            <v>Google Chrome</v>
          </cell>
        </row>
        <row r="478">
          <cell r="A478" t="str">
            <v>2018-01-21 14:00:12</v>
          </cell>
          <cell r="B478" t="str">
            <v>ПК</v>
          </cell>
          <cell r="C478" t="str">
            <v>Windows</v>
          </cell>
          <cell r="D478" t="str">
            <v>Windows 7 или 2008 Server</v>
          </cell>
          <cell r="E478" t="str">
            <v>Яндекс.Браузер</v>
          </cell>
        </row>
        <row r="479">
          <cell r="A479" t="str">
            <v>2018-01-22 08:06:57</v>
          </cell>
          <cell r="B479" t="str">
            <v>ПК</v>
          </cell>
          <cell r="C479" t="str">
            <v>Windows</v>
          </cell>
          <cell r="D479" t="str">
            <v>Windows 10</v>
          </cell>
          <cell r="E479" t="str">
            <v>Яндекс.Браузер</v>
          </cell>
        </row>
        <row r="480">
          <cell r="A480" t="str">
            <v>2018-01-22 08:11:40</v>
          </cell>
          <cell r="B480" t="str">
            <v>ПК</v>
          </cell>
          <cell r="C480" t="str">
            <v>Windows</v>
          </cell>
          <cell r="D480" t="str">
            <v>Windows 8.1</v>
          </cell>
          <cell r="E480" t="str">
            <v>Opera</v>
          </cell>
        </row>
        <row r="481">
          <cell r="A481" t="str">
            <v>2018-01-22 08:14:30</v>
          </cell>
          <cell r="B481" t="str">
            <v>ПК</v>
          </cell>
          <cell r="C481" t="str">
            <v>Windows</v>
          </cell>
          <cell r="D481" t="str">
            <v>Windows 8.1</v>
          </cell>
          <cell r="E481" t="str">
            <v>Google Chrome</v>
          </cell>
        </row>
        <row r="482">
          <cell r="A482" t="str">
            <v>2018-01-22 08:15:55</v>
          </cell>
          <cell r="B482" t="str">
            <v>ПК</v>
          </cell>
          <cell r="C482" t="str">
            <v>Windows</v>
          </cell>
          <cell r="D482" t="str">
            <v>Windows 7 или 2008 Server</v>
          </cell>
          <cell r="E482" t="str">
            <v>Яндекс.Браузер</v>
          </cell>
        </row>
        <row r="483">
          <cell r="A483" t="str">
            <v>2018-01-22 08:21:22</v>
          </cell>
          <cell r="B483" t="str">
            <v>ПК</v>
          </cell>
          <cell r="C483" t="str">
            <v>Windows</v>
          </cell>
          <cell r="D483" t="str">
            <v>Windows 10</v>
          </cell>
          <cell r="E483" t="str">
            <v>Google Chrome</v>
          </cell>
        </row>
        <row r="484">
          <cell r="A484" t="str">
            <v>2018-01-22 08:29:04</v>
          </cell>
          <cell r="B484" t="str">
            <v>ПК</v>
          </cell>
          <cell r="C484" t="str">
            <v>Windows</v>
          </cell>
          <cell r="D484" t="str">
            <v>Windows 10</v>
          </cell>
          <cell r="E484" t="str">
            <v>Яндекс.Браузер</v>
          </cell>
        </row>
        <row r="485">
          <cell r="A485" t="str">
            <v>2018-01-22 08:41:32</v>
          </cell>
          <cell r="B485" t="str">
            <v>ПК</v>
          </cell>
          <cell r="C485" t="str">
            <v>Windows</v>
          </cell>
          <cell r="D485" t="str">
            <v>Windows XP</v>
          </cell>
          <cell r="E485" t="str">
            <v>Google Chrome</v>
          </cell>
        </row>
        <row r="486">
          <cell r="A486" t="str">
            <v>2018-01-22 08:41:50</v>
          </cell>
          <cell r="B486" t="str">
            <v>ПК</v>
          </cell>
          <cell r="C486" t="str">
            <v>Windows</v>
          </cell>
          <cell r="D486" t="str">
            <v>Windows 7 или 2008 Server</v>
          </cell>
          <cell r="E486" t="str">
            <v>Google Chrome</v>
          </cell>
        </row>
        <row r="487">
          <cell r="A487" t="str">
            <v>2018-01-22 08:46:09</v>
          </cell>
          <cell r="B487" t="str">
            <v>ПК</v>
          </cell>
          <cell r="C487" t="str">
            <v>Windows</v>
          </cell>
          <cell r="D487" t="str">
            <v>Windows 7 или 2008 Server</v>
          </cell>
          <cell r="E487" t="str">
            <v>Google Chrome</v>
          </cell>
        </row>
        <row r="488">
          <cell r="A488" t="str">
            <v>2018-01-22 08:46:54</v>
          </cell>
          <cell r="B488" t="str">
            <v>ПК</v>
          </cell>
          <cell r="C488" t="str">
            <v>Windows</v>
          </cell>
          <cell r="D488" t="str">
            <v>Windows 10</v>
          </cell>
          <cell r="E488" t="str">
            <v>Google Chrome</v>
          </cell>
        </row>
        <row r="489">
          <cell r="A489" t="str">
            <v>2018-01-22 09:04:42</v>
          </cell>
          <cell r="B489" t="str">
            <v>ПК</v>
          </cell>
          <cell r="C489" t="str">
            <v>Windows</v>
          </cell>
          <cell r="D489" t="str">
            <v>Windows 7 или 2008 Server</v>
          </cell>
          <cell r="E489" t="str">
            <v>Google Chrome</v>
          </cell>
        </row>
        <row r="490">
          <cell r="A490" t="str">
            <v>2018-01-22 09:22:14</v>
          </cell>
          <cell r="B490" t="str">
            <v>ПК</v>
          </cell>
          <cell r="C490" t="str">
            <v>Windows</v>
          </cell>
          <cell r="D490" t="str">
            <v>Windows 7 или 2008 Server</v>
          </cell>
          <cell r="E490" t="str">
            <v>Яндекс.Браузер</v>
          </cell>
        </row>
        <row r="491">
          <cell r="A491" t="str">
            <v>2018-01-22 10:01:41</v>
          </cell>
          <cell r="B491" t="str">
            <v>Смартфоны</v>
          </cell>
          <cell r="C491" t="str">
            <v>Google Android</v>
          </cell>
          <cell r="D491" t="str">
            <v>Google Android 7.0 Nougat</v>
          </cell>
          <cell r="E491" t="str">
            <v>Chrome Mobile</v>
          </cell>
        </row>
        <row r="492">
          <cell r="A492" t="str">
            <v>2018-01-22 10:23:45</v>
          </cell>
          <cell r="B492" t="str">
            <v>Планшеты</v>
          </cell>
          <cell r="C492" t="str">
            <v>iOS</v>
          </cell>
          <cell r="D492" t="str">
            <v>iOS 10</v>
          </cell>
          <cell r="E492" t="str">
            <v>Google: мобильное приложение</v>
          </cell>
        </row>
        <row r="493">
          <cell r="A493" t="str">
            <v>2018-01-22 10:49:49</v>
          </cell>
          <cell r="B493" t="str">
            <v>ПК</v>
          </cell>
          <cell r="C493" t="str">
            <v>Windows</v>
          </cell>
          <cell r="D493" t="str">
            <v>Windows 7 или 2008 Server</v>
          </cell>
          <cell r="E493" t="str">
            <v>Google Chrome</v>
          </cell>
        </row>
        <row r="494">
          <cell r="A494" t="str">
            <v>2018-01-22 10:50:37</v>
          </cell>
          <cell r="B494" t="str">
            <v>ПК</v>
          </cell>
          <cell r="C494" t="str">
            <v>Windows</v>
          </cell>
          <cell r="D494" t="str">
            <v>Windows 8.1</v>
          </cell>
          <cell r="E494" t="str">
            <v>MSIE</v>
          </cell>
        </row>
        <row r="495">
          <cell r="A495" t="str">
            <v>2018-01-22 10:52:12</v>
          </cell>
          <cell r="B495" t="str">
            <v>ПК</v>
          </cell>
          <cell r="C495" t="str">
            <v>Windows</v>
          </cell>
          <cell r="D495" t="str">
            <v>Windows 7 или 2008 Server</v>
          </cell>
          <cell r="E495" t="str">
            <v>Firefox</v>
          </cell>
        </row>
        <row r="496">
          <cell r="A496" t="str">
            <v>2018-01-22 10:52:58</v>
          </cell>
          <cell r="B496" t="str">
            <v>ПК</v>
          </cell>
          <cell r="C496" t="str">
            <v>Windows</v>
          </cell>
          <cell r="D496" t="str">
            <v>Windows 7 или 2008 Server</v>
          </cell>
          <cell r="E496" t="str">
            <v>Google Chrome</v>
          </cell>
        </row>
        <row r="497">
          <cell r="A497" t="str">
            <v>2018-01-22 10:55:57</v>
          </cell>
          <cell r="B497" t="str">
            <v>ПК</v>
          </cell>
          <cell r="C497" t="str">
            <v>Windows</v>
          </cell>
          <cell r="D497" t="str">
            <v>Windows 7 или 2008 Server</v>
          </cell>
          <cell r="E497" t="str">
            <v>Google Chrome</v>
          </cell>
        </row>
        <row r="498">
          <cell r="A498" t="str">
            <v>2018-01-22 10:56:06</v>
          </cell>
          <cell r="B498" t="str">
            <v>ПК</v>
          </cell>
          <cell r="C498" t="str">
            <v>Windows</v>
          </cell>
          <cell r="D498" t="str">
            <v>Windows 7 или 2008 Server</v>
          </cell>
          <cell r="E498" t="str">
            <v>Amigo</v>
          </cell>
        </row>
        <row r="499">
          <cell r="A499" t="str">
            <v>2018-01-22 10:58:35</v>
          </cell>
          <cell r="B499" t="str">
            <v>ПК</v>
          </cell>
          <cell r="C499" t="str">
            <v>Windows</v>
          </cell>
          <cell r="D499" t="str">
            <v>Windows 7 или 2008 Server</v>
          </cell>
          <cell r="E499" t="str">
            <v>Яндекс.Браузер</v>
          </cell>
        </row>
        <row r="500">
          <cell r="A500" t="str">
            <v>2018-01-22 10:59:28</v>
          </cell>
          <cell r="B500" t="str">
            <v>ПК</v>
          </cell>
          <cell r="C500" t="str">
            <v>Windows</v>
          </cell>
          <cell r="D500" t="str">
            <v>Windows 7 или 2008 Server</v>
          </cell>
          <cell r="E500" t="str">
            <v>Google Chrome</v>
          </cell>
        </row>
        <row r="501">
          <cell r="A501" t="str">
            <v>2018-01-22 11:01:51</v>
          </cell>
          <cell r="B501" t="str">
            <v>ПК</v>
          </cell>
          <cell r="C501" t="str">
            <v>Windows</v>
          </cell>
          <cell r="D501" t="str">
            <v>Windows 10</v>
          </cell>
          <cell r="E501" t="str">
            <v>Яндекс.Браузер</v>
          </cell>
        </row>
        <row r="502">
          <cell r="A502" t="str">
            <v>2018-01-22 11:09:25</v>
          </cell>
          <cell r="B502" t="str">
            <v>ПК</v>
          </cell>
          <cell r="C502" t="str">
            <v>Windows</v>
          </cell>
          <cell r="D502" t="str">
            <v>Windows 7 или 2008 Server</v>
          </cell>
          <cell r="E502" t="str">
            <v>Google Chrome</v>
          </cell>
        </row>
        <row r="503">
          <cell r="A503" t="str">
            <v>2018-01-22 11:17:59</v>
          </cell>
          <cell r="B503" t="str">
            <v>ПК</v>
          </cell>
          <cell r="C503" t="str">
            <v>Windows</v>
          </cell>
          <cell r="D503" t="str">
            <v>Windows XP</v>
          </cell>
          <cell r="E503" t="str">
            <v>Firefox</v>
          </cell>
        </row>
        <row r="504">
          <cell r="A504" t="str">
            <v>2018-01-22 11:25:50</v>
          </cell>
          <cell r="B504" t="str">
            <v>ПК</v>
          </cell>
          <cell r="C504" t="str">
            <v>Windows</v>
          </cell>
          <cell r="D504" t="str">
            <v>Windows XP</v>
          </cell>
          <cell r="E504" t="str">
            <v>Google Chrome</v>
          </cell>
        </row>
        <row r="505">
          <cell r="A505" t="str">
            <v>2018-01-22 11:32:47</v>
          </cell>
          <cell r="B505" t="str">
            <v>ПК</v>
          </cell>
          <cell r="C505" t="str">
            <v>Windows</v>
          </cell>
          <cell r="D505" t="str">
            <v>Windows 7 или 2008 Server</v>
          </cell>
          <cell r="E505" t="str">
            <v>Яндекс.Браузер</v>
          </cell>
        </row>
        <row r="506">
          <cell r="A506" t="str">
            <v>2018-01-22 11:35:28</v>
          </cell>
          <cell r="B506" t="str">
            <v>ПК</v>
          </cell>
          <cell r="C506" t="str">
            <v>Windows</v>
          </cell>
          <cell r="D506" t="str">
            <v>Windows 10</v>
          </cell>
          <cell r="E506" t="str">
            <v>Google Chrome</v>
          </cell>
        </row>
        <row r="507">
          <cell r="A507" t="str">
            <v>2018-01-22 11:37:07</v>
          </cell>
          <cell r="B507" t="str">
            <v>ПК</v>
          </cell>
          <cell r="C507" t="str">
            <v>Windows</v>
          </cell>
          <cell r="D507" t="str">
            <v>Windows 7 или 2008 Server</v>
          </cell>
          <cell r="E507" t="str">
            <v>Google Chrome</v>
          </cell>
        </row>
        <row r="508">
          <cell r="A508" t="str">
            <v>2018-01-22 11:38:43</v>
          </cell>
          <cell r="B508" t="str">
            <v>ПК</v>
          </cell>
          <cell r="C508" t="str">
            <v>Windows</v>
          </cell>
          <cell r="D508" t="str">
            <v>Windows 7 или 2008 Server</v>
          </cell>
          <cell r="E508" t="str">
            <v>Google Chrome</v>
          </cell>
        </row>
        <row r="509">
          <cell r="A509" t="str">
            <v>2018-01-22 11:42:08</v>
          </cell>
          <cell r="B509" t="str">
            <v>ПК</v>
          </cell>
          <cell r="C509" t="str">
            <v>Windows</v>
          </cell>
          <cell r="D509" t="str">
            <v>Windows 8.1</v>
          </cell>
          <cell r="E509" t="str">
            <v>Firefox</v>
          </cell>
        </row>
        <row r="510">
          <cell r="A510" t="str">
            <v>2018-01-22 11:49:07</v>
          </cell>
          <cell r="B510" t="str">
            <v>ПК</v>
          </cell>
          <cell r="C510" t="str">
            <v>Windows</v>
          </cell>
          <cell r="D510" t="str">
            <v>Windows 10</v>
          </cell>
          <cell r="E510" t="str">
            <v>Google Chrome</v>
          </cell>
        </row>
        <row r="511">
          <cell r="A511" t="str">
            <v>2018-01-22 11:54:15</v>
          </cell>
          <cell r="B511" t="str">
            <v>ПК</v>
          </cell>
          <cell r="C511" t="str">
            <v>Windows</v>
          </cell>
          <cell r="D511" t="str">
            <v>Windows 7 или 2008 Server</v>
          </cell>
          <cell r="E511" t="str">
            <v>Google Chrome</v>
          </cell>
        </row>
        <row r="512">
          <cell r="A512" t="str">
            <v>2018-01-22 11:57:55</v>
          </cell>
          <cell r="B512" t="str">
            <v>ПК</v>
          </cell>
          <cell r="C512" t="str">
            <v>Windows</v>
          </cell>
          <cell r="D512" t="str">
            <v>Windows 7 или 2008 Server</v>
          </cell>
          <cell r="E512" t="str">
            <v>Google Chrome</v>
          </cell>
        </row>
        <row r="513">
          <cell r="A513" t="str">
            <v>2018-01-22 12:12:06</v>
          </cell>
          <cell r="B513" t="str">
            <v>ПК</v>
          </cell>
          <cell r="C513" t="str">
            <v>Windows</v>
          </cell>
          <cell r="D513" t="str">
            <v>Windows 10</v>
          </cell>
          <cell r="E513" t="str">
            <v>Google Chrome</v>
          </cell>
        </row>
        <row r="514">
          <cell r="A514" t="str">
            <v>2018-01-22 12:15:42</v>
          </cell>
          <cell r="B514" t="str">
            <v>ПК</v>
          </cell>
          <cell r="C514" t="str">
            <v>Windows</v>
          </cell>
          <cell r="D514" t="str">
            <v>Windows XP</v>
          </cell>
          <cell r="E514" t="str">
            <v>Opera</v>
          </cell>
        </row>
        <row r="515">
          <cell r="A515" t="str">
            <v>2018-01-22 12:28:40</v>
          </cell>
          <cell r="B515" t="str">
            <v>ПК</v>
          </cell>
          <cell r="C515" t="str">
            <v>Windows</v>
          </cell>
          <cell r="D515" t="str">
            <v>Windows 7 или 2008 Server</v>
          </cell>
          <cell r="E515" t="str">
            <v>MSIE</v>
          </cell>
        </row>
        <row r="516">
          <cell r="A516" t="str">
            <v>2018-01-22 12:34:37</v>
          </cell>
          <cell r="B516" t="str">
            <v>ПК</v>
          </cell>
          <cell r="C516" t="str">
            <v>Windows</v>
          </cell>
          <cell r="D516" t="str">
            <v>Windows 10</v>
          </cell>
          <cell r="E516" t="str">
            <v>Firefox</v>
          </cell>
        </row>
        <row r="517">
          <cell r="A517" t="str">
            <v>2018-01-22 12:37:56</v>
          </cell>
          <cell r="B517" t="str">
            <v>ПК</v>
          </cell>
          <cell r="C517" t="str">
            <v>Windows</v>
          </cell>
          <cell r="D517" t="str">
            <v>Windows 7 или 2008 Server</v>
          </cell>
          <cell r="E517" t="str">
            <v>Google Chrome</v>
          </cell>
        </row>
        <row r="518">
          <cell r="A518" t="str">
            <v>2018-01-22 12:38:09</v>
          </cell>
          <cell r="B518" t="str">
            <v>ПК</v>
          </cell>
          <cell r="C518" t="str">
            <v>Windows</v>
          </cell>
          <cell r="D518" t="str">
            <v>Windows 7 или 2008 Server</v>
          </cell>
          <cell r="E518" t="str">
            <v>Google Chrome</v>
          </cell>
        </row>
        <row r="519">
          <cell r="A519" t="str">
            <v>2018-01-22 12:38:40</v>
          </cell>
          <cell r="B519" t="str">
            <v>ПК</v>
          </cell>
          <cell r="C519" t="str">
            <v>Windows</v>
          </cell>
          <cell r="D519" t="str">
            <v>Windows 7 или 2008 Server</v>
          </cell>
          <cell r="E519" t="str">
            <v>Google Chrome</v>
          </cell>
        </row>
        <row r="520">
          <cell r="A520" t="str">
            <v>2018-01-22 12:38:49</v>
          </cell>
          <cell r="B520" t="str">
            <v>ПК</v>
          </cell>
          <cell r="C520" t="str">
            <v>Windows</v>
          </cell>
          <cell r="D520" t="str">
            <v>Windows 7 или 2008 Server</v>
          </cell>
          <cell r="E520" t="str">
            <v>Firefox</v>
          </cell>
        </row>
        <row r="521">
          <cell r="A521" t="str">
            <v>2018-01-22 12:38:57</v>
          </cell>
          <cell r="B521" t="str">
            <v>ПК</v>
          </cell>
          <cell r="C521" t="str">
            <v>Windows</v>
          </cell>
          <cell r="D521" t="str">
            <v>Windows 8</v>
          </cell>
          <cell r="E521" t="str">
            <v>Google Chrome</v>
          </cell>
        </row>
        <row r="522">
          <cell r="A522" t="str">
            <v>2018-01-22 12:41:20</v>
          </cell>
          <cell r="B522" t="str">
            <v>ПК</v>
          </cell>
          <cell r="C522" t="str">
            <v>Windows</v>
          </cell>
          <cell r="D522" t="str">
            <v>Windows 7 или 2008 Server</v>
          </cell>
          <cell r="E522" t="str">
            <v>MSIE</v>
          </cell>
        </row>
        <row r="523">
          <cell r="A523" t="str">
            <v>2018-01-22 12:45:51</v>
          </cell>
          <cell r="B523" t="str">
            <v>ПК</v>
          </cell>
          <cell r="C523" t="str">
            <v>Windows</v>
          </cell>
          <cell r="D523" t="str">
            <v>Windows 7 или 2008 Server</v>
          </cell>
          <cell r="E523" t="str">
            <v>Яндекс.Браузер</v>
          </cell>
        </row>
        <row r="524">
          <cell r="A524" t="str">
            <v>2018-01-22 12:48:07</v>
          </cell>
          <cell r="B524" t="str">
            <v>ПК</v>
          </cell>
          <cell r="C524" t="str">
            <v>Windows</v>
          </cell>
          <cell r="D524" t="str">
            <v>Windows XP</v>
          </cell>
          <cell r="E524" t="str">
            <v>Firefox</v>
          </cell>
        </row>
        <row r="525">
          <cell r="A525" t="str">
            <v>2018-01-22 13:11:21</v>
          </cell>
          <cell r="B525" t="str">
            <v>ПК</v>
          </cell>
          <cell r="C525" t="str">
            <v>Windows</v>
          </cell>
          <cell r="D525" t="str">
            <v>Windows 10</v>
          </cell>
          <cell r="E525" t="str">
            <v>Google Chrome</v>
          </cell>
        </row>
        <row r="526">
          <cell r="A526" t="str">
            <v>2018-01-22 13:13:50</v>
          </cell>
          <cell r="B526" t="str">
            <v>ПК</v>
          </cell>
          <cell r="C526" t="str">
            <v>Windows</v>
          </cell>
          <cell r="D526" t="str">
            <v>Windows XP</v>
          </cell>
          <cell r="E526" t="str">
            <v>Google Chrome</v>
          </cell>
        </row>
        <row r="527">
          <cell r="A527" t="str">
            <v>2018-01-22 13:26:52</v>
          </cell>
          <cell r="B527" t="str">
            <v>ПК</v>
          </cell>
          <cell r="C527" t="str">
            <v>Windows</v>
          </cell>
          <cell r="D527" t="str">
            <v>Windows 7 или 2008 Server</v>
          </cell>
          <cell r="E527" t="str">
            <v>MSIE</v>
          </cell>
        </row>
        <row r="528">
          <cell r="A528" t="str">
            <v>2018-01-22 13:40:07</v>
          </cell>
          <cell r="B528" t="str">
            <v>ПК</v>
          </cell>
          <cell r="C528" t="str">
            <v>Windows</v>
          </cell>
          <cell r="D528" t="str">
            <v>Windows 8.1</v>
          </cell>
          <cell r="E528" t="str">
            <v>Google Chrome</v>
          </cell>
        </row>
        <row r="529">
          <cell r="A529" t="str">
            <v>2018-01-22 13:47:57</v>
          </cell>
          <cell r="B529" t="str">
            <v>ПК</v>
          </cell>
          <cell r="C529" t="str">
            <v>Windows</v>
          </cell>
          <cell r="D529" t="str">
            <v>Windows 7 или 2008 Server</v>
          </cell>
          <cell r="E529" t="str">
            <v>Яндекс.Браузер</v>
          </cell>
        </row>
        <row r="530">
          <cell r="A530" t="str">
            <v>2018-01-22 13:48:17</v>
          </cell>
          <cell r="B530" t="str">
            <v>ПК</v>
          </cell>
          <cell r="C530" t="str">
            <v>Windows</v>
          </cell>
          <cell r="D530" t="str">
            <v>Windows XP</v>
          </cell>
          <cell r="E530" t="str">
            <v>Google Chrome</v>
          </cell>
        </row>
        <row r="531">
          <cell r="A531" t="str">
            <v>2018-01-22 13:55:57</v>
          </cell>
          <cell r="B531" t="str">
            <v>ПК</v>
          </cell>
          <cell r="C531" t="str">
            <v>Windows</v>
          </cell>
          <cell r="D531" t="str">
            <v>Windows XP</v>
          </cell>
          <cell r="E531" t="str">
            <v>Яндекс.Браузер</v>
          </cell>
        </row>
        <row r="532">
          <cell r="A532" t="str">
            <v>2018-01-22 13:58:48</v>
          </cell>
          <cell r="B532" t="str">
            <v>ПК</v>
          </cell>
          <cell r="C532" t="str">
            <v>Windows</v>
          </cell>
          <cell r="D532" t="str">
            <v>Windows 8.1</v>
          </cell>
          <cell r="E532" t="str">
            <v>Google Chrome</v>
          </cell>
        </row>
        <row r="533">
          <cell r="A533" t="str">
            <v>2018-01-22 14:00:31</v>
          </cell>
          <cell r="B533" t="str">
            <v>ПК</v>
          </cell>
          <cell r="C533" t="str">
            <v>Windows</v>
          </cell>
          <cell r="D533" t="str">
            <v>Windows 10</v>
          </cell>
          <cell r="E533" t="str">
            <v>Firefox</v>
          </cell>
        </row>
        <row r="534">
          <cell r="A534" t="str">
            <v>2018-01-22 14:01:12</v>
          </cell>
          <cell r="B534" t="str">
            <v>ПК</v>
          </cell>
          <cell r="C534" t="str">
            <v>Windows</v>
          </cell>
          <cell r="D534" t="str">
            <v>Windows XP</v>
          </cell>
          <cell r="E534" t="str">
            <v>Opera</v>
          </cell>
        </row>
        <row r="535">
          <cell r="A535" t="str">
            <v>2018-01-22 14:01:30</v>
          </cell>
          <cell r="B535" t="str">
            <v>ПК</v>
          </cell>
          <cell r="C535" t="str">
            <v>Windows</v>
          </cell>
          <cell r="D535" t="str">
            <v>Windows 7 или 2008 Server</v>
          </cell>
          <cell r="E535" t="str">
            <v>Google Chrome</v>
          </cell>
        </row>
        <row r="536">
          <cell r="A536" t="str">
            <v>2018-01-22 14:02:09</v>
          </cell>
          <cell r="B536" t="str">
            <v>ПК</v>
          </cell>
          <cell r="C536" t="str">
            <v>Windows</v>
          </cell>
          <cell r="D536" t="str">
            <v>Windows 10</v>
          </cell>
          <cell r="E536" t="str">
            <v>Google Chrome</v>
          </cell>
        </row>
        <row r="537">
          <cell r="A537" t="str">
            <v>2018-01-22 14:03:16</v>
          </cell>
          <cell r="B537" t="str">
            <v>ПК</v>
          </cell>
          <cell r="C537" t="str">
            <v>Windows</v>
          </cell>
          <cell r="D537" t="str">
            <v>Windows 7 или 2008 Server</v>
          </cell>
          <cell r="E537" t="str">
            <v>Google Chrome</v>
          </cell>
        </row>
        <row r="538">
          <cell r="A538" t="str">
            <v>2018-01-22 14:03:20</v>
          </cell>
          <cell r="B538" t="str">
            <v>ПК</v>
          </cell>
          <cell r="C538" t="str">
            <v>Windows</v>
          </cell>
          <cell r="D538" t="str">
            <v>Windows 8.1</v>
          </cell>
          <cell r="E538" t="str">
            <v>Google Chrome</v>
          </cell>
        </row>
        <row r="539">
          <cell r="A539" t="str">
            <v>2018-01-22 14:03:53</v>
          </cell>
          <cell r="B539" t="str">
            <v>ПК</v>
          </cell>
          <cell r="C539" t="str">
            <v>Windows</v>
          </cell>
          <cell r="D539" t="str">
            <v>Windows XP</v>
          </cell>
          <cell r="E539" t="str">
            <v>Google Chrome</v>
          </cell>
        </row>
        <row r="540">
          <cell r="A540" t="str">
            <v>2018-01-22 14:04:00</v>
          </cell>
          <cell r="B540" t="str">
            <v>ПК</v>
          </cell>
          <cell r="C540" t="str">
            <v>Windows</v>
          </cell>
          <cell r="D540" t="str">
            <v>Windows 7 или 2008 Server</v>
          </cell>
          <cell r="E540" t="str">
            <v>Amigo</v>
          </cell>
        </row>
        <row r="541">
          <cell r="A541" t="str">
            <v>2018-01-22 14:04:11</v>
          </cell>
          <cell r="B541" t="str">
            <v>ПК</v>
          </cell>
          <cell r="C541" t="str">
            <v>Windows</v>
          </cell>
          <cell r="D541" t="str">
            <v>Windows 7 или 2008 Server</v>
          </cell>
          <cell r="E541" t="str">
            <v>Firefox</v>
          </cell>
        </row>
        <row r="542">
          <cell r="A542" t="str">
            <v>2018-01-22 14:04:14</v>
          </cell>
          <cell r="B542" t="str">
            <v>ПК</v>
          </cell>
          <cell r="C542" t="str">
            <v>Windows</v>
          </cell>
          <cell r="D542" t="str">
            <v>Windows 10</v>
          </cell>
          <cell r="E542" t="str">
            <v>Opera</v>
          </cell>
        </row>
        <row r="543">
          <cell r="A543" t="str">
            <v>2018-01-22 14:04:17</v>
          </cell>
          <cell r="B543" t="str">
            <v>ПК</v>
          </cell>
          <cell r="C543" t="str">
            <v>Windows</v>
          </cell>
          <cell r="D543" t="str">
            <v>Windows 7 или 2008 Server</v>
          </cell>
          <cell r="E543" t="str">
            <v>Google Chrome</v>
          </cell>
        </row>
        <row r="544">
          <cell r="A544" t="str">
            <v>2018-01-22 14:04:28</v>
          </cell>
          <cell r="B544" t="str">
            <v>ПК</v>
          </cell>
          <cell r="C544" t="str">
            <v>Windows</v>
          </cell>
          <cell r="D544" t="str">
            <v>Windows 7 или 2008 Server</v>
          </cell>
          <cell r="E544" t="str">
            <v>Google Chrome</v>
          </cell>
        </row>
        <row r="545">
          <cell r="A545" t="str">
            <v>2018-01-22 14:04:54</v>
          </cell>
          <cell r="B545" t="str">
            <v>ПК</v>
          </cell>
          <cell r="C545" t="str">
            <v>Windows</v>
          </cell>
          <cell r="D545" t="str">
            <v>Windows 10</v>
          </cell>
          <cell r="E545" t="str">
            <v>Яндекс.Браузер</v>
          </cell>
        </row>
        <row r="546">
          <cell r="A546" t="str">
            <v>2018-01-22 14:04:57</v>
          </cell>
          <cell r="B546" t="str">
            <v>Смартфоны</v>
          </cell>
          <cell r="C546" t="str">
            <v>Google Android</v>
          </cell>
          <cell r="D546" t="str">
            <v>Google Android 4.4 KitKat</v>
          </cell>
          <cell r="E546" t="str">
            <v>Chrome Mobile</v>
          </cell>
        </row>
        <row r="547">
          <cell r="A547" t="str">
            <v>2018-01-22 14:05:35</v>
          </cell>
          <cell r="B547" t="str">
            <v>ПК</v>
          </cell>
          <cell r="C547" t="str">
            <v>Windows</v>
          </cell>
          <cell r="D547" t="str">
            <v>Windows 8.1</v>
          </cell>
          <cell r="E547" t="str">
            <v>Google Chrome</v>
          </cell>
        </row>
        <row r="548">
          <cell r="A548" t="str">
            <v>2018-01-22 14:05:40</v>
          </cell>
          <cell r="B548" t="str">
            <v>Смартфоны</v>
          </cell>
          <cell r="C548" t="str">
            <v>Google Android</v>
          </cell>
          <cell r="D548" t="str">
            <v>Google Android 6.0 Marshmallow</v>
          </cell>
          <cell r="E548" t="str">
            <v>Chrome Mobile</v>
          </cell>
        </row>
        <row r="549">
          <cell r="A549" t="str">
            <v>2018-01-22 14:06:06</v>
          </cell>
          <cell r="B549" t="str">
            <v>ПК</v>
          </cell>
          <cell r="C549" t="str">
            <v>Windows</v>
          </cell>
          <cell r="D549" t="str">
            <v>Windows 10</v>
          </cell>
          <cell r="E549" t="str">
            <v>Яндекс.Браузер</v>
          </cell>
        </row>
        <row r="550">
          <cell r="A550" t="str">
            <v>2018-01-22 14:06:12</v>
          </cell>
          <cell r="B550" t="str">
            <v>ПК</v>
          </cell>
          <cell r="C550" t="str">
            <v>Windows</v>
          </cell>
          <cell r="D550" t="str">
            <v>Windows 10</v>
          </cell>
          <cell r="E550" t="str">
            <v>Google Chrome</v>
          </cell>
        </row>
        <row r="551">
          <cell r="A551" t="str">
            <v>2018-01-22 14:06:29</v>
          </cell>
          <cell r="B551" t="str">
            <v>ПК</v>
          </cell>
          <cell r="C551" t="str">
            <v>Windows</v>
          </cell>
          <cell r="D551" t="str">
            <v>Windows 7 или 2008 Server</v>
          </cell>
          <cell r="E551" t="str">
            <v>MSIE</v>
          </cell>
        </row>
        <row r="552">
          <cell r="A552" t="str">
            <v>2018-01-22 14:06:51</v>
          </cell>
          <cell r="B552" t="str">
            <v>Планшеты</v>
          </cell>
          <cell r="C552" t="str">
            <v>Google Android</v>
          </cell>
          <cell r="D552" t="str">
            <v>Google Android 7.1 Nougat</v>
          </cell>
          <cell r="E552" t="str">
            <v>Chrome Mobile</v>
          </cell>
        </row>
        <row r="553">
          <cell r="A553" t="str">
            <v>2018-01-22 14:07:02</v>
          </cell>
          <cell r="B553" t="str">
            <v>ПК</v>
          </cell>
          <cell r="C553" t="str">
            <v>Windows</v>
          </cell>
          <cell r="D553" t="str">
            <v>Windows 7 или 2008 Server</v>
          </cell>
          <cell r="E553" t="str">
            <v>Opera</v>
          </cell>
        </row>
        <row r="554">
          <cell r="A554" t="str">
            <v>2018-01-22 14:07:13</v>
          </cell>
          <cell r="B554" t="str">
            <v>Смартфоны</v>
          </cell>
          <cell r="C554" t="str">
            <v>Google Android</v>
          </cell>
          <cell r="D554" t="str">
            <v>Google Android 6.0 Marshmallow</v>
          </cell>
          <cell r="E554" t="str">
            <v>Chrome Mobile</v>
          </cell>
        </row>
        <row r="555">
          <cell r="A555" t="str">
            <v>2018-01-22 14:07:17</v>
          </cell>
          <cell r="B555" t="str">
            <v>ПК</v>
          </cell>
          <cell r="C555" t="str">
            <v>Windows</v>
          </cell>
          <cell r="D555" t="str">
            <v>Windows 7 или 2008 Server</v>
          </cell>
          <cell r="E555" t="str">
            <v>Яндекс.Браузер</v>
          </cell>
        </row>
        <row r="556">
          <cell r="A556" t="str">
            <v>2018-01-22 14:08:14</v>
          </cell>
          <cell r="B556" t="str">
            <v>Смартфоны</v>
          </cell>
          <cell r="C556" t="str">
            <v>Google Android</v>
          </cell>
          <cell r="D556" t="str">
            <v>Google Android 7.0 Nougat</v>
          </cell>
          <cell r="E556" t="str">
            <v>Android Browser</v>
          </cell>
        </row>
        <row r="557">
          <cell r="A557" t="str">
            <v>2018-01-22 14:08:35</v>
          </cell>
          <cell r="B557" t="str">
            <v>ПК</v>
          </cell>
          <cell r="C557" t="str">
            <v>Windows</v>
          </cell>
          <cell r="D557" t="str">
            <v>Windows 7 или 2008 Server</v>
          </cell>
          <cell r="E557" t="str">
            <v>MSIE</v>
          </cell>
        </row>
        <row r="558">
          <cell r="A558" t="str">
            <v>2018-01-22 14:09:10</v>
          </cell>
          <cell r="B558" t="str">
            <v>ПК</v>
          </cell>
          <cell r="C558" t="str">
            <v>Windows</v>
          </cell>
          <cell r="D558" t="str">
            <v>Windows 10</v>
          </cell>
          <cell r="E558" t="str">
            <v>Яндекс.Браузер</v>
          </cell>
        </row>
        <row r="559">
          <cell r="A559" t="str">
            <v>2018-01-22 14:09:13</v>
          </cell>
          <cell r="B559" t="str">
            <v>Смартфоны</v>
          </cell>
          <cell r="C559" t="str">
            <v>Google Android</v>
          </cell>
          <cell r="D559" t="str">
            <v>Google Android 5.1 Lollipop</v>
          </cell>
          <cell r="E559" t="str">
            <v>Samsung Internet</v>
          </cell>
        </row>
        <row r="560">
          <cell r="A560" t="str">
            <v>2018-01-22 14:09:41</v>
          </cell>
          <cell r="B560" t="str">
            <v>Смартфоны</v>
          </cell>
          <cell r="C560" t="str">
            <v>Google Android</v>
          </cell>
          <cell r="D560" t="str">
            <v>Google Android 5.1 Lollipop</v>
          </cell>
          <cell r="E560" t="str">
            <v>Android Browser</v>
          </cell>
        </row>
        <row r="561">
          <cell r="A561" t="str">
            <v>2018-01-22 14:09:58</v>
          </cell>
          <cell r="B561" t="str">
            <v>Смартфоны</v>
          </cell>
          <cell r="C561" t="str">
            <v>Google Android</v>
          </cell>
          <cell r="D561" t="str">
            <v>Google Android 5.0 Lollipop</v>
          </cell>
          <cell r="E561" t="str">
            <v>Android Browser</v>
          </cell>
        </row>
        <row r="562">
          <cell r="A562" t="str">
            <v>2018-01-22 14:10:19</v>
          </cell>
          <cell r="B562" t="str">
            <v>ПК</v>
          </cell>
          <cell r="C562" t="str">
            <v>Windows</v>
          </cell>
          <cell r="D562" t="str">
            <v>Windows 8.1</v>
          </cell>
          <cell r="E562" t="str">
            <v>Google Chrome</v>
          </cell>
        </row>
        <row r="563">
          <cell r="A563" t="str">
            <v>2018-01-22 14:10:56</v>
          </cell>
          <cell r="B563" t="str">
            <v>ПК</v>
          </cell>
          <cell r="C563" t="str">
            <v>Windows</v>
          </cell>
          <cell r="D563" t="str">
            <v>Windows 7 или 2008 Server</v>
          </cell>
          <cell r="E563" t="str">
            <v>Яндекс.Браузер</v>
          </cell>
        </row>
        <row r="564">
          <cell r="A564" t="str">
            <v>2018-01-22 14:15:41</v>
          </cell>
          <cell r="B564" t="str">
            <v>ПК</v>
          </cell>
          <cell r="C564" t="str">
            <v>Windows</v>
          </cell>
          <cell r="D564" t="str">
            <v>Windows 8.1</v>
          </cell>
          <cell r="E564" t="str">
            <v>Google Chrome</v>
          </cell>
        </row>
        <row r="565">
          <cell r="A565" t="str">
            <v>2018-01-22 14:50:55</v>
          </cell>
          <cell r="B565" t="str">
            <v>ПК</v>
          </cell>
          <cell r="C565" t="str">
            <v>Windows</v>
          </cell>
          <cell r="D565" t="str">
            <v>Windows 7 или 2008 Server</v>
          </cell>
          <cell r="E565" t="str">
            <v>Google Chrome</v>
          </cell>
        </row>
        <row r="566">
          <cell r="A566" t="str">
            <v>2018-01-22 16:41:15</v>
          </cell>
          <cell r="B566" t="str">
            <v>ПК</v>
          </cell>
          <cell r="C566" t="str">
            <v>Windows</v>
          </cell>
          <cell r="D566" t="str">
            <v>Windows 10</v>
          </cell>
          <cell r="E566" t="str">
            <v>Firefox</v>
          </cell>
        </row>
        <row r="567">
          <cell r="A567" t="str">
            <v>2018-01-22 22:49:43</v>
          </cell>
          <cell r="B567" t="str">
            <v>ПК</v>
          </cell>
          <cell r="C567" t="str">
            <v>Windows</v>
          </cell>
          <cell r="D567" t="str">
            <v>Windows 7 или 2008 Server</v>
          </cell>
          <cell r="E567" t="str">
            <v>Google Chrome</v>
          </cell>
        </row>
        <row r="568">
          <cell r="A568" t="str">
            <v>2018-01-23 10:51:31</v>
          </cell>
          <cell r="B568" t="str">
            <v>ПК</v>
          </cell>
          <cell r="C568" t="str">
            <v>Windows</v>
          </cell>
          <cell r="D568" t="str">
            <v>Windows 10</v>
          </cell>
          <cell r="E568" t="str">
            <v>Google Chrome</v>
          </cell>
        </row>
        <row r="569">
          <cell r="A569" t="str">
            <v>2018-01-23 10:52:02</v>
          </cell>
          <cell r="B569" t="str">
            <v>ПК</v>
          </cell>
          <cell r="C569" t="str">
            <v>Windows</v>
          </cell>
          <cell r="D569" t="str">
            <v>Windows 7 или 2008 Server</v>
          </cell>
          <cell r="E569" t="str">
            <v>Google Chrome</v>
          </cell>
        </row>
        <row r="570">
          <cell r="A570" t="str">
            <v>2018-01-23 10:52:02</v>
          </cell>
          <cell r="B570" t="str">
            <v>ПК</v>
          </cell>
          <cell r="C570" t="str">
            <v>Windows</v>
          </cell>
          <cell r="D570" t="str">
            <v>Windows 10</v>
          </cell>
          <cell r="E570" t="str">
            <v>Google Chrome</v>
          </cell>
        </row>
        <row r="571">
          <cell r="A571" t="str">
            <v>2018-01-23 10:54:07</v>
          </cell>
          <cell r="B571" t="str">
            <v>ПК</v>
          </cell>
          <cell r="C571" t="str">
            <v>Windows</v>
          </cell>
          <cell r="D571" t="str">
            <v>Windows 7 или 2008 Server</v>
          </cell>
          <cell r="E571" t="str">
            <v>Opera</v>
          </cell>
        </row>
        <row r="572">
          <cell r="A572" t="str">
            <v>2018-01-23 10:54:10</v>
          </cell>
          <cell r="B572" t="str">
            <v>ПК</v>
          </cell>
          <cell r="C572" t="str">
            <v>Windows</v>
          </cell>
          <cell r="D572" t="str">
            <v>Windows 7 или 2008 Server</v>
          </cell>
          <cell r="E572" t="str">
            <v>MSIE</v>
          </cell>
        </row>
        <row r="573">
          <cell r="A573" t="str">
            <v>2018-01-23 10:54:41</v>
          </cell>
          <cell r="B573" t="str">
            <v>ПК</v>
          </cell>
          <cell r="C573" t="str">
            <v>Windows</v>
          </cell>
          <cell r="D573" t="str">
            <v>Windows 8.1</v>
          </cell>
          <cell r="E573" t="str">
            <v>MSIE</v>
          </cell>
        </row>
        <row r="574">
          <cell r="A574" t="str">
            <v>2018-01-23 10:54:57</v>
          </cell>
          <cell r="B574" t="str">
            <v>ПК</v>
          </cell>
          <cell r="C574" t="str">
            <v>Windows</v>
          </cell>
          <cell r="D574" t="str">
            <v>Windows 7 или 2008 Server</v>
          </cell>
          <cell r="E574" t="str">
            <v>Google Chrome</v>
          </cell>
        </row>
        <row r="575">
          <cell r="A575" t="str">
            <v>2018-01-23 10:55:12</v>
          </cell>
          <cell r="B575" t="str">
            <v>ПК</v>
          </cell>
          <cell r="C575" t="str">
            <v>Windows</v>
          </cell>
          <cell r="D575" t="str">
            <v>Windows 10</v>
          </cell>
          <cell r="E575" t="str">
            <v>Edge</v>
          </cell>
        </row>
        <row r="576">
          <cell r="A576" t="str">
            <v>2018-01-23 10:55:16</v>
          </cell>
          <cell r="B576" t="str">
            <v>ПК</v>
          </cell>
          <cell r="C576" t="str">
            <v>Windows</v>
          </cell>
          <cell r="D576" t="str">
            <v>Windows 8</v>
          </cell>
          <cell r="E576" t="str">
            <v>Firefox</v>
          </cell>
        </row>
        <row r="577">
          <cell r="A577" t="str">
            <v>2018-01-23 10:55:49</v>
          </cell>
          <cell r="B577" t="str">
            <v>ПК</v>
          </cell>
          <cell r="C577" t="str">
            <v>Windows</v>
          </cell>
          <cell r="D577" t="str">
            <v>Windows 10</v>
          </cell>
          <cell r="E577" t="str">
            <v>Яндекс.Браузер</v>
          </cell>
        </row>
        <row r="578">
          <cell r="A578" t="str">
            <v>2018-01-23 10:55:55</v>
          </cell>
          <cell r="B578" t="str">
            <v>ПК</v>
          </cell>
          <cell r="C578" t="str">
            <v>Windows</v>
          </cell>
          <cell r="D578" t="str">
            <v>Windows 7 или 2008 Server</v>
          </cell>
          <cell r="E578" t="str">
            <v>Google Chrome</v>
          </cell>
        </row>
        <row r="579">
          <cell r="A579" t="str">
            <v>2018-01-23 10:56:09</v>
          </cell>
          <cell r="B579" t="str">
            <v>ПК</v>
          </cell>
          <cell r="C579" t="str">
            <v>Windows</v>
          </cell>
          <cell r="D579" t="str">
            <v>Windows 7 или 2008 Server</v>
          </cell>
          <cell r="E579" t="str">
            <v>Google Chrome</v>
          </cell>
        </row>
        <row r="580">
          <cell r="A580" t="str">
            <v>2018-01-23 10:56:14</v>
          </cell>
          <cell r="B580" t="str">
            <v>Планшеты</v>
          </cell>
          <cell r="C580" t="str">
            <v>Google Android</v>
          </cell>
          <cell r="D580" t="str">
            <v>Google Android 5.0 Lollipop</v>
          </cell>
          <cell r="E580" t="str">
            <v>Chrome Mobile</v>
          </cell>
        </row>
        <row r="581">
          <cell r="A581" t="str">
            <v>2018-01-23 10:56:22</v>
          </cell>
          <cell r="B581" t="str">
            <v>ПК</v>
          </cell>
          <cell r="C581" t="str">
            <v>Windows</v>
          </cell>
          <cell r="D581" t="str">
            <v>Windows 7 или 2008 Server</v>
          </cell>
          <cell r="E581" t="str">
            <v>Firefox</v>
          </cell>
        </row>
        <row r="582">
          <cell r="A582" t="str">
            <v>2018-01-23 10:57:35</v>
          </cell>
          <cell r="B582" t="str">
            <v>ПК</v>
          </cell>
          <cell r="C582" t="str">
            <v>Windows</v>
          </cell>
          <cell r="D582" t="str">
            <v>Windows 7 или 2008 Server</v>
          </cell>
          <cell r="E582" t="str">
            <v>Opera</v>
          </cell>
        </row>
        <row r="583">
          <cell r="A583" t="str">
            <v>2018-01-23 10:57:35</v>
          </cell>
          <cell r="B583" t="str">
            <v>Смартфоны</v>
          </cell>
          <cell r="C583" t="str">
            <v>iOS</v>
          </cell>
          <cell r="D583" t="str">
            <v>iOS 11</v>
          </cell>
          <cell r="E583" t="str">
            <v>Mobile Safari</v>
          </cell>
        </row>
        <row r="584">
          <cell r="A584" t="str">
            <v>2018-01-23 10:58:54</v>
          </cell>
          <cell r="B584" t="str">
            <v>ПК</v>
          </cell>
          <cell r="C584" t="str">
            <v>Windows</v>
          </cell>
          <cell r="D584" t="str">
            <v>Windows XP</v>
          </cell>
          <cell r="E584" t="str">
            <v>Firefox</v>
          </cell>
        </row>
        <row r="585">
          <cell r="A585" t="str">
            <v>2018-01-23 10:59:52</v>
          </cell>
          <cell r="B585" t="str">
            <v>ПК</v>
          </cell>
          <cell r="C585" t="str">
            <v>Windows</v>
          </cell>
          <cell r="D585" t="str">
            <v>Windows 7 или 2008 Server</v>
          </cell>
          <cell r="E585" t="str">
            <v>Google Chrome</v>
          </cell>
        </row>
        <row r="586">
          <cell r="A586" t="str">
            <v>2018-01-23 11:00:18</v>
          </cell>
          <cell r="B586" t="str">
            <v>Смартфоны</v>
          </cell>
          <cell r="C586" t="str">
            <v>Google Android</v>
          </cell>
          <cell r="D586" t="str">
            <v>Google Android 6.0 Marshmallow</v>
          </cell>
          <cell r="E586" t="str">
            <v>Chrome Mobile</v>
          </cell>
        </row>
        <row r="587">
          <cell r="A587" t="str">
            <v>2018-01-23 11:00:58</v>
          </cell>
          <cell r="B587" t="str">
            <v>Смартфоны</v>
          </cell>
          <cell r="C587" t="str">
            <v>Google Android</v>
          </cell>
          <cell r="D587" t="str">
            <v>Google Android 5.1 Lollipop</v>
          </cell>
          <cell r="E587" t="str">
            <v>Яндекс.Браузер</v>
          </cell>
        </row>
        <row r="588">
          <cell r="A588" t="str">
            <v>2018-01-23 11:01:02</v>
          </cell>
          <cell r="B588" t="str">
            <v>ПК</v>
          </cell>
          <cell r="C588" t="str">
            <v>Windows</v>
          </cell>
          <cell r="D588" t="str">
            <v>Windows 7 или 2008 Server</v>
          </cell>
          <cell r="E588" t="str">
            <v>MSIE</v>
          </cell>
        </row>
        <row r="589">
          <cell r="A589" t="str">
            <v>2018-01-23 11:01:23</v>
          </cell>
          <cell r="B589" t="str">
            <v>Смартфоны</v>
          </cell>
          <cell r="C589" t="str">
            <v>Google Android</v>
          </cell>
          <cell r="D589" t="str">
            <v>Google Android 5.1 Lollipop</v>
          </cell>
          <cell r="E589" t="str">
            <v>Chrome Mobile</v>
          </cell>
        </row>
        <row r="590">
          <cell r="A590" t="str">
            <v>2018-01-23 11:01:45</v>
          </cell>
          <cell r="B590" t="str">
            <v>Смартфоны</v>
          </cell>
          <cell r="C590" t="str">
            <v>Google Android</v>
          </cell>
          <cell r="D590" t="str">
            <v>Google Android 7.0 Nougat</v>
          </cell>
          <cell r="E590" t="str">
            <v>MIUI</v>
          </cell>
        </row>
        <row r="591">
          <cell r="A591" t="str">
            <v>2018-01-23 11:03:25</v>
          </cell>
          <cell r="B591" t="str">
            <v>ПК</v>
          </cell>
          <cell r="C591" t="str">
            <v>Windows</v>
          </cell>
          <cell r="D591" t="str">
            <v>Windows 7 или 2008 Server</v>
          </cell>
          <cell r="E591" t="str">
            <v>Google Chrome</v>
          </cell>
        </row>
        <row r="592">
          <cell r="A592" t="str">
            <v>2018-01-23 11:04:31</v>
          </cell>
          <cell r="B592" t="str">
            <v>ПК</v>
          </cell>
          <cell r="C592" t="str">
            <v>Windows</v>
          </cell>
          <cell r="D592" t="str">
            <v>Windows 7 или 2008 Server</v>
          </cell>
          <cell r="E592" t="str">
            <v>Firefox</v>
          </cell>
        </row>
        <row r="593">
          <cell r="A593" t="str">
            <v>2018-01-23 11:06:44</v>
          </cell>
          <cell r="B593" t="str">
            <v>ПК</v>
          </cell>
          <cell r="C593" t="str">
            <v>Windows</v>
          </cell>
          <cell r="D593" t="str">
            <v>Windows 7 или 2008 Server</v>
          </cell>
          <cell r="E593" t="str">
            <v>Google Chrome</v>
          </cell>
        </row>
        <row r="594">
          <cell r="A594" t="str">
            <v>2018-01-23 11:07:16</v>
          </cell>
          <cell r="B594" t="str">
            <v>ПК</v>
          </cell>
          <cell r="C594" t="str">
            <v>Windows</v>
          </cell>
          <cell r="D594" t="str">
            <v>Windows 7 или 2008 Server</v>
          </cell>
          <cell r="E594" t="str">
            <v>Google Chrome</v>
          </cell>
        </row>
        <row r="595">
          <cell r="A595" t="str">
            <v>2018-01-23 11:07:38</v>
          </cell>
          <cell r="B595" t="str">
            <v>ПК</v>
          </cell>
          <cell r="C595" t="str">
            <v>Windows</v>
          </cell>
          <cell r="D595" t="str">
            <v>Windows 7 или 2008 Server</v>
          </cell>
          <cell r="E595" t="str">
            <v>Firefox</v>
          </cell>
        </row>
        <row r="596">
          <cell r="A596" t="str">
            <v>2018-01-23 11:08:39</v>
          </cell>
          <cell r="B596" t="str">
            <v>ПК</v>
          </cell>
          <cell r="C596" t="str">
            <v>Windows</v>
          </cell>
          <cell r="D596" t="str">
            <v>Windows 7 или 2008 Server</v>
          </cell>
          <cell r="E596" t="str">
            <v>MSIE</v>
          </cell>
        </row>
        <row r="597">
          <cell r="A597" t="str">
            <v>2018-01-23 11:09:24</v>
          </cell>
          <cell r="B597" t="str">
            <v>Смартфоны</v>
          </cell>
          <cell r="C597" t="str">
            <v>Google Android</v>
          </cell>
          <cell r="D597" t="str">
            <v>Google Android 6.0 Marshmallow</v>
          </cell>
          <cell r="E597" t="str">
            <v>Android Browser</v>
          </cell>
        </row>
        <row r="598">
          <cell r="A598" t="str">
            <v>2018-01-23 11:09:32</v>
          </cell>
          <cell r="B598" t="str">
            <v>Смартфоны</v>
          </cell>
          <cell r="C598" t="str">
            <v>Google Android</v>
          </cell>
          <cell r="D598" t="str">
            <v>Google Android 7.0 Nougat</v>
          </cell>
          <cell r="E598" t="str">
            <v>Chrome Mobile</v>
          </cell>
        </row>
        <row r="599">
          <cell r="A599" t="str">
            <v>2018-01-23 11:09:46</v>
          </cell>
          <cell r="B599" t="str">
            <v>Смартфоны</v>
          </cell>
          <cell r="C599" t="str">
            <v>Google Android</v>
          </cell>
          <cell r="D599" t="str">
            <v>Google Android 6.0 Marshmallow</v>
          </cell>
          <cell r="E599" t="str">
            <v>Chrome Mobile</v>
          </cell>
        </row>
        <row r="600">
          <cell r="A600" t="str">
            <v>2018-01-23 11:10:25</v>
          </cell>
          <cell r="B600" t="str">
            <v>Смартфоны</v>
          </cell>
          <cell r="C600" t="str">
            <v>Google Android</v>
          </cell>
          <cell r="D600" t="str">
            <v>Google Android 6.0 Marshmallow</v>
          </cell>
          <cell r="E600" t="str">
            <v>Android Browser</v>
          </cell>
        </row>
        <row r="601">
          <cell r="A601" t="str">
            <v>2018-01-23 11:11:24</v>
          </cell>
          <cell r="B601" t="str">
            <v>Смартфоны</v>
          </cell>
          <cell r="C601" t="str">
            <v>Google Android</v>
          </cell>
          <cell r="D601" t="str">
            <v>Google Android 6.0 Marshmallow</v>
          </cell>
          <cell r="E601" t="str">
            <v>Chrome Mobile</v>
          </cell>
        </row>
        <row r="602">
          <cell r="A602" t="str">
            <v>2018-01-23 11:16:11</v>
          </cell>
          <cell r="B602" t="str">
            <v>Смартфоны</v>
          </cell>
          <cell r="C602" t="str">
            <v>Google Android</v>
          </cell>
          <cell r="D602" t="str">
            <v>Google Android 5.1 Lollipop</v>
          </cell>
          <cell r="E602" t="str">
            <v>Chrome Mobile</v>
          </cell>
        </row>
        <row r="603">
          <cell r="A603" t="str">
            <v>2018-01-23 11:41:59</v>
          </cell>
          <cell r="B603" t="str">
            <v>ПК</v>
          </cell>
          <cell r="C603" t="str">
            <v>Windows</v>
          </cell>
          <cell r="D603" t="str">
            <v>Windows 7 или 2008 Server</v>
          </cell>
          <cell r="E603" t="str">
            <v>Яндекс.Браузер</v>
          </cell>
        </row>
        <row r="604">
          <cell r="A604" t="str">
            <v>2018-01-23 11:45:24</v>
          </cell>
          <cell r="B604" t="str">
            <v>ПК</v>
          </cell>
          <cell r="C604" t="str">
            <v>Windows</v>
          </cell>
          <cell r="D604" t="str">
            <v>Windows 10</v>
          </cell>
          <cell r="E604" t="str">
            <v>Google Chrome</v>
          </cell>
        </row>
        <row r="605">
          <cell r="A605" t="str">
            <v>2018-01-23 13:08:38</v>
          </cell>
          <cell r="B605" t="str">
            <v>ПК</v>
          </cell>
          <cell r="C605" t="str">
            <v>Windows</v>
          </cell>
          <cell r="D605" t="str">
            <v>Windows 8.1</v>
          </cell>
          <cell r="E605" t="str">
            <v>MSIE</v>
          </cell>
        </row>
        <row r="606">
          <cell r="A606" t="str">
            <v>2018-01-23 13:09:44</v>
          </cell>
          <cell r="B606" t="str">
            <v>ПК</v>
          </cell>
          <cell r="C606" t="str">
            <v>Windows</v>
          </cell>
          <cell r="D606" t="str">
            <v>Windows 7 или 2008 Server</v>
          </cell>
          <cell r="E606" t="str">
            <v>Интернет@Mail.ru</v>
          </cell>
        </row>
        <row r="607">
          <cell r="A607" t="str">
            <v>2018-01-23 13:10:29</v>
          </cell>
          <cell r="B607" t="str">
            <v>ПК</v>
          </cell>
          <cell r="C607" t="str">
            <v>Windows</v>
          </cell>
          <cell r="D607" t="str">
            <v>Windows 7 или 2008 Server</v>
          </cell>
          <cell r="E607" t="str">
            <v>MSIE</v>
          </cell>
        </row>
        <row r="608">
          <cell r="A608" t="str">
            <v>2018-01-23 13:11:04</v>
          </cell>
          <cell r="B608" t="str">
            <v>ПК</v>
          </cell>
          <cell r="C608" t="str">
            <v>Windows</v>
          </cell>
          <cell r="D608" t="str">
            <v>Windows 7 или 2008 Server</v>
          </cell>
          <cell r="E608" t="str">
            <v>Firefox</v>
          </cell>
        </row>
        <row r="609">
          <cell r="A609" t="str">
            <v>2018-01-23 13:11:36</v>
          </cell>
          <cell r="B609" t="str">
            <v>ПК</v>
          </cell>
          <cell r="C609" t="str">
            <v>Windows</v>
          </cell>
          <cell r="D609" t="str">
            <v>Windows 10</v>
          </cell>
          <cell r="E609" t="str">
            <v>Edge</v>
          </cell>
        </row>
        <row r="610">
          <cell r="A610" t="str">
            <v>2018-01-23 13:11:47</v>
          </cell>
          <cell r="B610" t="str">
            <v>ПК</v>
          </cell>
          <cell r="C610" t="str">
            <v>Windows</v>
          </cell>
          <cell r="D610" t="str">
            <v>Windows 7 или 2008 Server</v>
          </cell>
          <cell r="E610" t="str">
            <v>Google Chrome</v>
          </cell>
        </row>
        <row r="611">
          <cell r="A611" t="str">
            <v>2018-01-23 13:22:07</v>
          </cell>
          <cell r="B611" t="str">
            <v>ПК</v>
          </cell>
          <cell r="C611" t="str">
            <v>Windows</v>
          </cell>
          <cell r="D611" t="str">
            <v>Windows 7 или 2008 Server</v>
          </cell>
          <cell r="E611" t="str">
            <v>Amigo</v>
          </cell>
        </row>
        <row r="612">
          <cell r="A612" t="str">
            <v>2018-01-23 13:26:36</v>
          </cell>
          <cell r="B612" t="str">
            <v>ПК</v>
          </cell>
          <cell r="C612" t="str">
            <v>Windows</v>
          </cell>
          <cell r="D612" t="str">
            <v>Windows 7 или 2008 Server</v>
          </cell>
          <cell r="E612" t="str">
            <v>Яндекс.Браузер</v>
          </cell>
        </row>
        <row r="613">
          <cell r="A613" t="str">
            <v>2018-01-23 13:26:42</v>
          </cell>
          <cell r="B613" t="str">
            <v>ПК</v>
          </cell>
          <cell r="C613" t="str">
            <v>Windows</v>
          </cell>
          <cell r="D613" t="str">
            <v>Windows 7 или 2008 Server</v>
          </cell>
          <cell r="E613" t="str">
            <v>MSIE</v>
          </cell>
        </row>
        <row r="614">
          <cell r="A614" t="str">
            <v>2018-01-23 13:28:14</v>
          </cell>
          <cell r="B614" t="str">
            <v>ПК</v>
          </cell>
          <cell r="C614" t="str">
            <v>Windows</v>
          </cell>
          <cell r="D614" t="str">
            <v>Windows 7 или 2008 Server</v>
          </cell>
          <cell r="E614" t="str">
            <v>Opera</v>
          </cell>
        </row>
        <row r="615">
          <cell r="A615" t="str">
            <v>2018-01-23 13:30:40</v>
          </cell>
          <cell r="B615" t="str">
            <v>ПК</v>
          </cell>
          <cell r="C615" t="str">
            <v>Windows</v>
          </cell>
          <cell r="D615" t="str">
            <v>Windows XP</v>
          </cell>
          <cell r="E615" t="str">
            <v>Firefox</v>
          </cell>
        </row>
        <row r="616">
          <cell r="A616" t="str">
            <v>2018-01-23 13:33:28</v>
          </cell>
          <cell r="B616" t="str">
            <v>ПК</v>
          </cell>
          <cell r="C616" t="str">
            <v>Windows</v>
          </cell>
          <cell r="D616" t="str">
            <v>Windows 7 или 2008 Server</v>
          </cell>
          <cell r="E616" t="str">
            <v>MSIE</v>
          </cell>
        </row>
        <row r="617">
          <cell r="A617" t="str">
            <v>2018-01-23 14:01:07</v>
          </cell>
          <cell r="B617" t="str">
            <v>ПК</v>
          </cell>
          <cell r="C617" t="str">
            <v>Windows</v>
          </cell>
          <cell r="D617" t="str">
            <v>Windows 7 или 2008 Server</v>
          </cell>
          <cell r="E617" t="str">
            <v>Яндекс.Браузер</v>
          </cell>
        </row>
        <row r="618">
          <cell r="A618" t="str">
            <v>2018-01-23 21:58:59</v>
          </cell>
          <cell r="B618" t="str">
            <v>ПК</v>
          </cell>
          <cell r="C618" t="str">
            <v>Windows</v>
          </cell>
          <cell r="D618" t="str">
            <v>Windows 7 или 2008 Server</v>
          </cell>
          <cell r="E618" t="str">
            <v>Яндекс.Браузер</v>
          </cell>
        </row>
        <row r="619">
          <cell r="A619" t="str">
            <v>2018-01-23 21:59:21</v>
          </cell>
          <cell r="B619" t="str">
            <v>ПК</v>
          </cell>
          <cell r="C619" t="str">
            <v>Windows</v>
          </cell>
          <cell r="D619" t="str">
            <v>Windows 7 или 2008 Server</v>
          </cell>
          <cell r="E619" t="str">
            <v>Google Chrome</v>
          </cell>
        </row>
        <row r="620">
          <cell r="A620" t="str">
            <v>2018-01-23 22:01:32</v>
          </cell>
          <cell r="B620" t="str">
            <v>Смартфоны</v>
          </cell>
          <cell r="C620" t="str">
            <v>Google Android</v>
          </cell>
          <cell r="D620" t="str">
            <v>Google Android 7.0 Nougat</v>
          </cell>
          <cell r="E620" t="str">
            <v>Chrome Mobile</v>
          </cell>
        </row>
        <row r="621">
          <cell r="A621" t="str">
            <v>2018-01-23 22:01:37</v>
          </cell>
          <cell r="B621" t="str">
            <v>ПК</v>
          </cell>
          <cell r="C621" t="str">
            <v>Windows</v>
          </cell>
          <cell r="D621" t="str">
            <v>Windows 7 или 2008 Server</v>
          </cell>
          <cell r="E621" t="str">
            <v>Google Chrome</v>
          </cell>
        </row>
        <row r="622">
          <cell r="A622" t="str">
            <v>2018-01-23 22:02:00</v>
          </cell>
          <cell r="B622" t="str">
            <v>ПК</v>
          </cell>
          <cell r="C622" t="str">
            <v>Windows</v>
          </cell>
          <cell r="D622" t="str">
            <v>Windows 7 или 2008 Server</v>
          </cell>
          <cell r="E622" t="str">
            <v>Google Chrome</v>
          </cell>
        </row>
        <row r="623">
          <cell r="A623" t="str">
            <v>2018-01-23 22:02:01</v>
          </cell>
          <cell r="B623" t="str">
            <v>ПК</v>
          </cell>
          <cell r="C623" t="str">
            <v>Windows</v>
          </cell>
          <cell r="D623" t="str">
            <v>Windows 10</v>
          </cell>
          <cell r="E623" t="str">
            <v>Google Chrome</v>
          </cell>
        </row>
        <row r="624">
          <cell r="A624" t="str">
            <v>2018-01-23 22:02:02</v>
          </cell>
          <cell r="B624" t="str">
            <v>ПК</v>
          </cell>
          <cell r="C624" t="str">
            <v>Windows</v>
          </cell>
          <cell r="D624" t="str">
            <v>Windows 7 или 2008 Server</v>
          </cell>
          <cell r="E624" t="str">
            <v>Google Chrome</v>
          </cell>
        </row>
        <row r="625">
          <cell r="A625" t="str">
            <v>2018-01-23 22:02:23</v>
          </cell>
          <cell r="B625" t="str">
            <v>ПК</v>
          </cell>
          <cell r="C625" t="str">
            <v>Windows</v>
          </cell>
          <cell r="D625" t="str">
            <v>Windows XP</v>
          </cell>
          <cell r="E625" t="str">
            <v>Яндекс.Браузер</v>
          </cell>
        </row>
        <row r="626">
          <cell r="A626" t="str">
            <v>2018-01-23 22:02:30</v>
          </cell>
          <cell r="B626" t="str">
            <v>ПК</v>
          </cell>
          <cell r="C626" t="str">
            <v>Windows</v>
          </cell>
          <cell r="D626" t="str">
            <v>Windows 7 или 2008 Server</v>
          </cell>
          <cell r="E626" t="str">
            <v>MSIE</v>
          </cell>
        </row>
        <row r="627">
          <cell r="A627" t="str">
            <v>2018-01-23 22:02:45</v>
          </cell>
          <cell r="B627" t="str">
            <v>Смартфоны</v>
          </cell>
          <cell r="C627" t="str">
            <v>Google Android</v>
          </cell>
          <cell r="D627" t="str">
            <v>Google Android 4.4 KitKat</v>
          </cell>
          <cell r="E627" t="str">
            <v>Яндекс.Браузер</v>
          </cell>
        </row>
        <row r="628">
          <cell r="A628" t="str">
            <v>2018-01-23 22:02:56</v>
          </cell>
          <cell r="B628" t="str">
            <v>ПК</v>
          </cell>
          <cell r="C628" t="str">
            <v>Windows</v>
          </cell>
          <cell r="D628" t="str">
            <v>Windows 7 или 2008 Server</v>
          </cell>
          <cell r="E628" t="str">
            <v>Google Chrome</v>
          </cell>
        </row>
        <row r="629">
          <cell r="A629" t="str">
            <v>2018-01-23 22:03:15</v>
          </cell>
          <cell r="B629" t="str">
            <v>ПК</v>
          </cell>
          <cell r="C629" t="str">
            <v>Windows</v>
          </cell>
          <cell r="D629" t="str">
            <v>Windows 10</v>
          </cell>
          <cell r="E629" t="str">
            <v>Firefox</v>
          </cell>
        </row>
        <row r="630">
          <cell r="A630" t="str">
            <v>2018-01-23 22:04:01</v>
          </cell>
          <cell r="B630" t="str">
            <v>Смартфоны</v>
          </cell>
          <cell r="C630" t="str">
            <v>iOS</v>
          </cell>
          <cell r="D630" t="str">
            <v>iOS 11</v>
          </cell>
          <cell r="E630" t="str">
            <v>Mobile Safari</v>
          </cell>
        </row>
        <row r="631">
          <cell r="A631" t="str">
            <v>2018-01-23 22:04:08</v>
          </cell>
          <cell r="B631" t="str">
            <v>Смартфоны</v>
          </cell>
          <cell r="C631" t="str">
            <v>Google Android</v>
          </cell>
          <cell r="D631" t="str">
            <v>Google Android 5.0 Lollipop</v>
          </cell>
          <cell r="E631" t="str">
            <v>Samsung Internet</v>
          </cell>
        </row>
        <row r="632">
          <cell r="A632" t="str">
            <v>2018-01-23 22:04:36</v>
          </cell>
          <cell r="B632" t="str">
            <v>Смартфоны</v>
          </cell>
          <cell r="C632" t="str">
            <v>Google Android</v>
          </cell>
          <cell r="D632" t="str">
            <v>Google Android 5.1 Lollipop</v>
          </cell>
          <cell r="E632" t="str">
            <v>Samsung Internet</v>
          </cell>
        </row>
        <row r="633">
          <cell r="A633" t="str">
            <v>2018-01-23 22:08:10</v>
          </cell>
          <cell r="B633" t="str">
            <v>ПК</v>
          </cell>
          <cell r="C633" t="str">
            <v>Windows</v>
          </cell>
          <cell r="D633" t="str">
            <v>Windows 7 или 2008 Server</v>
          </cell>
          <cell r="E633" t="str">
            <v>Яндекс.Браузер</v>
          </cell>
        </row>
        <row r="634">
          <cell r="A634" t="str">
            <v>2018-01-23 22:09:11</v>
          </cell>
          <cell r="B634" t="str">
            <v>ПК</v>
          </cell>
          <cell r="C634" t="str">
            <v>Windows</v>
          </cell>
          <cell r="D634" t="str">
            <v>Windows 10</v>
          </cell>
          <cell r="E634" t="str">
            <v>Google Chrome</v>
          </cell>
        </row>
        <row r="635">
          <cell r="A635" t="str">
            <v>2018-01-23 22:11:36</v>
          </cell>
          <cell r="B635" t="str">
            <v>ПК</v>
          </cell>
          <cell r="C635" t="str">
            <v>Windows</v>
          </cell>
          <cell r="D635" t="str">
            <v>Windows 7 или 2008 Server</v>
          </cell>
          <cell r="E635" t="str">
            <v>Opera</v>
          </cell>
        </row>
        <row r="636">
          <cell r="A636" t="str">
            <v>2018-01-23 22:12:29</v>
          </cell>
          <cell r="B636" t="str">
            <v>ПК</v>
          </cell>
          <cell r="C636" t="str">
            <v>Windows</v>
          </cell>
          <cell r="D636" t="str">
            <v>Windows 7 или 2008 Server</v>
          </cell>
          <cell r="E636" t="str">
            <v>Firefox</v>
          </cell>
        </row>
        <row r="637">
          <cell r="A637" t="str">
            <v>2018-01-23 22:13:15</v>
          </cell>
          <cell r="B637" t="str">
            <v>Смартфоны</v>
          </cell>
          <cell r="C637" t="str">
            <v>Google Android</v>
          </cell>
          <cell r="D637" t="str">
            <v>Google Android 7.1 Nougat</v>
          </cell>
          <cell r="E637" t="str">
            <v>Яндекс: мобильное приложение</v>
          </cell>
        </row>
        <row r="638">
          <cell r="A638" t="str">
            <v>2018-01-23 22:13:21</v>
          </cell>
          <cell r="B638" t="str">
            <v>ПК</v>
          </cell>
          <cell r="C638" t="str">
            <v>Windows</v>
          </cell>
          <cell r="D638" t="str">
            <v>Windows 8.1</v>
          </cell>
          <cell r="E638" t="str">
            <v>Google Chrome</v>
          </cell>
        </row>
        <row r="639">
          <cell r="A639" t="str">
            <v>2018-01-23 22:15:49</v>
          </cell>
          <cell r="B639" t="str">
            <v>ПК</v>
          </cell>
          <cell r="C639" t="str">
            <v>Windows</v>
          </cell>
          <cell r="D639" t="str">
            <v>Windows 7 или 2008 Server</v>
          </cell>
          <cell r="E639" t="str">
            <v>Яндекс.Браузер</v>
          </cell>
        </row>
        <row r="640">
          <cell r="A640" t="str">
            <v>2018-01-23 22:23:16</v>
          </cell>
          <cell r="B640" t="str">
            <v>ПК</v>
          </cell>
          <cell r="C640" t="str">
            <v>Windows</v>
          </cell>
          <cell r="D640" t="str">
            <v>Windows 10</v>
          </cell>
          <cell r="E640" t="str">
            <v>Google Chrome</v>
          </cell>
        </row>
        <row r="641">
          <cell r="A641" t="str">
            <v>2018-01-23 22:29:57</v>
          </cell>
          <cell r="B641" t="str">
            <v>ПК</v>
          </cell>
          <cell r="C641" t="str">
            <v>Mac OS</v>
          </cell>
          <cell r="D641" t="str">
            <v>Mac OS X 10.7 Lion</v>
          </cell>
          <cell r="E641" t="str">
            <v>Google Chrome</v>
          </cell>
        </row>
        <row r="642">
          <cell r="A642" t="str">
            <v>2018-01-23 22:32:18</v>
          </cell>
          <cell r="B642" t="str">
            <v>ПК</v>
          </cell>
          <cell r="C642" t="str">
            <v>Windows</v>
          </cell>
          <cell r="D642" t="str">
            <v>Windows 10</v>
          </cell>
          <cell r="E642" t="str">
            <v>Edge</v>
          </cell>
        </row>
        <row r="643">
          <cell r="A643" t="str">
            <v>2018-01-23 22:33:40</v>
          </cell>
          <cell r="B643" t="str">
            <v>ПК</v>
          </cell>
          <cell r="C643" t="str">
            <v>Windows</v>
          </cell>
          <cell r="D643" t="str">
            <v>Windows 8.1</v>
          </cell>
          <cell r="E643" t="str">
            <v>Google Chrome</v>
          </cell>
        </row>
        <row r="644">
          <cell r="A644" t="str">
            <v>2018-01-23 22:39:43</v>
          </cell>
          <cell r="B644" t="str">
            <v>ПК</v>
          </cell>
          <cell r="C644" t="str">
            <v>Windows</v>
          </cell>
          <cell r="D644" t="str">
            <v>Windows 7 или 2008 Server</v>
          </cell>
          <cell r="E644" t="str">
            <v>Firefox</v>
          </cell>
        </row>
        <row r="645">
          <cell r="A645" t="str">
            <v>2018-01-23 22:45:16</v>
          </cell>
          <cell r="B645" t="str">
            <v>ПК</v>
          </cell>
          <cell r="C645" t="str">
            <v>Windows</v>
          </cell>
          <cell r="D645" t="str">
            <v>Windows 7 или 2008 Server</v>
          </cell>
          <cell r="E645" t="str">
            <v>Яндекс.Браузер</v>
          </cell>
        </row>
        <row r="646">
          <cell r="A646" t="str">
            <v>2018-01-23 22:51:47</v>
          </cell>
          <cell r="B646" t="str">
            <v>ПК</v>
          </cell>
          <cell r="C646" t="str">
            <v>Windows</v>
          </cell>
          <cell r="D646" t="str">
            <v>Windows 7 или 2008 Server</v>
          </cell>
          <cell r="E646" t="str">
            <v>Яндекс.Браузер</v>
          </cell>
        </row>
        <row r="647">
          <cell r="A647" t="str">
            <v>2018-01-23 22:57:49</v>
          </cell>
          <cell r="B647" t="str">
            <v>ПК</v>
          </cell>
          <cell r="C647" t="str">
            <v>Windows</v>
          </cell>
          <cell r="D647" t="str">
            <v>Windows 10</v>
          </cell>
          <cell r="E647" t="str">
            <v>Google Chrome</v>
          </cell>
        </row>
        <row r="648">
          <cell r="A648" t="str">
            <v>2018-01-23 23:00:12</v>
          </cell>
          <cell r="B648" t="str">
            <v>ПК</v>
          </cell>
          <cell r="C648" t="str">
            <v>Windows</v>
          </cell>
          <cell r="D648" t="str">
            <v>Windows 7 или 2008 Server</v>
          </cell>
          <cell r="E648" t="str">
            <v>MSIE</v>
          </cell>
        </row>
        <row r="649">
          <cell r="A649" t="str">
            <v>2018-01-23 23:02:54</v>
          </cell>
          <cell r="B649" t="str">
            <v>ПК</v>
          </cell>
          <cell r="C649" t="str">
            <v>GNU/Linux</v>
          </cell>
          <cell r="D649" t="str">
            <v>Ubuntu (другие или не определено)</v>
          </cell>
          <cell r="E649" t="str">
            <v>Firefox</v>
          </cell>
        </row>
        <row r="650">
          <cell r="A650" t="str">
            <v>2018-01-24 06:53:40</v>
          </cell>
          <cell r="B650" t="str">
            <v>Смартфоны</v>
          </cell>
          <cell r="C650" t="str">
            <v>iOS</v>
          </cell>
          <cell r="D650" t="str">
            <v>iOS 11</v>
          </cell>
          <cell r="E650" t="str">
            <v>Яндекс.Браузер</v>
          </cell>
        </row>
        <row r="651">
          <cell r="A651" t="str">
            <v>2018-01-24 08:00:41</v>
          </cell>
          <cell r="B651" t="str">
            <v>ПК</v>
          </cell>
          <cell r="C651" t="str">
            <v>Windows</v>
          </cell>
          <cell r="D651" t="str">
            <v>Windows 7 или 2008 Server</v>
          </cell>
          <cell r="E651" t="str">
            <v>Opera</v>
          </cell>
        </row>
        <row r="652">
          <cell r="A652" t="str">
            <v>2018-01-24 08:00:51</v>
          </cell>
          <cell r="B652" t="str">
            <v>ПК</v>
          </cell>
          <cell r="C652" t="str">
            <v>Windows</v>
          </cell>
          <cell r="D652" t="str">
            <v>Windows 7 или 2008 Server</v>
          </cell>
          <cell r="E652" t="str">
            <v>Google Chrome</v>
          </cell>
        </row>
        <row r="653">
          <cell r="A653" t="str">
            <v>2018-01-24 08:02:19</v>
          </cell>
          <cell r="B653" t="str">
            <v>ПК</v>
          </cell>
          <cell r="C653" t="str">
            <v>Windows</v>
          </cell>
          <cell r="D653" t="str">
            <v>Windows 7 или 2008 Server</v>
          </cell>
          <cell r="E653" t="str">
            <v>Google Chrome</v>
          </cell>
        </row>
        <row r="654">
          <cell r="A654" t="str">
            <v>2018-01-24 08:02:19</v>
          </cell>
          <cell r="B654" t="str">
            <v>ПК</v>
          </cell>
          <cell r="C654" t="str">
            <v>Windows</v>
          </cell>
          <cell r="D654" t="str">
            <v>Windows 7 или 2008 Server</v>
          </cell>
          <cell r="E654" t="str">
            <v>Яндекс.Браузер</v>
          </cell>
        </row>
        <row r="655">
          <cell r="A655" t="str">
            <v>2018-01-24 08:02:37</v>
          </cell>
          <cell r="B655" t="str">
            <v>ПК</v>
          </cell>
          <cell r="C655" t="str">
            <v>Windows</v>
          </cell>
          <cell r="D655" t="str">
            <v>Windows 7 или 2008 Server</v>
          </cell>
          <cell r="E655" t="str">
            <v>Opera</v>
          </cell>
        </row>
        <row r="656">
          <cell r="A656" t="str">
            <v>2018-01-24 08:03:34</v>
          </cell>
          <cell r="B656" t="str">
            <v>Смартфоны</v>
          </cell>
          <cell r="C656" t="str">
            <v>Google Android</v>
          </cell>
          <cell r="D656" t="str">
            <v>Google Android 5.1 Lollipop</v>
          </cell>
          <cell r="E656" t="str">
            <v>Chrome Mobile</v>
          </cell>
        </row>
        <row r="657">
          <cell r="A657" t="str">
            <v>2018-01-24 08:03:37</v>
          </cell>
          <cell r="B657" t="str">
            <v>ПК</v>
          </cell>
          <cell r="C657" t="str">
            <v>Windows</v>
          </cell>
          <cell r="D657" t="str">
            <v>Windows 10</v>
          </cell>
          <cell r="E657" t="str">
            <v>Edge</v>
          </cell>
        </row>
        <row r="658">
          <cell r="A658" t="str">
            <v>2018-01-24 08:04:26</v>
          </cell>
          <cell r="B658" t="str">
            <v>ПК</v>
          </cell>
          <cell r="C658" t="str">
            <v>Windows</v>
          </cell>
          <cell r="D658" t="str">
            <v>Windows XP</v>
          </cell>
          <cell r="E658" t="str">
            <v>Amigo</v>
          </cell>
        </row>
        <row r="659">
          <cell r="A659" t="str">
            <v>2018-01-24 08:08:28</v>
          </cell>
          <cell r="B659" t="str">
            <v>ПК</v>
          </cell>
          <cell r="C659" t="str">
            <v>Windows</v>
          </cell>
          <cell r="D659" t="str">
            <v>Windows 7 или 2008 Server</v>
          </cell>
          <cell r="E659" t="str">
            <v>Google Chrome</v>
          </cell>
        </row>
        <row r="660">
          <cell r="A660" t="str">
            <v>2018-01-24 08:21:24</v>
          </cell>
          <cell r="B660" t="str">
            <v>ПК</v>
          </cell>
          <cell r="C660" t="str">
            <v>Windows</v>
          </cell>
          <cell r="D660" t="str">
            <v>Windows 10</v>
          </cell>
          <cell r="E660" t="str">
            <v>Firefox</v>
          </cell>
        </row>
        <row r="661">
          <cell r="A661" t="str">
            <v>2018-01-24 08:27:08</v>
          </cell>
          <cell r="B661" t="str">
            <v>ПК</v>
          </cell>
          <cell r="C661" t="str">
            <v>Windows</v>
          </cell>
          <cell r="D661" t="str">
            <v>Windows 7 или 2008 Server</v>
          </cell>
          <cell r="E661" t="str">
            <v>Google Chrome</v>
          </cell>
        </row>
        <row r="662">
          <cell r="A662" t="str">
            <v>2018-01-24 08:29:16</v>
          </cell>
          <cell r="B662" t="str">
            <v>ПК</v>
          </cell>
          <cell r="C662" t="str">
            <v>Windows</v>
          </cell>
          <cell r="D662" t="str">
            <v>Windows 7 или 2008 Server</v>
          </cell>
          <cell r="E662" t="str">
            <v>MSIE</v>
          </cell>
        </row>
        <row r="663">
          <cell r="A663" t="str">
            <v>2018-01-24 08:52:15</v>
          </cell>
          <cell r="B663" t="str">
            <v>ПК</v>
          </cell>
          <cell r="C663" t="str">
            <v>Windows</v>
          </cell>
          <cell r="D663" t="str">
            <v>Windows 8.1</v>
          </cell>
          <cell r="E663" t="str">
            <v>Google Chrome</v>
          </cell>
        </row>
        <row r="664">
          <cell r="A664" t="str">
            <v>2018-01-24 09:01:17</v>
          </cell>
          <cell r="B664" t="str">
            <v>ПК</v>
          </cell>
          <cell r="C664" t="str">
            <v>Windows</v>
          </cell>
          <cell r="D664" t="str">
            <v>Windows 10</v>
          </cell>
          <cell r="E664" t="str">
            <v>Яндекс.Браузер</v>
          </cell>
        </row>
        <row r="665">
          <cell r="A665" t="str">
            <v>2018-01-24 09:01:21</v>
          </cell>
          <cell r="B665" t="str">
            <v>ПК</v>
          </cell>
          <cell r="C665" t="str">
            <v>Windows</v>
          </cell>
          <cell r="D665" t="str">
            <v>Windows 8</v>
          </cell>
          <cell r="E665" t="str">
            <v>Google Chrome</v>
          </cell>
        </row>
        <row r="666">
          <cell r="A666" t="str">
            <v>2018-01-24 09:04:52</v>
          </cell>
          <cell r="B666" t="str">
            <v>ПК</v>
          </cell>
          <cell r="C666" t="str">
            <v>Windows</v>
          </cell>
          <cell r="D666" t="str">
            <v>Windows 7 или 2008 Server</v>
          </cell>
          <cell r="E666" t="str">
            <v>Google Chrome</v>
          </cell>
        </row>
        <row r="667">
          <cell r="A667" t="str">
            <v>2018-01-24 09:18:29</v>
          </cell>
          <cell r="B667" t="str">
            <v>ПК</v>
          </cell>
          <cell r="C667" t="str">
            <v>Windows</v>
          </cell>
          <cell r="D667" t="str">
            <v>Windows 7 или 2008 Server</v>
          </cell>
          <cell r="E667" t="str">
            <v>Google Chrome</v>
          </cell>
        </row>
        <row r="668">
          <cell r="A668" t="str">
            <v>2018-01-24 09:24:15</v>
          </cell>
          <cell r="B668" t="str">
            <v>Смартфоны</v>
          </cell>
          <cell r="C668" t="str">
            <v>Google Android</v>
          </cell>
          <cell r="D668" t="str">
            <v>Google Android 5.0 Lollipop</v>
          </cell>
          <cell r="E668" t="str">
            <v>Chrome Mobile</v>
          </cell>
        </row>
        <row r="669">
          <cell r="A669" t="str">
            <v>2018-01-24 09:26:15</v>
          </cell>
          <cell r="B669" t="str">
            <v>Смартфоны</v>
          </cell>
          <cell r="C669" t="str">
            <v>Google Android</v>
          </cell>
          <cell r="D669" t="str">
            <v>Google Android 6.0 Marshmallow</v>
          </cell>
          <cell r="E669" t="str">
            <v>Chrome Mobile</v>
          </cell>
        </row>
        <row r="670">
          <cell r="A670" t="str">
            <v>2018-01-24 09:28:28</v>
          </cell>
          <cell r="B670" t="str">
            <v>Смартфоны</v>
          </cell>
          <cell r="C670" t="str">
            <v>Google Android</v>
          </cell>
          <cell r="D670" t="str">
            <v>Google Android 7.0 Nougat</v>
          </cell>
          <cell r="E670" t="str">
            <v>Chrome Mobile</v>
          </cell>
        </row>
        <row r="671">
          <cell r="A671" t="str">
            <v>2018-01-24 09:50:50</v>
          </cell>
          <cell r="B671" t="str">
            <v>ПК</v>
          </cell>
          <cell r="C671" t="str">
            <v>Windows</v>
          </cell>
          <cell r="D671" t="str">
            <v>Windows 7 или 2008 Server</v>
          </cell>
          <cell r="E671" t="str">
            <v>Google Chrome</v>
          </cell>
        </row>
        <row r="672">
          <cell r="A672" t="str">
            <v>2018-01-24 09:51:51</v>
          </cell>
          <cell r="B672" t="str">
            <v>ПК</v>
          </cell>
          <cell r="C672" t="str">
            <v>Windows</v>
          </cell>
          <cell r="D672" t="str">
            <v>Windows XP</v>
          </cell>
          <cell r="E672" t="str">
            <v>Google Chrome</v>
          </cell>
        </row>
        <row r="673">
          <cell r="A673" t="str">
            <v>2018-01-24 09:58:49</v>
          </cell>
          <cell r="B673" t="str">
            <v>ПК</v>
          </cell>
          <cell r="C673" t="str">
            <v>Windows</v>
          </cell>
          <cell r="D673" t="str">
            <v>Windows 7 или 2008 Server</v>
          </cell>
          <cell r="E673" t="str">
            <v>Google Chrome</v>
          </cell>
        </row>
        <row r="674">
          <cell r="A674" t="str">
            <v>2018-01-24 10:38:28</v>
          </cell>
          <cell r="B674" t="str">
            <v>ПК</v>
          </cell>
          <cell r="C674" t="str">
            <v>Windows</v>
          </cell>
          <cell r="D674" t="str">
            <v>Windows 7 или 2008 Server</v>
          </cell>
          <cell r="E674" t="str">
            <v>Google Chrome</v>
          </cell>
        </row>
        <row r="675">
          <cell r="A675" t="str">
            <v>2018-01-24 11:02:58</v>
          </cell>
          <cell r="B675" t="str">
            <v>ПК</v>
          </cell>
          <cell r="C675" t="str">
            <v>Windows</v>
          </cell>
          <cell r="D675" t="str">
            <v>Windows XP</v>
          </cell>
          <cell r="E675" t="str">
            <v>Opera</v>
          </cell>
        </row>
        <row r="676">
          <cell r="A676" t="str">
            <v>2018-01-24 11:13:58</v>
          </cell>
          <cell r="B676" t="str">
            <v>ПК</v>
          </cell>
          <cell r="C676" t="str">
            <v>Windows</v>
          </cell>
          <cell r="D676" t="str">
            <v>Windows 10</v>
          </cell>
          <cell r="E676" t="str">
            <v>Google Chrome</v>
          </cell>
        </row>
        <row r="677">
          <cell r="A677" t="str">
            <v>2018-01-24 12:11:32</v>
          </cell>
          <cell r="B677" t="str">
            <v>ПК</v>
          </cell>
          <cell r="C677" t="str">
            <v>Windows</v>
          </cell>
          <cell r="D677" t="str">
            <v>Windows 7 или 2008 Server</v>
          </cell>
          <cell r="E677" t="str">
            <v>Google Chrome</v>
          </cell>
        </row>
        <row r="678">
          <cell r="A678" t="str">
            <v>2018-01-24 12:15:52</v>
          </cell>
          <cell r="B678" t="str">
            <v>ПК</v>
          </cell>
          <cell r="C678" t="str">
            <v>Windows</v>
          </cell>
          <cell r="D678" t="str">
            <v>Windows 7 или 2008 Server</v>
          </cell>
          <cell r="E678" t="str">
            <v>Яндекс.Браузер</v>
          </cell>
        </row>
        <row r="679">
          <cell r="A679" t="str">
            <v>2018-01-24 12:47:29</v>
          </cell>
          <cell r="B679" t="str">
            <v>ПК</v>
          </cell>
          <cell r="C679" t="str">
            <v>Windows</v>
          </cell>
          <cell r="D679" t="str">
            <v>Windows 7 или 2008 Server</v>
          </cell>
          <cell r="E679" t="str">
            <v>Opera</v>
          </cell>
        </row>
        <row r="680">
          <cell r="A680" t="str">
            <v>2018-01-24 12:48:17</v>
          </cell>
          <cell r="B680" t="str">
            <v>ПК</v>
          </cell>
          <cell r="C680" t="str">
            <v>Windows</v>
          </cell>
          <cell r="D680" t="str">
            <v>Windows 10</v>
          </cell>
          <cell r="E680" t="str">
            <v>Firefox</v>
          </cell>
        </row>
        <row r="681">
          <cell r="A681" t="str">
            <v>2018-01-24 12:52:24</v>
          </cell>
          <cell r="B681" t="str">
            <v>ПК</v>
          </cell>
          <cell r="C681" t="str">
            <v>Windows</v>
          </cell>
          <cell r="D681" t="str">
            <v>Windows 7 или 2008 Server</v>
          </cell>
          <cell r="E681" t="str">
            <v>Google Chrome</v>
          </cell>
        </row>
        <row r="682">
          <cell r="A682" t="str">
            <v>2018-01-24 12:54:24</v>
          </cell>
          <cell r="B682" t="str">
            <v>ПК</v>
          </cell>
          <cell r="C682" t="str">
            <v>Windows</v>
          </cell>
          <cell r="D682" t="str">
            <v>Windows 7 или 2008 Server</v>
          </cell>
          <cell r="E682" t="str">
            <v>Google Chrome</v>
          </cell>
        </row>
        <row r="683">
          <cell r="A683" t="str">
            <v>2018-01-24 12:55:23</v>
          </cell>
          <cell r="B683" t="str">
            <v>ПК</v>
          </cell>
          <cell r="C683" t="str">
            <v>Windows</v>
          </cell>
          <cell r="D683" t="str">
            <v>Windows 8.1</v>
          </cell>
          <cell r="E683" t="str">
            <v>MSIE</v>
          </cell>
        </row>
        <row r="684">
          <cell r="A684" t="str">
            <v>2018-01-24 12:55:25</v>
          </cell>
          <cell r="B684" t="str">
            <v>ПК</v>
          </cell>
          <cell r="C684" t="str">
            <v>Windows</v>
          </cell>
          <cell r="D684" t="str">
            <v>Windows 10</v>
          </cell>
          <cell r="E684" t="str">
            <v>Google Chrome</v>
          </cell>
        </row>
        <row r="685">
          <cell r="A685" t="str">
            <v>2018-01-24 12:55:32</v>
          </cell>
          <cell r="B685" t="str">
            <v>ПК</v>
          </cell>
          <cell r="C685" t="str">
            <v>Windows</v>
          </cell>
          <cell r="D685" t="str">
            <v>Windows XP</v>
          </cell>
          <cell r="E685" t="str">
            <v>Firefox</v>
          </cell>
        </row>
        <row r="686">
          <cell r="A686" t="str">
            <v>2018-01-24 14:39:37</v>
          </cell>
          <cell r="B686" t="str">
            <v>ПК</v>
          </cell>
          <cell r="C686" t="str">
            <v>Windows</v>
          </cell>
          <cell r="D686" t="str">
            <v>Windows 10</v>
          </cell>
          <cell r="E686" t="str">
            <v>Google Chrome</v>
          </cell>
        </row>
        <row r="687">
          <cell r="A687" t="str">
            <v>2018-01-24 14:46:13</v>
          </cell>
          <cell r="B687" t="str">
            <v>ПК</v>
          </cell>
          <cell r="C687" t="str">
            <v>Windows</v>
          </cell>
          <cell r="D687" t="str">
            <v>Windows 7 или 2008 Server</v>
          </cell>
          <cell r="E687" t="str">
            <v>Google Chrome</v>
          </cell>
        </row>
        <row r="688">
          <cell r="A688" t="str">
            <v>2018-01-24 14:49:57</v>
          </cell>
          <cell r="B688" t="str">
            <v>ПК</v>
          </cell>
          <cell r="C688" t="str">
            <v>Windows</v>
          </cell>
          <cell r="D688" t="str">
            <v>Windows 7 или 2008 Server</v>
          </cell>
          <cell r="E688" t="str">
            <v>Google Chrome</v>
          </cell>
        </row>
        <row r="689">
          <cell r="A689" t="str">
            <v>2018-01-24 14:50:09</v>
          </cell>
          <cell r="B689" t="str">
            <v>ПК</v>
          </cell>
          <cell r="C689" t="str">
            <v>Windows</v>
          </cell>
          <cell r="D689" t="str">
            <v>Windows 10</v>
          </cell>
          <cell r="E689" t="str">
            <v>Google Chrome</v>
          </cell>
        </row>
        <row r="690">
          <cell r="A690" t="str">
            <v>2018-01-24 14:52:21</v>
          </cell>
          <cell r="B690" t="str">
            <v>ПК</v>
          </cell>
          <cell r="C690" t="str">
            <v>Windows</v>
          </cell>
          <cell r="D690" t="str">
            <v>Windows 7 или 2008 Server</v>
          </cell>
          <cell r="E690" t="str">
            <v>MSIE</v>
          </cell>
        </row>
        <row r="691">
          <cell r="A691" t="str">
            <v>2018-01-24 14:56:00</v>
          </cell>
          <cell r="B691" t="str">
            <v>ПК</v>
          </cell>
          <cell r="C691" t="str">
            <v>Windows</v>
          </cell>
          <cell r="D691" t="str">
            <v>Windows 7 или 2008 Server</v>
          </cell>
          <cell r="E691" t="str">
            <v>Google Chrome</v>
          </cell>
        </row>
        <row r="692">
          <cell r="A692" t="str">
            <v>2018-01-24 14:58:28</v>
          </cell>
          <cell r="B692" t="str">
            <v>ПК</v>
          </cell>
          <cell r="C692" t="str">
            <v>Windows</v>
          </cell>
          <cell r="D692" t="str">
            <v>Windows XP</v>
          </cell>
          <cell r="E692" t="str">
            <v>Яндекс.Браузер</v>
          </cell>
        </row>
        <row r="693">
          <cell r="A693" t="str">
            <v>2018-01-24 14:59:14</v>
          </cell>
          <cell r="B693" t="str">
            <v>ПК</v>
          </cell>
          <cell r="C693" t="str">
            <v>Windows</v>
          </cell>
          <cell r="D693" t="str">
            <v>Windows 7 или 2008 Server</v>
          </cell>
          <cell r="E693" t="str">
            <v>Google Chrome</v>
          </cell>
        </row>
        <row r="694">
          <cell r="A694" t="str">
            <v>2018-01-24 14:59:38</v>
          </cell>
          <cell r="B694" t="str">
            <v>ПК</v>
          </cell>
          <cell r="C694" t="str">
            <v>Windows</v>
          </cell>
          <cell r="D694" t="str">
            <v>Windows 7 или 2008 Server</v>
          </cell>
          <cell r="E694" t="str">
            <v>MSIE</v>
          </cell>
        </row>
        <row r="695">
          <cell r="A695" t="str">
            <v>2018-01-24 15:02:20</v>
          </cell>
          <cell r="B695" t="str">
            <v>ПК</v>
          </cell>
          <cell r="C695" t="str">
            <v>Windows</v>
          </cell>
          <cell r="D695" t="str">
            <v>Windows 8.1</v>
          </cell>
          <cell r="E695" t="str">
            <v>Google Chrome</v>
          </cell>
        </row>
        <row r="696">
          <cell r="A696" t="str">
            <v>2018-01-24 15:03:24</v>
          </cell>
          <cell r="B696" t="str">
            <v>ПК</v>
          </cell>
          <cell r="C696" t="str">
            <v>Windows</v>
          </cell>
          <cell r="D696" t="str">
            <v>Windows 7 или 2008 Server</v>
          </cell>
          <cell r="E696" t="str">
            <v>MSIE</v>
          </cell>
        </row>
        <row r="697">
          <cell r="A697" t="str">
            <v>2018-01-24 15:05:34</v>
          </cell>
          <cell r="B697" t="str">
            <v>ПК</v>
          </cell>
          <cell r="C697" t="str">
            <v>Windows</v>
          </cell>
          <cell r="D697" t="str">
            <v>Windows 7 или 2008 Server</v>
          </cell>
          <cell r="E697" t="str">
            <v>Яндекс.Браузер</v>
          </cell>
        </row>
        <row r="698">
          <cell r="A698" t="str">
            <v>2018-01-24 15:06:30</v>
          </cell>
          <cell r="B698" t="str">
            <v>ПК</v>
          </cell>
          <cell r="C698" t="str">
            <v>Windows</v>
          </cell>
          <cell r="D698" t="str">
            <v>Windows 7 или 2008 Server</v>
          </cell>
          <cell r="E698" t="str">
            <v>MSIE</v>
          </cell>
        </row>
        <row r="699">
          <cell r="A699" t="str">
            <v>2018-01-24 15:11:32</v>
          </cell>
          <cell r="B699" t="str">
            <v>ПК</v>
          </cell>
          <cell r="C699" t="str">
            <v>Windows</v>
          </cell>
          <cell r="D699" t="str">
            <v>Windows 10</v>
          </cell>
          <cell r="E699" t="str">
            <v>Google Chrome</v>
          </cell>
        </row>
        <row r="700">
          <cell r="A700" t="str">
            <v>2018-01-24 15:25:50</v>
          </cell>
          <cell r="B700" t="str">
            <v>ПК</v>
          </cell>
          <cell r="C700" t="str">
            <v>Windows</v>
          </cell>
          <cell r="D700" t="str">
            <v>Windows 10</v>
          </cell>
          <cell r="E700" t="str">
            <v>Edge</v>
          </cell>
        </row>
        <row r="701">
          <cell r="A701" t="str">
            <v>2018-01-24 15:27:08</v>
          </cell>
          <cell r="B701" t="str">
            <v>ПК</v>
          </cell>
          <cell r="C701" t="str">
            <v>Windows</v>
          </cell>
          <cell r="D701" t="str">
            <v>Windows 7 или 2008 Server</v>
          </cell>
          <cell r="E701" t="str">
            <v>Firefox</v>
          </cell>
        </row>
        <row r="702">
          <cell r="A702" t="str">
            <v>2018-01-24 15:27:36</v>
          </cell>
          <cell r="B702" t="str">
            <v>ПК</v>
          </cell>
          <cell r="C702" t="str">
            <v>Windows</v>
          </cell>
          <cell r="D702" t="str">
            <v>Windows 7 или 2008 Server</v>
          </cell>
          <cell r="E702" t="str">
            <v>Opera</v>
          </cell>
        </row>
        <row r="703">
          <cell r="A703" t="str">
            <v>2018-01-24 15:28:30</v>
          </cell>
          <cell r="B703" t="str">
            <v>Смартфоны</v>
          </cell>
          <cell r="C703" t="str">
            <v>iOS</v>
          </cell>
          <cell r="D703" t="str">
            <v>iOS 11</v>
          </cell>
          <cell r="E703" t="str">
            <v>Яндекс.Браузер</v>
          </cell>
        </row>
        <row r="704">
          <cell r="A704" t="str">
            <v>2018-01-24 15:37:17</v>
          </cell>
          <cell r="B704" t="str">
            <v>ПК</v>
          </cell>
          <cell r="C704" t="str">
            <v>Windows</v>
          </cell>
          <cell r="D704" t="str">
            <v>Windows 7 или 2008 Server</v>
          </cell>
          <cell r="E704" t="str">
            <v>Яндекс.Браузер</v>
          </cell>
        </row>
        <row r="705">
          <cell r="A705" t="str">
            <v>2018-01-24 15:39:25</v>
          </cell>
          <cell r="B705" t="str">
            <v>ПК</v>
          </cell>
          <cell r="C705" t="str">
            <v>Windows</v>
          </cell>
          <cell r="D705" t="str">
            <v>Windows 7 или 2008 Server</v>
          </cell>
          <cell r="E705" t="str">
            <v>MSIE</v>
          </cell>
        </row>
        <row r="706">
          <cell r="A706" t="str">
            <v>2018-01-24 15:42:39</v>
          </cell>
          <cell r="B706" t="str">
            <v>ПК</v>
          </cell>
          <cell r="C706" t="str">
            <v>Windows</v>
          </cell>
          <cell r="D706" t="str">
            <v>Windows 7 или 2008 Server</v>
          </cell>
          <cell r="E706" t="str">
            <v>Opera</v>
          </cell>
        </row>
        <row r="707">
          <cell r="A707" t="str">
            <v>2018-01-24 15:42:54</v>
          </cell>
          <cell r="B707" t="str">
            <v>ПК</v>
          </cell>
          <cell r="C707" t="str">
            <v>Windows</v>
          </cell>
          <cell r="D707" t="str">
            <v>Windows 10</v>
          </cell>
          <cell r="E707" t="str">
            <v>Яндекс.Браузер</v>
          </cell>
        </row>
        <row r="708">
          <cell r="A708" t="str">
            <v>2018-01-24 15:44:19</v>
          </cell>
          <cell r="B708" t="str">
            <v>ПК</v>
          </cell>
          <cell r="C708" t="str">
            <v>Windows</v>
          </cell>
          <cell r="D708" t="str">
            <v>Windows 7 или 2008 Server</v>
          </cell>
          <cell r="E708" t="str">
            <v>Google Chrome</v>
          </cell>
        </row>
        <row r="709">
          <cell r="A709" t="str">
            <v>2018-01-24 15:46:29</v>
          </cell>
          <cell r="B709" t="str">
            <v>ПК</v>
          </cell>
          <cell r="C709" t="str">
            <v>Windows</v>
          </cell>
          <cell r="D709" t="str">
            <v>Windows 7 или 2008 Server</v>
          </cell>
          <cell r="E709" t="str">
            <v>Google Chrome</v>
          </cell>
        </row>
        <row r="710">
          <cell r="A710" t="str">
            <v>2018-01-24 15:48:16</v>
          </cell>
          <cell r="B710" t="str">
            <v>ПК</v>
          </cell>
          <cell r="C710" t="str">
            <v>Windows</v>
          </cell>
          <cell r="D710" t="str">
            <v>Windows 7 или 2008 Server</v>
          </cell>
          <cell r="E710" t="str">
            <v>Opera</v>
          </cell>
        </row>
        <row r="711">
          <cell r="A711" t="str">
            <v>2018-01-24 15:49:27</v>
          </cell>
          <cell r="B711" t="str">
            <v>ПК</v>
          </cell>
          <cell r="C711" t="str">
            <v>Windows</v>
          </cell>
          <cell r="D711" t="str">
            <v>Windows 10</v>
          </cell>
          <cell r="E711" t="str">
            <v>Edge</v>
          </cell>
        </row>
        <row r="712">
          <cell r="A712" t="str">
            <v>2018-01-24 15:49:59</v>
          </cell>
          <cell r="B712" t="str">
            <v>ПК</v>
          </cell>
          <cell r="C712" t="str">
            <v>Windows</v>
          </cell>
          <cell r="D712" t="str">
            <v>Windows 8.1</v>
          </cell>
          <cell r="E712" t="str">
            <v>Яндекс.Браузер</v>
          </cell>
        </row>
        <row r="713">
          <cell r="A713" t="str">
            <v>2018-01-24 15:50:45</v>
          </cell>
          <cell r="B713" t="str">
            <v>ПК</v>
          </cell>
          <cell r="C713" t="str">
            <v>Windows</v>
          </cell>
          <cell r="D713" t="str">
            <v>Windows 7 или 2008 Server</v>
          </cell>
          <cell r="E713" t="str">
            <v>Firefox</v>
          </cell>
        </row>
        <row r="714">
          <cell r="A714" t="str">
            <v>2018-01-24 16:03:27</v>
          </cell>
          <cell r="B714" t="str">
            <v>ПК</v>
          </cell>
          <cell r="C714" t="str">
            <v>Windows</v>
          </cell>
          <cell r="D714" t="str">
            <v>Windows 7 или 2008 Server</v>
          </cell>
          <cell r="E714" t="str">
            <v>Google Chrome</v>
          </cell>
        </row>
        <row r="715">
          <cell r="A715" t="str">
            <v>2018-01-24 16:07:31</v>
          </cell>
          <cell r="B715" t="str">
            <v>ПК</v>
          </cell>
          <cell r="C715" t="str">
            <v>Windows</v>
          </cell>
          <cell r="D715" t="str">
            <v>Windows 7 или 2008 Server</v>
          </cell>
          <cell r="E715" t="str">
            <v>Google Chrome</v>
          </cell>
        </row>
        <row r="716">
          <cell r="A716" t="str">
            <v>2018-01-24 16:09:34</v>
          </cell>
          <cell r="B716" t="str">
            <v>ПК</v>
          </cell>
          <cell r="C716" t="str">
            <v>Windows</v>
          </cell>
          <cell r="D716" t="str">
            <v>Windows 7 или 2008 Server</v>
          </cell>
          <cell r="E716" t="str">
            <v>Google Chrome</v>
          </cell>
        </row>
        <row r="717">
          <cell r="A717" t="str">
            <v>2018-01-24 16:11:39</v>
          </cell>
          <cell r="B717" t="str">
            <v>ПК</v>
          </cell>
          <cell r="C717" t="str">
            <v>Windows</v>
          </cell>
          <cell r="D717" t="str">
            <v>Windows 7 или 2008 Server</v>
          </cell>
          <cell r="E717" t="str">
            <v>MSIE</v>
          </cell>
        </row>
        <row r="718">
          <cell r="A718" t="str">
            <v>2018-01-24 16:13:45</v>
          </cell>
          <cell r="B718" t="str">
            <v>ПК</v>
          </cell>
          <cell r="C718" t="str">
            <v>Windows</v>
          </cell>
          <cell r="D718" t="str">
            <v>Windows 7 или 2008 Server</v>
          </cell>
          <cell r="E718" t="str">
            <v>Google Chrome</v>
          </cell>
        </row>
        <row r="719">
          <cell r="A719" t="str">
            <v>2018-01-24 16:15:08</v>
          </cell>
          <cell r="B719" t="str">
            <v>ПК</v>
          </cell>
          <cell r="C719" t="str">
            <v>Windows</v>
          </cell>
          <cell r="D719" t="str">
            <v>Windows 7 или 2008 Server</v>
          </cell>
          <cell r="E719" t="str">
            <v>Google Chrome</v>
          </cell>
        </row>
        <row r="720">
          <cell r="A720" t="str">
            <v>2018-01-24 16:25:33</v>
          </cell>
          <cell r="B720" t="str">
            <v>Смартфоны</v>
          </cell>
          <cell r="C720" t="str">
            <v>Google Android</v>
          </cell>
          <cell r="D720" t="str">
            <v>Google Android 6.0 Marshmallow</v>
          </cell>
          <cell r="E720" t="str">
            <v>Chrome Mobile</v>
          </cell>
        </row>
        <row r="721">
          <cell r="A721" t="str">
            <v>2018-01-24 16:27:34</v>
          </cell>
          <cell r="B721" t="str">
            <v>Смартфоны</v>
          </cell>
          <cell r="C721" t="str">
            <v>iOS</v>
          </cell>
          <cell r="D721" t="str">
            <v>iOS 11</v>
          </cell>
          <cell r="E721" t="str">
            <v>Mobile Safari</v>
          </cell>
        </row>
        <row r="722">
          <cell r="A722" t="str">
            <v>2018-01-24 16:31:16</v>
          </cell>
          <cell r="B722" t="str">
            <v>ПК</v>
          </cell>
          <cell r="C722" t="str">
            <v>Windows</v>
          </cell>
          <cell r="D722" t="str">
            <v>Windows 7 или 2008 Server</v>
          </cell>
          <cell r="E722" t="str">
            <v>Google Chrome</v>
          </cell>
        </row>
        <row r="723">
          <cell r="A723" t="str">
            <v>2018-01-24 16:32:06</v>
          </cell>
          <cell r="B723" t="str">
            <v>Смартфоны</v>
          </cell>
          <cell r="C723" t="str">
            <v>Google Android</v>
          </cell>
          <cell r="D723" t="str">
            <v>Google Android 7.0 Nougat</v>
          </cell>
          <cell r="E723" t="str">
            <v>Chrome Mobile</v>
          </cell>
        </row>
        <row r="724">
          <cell r="A724" t="str">
            <v>2018-01-24 16:33:00</v>
          </cell>
          <cell r="B724" t="str">
            <v>ПК</v>
          </cell>
          <cell r="C724" t="str">
            <v>Windows</v>
          </cell>
          <cell r="D724" t="str">
            <v>Windows 7 или 2008 Server</v>
          </cell>
          <cell r="E724" t="str">
            <v>Google Chrome</v>
          </cell>
        </row>
        <row r="725">
          <cell r="A725" t="str">
            <v>2018-01-24 16:34:23</v>
          </cell>
          <cell r="B725" t="str">
            <v>ПК</v>
          </cell>
          <cell r="C725" t="str">
            <v>Windows</v>
          </cell>
          <cell r="D725" t="str">
            <v>Windows 7 или 2008 Server</v>
          </cell>
          <cell r="E725" t="str">
            <v>Google Chrome</v>
          </cell>
        </row>
        <row r="726">
          <cell r="A726" t="str">
            <v>2018-01-24 16:39:49</v>
          </cell>
          <cell r="B726" t="str">
            <v>Смартфоны</v>
          </cell>
          <cell r="C726" t="str">
            <v>Google Android</v>
          </cell>
          <cell r="D726" t="str">
            <v>Google Android 5.1 Lollipop</v>
          </cell>
          <cell r="E726" t="str">
            <v>Chrome Mobile</v>
          </cell>
        </row>
        <row r="727">
          <cell r="A727" t="str">
            <v>2018-01-24 16:40:22</v>
          </cell>
          <cell r="B727" t="str">
            <v>Смартфоны</v>
          </cell>
          <cell r="C727" t="str">
            <v>Google Android</v>
          </cell>
          <cell r="D727" t="str">
            <v>Google Android 4.4 KitKat</v>
          </cell>
          <cell r="E727" t="str">
            <v>Chrome Mobile</v>
          </cell>
        </row>
        <row r="728">
          <cell r="A728" t="str">
            <v>2018-01-24 16:40:57</v>
          </cell>
          <cell r="B728" t="str">
            <v>ПК</v>
          </cell>
          <cell r="C728" t="str">
            <v>Windows</v>
          </cell>
          <cell r="D728" t="str">
            <v>Windows 7 или 2008 Server</v>
          </cell>
          <cell r="E728" t="str">
            <v>Opera</v>
          </cell>
        </row>
        <row r="729">
          <cell r="A729" t="str">
            <v>2018-01-24 16:42:29</v>
          </cell>
          <cell r="B729" t="str">
            <v>Планшеты</v>
          </cell>
          <cell r="C729" t="str">
            <v>Google Android</v>
          </cell>
          <cell r="D729" t="str">
            <v>Google Android 4.4 KitKat</v>
          </cell>
          <cell r="E729" t="str">
            <v>Android Browser</v>
          </cell>
        </row>
        <row r="730">
          <cell r="A730" t="str">
            <v>2018-01-24 16:44:14</v>
          </cell>
          <cell r="B730" t="str">
            <v>Смартфоны</v>
          </cell>
          <cell r="C730" t="str">
            <v>Google Android</v>
          </cell>
          <cell r="D730" t="str">
            <v>Google Android 4.2 Jelly Bean</v>
          </cell>
          <cell r="E730" t="str">
            <v>Chrome Mobile</v>
          </cell>
        </row>
        <row r="731">
          <cell r="A731" t="str">
            <v>2018-01-24 16:45:05</v>
          </cell>
          <cell r="B731" t="str">
            <v>ПК</v>
          </cell>
          <cell r="C731" t="str">
            <v>Windows</v>
          </cell>
          <cell r="D731" t="str">
            <v>Windows 7 или 2008 Server</v>
          </cell>
          <cell r="E731" t="str">
            <v>Google Chrome</v>
          </cell>
        </row>
        <row r="732">
          <cell r="A732" t="str">
            <v>2018-01-24 16:46:16</v>
          </cell>
          <cell r="B732" t="str">
            <v>Смартфоны</v>
          </cell>
          <cell r="C732" t="str">
            <v>Google Android</v>
          </cell>
          <cell r="D732" t="str">
            <v>Google Android 5.1 Lollipop</v>
          </cell>
          <cell r="E732" t="str">
            <v>Яндекс.Браузер</v>
          </cell>
        </row>
        <row r="733">
          <cell r="A733" t="str">
            <v>2018-01-24 16:46:23</v>
          </cell>
          <cell r="B733" t="str">
            <v>ПК</v>
          </cell>
          <cell r="C733" t="str">
            <v>Windows</v>
          </cell>
          <cell r="D733" t="str">
            <v>Windows 7 или 2008 Server</v>
          </cell>
          <cell r="E733" t="str">
            <v>MSIE</v>
          </cell>
        </row>
        <row r="734">
          <cell r="A734" t="str">
            <v>2018-01-24 16:46:50</v>
          </cell>
          <cell r="B734" t="str">
            <v>Смартфоны</v>
          </cell>
          <cell r="C734" t="str">
            <v>Google Android</v>
          </cell>
          <cell r="D734" t="str">
            <v>Google Android 8.0 Oreo</v>
          </cell>
          <cell r="E734" t="str">
            <v>Chrome Mobile</v>
          </cell>
        </row>
        <row r="735">
          <cell r="A735" t="str">
            <v>2018-01-24 16:47:24</v>
          </cell>
          <cell r="B735" t="str">
            <v>ПК</v>
          </cell>
          <cell r="C735" t="str">
            <v>Windows</v>
          </cell>
          <cell r="D735" t="str">
            <v>Windows 7 или 2008 Server</v>
          </cell>
          <cell r="E735" t="str">
            <v>Google Chrome</v>
          </cell>
        </row>
        <row r="736">
          <cell r="A736" t="str">
            <v>2018-01-24 16:55:07</v>
          </cell>
          <cell r="B736" t="str">
            <v>Смартфоны</v>
          </cell>
          <cell r="C736" t="str">
            <v>iOS</v>
          </cell>
          <cell r="D736" t="str">
            <v>iOS 9</v>
          </cell>
          <cell r="E736" t="str">
            <v>Mobile Safari</v>
          </cell>
        </row>
        <row r="737">
          <cell r="A737" t="str">
            <v>2018-01-24 16:55:26</v>
          </cell>
          <cell r="B737" t="str">
            <v>ПК</v>
          </cell>
          <cell r="C737" t="str">
            <v>Windows</v>
          </cell>
          <cell r="D737" t="str">
            <v>Windows 10</v>
          </cell>
          <cell r="E737" t="str">
            <v>Google Chrome</v>
          </cell>
        </row>
        <row r="738">
          <cell r="A738" t="str">
            <v>2018-01-24 17:07:23</v>
          </cell>
          <cell r="B738" t="str">
            <v>ПК</v>
          </cell>
          <cell r="C738" t="str">
            <v>Windows</v>
          </cell>
          <cell r="D738" t="str">
            <v>Windows 7 или 2008 Server</v>
          </cell>
          <cell r="E738" t="str">
            <v>Google Chrome</v>
          </cell>
        </row>
        <row r="739">
          <cell r="A739" t="str">
            <v>2018-01-24 17:09:50</v>
          </cell>
          <cell r="B739" t="str">
            <v>ПК</v>
          </cell>
          <cell r="C739" t="str">
            <v>GNU/Linux</v>
          </cell>
          <cell r="D739" t="str">
            <v>Ubuntu (другие или не определено)</v>
          </cell>
          <cell r="E739" t="str">
            <v>Firefox</v>
          </cell>
        </row>
        <row r="740">
          <cell r="A740" t="str">
            <v>2018-01-24 18:40:52</v>
          </cell>
          <cell r="B740" t="str">
            <v>ПК</v>
          </cell>
          <cell r="C740" t="str">
            <v>Windows</v>
          </cell>
          <cell r="D740" t="str">
            <v>Windows XP</v>
          </cell>
          <cell r="E740" t="str">
            <v>Яндекс.Браузер</v>
          </cell>
        </row>
        <row r="741">
          <cell r="A741" t="str">
            <v>2018-01-24 18:56:03</v>
          </cell>
          <cell r="B741" t="str">
            <v>ПК</v>
          </cell>
          <cell r="C741" t="str">
            <v>Windows</v>
          </cell>
          <cell r="D741" t="str">
            <v>Windows 10</v>
          </cell>
          <cell r="E741" t="str">
            <v>Google Chrome</v>
          </cell>
        </row>
        <row r="742">
          <cell r="A742" t="str">
            <v>2018-01-24 20:59:22</v>
          </cell>
          <cell r="B742" t="str">
            <v>Смартфоны</v>
          </cell>
          <cell r="C742" t="str">
            <v>Google Android</v>
          </cell>
          <cell r="D742" t="str">
            <v>Google Android 7.0 Nougat</v>
          </cell>
          <cell r="E742" t="str">
            <v>Chrome Mobile</v>
          </cell>
        </row>
        <row r="743">
          <cell r="A743" t="str">
            <v>2018-01-24 21:14:12</v>
          </cell>
          <cell r="B743" t="str">
            <v>ПК</v>
          </cell>
          <cell r="C743" t="str">
            <v>Windows</v>
          </cell>
          <cell r="D743" t="str">
            <v>Windows 7 или 2008 Server</v>
          </cell>
          <cell r="E743" t="str">
            <v>Opera</v>
          </cell>
        </row>
        <row r="744">
          <cell r="A744" t="str">
            <v>2018-01-24 22:52:35</v>
          </cell>
          <cell r="B744" t="str">
            <v>ПК</v>
          </cell>
          <cell r="C744" t="str">
            <v>Windows</v>
          </cell>
          <cell r="D744" t="str">
            <v>Windows 10</v>
          </cell>
          <cell r="E744" t="str">
            <v>Google Chrome</v>
          </cell>
        </row>
        <row r="745">
          <cell r="A745" t="str">
            <v>2018-01-25 09:00:50</v>
          </cell>
          <cell r="B745" t="str">
            <v>ПК</v>
          </cell>
          <cell r="C745" t="str">
            <v>Windows</v>
          </cell>
          <cell r="D745" t="str">
            <v>Windows 8.1</v>
          </cell>
          <cell r="E745" t="str">
            <v>MSIE</v>
          </cell>
        </row>
        <row r="746">
          <cell r="A746" t="str">
            <v>2018-01-25 09:19:42</v>
          </cell>
          <cell r="B746" t="str">
            <v>Планшеты</v>
          </cell>
          <cell r="C746" t="str">
            <v>iOS</v>
          </cell>
          <cell r="D746" t="str">
            <v>iOS 9</v>
          </cell>
          <cell r="E746" t="str">
            <v>Mobile Safari</v>
          </cell>
        </row>
        <row r="747">
          <cell r="A747" t="str">
            <v>2018-01-25 09:21:57</v>
          </cell>
          <cell r="B747" t="str">
            <v>ПК</v>
          </cell>
          <cell r="C747" t="str">
            <v>Windows</v>
          </cell>
          <cell r="D747" t="str">
            <v>Windows 7 или 2008 Server</v>
          </cell>
          <cell r="E747" t="str">
            <v>MSIE</v>
          </cell>
        </row>
        <row r="748">
          <cell r="A748" t="str">
            <v>2018-01-25 09:22:14</v>
          </cell>
          <cell r="B748" t="str">
            <v>Смартфоны</v>
          </cell>
          <cell r="C748" t="str">
            <v>Google Android</v>
          </cell>
          <cell r="D748" t="str">
            <v>Google Android 7.0 Nougat</v>
          </cell>
          <cell r="E748" t="str">
            <v>MIUI</v>
          </cell>
        </row>
        <row r="749">
          <cell r="A749" t="str">
            <v>2018-01-25 09:24:51</v>
          </cell>
          <cell r="B749" t="str">
            <v>Смартфоны</v>
          </cell>
          <cell r="C749" t="str">
            <v>Google Android</v>
          </cell>
          <cell r="D749" t="str">
            <v>Google Android 6.0 Marshmallow</v>
          </cell>
          <cell r="E749" t="str">
            <v>Chrome Mobile</v>
          </cell>
        </row>
        <row r="750">
          <cell r="A750" t="str">
            <v>2018-01-25 09:25:25</v>
          </cell>
          <cell r="B750" t="str">
            <v>ПК</v>
          </cell>
          <cell r="C750" t="str">
            <v>Windows</v>
          </cell>
          <cell r="D750" t="str">
            <v>Windows 7 или 2008 Server</v>
          </cell>
          <cell r="E750" t="str">
            <v>Google Chrome</v>
          </cell>
        </row>
        <row r="751">
          <cell r="A751" t="str">
            <v>2018-01-25 09:26:04</v>
          </cell>
          <cell r="B751" t="str">
            <v>ПК</v>
          </cell>
          <cell r="C751" t="str">
            <v>Windows</v>
          </cell>
          <cell r="D751" t="str">
            <v>Windows 7 или 2008 Server</v>
          </cell>
          <cell r="E751" t="str">
            <v>Opera</v>
          </cell>
        </row>
        <row r="752">
          <cell r="A752" t="str">
            <v>2018-01-25 09:26:04</v>
          </cell>
          <cell r="B752" t="str">
            <v>Смартфоны</v>
          </cell>
          <cell r="C752" t="str">
            <v>Google Android</v>
          </cell>
          <cell r="D752" t="str">
            <v>Google Android 7.0 Nougat</v>
          </cell>
          <cell r="E752" t="str">
            <v>Chrome Mobile</v>
          </cell>
        </row>
        <row r="753">
          <cell r="A753" t="str">
            <v>2018-01-25 09:26:08</v>
          </cell>
          <cell r="B753" t="str">
            <v>Смартфоны</v>
          </cell>
          <cell r="C753" t="str">
            <v>Google Android</v>
          </cell>
          <cell r="D753" t="str">
            <v>Google Android 6.0 Marshmallow</v>
          </cell>
          <cell r="E753" t="str">
            <v>Chrome Mobile</v>
          </cell>
        </row>
        <row r="754">
          <cell r="A754" t="str">
            <v>2018-01-25 09:27:07</v>
          </cell>
          <cell r="B754" t="str">
            <v>Смартфоны</v>
          </cell>
          <cell r="C754" t="str">
            <v>Google Android</v>
          </cell>
          <cell r="D754" t="str">
            <v>Google Android 7.0 Nougat</v>
          </cell>
          <cell r="E754" t="str">
            <v>MIUI</v>
          </cell>
        </row>
        <row r="755">
          <cell r="A755" t="str">
            <v>2018-01-25 09:28:09</v>
          </cell>
          <cell r="B755" t="str">
            <v>Смартфоны</v>
          </cell>
          <cell r="C755" t="str">
            <v>Google Android</v>
          </cell>
          <cell r="D755" t="str">
            <v>Google Android 5.1 Lollipop</v>
          </cell>
          <cell r="E755" t="str">
            <v>Chrome Mobile</v>
          </cell>
        </row>
        <row r="756">
          <cell r="A756" t="str">
            <v>2018-01-25 09:28:46</v>
          </cell>
          <cell r="B756" t="str">
            <v>Планшеты</v>
          </cell>
          <cell r="C756" t="str">
            <v>Google Android</v>
          </cell>
          <cell r="D756" t="str">
            <v>Google Android 5.0 Lollipop</v>
          </cell>
          <cell r="E756" t="str">
            <v>Chrome Mobile</v>
          </cell>
        </row>
        <row r="757">
          <cell r="A757" t="str">
            <v>2018-01-25 09:29:05</v>
          </cell>
          <cell r="B757" t="str">
            <v>ПК</v>
          </cell>
          <cell r="C757" t="str">
            <v>Windows</v>
          </cell>
          <cell r="D757" t="str">
            <v>Windows XP</v>
          </cell>
          <cell r="E757" t="str">
            <v>Google Chrome</v>
          </cell>
        </row>
        <row r="758">
          <cell r="A758" t="str">
            <v>2018-01-25 09:31:07</v>
          </cell>
          <cell r="B758" t="str">
            <v>ПК</v>
          </cell>
          <cell r="C758" t="str">
            <v>Windows</v>
          </cell>
          <cell r="D758" t="str">
            <v>Windows 8.1</v>
          </cell>
          <cell r="E758" t="str">
            <v>MSIE</v>
          </cell>
        </row>
        <row r="759">
          <cell r="A759" t="str">
            <v>2018-01-25 09:31:21</v>
          </cell>
          <cell r="B759" t="str">
            <v>Смартфоны</v>
          </cell>
          <cell r="C759" t="str">
            <v>Google Android</v>
          </cell>
          <cell r="D759" t="str">
            <v>Google Android 6.0 Marshmallow</v>
          </cell>
          <cell r="E759" t="str">
            <v>Яндекс.Браузер</v>
          </cell>
        </row>
        <row r="760">
          <cell r="A760" t="str">
            <v>2018-01-25 09:32:24</v>
          </cell>
          <cell r="B760" t="str">
            <v>Смартфоны</v>
          </cell>
          <cell r="C760" t="str">
            <v>Google Android</v>
          </cell>
          <cell r="D760" t="str">
            <v>Google Android 5.1 Lollipop</v>
          </cell>
          <cell r="E760" t="str">
            <v>Android Browser</v>
          </cell>
        </row>
        <row r="761">
          <cell r="A761" t="str">
            <v>2018-01-25 09:35:30</v>
          </cell>
          <cell r="B761" t="str">
            <v>Смартфоны</v>
          </cell>
          <cell r="C761" t="str">
            <v>Google Android</v>
          </cell>
          <cell r="D761" t="str">
            <v>Google Android 4.4 KitKat</v>
          </cell>
          <cell r="E761" t="str">
            <v>Android Browser</v>
          </cell>
        </row>
        <row r="762">
          <cell r="A762" t="str">
            <v>2018-01-25 09:40:57</v>
          </cell>
          <cell r="B762" t="str">
            <v>ПК</v>
          </cell>
          <cell r="C762" t="str">
            <v>Windows</v>
          </cell>
          <cell r="D762" t="str">
            <v>Windows 7 или 2008 Server</v>
          </cell>
          <cell r="E762" t="str">
            <v>Opera</v>
          </cell>
        </row>
        <row r="763">
          <cell r="A763" t="str">
            <v>2018-01-25 09:44:53</v>
          </cell>
          <cell r="B763" t="str">
            <v>ПК</v>
          </cell>
          <cell r="C763" t="str">
            <v>Windows</v>
          </cell>
          <cell r="D763" t="str">
            <v>Windows 7 или 2008 Server</v>
          </cell>
          <cell r="E763" t="str">
            <v>Google Chrome</v>
          </cell>
        </row>
        <row r="764">
          <cell r="A764" t="str">
            <v>2018-01-25 09:51:25</v>
          </cell>
          <cell r="B764" t="str">
            <v>Смартфоны</v>
          </cell>
          <cell r="C764" t="str">
            <v>Google Android</v>
          </cell>
          <cell r="D764" t="str">
            <v>Google Android 4.2 Jelly Bean</v>
          </cell>
          <cell r="E764" t="str">
            <v>Android Browser</v>
          </cell>
        </row>
        <row r="765">
          <cell r="A765" t="str">
            <v>2018-01-25 10:28:02</v>
          </cell>
          <cell r="B765" t="str">
            <v>ПК</v>
          </cell>
          <cell r="C765" t="str">
            <v>Windows</v>
          </cell>
          <cell r="D765" t="str">
            <v>Windows 7 или 2008 Server</v>
          </cell>
          <cell r="E765" t="str">
            <v>Google Chrome</v>
          </cell>
        </row>
        <row r="766">
          <cell r="A766" t="str">
            <v>2018-01-25 10:28:23</v>
          </cell>
          <cell r="B766" t="str">
            <v>ПК</v>
          </cell>
          <cell r="C766" t="str">
            <v>Mac OS</v>
          </cell>
          <cell r="D766" t="str">
            <v>Mac OS X Yosemite</v>
          </cell>
          <cell r="E766" t="str">
            <v>Safari</v>
          </cell>
        </row>
        <row r="767">
          <cell r="A767" t="str">
            <v>2018-01-25 10:39:54</v>
          </cell>
          <cell r="B767" t="str">
            <v>ПК</v>
          </cell>
          <cell r="C767" t="str">
            <v>Mac OS</v>
          </cell>
          <cell r="D767" t="str">
            <v>Mac OS X 10.8 Mountain Lion</v>
          </cell>
          <cell r="E767" t="str">
            <v>Safari</v>
          </cell>
        </row>
        <row r="768">
          <cell r="A768" t="str">
            <v>2018-01-25 10:54:38</v>
          </cell>
          <cell r="B768" t="str">
            <v>ПК</v>
          </cell>
          <cell r="C768" t="str">
            <v>Windows</v>
          </cell>
          <cell r="D768" t="str">
            <v>Windows 7 или 2008 Server</v>
          </cell>
          <cell r="E768" t="str">
            <v>Google Chrome</v>
          </cell>
        </row>
        <row r="769">
          <cell r="A769" t="str">
            <v>2018-01-25 11:28:43</v>
          </cell>
          <cell r="B769" t="str">
            <v>ПК</v>
          </cell>
          <cell r="C769" t="str">
            <v>Windows</v>
          </cell>
          <cell r="D769" t="str">
            <v>Windows 7 или 2008 Server</v>
          </cell>
          <cell r="E769" t="str">
            <v>Firefox</v>
          </cell>
        </row>
        <row r="770">
          <cell r="A770" t="str">
            <v>2018-01-25 11:54:45</v>
          </cell>
          <cell r="B770" t="str">
            <v>ПК</v>
          </cell>
          <cell r="C770" t="str">
            <v>Mac OS</v>
          </cell>
          <cell r="D770" t="str">
            <v>Mac OS X High Sierra</v>
          </cell>
          <cell r="E770" t="str">
            <v>Safari</v>
          </cell>
        </row>
        <row r="771">
          <cell r="A771" t="str">
            <v>2018-01-25 12:01:32</v>
          </cell>
          <cell r="B771" t="str">
            <v>ПК</v>
          </cell>
          <cell r="C771" t="str">
            <v>Windows</v>
          </cell>
          <cell r="D771" t="str">
            <v>Windows XP</v>
          </cell>
          <cell r="E771" t="str">
            <v>Google Chrome</v>
          </cell>
        </row>
        <row r="772">
          <cell r="A772" t="str">
            <v>2018-01-25 12:02:25</v>
          </cell>
          <cell r="B772" t="str">
            <v>ПК</v>
          </cell>
          <cell r="C772" t="str">
            <v>Windows</v>
          </cell>
          <cell r="D772" t="str">
            <v>Windows 8.1</v>
          </cell>
          <cell r="E772" t="str">
            <v>Google Chrome</v>
          </cell>
        </row>
        <row r="773">
          <cell r="A773" t="str">
            <v>2018-01-25 12:02:54</v>
          </cell>
          <cell r="B773" t="str">
            <v>Смартфоны</v>
          </cell>
          <cell r="C773" t="str">
            <v>Google Android</v>
          </cell>
          <cell r="D773" t="str">
            <v>Google Android 6.0 Marshmallow</v>
          </cell>
          <cell r="E773" t="str">
            <v>Chrome Mobile</v>
          </cell>
        </row>
        <row r="774">
          <cell r="A774" t="str">
            <v>2018-01-25 12:02:58</v>
          </cell>
          <cell r="B774" t="str">
            <v>ПК</v>
          </cell>
          <cell r="C774" t="str">
            <v>Windows</v>
          </cell>
          <cell r="D774" t="str">
            <v>Windows 10</v>
          </cell>
          <cell r="E774" t="str">
            <v>Google Chrome</v>
          </cell>
        </row>
        <row r="775">
          <cell r="A775" t="str">
            <v>2018-01-25 12:03:03</v>
          </cell>
          <cell r="B775" t="str">
            <v>Смартфоны</v>
          </cell>
          <cell r="C775" t="str">
            <v>Google Android</v>
          </cell>
          <cell r="D775" t="str">
            <v>Google Android 4.4 KitKat</v>
          </cell>
          <cell r="E775" t="str">
            <v>Chrome Mobile</v>
          </cell>
        </row>
        <row r="776">
          <cell r="A776" t="str">
            <v>2018-01-25 12:03:13</v>
          </cell>
          <cell r="B776" t="str">
            <v>Смартфоны</v>
          </cell>
          <cell r="C776" t="str">
            <v>Google Android</v>
          </cell>
          <cell r="D776" t="str">
            <v>Google Android 6.0 Marshmallow</v>
          </cell>
          <cell r="E776" t="str">
            <v>UCWEB</v>
          </cell>
        </row>
        <row r="777">
          <cell r="A777" t="str">
            <v>2018-01-25 12:03:26</v>
          </cell>
          <cell r="B777" t="str">
            <v>Смартфоны</v>
          </cell>
          <cell r="C777" t="str">
            <v>Google Android</v>
          </cell>
          <cell r="D777" t="str">
            <v>Google Android 6.0 Marshmallow</v>
          </cell>
          <cell r="E777" t="str">
            <v>Chrome Mobile</v>
          </cell>
        </row>
        <row r="778">
          <cell r="A778" t="str">
            <v>2018-01-25 12:03:39</v>
          </cell>
          <cell r="B778" t="str">
            <v>ПК</v>
          </cell>
          <cell r="C778" t="str">
            <v>Windows</v>
          </cell>
          <cell r="D778" t="str">
            <v>Windows 8.1</v>
          </cell>
          <cell r="E778" t="str">
            <v>Google Chrome</v>
          </cell>
        </row>
        <row r="779">
          <cell r="A779" t="str">
            <v>2018-01-25 12:03:43</v>
          </cell>
          <cell r="B779" t="str">
            <v>Смартфоны</v>
          </cell>
          <cell r="C779" t="str">
            <v>Google Android</v>
          </cell>
          <cell r="D779" t="str">
            <v>Google Android 5.1 Lollipop</v>
          </cell>
          <cell r="E779" t="str">
            <v>Chrome Mobile</v>
          </cell>
        </row>
        <row r="780">
          <cell r="A780" t="str">
            <v>2018-01-25 12:04:22</v>
          </cell>
          <cell r="B780" t="str">
            <v>ПК</v>
          </cell>
          <cell r="C780" t="str">
            <v>Windows</v>
          </cell>
          <cell r="D780" t="str">
            <v>Windows 7 или 2008 Server</v>
          </cell>
          <cell r="E780" t="str">
            <v>Google Chrome</v>
          </cell>
        </row>
        <row r="781">
          <cell r="A781" t="str">
            <v>2018-01-25 12:05:28</v>
          </cell>
          <cell r="B781" t="str">
            <v>Смартфоны</v>
          </cell>
          <cell r="C781" t="str">
            <v>Google Android</v>
          </cell>
          <cell r="D781" t="str">
            <v>Google Android 7.0 Nougat</v>
          </cell>
          <cell r="E781" t="str">
            <v>MIUI</v>
          </cell>
        </row>
        <row r="782">
          <cell r="A782" t="str">
            <v>2018-01-25 12:07:30</v>
          </cell>
          <cell r="B782" t="str">
            <v>ПК</v>
          </cell>
          <cell r="C782" t="str">
            <v>Windows</v>
          </cell>
          <cell r="D782" t="str">
            <v>Windows 8.1</v>
          </cell>
          <cell r="E782" t="str">
            <v>Google Chrome</v>
          </cell>
        </row>
        <row r="783">
          <cell r="A783" t="str">
            <v>2018-01-25 12:08:39</v>
          </cell>
          <cell r="B783" t="str">
            <v>Смартфоны</v>
          </cell>
          <cell r="C783" t="str">
            <v>iOS</v>
          </cell>
          <cell r="D783" t="str">
            <v>iOS 11</v>
          </cell>
          <cell r="E783" t="str">
            <v>Mobile Safari</v>
          </cell>
        </row>
        <row r="784">
          <cell r="A784" t="str">
            <v>2018-01-25 12:09:16</v>
          </cell>
          <cell r="B784" t="str">
            <v>ПК</v>
          </cell>
          <cell r="C784" t="str">
            <v>Windows</v>
          </cell>
          <cell r="D784" t="str">
            <v>Windows 7 или 2008 Server</v>
          </cell>
          <cell r="E784" t="str">
            <v>Google Chrome</v>
          </cell>
        </row>
        <row r="785">
          <cell r="A785" t="str">
            <v>2018-01-25 12:10:11</v>
          </cell>
          <cell r="B785" t="str">
            <v>ПК</v>
          </cell>
          <cell r="C785" t="str">
            <v>Windows</v>
          </cell>
          <cell r="D785" t="str">
            <v>Windows 7 или 2008 Server</v>
          </cell>
          <cell r="E785" t="str">
            <v>Firefox</v>
          </cell>
        </row>
        <row r="786">
          <cell r="A786" t="str">
            <v>2018-01-25 12:19:34</v>
          </cell>
          <cell r="B786" t="str">
            <v>Планшеты</v>
          </cell>
          <cell r="C786" t="str">
            <v>iOS</v>
          </cell>
          <cell r="D786" t="str">
            <v>iOS 9</v>
          </cell>
          <cell r="E786" t="str">
            <v>Mobile Safari</v>
          </cell>
        </row>
        <row r="787">
          <cell r="A787" t="str">
            <v>2018-01-25 12:20:19</v>
          </cell>
          <cell r="B787" t="str">
            <v>ПК</v>
          </cell>
          <cell r="C787" t="str">
            <v>Windows</v>
          </cell>
          <cell r="D787" t="str">
            <v>Windows 7 или 2008 Server</v>
          </cell>
          <cell r="E787" t="str">
            <v>Google Chrome</v>
          </cell>
        </row>
        <row r="788">
          <cell r="A788" t="str">
            <v>2018-01-25 12:20:30</v>
          </cell>
          <cell r="B788" t="str">
            <v>ПК</v>
          </cell>
          <cell r="C788" t="str">
            <v>Windows</v>
          </cell>
          <cell r="D788" t="str">
            <v>Windows 10</v>
          </cell>
          <cell r="E788" t="str">
            <v>Google Chrome</v>
          </cell>
        </row>
        <row r="789">
          <cell r="A789" t="str">
            <v>2018-01-25 12:23:28</v>
          </cell>
          <cell r="B789" t="str">
            <v>ПК</v>
          </cell>
          <cell r="C789" t="str">
            <v>Windows</v>
          </cell>
          <cell r="D789" t="str">
            <v>Windows XP</v>
          </cell>
          <cell r="E789" t="str">
            <v>Google Chrome</v>
          </cell>
        </row>
        <row r="790">
          <cell r="A790" t="str">
            <v>2018-01-25 12:23:36</v>
          </cell>
          <cell r="B790" t="str">
            <v>ПК</v>
          </cell>
          <cell r="C790" t="str">
            <v>Windows</v>
          </cell>
          <cell r="D790" t="str">
            <v>Windows 7 или 2008 Server</v>
          </cell>
          <cell r="E790" t="str">
            <v>Яндекс.Браузер</v>
          </cell>
        </row>
        <row r="791">
          <cell r="A791" t="str">
            <v>2018-01-25 12:24:09</v>
          </cell>
          <cell r="B791" t="str">
            <v>Планшеты</v>
          </cell>
          <cell r="C791" t="str">
            <v>Google Android</v>
          </cell>
          <cell r="D791" t="str">
            <v>Google Android 4.4 KitKat</v>
          </cell>
          <cell r="E791" t="str">
            <v>Chrome Mobile</v>
          </cell>
        </row>
        <row r="792">
          <cell r="A792" t="str">
            <v>2018-01-25 12:24:14</v>
          </cell>
          <cell r="B792" t="str">
            <v>ПК</v>
          </cell>
          <cell r="C792" t="str">
            <v>Windows</v>
          </cell>
          <cell r="D792" t="str">
            <v>Windows 10</v>
          </cell>
          <cell r="E792" t="str">
            <v>Google Chrome</v>
          </cell>
        </row>
        <row r="793">
          <cell r="A793" t="str">
            <v>2018-01-25 12:26:31</v>
          </cell>
          <cell r="B793" t="str">
            <v>ПК</v>
          </cell>
          <cell r="C793" t="str">
            <v>Windows</v>
          </cell>
          <cell r="D793" t="str">
            <v>Windows 8.1</v>
          </cell>
          <cell r="E793" t="str">
            <v>Google Chrome</v>
          </cell>
        </row>
        <row r="794">
          <cell r="A794" t="str">
            <v>2018-01-25 12:27:58</v>
          </cell>
          <cell r="B794" t="str">
            <v>ПК</v>
          </cell>
          <cell r="C794" t="str">
            <v>Windows</v>
          </cell>
          <cell r="D794" t="str">
            <v>Windows 7 или 2008 Server</v>
          </cell>
          <cell r="E794" t="str">
            <v>Google Chrome</v>
          </cell>
        </row>
        <row r="795">
          <cell r="A795" t="str">
            <v>2018-01-25 12:28:24</v>
          </cell>
          <cell r="B795" t="str">
            <v>ПК</v>
          </cell>
          <cell r="C795" t="str">
            <v>Windows</v>
          </cell>
          <cell r="D795" t="str">
            <v>Windows 7 или 2008 Server</v>
          </cell>
          <cell r="E795" t="str">
            <v>Google Chrome</v>
          </cell>
        </row>
        <row r="796">
          <cell r="A796" t="str">
            <v>2018-01-25 12:28:24</v>
          </cell>
          <cell r="B796" t="str">
            <v>ПК</v>
          </cell>
          <cell r="C796" t="str">
            <v>Windows</v>
          </cell>
          <cell r="D796" t="str">
            <v>Windows 8.1</v>
          </cell>
          <cell r="E796" t="str">
            <v>Google Chrome</v>
          </cell>
        </row>
        <row r="797">
          <cell r="A797" t="str">
            <v>2018-01-25 13:21:54</v>
          </cell>
          <cell r="B797" t="str">
            <v>ПК</v>
          </cell>
          <cell r="C797" t="str">
            <v>Windows</v>
          </cell>
          <cell r="D797" t="str">
            <v>Windows 10</v>
          </cell>
          <cell r="E797" t="str">
            <v>Яндекс.Браузер</v>
          </cell>
        </row>
        <row r="798">
          <cell r="A798" t="str">
            <v>2018-01-25 15:14:33</v>
          </cell>
          <cell r="B798" t="str">
            <v>ПК</v>
          </cell>
          <cell r="C798" t="str">
            <v>Windows</v>
          </cell>
          <cell r="D798" t="str">
            <v>Windows 7 или 2008 Server</v>
          </cell>
          <cell r="E798" t="str">
            <v>Яндекс.Браузер</v>
          </cell>
        </row>
        <row r="799">
          <cell r="A799" t="str">
            <v>2018-01-25 18:29:13</v>
          </cell>
          <cell r="B799" t="str">
            <v>ПК</v>
          </cell>
          <cell r="C799" t="str">
            <v>Windows</v>
          </cell>
          <cell r="D799" t="str">
            <v>Windows 10</v>
          </cell>
          <cell r="E799" t="str">
            <v>Firefox</v>
          </cell>
        </row>
        <row r="800">
          <cell r="A800" t="str">
            <v>2018-01-25 21:39:30</v>
          </cell>
          <cell r="B800" t="str">
            <v>Смартфоны</v>
          </cell>
          <cell r="C800" t="str">
            <v>Google Android</v>
          </cell>
          <cell r="D800" t="str">
            <v>Google Android 6.0 Marshmallow</v>
          </cell>
          <cell r="E800" t="str">
            <v>MIUI</v>
          </cell>
        </row>
        <row r="801">
          <cell r="A801" t="str">
            <v>2018-01-26 08:19:26</v>
          </cell>
          <cell r="B801" t="str">
            <v>Смартфоны</v>
          </cell>
          <cell r="C801" t="str">
            <v>Google Android</v>
          </cell>
          <cell r="D801" t="str">
            <v>Google Android 6.0 Marshmallow</v>
          </cell>
          <cell r="E801" t="str">
            <v>MIUI</v>
          </cell>
        </row>
        <row r="802">
          <cell r="A802" t="str">
            <v>2018-01-26 08:41:41</v>
          </cell>
          <cell r="B802" t="str">
            <v>Смартфоны</v>
          </cell>
          <cell r="C802" t="str">
            <v>Google Android</v>
          </cell>
          <cell r="D802" t="str">
            <v>Google Android 5.1 Lollipop</v>
          </cell>
          <cell r="E802" t="str">
            <v>Android Browser</v>
          </cell>
        </row>
        <row r="803">
          <cell r="A803" t="str">
            <v>2018-01-26 10:10:00</v>
          </cell>
          <cell r="B803" t="str">
            <v>Смартфоны</v>
          </cell>
          <cell r="C803" t="str">
            <v>Google Android</v>
          </cell>
          <cell r="D803" t="str">
            <v>Google Android 4.4 KitKat</v>
          </cell>
          <cell r="E803" t="str">
            <v>Android Browser</v>
          </cell>
        </row>
        <row r="804">
          <cell r="A804" t="str">
            <v>2018-01-26 10:54:57</v>
          </cell>
          <cell r="B804" t="str">
            <v>ПК</v>
          </cell>
          <cell r="C804" t="str">
            <v>Windows</v>
          </cell>
          <cell r="D804" t="str">
            <v>Windows 7 или 2008 Server</v>
          </cell>
          <cell r="E804" t="str">
            <v>MSIE</v>
          </cell>
        </row>
        <row r="805">
          <cell r="A805" t="str">
            <v>2018-01-26 10:57:23</v>
          </cell>
          <cell r="B805" t="str">
            <v>ПК</v>
          </cell>
          <cell r="C805" t="str">
            <v>Windows</v>
          </cell>
          <cell r="D805" t="str">
            <v>Windows 7 или 2008 Server</v>
          </cell>
          <cell r="E805" t="str">
            <v>Google Chrome</v>
          </cell>
        </row>
        <row r="806">
          <cell r="A806" t="str">
            <v>2018-01-26 10:57:43</v>
          </cell>
          <cell r="B806" t="str">
            <v>ПК</v>
          </cell>
          <cell r="C806" t="str">
            <v>Windows</v>
          </cell>
          <cell r="D806" t="str">
            <v>Windows 7 или 2008 Server</v>
          </cell>
          <cell r="E806" t="str">
            <v>MSIE</v>
          </cell>
        </row>
        <row r="807">
          <cell r="A807" t="str">
            <v>2018-01-26 10:58:29</v>
          </cell>
          <cell r="B807" t="str">
            <v>ПК</v>
          </cell>
          <cell r="C807" t="str">
            <v>Windows</v>
          </cell>
          <cell r="D807" t="str">
            <v>Windows 7 или 2008 Server</v>
          </cell>
          <cell r="E807" t="str">
            <v>Google Chrome</v>
          </cell>
        </row>
        <row r="808">
          <cell r="A808" t="str">
            <v>2018-01-26 10:59:15</v>
          </cell>
          <cell r="B808" t="str">
            <v>ПК</v>
          </cell>
          <cell r="C808" t="str">
            <v>Windows</v>
          </cell>
          <cell r="D808" t="str">
            <v>Windows 8.1</v>
          </cell>
          <cell r="E808" t="str">
            <v>Firefox</v>
          </cell>
        </row>
        <row r="809">
          <cell r="A809" t="str">
            <v>2018-01-26 11:00:43</v>
          </cell>
          <cell r="B809" t="str">
            <v>ПК</v>
          </cell>
          <cell r="C809" t="str">
            <v>Windows</v>
          </cell>
          <cell r="D809" t="str">
            <v>Windows 10</v>
          </cell>
          <cell r="E809" t="str">
            <v>Edge</v>
          </cell>
        </row>
        <row r="810">
          <cell r="A810" t="str">
            <v>2018-01-26 11:01:02</v>
          </cell>
          <cell r="B810" t="str">
            <v>ПК</v>
          </cell>
          <cell r="C810" t="str">
            <v>Windows</v>
          </cell>
          <cell r="D810" t="str">
            <v>Windows 7 или 2008 Server</v>
          </cell>
          <cell r="E810" t="str">
            <v>Яндекс.Браузер</v>
          </cell>
        </row>
        <row r="811">
          <cell r="A811" t="str">
            <v>2018-01-26 11:03:11</v>
          </cell>
          <cell r="B811" t="str">
            <v>ПК</v>
          </cell>
          <cell r="C811" t="str">
            <v>Windows</v>
          </cell>
          <cell r="D811" t="str">
            <v>Windows 7 или 2008 Server</v>
          </cell>
          <cell r="E811" t="str">
            <v>Google Chrome</v>
          </cell>
        </row>
        <row r="812">
          <cell r="A812" t="str">
            <v>2018-01-26 11:05:35</v>
          </cell>
          <cell r="B812" t="str">
            <v>ПК</v>
          </cell>
          <cell r="C812" t="str">
            <v>Windows</v>
          </cell>
          <cell r="D812" t="str">
            <v>Windows 7 или 2008 Server</v>
          </cell>
          <cell r="E812" t="str">
            <v>Opera</v>
          </cell>
        </row>
        <row r="813">
          <cell r="A813" t="str">
            <v>2018-01-26 11:06:27</v>
          </cell>
          <cell r="B813" t="str">
            <v>ПК</v>
          </cell>
          <cell r="C813" t="str">
            <v>Windows</v>
          </cell>
          <cell r="D813" t="str">
            <v>Windows 7 или 2008 Server</v>
          </cell>
          <cell r="E813" t="str">
            <v>Интернет@Mail.ru</v>
          </cell>
        </row>
        <row r="814">
          <cell r="A814" t="str">
            <v>2018-01-26 11:07:30</v>
          </cell>
          <cell r="B814" t="str">
            <v>ПК</v>
          </cell>
          <cell r="C814" t="str">
            <v>Windows</v>
          </cell>
          <cell r="D814" t="str">
            <v>Windows 7 или 2008 Server</v>
          </cell>
          <cell r="E814" t="str">
            <v>Яндекс.Браузер</v>
          </cell>
        </row>
        <row r="815">
          <cell r="A815" t="str">
            <v>2018-01-26 11:08:18</v>
          </cell>
          <cell r="B815" t="str">
            <v>ПК</v>
          </cell>
          <cell r="C815" t="str">
            <v>Windows</v>
          </cell>
          <cell r="D815" t="str">
            <v>Windows 7 или 2008 Server</v>
          </cell>
          <cell r="E815" t="str">
            <v>Google Chrome</v>
          </cell>
        </row>
        <row r="816">
          <cell r="A816" t="str">
            <v>2018-01-26 11:08:36</v>
          </cell>
          <cell r="B816" t="str">
            <v>ПК</v>
          </cell>
          <cell r="C816" t="str">
            <v>Windows</v>
          </cell>
          <cell r="D816" t="str">
            <v>Windows 10</v>
          </cell>
          <cell r="E816" t="str">
            <v>Google Chrome</v>
          </cell>
        </row>
        <row r="817">
          <cell r="A817" t="str">
            <v>2018-01-26 11:09:07</v>
          </cell>
          <cell r="B817" t="str">
            <v>ПК</v>
          </cell>
          <cell r="C817" t="str">
            <v>Windows</v>
          </cell>
          <cell r="D817" t="str">
            <v>Windows XP</v>
          </cell>
          <cell r="E817" t="str">
            <v>Firefox</v>
          </cell>
        </row>
        <row r="818">
          <cell r="A818" t="str">
            <v>2018-01-26 11:10:34</v>
          </cell>
          <cell r="B818" t="str">
            <v>ПК</v>
          </cell>
          <cell r="C818" t="str">
            <v>Windows</v>
          </cell>
          <cell r="D818" t="str">
            <v>Windows 10</v>
          </cell>
          <cell r="E818" t="str">
            <v>Яндекс.Браузер</v>
          </cell>
        </row>
        <row r="819">
          <cell r="A819" t="str">
            <v>2018-01-26 11:16:22</v>
          </cell>
          <cell r="B819" t="str">
            <v>ПК</v>
          </cell>
          <cell r="C819" t="str">
            <v>Windows</v>
          </cell>
          <cell r="D819" t="str">
            <v>Windows 10</v>
          </cell>
          <cell r="E819" t="str">
            <v>Google Chrome</v>
          </cell>
        </row>
        <row r="820">
          <cell r="A820" t="str">
            <v>2018-01-26 11:18:28</v>
          </cell>
          <cell r="B820" t="str">
            <v>ПК</v>
          </cell>
          <cell r="C820" t="str">
            <v>Windows</v>
          </cell>
          <cell r="D820" t="str">
            <v>Windows XP</v>
          </cell>
          <cell r="E820" t="str">
            <v>Firefox</v>
          </cell>
        </row>
        <row r="821">
          <cell r="A821" t="str">
            <v>2018-01-26 11:24:07</v>
          </cell>
          <cell r="B821" t="str">
            <v>ПК</v>
          </cell>
          <cell r="C821" t="str">
            <v>Windows</v>
          </cell>
          <cell r="D821" t="str">
            <v>Windows 7 или 2008 Server</v>
          </cell>
          <cell r="E821" t="str">
            <v>Google Chrome</v>
          </cell>
        </row>
        <row r="822">
          <cell r="A822" t="str">
            <v>2018-01-26 11:26:54</v>
          </cell>
          <cell r="B822" t="str">
            <v>ПК</v>
          </cell>
          <cell r="C822" t="str">
            <v>Windows</v>
          </cell>
          <cell r="D822" t="str">
            <v>Windows 7 или 2008 Server</v>
          </cell>
          <cell r="E822" t="str">
            <v>Google Chrome</v>
          </cell>
        </row>
        <row r="823">
          <cell r="A823" t="str">
            <v>2018-01-26 11:31:08</v>
          </cell>
          <cell r="B823" t="str">
            <v>ПК</v>
          </cell>
          <cell r="C823" t="str">
            <v>Windows</v>
          </cell>
          <cell r="D823" t="str">
            <v>Windows 7 или 2008 Server</v>
          </cell>
          <cell r="E823" t="str">
            <v>Яндекс.Браузер</v>
          </cell>
        </row>
        <row r="824">
          <cell r="A824" t="str">
            <v>2018-01-26 11:34:31</v>
          </cell>
          <cell r="B824" t="str">
            <v>ПК</v>
          </cell>
          <cell r="C824" t="str">
            <v>Windows</v>
          </cell>
          <cell r="D824" t="str">
            <v>Windows 7 или 2008 Server</v>
          </cell>
          <cell r="E824" t="str">
            <v>Firefox</v>
          </cell>
        </row>
        <row r="825">
          <cell r="A825" t="str">
            <v>2018-01-26 11:35:33</v>
          </cell>
          <cell r="B825" t="str">
            <v>ПК</v>
          </cell>
          <cell r="C825" t="str">
            <v>Windows</v>
          </cell>
          <cell r="D825" t="str">
            <v>Windows 7 или 2008 Server</v>
          </cell>
          <cell r="E825" t="str">
            <v>MSIE</v>
          </cell>
        </row>
        <row r="826">
          <cell r="A826" t="str">
            <v>2018-01-26 11:35:41</v>
          </cell>
          <cell r="B826" t="str">
            <v>ПК</v>
          </cell>
          <cell r="C826" t="str">
            <v>Windows</v>
          </cell>
          <cell r="D826" t="str">
            <v>Windows 7 или 2008 Server</v>
          </cell>
          <cell r="E826" t="str">
            <v>Firefox</v>
          </cell>
        </row>
        <row r="827">
          <cell r="A827" t="str">
            <v>2018-01-26 11:35:51</v>
          </cell>
          <cell r="B827" t="str">
            <v>ПК</v>
          </cell>
          <cell r="C827" t="str">
            <v>Windows</v>
          </cell>
          <cell r="D827" t="str">
            <v>Windows 7 или 2008 Server</v>
          </cell>
          <cell r="E827" t="str">
            <v>Google Chrome</v>
          </cell>
        </row>
        <row r="828">
          <cell r="A828" t="str">
            <v>2018-01-26 11:35:56</v>
          </cell>
          <cell r="B828" t="str">
            <v>ПК</v>
          </cell>
          <cell r="C828" t="str">
            <v>Windows</v>
          </cell>
          <cell r="D828" t="str">
            <v>Windows 10</v>
          </cell>
          <cell r="E828" t="str">
            <v>Яндекс.Браузер</v>
          </cell>
        </row>
        <row r="829">
          <cell r="A829" t="str">
            <v>2018-01-26 11:36:09</v>
          </cell>
          <cell r="B829" t="str">
            <v>ПК</v>
          </cell>
          <cell r="C829" t="str">
            <v>Windows</v>
          </cell>
          <cell r="D829" t="str">
            <v>Windows 7 или 2008 Server</v>
          </cell>
          <cell r="E829" t="str">
            <v>Google Chrome</v>
          </cell>
        </row>
        <row r="830">
          <cell r="A830" t="str">
            <v>2018-01-26 11:38:28</v>
          </cell>
          <cell r="B830" t="str">
            <v>ПК</v>
          </cell>
          <cell r="C830" t="str">
            <v>Windows</v>
          </cell>
          <cell r="D830" t="str">
            <v>Windows 7 или 2008 Server</v>
          </cell>
          <cell r="E830" t="str">
            <v>MSIE</v>
          </cell>
        </row>
        <row r="831">
          <cell r="A831" t="str">
            <v>2018-01-26 11:38:50</v>
          </cell>
          <cell r="B831" t="str">
            <v>ПК</v>
          </cell>
          <cell r="C831" t="str">
            <v>Windows</v>
          </cell>
          <cell r="D831" t="str">
            <v>Windows 7 или 2008 Server</v>
          </cell>
          <cell r="E831" t="str">
            <v>Яндекс.Браузер</v>
          </cell>
        </row>
        <row r="832">
          <cell r="A832" t="str">
            <v>2018-01-26 11:44:21</v>
          </cell>
          <cell r="B832" t="str">
            <v>ПК</v>
          </cell>
          <cell r="C832" t="str">
            <v>Windows</v>
          </cell>
          <cell r="D832" t="str">
            <v>Windows 7 или 2008 Server</v>
          </cell>
          <cell r="E832" t="str">
            <v>MSIE</v>
          </cell>
        </row>
        <row r="833">
          <cell r="A833" t="str">
            <v>2018-01-26 11:45:27</v>
          </cell>
          <cell r="B833" t="str">
            <v>ПК</v>
          </cell>
          <cell r="C833" t="str">
            <v>Windows</v>
          </cell>
          <cell r="D833" t="str">
            <v>Windows 10</v>
          </cell>
          <cell r="E833" t="str">
            <v>Google Chrome</v>
          </cell>
        </row>
        <row r="834">
          <cell r="A834" t="str">
            <v>2018-01-26 11:49:05</v>
          </cell>
          <cell r="B834" t="str">
            <v>ПК</v>
          </cell>
          <cell r="C834" t="str">
            <v>Windows</v>
          </cell>
          <cell r="D834" t="str">
            <v>Windows 10</v>
          </cell>
          <cell r="E834" t="str">
            <v>Google Chrome</v>
          </cell>
        </row>
        <row r="835">
          <cell r="A835" t="str">
            <v>2018-01-26 11:49:10</v>
          </cell>
          <cell r="B835" t="str">
            <v>ПК</v>
          </cell>
          <cell r="C835" t="str">
            <v>Windows</v>
          </cell>
          <cell r="D835" t="str">
            <v>Windows 7 или 2008 Server</v>
          </cell>
          <cell r="E835" t="str">
            <v>Google Chrome</v>
          </cell>
        </row>
        <row r="836">
          <cell r="A836" t="str">
            <v>2018-01-26 11:49:36</v>
          </cell>
          <cell r="B836" t="str">
            <v>ПК</v>
          </cell>
          <cell r="C836" t="str">
            <v>Windows</v>
          </cell>
          <cell r="D836" t="str">
            <v>Windows XP</v>
          </cell>
          <cell r="E836" t="str">
            <v>Firefox</v>
          </cell>
        </row>
        <row r="837">
          <cell r="A837" t="str">
            <v>2018-01-26 11:52:11</v>
          </cell>
          <cell r="B837" t="str">
            <v>ПК</v>
          </cell>
          <cell r="C837" t="str">
            <v>Windows</v>
          </cell>
          <cell r="D837" t="str">
            <v>Windows 7 или 2008 Server</v>
          </cell>
          <cell r="E837" t="str">
            <v>Opera</v>
          </cell>
        </row>
        <row r="838">
          <cell r="A838" t="str">
            <v>2018-01-26 11:52:19</v>
          </cell>
          <cell r="B838" t="str">
            <v>ПК</v>
          </cell>
          <cell r="C838" t="str">
            <v>Windows</v>
          </cell>
          <cell r="D838" t="str">
            <v>Windows 7 или 2008 Server</v>
          </cell>
          <cell r="E838" t="str">
            <v>Google Chrome</v>
          </cell>
        </row>
        <row r="839">
          <cell r="A839" t="str">
            <v>2018-01-26 11:53:23</v>
          </cell>
          <cell r="B839" t="str">
            <v>ПК</v>
          </cell>
          <cell r="C839" t="str">
            <v>Windows</v>
          </cell>
          <cell r="D839" t="str">
            <v>Windows 10</v>
          </cell>
          <cell r="E839" t="str">
            <v>Яндекс.Браузер</v>
          </cell>
        </row>
        <row r="840">
          <cell r="A840" t="str">
            <v>2018-01-26 11:53:34</v>
          </cell>
          <cell r="B840" t="str">
            <v>ПК</v>
          </cell>
          <cell r="C840" t="str">
            <v>Windows</v>
          </cell>
          <cell r="D840" t="str">
            <v>Windows 8.1</v>
          </cell>
          <cell r="E840" t="str">
            <v>Google Chrome</v>
          </cell>
        </row>
        <row r="841">
          <cell r="A841" t="str">
            <v>2018-01-26 11:53:50</v>
          </cell>
          <cell r="B841" t="str">
            <v>ПК</v>
          </cell>
          <cell r="C841" t="str">
            <v>Windows</v>
          </cell>
          <cell r="D841" t="str">
            <v>Windows 10</v>
          </cell>
          <cell r="E841" t="str">
            <v>Яндекс.Браузер</v>
          </cell>
        </row>
        <row r="842">
          <cell r="A842" t="str">
            <v>2018-01-26 11:55:45</v>
          </cell>
          <cell r="B842" t="str">
            <v>ПК</v>
          </cell>
          <cell r="C842" t="str">
            <v>Windows</v>
          </cell>
          <cell r="D842" t="str">
            <v>Windows 7 или 2008 Server</v>
          </cell>
          <cell r="E842" t="str">
            <v>Яндекс.Браузер</v>
          </cell>
        </row>
        <row r="843">
          <cell r="A843" t="str">
            <v>2018-01-26 11:57:39</v>
          </cell>
          <cell r="B843" t="str">
            <v>ПК</v>
          </cell>
          <cell r="C843" t="str">
            <v>Windows</v>
          </cell>
          <cell r="D843" t="str">
            <v>Windows 8.1</v>
          </cell>
          <cell r="E843" t="str">
            <v>Яндекс.Браузер</v>
          </cell>
        </row>
        <row r="844">
          <cell r="A844" t="str">
            <v>2018-01-26 11:57:53</v>
          </cell>
          <cell r="B844" t="str">
            <v>ПК</v>
          </cell>
          <cell r="C844" t="str">
            <v>Windows</v>
          </cell>
          <cell r="D844" t="str">
            <v>Windows 10</v>
          </cell>
          <cell r="E844" t="str">
            <v>Edge</v>
          </cell>
        </row>
        <row r="845">
          <cell r="A845" t="str">
            <v>2018-01-26 11:58:23</v>
          </cell>
          <cell r="B845" t="str">
            <v>ПК</v>
          </cell>
          <cell r="C845" t="str">
            <v>Windows</v>
          </cell>
          <cell r="D845" t="str">
            <v>Windows 7 или 2008 Server</v>
          </cell>
          <cell r="E845" t="str">
            <v>Яндекс.Браузер</v>
          </cell>
        </row>
        <row r="846">
          <cell r="A846" t="str">
            <v>2018-01-26 11:58:59</v>
          </cell>
          <cell r="B846" t="str">
            <v>ПК</v>
          </cell>
          <cell r="C846" t="str">
            <v>Windows</v>
          </cell>
          <cell r="D846" t="str">
            <v>Windows 10</v>
          </cell>
          <cell r="E846" t="str">
            <v>Яндекс.Браузер</v>
          </cell>
        </row>
        <row r="847">
          <cell r="A847" t="str">
            <v>2018-01-26 11:59:37</v>
          </cell>
          <cell r="B847" t="str">
            <v>ПК</v>
          </cell>
          <cell r="C847" t="str">
            <v>Windows</v>
          </cell>
          <cell r="D847" t="str">
            <v>Windows XP</v>
          </cell>
          <cell r="E847" t="str">
            <v>Firefox</v>
          </cell>
        </row>
        <row r="848">
          <cell r="A848" t="str">
            <v>2018-01-26 12:00:25</v>
          </cell>
          <cell r="B848" t="str">
            <v>ПК</v>
          </cell>
          <cell r="C848" t="str">
            <v>Windows</v>
          </cell>
          <cell r="D848" t="str">
            <v>Windows 7 или 2008 Server</v>
          </cell>
          <cell r="E848" t="str">
            <v>Firefox</v>
          </cell>
        </row>
        <row r="849">
          <cell r="A849" t="str">
            <v>2018-01-26 12:01:45</v>
          </cell>
          <cell r="B849" t="str">
            <v>ПК</v>
          </cell>
          <cell r="C849" t="str">
            <v>Windows</v>
          </cell>
          <cell r="D849" t="str">
            <v>Windows 7 или 2008 Server</v>
          </cell>
          <cell r="E849" t="str">
            <v>Firefox</v>
          </cell>
        </row>
        <row r="850">
          <cell r="A850" t="str">
            <v>2018-01-26 12:01:47</v>
          </cell>
          <cell r="B850" t="str">
            <v>ПК</v>
          </cell>
          <cell r="C850" t="str">
            <v>Mac OS</v>
          </cell>
          <cell r="D850" t="str">
            <v>Mac OS X High Sierra</v>
          </cell>
          <cell r="E850" t="str">
            <v>Safari</v>
          </cell>
        </row>
        <row r="851">
          <cell r="A851" t="str">
            <v>2018-01-26 12:01:57</v>
          </cell>
          <cell r="B851" t="str">
            <v>ПК</v>
          </cell>
          <cell r="C851" t="str">
            <v>Windows</v>
          </cell>
          <cell r="D851" t="str">
            <v>Windows 7 или 2008 Server</v>
          </cell>
          <cell r="E851" t="str">
            <v>Google Chrome</v>
          </cell>
        </row>
        <row r="852">
          <cell r="A852" t="str">
            <v>2018-01-26 12:03:53</v>
          </cell>
          <cell r="B852" t="str">
            <v>ПК</v>
          </cell>
          <cell r="C852" t="str">
            <v>Windows</v>
          </cell>
          <cell r="D852" t="str">
            <v>Windows 7 или 2008 Server</v>
          </cell>
          <cell r="E852" t="str">
            <v>Google Chrome</v>
          </cell>
        </row>
        <row r="853">
          <cell r="A853" t="str">
            <v>2018-01-26 12:03:56</v>
          </cell>
          <cell r="B853" t="str">
            <v>ПК</v>
          </cell>
          <cell r="C853" t="str">
            <v>Windows</v>
          </cell>
          <cell r="D853" t="str">
            <v>Windows 7 или 2008 Server</v>
          </cell>
          <cell r="E853" t="str">
            <v>Opera</v>
          </cell>
        </row>
        <row r="854">
          <cell r="A854" t="str">
            <v>2018-01-26 12:04:26</v>
          </cell>
          <cell r="B854" t="str">
            <v>ПК</v>
          </cell>
          <cell r="C854" t="str">
            <v>Windows</v>
          </cell>
          <cell r="D854" t="str">
            <v>Windows XP</v>
          </cell>
          <cell r="E854" t="str">
            <v>Google Chrome</v>
          </cell>
        </row>
        <row r="855">
          <cell r="A855" t="str">
            <v>2018-01-26 12:06:12</v>
          </cell>
          <cell r="B855" t="str">
            <v>ПК</v>
          </cell>
          <cell r="C855" t="str">
            <v>Windows</v>
          </cell>
          <cell r="D855" t="str">
            <v>Windows XP</v>
          </cell>
          <cell r="E855" t="str">
            <v>Google Chrome</v>
          </cell>
        </row>
        <row r="856">
          <cell r="A856" t="str">
            <v>2018-01-26 12:06:20</v>
          </cell>
          <cell r="B856" t="str">
            <v>ПК</v>
          </cell>
          <cell r="C856" t="str">
            <v>Windows</v>
          </cell>
          <cell r="D856" t="str">
            <v>Windows XP</v>
          </cell>
          <cell r="E856" t="str">
            <v>Opera</v>
          </cell>
        </row>
        <row r="857">
          <cell r="A857" t="str">
            <v>2018-01-26 12:06:39</v>
          </cell>
          <cell r="B857" t="str">
            <v>ПК</v>
          </cell>
          <cell r="C857" t="str">
            <v>Windows</v>
          </cell>
          <cell r="D857" t="str">
            <v>Windows 7 или 2008 Server</v>
          </cell>
          <cell r="E857" t="str">
            <v>Google Chrome</v>
          </cell>
        </row>
        <row r="858">
          <cell r="A858" t="str">
            <v>2018-01-26 12:06:53</v>
          </cell>
          <cell r="B858" t="str">
            <v>ПК</v>
          </cell>
          <cell r="C858" t="str">
            <v>Windows</v>
          </cell>
          <cell r="D858" t="str">
            <v>Windows 7 или 2008 Server</v>
          </cell>
          <cell r="E858" t="str">
            <v>Google Chrome</v>
          </cell>
        </row>
        <row r="859">
          <cell r="A859" t="str">
            <v>2018-01-26 12:09:16</v>
          </cell>
          <cell r="B859" t="str">
            <v>ПК</v>
          </cell>
          <cell r="C859" t="str">
            <v>Windows</v>
          </cell>
          <cell r="D859" t="str">
            <v>Windows 7 или 2008 Server</v>
          </cell>
          <cell r="E859" t="str">
            <v>Amigo</v>
          </cell>
        </row>
        <row r="860">
          <cell r="A860" t="str">
            <v>2018-01-26 12:11:05</v>
          </cell>
          <cell r="B860" t="str">
            <v>ПК</v>
          </cell>
          <cell r="C860" t="str">
            <v>Windows</v>
          </cell>
          <cell r="D860" t="str">
            <v>Windows 7 или 2008 Server</v>
          </cell>
          <cell r="E860" t="str">
            <v>Google Chrome</v>
          </cell>
        </row>
        <row r="861">
          <cell r="A861" t="str">
            <v>2018-01-26 12:11:25</v>
          </cell>
          <cell r="B861" t="str">
            <v>ПК</v>
          </cell>
          <cell r="C861" t="str">
            <v>Windows</v>
          </cell>
          <cell r="D861" t="str">
            <v>Windows 8.1</v>
          </cell>
          <cell r="E861" t="str">
            <v>Google Chrome</v>
          </cell>
        </row>
        <row r="862">
          <cell r="A862" t="str">
            <v>2018-01-26 12:13:03</v>
          </cell>
          <cell r="B862" t="str">
            <v>ПК</v>
          </cell>
          <cell r="C862" t="str">
            <v>Windows</v>
          </cell>
          <cell r="D862" t="str">
            <v>Windows 10</v>
          </cell>
          <cell r="E862" t="str">
            <v>Edge</v>
          </cell>
        </row>
        <row r="863">
          <cell r="A863" t="str">
            <v>2018-01-26 12:14:28</v>
          </cell>
          <cell r="B863" t="str">
            <v>ПК</v>
          </cell>
          <cell r="C863" t="str">
            <v>Windows</v>
          </cell>
          <cell r="D863" t="str">
            <v>Windows 8.1</v>
          </cell>
          <cell r="E863" t="str">
            <v>MSIE</v>
          </cell>
        </row>
        <row r="864">
          <cell r="A864" t="str">
            <v>2018-01-26 12:15:27</v>
          </cell>
          <cell r="B864" t="str">
            <v>ПК</v>
          </cell>
          <cell r="C864" t="str">
            <v>Windows</v>
          </cell>
          <cell r="D864" t="str">
            <v>Windows 10</v>
          </cell>
          <cell r="E864" t="str">
            <v>Edge</v>
          </cell>
        </row>
        <row r="865">
          <cell r="A865" t="str">
            <v>2018-01-26 12:15:54</v>
          </cell>
          <cell r="B865" t="str">
            <v>ПК</v>
          </cell>
          <cell r="C865" t="str">
            <v>Windows</v>
          </cell>
          <cell r="D865" t="str">
            <v>Windows 7 или 2008 Server</v>
          </cell>
          <cell r="E865" t="str">
            <v>Firefox</v>
          </cell>
        </row>
        <row r="866">
          <cell r="A866" t="str">
            <v>2018-01-26 12:17:58</v>
          </cell>
          <cell r="B866" t="str">
            <v>ПК</v>
          </cell>
          <cell r="C866" t="str">
            <v>Windows</v>
          </cell>
          <cell r="D866" t="str">
            <v>Windows 7 или 2008 Server</v>
          </cell>
          <cell r="E866" t="str">
            <v>Google Chrome</v>
          </cell>
        </row>
        <row r="867">
          <cell r="A867" t="str">
            <v>2018-01-26 12:18:43</v>
          </cell>
          <cell r="B867" t="str">
            <v>ПК</v>
          </cell>
          <cell r="C867" t="str">
            <v>Windows</v>
          </cell>
          <cell r="D867" t="str">
            <v>Windows 7 или 2008 Server</v>
          </cell>
          <cell r="E867" t="str">
            <v>Google Chrome</v>
          </cell>
        </row>
        <row r="868">
          <cell r="A868" t="str">
            <v>2018-01-26 12:21:43</v>
          </cell>
          <cell r="B868" t="str">
            <v>ПК</v>
          </cell>
          <cell r="C868" t="str">
            <v>Windows</v>
          </cell>
          <cell r="D868" t="str">
            <v>Windows 10</v>
          </cell>
          <cell r="E868" t="str">
            <v>Firefox</v>
          </cell>
        </row>
        <row r="869">
          <cell r="A869" t="str">
            <v>2018-01-26 12:27:00</v>
          </cell>
          <cell r="B869" t="str">
            <v>ПК</v>
          </cell>
          <cell r="C869" t="str">
            <v>Windows</v>
          </cell>
          <cell r="D869" t="str">
            <v>Windows 7 или 2008 Server</v>
          </cell>
          <cell r="E869" t="str">
            <v>Opera</v>
          </cell>
        </row>
        <row r="870">
          <cell r="A870" t="str">
            <v>2018-01-26 12:27:43</v>
          </cell>
          <cell r="B870" t="str">
            <v>ПК</v>
          </cell>
          <cell r="C870" t="str">
            <v>Windows</v>
          </cell>
          <cell r="D870" t="str">
            <v>Windows 7 или 2008 Server</v>
          </cell>
          <cell r="E870" t="str">
            <v>Google Chrome</v>
          </cell>
        </row>
        <row r="871">
          <cell r="A871" t="str">
            <v>2018-01-26 12:56:22</v>
          </cell>
          <cell r="B871" t="str">
            <v>ПК</v>
          </cell>
          <cell r="C871" t="str">
            <v>Windows</v>
          </cell>
          <cell r="D871" t="str">
            <v>Windows 7 или 2008 Server</v>
          </cell>
          <cell r="E871" t="str">
            <v>Google Chrome</v>
          </cell>
        </row>
        <row r="872">
          <cell r="A872" t="str">
            <v>2018-01-26 12:57:09</v>
          </cell>
          <cell r="B872" t="str">
            <v>ПК</v>
          </cell>
          <cell r="C872" t="str">
            <v>Windows</v>
          </cell>
          <cell r="D872" t="str">
            <v>Windows 8.1</v>
          </cell>
          <cell r="E872" t="str">
            <v>Google Chrome</v>
          </cell>
        </row>
        <row r="873">
          <cell r="A873" t="str">
            <v>2018-01-26 14:34:27</v>
          </cell>
          <cell r="B873" t="str">
            <v>ПК</v>
          </cell>
          <cell r="C873" t="str">
            <v>Windows</v>
          </cell>
          <cell r="D873" t="str">
            <v>Windows 8.1</v>
          </cell>
          <cell r="E873" t="str">
            <v>Google Chrome</v>
          </cell>
        </row>
        <row r="874">
          <cell r="A874" t="str">
            <v>2018-01-27 10:50:56</v>
          </cell>
          <cell r="B874" t="str">
            <v>Планшеты</v>
          </cell>
          <cell r="C874" t="str">
            <v>Google Android</v>
          </cell>
          <cell r="D874" t="str">
            <v>Google Android 4.4 KitKat</v>
          </cell>
          <cell r="E874" t="str">
            <v>Android Browser</v>
          </cell>
        </row>
        <row r="875">
          <cell r="A875" t="str">
            <v>2018-01-27 21:39:43</v>
          </cell>
          <cell r="B875" t="str">
            <v>Смартфоны</v>
          </cell>
          <cell r="C875" t="str">
            <v>Google Android</v>
          </cell>
          <cell r="D875" t="str">
            <v>Google Android 6.0 Marshmallow</v>
          </cell>
          <cell r="E875" t="str">
            <v>Chrome Mobile</v>
          </cell>
        </row>
        <row r="876">
          <cell r="A876" t="str">
            <v>2018-01-28 10:49:46</v>
          </cell>
          <cell r="B876" t="str">
            <v>Смартфоны</v>
          </cell>
          <cell r="C876" t="str">
            <v>Google Android</v>
          </cell>
          <cell r="D876" t="str">
            <v>Google Android 4.2 Jelly Bean</v>
          </cell>
          <cell r="E876" t="str">
            <v>Android Browser</v>
          </cell>
        </row>
        <row r="877">
          <cell r="A877" t="str">
            <v>2018-01-28 21:06:19</v>
          </cell>
          <cell r="B877" t="str">
            <v>ПК</v>
          </cell>
          <cell r="C877" t="str">
            <v>Windows</v>
          </cell>
          <cell r="D877" t="str">
            <v>Windows 10</v>
          </cell>
          <cell r="E877" t="str">
            <v>Google Chrome</v>
          </cell>
        </row>
        <row r="878">
          <cell r="A878" t="str">
            <v>2018-01-29 22:30:57</v>
          </cell>
          <cell r="B878" t="str">
            <v>ПК</v>
          </cell>
          <cell r="C878" t="str">
            <v>Windows</v>
          </cell>
          <cell r="D878" t="str">
            <v>Windows 10</v>
          </cell>
          <cell r="E878" t="str">
            <v>Google Chrome</v>
          </cell>
        </row>
        <row r="879">
          <cell r="A879" t="str">
            <v>2018-01-30 08:07:04</v>
          </cell>
          <cell r="B879" t="str">
            <v>ПК</v>
          </cell>
          <cell r="C879" t="str">
            <v>Windows</v>
          </cell>
          <cell r="D879" t="str">
            <v>Windows 7 или 2008 Server</v>
          </cell>
          <cell r="E879" t="str">
            <v>Google Chrome</v>
          </cell>
        </row>
        <row r="880">
          <cell r="A880" t="str">
            <v>2018-01-30 08:09:28</v>
          </cell>
          <cell r="B880" t="str">
            <v>ПК</v>
          </cell>
          <cell r="C880" t="str">
            <v>Windows</v>
          </cell>
          <cell r="D880" t="str">
            <v>Windows 7 или 2008 Server</v>
          </cell>
          <cell r="E880" t="str">
            <v>Google Chrome</v>
          </cell>
        </row>
        <row r="881">
          <cell r="A881" t="str">
            <v>2018-01-30 08:40:13</v>
          </cell>
          <cell r="B881" t="str">
            <v>ПК</v>
          </cell>
          <cell r="C881" t="str">
            <v>Windows</v>
          </cell>
          <cell r="D881" t="str">
            <v>Windows 7 или 2008 Server</v>
          </cell>
          <cell r="E881" t="str">
            <v>Firefox</v>
          </cell>
        </row>
        <row r="882">
          <cell r="A882" t="str">
            <v>2018-01-30 08:45:19</v>
          </cell>
          <cell r="B882" t="str">
            <v>ПК</v>
          </cell>
          <cell r="C882" t="str">
            <v>Windows</v>
          </cell>
          <cell r="D882" t="str">
            <v>Windows 10</v>
          </cell>
          <cell r="E882" t="str">
            <v>Google Chrome</v>
          </cell>
        </row>
        <row r="883">
          <cell r="A883" t="str">
            <v>2018-01-30 08:45:30</v>
          </cell>
          <cell r="B883" t="str">
            <v>Смартфоны</v>
          </cell>
          <cell r="C883" t="str">
            <v>Google Android</v>
          </cell>
          <cell r="D883" t="str">
            <v>Google Android 5.0 Lollipop</v>
          </cell>
          <cell r="E883" t="str">
            <v>Chrome Mobile</v>
          </cell>
        </row>
        <row r="884">
          <cell r="A884" t="str">
            <v>2018-01-30 08:46:24</v>
          </cell>
          <cell r="B884" t="str">
            <v>Смартфоны</v>
          </cell>
          <cell r="C884" t="str">
            <v>Google Android</v>
          </cell>
          <cell r="D884" t="str">
            <v>Google Android 5.1 Lollipop</v>
          </cell>
          <cell r="E884" t="str">
            <v>Chrome Mobile</v>
          </cell>
        </row>
        <row r="885">
          <cell r="A885" t="str">
            <v>2018-01-30 08:46:43</v>
          </cell>
          <cell r="B885" t="str">
            <v>ПК</v>
          </cell>
          <cell r="C885" t="str">
            <v>Windows</v>
          </cell>
          <cell r="D885" t="str">
            <v>Windows 10</v>
          </cell>
          <cell r="E885" t="str">
            <v>Google Chrome</v>
          </cell>
        </row>
        <row r="886">
          <cell r="A886" t="str">
            <v>2018-01-30 08:46:55</v>
          </cell>
          <cell r="B886" t="str">
            <v>Планшеты</v>
          </cell>
          <cell r="C886" t="str">
            <v>Google Android</v>
          </cell>
          <cell r="D886" t="str">
            <v>Google Android 4.4 KitKat</v>
          </cell>
          <cell r="E886" t="str">
            <v>Android Browser</v>
          </cell>
        </row>
        <row r="887">
          <cell r="A887" t="str">
            <v>2018-01-30 08:47:35</v>
          </cell>
          <cell r="B887" t="str">
            <v>ПК</v>
          </cell>
          <cell r="C887" t="str">
            <v>Windows</v>
          </cell>
          <cell r="D887" t="str">
            <v>Windows 7 или 2008 Server</v>
          </cell>
          <cell r="E887" t="str">
            <v>Google Chrome</v>
          </cell>
        </row>
        <row r="888">
          <cell r="A888" t="str">
            <v>2018-01-30 08:47:44</v>
          </cell>
          <cell r="B888" t="str">
            <v>Смартфоны</v>
          </cell>
          <cell r="C888" t="str">
            <v>Google Android</v>
          </cell>
          <cell r="D888" t="str">
            <v>Google Android 7.1 Nougat</v>
          </cell>
          <cell r="E888" t="str">
            <v>Samsung Internet</v>
          </cell>
        </row>
        <row r="889">
          <cell r="A889" t="str">
            <v>2018-01-30 08:47:49</v>
          </cell>
          <cell r="B889" t="str">
            <v>ПК</v>
          </cell>
          <cell r="C889" t="str">
            <v>Windows</v>
          </cell>
          <cell r="D889" t="str">
            <v>Windows 10</v>
          </cell>
          <cell r="E889" t="str">
            <v>Google Chrome</v>
          </cell>
        </row>
        <row r="890">
          <cell r="A890" t="str">
            <v>2018-01-30 08:48:23</v>
          </cell>
          <cell r="B890" t="str">
            <v>Планшеты</v>
          </cell>
          <cell r="C890" t="str">
            <v>GNU/Linux</v>
          </cell>
          <cell r="D890" t="str">
            <v>Linux (другие или не определено)</v>
          </cell>
          <cell r="E890" t="str">
            <v>Puffin</v>
          </cell>
        </row>
        <row r="891">
          <cell r="A891" t="str">
            <v>2018-01-30 08:49:23</v>
          </cell>
          <cell r="B891" t="str">
            <v>Смартфоны</v>
          </cell>
          <cell r="C891" t="str">
            <v>Google Android</v>
          </cell>
          <cell r="D891" t="str">
            <v>Google Android 6.0 Marshmallow</v>
          </cell>
          <cell r="E891" t="str">
            <v>MIUI</v>
          </cell>
        </row>
        <row r="892">
          <cell r="A892" t="str">
            <v>2018-01-30 08:49:46</v>
          </cell>
          <cell r="B892" t="str">
            <v>Смартфоны</v>
          </cell>
          <cell r="C892" t="str">
            <v>Google Android</v>
          </cell>
          <cell r="D892" t="str">
            <v>Google Android 6.0 Marshmallow</v>
          </cell>
          <cell r="E892" t="str">
            <v>Chrome Mobile</v>
          </cell>
        </row>
        <row r="893">
          <cell r="A893" t="str">
            <v>2018-01-30 08:49:49</v>
          </cell>
          <cell r="B893" t="str">
            <v>Смартфоны</v>
          </cell>
          <cell r="C893" t="str">
            <v>Google Android</v>
          </cell>
          <cell r="D893" t="str">
            <v>Google Android 6.0 Marshmallow</v>
          </cell>
          <cell r="E893" t="str">
            <v>Chrome Mobile</v>
          </cell>
        </row>
        <row r="894">
          <cell r="A894" t="str">
            <v>2018-01-30 08:50:33</v>
          </cell>
          <cell r="B894" t="str">
            <v>Смартфоны</v>
          </cell>
          <cell r="C894" t="str">
            <v>Google Android</v>
          </cell>
          <cell r="D894" t="str">
            <v>Google Android 4.2 Jelly Bean</v>
          </cell>
          <cell r="E894" t="str">
            <v>Chrome Mobile</v>
          </cell>
        </row>
        <row r="895">
          <cell r="A895" t="str">
            <v>2018-01-30 08:50:51</v>
          </cell>
          <cell r="B895" t="str">
            <v>Смартфоны</v>
          </cell>
          <cell r="C895" t="str">
            <v>Google Android</v>
          </cell>
          <cell r="D895" t="str">
            <v>Google Android 5.1 Lollipop</v>
          </cell>
          <cell r="E895" t="str">
            <v>Яндекс.Браузер lite</v>
          </cell>
        </row>
        <row r="896">
          <cell r="A896" t="str">
            <v>2018-01-30 08:51:01</v>
          </cell>
          <cell r="B896" t="str">
            <v>Планшеты</v>
          </cell>
          <cell r="C896" t="str">
            <v>Google Android</v>
          </cell>
          <cell r="D896" t="str">
            <v>Google Android 4.4 KitKat</v>
          </cell>
          <cell r="E896" t="str">
            <v>Chrome Mobile</v>
          </cell>
        </row>
        <row r="897">
          <cell r="A897" t="str">
            <v>2018-01-30 08:51:12</v>
          </cell>
          <cell r="B897" t="str">
            <v>Смартфоны</v>
          </cell>
          <cell r="C897" t="str">
            <v>Google Android</v>
          </cell>
          <cell r="D897" t="str">
            <v>Google Android 5.1 Lollipop</v>
          </cell>
          <cell r="E897" t="str">
            <v>Chrome Mobile</v>
          </cell>
        </row>
        <row r="898">
          <cell r="A898" t="str">
            <v>2018-01-30 08:51:15</v>
          </cell>
          <cell r="B898" t="str">
            <v>Смартфоны</v>
          </cell>
          <cell r="C898" t="str">
            <v>Google Android</v>
          </cell>
          <cell r="D898" t="str">
            <v>Google Android 5.1 Lollipop</v>
          </cell>
          <cell r="E898" t="str">
            <v>Яндекс.Браузер</v>
          </cell>
        </row>
        <row r="899">
          <cell r="A899" t="str">
            <v>2018-01-30 08:51:47</v>
          </cell>
          <cell r="B899" t="str">
            <v>Смартфоны</v>
          </cell>
          <cell r="C899" t="str">
            <v>iOS</v>
          </cell>
          <cell r="D899" t="str">
            <v>iOS 9</v>
          </cell>
          <cell r="E899" t="str">
            <v>Mobile Safari</v>
          </cell>
        </row>
        <row r="900">
          <cell r="A900" t="str">
            <v>2018-01-30 08:52:18</v>
          </cell>
          <cell r="B900" t="str">
            <v>Смартфоны</v>
          </cell>
          <cell r="C900" t="str">
            <v>Google Android</v>
          </cell>
          <cell r="D900" t="str">
            <v>Google Android 5.0 Lollipop</v>
          </cell>
          <cell r="E900" t="str">
            <v>Яндекс: мобильное приложение</v>
          </cell>
        </row>
        <row r="901">
          <cell r="A901" t="str">
            <v>2018-01-30 08:52:43</v>
          </cell>
          <cell r="B901" t="str">
            <v>Смартфоны</v>
          </cell>
          <cell r="C901" t="str">
            <v>Google Android</v>
          </cell>
          <cell r="D901" t="str">
            <v>Google Android 7.0 Nougat</v>
          </cell>
          <cell r="E901" t="str">
            <v>Яндекс.Браузер</v>
          </cell>
        </row>
        <row r="902">
          <cell r="A902" t="str">
            <v>2018-01-30 08:52:48</v>
          </cell>
          <cell r="B902" t="str">
            <v>Смартфоны</v>
          </cell>
          <cell r="C902" t="str">
            <v>Google Android</v>
          </cell>
          <cell r="D902" t="str">
            <v>Google Android 4.4 KitKat</v>
          </cell>
          <cell r="E902" t="str">
            <v>Android Browser</v>
          </cell>
        </row>
        <row r="903">
          <cell r="A903" t="str">
            <v>2018-01-30 08:52:57</v>
          </cell>
          <cell r="B903" t="str">
            <v>Смартфоны</v>
          </cell>
          <cell r="C903" t="str">
            <v>Google Android</v>
          </cell>
          <cell r="D903" t="str">
            <v>Google Android 6.0 Marshmallow</v>
          </cell>
          <cell r="E903" t="str">
            <v>Android Browser</v>
          </cell>
        </row>
        <row r="904">
          <cell r="A904" t="str">
            <v>2018-01-30 08:53:07</v>
          </cell>
          <cell r="B904" t="str">
            <v>ПК</v>
          </cell>
          <cell r="C904" t="str">
            <v>Windows</v>
          </cell>
          <cell r="D904" t="str">
            <v>Windows 8.1</v>
          </cell>
          <cell r="E904" t="str">
            <v>Google Chrome</v>
          </cell>
        </row>
        <row r="905">
          <cell r="A905" t="str">
            <v>2018-01-30 08:53:11</v>
          </cell>
          <cell r="B905" t="str">
            <v>ПК</v>
          </cell>
          <cell r="C905" t="str">
            <v>Windows</v>
          </cell>
          <cell r="D905" t="str">
            <v>Windows 8.1</v>
          </cell>
          <cell r="E905" t="str">
            <v>Google Chrome</v>
          </cell>
        </row>
        <row r="906">
          <cell r="A906" t="str">
            <v>2018-01-30 08:53:54</v>
          </cell>
          <cell r="B906" t="str">
            <v>Смартфоны</v>
          </cell>
          <cell r="C906" t="str">
            <v>Google Android</v>
          </cell>
          <cell r="D906" t="str">
            <v>Google Android 5.1 Lollipop</v>
          </cell>
          <cell r="E906" t="str">
            <v>Samsung Internet</v>
          </cell>
        </row>
        <row r="907">
          <cell r="A907" t="str">
            <v>2018-01-30 08:55:12</v>
          </cell>
          <cell r="B907" t="str">
            <v>Смартфоны</v>
          </cell>
          <cell r="C907" t="str">
            <v>Google Android</v>
          </cell>
          <cell r="D907" t="str">
            <v>Google Android 7.0 Nougat</v>
          </cell>
          <cell r="E907" t="str">
            <v>Chrome Mobile</v>
          </cell>
        </row>
        <row r="908">
          <cell r="A908" t="str">
            <v>2018-01-30 08:55:34</v>
          </cell>
          <cell r="B908" t="str">
            <v>Планшеты</v>
          </cell>
          <cell r="C908" t="str">
            <v>Google Android</v>
          </cell>
          <cell r="D908" t="str">
            <v>Google Android 4.3 Jelly Bean</v>
          </cell>
          <cell r="E908" t="str">
            <v>Яндекс.Браузер</v>
          </cell>
        </row>
        <row r="909">
          <cell r="A909" t="str">
            <v>2018-01-30 08:56:13</v>
          </cell>
          <cell r="B909" t="str">
            <v>Планшеты</v>
          </cell>
          <cell r="C909" t="str">
            <v>Google Android</v>
          </cell>
          <cell r="D909" t="str">
            <v>Google Android 4.2 Jelly Bean</v>
          </cell>
          <cell r="E909" t="str">
            <v>Яндекс.Браузер</v>
          </cell>
        </row>
        <row r="910">
          <cell r="A910" t="str">
            <v>2018-01-30 08:56:21</v>
          </cell>
          <cell r="B910" t="str">
            <v>Смартфоны</v>
          </cell>
          <cell r="C910" t="str">
            <v>Google Android</v>
          </cell>
          <cell r="D910" t="str">
            <v>Google Android 7.1 Nougat</v>
          </cell>
          <cell r="E910" t="str">
            <v>Chrome Mobile</v>
          </cell>
        </row>
        <row r="911">
          <cell r="A911" t="str">
            <v>2018-01-30 08:56:45</v>
          </cell>
          <cell r="B911" t="str">
            <v>ПК</v>
          </cell>
          <cell r="C911" t="str">
            <v>Windows</v>
          </cell>
          <cell r="D911" t="str">
            <v>Windows 7 или 2008 Server</v>
          </cell>
          <cell r="E911" t="str">
            <v>MSIE</v>
          </cell>
        </row>
        <row r="912">
          <cell r="A912" t="str">
            <v>2018-01-30 08:56:49</v>
          </cell>
          <cell r="B912" t="str">
            <v>Смартфоны</v>
          </cell>
          <cell r="C912" t="str">
            <v>iOS</v>
          </cell>
          <cell r="D912" t="str">
            <v>iOS 10</v>
          </cell>
          <cell r="E912" t="str">
            <v>Mobile Safari</v>
          </cell>
        </row>
        <row r="913">
          <cell r="A913" t="str">
            <v>2018-01-30 08:57:35</v>
          </cell>
          <cell r="B913" t="str">
            <v>ПК</v>
          </cell>
          <cell r="C913" t="str">
            <v>Windows</v>
          </cell>
          <cell r="D913" t="str">
            <v>Windows 7 или 2008 Server</v>
          </cell>
          <cell r="E913" t="str">
            <v>Google Chrome</v>
          </cell>
        </row>
        <row r="914">
          <cell r="A914" t="str">
            <v>2018-01-30 08:57:41</v>
          </cell>
          <cell r="B914" t="str">
            <v>Смартфоны</v>
          </cell>
          <cell r="C914" t="str">
            <v>Google Android</v>
          </cell>
          <cell r="D914" t="str">
            <v>Google Android 4.2 Jelly Bean</v>
          </cell>
          <cell r="E914" t="str">
            <v>Android Browser</v>
          </cell>
        </row>
        <row r="915">
          <cell r="A915" t="str">
            <v>2018-01-30 08:58:28</v>
          </cell>
          <cell r="B915" t="str">
            <v>Смартфоны</v>
          </cell>
          <cell r="C915" t="str">
            <v>Google Android</v>
          </cell>
          <cell r="D915" t="str">
            <v>Google Android 4.2 Jelly Bean</v>
          </cell>
          <cell r="E915" t="str">
            <v>Android Browser</v>
          </cell>
        </row>
        <row r="916">
          <cell r="A916" t="str">
            <v>2018-01-30 08:59:02</v>
          </cell>
          <cell r="B916" t="str">
            <v>ПК</v>
          </cell>
          <cell r="C916" t="str">
            <v>Windows</v>
          </cell>
          <cell r="D916" t="str">
            <v>Windows 7 или 2008 Server</v>
          </cell>
          <cell r="E916" t="str">
            <v>Google Chrome</v>
          </cell>
        </row>
        <row r="917">
          <cell r="A917" t="str">
            <v>2018-01-30 08:59:05</v>
          </cell>
          <cell r="B917" t="str">
            <v>Планшеты</v>
          </cell>
          <cell r="C917" t="str">
            <v>Google Android</v>
          </cell>
          <cell r="D917" t="str">
            <v>Google Android 6.0 Marshmallow</v>
          </cell>
          <cell r="E917" t="str">
            <v>Chrome Mobile</v>
          </cell>
        </row>
        <row r="918">
          <cell r="A918" t="str">
            <v>2018-01-30 08:59:49</v>
          </cell>
          <cell r="B918" t="str">
            <v>Смартфоны</v>
          </cell>
          <cell r="C918" t="str">
            <v>Google Android</v>
          </cell>
          <cell r="D918" t="str">
            <v>Google Android 7.1 Nougat</v>
          </cell>
          <cell r="E918" t="str">
            <v>Chrome Mobile</v>
          </cell>
        </row>
        <row r="919">
          <cell r="A919" t="str">
            <v>2018-01-30 09:02:21</v>
          </cell>
          <cell r="B919" t="str">
            <v>Смартфоны</v>
          </cell>
          <cell r="C919" t="str">
            <v>Google Android</v>
          </cell>
          <cell r="D919" t="str">
            <v>Google Android 7.1 Nougat</v>
          </cell>
          <cell r="E919" t="str">
            <v>Яндекс.Браузер</v>
          </cell>
        </row>
        <row r="920">
          <cell r="A920" t="str">
            <v>2018-01-30 09:02:24</v>
          </cell>
          <cell r="B920" t="str">
            <v>Смартфоны</v>
          </cell>
          <cell r="C920" t="str">
            <v>Google Android</v>
          </cell>
          <cell r="D920" t="str">
            <v>Google Android 5.1 Lollipop</v>
          </cell>
          <cell r="E920" t="str">
            <v>Chrome Mobile</v>
          </cell>
        </row>
        <row r="921">
          <cell r="A921" t="str">
            <v>2018-01-30 09:02:25</v>
          </cell>
          <cell r="B921" t="str">
            <v>Смартфоны</v>
          </cell>
          <cell r="C921" t="str">
            <v>Google Android</v>
          </cell>
          <cell r="D921" t="str">
            <v>Google Android 6.0 Marshmallow</v>
          </cell>
          <cell r="E921" t="str">
            <v>Chrome Mobile</v>
          </cell>
        </row>
        <row r="922">
          <cell r="A922" t="str">
            <v>2018-01-30 09:03:37</v>
          </cell>
          <cell r="B922" t="str">
            <v>ПК</v>
          </cell>
          <cell r="C922" t="str">
            <v>Windows</v>
          </cell>
          <cell r="D922" t="str">
            <v>Windows 10</v>
          </cell>
          <cell r="E922" t="str">
            <v>Edge</v>
          </cell>
        </row>
        <row r="923">
          <cell r="A923" t="str">
            <v>2018-01-30 09:04:16</v>
          </cell>
          <cell r="B923" t="str">
            <v>ПК</v>
          </cell>
          <cell r="C923" t="str">
            <v>Windows</v>
          </cell>
          <cell r="D923" t="str">
            <v>Windows 7 или 2008 Server</v>
          </cell>
          <cell r="E923" t="str">
            <v>Google Chrome</v>
          </cell>
        </row>
        <row r="924">
          <cell r="A924" t="str">
            <v>2018-01-30 09:04:32</v>
          </cell>
          <cell r="B924" t="str">
            <v>Смартфоны</v>
          </cell>
          <cell r="C924" t="str">
            <v>Google Android</v>
          </cell>
          <cell r="D924" t="str">
            <v>Google Android 7.0 Nougat</v>
          </cell>
          <cell r="E924" t="str">
            <v>Chrome Mobile</v>
          </cell>
        </row>
        <row r="925">
          <cell r="A925" t="str">
            <v>2018-01-30 09:05:01</v>
          </cell>
          <cell r="B925" t="str">
            <v>ПК</v>
          </cell>
          <cell r="C925" t="str">
            <v>Windows</v>
          </cell>
          <cell r="D925" t="str">
            <v>Windows 8.1</v>
          </cell>
          <cell r="E925" t="str">
            <v>Google Chrome</v>
          </cell>
        </row>
        <row r="926">
          <cell r="A926" t="str">
            <v>2018-01-30 09:05:23</v>
          </cell>
          <cell r="B926" t="str">
            <v>ПК</v>
          </cell>
          <cell r="C926" t="str">
            <v>Windows</v>
          </cell>
          <cell r="D926" t="str">
            <v>Windows 7 или 2008 Server</v>
          </cell>
          <cell r="E926" t="str">
            <v>Google Chrome</v>
          </cell>
        </row>
        <row r="927">
          <cell r="A927" t="str">
            <v>2018-01-30 09:06:55</v>
          </cell>
          <cell r="B927" t="str">
            <v>ПК</v>
          </cell>
          <cell r="C927" t="str">
            <v>Windows</v>
          </cell>
          <cell r="D927" t="str">
            <v>Windows 8.1</v>
          </cell>
          <cell r="E927" t="str">
            <v>Google Chrome</v>
          </cell>
        </row>
        <row r="928">
          <cell r="A928" t="str">
            <v>2018-01-30 09:07:40</v>
          </cell>
          <cell r="B928" t="str">
            <v>ПК</v>
          </cell>
          <cell r="C928" t="str">
            <v>Windows</v>
          </cell>
          <cell r="D928" t="str">
            <v>Windows 8.1</v>
          </cell>
          <cell r="E928" t="str">
            <v>Яндекс.Браузер</v>
          </cell>
        </row>
        <row r="929">
          <cell r="A929" t="str">
            <v>2018-01-30 09:07:55</v>
          </cell>
          <cell r="B929" t="str">
            <v>ПК</v>
          </cell>
          <cell r="C929" t="str">
            <v>Windows</v>
          </cell>
          <cell r="D929" t="str">
            <v>Windows 7 или 2008 Server</v>
          </cell>
          <cell r="E929" t="str">
            <v>Google Chrome</v>
          </cell>
        </row>
        <row r="930">
          <cell r="A930" t="str">
            <v>2018-01-30 09:10:05</v>
          </cell>
          <cell r="B930" t="str">
            <v>ПК</v>
          </cell>
          <cell r="C930" t="str">
            <v>Windows</v>
          </cell>
          <cell r="D930" t="str">
            <v>Windows 7 или 2008 Server</v>
          </cell>
          <cell r="E930" t="str">
            <v>Opera</v>
          </cell>
        </row>
        <row r="931">
          <cell r="A931" t="str">
            <v>2018-01-30 09:12:49</v>
          </cell>
          <cell r="B931" t="str">
            <v>Смартфоны</v>
          </cell>
          <cell r="C931" t="str">
            <v>Google Android</v>
          </cell>
          <cell r="D931" t="str">
            <v>Google Android 5.0 Lollipop</v>
          </cell>
          <cell r="E931" t="str">
            <v>Chrome Mobile</v>
          </cell>
        </row>
        <row r="932">
          <cell r="A932" t="str">
            <v>2018-01-30 09:13:15</v>
          </cell>
          <cell r="B932" t="str">
            <v>ПК</v>
          </cell>
          <cell r="C932" t="str">
            <v>Windows</v>
          </cell>
          <cell r="D932" t="str">
            <v>Windows 7 или 2008 Server</v>
          </cell>
          <cell r="E932" t="str">
            <v>Google Chrome</v>
          </cell>
        </row>
        <row r="933">
          <cell r="A933" t="str">
            <v>2018-01-30 09:14:28</v>
          </cell>
          <cell r="B933" t="str">
            <v>ПК</v>
          </cell>
          <cell r="C933" t="str">
            <v>Windows</v>
          </cell>
          <cell r="D933" t="str">
            <v>Windows 7 или 2008 Server</v>
          </cell>
          <cell r="E933" t="str">
            <v>Google Chrome</v>
          </cell>
        </row>
        <row r="934">
          <cell r="A934" t="str">
            <v>2018-01-30 09:18:12</v>
          </cell>
          <cell r="B934" t="str">
            <v>ПК</v>
          </cell>
          <cell r="C934" t="str">
            <v>Windows</v>
          </cell>
          <cell r="D934" t="str">
            <v>Windows 8.1</v>
          </cell>
          <cell r="E934" t="str">
            <v>Google Chrome</v>
          </cell>
        </row>
        <row r="935">
          <cell r="A935" t="str">
            <v>2018-01-30 09:18:53</v>
          </cell>
          <cell r="B935" t="str">
            <v>ПК</v>
          </cell>
          <cell r="C935" t="str">
            <v>Windows</v>
          </cell>
          <cell r="D935" t="str">
            <v>Windows 8.1</v>
          </cell>
          <cell r="E935" t="str">
            <v>Amigo</v>
          </cell>
        </row>
        <row r="936">
          <cell r="A936" t="str">
            <v>2018-01-30 09:19:33</v>
          </cell>
          <cell r="B936" t="str">
            <v>Смартфоны</v>
          </cell>
          <cell r="C936" t="str">
            <v>Google Android</v>
          </cell>
          <cell r="D936" t="str">
            <v>Google Android 5.1 Lollipop</v>
          </cell>
          <cell r="E936" t="str">
            <v>Chrome Mobile</v>
          </cell>
        </row>
        <row r="937">
          <cell r="A937" t="str">
            <v>2018-01-30 09:20:10</v>
          </cell>
          <cell r="B937" t="str">
            <v>ПК</v>
          </cell>
          <cell r="C937" t="str">
            <v>Windows</v>
          </cell>
          <cell r="D937" t="str">
            <v>Windows 8</v>
          </cell>
          <cell r="E937" t="str">
            <v>Google Chrome</v>
          </cell>
        </row>
        <row r="938">
          <cell r="A938" t="str">
            <v>2018-01-30 09:20:38</v>
          </cell>
          <cell r="B938" t="str">
            <v>Смартфоны</v>
          </cell>
          <cell r="C938" t="str">
            <v>Google Android</v>
          </cell>
          <cell r="D938" t="str">
            <v>Google Android 7.0 Nougat</v>
          </cell>
          <cell r="E938" t="str">
            <v>Chrome Mobile</v>
          </cell>
        </row>
        <row r="939">
          <cell r="A939" t="str">
            <v>2018-01-30 09:21:28</v>
          </cell>
          <cell r="B939" t="str">
            <v>ПК</v>
          </cell>
          <cell r="C939" t="str">
            <v>Windows</v>
          </cell>
          <cell r="D939" t="str">
            <v>Windows XP</v>
          </cell>
          <cell r="E939" t="str">
            <v>Google Chrome</v>
          </cell>
        </row>
        <row r="940">
          <cell r="A940" t="str">
            <v>2018-01-30 09:25:36</v>
          </cell>
          <cell r="B940" t="str">
            <v>ПК</v>
          </cell>
          <cell r="C940" t="str">
            <v>Windows</v>
          </cell>
          <cell r="D940" t="str">
            <v>Windows 7 или 2008 Server</v>
          </cell>
          <cell r="E940" t="str">
            <v>Яндекс.Браузер</v>
          </cell>
        </row>
        <row r="941">
          <cell r="A941" t="str">
            <v>2018-01-30 09:27:55</v>
          </cell>
          <cell r="B941" t="str">
            <v>Смартфоны</v>
          </cell>
          <cell r="C941" t="str">
            <v>Google Android</v>
          </cell>
          <cell r="D941" t="str">
            <v>Google Android 6.0 Marshmallow</v>
          </cell>
          <cell r="E941" t="str">
            <v>Samsung Internet</v>
          </cell>
        </row>
        <row r="942">
          <cell r="A942" t="str">
            <v>2018-01-30 09:28:32</v>
          </cell>
          <cell r="B942" t="str">
            <v>Смартфоны</v>
          </cell>
          <cell r="C942" t="str">
            <v>Google Android</v>
          </cell>
          <cell r="D942" t="str">
            <v>Google Android 7.1 Nougat</v>
          </cell>
          <cell r="E942" t="str">
            <v>Яндекс.Браузер</v>
          </cell>
        </row>
        <row r="943">
          <cell r="A943" t="str">
            <v>2018-01-30 09:30:48</v>
          </cell>
          <cell r="B943" t="str">
            <v>ПК</v>
          </cell>
          <cell r="C943" t="str">
            <v>Windows</v>
          </cell>
          <cell r="D943" t="str">
            <v>Windows XP</v>
          </cell>
          <cell r="E943" t="str">
            <v>Firefox</v>
          </cell>
        </row>
        <row r="944">
          <cell r="A944" t="str">
            <v>2018-01-30 11:22:42</v>
          </cell>
          <cell r="B944" t="str">
            <v>ПК</v>
          </cell>
          <cell r="C944" t="str">
            <v>Windows</v>
          </cell>
          <cell r="D944" t="str">
            <v>Windows 7 или 2008 Server</v>
          </cell>
          <cell r="E944" t="str">
            <v>Google Chrome</v>
          </cell>
        </row>
        <row r="945">
          <cell r="A945" t="str">
            <v>2018-01-30 22:34:52</v>
          </cell>
          <cell r="B945" t="str">
            <v>Смартфоны</v>
          </cell>
          <cell r="C945" t="str">
            <v>Google Android</v>
          </cell>
          <cell r="D945" t="str">
            <v>Google Android 6.0 Marshmallow</v>
          </cell>
          <cell r="E945" t="str">
            <v>Chrome Mobile</v>
          </cell>
        </row>
        <row r="946">
          <cell r="A946" t="str">
            <v>2018-01-30 22:35:45</v>
          </cell>
          <cell r="B946" t="str">
            <v>Планшеты</v>
          </cell>
          <cell r="C946" t="str">
            <v>Google Android</v>
          </cell>
          <cell r="D946" t="str">
            <v>Google Android 4.4 KitKat</v>
          </cell>
          <cell r="E946" t="str">
            <v>Chrome Mobile</v>
          </cell>
        </row>
        <row r="947">
          <cell r="A947" t="str">
            <v>2018-01-31 08:18:07</v>
          </cell>
          <cell r="B947" t="str">
            <v>Смартфоны</v>
          </cell>
          <cell r="C947" t="str">
            <v>Google Android</v>
          </cell>
          <cell r="D947" t="str">
            <v>Google Android 6.0 Marshmallow</v>
          </cell>
          <cell r="E947" t="str">
            <v>Chrome Mobile</v>
          </cell>
        </row>
        <row r="948">
          <cell r="A948" t="str">
            <v>2018-01-31 10:24:54</v>
          </cell>
          <cell r="B948" t="str">
            <v>Смартфоны</v>
          </cell>
          <cell r="C948" t="str">
            <v>Google Android</v>
          </cell>
          <cell r="D948" t="str">
            <v>Google Android 6.0 Marshmallow</v>
          </cell>
          <cell r="E948" t="str">
            <v>Яндекс.Браузер</v>
          </cell>
        </row>
        <row r="949">
          <cell r="A949" t="str">
            <v>2018-01-31 10:25:11</v>
          </cell>
          <cell r="B949" t="str">
            <v>Смартфоны</v>
          </cell>
          <cell r="C949" t="str">
            <v>Google Android</v>
          </cell>
          <cell r="D949" t="str">
            <v>Google Android 7.1 Nougat</v>
          </cell>
          <cell r="E949" t="str">
            <v>Chrome Mobile</v>
          </cell>
        </row>
        <row r="950">
          <cell r="A950" t="str">
            <v>2018-01-31 10:26:53</v>
          </cell>
          <cell r="B950" t="str">
            <v>Планшеты</v>
          </cell>
          <cell r="C950" t="str">
            <v>iOS</v>
          </cell>
          <cell r="D950" t="str">
            <v>iOS 9</v>
          </cell>
          <cell r="E950" t="str">
            <v>Mobile Safari</v>
          </cell>
        </row>
        <row r="951">
          <cell r="A951" t="str">
            <v>2018-01-31 10:27:04</v>
          </cell>
          <cell r="B951" t="str">
            <v>Смартфоны</v>
          </cell>
          <cell r="C951" t="str">
            <v>Google Android</v>
          </cell>
          <cell r="D951" t="str">
            <v>Google Android 5.1 Lollipop</v>
          </cell>
          <cell r="E951" t="str">
            <v>Chrome Mobile</v>
          </cell>
        </row>
        <row r="952">
          <cell r="A952" t="str">
            <v>2018-01-31 10:27:29</v>
          </cell>
          <cell r="B952" t="str">
            <v>Смартфоны</v>
          </cell>
          <cell r="C952" t="str">
            <v>Google Android</v>
          </cell>
          <cell r="D952" t="str">
            <v>Google Android 4.3 Jelly Bean</v>
          </cell>
          <cell r="E952" t="str">
            <v>Android Browser</v>
          </cell>
        </row>
        <row r="953">
          <cell r="A953" t="str">
            <v>2018-01-31 10:27:29</v>
          </cell>
          <cell r="B953" t="str">
            <v>Смартфоны</v>
          </cell>
          <cell r="C953" t="str">
            <v>Google Android</v>
          </cell>
          <cell r="D953" t="str">
            <v>Google Android 5.1 Lollipop</v>
          </cell>
          <cell r="E953" t="str">
            <v>Chrome Mobile</v>
          </cell>
        </row>
        <row r="954">
          <cell r="A954" t="str">
            <v>2018-01-31 10:28:11</v>
          </cell>
          <cell r="B954" t="str">
            <v>Смартфоны</v>
          </cell>
          <cell r="C954" t="str">
            <v>iOS</v>
          </cell>
          <cell r="D954" t="str">
            <v>iOS 7</v>
          </cell>
          <cell r="E954" t="str">
            <v>Mobile Safari</v>
          </cell>
        </row>
        <row r="955">
          <cell r="A955" t="str">
            <v>2018-01-31 10:29:26</v>
          </cell>
          <cell r="B955" t="str">
            <v>Смартфоны</v>
          </cell>
          <cell r="C955" t="str">
            <v>Google Android</v>
          </cell>
          <cell r="D955" t="str">
            <v>Google Android 5.0 Lollipop</v>
          </cell>
          <cell r="E955" t="str">
            <v>UCWEB</v>
          </cell>
        </row>
        <row r="956">
          <cell r="A956" t="str">
            <v>2018-01-31 10:32:40</v>
          </cell>
          <cell r="B956" t="str">
            <v>Смартфоны</v>
          </cell>
          <cell r="C956" t="str">
            <v>Google Android</v>
          </cell>
          <cell r="D956" t="str">
            <v>Google Android 6.0 Marshmallow</v>
          </cell>
          <cell r="E956" t="str">
            <v>Chrome Mobile</v>
          </cell>
        </row>
        <row r="957">
          <cell r="A957" t="str">
            <v>2018-01-31 10:32:53</v>
          </cell>
          <cell r="B957" t="str">
            <v>Смартфоны</v>
          </cell>
          <cell r="C957" t="str">
            <v>Google Android</v>
          </cell>
          <cell r="D957" t="str">
            <v>Google Android 5.1 Lollipop</v>
          </cell>
          <cell r="E957" t="str">
            <v>Chrome Mobile</v>
          </cell>
        </row>
        <row r="958">
          <cell r="A958" t="str">
            <v>2018-01-31 10:33:48</v>
          </cell>
          <cell r="B958" t="str">
            <v>Смартфоны</v>
          </cell>
          <cell r="C958" t="str">
            <v>Google Android</v>
          </cell>
          <cell r="D958" t="str">
            <v>Google Android 4.4 KitKat</v>
          </cell>
          <cell r="E958" t="str">
            <v>Яндекс.Браузер</v>
          </cell>
        </row>
        <row r="959">
          <cell r="A959" t="str">
            <v>2018-01-31 10:34:50</v>
          </cell>
          <cell r="B959" t="str">
            <v>Смартфоны</v>
          </cell>
          <cell r="C959" t="str">
            <v>Google Android</v>
          </cell>
          <cell r="D959" t="str">
            <v>Google Android 6.0 Marshmallow</v>
          </cell>
          <cell r="E959" t="str">
            <v>MIUI</v>
          </cell>
        </row>
        <row r="960">
          <cell r="A960" t="str">
            <v>2018-01-31 10:35:12</v>
          </cell>
          <cell r="B960" t="str">
            <v>Смартфоны</v>
          </cell>
          <cell r="C960" t="str">
            <v>Google Android</v>
          </cell>
          <cell r="D960" t="str">
            <v>Google Android 4.4 KitKat</v>
          </cell>
          <cell r="E960" t="str">
            <v>Chrome Mobile</v>
          </cell>
        </row>
        <row r="961">
          <cell r="A961" t="str">
            <v>2018-01-31 10:35:25</v>
          </cell>
          <cell r="B961" t="str">
            <v>Смартфоны</v>
          </cell>
          <cell r="C961" t="str">
            <v>Google Android</v>
          </cell>
          <cell r="D961" t="str">
            <v>Google Android 6.0 Marshmallow</v>
          </cell>
          <cell r="E961" t="str">
            <v>Яндекс.Браузер</v>
          </cell>
        </row>
        <row r="962">
          <cell r="A962" t="str">
            <v>2018-01-31 10:35:29</v>
          </cell>
          <cell r="B962" t="str">
            <v>Смартфоны</v>
          </cell>
          <cell r="C962" t="str">
            <v>Google Android</v>
          </cell>
          <cell r="D962" t="str">
            <v>Google Android 6.0 Marshmallow</v>
          </cell>
          <cell r="E962" t="str">
            <v>Chrome Mobile</v>
          </cell>
        </row>
        <row r="963">
          <cell r="A963" t="str">
            <v>2018-01-31 10:35:36</v>
          </cell>
          <cell r="B963" t="str">
            <v>Смартфоны</v>
          </cell>
          <cell r="C963" t="str">
            <v>Google Android</v>
          </cell>
          <cell r="D963" t="str">
            <v>Google Android 7.0 Nougat</v>
          </cell>
          <cell r="E963" t="str">
            <v>Samsung Internet</v>
          </cell>
        </row>
        <row r="964">
          <cell r="A964" t="str">
            <v>2018-01-31 10:35:43</v>
          </cell>
          <cell r="B964" t="str">
            <v>Смартфоны</v>
          </cell>
          <cell r="C964" t="str">
            <v>Google Android</v>
          </cell>
          <cell r="D964" t="str">
            <v>Google Android 6.0 Marshmallow</v>
          </cell>
          <cell r="E964" t="str">
            <v>Android Browser</v>
          </cell>
        </row>
        <row r="965">
          <cell r="A965" t="str">
            <v>2018-01-31 10:36:05</v>
          </cell>
          <cell r="B965" t="str">
            <v>Планшеты</v>
          </cell>
          <cell r="C965" t="str">
            <v>Google Android</v>
          </cell>
          <cell r="D965" t="str">
            <v>Google Android 4.4 KitKat</v>
          </cell>
          <cell r="E965" t="str">
            <v>Chrome Mobile</v>
          </cell>
        </row>
        <row r="966">
          <cell r="A966" t="str">
            <v>2018-01-31 10:37:22</v>
          </cell>
          <cell r="B966" t="str">
            <v>Смартфоны</v>
          </cell>
          <cell r="C966" t="str">
            <v>Windows</v>
          </cell>
          <cell r="D966" t="str">
            <v>Windows Phone OS 8.1</v>
          </cell>
          <cell r="E966" t="str">
            <v>MSIE Mobile</v>
          </cell>
        </row>
        <row r="967">
          <cell r="A967" t="str">
            <v>2018-01-31 10:37:34</v>
          </cell>
          <cell r="B967" t="str">
            <v>Смартфоны</v>
          </cell>
          <cell r="C967" t="str">
            <v>Google Android</v>
          </cell>
          <cell r="D967" t="str">
            <v>Google Android 7.0 Nougat</v>
          </cell>
          <cell r="E967" t="str">
            <v>Chrome Mobile</v>
          </cell>
        </row>
        <row r="968">
          <cell r="A968" t="str">
            <v>2018-01-31 10:37:57</v>
          </cell>
          <cell r="B968" t="str">
            <v>Смартфоны</v>
          </cell>
          <cell r="C968" t="str">
            <v>Google Android</v>
          </cell>
          <cell r="D968" t="str">
            <v>Google Android 7.1 Nougat</v>
          </cell>
          <cell r="E968" t="str">
            <v>Chrome Mobile</v>
          </cell>
        </row>
        <row r="969">
          <cell r="A969" t="str">
            <v>2018-01-31 10:38:22</v>
          </cell>
          <cell r="B969" t="str">
            <v>Смартфоны</v>
          </cell>
          <cell r="C969" t="str">
            <v>Google Android</v>
          </cell>
          <cell r="D969" t="str">
            <v>Google Android 6.0 Marshmallow</v>
          </cell>
          <cell r="E969" t="str">
            <v>Chrome Mobile</v>
          </cell>
        </row>
        <row r="970">
          <cell r="A970" t="str">
            <v>2018-01-31 10:39:09</v>
          </cell>
          <cell r="B970" t="str">
            <v>Смартфоны</v>
          </cell>
          <cell r="C970" t="str">
            <v>Google Android</v>
          </cell>
          <cell r="D970" t="str">
            <v>Google Android 7.0 Nougat</v>
          </cell>
          <cell r="E970" t="str">
            <v>Samsung Internet</v>
          </cell>
        </row>
        <row r="971">
          <cell r="A971" t="str">
            <v>2018-01-31 10:39:21</v>
          </cell>
          <cell r="B971" t="str">
            <v>Смартфоны</v>
          </cell>
          <cell r="C971" t="str">
            <v>Google Android</v>
          </cell>
          <cell r="D971" t="str">
            <v>Google Android 6.0 Marshmallow</v>
          </cell>
          <cell r="E971" t="str">
            <v>Chrome Mobile</v>
          </cell>
        </row>
        <row r="972">
          <cell r="A972" t="str">
            <v>2018-01-31 10:40:02</v>
          </cell>
          <cell r="B972" t="str">
            <v>Смартфоны</v>
          </cell>
          <cell r="C972" t="str">
            <v>Google Android</v>
          </cell>
          <cell r="D972" t="str">
            <v>Google Android 4.4 KitKat</v>
          </cell>
          <cell r="E972" t="str">
            <v>Android Browser</v>
          </cell>
        </row>
        <row r="973">
          <cell r="A973" t="str">
            <v>2018-01-31 10:40:20</v>
          </cell>
          <cell r="B973" t="str">
            <v>Смартфоны</v>
          </cell>
          <cell r="C973" t="str">
            <v>Google Android</v>
          </cell>
          <cell r="D973" t="str">
            <v>Google Android 8.0 Oreo</v>
          </cell>
          <cell r="E973" t="str">
            <v>Chrome Mobile</v>
          </cell>
        </row>
        <row r="974">
          <cell r="A974" t="str">
            <v>2018-01-31 10:41:13</v>
          </cell>
          <cell r="B974" t="str">
            <v>Смартфоны</v>
          </cell>
          <cell r="C974" t="str">
            <v>iOS</v>
          </cell>
          <cell r="D974" t="str">
            <v>iOS 11</v>
          </cell>
          <cell r="E974" t="str">
            <v>Mobile Safari</v>
          </cell>
        </row>
        <row r="975">
          <cell r="A975" t="str">
            <v>2018-01-31 10:43:15</v>
          </cell>
          <cell r="B975" t="str">
            <v>Смартфоны</v>
          </cell>
          <cell r="C975" t="str">
            <v>Google Android</v>
          </cell>
          <cell r="D975" t="str">
            <v>Google Android 4.4 KitKat</v>
          </cell>
          <cell r="E975" t="str">
            <v>Chrome Mobile</v>
          </cell>
        </row>
        <row r="976">
          <cell r="A976" t="str">
            <v>2018-01-31 10:43:41</v>
          </cell>
          <cell r="B976" t="str">
            <v>Смартфоны</v>
          </cell>
          <cell r="C976" t="str">
            <v>Google Android</v>
          </cell>
          <cell r="D976" t="str">
            <v>Google Android 7.0 Nougat</v>
          </cell>
          <cell r="E976" t="str">
            <v>Chrome Mobile</v>
          </cell>
        </row>
        <row r="977">
          <cell r="A977" t="str">
            <v>2018-01-31 10:44:07</v>
          </cell>
          <cell r="B977" t="str">
            <v>Смартфоны</v>
          </cell>
          <cell r="C977" t="str">
            <v>Google Android</v>
          </cell>
          <cell r="D977" t="str">
            <v>Google Android 4.4 KitKat</v>
          </cell>
          <cell r="E977" t="str">
            <v>Android Browser</v>
          </cell>
        </row>
        <row r="978">
          <cell r="A978" t="str">
            <v>2018-01-31 10:44:07</v>
          </cell>
          <cell r="B978" t="str">
            <v>Смартфоны</v>
          </cell>
          <cell r="C978" t="str">
            <v>Google Android</v>
          </cell>
          <cell r="D978" t="str">
            <v>Google Android 5.1 Lollipop</v>
          </cell>
          <cell r="E978" t="str">
            <v>Chrome Mobile</v>
          </cell>
        </row>
        <row r="979">
          <cell r="A979" t="str">
            <v>2018-01-31 10:44:30</v>
          </cell>
          <cell r="B979" t="str">
            <v>Смартфоны</v>
          </cell>
          <cell r="C979" t="str">
            <v>Google Android</v>
          </cell>
          <cell r="D979" t="str">
            <v>Google Android 5.0 Lollipop</v>
          </cell>
          <cell r="E979" t="str">
            <v>Android Browser</v>
          </cell>
        </row>
        <row r="980">
          <cell r="A980" t="str">
            <v>2018-01-31 10:45:41</v>
          </cell>
          <cell r="B980" t="str">
            <v>Планшеты</v>
          </cell>
          <cell r="C980" t="str">
            <v>iOS</v>
          </cell>
          <cell r="D980" t="str">
            <v>iOS 11</v>
          </cell>
          <cell r="E980" t="str">
            <v>Mobile Safari</v>
          </cell>
        </row>
        <row r="981">
          <cell r="A981" t="str">
            <v>2018-01-31 10:46:55</v>
          </cell>
          <cell r="B981" t="str">
            <v>Смартфоны</v>
          </cell>
          <cell r="C981" t="str">
            <v>Google Android</v>
          </cell>
          <cell r="D981" t="str">
            <v>Google Android 7.0 Nougat</v>
          </cell>
          <cell r="E981" t="str">
            <v>Samsung Internet</v>
          </cell>
        </row>
        <row r="982">
          <cell r="A982" t="str">
            <v>2018-01-31 10:47:09</v>
          </cell>
          <cell r="B982" t="str">
            <v>Смартфоны</v>
          </cell>
          <cell r="C982" t="str">
            <v>Google Android</v>
          </cell>
          <cell r="D982" t="str">
            <v>Google Android 4.4 KitKat</v>
          </cell>
          <cell r="E982" t="str">
            <v>Chrome Mobile</v>
          </cell>
        </row>
        <row r="983">
          <cell r="A983" t="str">
            <v>2018-01-31 10:49:46</v>
          </cell>
          <cell r="B983" t="str">
            <v>Смартфоны</v>
          </cell>
          <cell r="C983" t="str">
            <v>Google Android</v>
          </cell>
          <cell r="D983" t="str">
            <v>Google Android 5.1 Lollipop</v>
          </cell>
          <cell r="E983" t="str">
            <v>Samsung Internet</v>
          </cell>
        </row>
        <row r="984">
          <cell r="A984" t="str">
            <v>2018-01-31 10:51:58</v>
          </cell>
          <cell r="B984" t="str">
            <v>ПК</v>
          </cell>
          <cell r="C984" t="str">
            <v>Windows</v>
          </cell>
          <cell r="D984" t="str">
            <v>Windows 8.1</v>
          </cell>
          <cell r="E984" t="str">
            <v>Яндекс.Браузер</v>
          </cell>
        </row>
        <row r="985">
          <cell r="A985" t="str">
            <v>2018-01-31 10:52:45</v>
          </cell>
          <cell r="B985" t="str">
            <v>ПК</v>
          </cell>
          <cell r="C985" t="str">
            <v>Windows</v>
          </cell>
          <cell r="D985" t="str">
            <v>Windows 7 или 2008 Server</v>
          </cell>
          <cell r="E985" t="str">
            <v>Firefox</v>
          </cell>
        </row>
        <row r="986">
          <cell r="A986" t="str">
            <v>2018-01-31 10:54:46</v>
          </cell>
          <cell r="B986" t="str">
            <v>ПК</v>
          </cell>
          <cell r="C986" t="str">
            <v>Windows</v>
          </cell>
          <cell r="D986" t="str">
            <v>Windows 7 или 2008 Server</v>
          </cell>
          <cell r="E986" t="str">
            <v>Google Chrome</v>
          </cell>
        </row>
        <row r="987">
          <cell r="A987" t="str">
            <v>2018-01-31 10:55:37</v>
          </cell>
          <cell r="B987" t="str">
            <v>ПК</v>
          </cell>
          <cell r="C987" t="str">
            <v>Windows</v>
          </cell>
          <cell r="D987" t="str">
            <v>Windows 7 или 2008 Server</v>
          </cell>
          <cell r="E987" t="str">
            <v>Google Chrome</v>
          </cell>
        </row>
        <row r="988">
          <cell r="A988" t="str">
            <v>2018-01-31 10:57:15</v>
          </cell>
          <cell r="B988" t="str">
            <v>ПК</v>
          </cell>
          <cell r="C988" t="str">
            <v>Windows</v>
          </cell>
          <cell r="D988" t="str">
            <v>Windows 7 или 2008 Server</v>
          </cell>
          <cell r="E988" t="str">
            <v>MSIE</v>
          </cell>
        </row>
        <row r="989">
          <cell r="A989" t="str">
            <v>2018-01-31 11:00:14</v>
          </cell>
          <cell r="B989" t="str">
            <v>ПК</v>
          </cell>
          <cell r="C989" t="str">
            <v>Windows</v>
          </cell>
          <cell r="D989" t="str">
            <v>Windows 10</v>
          </cell>
          <cell r="E989" t="str">
            <v>Google Chrome</v>
          </cell>
        </row>
        <row r="990">
          <cell r="A990" t="str">
            <v>2018-01-31 11:06:03</v>
          </cell>
          <cell r="B990" t="str">
            <v>ПК</v>
          </cell>
          <cell r="C990" t="str">
            <v>Windows</v>
          </cell>
          <cell r="D990" t="str">
            <v>Windows 10</v>
          </cell>
          <cell r="E990" t="str">
            <v>Google Chrome</v>
          </cell>
        </row>
        <row r="991">
          <cell r="A991" t="str">
            <v>2018-01-31 11:06:16</v>
          </cell>
          <cell r="B991" t="str">
            <v>ПК</v>
          </cell>
          <cell r="C991" t="str">
            <v>Windows</v>
          </cell>
          <cell r="D991" t="str">
            <v>Windows 10</v>
          </cell>
          <cell r="E991" t="str">
            <v>Яндекс.Браузер</v>
          </cell>
        </row>
        <row r="992">
          <cell r="A992" t="str">
            <v>2018-01-31 11:08:13</v>
          </cell>
          <cell r="B992" t="str">
            <v>ПК</v>
          </cell>
          <cell r="C992" t="str">
            <v>Windows</v>
          </cell>
          <cell r="D992" t="str">
            <v>Windows 7 или 2008 Server</v>
          </cell>
          <cell r="E992" t="str">
            <v>Яндекс.Браузер</v>
          </cell>
        </row>
        <row r="993">
          <cell r="A993" t="str">
            <v>2018-01-31 11:09:57</v>
          </cell>
          <cell r="B993" t="str">
            <v>ПК</v>
          </cell>
          <cell r="C993" t="str">
            <v>Windows</v>
          </cell>
          <cell r="D993" t="str">
            <v>Windows 7 или 2008 Server</v>
          </cell>
          <cell r="E993" t="str">
            <v>Яндекс.Браузер</v>
          </cell>
        </row>
        <row r="994">
          <cell r="A994" t="str">
            <v>2018-01-31 11:13:15</v>
          </cell>
          <cell r="B994" t="str">
            <v>ПК</v>
          </cell>
          <cell r="C994" t="str">
            <v>Windows</v>
          </cell>
          <cell r="D994" t="str">
            <v>Windows 8.1</v>
          </cell>
          <cell r="E994" t="str">
            <v>MSIE</v>
          </cell>
        </row>
        <row r="995">
          <cell r="A995" t="str">
            <v>2018-01-31 11:14:06</v>
          </cell>
          <cell r="B995" t="str">
            <v>ПК</v>
          </cell>
          <cell r="C995" t="str">
            <v>Windows</v>
          </cell>
          <cell r="D995" t="str">
            <v>Windows 10</v>
          </cell>
          <cell r="E995" t="str">
            <v>Яндекс.Браузер</v>
          </cell>
        </row>
        <row r="996">
          <cell r="A996" t="str">
            <v>2018-01-31 11:26:05</v>
          </cell>
          <cell r="B996" t="str">
            <v>Смартфоны</v>
          </cell>
          <cell r="C996" t="str">
            <v>Google Android</v>
          </cell>
          <cell r="D996" t="str">
            <v>Google Android 6.0 Marshmallow</v>
          </cell>
          <cell r="E996" t="str">
            <v>Android Browser</v>
          </cell>
        </row>
        <row r="997">
          <cell r="A997" t="str">
            <v>2018-01-31 11:27:16</v>
          </cell>
          <cell r="B997" t="str">
            <v>ПК</v>
          </cell>
          <cell r="C997" t="str">
            <v>Windows</v>
          </cell>
          <cell r="D997" t="str">
            <v>Windows 8.1</v>
          </cell>
          <cell r="E997" t="str">
            <v>MSIE</v>
          </cell>
        </row>
        <row r="998">
          <cell r="A998" t="str">
            <v>2018-01-31 11:32:45</v>
          </cell>
          <cell r="B998" t="str">
            <v>ПК</v>
          </cell>
          <cell r="C998" t="str">
            <v>Windows</v>
          </cell>
          <cell r="D998" t="str">
            <v>Windows 10</v>
          </cell>
          <cell r="E998" t="str">
            <v>Яндекс.Браузер</v>
          </cell>
        </row>
        <row r="999">
          <cell r="A999" t="str">
            <v>2018-01-31 12:13:07</v>
          </cell>
          <cell r="B999" t="str">
            <v>ПК</v>
          </cell>
          <cell r="C999" t="str">
            <v>Windows</v>
          </cell>
          <cell r="D999" t="str">
            <v>Windows 8.1</v>
          </cell>
          <cell r="E999" t="str">
            <v>Google Chrome</v>
          </cell>
        </row>
        <row r="1000">
          <cell r="A1000" t="str">
            <v>2018-01-31 12:48:54</v>
          </cell>
          <cell r="B1000" t="str">
            <v>Планшеты</v>
          </cell>
          <cell r="C1000" t="str">
            <v>Google Android</v>
          </cell>
          <cell r="D1000" t="str">
            <v>Google Android 4.2 Jelly Bean</v>
          </cell>
          <cell r="E1000" t="str">
            <v>Chrome Mobile</v>
          </cell>
        </row>
        <row r="1001">
          <cell r="A1001" t="str">
            <v>2018-01-31 15:30:42</v>
          </cell>
          <cell r="B1001" t="str">
            <v>Смартфоны</v>
          </cell>
          <cell r="C1001" t="str">
            <v>Google Android</v>
          </cell>
          <cell r="D1001" t="str">
            <v>Google Android 4.2 Jelly Bean</v>
          </cell>
          <cell r="E1001" t="str">
            <v>UCWEB</v>
          </cell>
        </row>
        <row r="1002">
          <cell r="A1002" t="str">
            <v>2018-02-01 09:07:06</v>
          </cell>
          <cell r="B1002" t="str">
            <v>Смартфоны</v>
          </cell>
          <cell r="C1002" t="str">
            <v>Windows</v>
          </cell>
          <cell r="D1002" t="str">
            <v>Windows Phone OS 8.1</v>
          </cell>
          <cell r="E1002" t="str">
            <v>MSIE Mobile</v>
          </cell>
        </row>
        <row r="1003">
          <cell r="A1003" t="str">
            <v>2018-02-01 09:08:08</v>
          </cell>
          <cell r="B1003" t="str">
            <v>Смартфоны</v>
          </cell>
          <cell r="C1003" t="str">
            <v>Google Android</v>
          </cell>
          <cell r="D1003" t="str">
            <v>Google Android 6.0 Marshmallow</v>
          </cell>
          <cell r="E1003" t="str">
            <v>Chrome Mobile</v>
          </cell>
        </row>
        <row r="1004">
          <cell r="A1004" t="str">
            <v>2018-02-01 09:08:31</v>
          </cell>
          <cell r="B1004" t="str">
            <v>Смартфоны</v>
          </cell>
          <cell r="C1004" t="str">
            <v>Google Android</v>
          </cell>
          <cell r="D1004" t="str">
            <v>Google Android 4.4 KitKat</v>
          </cell>
          <cell r="E1004" t="str">
            <v>Android Browser</v>
          </cell>
        </row>
        <row r="1005">
          <cell r="A1005" t="str">
            <v>2018-02-01 09:09:12</v>
          </cell>
          <cell r="B1005" t="str">
            <v>Смартфоны</v>
          </cell>
          <cell r="C1005" t="str">
            <v>Google Android</v>
          </cell>
          <cell r="D1005" t="str">
            <v>Google Android 6.0 Marshmallow</v>
          </cell>
          <cell r="E1005" t="str">
            <v>Chrome Mobile</v>
          </cell>
        </row>
        <row r="1006">
          <cell r="A1006" t="str">
            <v>2018-02-01 09:11:15</v>
          </cell>
          <cell r="B1006" t="str">
            <v>Смартфоны</v>
          </cell>
          <cell r="C1006" t="str">
            <v>Google Android</v>
          </cell>
          <cell r="D1006" t="str">
            <v>Google Android 6.0 Marshmallow</v>
          </cell>
          <cell r="E1006" t="str">
            <v>Chrome Mobile</v>
          </cell>
        </row>
        <row r="1007">
          <cell r="A1007" t="str">
            <v>2018-02-01 09:11:22</v>
          </cell>
          <cell r="B1007" t="str">
            <v>Смартфоны</v>
          </cell>
          <cell r="C1007" t="str">
            <v>Google Android</v>
          </cell>
          <cell r="D1007" t="str">
            <v>Google Android 7.0 Nougat</v>
          </cell>
          <cell r="E1007" t="str">
            <v>Chrome Mobile</v>
          </cell>
        </row>
        <row r="1008">
          <cell r="A1008" t="str">
            <v>2018-02-01 09:11:46</v>
          </cell>
          <cell r="B1008" t="str">
            <v>Планшеты</v>
          </cell>
          <cell r="C1008" t="str">
            <v>Google Android</v>
          </cell>
          <cell r="D1008" t="str">
            <v>Google Android 7.0 Nougat</v>
          </cell>
          <cell r="E1008" t="str">
            <v>Яндекс.Браузер</v>
          </cell>
        </row>
        <row r="1009">
          <cell r="A1009" t="str">
            <v>2018-02-01 09:13:17</v>
          </cell>
          <cell r="B1009" t="str">
            <v>Смартфоны</v>
          </cell>
          <cell r="C1009" t="str">
            <v>Windows</v>
          </cell>
          <cell r="D1009" t="str">
            <v>Windows Phone OS 8.1</v>
          </cell>
          <cell r="E1009" t="str">
            <v>MSIE Mobile</v>
          </cell>
        </row>
        <row r="1010">
          <cell r="A1010" t="str">
            <v>2018-02-01 09:14:42</v>
          </cell>
          <cell r="B1010" t="str">
            <v>Смартфоны</v>
          </cell>
          <cell r="C1010" t="str">
            <v>Google Android</v>
          </cell>
          <cell r="D1010" t="str">
            <v>Google Android 7.0 Nougat</v>
          </cell>
          <cell r="E1010" t="str">
            <v>Chrome Mobile</v>
          </cell>
        </row>
        <row r="1011">
          <cell r="A1011" t="str">
            <v>2018-02-01 09:14:58</v>
          </cell>
          <cell r="B1011" t="str">
            <v>Смартфоны</v>
          </cell>
          <cell r="C1011" t="str">
            <v>iOS</v>
          </cell>
          <cell r="D1011" t="str">
            <v>iOS 10</v>
          </cell>
          <cell r="E1011" t="str">
            <v>Mobile Safari</v>
          </cell>
        </row>
        <row r="1012">
          <cell r="A1012" t="str">
            <v>2018-02-01 09:16:21</v>
          </cell>
          <cell r="B1012" t="str">
            <v>Смартфоны</v>
          </cell>
          <cell r="C1012" t="str">
            <v>Google Android</v>
          </cell>
          <cell r="D1012" t="str">
            <v>Google Android 4.1 Jelly Bean</v>
          </cell>
          <cell r="E1012" t="str">
            <v>Android Browser</v>
          </cell>
        </row>
        <row r="1013">
          <cell r="A1013" t="str">
            <v>2018-02-01 09:16:23</v>
          </cell>
          <cell r="B1013" t="str">
            <v>Смартфоны</v>
          </cell>
          <cell r="C1013" t="str">
            <v>Google Android</v>
          </cell>
          <cell r="D1013" t="str">
            <v>Google Android 5.1 Lollipop</v>
          </cell>
          <cell r="E1013" t="str">
            <v>Chrome Mobile</v>
          </cell>
        </row>
        <row r="1014">
          <cell r="A1014" t="str">
            <v>2018-02-01 09:16:59</v>
          </cell>
          <cell r="B1014" t="str">
            <v>Смартфоны</v>
          </cell>
          <cell r="C1014" t="str">
            <v>Google Android</v>
          </cell>
          <cell r="D1014" t="str">
            <v>Google Android 6.0 Marshmallow</v>
          </cell>
          <cell r="E1014" t="str">
            <v>Chrome Mobile</v>
          </cell>
        </row>
        <row r="1015">
          <cell r="A1015" t="str">
            <v>2018-02-01 09:17:05</v>
          </cell>
          <cell r="B1015" t="str">
            <v>Смартфоны</v>
          </cell>
          <cell r="C1015" t="str">
            <v>Google Android</v>
          </cell>
          <cell r="D1015" t="str">
            <v>Google Android 6.0 Marshmallow</v>
          </cell>
          <cell r="E1015" t="str">
            <v>Chrome Mobile</v>
          </cell>
        </row>
        <row r="1016">
          <cell r="A1016" t="str">
            <v>2018-02-01 09:17:34</v>
          </cell>
          <cell r="B1016" t="str">
            <v>Планшеты</v>
          </cell>
          <cell r="C1016" t="str">
            <v>Google Android</v>
          </cell>
          <cell r="D1016" t="str">
            <v>Google Android 5.1 Lollipop</v>
          </cell>
          <cell r="E1016" t="str">
            <v>Chrome Mobile</v>
          </cell>
        </row>
        <row r="1017">
          <cell r="A1017" t="str">
            <v>2018-02-01 09:17:40</v>
          </cell>
          <cell r="B1017" t="str">
            <v>Смартфоны</v>
          </cell>
          <cell r="C1017" t="str">
            <v>Google Android</v>
          </cell>
          <cell r="D1017" t="str">
            <v>Google Android 5.0 Lollipop</v>
          </cell>
          <cell r="E1017" t="str">
            <v>Chrome Mobile</v>
          </cell>
        </row>
        <row r="1018">
          <cell r="A1018" t="str">
            <v>2018-02-01 09:18:24</v>
          </cell>
          <cell r="B1018" t="str">
            <v>Планшеты</v>
          </cell>
          <cell r="C1018" t="str">
            <v>Google Android</v>
          </cell>
          <cell r="D1018" t="str">
            <v>Google Android 7.1 Nougat</v>
          </cell>
          <cell r="E1018" t="str">
            <v>Chrome Mobile</v>
          </cell>
        </row>
        <row r="1019">
          <cell r="A1019" t="str">
            <v>2018-02-01 09:18:32</v>
          </cell>
          <cell r="B1019" t="str">
            <v>Смартфоны</v>
          </cell>
          <cell r="C1019" t="str">
            <v>Google Android</v>
          </cell>
          <cell r="D1019" t="str">
            <v>Google Android 7.1 Nougat</v>
          </cell>
          <cell r="E1019" t="str">
            <v>MIUI</v>
          </cell>
        </row>
        <row r="1020">
          <cell r="A1020" t="str">
            <v>2018-02-01 09:19:20</v>
          </cell>
          <cell r="B1020" t="str">
            <v>Смартфоны</v>
          </cell>
          <cell r="C1020" t="str">
            <v>iOS</v>
          </cell>
          <cell r="D1020" t="str">
            <v>iOS 11</v>
          </cell>
          <cell r="E1020" t="str">
            <v>Mobile Safari</v>
          </cell>
        </row>
        <row r="1021">
          <cell r="A1021" t="str">
            <v>2018-02-01 09:19:57</v>
          </cell>
          <cell r="B1021" t="str">
            <v>Смартфоны</v>
          </cell>
          <cell r="C1021" t="str">
            <v>Google Android</v>
          </cell>
          <cell r="D1021" t="str">
            <v>Google Android 7.0 Nougat</v>
          </cell>
          <cell r="E1021" t="str">
            <v>Chrome Mobile</v>
          </cell>
        </row>
        <row r="1022">
          <cell r="A1022" t="str">
            <v>2018-02-01 09:20:43</v>
          </cell>
          <cell r="B1022" t="str">
            <v>Планшеты</v>
          </cell>
          <cell r="C1022" t="str">
            <v>Google Android</v>
          </cell>
          <cell r="D1022" t="str">
            <v>Google Android 7.0 Nougat</v>
          </cell>
          <cell r="E1022" t="str">
            <v>Chrome Mobile</v>
          </cell>
        </row>
        <row r="1023">
          <cell r="A1023" t="str">
            <v>2018-02-01 09:22:38</v>
          </cell>
          <cell r="B1023" t="str">
            <v>Смартфоны</v>
          </cell>
          <cell r="C1023" t="str">
            <v>Google Android</v>
          </cell>
          <cell r="D1023" t="str">
            <v>Google Android 6.0 Marshmallow</v>
          </cell>
          <cell r="E1023" t="str">
            <v>Chrome Mobile</v>
          </cell>
        </row>
        <row r="1024">
          <cell r="A1024" t="str">
            <v>2018-02-01 09:23:16</v>
          </cell>
          <cell r="B1024" t="str">
            <v>Смартфоны</v>
          </cell>
          <cell r="C1024" t="str">
            <v>Google Android</v>
          </cell>
          <cell r="D1024" t="str">
            <v>Google Android 6.0 Marshmallow</v>
          </cell>
          <cell r="E1024" t="str">
            <v>Android Browser</v>
          </cell>
        </row>
        <row r="1025">
          <cell r="A1025" t="str">
            <v>2018-02-01 09:23:31</v>
          </cell>
          <cell r="B1025" t="str">
            <v>Смартфоны</v>
          </cell>
          <cell r="C1025" t="str">
            <v>Google Android</v>
          </cell>
          <cell r="D1025" t="str">
            <v>Google Android 4.4 KitKat</v>
          </cell>
          <cell r="E1025" t="str">
            <v>Android Browser</v>
          </cell>
        </row>
        <row r="1026">
          <cell r="A1026" t="str">
            <v>2018-02-01 09:24:12</v>
          </cell>
          <cell r="B1026" t="str">
            <v>Смартфоны</v>
          </cell>
          <cell r="C1026" t="str">
            <v>Google Android</v>
          </cell>
          <cell r="D1026" t="str">
            <v>Google Android 6.0 Marshmallow</v>
          </cell>
          <cell r="E1026" t="str">
            <v>Chrome Mobile</v>
          </cell>
        </row>
        <row r="1027">
          <cell r="A1027" t="str">
            <v>2018-02-01 09:25:02</v>
          </cell>
          <cell r="B1027" t="str">
            <v>Смартфоны</v>
          </cell>
          <cell r="C1027" t="str">
            <v>Google Android</v>
          </cell>
          <cell r="D1027" t="str">
            <v>Google Android 6.0 Marshmallow</v>
          </cell>
          <cell r="E1027" t="str">
            <v>Android Browser</v>
          </cell>
        </row>
        <row r="1028">
          <cell r="A1028" t="str">
            <v>2018-02-01 09:25:41</v>
          </cell>
          <cell r="B1028" t="str">
            <v>Смартфоны</v>
          </cell>
          <cell r="C1028" t="str">
            <v>Google Android</v>
          </cell>
          <cell r="D1028" t="str">
            <v>Google Android 5.1 Lollipop</v>
          </cell>
          <cell r="E1028" t="str">
            <v>Chrome Mobile</v>
          </cell>
        </row>
        <row r="1029">
          <cell r="A1029" t="str">
            <v>2018-02-01 09:26:12</v>
          </cell>
          <cell r="B1029" t="str">
            <v>Планшеты</v>
          </cell>
          <cell r="C1029" t="str">
            <v>Google Android</v>
          </cell>
          <cell r="D1029" t="str">
            <v>Google Android 5.0 Lollipop</v>
          </cell>
          <cell r="E1029" t="str">
            <v>Chrome Mobile</v>
          </cell>
        </row>
        <row r="1030">
          <cell r="A1030" t="str">
            <v>2018-02-01 09:26:27</v>
          </cell>
          <cell r="B1030" t="str">
            <v>Смартфоны</v>
          </cell>
          <cell r="C1030" t="str">
            <v>Google Android</v>
          </cell>
          <cell r="D1030" t="str">
            <v>Google Android 5.0 Lollipop</v>
          </cell>
          <cell r="E1030" t="str">
            <v>Яндекс.Браузер</v>
          </cell>
        </row>
        <row r="1031">
          <cell r="A1031" t="str">
            <v>2018-02-01 09:26:34</v>
          </cell>
          <cell r="B1031" t="str">
            <v>Смартфоны</v>
          </cell>
          <cell r="C1031" t="str">
            <v>Google Android</v>
          </cell>
          <cell r="D1031" t="str">
            <v>Google Android 5.1 Lollipop</v>
          </cell>
          <cell r="E1031" t="str">
            <v>Chrome Mobile</v>
          </cell>
        </row>
        <row r="1032">
          <cell r="A1032" t="str">
            <v>2018-02-01 09:27:52</v>
          </cell>
          <cell r="B1032" t="str">
            <v>Смартфоны</v>
          </cell>
          <cell r="C1032" t="str">
            <v>Google Android</v>
          </cell>
          <cell r="D1032" t="str">
            <v>Google Android 5.1 Lollipop</v>
          </cell>
          <cell r="E1032" t="str">
            <v>Samsung Internet</v>
          </cell>
        </row>
        <row r="1033">
          <cell r="A1033" t="str">
            <v>2018-02-01 09:28:39</v>
          </cell>
          <cell r="B1033" t="str">
            <v>Смартфоны</v>
          </cell>
          <cell r="C1033" t="str">
            <v>Google Android</v>
          </cell>
          <cell r="D1033" t="str">
            <v>Google Android 7.1 Nougat</v>
          </cell>
          <cell r="E1033" t="str">
            <v>Chrome Mobile</v>
          </cell>
        </row>
        <row r="1034">
          <cell r="A1034" t="str">
            <v>2018-02-01 09:29:13</v>
          </cell>
          <cell r="B1034" t="str">
            <v>Смартфоны</v>
          </cell>
          <cell r="C1034" t="str">
            <v>Google Android</v>
          </cell>
          <cell r="D1034" t="str">
            <v>Google Android 6.0 Marshmallow</v>
          </cell>
          <cell r="E1034" t="str">
            <v>Chrome Mobile</v>
          </cell>
        </row>
        <row r="1035">
          <cell r="A1035" t="str">
            <v>2018-02-01 09:29:50</v>
          </cell>
          <cell r="B1035" t="str">
            <v>Планшеты</v>
          </cell>
          <cell r="C1035" t="str">
            <v>Google Android</v>
          </cell>
          <cell r="D1035" t="str">
            <v>Google Android 4.4 KitKat</v>
          </cell>
          <cell r="E1035" t="str">
            <v>Chrome Mobile</v>
          </cell>
        </row>
        <row r="1036">
          <cell r="A1036" t="str">
            <v>2018-02-01 09:30:27</v>
          </cell>
          <cell r="B1036" t="str">
            <v>Смартфоны</v>
          </cell>
          <cell r="C1036" t="str">
            <v>iOS</v>
          </cell>
          <cell r="D1036" t="str">
            <v>iOS 11</v>
          </cell>
          <cell r="E1036" t="str">
            <v>Mobile Safari</v>
          </cell>
        </row>
        <row r="1037">
          <cell r="A1037" t="str">
            <v>2018-02-01 09:30:35</v>
          </cell>
          <cell r="B1037" t="str">
            <v>Смартфоны</v>
          </cell>
          <cell r="C1037" t="str">
            <v>Google Android</v>
          </cell>
          <cell r="D1037" t="str">
            <v>Google Android 4.4 KitKat</v>
          </cell>
          <cell r="E1037" t="str">
            <v>Android Browser</v>
          </cell>
        </row>
        <row r="1038">
          <cell r="A1038" t="str">
            <v>2018-02-01 09:30:43</v>
          </cell>
          <cell r="B1038" t="str">
            <v>Смартфоны</v>
          </cell>
          <cell r="C1038" t="str">
            <v>Google Android</v>
          </cell>
          <cell r="D1038" t="str">
            <v>Google Android 7.0 Nougat</v>
          </cell>
          <cell r="E1038" t="str">
            <v>Chrome Mobile</v>
          </cell>
        </row>
        <row r="1039">
          <cell r="A1039" t="str">
            <v>2018-02-01 09:32:16</v>
          </cell>
          <cell r="B1039" t="str">
            <v>Смартфоны</v>
          </cell>
          <cell r="C1039" t="str">
            <v>Google Android</v>
          </cell>
          <cell r="D1039" t="str">
            <v>Google Android 5.0 Lollipop</v>
          </cell>
          <cell r="E1039" t="str">
            <v>Samsung Internet</v>
          </cell>
        </row>
        <row r="1040">
          <cell r="A1040" t="str">
            <v>2018-02-01 09:33:58</v>
          </cell>
          <cell r="B1040" t="str">
            <v>Смартфоны</v>
          </cell>
          <cell r="C1040" t="str">
            <v>Google Android</v>
          </cell>
          <cell r="D1040" t="str">
            <v>Google Android 5.1 Lollipop</v>
          </cell>
          <cell r="E1040" t="str">
            <v>Яндекс.Браузер</v>
          </cell>
        </row>
        <row r="1041">
          <cell r="A1041" t="str">
            <v>2018-02-01 09:34:00</v>
          </cell>
          <cell r="B1041" t="str">
            <v>Смартфоны</v>
          </cell>
          <cell r="C1041" t="str">
            <v>iOS</v>
          </cell>
          <cell r="D1041" t="str">
            <v>iOS 7</v>
          </cell>
          <cell r="E1041" t="str">
            <v>Mobile Safari</v>
          </cell>
        </row>
        <row r="1042">
          <cell r="A1042" t="str">
            <v>2018-02-01 09:34:16</v>
          </cell>
          <cell r="B1042" t="str">
            <v>Смартфоны</v>
          </cell>
          <cell r="C1042" t="str">
            <v>iOS</v>
          </cell>
          <cell r="D1042" t="str">
            <v>iOS 11</v>
          </cell>
          <cell r="E1042" t="str">
            <v>Mobile Safari</v>
          </cell>
        </row>
        <row r="1043">
          <cell r="A1043" t="str">
            <v>2018-02-01 09:35:06</v>
          </cell>
          <cell r="B1043" t="str">
            <v>Смартфоны</v>
          </cell>
          <cell r="C1043" t="str">
            <v>Google Android</v>
          </cell>
          <cell r="D1043" t="str">
            <v>Google Android 6.0 Marshmallow</v>
          </cell>
          <cell r="E1043" t="str">
            <v>Android Browser</v>
          </cell>
        </row>
        <row r="1044">
          <cell r="A1044" t="str">
            <v>2018-02-01 09:35:21</v>
          </cell>
          <cell r="B1044" t="str">
            <v>Смартфоны</v>
          </cell>
          <cell r="C1044" t="str">
            <v>Google Android</v>
          </cell>
          <cell r="D1044" t="str">
            <v>Google Android 5.0 Lollipop</v>
          </cell>
          <cell r="E1044" t="str">
            <v>Samsung Internet</v>
          </cell>
        </row>
        <row r="1045">
          <cell r="A1045" t="str">
            <v>2018-02-01 09:35:23</v>
          </cell>
          <cell r="B1045" t="str">
            <v>Смартфоны</v>
          </cell>
          <cell r="C1045" t="str">
            <v>Google Android</v>
          </cell>
          <cell r="D1045" t="str">
            <v>Google Android 5.1 Lollipop</v>
          </cell>
          <cell r="E1045" t="str">
            <v>Android Browser</v>
          </cell>
        </row>
        <row r="1046">
          <cell r="A1046" t="str">
            <v>2018-02-01 09:35:25</v>
          </cell>
          <cell r="B1046" t="str">
            <v>Смартфоны</v>
          </cell>
          <cell r="C1046" t="str">
            <v>Google Android</v>
          </cell>
          <cell r="D1046" t="str">
            <v>Google Android 7.1 Nougat</v>
          </cell>
          <cell r="E1046" t="str">
            <v>Яндекс.Браузер</v>
          </cell>
        </row>
        <row r="1047">
          <cell r="A1047" t="str">
            <v>2018-02-01 09:36:26</v>
          </cell>
          <cell r="B1047" t="str">
            <v>Смартфоны</v>
          </cell>
          <cell r="C1047" t="str">
            <v>Google Android</v>
          </cell>
          <cell r="D1047" t="str">
            <v>Google Android 7.0 Nougat</v>
          </cell>
          <cell r="E1047" t="str">
            <v>Chrome Mobile</v>
          </cell>
        </row>
        <row r="1048">
          <cell r="A1048" t="str">
            <v>2018-02-01 09:36:36</v>
          </cell>
          <cell r="B1048" t="str">
            <v>Смартфоны</v>
          </cell>
          <cell r="C1048" t="str">
            <v>Google Android</v>
          </cell>
          <cell r="D1048" t="str">
            <v>Google Android 5.1 Lollipop</v>
          </cell>
          <cell r="E1048" t="str">
            <v>Chrome Mobile</v>
          </cell>
        </row>
        <row r="1049">
          <cell r="A1049" t="str">
            <v>2018-02-01 09:37:36</v>
          </cell>
          <cell r="B1049" t="str">
            <v>Планшеты</v>
          </cell>
          <cell r="C1049" t="str">
            <v>Google Android</v>
          </cell>
          <cell r="D1049" t="str">
            <v>Google Android 4.4 KitKat</v>
          </cell>
          <cell r="E1049" t="str">
            <v>Яндекс.Браузер</v>
          </cell>
        </row>
        <row r="1050">
          <cell r="A1050" t="str">
            <v>2018-02-01 09:38:24</v>
          </cell>
          <cell r="B1050" t="str">
            <v>Смартфоны</v>
          </cell>
          <cell r="C1050" t="str">
            <v>Google Android</v>
          </cell>
          <cell r="D1050" t="str">
            <v>Google Android 7.0 Nougat</v>
          </cell>
          <cell r="E1050" t="str">
            <v>Chrome Mobile</v>
          </cell>
        </row>
        <row r="1051">
          <cell r="A1051" t="str">
            <v>2018-02-01 09:38:44</v>
          </cell>
          <cell r="B1051" t="str">
            <v>Смартфоны</v>
          </cell>
          <cell r="C1051" t="str">
            <v>Google Android</v>
          </cell>
          <cell r="D1051" t="str">
            <v>Google Android 5.1 Lollipop</v>
          </cell>
          <cell r="E1051" t="str">
            <v>Яндекс.Браузер</v>
          </cell>
        </row>
        <row r="1052">
          <cell r="A1052" t="str">
            <v>2018-02-01 09:41:31</v>
          </cell>
          <cell r="B1052" t="str">
            <v>Смартфоны</v>
          </cell>
          <cell r="C1052" t="str">
            <v>Google Android</v>
          </cell>
          <cell r="D1052" t="str">
            <v>Google Android 7.0 Nougat</v>
          </cell>
          <cell r="E1052" t="str">
            <v>Chrome Mobile</v>
          </cell>
        </row>
        <row r="1053">
          <cell r="A1053" t="str">
            <v>2018-02-01 09:42:23</v>
          </cell>
          <cell r="B1053" t="str">
            <v>Смартфоны</v>
          </cell>
          <cell r="C1053" t="str">
            <v>Google Android</v>
          </cell>
          <cell r="D1053" t="str">
            <v>Google Android 6.0 Marshmallow</v>
          </cell>
          <cell r="E1053" t="str">
            <v>Puffin</v>
          </cell>
        </row>
        <row r="1054">
          <cell r="A1054" t="str">
            <v>2018-02-01 09:43:28</v>
          </cell>
          <cell r="B1054" t="str">
            <v>Смартфоны</v>
          </cell>
          <cell r="C1054" t="str">
            <v>Google Android</v>
          </cell>
          <cell r="D1054" t="str">
            <v>Google Android 6.0 Marshmallow</v>
          </cell>
          <cell r="E1054" t="str">
            <v>Яндекс.Браузер</v>
          </cell>
        </row>
        <row r="1055">
          <cell r="A1055" t="str">
            <v>2018-02-01 09:46:12</v>
          </cell>
          <cell r="B1055" t="str">
            <v>Планшеты</v>
          </cell>
          <cell r="C1055" t="str">
            <v>iOS</v>
          </cell>
          <cell r="D1055" t="str">
            <v>iOS 9</v>
          </cell>
          <cell r="E1055" t="str">
            <v>Mobile Safari</v>
          </cell>
        </row>
        <row r="1056">
          <cell r="A1056" t="str">
            <v>2018-02-01 09:46:32</v>
          </cell>
          <cell r="B1056" t="str">
            <v>Смартфоны</v>
          </cell>
          <cell r="C1056" t="str">
            <v>Google Android</v>
          </cell>
          <cell r="D1056" t="str">
            <v>Google Android 7.1 Nougat</v>
          </cell>
          <cell r="E1056" t="str">
            <v>Chrome Mobile</v>
          </cell>
        </row>
        <row r="1057">
          <cell r="A1057" t="str">
            <v>2018-02-01 09:48:43</v>
          </cell>
          <cell r="B1057" t="str">
            <v>Планшеты</v>
          </cell>
          <cell r="C1057" t="str">
            <v>Google Android</v>
          </cell>
          <cell r="D1057" t="str">
            <v>Google Android 4.1 Jelly Bean</v>
          </cell>
          <cell r="E1057" t="str">
            <v>Chrome Mobile</v>
          </cell>
        </row>
        <row r="1058">
          <cell r="A1058" t="str">
            <v>2018-02-01 09:49:57</v>
          </cell>
          <cell r="B1058" t="str">
            <v>Смартфоны</v>
          </cell>
          <cell r="C1058" t="str">
            <v>Google Android</v>
          </cell>
          <cell r="D1058" t="str">
            <v>Google Android 7.0 Nougat</v>
          </cell>
          <cell r="E1058" t="str">
            <v>Chrome Mobile</v>
          </cell>
        </row>
        <row r="1059">
          <cell r="A1059" t="str">
            <v>2018-02-01 09:53:05</v>
          </cell>
          <cell r="B1059" t="str">
            <v>Смартфоны</v>
          </cell>
          <cell r="C1059" t="str">
            <v>Google Android</v>
          </cell>
          <cell r="D1059" t="str">
            <v>Google Android 7.1 Nougat</v>
          </cell>
          <cell r="E1059" t="str">
            <v>Chrome Mobile</v>
          </cell>
        </row>
        <row r="1060">
          <cell r="A1060" t="str">
            <v>2018-02-01 10:02:24</v>
          </cell>
          <cell r="B1060" t="str">
            <v>Смартфоны</v>
          </cell>
          <cell r="C1060" t="str">
            <v>Google Android</v>
          </cell>
          <cell r="D1060" t="str">
            <v>Google Android 4.4 KitKat</v>
          </cell>
          <cell r="E1060" t="str">
            <v>Android Browser</v>
          </cell>
        </row>
        <row r="1061">
          <cell r="A1061" t="str">
            <v>2018-02-01 11:14:42</v>
          </cell>
          <cell r="B1061" t="str">
            <v>ПК</v>
          </cell>
          <cell r="C1061" t="str">
            <v>Windows</v>
          </cell>
          <cell r="D1061" t="str">
            <v>Windows 10</v>
          </cell>
          <cell r="E1061" t="str">
            <v>Google Chrome</v>
          </cell>
        </row>
        <row r="1062">
          <cell r="A1062" t="str">
            <v>2018-02-01 12:29:09</v>
          </cell>
          <cell r="B1062" t="str">
            <v>Смартфоны</v>
          </cell>
          <cell r="C1062" t="str">
            <v>iOS</v>
          </cell>
          <cell r="D1062" t="str">
            <v>iOS 10</v>
          </cell>
          <cell r="E1062" t="str">
            <v>Mobile Safari</v>
          </cell>
        </row>
        <row r="1063">
          <cell r="A1063" t="str">
            <v>2018-02-01 12:51:54</v>
          </cell>
          <cell r="B1063" t="str">
            <v>ПК</v>
          </cell>
          <cell r="C1063" t="str">
            <v>Windows</v>
          </cell>
          <cell r="D1063" t="str">
            <v>Windows 8.1</v>
          </cell>
          <cell r="E1063" t="str">
            <v>Google Chrome</v>
          </cell>
        </row>
        <row r="1064">
          <cell r="A1064" t="str">
            <v>2018-02-01 12:59:26</v>
          </cell>
          <cell r="B1064" t="str">
            <v>Планшеты</v>
          </cell>
          <cell r="C1064" t="str">
            <v>iOS</v>
          </cell>
          <cell r="D1064" t="str">
            <v>iOS 9</v>
          </cell>
          <cell r="E1064" t="str">
            <v>Mobile Safari</v>
          </cell>
        </row>
        <row r="1065">
          <cell r="A1065" t="str">
            <v>2018-02-01 13:01:50</v>
          </cell>
          <cell r="B1065" t="str">
            <v>Смартфоны</v>
          </cell>
          <cell r="C1065" t="str">
            <v>Windows</v>
          </cell>
          <cell r="D1065" t="str">
            <v>Windows Phone OS 8.1</v>
          </cell>
          <cell r="E1065" t="str">
            <v>MSIE Mobile</v>
          </cell>
        </row>
        <row r="1066">
          <cell r="A1066" t="str">
            <v>2018-02-01 13:05:54</v>
          </cell>
          <cell r="B1066" t="str">
            <v>Смартфоны</v>
          </cell>
          <cell r="C1066" t="str">
            <v>Google Android</v>
          </cell>
          <cell r="D1066" t="str">
            <v>Google Android 7.1 Nougat</v>
          </cell>
          <cell r="E1066" t="str">
            <v>Chrome Mobile</v>
          </cell>
        </row>
        <row r="1067">
          <cell r="A1067" t="str">
            <v>2018-02-01 13:07:01</v>
          </cell>
          <cell r="B1067" t="str">
            <v>Смартфоны</v>
          </cell>
          <cell r="C1067" t="str">
            <v>Google Android</v>
          </cell>
          <cell r="D1067" t="str">
            <v>Google Android 6.0 Marshmallow</v>
          </cell>
          <cell r="E1067" t="str">
            <v>Chrome Mobile</v>
          </cell>
        </row>
        <row r="1068">
          <cell r="A1068" t="str">
            <v>2018-02-01 13:15:53</v>
          </cell>
          <cell r="B1068" t="str">
            <v>Планшеты</v>
          </cell>
          <cell r="C1068" t="str">
            <v>Google Android</v>
          </cell>
          <cell r="D1068" t="str">
            <v>Google Android 4.2 Jelly Bean</v>
          </cell>
          <cell r="E1068" t="str">
            <v>Chrome Mobile</v>
          </cell>
        </row>
        <row r="1069">
          <cell r="A1069" t="str">
            <v>2018-02-01 13:17:46</v>
          </cell>
          <cell r="B1069" t="str">
            <v>Смартфоны</v>
          </cell>
          <cell r="C1069" t="str">
            <v>Google Android</v>
          </cell>
          <cell r="D1069" t="str">
            <v>Google Android 7.0 Nougat</v>
          </cell>
          <cell r="E1069" t="str">
            <v>Chrome Mobile</v>
          </cell>
        </row>
        <row r="1070">
          <cell r="A1070" t="str">
            <v>2018-02-01 13:17:47</v>
          </cell>
          <cell r="B1070" t="str">
            <v>Смартфоны</v>
          </cell>
          <cell r="C1070" t="str">
            <v>Google Android</v>
          </cell>
          <cell r="D1070" t="str">
            <v>Google Android 7.1 Nougat</v>
          </cell>
          <cell r="E1070" t="str">
            <v>Chrome Mobile</v>
          </cell>
        </row>
        <row r="1071">
          <cell r="A1071" t="str">
            <v>2018-02-01 13:20:22</v>
          </cell>
          <cell r="B1071" t="str">
            <v>Смартфоны</v>
          </cell>
          <cell r="C1071" t="str">
            <v>Google Android</v>
          </cell>
          <cell r="D1071" t="str">
            <v>Google Android 6.0 Marshmallow</v>
          </cell>
          <cell r="E1071" t="str">
            <v>Android Browser</v>
          </cell>
        </row>
        <row r="1072">
          <cell r="A1072" t="str">
            <v>2018-02-01 13:20:32</v>
          </cell>
          <cell r="B1072" t="str">
            <v>Смартфоны</v>
          </cell>
          <cell r="C1072" t="str">
            <v>iOS</v>
          </cell>
          <cell r="D1072" t="str">
            <v>iOS 9</v>
          </cell>
          <cell r="E1072" t="str">
            <v>Mobile Safari</v>
          </cell>
        </row>
        <row r="1073">
          <cell r="A1073" t="str">
            <v>2018-02-01 13:25:51</v>
          </cell>
          <cell r="B1073" t="str">
            <v>Смартфоны</v>
          </cell>
          <cell r="C1073" t="str">
            <v>Google Android</v>
          </cell>
          <cell r="D1073" t="str">
            <v>Google Android 7.0 Nougat</v>
          </cell>
          <cell r="E1073" t="str">
            <v>UCWEB</v>
          </cell>
        </row>
        <row r="1074">
          <cell r="A1074" t="str">
            <v>2018-02-01 13:28:22</v>
          </cell>
          <cell r="B1074" t="str">
            <v>Планшеты</v>
          </cell>
          <cell r="C1074" t="str">
            <v>Google Android</v>
          </cell>
          <cell r="D1074" t="str">
            <v>Google Android 7.0 Nougat</v>
          </cell>
          <cell r="E1074" t="str">
            <v>Samsung Internet</v>
          </cell>
        </row>
        <row r="1075">
          <cell r="A1075" t="str">
            <v>2018-02-01 13:28:35</v>
          </cell>
          <cell r="B1075" t="str">
            <v>Смартфоны</v>
          </cell>
          <cell r="C1075" t="str">
            <v>Google Android</v>
          </cell>
          <cell r="D1075" t="str">
            <v>Google Android 6.0 Marshmallow</v>
          </cell>
          <cell r="E1075" t="str">
            <v>Android Browser</v>
          </cell>
        </row>
        <row r="1076">
          <cell r="A1076" t="str">
            <v>2018-02-01 13:30:38</v>
          </cell>
          <cell r="B1076" t="str">
            <v>Смартфоны</v>
          </cell>
          <cell r="C1076" t="str">
            <v>Google Android</v>
          </cell>
          <cell r="D1076" t="str">
            <v>Google Android 4.2 Jelly Bean</v>
          </cell>
          <cell r="E1076" t="str">
            <v>Android Browser</v>
          </cell>
        </row>
        <row r="1077">
          <cell r="A1077" t="str">
            <v>2018-02-01 13:32:05</v>
          </cell>
          <cell r="B1077" t="str">
            <v>Планшеты</v>
          </cell>
          <cell r="C1077" t="str">
            <v>GNU/Linux</v>
          </cell>
          <cell r="D1077" t="str">
            <v>Linux (другие или не определено)</v>
          </cell>
          <cell r="E1077" t="str">
            <v>Puffin</v>
          </cell>
        </row>
        <row r="1078">
          <cell r="A1078" t="str">
            <v>2018-02-01 13:33:58</v>
          </cell>
          <cell r="B1078" t="str">
            <v>Смартфоны</v>
          </cell>
          <cell r="C1078" t="str">
            <v>Google Android</v>
          </cell>
          <cell r="D1078" t="str">
            <v>Google Android 6.0 Marshmallow</v>
          </cell>
          <cell r="E1078" t="str">
            <v>Яндекс.Браузер lite</v>
          </cell>
        </row>
        <row r="1079">
          <cell r="A1079" t="str">
            <v>2018-02-01 13:44:43</v>
          </cell>
          <cell r="B1079" t="str">
            <v>Смартфоны</v>
          </cell>
          <cell r="C1079" t="str">
            <v>Google Android</v>
          </cell>
          <cell r="D1079" t="str">
            <v>Google Android 6.0 Marshmallow</v>
          </cell>
          <cell r="E1079" t="str">
            <v>Яндекс: мобильное приложение</v>
          </cell>
        </row>
        <row r="1080">
          <cell r="A1080" t="str">
            <v>2018-02-01 19:54:29</v>
          </cell>
          <cell r="B1080" t="str">
            <v>Смартфоны</v>
          </cell>
          <cell r="C1080" t="str">
            <v>iOS</v>
          </cell>
          <cell r="D1080" t="str">
            <v>iOS 11</v>
          </cell>
          <cell r="E1080" t="str">
            <v>Mobile Safari</v>
          </cell>
        </row>
        <row r="1081">
          <cell r="A1081" t="str">
            <v>2018-02-01 20:35:06</v>
          </cell>
          <cell r="B1081" t="str">
            <v>Смартфоны</v>
          </cell>
          <cell r="C1081" t="str">
            <v>Google Android</v>
          </cell>
          <cell r="D1081" t="str">
            <v>Google Android 5.1 Lollipop</v>
          </cell>
          <cell r="E1081" t="str">
            <v>Chrome Mobile</v>
          </cell>
        </row>
        <row r="1082">
          <cell r="A1082" t="str">
            <v>2018-02-01 21:20:08</v>
          </cell>
          <cell r="B1082" t="str">
            <v>Смартфоны</v>
          </cell>
          <cell r="C1082" t="str">
            <v>Google Android</v>
          </cell>
          <cell r="D1082" t="str">
            <v>Google Android 6.0 Marshmallow</v>
          </cell>
          <cell r="E1082" t="str">
            <v>Яндекс.Браузер</v>
          </cell>
        </row>
        <row r="1083">
          <cell r="A1083" t="str">
            <v>2018-02-01 23:01:22</v>
          </cell>
          <cell r="B1083" t="str">
            <v>ПК</v>
          </cell>
          <cell r="C1083" t="str">
            <v>Windows</v>
          </cell>
          <cell r="D1083" t="str">
            <v>Windows 10</v>
          </cell>
          <cell r="E1083" t="str">
            <v>Яндекс.Браузер</v>
          </cell>
        </row>
        <row r="1084">
          <cell r="A1084" t="str">
            <v>2018-02-02 08:01:52</v>
          </cell>
          <cell r="B1084" t="str">
            <v>Смартфоны</v>
          </cell>
          <cell r="C1084" t="str">
            <v>Google Android</v>
          </cell>
          <cell r="D1084" t="str">
            <v>Google Android 5.1 Lollipop</v>
          </cell>
          <cell r="E1084" t="str">
            <v>Яндекс.Браузер</v>
          </cell>
        </row>
        <row r="1085">
          <cell r="A1085" t="str">
            <v>2018-02-02 08:02:12</v>
          </cell>
          <cell r="B1085" t="str">
            <v>Смартфоны</v>
          </cell>
          <cell r="C1085" t="str">
            <v>Google Android</v>
          </cell>
          <cell r="D1085" t="str">
            <v>Google Android 5.1 Lollipop</v>
          </cell>
          <cell r="E1085" t="str">
            <v>Chrome Mobile</v>
          </cell>
        </row>
        <row r="1086">
          <cell r="A1086" t="str">
            <v>2018-02-02 08:02:34</v>
          </cell>
          <cell r="B1086" t="str">
            <v>Смартфоны</v>
          </cell>
          <cell r="C1086" t="str">
            <v>Google Android</v>
          </cell>
          <cell r="D1086" t="str">
            <v>Google Android 4.4 KitKat</v>
          </cell>
          <cell r="E1086" t="str">
            <v>Chrome Mobile</v>
          </cell>
        </row>
        <row r="1087">
          <cell r="A1087" t="str">
            <v>2018-02-02 08:03:13</v>
          </cell>
          <cell r="B1087" t="str">
            <v>Смартфоны</v>
          </cell>
          <cell r="C1087" t="str">
            <v>Google Android</v>
          </cell>
          <cell r="D1087" t="str">
            <v>Google Android 7.0 Nougat</v>
          </cell>
          <cell r="E1087" t="str">
            <v>Chrome Mobile</v>
          </cell>
        </row>
        <row r="1088">
          <cell r="A1088" t="str">
            <v>2018-02-02 08:03:32</v>
          </cell>
          <cell r="B1088" t="str">
            <v>Смартфоны</v>
          </cell>
          <cell r="C1088" t="str">
            <v>Google Android</v>
          </cell>
          <cell r="D1088" t="str">
            <v>Google Android 5.1 Lollipop</v>
          </cell>
          <cell r="E1088" t="str">
            <v>Chrome Mobile</v>
          </cell>
        </row>
        <row r="1089">
          <cell r="A1089" t="str">
            <v>2018-02-02 08:05:11</v>
          </cell>
          <cell r="B1089" t="str">
            <v>Смартфоны</v>
          </cell>
          <cell r="C1089" t="str">
            <v>Google Android</v>
          </cell>
          <cell r="D1089" t="str">
            <v>Google Android 6.0 Marshmallow</v>
          </cell>
          <cell r="E1089" t="str">
            <v>Android Browser</v>
          </cell>
        </row>
        <row r="1090">
          <cell r="A1090" t="str">
            <v>2018-02-02 08:05:46</v>
          </cell>
          <cell r="B1090" t="str">
            <v>Планшеты</v>
          </cell>
          <cell r="C1090" t="str">
            <v>Google Android</v>
          </cell>
          <cell r="D1090" t="str">
            <v>Google Android 4.4 KitKat</v>
          </cell>
          <cell r="E1090" t="str">
            <v>Chrome Mobile</v>
          </cell>
        </row>
        <row r="1091">
          <cell r="A1091" t="str">
            <v>2018-02-02 08:05:49</v>
          </cell>
          <cell r="B1091" t="str">
            <v>Смартфоны</v>
          </cell>
          <cell r="C1091" t="str">
            <v>Google Android</v>
          </cell>
          <cell r="D1091" t="str">
            <v>Google Android 5.1 Lollipop</v>
          </cell>
          <cell r="E1091" t="str">
            <v>Chrome Mobile</v>
          </cell>
        </row>
        <row r="1092">
          <cell r="A1092" t="str">
            <v>2018-02-02 08:06:09</v>
          </cell>
          <cell r="B1092" t="str">
            <v>Смартфоны</v>
          </cell>
          <cell r="C1092" t="str">
            <v>Google Android</v>
          </cell>
          <cell r="D1092" t="str">
            <v>Google Android 7.0 Nougat</v>
          </cell>
          <cell r="E1092" t="str">
            <v>Chrome Mobile</v>
          </cell>
        </row>
        <row r="1093">
          <cell r="A1093" t="str">
            <v>2018-02-02 08:06:44</v>
          </cell>
          <cell r="B1093" t="str">
            <v>Смартфоны</v>
          </cell>
          <cell r="C1093" t="str">
            <v>Google Android</v>
          </cell>
          <cell r="D1093" t="str">
            <v>Google Android 5.1 Lollipop</v>
          </cell>
          <cell r="E1093" t="str">
            <v>UCWEB</v>
          </cell>
        </row>
        <row r="1094">
          <cell r="A1094" t="str">
            <v>2018-02-02 08:07:30</v>
          </cell>
          <cell r="B1094" t="str">
            <v>Планшеты</v>
          </cell>
          <cell r="C1094" t="str">
            <v>Google Android</v>
          </cell>
          <cell r="D1094" t="str">
            <v>Google Android 5.1 Lollipop</v>
          </cell>
          <cell r="E1094" t="str">
            <v>Chrome Mobile</v>
          </cell>
        </row>
        <row r="1095">
          <cell r="A1095" t="str">
            <v>2018-02-02 08:07:46</v>
          </cell>
          <cell r="B1095" t="str">
            <v>Планшеты</v>
          </cell>
          <cell r="C1095" t="str">
            <v>Google Android</v>
          </cell>
          <cell r="D1095" t="str">
            <v>Google Android 4.4 KitKat</v>
          </cell>
          <cell r="E1095" t="str">
            <v>Android Browser</v>
          </cell>
        </row>
        <row r="1096">
          <cell r="A1096" t="str">
            <v>2018-02-02 08:09:01</v>
          </cell>
          <cell r="B1096" t="str">
            <v>Смартфоны</v>
          </cell>
          <cell r="C1096" t="str">
            <v>Google Android</v>
          </cell>
          <cell r="D1096" t="str">
            <v>Google Android 6.0 Marshmallow</v>
          </cell>
          <cell r="E1096" t="str">
            <v>Samsung Internet</v>
          </cell>
        </row>
        <row r="1097">
          <cell r="A1097" t="str">
            <v>2018-02-02 08:09:14</v>
          </cell>
          <cell r="B1097" t="str">
            <v>Планшеты</v>
          </cell>
          <cell r="C1097" t="str">
            <v>Google Android</v>
          </cell>
          <cell r="D1097" t="str">
            <v>Google Android 5.1 Lollipop</v>
          </cell>
          <cell r="E1097" t="str">
            <v>Chrome Mobile</v>
          </cell>
        </row>
        <row r="1098">
          <cell r="A1098" t="str">
            <v>2018-02-02 08:09:28</v>
          </cell>
          <cell r="B1098" t="str">
            <v>Смартфоны</v>
          </cell>
          <cell r="C1098" t="str">
            <v>Google Android</v>
          </cell>
          <cell r="D1098" t="str">
            <v>Google Android 7.0 Nougat</v>
          </cell>
          <cell r="E1098" t="str">
            <v>MIUI</v>
          </cell>
        </row>
        <row r="1099">
          <cell r="A1099" t="str">
            <v>2018-02-02 08:09:46</v>
          </cell>
          <cell r="B1099" t="str">
            <v>Смартфоны</v>
          </cell>
          <cell r="C1099" t="str">
            <v>Google Android</v>
          </cell>
          <cell r="D1099" t="str">
            <v>Google Android 7.1 Nougat</v>
          </cell>
          <cell r="E1099" t="str">
            <v>Chrome Mobile</v>
          </cell>
        </row>
        <row r="1100">
          <cell r="A1100" t="str">
            <v>2018-02-02 08:10:04</v>
          </cell>
          <cell r="B1100" t="str">
            <v>Смартфоны</v>
          </cell>
          <cell r="C1100" t="str">
            <v>Google Android</v>
          </cell>
          <cell r="D1100" t="str">
            <v>Google Android 7.0 Nougat</v>
          </cell>
          <cell r="E1100" t="str">
            <v>Chrome Mobile</v>
          </cell>
        </row>
        <row r="1101">
          <cell r="A1101" t="str">
            <v>2018-02-02 08:10:39</v>
          </cell>
          <cell r="B1101" t="str">
            <v>Смартфоны</v>
          </cell>
          <cell r="C1101" t="str">
            <v>Google Android</v>
          </cell>
          <cell r="D1101" t="str">
            <v>Google Android 7.0 Nougat</v>
          </cell>
          <cell r="E1101" t="str">
            <v>Яндекс.Браузер</v>
          </cell>
        </row>
        <row r="1102">
          <cell r="A1102" t="str">
            <v>2018-02-02 08:11:13</v>
          </cell>
          <cell r="B1102" t="str">
            <v>Смартфоны</v>
          </cell>
          <cell r="C1102" t="str">
            <v>Google Android</v>
          </cell>
          <cell r="D1102" t="str">
            <v>Google Android 5.1 Lollipop</v>
          </cell>
          <cell r="E1102" t="str">
            <v>Chrome Mobile</v>
          </cell>
        </row>
        <row r="1103">
          <cell r="A1103" t="str">
            <v>2018-02-02 08:11:34</v>
          </cell>
          <cell r="B1103" t="str">
            <v>Смартфоны</v>
          </cell>
          <cell r="C1103" t="str">
            <v>Google Android</v>
          </cell>
          <cell r="D1103" t="str">
            <v>Google Android 7.0 Nougat</v>
          </cell>
          <cell r="E1103" t="str">
            <v>Samsung Internet</v>
          </cell>
        </row>
        <row r="1104">
          <cell r="A1104" t="str">
            <v>2018-02-02 08:12:09</v>
          </cell>
          <cell r="B1104" t="str">
            <v>Смартфоны</v>
          </cell>
          <cell r="C1104" t="str">
            <v>Google Android</v>
          </cell>
          <cell r="D1104" t="str">
            <v>Google Android 4.3 Jelly Bean</v>
          </cell>
          <cell r="E1104" t="str">
            <v>Chrome Mobile</v>
          </cell>
        </row>
        <row r="1105">
          <cell r="A1105" t="str">
            <v>2018-02-02 08:12:25</v>
          </cell>
          <cell r="B1105" t="str">
            <v>Смартфоны</v>
          </cell>
          <cell r="C1105" t="str">
            <v>Google Android</v>
          </cell>
          <cell r="D1105" t="str">
            <v>Google Android 7.1 Nougat</v>
          </cell>
          <cell r="E1105" t="str">
            <v>Яндекс.Браузер</v>
          </cell>
        </row>
        <row r="1106">
          <cell r="A1106" t="str">
            <v>2018-02-02 08:13:05</v>
          </cell>
          <cell r="B1106" t="str">
            <v>Смартфоны</v>
          </cell>
          <cell r="C1106" t="str">
            <v>Google Android</v>
          </cell>
          <cell r="D1106" t="str">
            <v>Google Android 6.0 Marshmallow</v>
          </cell>
          <cell r="E1106" t="str">
            <v>Chrome Mobile</v>
          </cell>
        </row>
        <row r="1107">
          <cell r="A1107" t="str">
            <v>2018-02-02 08:13:38</v>
          </cell>
          <cell r="B1107" t="str">
            <v>Смартфоны</v>
          </cell>
          <cell r="C1107" t="str">
            <v>iOS</v>
          </cell>
          <cell r="D1107" t="str">
            <v>iOS 10</v>
          </cell>
          <cell r="E1107" t="str">
            <v>Mobile Safari</v>
          </cell>
        </row>
        <row r="1108">
          <cell r="A1108" t="str">
            <v>2018-02-02 08:14:10</v>
          </cell>
          <cell r="B1108" t="str">
            <v>Смартфоны</v>
          </cell>
          <cell r="C1108" t="str">
            <v>Google Android</v>
          </cell>
          <cell r="D1108" t="str">
            <v>Google Android 4.4 KitKat</v>
          </cell>
          <cell r="E1108" t="str">
            <v>Android Browser</v>
          </cell>
        </row>
        <row r="1109">
          <cell r="A1109" t="str">
            <v>2018-02-02 08:14:23</v>
          </cell>
          <cell r="B1109" t="str">
            <v>Смартфоны</v>
          </cell>
          <cell r="C1109" t="str">
            <v>iOS</v>
          </cell>
          <cell r="D1109" t="str">
            <v>iOS 11</v>
          </cell>
          <cell r="E1109" t="str">
            <v>Mobile Safari</v>
          </cell>
        </row>
        <row r="1110">
          <cell r="A1110" t="str">
            <v>2018-02-02 08:15:36</v>
          </cell>
          <cell r="B1110" t="str">
            <v>Смартфоны</v>
          </cell>
          <cell r="C1110" t="str">
            <v>Google Android</v>
          </cell>
          <cell r="D1110" t="str">
            <v>Google Android 5.0 Lollipop</v>
          </cell>
          <cell r="E1110" t="str">
            <v>Chrome Mobile</v>
          </cell>
        </row>
        <row r="1111">
          <cell r="A1111" t="str">
            <v>2018-02-02 08:16:02</v>
          </cell>
          <cell r="B1111" t="str">
            <v>Планшеты</v>
          </cell>
          <cell r="C1111" t="str">
            <v>Google Android</v>
          </cell>
          <cell r="D1111" t="str">
            <v>Google Android 5.0 Lollipop</v>
          </cell>
          <cell r="E1111" t="str">
            <v>Chrome Mobile</v>
          </cell>
        </row>
        <row r="1112">
          <cell r="A1112" t="str">
            <v>2018-02-02 08:16:20</v>
          </cell>
          <cell r="B1112" t="str">
            <v>Смартфоны</v>
          </cell>
          <cell r="C1112" t="str">
            <v>iOS</v>
          </cell>
          <cell r="D1112" t="str">
            <v>iOS 11</v>
          </cell>
          <cell r="E1112" t="str">
            <v>Mobile Safari</v>
          </cell>
        </row>
        <row r="1113">
          <cell r="A1113" t="str">
            <v>2018-02-02 08:16:41</v>
          </cell>
          <cell r="B1113" t="str">
            <v>Смартфоны</v>
          </cell>
          <cell r="C1113" t="str">
            <v>Google Android</v>
          </cell>
          <cell r="D1113" t="str">
            <v>Google Android 6.0 Marshmallow</v>
          </cell>
          <cell r="E1113" t="str">
            <v>Android Browser</v>
          </cell>
        </row>
        <row r="1114">
          <cell r="A1114" t="str">
            <v>2018-02-02 08:16:42</v>
          </cell>
          <cell r="B1114" t="str">
            <v>Смартфоны</v>
          </cell>
          <cell r="C1114" t="str">
            <v>Google Android</v>
          </cell>
          <cell r="D1114" t="str">
            <v>Google Android 6.0 Marshmallow</v>
          </cell>
          <cell r="E1114" t="str">
            <v>Chrome Mobile</v>
          </cell>
        </row>
        <row r="1115">
          <cell r="A1115" t="str">
            <v>2018-02-02 08:17:48</v>
          </cell>
          <cell r="B1115" t="str">
            <v>Смартфоны</v>
          </cell>
          <cell r="C1115" t="str">
            <v>Google Android</v>
          </cell>
          <cell r="D1115" t="str">
            <v>Google Android 6.0 Marshmallow</v>
          </cell>
          <cell r="E1115" t="str">
            <v>Chrome Mobile</v>
          </cell>
        </row>
        <row r="1116">
          <cell r="A1116" t="str">
            <v>2018-02-02 08:20:10</v>
          </cell>
          <cell r="B1116" t="str">
            <v>Смартфоны</v>
          </cell>
          <cell r="C1116" t="str">
            <v>Google Android</v>
          </cell>
          <cell r="D1116" t="str">
            <v>Google Android 7.0 Nougat</v>
          </cell>
          <cell r="E1116" t="str">
            <v>Chrome Mobile</v>
          </cell>
        </row>
        <row r="1117">
          <cell r="A1117" t="str">
            <v>2018-02-02 08:21:48</v>
          </cell>
          <cell r="B1117" t="str">
            <v>Смартфоны</v>
          </cell>
          <cell r="C1117" t="str">
            <v>Google Android</v>
          </cell>
          <cell r="D1117" t="str">
            <v>Google Android 5.1 Lollipop</v>
          </cell>
          <cell r="E1117" t="str">
            <v>Яндекс: мобильное приложение</v>
          </cell>
        </row>
        <row r="1118">
          <cell r="A1118" t="str">
            <v>2018-02-02 08:22:26</v>
          </cell>
          <cell r="B1118" t="str">
            <v>Смартфоны</v>
          </cell>
          <cell r="C1118" t="str">
            <v>Google Android</v>
          </cell>
          <cell r="D1118" t="str">
            <v>Google Android 6.0 Marshmallow</v>
          </cell>
          <cell r="E1118" t="str">
            <v>Chrome Mobile</v>
          </cell>
        </row>
        <row r="1119">
          <cell r="A1119" t="str">
            <v>2018-02-02 08:23:45</v>
          </cell>
          <cell r="B1119" t="str">
            <v>Смартфоны</v>
          </cell>
          <cell r="C1119" t="str">
            <v>Google Android</v>
          </cell>
          <cell r="D1119" t="str">
            <v>Google Android 7.0 Nougat</v>
          </cell>
          <cell r="E1119" t="str">
            <v>MIUI</v>
          </cell>
        </row>
        <row r="1120">
          <cell r="A1120" t="str">
            <v>2018-02-02 08:23:54</v>
          </cell>
          <cell r="B1120" t="str">
            <v>Планшеты</v>
          </cell>
          <cell r="C1120" t="str">
            <v>Google Android</v>
          </cell>
          <cell r="D1120" t="str">
            <v>Google Android 5.1 Lollipop</v>
          </cell>
          <cell r="E1120" t="str">
            <v>Chrome Mobile</v>
          </cell>
        </row>
        <row r="1121">
          <cell r="A1121" t="str">
            <v>2018-02-02 08:24:54</v>
          </cell>
          <cell r="B1121" t="str">
            <v>Смартфоны</v>
          </cell>
          <cell r="C1121" t="str">
            <v>Google Android</v>
          </cell>
          <cell r="D1121" t="str">
            <v>Google Android 5.0 Lollipop</v>
          </cell>
          <cell r="E1121" t="str">
            <v>Android Browser</v>
          </cell>
        </row>
        <row r="1122">
          <cell r="A1122" t="str">
            <v>2018-02-02 08:25:24</v>
          </cell>
          <cell r="B1122" t="str">
            <v>Смартфоны</v>
          </cell>
          <cell r="C1122" t="str">
            <v>Google Android</v>
          </cell>
          <cell r="D1122" t="str">
            <v>Google Android 6.0 Marshmallow</v>
          </cell>
          <cell r="E1122" t="str">
            <v>Яндекс.Браузер</v>
          </cell>
        </row>
        <row r="1123">
          <cell r="A1123" t="str">
            <v>2018-02-02 08:27:27</v>
          </cell>
          <cell r="B1123" t="str">
            <v>Планшеты</v>
          </cell>
          <cell r="C1123" t="str">
            <v>Google Android</v>
          </cell>
          <cell r="D1123" t="str">
            <v>Google Android 7.0 Nougat</v>
          </cell>
          <cell r="E1123" t="str">
            <v>Chrome Mobile</v>
          </cell>
        </row>
        <row r="1124">
          <cell r="A1124" t="str">
            <v>2018-02-02 08:27:48</v>
          </cell>
          <cell r="B1124" t="str">
            <v>Смартфоны</v>
          </cell>
          <cell r="C1124" t="str">
            <v>Google Android</v>
          </cell>
          <cell r="D1124" t="str">
            <v>Google Android 5.1 Lollipop</v>
          </cell>
          <cell r="E1124" t="str">
            <v>Chrome Mobile</v>
          </cell>
        </row>
        <row r="1125">
          <cell r="A1125" t="str">
            <v>2018-02-02 08:30:07</v>
          </cell>
          <cell r="B1125" t="str">
            <v>Смартфоны</v>
          </cell>
          <cell r="C1125" t="str">
            <v>Google Android</v>
          </cell>
          <cell r="D1125" t="str">
            <v>Google Android 7.0 Nougat</v>
          </cell>
          <cell r="E1125" t="str">
            <v>Chrome Mobile</v>
          </cell>
        </row>
        <row r="1126">
          <cell r="A1126" t="str">
            <v>2018-02-02 08:41:50</v>
          </cell>
          <cell r="B1126" t="str">
            <v>Смартфоны</v>
          </cell>
          <cell r="C1126" t="str">
            <v>iOS</v>
          </cell>
          <cell r="D1126" t="str">
            <v>iOS 11</v>
          </cell>
          <cell r="E1126" t="str">
            <v>Mobile Safari</v>
          </cell>
        </row>
        <row r="1127">
          <cell r="A1127" t="str">
            <v>2018-02-02 08:52:18</v>
          </cell>
          <cell r="B1127" t="str">
            <v>Смартфоны</v>
          </cell>
          <cell r="C1127" t="str">
            <v>Google Android</v>
          </cell>
          <cell r="D1127" t="str">
            <v>Google Android 7.0 Nougat</v>
          </cell>
          <cell r="E1127" t="str">
            <v>Samsung Internet</v>
          </cell>
        </row>
        <row r="1128">
          <cell r="A1128" t="str">
            <v>2018-02-02 09:30:30</v>
          </cell>
          <cell r="B1128" t="str">
            <v>Смартфоны</v>
          </cell>
          <cell r="C1128" t="str">
            <v>Google Android</v>
          </cell>
          <cell r="D1128" t="str">
            <v>Google Android 7.1 Nougat</v>
          </cell>
          <cell r="E1128" t="str">
            <v>Samsung Internet</v>
          </cell>
        </row>
        <row r="1129">
          <cell r="A1129" t="str">
            <v>2018-02-02 09:31:37</v>
          </cell>
          <cell r="B1129" t="str">
            <v>Смартфоны</v>
          </cell>
          <cell r="C1129" t="str">
            <v>iOS</v>
          </cell>
          <cell r="D1129" t="str">
            <v>iOS 11</v>
          </cell>
          <cell r="E1129" t="str">
            <v>Mobile Safari</v>
          </cell>
        </row>
        <row r="1130">
          <cell r="A1130" t="str">
            <v>2018-02-02 09:33:53</v>
          </cell>
          <cell r="B1130" t="str">
            <v>Смартфоны</v>
          </cell>
          <cell r="C1130" t="str">
            <v>Google Android</v>
          </cell>
          <cell r="D1130" t="str">
            <v>Google Android 5.1 Lollipop</v>
          </cell>
          <cell r="E1130" t="str">
            <v>Chrome Mobile</v>
          </cell>
        </row>
        <row r="1131">
          <cell r="A1131" t="str">
            <v>2018-02-02 09:34:38</v>
          </cell>
          <cell r="B1131" t="str">
            <v>Планшеты</v>
          </cell>
          <cell r="C1131" t="str">
            <v>Google Android</v>
          </cell>
          <cell r="D1131" t="str">
            <v>Google Android 4.4 KitKat</v>
          </cell>
          <cell r="E1131" t="str">
            <v>Android Browser</v>
          </cell>
        </row>
        <row r="1132">
          <cell r="A1132" t="str">
            <v>2018-02-02 09:35:19</v>
          </cell>
          <cell r="B1132" t="str">
            <v>Смартфоны</v>
          </cell>
          <cell r="C1132" t="str">
            <v>Google Android</v>
          </cell>
          <cell r="D1132" t="str">
            <v>Google Android 7.0 Nougat</v>
          </cell>
          <cell r="E1132" t="str">
            <v>Chrome Mobile</v>
          </cell>
        </row>
        <row r="1133">
          <cell r="A1133" t="str">
            <v>2018-02-02 09:38:53</v>
          </cell>
          <cell r="B1133" t="str">
            <v>Смартфоны</v>
          </cell>
          <cell r="C1133" t="str">
            <v>Google Android</v>
          </cell>
          <cell r="D1133" t="str">
            <v>Google Android 7.0 Nougat</v>
          </cell>
          <cell r="E1133" t="str">
            <v>Chrome Mobile</v>
          </cell>
        </row>
        <row r="1134">
          <cell r="A1134" t="str">
            <v>2018-02-02 09:39:05</v>
          </cell>
          <cell r="B1134" t="str">
            <v>Смартфоны</v>
          </cell>
          <cell r="C1134" t="str">
            <v>Google Android</v>
          </cell>
          <cell r="D1134" t="str">
            <v>Google Android 6.0 Marshmallow</v>
          </cell>
          <cell r="E1134" t="str">
            <v>Chrome Mobile</v>
          </cell>
        </row>
        <row r="1135">
          <cell r="A1135" t="str">
            <v>2018-02-02 09:40:16</v>
          </cell>
          <cell r="B1135" t="str">
            <v>Смартфоны</v>
          </cell>
          <cell r="C1135" t="str">
            <v>Google Android</v>
          </cell>
          <cell r="D1135" t="str">
            <v>Google Android 6.0 Marshmallow</v>
          </cell>
          <cell r="E1135" t="str">
            <v>Chrome Mobile</v>
          </cell>
        </row>
        <row r="1136">
          <cell r="A1136" t="str">
            <v>2018-02-02 09:40:49</v>
          </cell>
          <cell r="B1136" t="str">
            <v>Смартфоны</v>
          </cell>
          <cell r="C1136" t="str">
            <v>iOS</v>
          </cell>
          <cell r="D1136" t="str">
            <v>iOS 11</v>
          </cell>
          <cell r="E1136" t="str">
            <v>Mobile Safari</v>
          </cell>
        </row>
        <row r="1137">
          <cell r="A1137" t="str">
            <v>2018-02-02 09:41:40</v>
          </cell>
          <cell r="B1137" t="str">
            <v>Смартфоны</v>
          </cell>
          <cell r="C1137" t="str">
            <v>Google Android</v>
          </cell>
          <cell r="D1137" t="str">
            <v>Google Android 7.0 Nougat</v>
          </cell>
          <cell r="E1137" t="str">
            <v>Samsung Internet</v>
          </cell>
        </row>
        <row r="1138">
          <cell r="A1138" t="str">
            <v>2018-02-02 09:42:33</v>
          </cell>
          <cell r="B1138" t="str">
            <v>Смартфоны</v>
          </cell>
          <cell r="C1138" t="str">
            <v>Google Android</v>
          </cell>
          <cell r="D1138" t="str">
            <v>Google Android 7.0 Nougat</v>
          </cell>
          <cell r="E1138" t="str">
            <v>Chrome Mobile</v>
          </cell>
        </row>
        <row r="1139">
          <cell r="A1139" t="str">
            <v>2018-02-02 09:44:26</v>
          </cell>
          <cell r="B1139" t="str">
            <v>Смартфоны</v>
          </cell>
          <cell r="C1139" t="str">
            <v>Google Android</v>
          </cell>
          <cell r="D1139" t="str">
            <v>Google Android 6.0 Marshmallow</v>
          </cell>
          <cell r="E1139" t="str">
            <v>Яндекс.Браузер</v>
          </cell>
        </row>
        <row r="1140">
          <cell r="A1140" t="str">
            <v>2018-02-02 09:44:26</v>
          </cell>
          <cell r="B1140" t="str">
            <v>Планшеты</v>
          </cell>
          <cell r="C1140" t="str">
            <v>iOS</v>
          </cell>
          <cell r="D1140" t="str">
            <v>iOS 9</v>
          </cell>
          <cell r="E1140" t="str">
            <v>Mobile Safari</v>
          </cell>
        </row>
        <row r="1141">
          <cell r="A1141" t="str">
            <v>2018-02-02 09:44:36</v>
          </cell>
          <cell r="B1141" t="str">
            <v>Планшеты</v>
          </cell>
          <cell r="C1141" t="str">
            <v>Google Android</v>
          </cell>
          <cell r="D1141" t="str">
            <v>Google Android 5.1 Lollipop</v>
          </cell>
          <cell r="E1141" t="str">
            <v>Chrome Mobile</v>
          </cell>
        </row>
        <row r="1142">
          <cell r="A1142" t="str">
            <v>2018-02-02 09:47:57</v>
          </cell>
          <cell r="B1142" t="str">
            <v>Смартфоны</v>
          </cell>
          <cell r="C1142" t="str">
            <v>Google Android</v>
          </cell>
          <cell r="D1142" t="str">
            <v>Google Android 7.0 Nougat</v>
          </cell>
          <cell r="E1142" t="str">
            <v>Samsung Internet</v>
          </cell>
        </row>
        <row r="1143">
          <cell r="A1143" t="str">
            <v>2018-02-02 09:48:06</v>
          </cell>
          <cell r="B1143" t="str">
            <v>Смартфоны</v>
          </cell>
          <cell r="C1143" t="str">
            <v>Google Android</v>
          </cell>
          <cell r="D1143" t="str">
            <v>Google Android 6.0 Marshmallow</v>
          </cell>
          <cell r="E1143" t="str">
            <v>Яндекс: мобильное приложение</v>
          </cell>
        </row>
        <row r="1144">
          <cell r="A1144" t="str">
            <v>2018-02-02 10:00:45</v>
          </cell>
          <cell r="B1144" t="str">
            <v>Смартфоны</v>
          </cell>
          <cell r="C1144" t="str">
            <v>Google Android</v>
          </cell>
          <cell r="D1144" t="str">
            <v>Google Android 5.1 Lollipop</v>
          </cell>
          <cell r="E1144" t="str">
            <v>Opera Mobile</v>
          </cell>
        </row>
        <row r="1145">
          <cell r="A1145" t="str">
            <v>2018-02-02 10:02:58</v>
          </cell>
          <cell r="B1145" t="str">
            <v>Смартфоны</v>
          </cell>
          <cell r="C1145" t="str">
            <v>Google Android</v>
          </cell>
          <cell r="D1145" t="str">
            <v>Google Android 6.0 Marshmallow</v>
          </cell>
          <cell r="E1145" t="str">
            <v>Chrome Mobile</v>
          </cell>
        </row>
        <row r="1146">
          <cell r="A1146" t="str">
            <v>2018-02-02 10:08:29</v>
          </cell>
          <cell r="B1146" t="str">
            <v>Смартфоны</v>
          </cell>
          <cell r="C1146" t="str">
            <v>Google Android</v>
          </cell>
          <cell r="D1146" t="str">
            <v>Google Android 7.0 Nougat</v>
          </cell>
          <cell r="E1146" t="str">
            <v>Яндекс.Браузер</v>
          </cell>
        </row>
        <row r="1147">
          <cell r="A1147" t="str">
            <v>2018-02-02 10:10:37</v>
          </cell>
          <cell r="B1147" t="str">
            <v>Планшеты</v>
          </cell>
          <cell r="C1147" t="str">
            <v>Google Android</v>
          </cell>
          <cell r="D1147" t="str">
            <v>Google Android 4.4 KitKat</v>
          </cell>
          <cell r="E1147" t="str">
            <v>Chrome Mobile</v>
          </cell>
        </row>
        <row r="1148">
          <cell r="A1148" t="str">
            <v>2018-02-02 10:17:40</v>
          </cell>
          <cell r="B1148" t="str">
            <v>Смартфоны</v>
          </cell>
          <cell r="C1148" t="str">
            <v>Google Android</v>
          </cell>
          <cell r="D1148" t="str">
            <v>Google Android 7.1 Nougat</v>
          </cell>
          <cell r="E1148" t="str">
            <v>MIUI</v>
          </cell>
        </row>
        <row r="1149">
          <cell r="A1149" t="str">
            <v>2018-02-02 10:19:06</v>
          </cell>
          <cell r="B1149" t="str">
            <v>Смартфоны</v>
          </cell>
          <cell r="C1149" t="str">
            <v>Google Android</v>
          </cell>
          <cell r="D1149" t="str">
            <v>Google Android 4.4 KitKat</v>
          </cell>
          <cell r="E1149" t="str">
            <v>Яндекс.Браузер</v>
          </cell>
        </row>
        <row r="1150">
          <cell r="A1150" t="str">
            <v>2018-02-02 10:46:05</v>
          </cell>
          <cell r="B1150" t="str">
            <v>Смартфоны</v>
          </cell>
          <cell r="C1150" t="str">
            <v>Google Android</v>
          </cell>
          <cell r="D1150" t="str">
            <v>Google Android 6.0 Marshmallow</v>
          </cell>
          <cell r="E1150" t="str">
            <v>Яндекс.Браузер</v>
          </cell>
        </row>
        <row r="1151">
          <cell r="A1151" t="str">
            <v>2018-02-02 10:49:19</v>
          </cell>
          <cell r="B1151" t="str">
            <v>Смартфоны</v>
          </cell>
          <cell r="C1151" t="str">
            <v>iOS</v>
          </cell>
          <cell r="D1151" t="str">
            <v>iOS 11</v>
          </cell>
          <cell r="E1151" t="str">
            <v>Mobile Safari</v>
          </cell>
        </row>
        <row r="1152">
          <cell r="A1152" t="str">
            <v>2018-02-02 17:08:02</v>
          </cell>
          <cell r="B1152" t="str">
            <v>Смартфоны</v>
          </cell>
          <cell r="C1152" t="str">
            <v>Google Android</v>
          </cell>
          <cell r="D1152" t="str">
            <v>Google Android 6.0 Marshmallow</v>
          </cell>
          <cell r="E1152" t="str">
            <v>Chrome Mobile</v>
          </cell>
        </row>
        <row r="1153">
          <cell r="A1153" t="str">
            <v>2018-02-02 18:22:47</v>
          </cell>
          <cell r="B1153" t="str">
            <v>Смартфоны</v>
          </cell>
          <cell r="C1153" t="str">
            <v>Google Android</v>
          </cell>
          <cell r="D1153" t="str">
            <v>Google Android 5.1 Lollipop</v>
          </cell>
          <cell r="E1153" t="str">
            <v>Яндекс.Браузер</v>
          </cell>
        </row>
        <row r="1154">
          <cell r="A1154" t="str">
            <v>2018-02-02 21:05:37</v>
          </cell>
          <cell r="B1154" t="str">
            <v>ПК</v>
          </cell>
          <cell r="C1154" t="str">
            <v>Windows</v>
          </cell>
          <cell r="D1154" t="str">
            <v>Windows 7 или 2008 Server</v>
          </cell>
          <cell r="E1154" t="str">
            <v>Google Chrome</v>
          </cell>
        </row>
        <row r="1155">
          <cell r="A1155" t="str">
            <v>2018-02-02 21:05:43</v>
          </cell>
          <cell r="B1155" t="str">
            <v>ПК</v>
          </cell>
          <cell r="C1155" t="str">
            <v>Windows</v>
          </cell>
          <cell r="D1155" t="str">
            <v>Windows 7 или 2008 Server</v>
          </cell>
          <cell r="E1155" t="str">
            <v>Google Chrome</v>
          </cell>
        </row>
        <row r="1156">
          <cell r="A1156" t="str">
            <v>2018-02-02 21:59:51</v>
          </cell>
          <cell r="B1156" t="str">
            <v>Смартфоны</v>
          </cell>
          <cell r="C1156" t="str">
            <v>Google Android</v>
          </cell>
          <cell r="D1156" t="str">
            <v>Google Android 5.1 Lollipop</v>
          </cell>
          <cell r="E1156" t="str">
            <v>Chrome Mobile</v>
          </cell>
        </row>
        <row r="1157">
          <cell r="A1157" t="str">
            <v>2018-02-03 03:53:14</v>
          </cell>
          <cell r="B1157" t="str">
            <v>Смартфоны</v>
          </cell>
          <cell r="C1157" t="str">
            <v>Google Android</v>
          </cell>
          <cell r="D1157" t="str">
            <v>Google Android 5.1 Lollipop</v>
          </cell>
          <cell r="E1157" t="str">
            <v>Chrome Mobile</v>
          </cell>
        </row>
        <row r="1158">
          <cell r="A1158" t="str">
            <v>2018-02-03 20:17:11</v>
          </cell>
          <cell r="B1158" t="str">
            <v>Смартфоны</v>
          </cell>
          <cell r="C1158" t="str">
            <v>Google Android</v>
          </cell>
          <cell r="D1158" t="str">
            <v>Google Android 7.0 Nougat</v>
          </cell>
          <cell r="E1158" t="str">
            <v>Chrome Mobile</v>
          </cell>
        </row>
        <row r="1159">
          <cell r="A1159" t="str">
            <v>2018-02-05 01:12:22</v>
          </cell>
          <cell r="B1159" t="str">
            <v>Смартфоны</v>
          </cell>
          <cell r="C1159" t="str">
            <v>Google Android</v>
          </cell>
          <cell r="D1159" t="str">
            <v>Google Android 5.1 Lollipop</v>
          </cell>
          <cell r="E1159" t="str">
            <v>Chrome Mobile</v>
          </cell>
        </row>
        <row r="1160">
          <cell r="A1160" t="str">
            <v>2018-02-05 01:53:31</v>
          </cell>
          <cell r="B1160" t="str">
            <v>Смартфоны</v>
          </cell>
          <cell r="C1160" t="str">
            <v>Google Android</v>
          </cell>
          <cell r="D1160" t="str">
            <v>Google Android 5.1 Lollipop</v>
          </cell>
          <cell r="E1160" t="str">
            <v>Chrome Mobile</v>
          </cell>
        </row>
        <row r="1161">
          <cell r="A1161" t="str">
            <v>2018-02-05 07:02:18</v>
          </cell>
          <cell r="B1161" t="str">
            <v>Смартфоны</v>
          </cell>
          <cell r="C1161" t="str">
            <v>Google Android</v>
          </cell>
          <cell r="D1161" t="str">
            <v>Google Android 6.0 Marshmallow</v>
          </cell>
          <cell r="E1161" t="str">
            <v>Chrome Mobile</v>
          </cell>
        </row>
        <row r="1162">
          <cell r="A1162" t="str">
            <v>2018-02-05 08:19:48</v>
          </cell>
          <cell r="B1162" t="str">
            <v>Смартфоны</v>
          </cell>
          <cell r="C1162" t="str">
            <v>Google Android</v>
          </cell>
          <cell r="D1162" t="str">
            <v>Google Android 7.0 Nougat</v>
          </cell>
          <cell r="E1162" t="str">
            <v>Chrome Mobile</v>
          </cell>
        </row>
        <row r="1163">
          <cell r="A1163" t="str">
            <v>2018-02-05 10:26:38</v>
          </cell>
          <cell r="B1163" t="str">
            <v>ПК</v>
          </cell>
          <cell r="C1163" t="str">
            <v>Windows</v>
          </cell>
          <cell r="D1163" t="str">
            <v>Windows 10</v>
          </cell>
          <cell r="E1163" t="str">
            <v>Google Chrome</v>
          </cell>
        </row>
        <row r="1164">
          <cell r="A1164" t="str">
            <v>2018-02-05 10:32:59</v>
          </cell>
          <cell r="B1164" t="str">
            <v>ПК</v>
          </cell>
          <cell r="C1164" t="str">
            <v>Windows</v>
          </cell>
          <cell r="D1164" t="str">
            <v>Windows 10</v>
          </cell>
          <cell r="E1164" t="str">
            <v>Google Chrome</v>
          </cell>
        </row>
        <row r="1165">
          <cell r="A1165" t="str">
            <v>2018-02-05 13:30:01</v>
          </cell>
          <cell r="B1165" t="str">
            <v>Смартфоны</v>
          </cell>
          <cell r="C1165" t="str">
            <v>Google Android</v>
          </cell>
          <cell r="D1165" t="str">
            <v>Google Android 5.1 Lollipop</v>
          </cell>
          <cell r="E1165" t="str">
            <v>Chrome Mobile</v>
          </cell>
        </row>
        <row r="1166">
          <cell r="A1166" t="str">
            <v>2018-02-05 14:34:17</v>
          </cell>
          <cell r="B1166" t="str">
            <v>Смартфоны</v>
          </cell>
          <cell r="C1166" t="str">
            <v>Google Android</v>
          </cell>
          <cell r="D1166" t="str">
            <v>Google Android 5.1 Lollipop</v>
          </cell>
          <cell r="E1166" t="str">
            <v>Chrome Mobile</v>
          </cell>
        </row>
        <row r="1167">
          <cell r="A1167" t="str">
            <v>2018-02-05 15:51:59</v>
          </cell>
          <cell r="B1167" t="str">
            <v>Смартфоны</v>
          </cell>
          <cell r="C1167" t="str">
            <v>Google Android</v>
          </cell>
          <cell r="D1167" t="str">
            <v>Google Android 5.1 Lollipop</v>
          </cell>
          <cell r="E1167" t="str">
            <v>Chrome Mobile</v>
          </cell>
        </row>
        <row r="1168">
          <cell r="A1168" t="str">
            <v>2018-02-06 10:07:58</v>
          </cell>
          <cell r="B1168" t="str">
            <v>Смартфоны</v>
          </cell>
          <cell r="C1168" t="str">
            <v>Google Android</v>
          </cell>
          <cell r="D1168" t="str">
            <v>Google Android 6.0 Marshmallow</v>
          </cell>
          <cell r="E1168" t="str">
            <v>Яндекс.Браузер</v>
          </cell>
        </row>
        <row r="1169">
          <cell r="A1169" t="str">
            <v>2018-02-06 10:07:58</v>
          </cell>
          <cell r="B1169" t="str">
            <v>Смартфоны</v>
          </cell>
          <cell r="C1169" t="str">
            <v>Google Android</v>
          </cell>
          <cell r="D1169" t="str">
            <v>Google Android 7.1 Nougat</v>
          </cell>
          <cell r="E1169" t="str">
            <v>Chrome Mobile</v>
          </cell>
        </row>
        <row r="1170">
          <cell r="A1170" t="str">
            <v>2018-02-06 10:08:03</v>
          </cell>
          <cell r="B1170" t="str">
            <v>Планшеты</v>
          </cell>
          <cell r="C1170" t="str">
            <v>Google Android</v>
          </cell>
          <cell r="D1170" t="str">
            <v>Google Android 4.4 KitKat</v>
          </cell>
          <cell r="E1170" t="str">
            <v>Яндекс.Браузер</v>
          </cell>
        </row>
        <row r="1171">
          <cell r="A1171" t="str">
            <v>2018-02-06 10:08:07</v>
          </cell>
          <cell r="B1171" t="str">
            <v>Планшеты</v>
          </cell>
          <cell r="C1171" t="str">
            <v>iOS</v>
          </cell>
          <cell r="D1171" t="str">
            <v>iOS 10</v>
          </cell>
          <cell r="E1171" t="str">
            <v>Mobile Safari</v>
          </cell>
        </row>
        <row r="1172">
          <cell r="A1172" t="str">
            <v>2018-02-06 10:08:32</v>
          </cell>
          <cell r="B1172" t="str">
            <v>Смартфоны</v>
          </cell>
          <cell r="C1172" t="str">
            <v>Google Android</v>
          </cell>
          <cell r="D1172" t="str">
            <v>Google Android 6.0 Marshmallow</v>
          </cell>
          <cell r="E1172" t="str">
            <v>Samsung Internet</v>
          </cell>
        </row>
        <row r="1173">
          <cell r="A1173" t="str">
            <v>2018-02-06 10:08:35</v>
          </cell>
          <cell r="B1173" t="str">
            <v>Смартфоны</v>
          </cell>
          <cell r="C1173" t="str">
            <v>Google Android</v>
          </cell>
          <cell r="D1173" t="str">
            <v>Google Android 5.1 Lollipop</v>
          </cell>
          <cell r="E1173" t="str">
            <v>Chrome Mobile</v>
          </cell>
        </row>
        <row r="1174">
          <cell r="A1174" t="str">
            <v>2018-02-06 10:08:38</v>
          </cell>
          <cell r="B1174" t="str">
            <v>Смартфоны</v>
          </cell>
          <cell r="C1174" t="str">
            <v>Google Android</v>
          </cell>
          <cell r="D1174" t="str">
            <v>Google Android 5.0 Lollipop</v>
          </cell>
          <cell r="E1174" t="str">
            <v>Android Browser</v>
          </cell>
        </row>
        <row r="1175">
          <cell r="A1175" t="str">
            <v>2018-02-06 10:08:39</v>
          </cell>
          <cell r="B1175" t="str">
            <v>Смартфоны</v>
          </cell>
          <cell r="C1175" t="str">
            <v>iOS</v>
          </cell>
          <cell r="D1175" t="str">
            <v>iOS 11</v>
          </cell>
          <cell r="E1175" t="str">
            <v>Mobile Safari</v>
          </cell>
        </row>
        <row r="1176">
          <cell r="A1176" t="str">
            <v>2018-02-06 10:09:21</v>
          </cell>
          <cell r="B1176" t="str">
            <v>Смартфоны</v>
          </cell>
          <cell r="C1176" t="str">
            <v>Google Android</v>
          </cell>
          <cell r="D1176" t="str">
            <v>Google Android 6.0 Marshmallow</v>
          </cell>
          <cell r="E1176" t="str">
            <v>Chrome Mobile</v>
          </cell>
        </row>
        <row r="1177">
          <cell r="A1177" t="str">
            <v>2018-02-06 10:09:27</v>
          </cell>
          <cell r="B1177" t="str">
            <v>Планшеты</v>
          </cell>
          <cell r="C1177" t="str">
            <v>Google Android</v>
          </cell>
          <cell r="D1177" t="str">
            <v>Google Android 7.0 Nougat</v>
          </cell>
          <cell r="E1177" t="str">
            <v>Firefox Mobile</v>
          </cell>
        </row>
        <row r="1178">
          <cell r="A1178" t="str">
            <v>2018-02-06 10:09:32</v>
          </cell>
          <cell r="B1178" t="str">
            <v>Смартфоны</v>
          </cell>
          <cell r="C1178" t="str">
            <v>Google Android</v>
          </cell>
          <cell r="D1178" t="str">
            <v>Google Android 7.1 Nougat</v>
          </cell>
          <cell r="E1178" t="str">
            <v>Chrome Mobile</v>
          </cell>
        </row>
        <row r="1179">
          <cell r="A1179" t="str">
            <v>2018-02-06 10:09:32</v>
          </cell>
          <cell r="B1179" t="str">
            <v>Смартфоны</v>
          </cell>
          <cell r="C1179" t="str">
            <v>Google Android</v>
          </cell>
          <cell r="D1179" t="str">
            <v>Google Android 5.1 Lollipop</v>
          </cell>
          <cell r="E1179" t="str">
            <v>Chrome Mobile</v>
          </cell>
        </row>
        <row r="1180">
          <cell r="A1180" t="str">
            <v>2018-02-06 10:10:24</v>
          </cell>
          <cell r="B1180" t="str">
            <v>Смартфоны</v>
          </cell>
          <cell r="C1180" t="str">
            <v>Google Android</v>
          </cell>
          <cell r="D1180" t="str">
            <v>Google Android 6.0 Marshmallow</v>
          </cell>
          <cell r="E1180" t="str">
            <v>Firefox Mobile</v>
          </cell>
        </row>
        <row r="1181">
          <cell r="A1181" t="str">
            <v>2018-02-06 10:10:27</v>
          </cell>
          <cell r="B1181" t="str">
            <v>Смартфоны</v>
          </cell>
          <cell r="C1181" t="str">
            <v>Google Android</v>
          </cell>
          <cell r="D1181" t="str">
            <v>Google Android 6.0 Marshmallow</v>
          </cell>
          <cell r="E1181" t="str">
            <v>Chrome Mobile</v>
          </cell>
        </row>
        <row r="1182">
          <cell r="A1182" t="str">
            <v>2018-02-06 10:10:32</v>
          </cell>
          <cell r="B1182" t="str">
            <v>Смартфоны</v>
          </cell>
          <cell r="C1182" t="str">
            <v>Google Android</v>
          </cell>
          <cell r="D1182" t="str">
            <v>Google Android 4.2 Jelly Bean</v>
          </cell>
          <cell r="E1182" t="str">
            <v>Android Browser</v>
          </cell>
        </row>
        <row r="1183">
          <cell r="A1183" t="str">
            <v>2018-02-06 10:10:40</v>
          </cell>
          <cell r="B1183" t="str">
            <v>Смартфоны</v>
          </cell>
          <cell r="C1183" t="str">
            <v>Google Android</v>
          </cell>
          <cell r="D1183" t="str">
            <v>Google Android 5.1 Lollipop</v>
          </cell>
          <cell r="E1183" t="str">
            <v>Android Browser</v>
          </cell>
        </row>
        <row r="1184">
          <cell r="A1184" t="str">
            <v>2018-02-06 10:10:47</v>
          </cell>
          <cell r="B1184" t="str">
            <v>Смартфоны</v>
          </cell>
          <cell r="C1184" t="str">
            <v>Google Android</v>
          </cell>
          <cell r="D1184" t="str">
            <v>Google Android 6.0 Marshmallow</v>
          </cell>
          <cell r="E1184" t="str">
            <v>Chrome Mobile</v>
          </cell>
        </row>
        <row r="1185">
          <cell r="A1185" t="str">
            <v>2018-02-06 10:10:52</v>
          </cell>
          <cell r="B1185" t="str">
            <v>Смартфоны</v>
          </cell>
          <cell r="C1185" t="str">
            <v>Google Android</v>
          </cell>
          <cell r="D1185" t="str">
            <v>Google Android 7.0 Nougat</v>
          </cell>
          <cell r="E1185" t="str">
            <v>Chrome Mobile</v>
          </cell>
        </row>
        <row r="1186">
          <cell r="A1186" t="str">
            <v>2018-02-06 10:11:02</v>
          </cell>
          <cell r="B1186" t="str">
            <v>Планшеты</v>
          </cell>
          <cell r="C1186" t="str">
            <v>Google Android</v>
          </cell>
          <cell r="D1186" t="str">
            <v>Google Android 7.1 Nougat</v>
          </cell>
          <cell r="E1186" t="str">
            <v>Chrome Mobile</v>
          </cell>
        </row>
        <row r="1187">
          <cell r="A1187" t="str">
            <v>2018-02-06 10:11:26</v>
          </cell>
          <cell r="B1187" t="str">
            <v>Смартфоны</v>
          </cell>
          <cell r="C1187" t="str">
            <v>Google Android</v>
          </cell>
          <cell r="D1187" t="str">
            <v>Google Android 5.1 Lollipop</v>
          </cell>
          <cell r="E1187" t="str">
            <v>Chrome Mobile</v>
          </cell>
        </row>
        <row r="1188">
          <cell r="A1188" t="str">
            <v>2018-02-06 10:11:53</v>
          </cell>
          <cell r="B1188" t="str">
            <v>Смартфоны</v>
          </cell>
          <cell r="C1188" t="str">
            <v>Google Android</v>
          </cell>
          <cell r="D1188" t="str">
            <v>Google Android 5.1 Lollipop</v>
          </cell>
          <cell r="E1188" t="str">
            <v>Android Browser</v>
          </cell>
        </row>
        <row r="1189">
          <cell r="A1189" t="str">
            <v>2018-02-06 10:13:07</v>
          </cell>
          <cell r="B1189" t="str">
            <v>Смартфоны</v>
          </cell>
          <cell r="C1189" t="str">
            <v>iOS</v>
          </cell>
          <cell r="D1189" t="str">
            <v>iOS 11</v>
          </cell>
          <cell r="E1189" t="str">
            <v>Mobile Safari</v>
          </cell>
        </row>
        <row r="1190">
          <cell r="A1190" t="str">
            <v>2018-02-06 10:13:23</v>
          </cell>
          <cell r="B1190" t="str">
            <v>Планшеты</v>
          </cell>
          <cell r="C1190" t="str">
            <v>iOS</v>
          </cell>
          <cell r="D1190" t="str">
            <v>iOS 10</v>
          </cell>
          <cell r="E1190" t="str">
            <v>Mobile Safari</v>
          </cell>
        </row>
        <row r="1191">
          <cell r="A1191" t="str">
            <v>2018-02-06 10:13:41</v>
          </cell>
          <cell r="B1191" t="str">
            <v>Смартфоны</v>
          </cell>
          <cell r="C1191" t="str">
            <v>Google Android</v>
          </cell>
          <cell r="D1191" t="str">
            <v>Google Android 6.0 Marshmallow</v>
          </cell>
          <cell r="E1191" t="str">
            <v>Chrome Mobile</v>
          </cell>
        </row>
        <row r="1192">
          <cell r="A1192" t="str">
            <v>2018-02-06 10:14:19</v>
          </cell>
          <cell r="B1192" t="str">
            <v>Планшеты</v>
          </cell>
          <cell r="C1192" t="str">
            <v>Google Android</v>
          </cell>
          <cell r="D1192" t="str">
            <v>Google Android 4.3 Jelly Bean</v>
          </cell>
          <cell r="E1192" t="str">
            <v>Chrome Mobile</v>
          </cell>
        </row>
        <row r="1193">
          <cell r="A1193" t="str">
            <v>2018-02-06 10:14:48</v>
          </cell>
          <cell r="B1193" t="str">
            <v>Смартфоны</v>
          </cell>
          <cell r="C1193" t="str">
            <v>Google Android</v>
          </cell>
          <cell r="D1193" t="str">
            <v>Google Android 5.0 Lollipop</v>
          </cell>
          <cell r="E1193" t="str">
            <v>Chrome Mobile</v>
          </cell>
        </row>
        <row r="1194">
          <cell r="A1194" t="str">
            <v>2018-02-06 10:14:55</v>
          </cell>
          <cell r="B1194" t="str">
            <v>Смартфоны</v>
          </cell>
          <cell r="C1194" t="str">
            <v>iOS</v>
          </cell>
          <cell r="D1194" t="str">
            <v>iOS 11</v>
          </cell>
          <cell r="E1194" t="str">
            <v>Mobile Safari</v>
          </cell>
        </row>
        <row r="1195">
          <cell r="A1195" t="str">
            <v>2018-02-06 10:15:13</v>
          </cell>
          <cell r="B1195" t="str">
            <v>Смартфоны</v>
          </cell>
          <cell r="C1195" t="str">
            <v>Google Android</v>
          </cell>
          <cell r="D1195" t="str">
            <v>Google Android 6.0 Marshmallow</v>
          </cell>
          <cell r="E1195" t="str">
            <v>Chrome Mobile</v>
          </cell>
        </row>
        <row r="1196">
          <cell r="A1196" t="str">
            <v>2018-02-06 10:15:16</v>
          </cell>
          <cell r="B1196" t="str">
            <v>Смартфоны</v>
          </cell>
          <cell r="C1196" t="str">
            <v>Google Android</v>
          </cell>
          <cell r="D1196" t="str">
            <v>Google Android 5.1 Lollipop</v>
          </cell>
          <cell r="E1196" t="str">
            <v>Яндекс: мобильное приложение</v>
          </cell>
        </row>
        <row r="1197">
          <cell r="A1197" t="str">
            <v>2018-02-06 10:16:49</v>
          </cell>
          <cell r="B1197" t="str">
            <v>Смартфоны</v>
          </cell>
          <cell r="C1197" t="str">
            <v>Google Android</v>
          </cell>
          <cell r="D1197" t="str">
            <v>Google Android 7.0 Nougat</v>
          </cell>
          <cell r="E1197" t="str">
            <v>Яндекс.Браузер</v>
          </cell>
        </row>
        <row r="1198">
          <cell r="A1198" t="str">
            <v>2018-02-06 10:16:51</v>
          </cell>
          <cell r="B1198" t="str">
            <v>Планшеты</v>
          </cell>
          <cell r="C1198" t="str">
            <v>iOS</v>
          </cell>
          <cell r="D1198" t="str">
            <v>iOS 10</v>
          </cell>
          <cell r="E1198" t="str">
            <v>Mobile Safari</v>
          </cell>
        </row>
        <row r="1199">
          <cell r="A1199" t="str">
            <v>2018-02-06 10:16:53</v>
          </cell>
          <cell r="B1199" t="str">
            <v>Смартфоны</v>
          </cell>
          <cell r="C1199" t="str">
            <v>Google Android</v>
          </cell>
          <cell r="D1199" t="str">
            <v>Google Android 5.0 Lollipop</v>
          </cell>
          <cell r="E1199" t="str">
            <v>Android Browser</v>
          </cell>
        </row>
        <row r="1200">
          <cell r="A1200" t="str">
            <v>2018-02-06 10:17:28</v>
          </cell>
          <cell r="B1200" t="str">
            <v>Смартфоны</v>
          </cell>
          <cell r="C1200" t="str">
            <v>Google Android</v>
          </cell>
          <cell r="D1200" t="str">
            <v>Google Android 7.0 Nougat</v>
          </cell>
          <cell r="E1200" t="str">
            <v>Яндекс: мобильное приложение</v>
          </cell>
        </row>
        <row r="1201">
          <cell r="A1201" t="str">
            <v>2018-02-06 10:17:34</v>
          </cell>
          <cell r="B1201" t="str">
            <v>Смартфоны</v>
          </cell>
          <cell r="C1201" t="str">
            <v>Google Android</v>
          </cell>
          <cell r="D1201" t="str">
            <v>Google Android 6.0 Marshmallow</v>
          </cell>
          <cell r="E1201" t="str">
            <v>Chrome Mobile</v>
          </cell>
        </row>
        <row r="1202">
          <cell r="A1202" t="str">
            <v>2018-02-06 10:17:54</v>
          </cell>
          <cell r="B1202" t="str">
            <v>Смартфоны</v>
          </cell>
          <cell r="C1202" t="str">
            <v>Google Android</v>
          </cell>
          <cell r="D1202" t="str">
            <v>Google Android 5.1 Lollipop</v>
          </cell>
          <cell r="E1202" t="str">
            <v>Chrome Mobile</v>
          </cell>
        </row>
        <row r="1203">
          <cell r="A1203" t="str">
            <v>2018-02-06 10:18:15</v>
          </cell>
          <cell r="B1203" t="str">
            <v>Смартфоны</v>
          </cell>
          <cell r="C1203" t="str">
            <v>iOS</v>
          </cell>
          <cell r="D1203" t="str">
            <v>iOS 10</v>
          </cell>
          <cell r="E1203" t="str">
            <v>Mobile Safari</v>
          </cell>
        </row>
        <row r="1204">
          <cell r="A1204" t="str">
            <v>2018-02-06 10:19:03</v>
          </cell>
          <cell r="B1204" t="str">
            <v>Смартфоны</v>
          </cell>
          <cell r="C1204" t="str">
            <v>Google Android</v>
          </cell>
          <cell r="D1204" t="str">
            <v>Google Android 6.0 Marshmallow</v>
          </cell>
          <cell r="E1204" t="str">
            <v>Chrome Mobile</v>
          </cell>
        </row>
        <row r="1205">
          <cell r="A1205" t="str">
            <v>2018-02-06 10:19:19</v>
          </cell>
          <cell r="B1205" t="str">
            <v>Смартфоны</v>
          </cell>
          <cell r="C1205" t="str">
            <v>Google Android</v>
          </cell>
          <cell r="D1205" t="str">
            <v>Google Android 5.1 Lollipop</v>
          </cell>
          <cell r="E1205" t="str">
            <v>Chrome Mobile</v>
          </cell>
        </row>
        <row r="1206">
          <cell r="A1206" t="str">
            <v>2018-02-06 10:19:24</v>
          </cell>
          <cell r="B1206" t="str">
            <v>Смартфоны</v>
          </cell>
          <cell r="C1206" t="str">
            <v>Google Android</v>
          </cell>
          <cell r="D1206" t="str">
            <v>Google Android 6.0 Marshmallow</v>
          </cell>
          <cell r="E1206" t="str">
            <v>Яндекс.Браузер</v>
          </cell>
        </row>
        <row r="1207">
          <cell r="A1207" t="str">
            <v>2018-02-06 10:19:42</v>
          </cell>
          <cell r="B1207" t="str">
            <v>Смартфоны</v>
          </cell>
          <cell r="C1207" t="str">
            <v>Google Android</v>
          </cell>
          <cell r="D1207" t="str">
            <v>Google Android 7.1 Nougat</v>
          </cell>
          <cell r="E1207" t="str">
            <v>Яндекс.Браузер</v>
          </cell>
        </row>
        <row r="1208">
          <cell r="A1208" t="str">
            <v>2018-02-06 10:20:07</v>
          </cell>
          <cell r="B1208" t="str">
            <v>Смартфоны</v>
          </cell>
          <cell r="C1208" t="str">
            <v>iOS</v>
          </cell>
          <cell r="D1208" t="str">
            <v>iOS 7</v>
          </cell>
          <cell r="E1208" t="str">
            <v>Mobile Safari</v>
          </cell>
        </row>
        <row r="1209">
          <cell r="A1209" t="str">
            <v>2018-02-06 10:20:21</v>
          </cell>
          <cell r="B1209" t="str">
            <v>Смартфоны</v>
          </cell>
          <cell r="C1209" t="str">
            <v>Google Android</v>
          </cell>
          <cell r="D1209" t="str">
            <v>Google Android 6.0 Marshmallow</v>
          </cell>
          <cell r="E1209" t="str">
            <v>Chrome Mobile</v>
          </cell>
        </row>
        <row r="1210">
          <cell r="A1210" t="str">
            <v>2018-02-06 10:20:22</v>
          </cell>
          <cell r="B1210" t="str">
            <v>Смартфоны</v>
          </cell>
          <cell r="C1210" t="str">
            <v>Google Android</v>
          </cell>
          <cell r="D1210" t="str">
            <v>Google Android 7.1 Nougat</v>
          </cell>
          <cell r="E1210" t="str">
            <v>Яндекс: мобильное приложение</v>
          </cell>
        </row>
        <row r="1211">
          <cell r="A1211" t="str">
            <v>2018-02-06 10:20:25</v>
          </cell>
          <cell r="B1211" t="str">
            <v>Смартфоны</v>
          </cell>
          <cell r="C1211" t="str">
            <v>Google Android</v>
          </cell>
          <cell r="D1211" t="str">
            <v>Google Android 4.2 Jelly Bean</v>
          </cell>
          <cell r="E1211" t="str">
            <v>Android Browser</v>
          </cell>
        </row>
        <row r="1212">
          <cell r="A1212" t="str">
            <v>2018-02-06 10:20:49</v>
          </cell>
          <cell r="B1212" t="str">
            <v>Смартфоны</v>
          </cell>
          <cell r="C1212" t="str">
            <v>Google Android</v>
          </cell>
          <cell r="D1212" t="str">
            <v>Google Android 6.0 Marshmallow</v>
          </cell>
          <cell r="E1212" t="str">
            <v>Chrome Mobile</v>
          </cell>
        </row>
        <row r="1213">
          <cell r="A1213" t="str">
            <v>2018-02-06 10:21:04</v>
          </cell>
          <cell r="B1213" t="str">
            <v>Планшеты</v>
          </cell>
          <cell r="C1213" t="str">
            <v>Google Android</v>
          </cell>
          <cell r="D1213" t="str">
            <v>Google Android 7.0 Nougat</v>
          </cell>
          <cell r="E1213" t="str">
            <v>Chrome Mobile</v>
          </cell>
        </row>
        <row r="1214">
          <cell r="A1214" t="str">
            <v>2018-02-06 10:21:19</v>
          </cell>
          <cell r="B1214" t="str">
            <v>Смартфоны</v>
          </cell>
          <cell r="C1214" t="str">
            <v>iOS</v>
          </cell>
          <cell r="D1214" t="str">
            <v>iOS 10</v>
          </cell>
          <cell r="E1214" t="str">
            <v>Mobile Safari</v>
          </cell>
        </row>
        <row r="1215">
          <cell r="A1215" t="str">
            <v>2018-02-06 10:21:40</v>
          </cell>
          <cell r="B1215" t="str">
            <v>Смартфоны</v>
          </cell>
          <cell r="C1215" t="str">
            <v>Google Android</v>
          </cell>
          <cell r="D1215" t="str">
            <v>Google Android 6.0 Marshmallow</v>
          </cell>
          <cell r="E1215" t="str">
            <v>Chrome Mobile</v>
          </cell>
        </row>
        <row r="1216">
          <cell r="A1216" t="str">
            <v>2018-02-06 10:21:46</v>
          </cell>
          <cell r="B1216" t="str">
            <v>Смартфоны</v>
          </cell>
          <cell r="C1216" t="str">
            <v>iOS</v>
          </cell>
          <cell r="D1216" t="str">
            <v>iOS 11</v>
          </cell>
          <cell r="E1216" t="str">
            <v>Mobile Safari</v>
          </cell>
        </row>
        <row r="1217">
          <cell r="A1217" t="str">
            <v>2018-02-06 10:22:38</v>
          </cell>
          <cell r="B1217" t="str">
            <v>Смартфоны</v>
          </cell>
          <cell r="C1217" t="str">
            <v>Google Android</v>
          </cell>
          <cell r="D1217" t="str">
            <v>Google Android 6.0 Marshmallow</v>
          </cell>
          <cell r="E1217" t="str">
            <v>Samsung Internet</v>
          </cell>
        </row>
        <row r="1218">
          <cell r="A1218" t="str">
            <v>2018-02-06 10:23:11</v>
          </cell>
          <cell r="B1218" t="str">
            <v>Смартфоны</v>
          </cell>
          <cell r="C1218" t="str">
            <v>Google Android</v>
          </cell>
          <cell r="D1218" t="str">
            <v>Google Android 7.1 Nougat</v>
          </cell>
          <cell r="E1218" t="str">
            <v>Chrome Mobile</v>
          </cell>
        </row>
        <row r="1219">
          <cell r="A1219" t="str">
            <v>2018-02-06 10:23:56</v>
          </cell>
          <cell r="B1219" t="str">
            <v>Смартфоны</v>
          </cell>
          <cell r="C1219" t="str">
            <v>Google Android</v>
          </cell>
          <cell r="D1219" t="str">
            <v>Google Android 6.0 Marshmallow</v>
          </cell>
          <cell r="E1219" t="str">
            <v>Chrome Mobile</v>
          </cell>
        </row>
        <row r="1220">
          <cell r="A1220" t="str">
            <v>2018-02-06 10:24:04</v>
          </cell>
          <cell r="B1220" t="str">
            <v>Смартфоны</v>
          </cell>
          <cell r="C1220" t="str">
            <v>Google Android</v>
          </cell>
          <cell r="D1220" t="str">
            <v>Google Android 5.0 Lollipop</v>
          </cell>
          <cell r="E1220" t="str">
            <v>Android Browser</v>
          </cell>
        </row>
        <row r="1221">
          <cell r="A1221" t="str">
            <v>2018-02-06 10:24:13</v>
          </cell>
          <cell r="B1221" t="str">
            <v>Смартфоны</v>
          </cell>
          <cell r="C1221" t="str">
            <v>Google Android</v>
          </cell>
          <cell r="D1221" t="str">
            <v>Google Android 6.0 Marshmallow</v>
          </cell>
          <cell r="E1221" t="str">
            <v>Chrome Mobile</v>
          </cell>
        </row>
        <row r="1222">
          <cell r="A1222" t="str">
            <v>2018-02-06 10:24:26</v>
          </cell>
          <cell r="B1222" t="str">
            <v>Смартфоны</v>
          </cell>
          <cell r="C1222" t="str">
            <v>Google Android</v>
          </cell>
          <cell r="D1222" t="str">
            <v>Google Android 4.4 KitKat</v>
          </cell>
          <cell r="E1222" t="str">
            <v>Chrome Mobile</v>
          </cell>
        </row>
        <row r="1223">
          <cell r="A1223" t="str">
            <v>2018-02-06 10:24:41</v>
          </cell>
          <cell r="B1223" t="str">
            <v>Смартфоны</v>
          </cell>
          <cell r="C1223" t="str">
            <v>Google Android</v>
          </cell>
          <cell r="D1223" t="str">
            <v>Google Android 8.0 Oreo</v>
          </cell>
          <cell r="E1223" t="str">
            <v>Chrome Mobile</v>
          </cell>
        </row>
        <row r="1224">
          <cell r="A1224" t="str">
            <v>2018-02-06 10:24:43</v>
          </cell>
          <cell r="B1224" t="str">
            <v>Смартфоны</v>
          </cell>
          <cell r="C1224" t="str">
            <v>Google Android</v>
          </cell>
          <cell r="D1224" t="str">
            <v>Google Android 7.0 Nougat</v>
          </cell>
          <cell r="E1224" t="str">
            <v>MIUI</v>
          </cell>
        </row>
        <row r="1225">
          <cell r="A1225" t="str">
            <v>2018-02-06 10:24:46</v>
          </cell>
          <cell r="B1225" t="str">
            <v>Смартфоны</v>
          </cell>
          <cell r="C1225" t="str">
            <v>Google Android</v>
          </cell>
          <cell r="D1225" t="str">
            <v>Google Android 7.0 Nougat</v>
          </cell>
          <cell r="E1225" t="str">
            <v>Samsung Internet</v>
          </cell>
        </row>
        <row r="1226">
          <cell r="A1226" t="str">
            <v>2018-02-06 10:24:49</v>
          </cell>
          <cell r="B1226" t="str">
            <v>Смартфоны</v>
          </cell>
          <cell r="C1226" t="str">
            <v>Google Android</v>
          </cell>
          <cell r="D1226" t="str">
            <v>Google Android 7.1 Nougat</v>
          </cell>
          <cell r="E1226" t="str">
            <v>Chrome Mobile</v>
          </cell>
        </row>
        <row r="1227">
          <cell r="A1227" t="str">
            <v>2018-02-06 10:25:05</v>
          </cell>
          <cell r="B1227" t="str">
            <v>Смартфоны</v>
          </cell>
          <cell r="C1227" t="str">
            <v>Google Android</v>
          </cell>
          <cell r="D1227" t="str">
            <v>Google Android 5.1 Lollipop</v>
          </cell>
          <cell r="E1227" t="str">
            <v>Chrome Mobile</v>
          </cell>
        </row>
        <row r="1228">
          <cell r="A1228" t="str">
            <v>2018-02-06 10:25:43</v>
          </cell>
          <cell r="B1228" t="str">
            <v>Смартфоны</v>
          </cell>
          <cell r="C1228" t="str">
            <v>iOS</v>
          </cell>
          <cell r="D1228" t="str">
            <v>iOS 9</v>
          </cell>
          <cell r="E1228" t="str">
            <v>Mobile Safari</v>
          </cell>
        </row>
        <row r="1229">
          <cell r="A1229" t="str">
            <v>2018-02-06 10:26:12</v>
          </cell>
          <cell r="B1229" t="str">
            <v>Смартфоны</v>
          </cell>
          <cell r="C1229" t="str">
            <v>Google Android</v>
          </cell>
          <cell r="D1229" t="str">
            <v>Google Android 7.0 Nougat</v>
          </cell>
          <cell r="E1229" t="str">
            <v>MIUI</v>
          </cell>
        </row>
        <row r="1230">
          <cell r="A1230" t="str">
            <v>2018-02-06 10:26:32</v>
          </cell>
          <cell r="B1230" t="str">
            <v>Смартфоны</v>
          </cell>
          <cell r="C1230" t="str">
            <v>Google Android</v>
          </cell>
          <cell r="D1230" t="str">
            <v>Google Android 6.0 Marshmallow</v>
          </cell>
          <cell r="E1230" t="str">
            <v>Chrome Mobile</v>
          </cell>
        </row>
        <row r="1231">
          <cell r="A1231" t="str">
            <v>2018-02-06 10:26:34</v>
          </cell>
          <cell r="B1231" t="str">
            <v>Смартфоны</v>
          </cell>
          <cell r="C1231" t="str">
            <v>iOS</v>
          </cell>
          <cell r="D1231" t="str">
            <v>iOS 11</v>
          </cell>
          <cell r="E1231" t="str">
            <v>Mobile Safari</v>
          </cell>
        </row>
        <row r="1232">
          <cell r="A1232" t="str">
            <v>2018-02-06 10:27:53</v>
          </cell>
          <cell r="B1232" t="str">
            <v>Смартфоны</v>
          </cell>
          <cell r="C1232" t="str">
            <v>Google Android</v>
          </cell>
          <cell r="D1232" t="str">
            <v>Google Android 6.0 Marshmallow</v>
          </cell>
          <cell r="E1232" t="str">
            <v>Яндекс.Браузер</v>
          </cell>
        </row>
        <row r="1233">
          <cell r="A1233" t="str">
            <v>2018-02-06 10:28:01</v>
          </cell>
          <cell r="B1233" t="str">
            <v>Смартфоны</v>
          </cell>
          <cell r="C1233" t="str">
            <v>Google Android</v>
          </cell>
          <cell r="D1233" t="str">
            <v>Google Android 7.0 Nougat</v>
          </cell>
          <cell r="E1233" t="str">
            <v>Chrome Mobile</v>
          </cell>
        </row>
        <row r="1234">
          <cell r="A1234" t="str">
            <v>2018-02-06 10:29:18</v>
          </cell>
          <cell r="B1234" t="str">
            <v>Смартфоны</v>
          </cell>
          <cell r="C1234" t="str">
            <v>Google Android</v>
          </cell>
          <cell r="D1234" t="str">
            <v>Google Android 7.1 Nougat</v>
          </cell>
          <cell r="E1234" t="str">
            <v>Chrome Mobile</v>
          </cell>
        </row>
        <row r="1235">
          <cell r="A1235" t="str">
            <v>2018-02-06 10:30:25</v>
          </cell>
          <cell r="B1235" t="str">
            <v>Смартфоны</v>
          </cell>
          <cell r="C1235" t="str">
            <v>Google Android</v>
          </cell>
          <cell r="D1235" t="str">
            <v>Google Android 7.0 Nougat</v>
          </cell>
          <cell r="E1235" t="str">
            <v>Яндекс.Браузер</v>
          </cell>
        </row>
        <row r="1236">
          <cell r="A1236" t="str">
            <v>2018-02-06 10:32:28</v>
          </cell>
          <cell r="B1236" t="str">
            <v>Планшеты</v>
          </cell>
          <cell r="C1236" t="str">
            <v>Google Android</v>
          </cell>
          <cell r="D1236" t="str">
            <v>Google Android 4.2 Jelly Bean</v>
          </cell>
          <cell r="E1236" t="str">
            <v>Chrome Mobile</v>
          </cell>
        </row>
        <row r="1237">
          <cell r="A1237" t="str">
            <v>2018-02-06 10:35:19</v>
          </cell>
          <cell r="B1237" t="str">
            <v>Смартфоны</v>
          </cell>
          <cell r="C1237" t="str">
            <v>Google Android</v>
          </cell>
          <cell r="D1237" t="str">
            <v>Google Android 6.0 Marshmallow</v>
          </cell>
          <cell r="E1237" t="str">
            <v>Android Browser</v>
          </cell>
        </row>
        <row r="1238">
          <cell r="A1238" t="str">
            <v>2018-02-06 10:37:47</v>
          </cell>
          <cell r="B1238" t="str">
            <v>Смартфоны</v>
          </cell>
          <cell r="C1238" t="str">
            <v>Google Android</v>
          </cell>
          <cell r="D1238" t="str">
            <v>Google Android 6.0 Marshmallow</v>
          </cell>
          <cell r="E1238" t="str">
            <v>Samsung Internet</v>
          </cell>
        </row>
        <row r="1239">
          <cell r="A1239" t="str">
            <v>2018-02-06 10:38:14</v>
          </cell>
          <cell r="B1239" t="str">
            <v>Смартфоны</v>
          </cell>
          <cell r="C1239" t="str">
            <v>Google Android</v>
          </cell>
          <cell r="D1239" t="str">
            <v>Google Android 4.4 KitKat</v>
          </cell>
          <cell r="E1239" t="str">
            <v>Android Browser</v>
          </cell>
        </row>
        <row r="1240">
          <cell r="A1240" t="str">
            <v>2018-02-06 10:40:55</v>
          </cell>
          <cell r="B1240" t="str">
            <v>Смартфоны</v>
          </cell>
          <cell r="C1240" t="str">
            <v>Google Android</v>
          </cell>
          <cell r="D1240" t="str">
            <v>Google Android 7.0 Nougat</v>
          </cell>
          <cell r="E1240" t="str">
            <v>Chrome Mobile</v>
          </cell>
        </row>
        <row r="1241">
          <cell r="A1241" t="str">
            <v>2018-02-06 10:52:44</v>
          </cell>
          <cell r="B1241" t="str">
            <v>Смартфоны</v>
          </cell>
          <cell r="C1241" t="str">
            <v>Google Android</v>
          </cell>
          <cell r="D1241" t="str">
            <v>Google Android 5.1 Lollipop</v>
          </cell>
          <cell r="E1241" t="str">
            <v>Samsung Internet</v>
          </cell>
        </row>
        <row r="1242">
          <cell r="A1242" t="str">
            <v>2018-02-06 10:55:52</v>
          </cell>
          <cell r="B1242" t="str">
            <v>Смартфоны</v>
          </cell>
          <cell r="C1242" t="str">
            <v>Google Android</v>
          </cell>
          <cell r="D1242" t="str">
            <v>Google Android 7.0 Nougat</v>
          </cell>
          <cell r="E1242" t="str">
            <v>Samsung Internet</v>
          </cell>
        </row>
        <row r="1243">
          <cell r="A1243" t="str">
            <v>2018-02-06 11:07:51</v>
          </cell>
          <cell r="B1243" t="str">
            <v>Смартфоны</v>
          </cell>
          <cell r="C1243" t="str">
            <v>Google Android</v>
          </cell>
          <cell r="D1243" t="str">
            <v>Google Android 5.1 Lollipop</v>
          </cell>
          <cell r="E1243" t="str">
            <v>Android Browser</v>
          </cell>
        </row>
        <row r="1244">
          <cell r="A1244" t="str">
            <v>2018-02-06 11:29:28</v>
          </cell>
          <cell r="B1244" t="str">
            <v>Смартфоны</v>
          </cell>
          <cell r="C1244" t="str">
            <v>Google Android</v>
          </cell>
          <cell r="D1244" t="str">
            <v>Google Android 7.0 Nougat</v>
          </cell>
          <cell r="E1244" t="str">
            <v>Samsung Internet</v>
          </cell>
        </row>
        <row r="1245">
          <cell r="A1245" t="str">
            <v>2018-02-06 11:54:08</v>
          </cell>
          <cell r="B1245" t="str">
            <v>Смартфоны</v>
          </cell>
          <cell r="C1245" t="str">
            <v>Google Android</v>
          </cell>
          <cell r="D1245" t="str">
            <v>Google Android 5.1 Lollipop</v>
          </cell>
          <cell r="E1245" t="str">
            <v>Chrome Mobile</v>
          </cell>
        </row>
        <row r="1246">
          <cell r="A1246" t="str">
            <v>2018-02-06 13:18:26</v>
          </cell>
          <cell r="B1246" t="str">
            <v>Смартфоны</v>
          </cell>
          <cell r="C1246" t="str">
            <v>Google Android</v>
          </cell>
          <cell r="D1246" t="str">
            <v>Google Android 4.4 KitKat</v>
          </cell>
          <cell r="E1246" t="str">
            <v>Android Browser</v>
          </cell>
        </row>
        <row r="1247">
          <cell r="A1247" t="str">
            <v>2018-02-06 14:01:04</v>
          </cell>
          <cell r="B1247" t="str">
            <v>Смартфоны</v>
          </cell>
          <cell r="C1247" t="str">
            <v>Google Android</v>
          </cell>
          <cell r="D1247" t="str">
            <v>Google Android 7.1 Nougat</v>
          </cell>
          <cell r="E1247" t="str">
            <v>Chrome Mobile</v>
          </cell>
        </row>
        <row r="1248">
          <cell r="A1248" t="str">
            <v>2018-02-06 22:11:33</v>
          </cell>
          <cell r="B1248" t="str">
            <v>Смартфоны</v>
          </cell>
          <cell r="C1248" t="str">
            <v>Google Android</v>
          </cell>
          <cell r="D1248" t="str">
            <v>Google Android 6.0 Marshmallow</v>
          </cell>
          <cell r="E1248" t="str">
            <v>Android Browser</v>
          </cell>
        </row>
        <row r="1249">
          <cell r="A1249" t="str">
            <v>2018-02-06 23:08:43</v>
          </cell>
          <cell r="B1249" t="str">
            <v>Смартфоны</v>
          </cell>
          <cell r="C1249" t="str">
            <v>Google Android</v>
          </cell>
          <cell r="D1249" t="str">
            <v>Google Android 6.0 Marshmallow</v>
          </cell>
          <cell r="E1249" t="str">
            <v>Samsung Internet</v>
          </cell>
        </row>
        <row r="1250">
          <cell r="A1250" t="str">
            <v>2018-02-07 09:01:15</v>
          </cell>
          <cell r="B1250" t="str">
            <v>Смартфоны</v>
          </cell>
          <cell r="C1250" t="str">
            <v>Google Android</v>
          </cell>
          <cell r="D1250" t="str">
            <v>Google Android 7.0 Nougat</v>
          </cell>
          <cell r="E1250" t="str">
            <v>Samsung Internet</v>
          </cell>
        </row>
        <row r="1251">
          <cell r="A1251" t="str">
            <v>2018-02-07 09:01:28</v>
          </cell>
          <cell r="B1251" t="str">
            <v>Смартфоны</v>
          </cell>
          <cell r="C1251" t="str">
            <v>Google Android</v>
          </cell>
          <cell r="D1251" t="str">
            <v>Google Android 7.0 Nougat</v>
          </cell>
          <cell r="E1251" t="str">
            <v>Chrome Mobile</v>
          </cell>
        </row>
        <row r="1252">
          <cell r="A1252" t="str">
            <v>2018-02-07 09:01:48</v>
          </cell>
          <cell r="B1252" t="str">
            <v>Смартфоны</v>
          </cell>
          <cell r="C1252" t="str">
            <v>Google Android</v>
          </cell>
          <cell r="D1252" t="str">
            <v>Google Android 5.0 Lollipop</v>
          </cell>
          <cell r="E1252" t="str">
            <v>Chrome Mobile</v>
          </cell>
        </row>
        <row r="1253">
          <cell r="A1253" t="str">
            <v>2018-02-07 09:01:56</v>
          </cell>
          <cell r="B1253" t="str">
            <v>Смартфоны</v>
          </cell>
          <cell r="C1253" t="str">
            <v>Google Android</v>
          </cell>
          <cell r="D1253" t="str">
            <v>Google Android 7.0 Nougat</v>
          </cell>
          <cell r="E1253" t="str">
            <v>Chrome Mobile</v>
          </cell>
        </row>
        <row r="1254">
          <cell r="A1254" t="str">
            <v>2018-02-07 09:03:05</v>
          </cell>
          <cell r="B1254" t="str">
            <v>Планшеты</v>
          </cell>
          <cell r="C1254" t="str">
            <v>iOS</v>
          </cell>
          <cell r="D1254" t="str">
            <v>iOS 11</v>
          </cell>
          <cell r="E1254" t="str">
            <v>Mobile Safari</v>
          </cell>
        </row>
        <row r="1255">
          <cell r="A1255" t="str">
            <v>2018-02-07 09:03:16</v>
          </cell>
          <cell r="B1255" t="str">
            <v>Смартфоны</v>
          </cell>
          <cell r="C1255" t="str">
            <v>Google Android</v>
          </cell>
          <cell r="D1255" t="str">
            <v>Google Android 7.1 Nougat</v>
          </cell>
          <cell r="E1255" t="str">
            <v>Chrome Mobile</v>
          </cell>
        </row>
        <row r="1256">
          <cell r="A1256" t="str">
            <v>2018-02-07 09:04:11</v>
          </cell>
          <cell r="B1256" t="str">
            <v>Планшеты</v>
          </cell>
          <cell r="C1256" t="str">
            <v>Google Android</v>
          </cell>
          <cell r="D1256" t="str">
            <v>Google Android 5.1 Lollipop</v>
          </cell>
          <cell r="E1256" t="str">
            <v>Яндекс: мобильное приложение</v>
          </cell>
        </row>
        <row r="1257">
          <cell r="A1257" t="str">
            <v>2018-02-07 09:04:59</v>
          </cell>
          <cell r="B1257" t="str">
            <v>Смартфоны</v>
          </cell>
          <cell r="C1257" t="str">
            <v>Google Android</v>
          </cell>
          <cell r="D1257" t="str">
            <v>Google Android 6.0 Marshmallow</v>
          </cell>
          <cell r="E1257" t="str">
            <v>Chrome Mobile</v>
          </cell>
        </row>
        <row r="1258">
          <cell r="A1258" t="str">
            <v>2018-02-07 09:06:23</v>
          </cell>
          <cell r="B1258" t="str">
            <v>Смартфоны</v>
          </cell>
          <cell r="C1258" t="str">
            <v>Google Android</v>
          </cell>
          <cell r="D1258" t="str">
            <v>Google Android 7.0 Nougat</v>
          </cell>
          <cell r="E1258" t="str">
            <v>Chrome Mobile</v>
          </cell>
        </row>
        <row r="1259">
          <cell r="A1259" t="str">
            <v>2018-02-07 09:06:37</v>
          </cell>
          <cell r="B1259" t="str">
            <v>Смартфоны</v>
          </cell>
          <cell r="C1259" t="str">
            <v>Google Android</v>
          </cell>
          <cell r="D1259" t="str">
            <v>Google Android 7.0 Nougat</v>
          </cell>
          <cell r="E1259" t="str">
            <v>Opera Mobile</v>
          </cell>
        </row>
        <row r="1260">
          <cell r="A1260" t="str">
            <v>2018-02-07 09:06:48</v>
          </cell>
          <cell r="B1260" t="str">
            <v>Смартфоны</v>
          </cell>
          <cell r="C1260" t="str">
            <v>Google Android</v>
          </cell>
          <cell r="D1260" t="str">
            <v>Google Android 7.1 Nougat</v>
          </cell>
          <cell r="E1260" t="str">
            <v>Puffin</v>
          </cell>
        </row>
        <row r="1261">
          <cell r="A1261" t="str">
            <v>2018-02-07 09:06:58</v>
          </cell>
          <cell r="B1261" t="str">
            <v>Смартфоны</v>
          </cell>
          <cell r="C1261" t="str">
            <v>Google Android</v>
          </cell>
          <cell r="D1261" t="str">
            <v>Google Android 6.0 Marshmallow</v>
          </cell>
          <cell r="E1261" t="str">
            <v>Chrome Mobile</v>
          </cell>
        </row>
        <row r="1262">
          <cell r="A1262" t="str">
            <v>2018-02-07 09:07:41</v>
          </cell>
          <cell r="B1262" t="str">
            <v>Смартфоны</v>
          </cell>
          <cell r="C1262" t="str">
            <v>Google Android</v>
          </cell>
          <cell r="D1262" t="str">
            <v>Google Android 6.0 Marshmallow</v>
          </cell>
          <cell r="E1262" t="str">
            <v>Chrome Mobile</v>
          </cell>
        </row>
        <row r="1263">
          <cell r="A1263" t="str">
            <v>2018-02-07 09:07:56</v>
          </cell>
          <cell r="B1263" t="str">
            <v>Смартфоны</v>
          </cell>
          <cell r="C1263" t="str">
            <v>Google Android</v>
          </cell>
          <cell r="D1263" t="str">
            <v>Google Android 4.4 KitKat</v>
          </cell>
          <cell r="E1263" t="str">
            <v>Яндекс.Браузер</v>
          </cell>
        </row>
        <row r="1264">
          <cell r="A1264" t="str">
            <v>2018-02-07 09:08:13</v>
          </cell>
          <cell r="B1264" t="str">
            <v>Смартфоны</v>
          </cell>
          <cell r="C1264" t="str">
            <v>Google Android</v>
          </cell>
          <cell r="D1264" t="str">
            <v>Google Android 7.0 Nougat</v>
          </cell>
          <cell r="E1264" t="str">
            <v>Chrome Mobile</v>
          </cell>
        </row>
        <row r="1265">
          <cell r="A1265" t="str">
            <v>2018-02-07 09:08:20</v>
          </cell>
          <cell r="B1265" t="str">
            <v>Смартфоны</v>
          </cell>
          <cell r="C1265" t="str">
            <v>Google Android</v>
          </cell>
          <cell r="D1265" t="str">
            <v>Google Android 5.0 Lollipop</v>
          </cell>
          <cell r="E1265" t="str">
            <v>Android Browser</v>
          </cell>
        </row>
        <row r="1266">
          <cell r="A1266" t="str">
            <v>2018-02-07 09:08:20</v>
          </cell>
          <cell r="B1266" t="str">
            <v>Смартфоны</v>
          </cell>
          <cell r="C1266" t="str">
            <v>Google Android</v>
          </cell>
          <cell r="D1266" t="str">
            <v>Google Android 5.1 Lollipop</v>
          </cell>
          <cell r="E1266" t="str">
            <v>Samsung Internet</v>
          </cell>
        </row>
        <row r="1267">
          <cell r="A1267" t="str">
            <v>2018-02-07 09:08:21</v>
          </cell>
          <cell r="B1267" t="str">
            <v>Смартфоны</v>
          </cell>
          <cell r="C1267" t="str">
            <v>Google Android</v>
          </cell>
          <cell r="D1267" t="str">
            <v>Google Android 6.0 Marshmallow</v>
          </cell>
          <cell r="E1267" t="str">
            <v>Chrome Mobile</v>
          </cell>
        </row>
        <row r="1268">
          <cell r="A1268" t="str">
            <v>2018-02-07 09:09:07</v>
          </cell>
          <cell r="B1268" t="str">
            <v>Смартфоны</v>
          </cell>
          <cell r="C1268" t="str">
            <v>Google Android</v>
          </cell>
          <cell r="D1268" t="str">
            <v>Google Android 8.0 Oreo</v>
          </cell>
          <cell r="E1268" t="str">
            <v>Android Browser</v>
          </cell>
        </row>
        <row r="1269">
          <cell r="A1269" t="str">
            <v>2018-02-07 09:09:50</v>
          </cell>
          <cell r="B1269" t="str">
            <v>Смартфоны</v>
          </cell>
          <cell r="C1269" t="str">
            <v>Google Android</v>
          </cell>
          <cell r="D1269" t="str">
            <v>Google Android 7.1 Nougat</v>
          </cell>
          <cell r="E1269" t="str">
            <v>MIUI</v>
          </cell>
        </row>
        <row r="1270">
          <cell r="A1270" t="str">
            <v>2018-02-07 09:10:38</v>
          </cell>
          <cell r="B1270" t="str">
            <v>Смартфоны</v>
          </cell>
          <cell r="C1270" t="str">
            <v>Google Android</v>
          </cell>
          <cell r="D1270" t="str">
            <v>Google Android 5.1 Lollipop</v>
          </cell>
          <cell r="E1270" t="str">
            <v>Android Browser</v>
          </cell>
        </row>
        <row r="1271">
          <cell r="A1271" t="str">
            <v>2018-02-07 09:11:49</v>
          </cell>
          <cell r="B1271" t="str">
            <v>Смартфоны</v>
          </cell>
          <cell r="C1271" t="str">
            <v>Google Android</v>
          </cell>
          <cell r="D1271" t="str">
            <v>Google Android 7.0 Nougat</v>
          </cell>
          <cell r="E1271" t="str">
            <v>Samsung Internet</v>
          </cell>
        </row>
        <row r="1272">
          <cell r="A1272" t="str">
            <v>2018-02-07 09:12:05</v>
          </cell>
          <cell r="B1272" t="str">
            <v>Смартфоны</v>
          </cell>
          <cell r="C1272" t="str">
            <v>Google Android</v>
          </cell>
          <cell r="D1272" t="str">
            <v>Google Android 4.4 KitKat</v>
          </cell>
          <cell r="E1272" t="str">
            <v>Android Browser</v>
          </cell>
        </row>
        <row r="1273">
          <cell r="A1273" t="str">
            <v>2018-02-07 09:12:30</v>
          </cell>
          <cell r="B1273" t="str">
            <v>Смартфоны</v>
          </cell>
          <cell r="C1273" t="str">
            <v>Google Android</v>
          </cell>
          <cell r="D1273" t="str">
            <v>Google Android 4.4 KitKat</v>
          </cell>
          <cell r="E1273" t="str">
            <v>Chrome Mobile</v>
          </cell>
        </row>
        <row r="1274">
          <cell r="A1274" t="str">
            <v>2018-02-07 09:13:11</v>
          </cell>
          <cell r="B1274" t="str">
            <v>Смартфоны</v>
          </cell>
          <cell r="C1274" t="str">
            <v>iOS</v>
          </cell>
          <cell r="D1274" t="str">
            <v>iOS 10</v>
          </cell>
          <cell r="E1274" t="str">
            <v>Mobile Safari</v>
          </cell>
        </row>
        <row r="1275">
          <cell r="A1275" t="str">
            <v>2018-02-07 09:13:12</v>
          </cell>
          <cell r="B1275" t="str">
            <v>Смартфоны</v>
          </cell>
          <cell r="C1275" t="str">
            <v>Google Android</v>
          </cell>
          <cell r="D1275" t="str">
            <v>Google Android 7.0 Nougat</v>
          </cell>
          <cell r="E1275" t="str">
            <v>Chrome Mobile</v>
          </cell>
        </row>
        <row r="1276">
          <cell r="A1276" t="str">
            <v>2018-02-07 09:13:18</v>
          </cell>
          <cell r="B1276" t="str">
            <v>Планшеты</v>
          </cell>
          <cell r="C1276" t="str">
            <v>Google Android</v>
          </cell>
          <cell r="D1276" t="str">
            <v>Google Android 6.0 Marshmallow</v>
          </cell>
          <cell r="E1276" t="str">
            <v>Chrome Mobile</v>
          </cell>
        </row>
        <row r="1277">
          <cell r="A1277" t="str">
            <v>2018-02-07 09:13:27</v>
          </cell>
          <cell r="B1277" t="str">
            <v>Смартфоны</v>
          </cell>
          <cell r="C1277" t="str">
            <v>Google Android</v>
          </cell>
          <cell r="D1277" t="str">
            <v>Google Android 7.0 Nougat</v>
          </cell>
          <cell r="E1277" t="str">
            <v>Яндекс.Браузер</v>
          </cell>
        </row>
        <row r="1278">
          <cell r="A1278" t="str">
            <v>2018-02-07 09:13:32</v>
          </cell>
          <cell r="B1278" t="str">
            <v>Планшеты</v>
          </cell>
          <cell r="C1278" t="str">
            <v>Google Android</v>
          </cell>
          <cell r="D1278" t="str">
            <v>Google Android 5.0 Lollipop</v>
          </cell>
          <cell r="E1278" t="str">
            <v>Chrome Mobile</v>
          </cell>
        </row>
        <row r="1279">
          <cell r="A1279" t="str">
            <v>2018-02-07 09:14:50</v>
          </cell>
          <cell r="B1279" t="str">
            <v>Смартфоны</v>
          </cell>
          <cell r="C1279" t="str">
            <v>Google Android</v>
          </cell>
          <cell r="D1279" t="str">
            <v>Google Android 7.0 Nougat</v>
          </cell>
          <cell r="E1279" t="str">
            <v>Chrome Mobile</v>
          </cell>
        </row>
        <row r="1280">
          <cell r="A1280" t="str">
            <v>2018-02-07 09:15:13</v>
          </cell>
          <cell r="B1280" t="str">
            <v>Смартфоны</v>
          </cell>
          <cell r="C1280" t="str">
            <v>Google Android</v>
          </cell>
          <cell r="D1280" t="str">
            <v>Google Android 4.4 KitKat</v>
          </cell>
          <cell r="E1280" t="str">
            <v>Android Browser</v>
          </cell>
        </row>
        <row r="1281">
          <cell r="A1281" t="str">
            <v>2018-02-07 09:15:29</v>
          </cell>
          <cell r="B1281" t="str">
            <v>Смартфоны</v>
          </cell>
          <cell r="C1281" t="str">
            <v>Google Android</v>
          </cell>
          <cell r="D1281" t="str">
            <v>Google Android 7.0 Nougat</v>
          </cell>
          <cell r="E1281" t="str">
            <v>Samsung Internet</v>
          </cell>
        </row>
        <row r="1282">
          <cell r="A1282" t="str">
            <v>2018-02-07 09:17:16</v>
          </cell>
          <cell r="B1282" t="str">
            <v>Смартфоны</v>
          </cell>
          <cell r="C1282" t="str">
            <v>iOS</v>
          </cell>
          <cell r="D1282" t="str">
            <v>iOS 11</v>
          </cell>
          <cell r="E1282" t="str">
            <v>Mobile Safari</v>
          </cell>
        </row>
        <row r="1283">
          <cell r="A1283" t="str">
            <v>2018-02-07 09:18:04</v>
          </cell>
          <cell r="B1283" t="str">
            <v>Планшеты</v>
          </cell>
          <cell r="C1283" t="str">
            <v>Google Android</v>
          </cell>
          <cell r="D1283" t="str">
            <v>Google Android 4.3 Jelly Bean</v>
          </cell>
          <cell r="E1283" t="str">
            <v>Chrome Mobile</v>
          </cell>
        </row>
        <row r="1284">
          <cell r="A1284" t="str">
            <v>2018-02-07 09:18:10</v>
          </cell>
          <cell r="B1284" t="str">
            <v>Смартфоны</v>
          </cell>
          <cell r="C1284" t="str">
            <v>Google Android</v>
          </cell>
          <cell r="D1284" t="str">
            <v>Google Android 6.0 Marshmallow</v>
          </cell>
          <cell r="E1284" t="str">
            <v>Яндекс.Браузер</v>
          </cell>
        </row>
        <row r="1285">
          <cell r="A1285" t="str">
            <v>2018-02-07 09:18:29</v>
          </cell>
          <cell r="B1285" t="str">
            <v>Смартфоны</v>
          </cell>
          <cell r="C1285" t="str">
            <v>Google Android</v>
          </cell>
          <cell r="D1285" t="str">
            <v>Google Android 6.0 Marshmallow</v>
          </cell>
          <cell r="E1285" t="str">
            <v>MIUI</v>
          </cell>
        </row>
        <row r="1286">
          <cell r="A1286" t="str">
            <v>2018-02-07 09:19:05</v>
          </cell>
          <cell r="B1286" t="str">
            <v>Смартфоны</v>
          </cell>
          <cell r="C1286" t="str">
            <v>Google Android</v>
          </cell>
          <cell r="D1286" t="str">
            <v>Google Android 6.0 Marshmallow</v>
          </cell>
          <cell r="E1286" t="str">
            <v>Chrome Mobile</v>
          </cell>
        </row>
        <row r="1287">
          <cell r="A1287" t="str">
            <v>2018-02-07 09:19:11</v>
          </cell>
          <cell r="B1287" t="str">
            <v>Смартфоны</v>
          </cell>
          <cell r="C1287" t="str">
            <v>Google Android</v>
          </cell>
          <cell r="D1287" t="str">
            <v>Google Android 7.1 Nougat</v>
          </cell>
          <cell r="E1287" t="str">
            <v>MIUI</v>
          </cell>
        </row>
        <row r="1288">
          <cell r="A1288" t="str">
            <v>2018-02-07 09:19:28</v>
          </cell>
          <cell r="B1288" t="str">
            <v>Смартфоны</v>
          </cell>
          <cell r="C1288" t="str">
            <v>Google Android</v>
          </cell>
          <cell r="D1288" t="str">
            <v>Google Android 5.1 Lollipop</v>
          </cell>
          <cell r="E1288" t="str">
            <v>Chrome Mobile</v>
          </cell>
        </row>
        <row r="1289">
          <cell r="A1289" t="str">
            <v>2018-02-07 09:20:01</v>
          </cell>
          <cell r="B1289" t="str">
            <v>Смартфоны</v>
          </cell>
          <cell r="C1289" t="str">
            <v>Google Android</v>
          </cell>
          <cell r="D1289" t="str">
            <v>Google Android 6.0 Marshmallow</v>
          </cell>
          <cell r="E1289" t="str">
            <v>Chrome Mobile</v>
          </cell>
        </row>
        <row r="1290">
          <cell r="A1290" t="str">
            <v>2018-02-07 09:20:21</v>
          </cell>
          <cell r="B1290" t="str">
            <v>Смартфоны</v>
          </cell>
          <cell r="C1290" t="str">
            <v>Google Android</v>
          </cell>
          <cell r="D1290" t="str">
            <v>Google Android 7.0 Nougat</v>
          </cell>
          <cell r="E1290" t="str">
            <v>Chrome Mobile</v>
          </cell>
        </row>
        <row r="1291">
          <cell r="A1291" t="str">
            <v>2018-02-07 09:20:28</v>
          </cell>
          <cell r="B1291" t="str">
            <v>Смартфоны</v>
          </cell>
          <cell r="C1291" t="str">
            <v>Google Android</v>
          </cell>
          <cell r="D1291" t="str">
            <v>Google Android 6.0 Marshmallow</v>
          </cell>
          <cell r="E1291" t="str">
            <v>Chrome Mobile</v>
          </cell>
        </row>
        <row r="1292">
          <cell r="A1292" t="str">
            <v>2018-02-07 09:20:40</v>
          </cell>
          <cell r="B1292" t="str">
            <v>Смартфоны</v>
          </cell>
          <cell r="C1292" t="str">
            <v>Google Android</v>
          </cell>
          <cell r="D1292" t="str">
            <v>Google Android 4.4 KitKat</v>
          </cell>
          <cell r="E1292" t="str">
            <v>Яндекс: мобильное приложение</v>
          </cell>
        </row>
        <row r="1293">
          <cell r="A1293" t="str">
            <v>2018-02-07 09:21:02</v>
          </cell>
          <cell r="B1293" t="str">
            <v>Смартфоны</v>
          </cell>
          <cell r="C1293" t="str">
            <v>Google Android</v>
          </cell>
          <cell r="D1293" t="str">
            <v>Google Android 5.0 Lollipop</v>
          </cell>
          <cell r="E1293" t="str">
            <v>Chrome Mobile</v>
          </cell>
        </row>
        <row r="1294">
          <cell r="A1294" t="str">
            <v>2018-02-07 09:21:27</v>
          </cell>
          <cell r="B1294" t="str">
            <v>Смартфоны</v>
          </cell>
          <cell r="C1294" t="str">
            <v>Google Android</v>
          </cell>
          <cell r="D1294" t="str">
            <v>Google Android 5.1 Lollipop</v>
          </cell>
          <cell r="E1294" t="str">
            <v>Chrome Mobile</v>
          </cell>
        </row>
        <row r="1295">
          <cell r="A1295" t="str">
            <v>2018-02-07 09:21:33</v>
          </cell>
          <cell r="B1295" t="str">
            <v>Смартфоны</v>
          </cell>
          <cell r="C1295" t="str">
            <v>Google Android</v>
          </cell>
          <cell r="D1295" t="str">
            <v>Google Android 6.0 Marshmallow</v>
          </cell>
          <cell r="E1295" t="str">
            <v>Chrome Mobile</v>
          </cell>
        </row>
        <row r="1296">
          <cell r="A1296" t="str">
            <v>2018-02-07 09:21:39</v>
          </cell>
          <cell r="B1296" t="str">
            <v>Смартфоны</v>
          </cell>
          <cell r="C1296" t="str">
            <v>Google Android</v>
          </cell>
          <cell r="D1296" t="str">
            <v>Google Android 7.0 Nougat</v>
          </cell>
          <cell r="E1296" t="str">
            <v>Chrome Mobile</v>
          </cell>
        </row>
        <row r="1297">
          <cell r="A1297" t="str">
            <v>2018-02-07 09:21:43</v>
          </cell>
          <cell r="B1297" t="str">
            <v>Смартфоны</v>
          </cell>
          <cell r="C1297" t="str">
            <v>Windows</v>
          </cell>
          <cell r="D1297" t="str">
            <v>Windows Phone OS 8.1</v>
          </cell>
          <cell r="E1297" t="str">
            <v>MSIE Mobile</v>
          </cell>
        </row>
        <row r="1298">
          <cell r="A1298" t="str">
            <v>2018-02-07 09:22:18</v>
          </cell>
          <cell r="B1298" t="str">
            <v>Смартфоны</v>
          </cell>
          <cell r="C1298" t="str">
            <v>Google Android</v>
          </cell>
          <cell r="D1298" t="str">
            <v>Google Android 6.0 Marshmallow</v>
          </cell>
          <cell r="E1298" t="str">
            <v>Chrome Mobile</v>
          </cell>
        </row>
        <row r="1299">
          <cell r="A1299" t="str">
            <v>2018-02-07 09:22:26</v>
          </cell>
          <cell r="B1299" t="str">
            <v>Смартфоны</v>
          </cell>
          <cell r="C1299" t="str">
            <v>Google Android</v>
          </cell>
          <cell r="D1299" t="str">
            <v>Google Android 5.1 Lollipop</v>
          </cell>
          <cell r="E1299" t="str">
            <v>Chrome Mobile</v>
          </cell>
        </row>
        <row r="1300">
          <cell r="A1300" t="str">
            <v>2018-02-07 09:23:16</v>
          </cell>
          <cell r="B1300" t="str">
            <v>Смартфоны</v>
          </cell>
          <cell r="C1300" t="str">
            <v>Google Android</v>
          </cell>
          <cell r="D1300" t="str">
            <v>Google Android 5.1 Lollipop</v>
          </cell>
          <cell r="E1300" t="str">
            <v>Android Browser</v>
          </cell>
        </row>
        <row r="1301">
          <cell r="A1301" t="str">
            <v>2018-02-07 09:23:29</v>
          </cell>
          <cell r="B1301" t="str">
            <v>Смартфоны</v>
          </cell>
          <cell r="C1301" t="str">
            <v>Google Android</v>
          </cell>
          <cell r="D1301" t="str">
            <v>Google Android 7.1 Nougat</v>
          </cell>
          <cell r="E1301" t="str">
            <v>Chrome Mobile</v>
          </cell>
        </row>
        <row r="1302">
          <cell r="A1302" t="str">
            <v>2018-02-07 09:23:39</v>
          </cell>
          <cell r="B1302" t="str">
            <v>Смартфоны</v>
          </cell>
          <cell r="C1302" t="str">
            <v>Google Android</v>
          </cell>
          <cell r="D1302" t="str">
            <v>Google Android 6.0 Marshmallow</v>
          </cell>
          <cell r="E1302" t="str">
            <v>Chrome Mobile</v>
          </cell>
        </row>
        <row r="1303">
          <cell r="A1303" t="str">
            <v>2018-02-07 09:23:41</v>
          </cell>
          <cell r="B1303" t="str">
            <v>Смартфоны</v>
          </cell>
          <cell r="C1303" t="str">
            <v>Google Android</v>
          </cell>
          <cell r="D1303" t="str">
            <v>Google Android 5.1 Lollipop</v>
          </cell>
          <cell r="E1303" t="str">
            <v>Яндекс.Браузер</v>
          </cell>
        </row>
        <row r="1304">
          <cell r="A1304" t="str">
            <v>2018-02-07 09:24:41</v>
          </cell>
          <cell r="B1304" t="str">
            <v>Смартфоны</v>
          </cell>
          <cell r="C1304" t="str">
            <v>Google Android</v>
          </cell>
          <cell r="D1304" t="str">
            <v>Google Android 6.0 Marshmallow</v>
          </cell>
          <cell r="E1304" t="str">
            <v>Яндекс.Браузер</v>
          </cell>
        </row>
        <row r="1305">
          <cell r="A1305" t="str">
            <v>2018-02-07 09:25:32</v>
          </cell>
          <cell r="B1305" t="str">
            <v>Смартфоны</v>
          </cell>
          <cell r="C1305" t="str">
            <v>Google Android</v>
          </cell>
          <cell r="D1305" t="str">
            <v>Google Android 7.0 Nougat</v>
          </cell>
          <cell r="E1305" t="str">
            <v>Яндекс.Браузер</v>
          </cell>
        </row>
        <row r="1306">
          <cell r="A1306" t="str">
            <v>2018-02-07 09:26:27</v>
          </cell>
          <cell r="B1306" t="str">
            <v>Смартфоны</v>
          </cell>
          <cell r="C1306" t="str">
            <v>Google Android</v>
          </cell>
          <cell r="D1306" t="str">
            <v>Google Android 6.0 Marshmallow</v>
          </cell>
          <cell r="E1306" t="str">
            <v>Chrome Mobile</v>
          </cell>
        </row>
        <row r="1307">
          <cell r="A1307" t="str">
            <v>2018-02-07 09:26:28</v>
          </cell>
          <cell r="B1307" t="str">
            <v>Смартфоны</v>
          </cell>
          <cell r="C1307" t="str">
            <v>Google Android</v>
          </cell>
          <cell r="D1307" t="str">
            <v>Google Android 7.0 Nougat</v>
          </cell>
          <cell r="E1307" t="str">
            <v>Chrome Mobile</v>
          </cell>
        </row>
        <row r="1308">
          <cell r="A1308" t="str">
            <v>2018-02-07 09:33:21</v>
          </cell>
          <cell r="B1308" t="str">
            <v>Смартфоны</v>
          </cell>
          <cell r="C1308" t="str">
            <v>Google Android</v>
          </cell>
          <cell r="D1308" t="str">
            <v>Google Android 5.1 Lollipop</v>
          </cell>
          <cell r="E1308" t="str">
            <v>Chrome Mobile</v>
          </cell>
        </row>
        <row r="1309">
          <cell r="A1309" t="str">
            <v>2018-02-07 09:33:53</v>
          </cell>
          <cell r="B1309" t="str">
            <v>Смартфоны</v>
          </cell>
          <cell r="C1309" t="str">
            <v>Google Android</v>
          </cell>
          <cell r="D1309" t="str">
            <v>Google Android 5.1 Lollipop</v>
          </cell>
          <cell r="E1309" t="str">
            <v>Яндекс: мобильное приложение</v>
          </cell>
        </row>
        <row r="1310">
          <cell r="A1310" t="str">
            <v>2018-02-07 09:48:16</v>
          </cell>
          <cell r="B1310" t="str">
            <v>Смартфоны</v>
          </cell>
          <cell r="C1310" t="str">
            <v>Google Android</v>
          </cell>
          <cell r="D1310" t="str">
            <v>Google Android 5.1 Lollipop</v>
          </cell>
          <cell r="E1310" t="str">
            <v>Chrome Mobile</v>
          </cell>
        </row>
        <row r="1311">
          <cell r="A1311" t="str">
            <v>2018-02-07 10:18:08</v>
          </cell>
          <cell r="B1311" t="str">
            <v>Смартфоны</v>
          </cell>
          <cell r="C1311" t="str">
            <v>Google Android</v>
          </cell>
          <cell r="D1311" t="str">
            <v>Google Android 6.0 Marshmallow</v>
          </cell>
          <cell r="E1311" t="str">
            <v>MIUI</v>
          </cell>
        </row>
        <row r="1312">
          <cell r="A1312" t="str">
            <v>2018-02-07 10:39:25</v>
          </cell>
          <cell r="B1312" t="str">
            <v>Смартфоны</v>
          </cell>
          <cell r="C1312" t="str">
            <v>Google Android</v>
          </cell>
          <cell r="D1312" t="str">
            <v>Google Android 5.1 Lollipop</v>
          </cell>
          <cell r="E1312" t="str">
            <v>Chrome Mobile</v>
          </cell>
        </row>
        <row r="1313">
          <cell r="A1313" t="str">
            <v>2018-02-07 10:53:36</v>
          </cell>
          <cell r="B1313" t="str">
            <v>Смартфоны</v>
          </cell>
          <cell r="C1313" t="str">
            <v>Google Android</v>
          </cell>
          <cell r="D1313" t="str">
            <v>Google Android 4.1 Jelly Bean</v>
          </cell>
          <cell r="E1313" t="str">
            <v>Android Browser</v>
          </cell>
        </row>
        <row r="1314">
          <cell r="A1314" t="str">
            <v>2018-02-07 11:08:18</v>
          </cell>
          <cell r="B1314" t="str">
            <v>Смартфоны</v>
          </cell>
          <cell r="C1314" t="str">
            <v>Google Android</v>
          </cell>
          <cell r="D1314" t="str">
            <v>Google Android 7.0 Nougat</v>
          </cell>
          <cell r="E1314" t="str">
            <v>Chrome Mobile</v>
          </cell>
        </row>
        <row r="1315">
          <cell r="A1315" t="str">
            <v>2018-02-07 12:29:33</v>
          </cell>
          <cell r="B1315" t="str">
            <v>Смартфоны</v>
          </cell>
          <cell r="C1315" t="str">
            <v>Google Android</v>
          </cell>
          <cell r="D1315" t="str">
            <v>Google Android 4.4 KitKat</v>
          </cell>
          <cell r="E1315" t="str">
            <v>Android Browser</v>
          </cell>
        </row>
        <row r="1316">
          <cell r="A1316" t="str">
            <v>2018-02-07 14:26:02</v>
          </cell>
          <cell r="B1316" t="str">
            <v>Смартфоны</v>
          </cell>
          <cell r="C1316" t="str">
            <v>Google Android</v>
          </cell>
          <cell r="D1316" t="str">
            <v>Google Android 5.0 Lollipop</v>
          </cell>
          <cell r="E1316" t="str">
            <v>Android Browser</v>
          </cell>
        </row>
        <row r="1317">
          <cell r="A1317" t="str">
            <v>2018-02-07 14:47:41</v>
          </cell>
          <cell r="B1317" t="str">
            <v>Смартфоны</v>
          </cell>
          <cell r="C1317" t="str">
            <v>Google Android</v>
          </cell>
          <cell r="D1317" t="str">
            <v>Google Android 5.1 Lollipop</v>
          </cell>
          <cell r="E1317" t="str">
            <v>Яндекс.Браузер</v>
          </cell>
        </row>
        <row r="1318">
          <cell r="A1318" t="str">
            <v>2018-02-07 15:16:53</v>
          </cell>
          <cell r="B1318" t="str">
            <v>Смартфоны</v>
          </cell>
          <cell r="C1318" t="str">
            <v>Google Android</v>
          </cell>
          <cell r="D1318" t="str">
            <v>Google Android 6.0 Marshmallow</v>
          </cell>
          <cell r="E1318" t="str">
            <v>Chrome Mobile</v>
          </cell>
        </row>
        <row r="1319">
          <cell r="A1319" t="str">
            <v>2018-02-07 15:39:41</v>
          </cell>
          <cell r="B1319" t="str">
            <v>Смартфоны</v>
          </cell>
          <cell r="C1319" t="str">
            <v>iOS</v>
          </cell>
          <cell r="D1319" t="str">
            <v>iOS 11</v>
          </cell>
          <cell r="E1319" t="str">
            <v>Mobile Safari</v>
          </cell>
        </row>
        <row r="1320">
          <cell r="A1320" t="str">
            <v>2018-02-07 16:11:38</v>
          </cell>
          <cell r="B1320" t="str">
            <v>Смартфоны</v>
          </cell>
          <cell r="C1320" t="str">
            <v>Google Android</v>
          </cell>
          <cell r="D1320" t="str">
            <v>Google Android 5.1 Lollipop</v>
          </cell>
          <cell r="E1320" t="str">
            <v>Chrome Mobile</v>
          </cell>
        </row>
        <row r="1321">
          <cell r="A1321" t="str">
            <v>2018-02-07 17:31:03</v>
          </cell>
          <cell r="B1321" t="str">
            <v>Смартфоны</v>
          </cell>
          <cell r="C1321" t="str">
            <v>Google Android</v>
          </cell>
          <cell r="D1321" t="str">
            <v>Google Android 5.1 Lollipop</v>
          </cell>
          <cell r="E1321" t="str">
            <v>Chrome Mobile</v>
          </cell>
        </row>
        <row r="1322">
          <cell r="A1322" t="str">
            <v>2018-02-07 23:11:26</v>
          </cell>
          <cell r="B1322" t="str">
            <v>Смартфоны</v>
          </cell>
          <cell r="C1322" t="str">
            <v>Google Android</v>
          </cell>
          <cell r="D1322" t="str">
            <v>Google Android 7.0 Nougat</v>
          </cell>
          <cell r="E1322" t="str">
            <v>Samsung Internet</v>
          </cell>
        </row>
        <row r="1323">
          <cell r="A1323" t="str">
            <v>2018-02-08 00:50:00</v>
          </cell>
          <cell r="B1323" t="str">
            <v>Планшеты</v>
          </cell>
          <cell r="C1323" t="str">
            <v>Google Android</v>
          </cell>
          <cell r="D1323" t="str">
            <v>Google Android 4.2 Jelly Bean</v>
          </cell>
          <cell r="E1323" t="str">
            <v>Android Browser</v>
          </cell>
        </row>
        <row r="1324">
          <cell r="A1324" t="str">
            <v>2018-02-08 09:00:59</v>
          </cell>
          <cell r="B1324" t="str">
            <v>Смартфоны</v>
          </cell>
          <cell r="C1324" t="str">
            <v>Google Android</v>
          </cell>
          <cell r="D1324" t="str">
            <v>Google Android 7.0 Nougat</v>
          </cell>
          <cell r="E1324" t="str">
            <v>Opera Mobile</v>
          </cell>
        </row>
        <row r="1325">
          <cell r="A1325" t="str">
            <v>2018-02-08 09:01:29</v>
          </cell>
          <cell r="B1325" t="str">
            <v>Смартфоны</v>
          </cell>
          <cell r="C1325" t="str">
            <v>Google Android</v>
          </cell>
          <cell r="D1325" t="str">
            <v>Google Android 6.0 Marshmallow</v>
          </cell>
          <cell r="E1325" t="str">
            <v>Chrome Mobile</v>
          </cell>
        </row>
        <row r="1326">
          <cell r="A1326" t="str">
            <v>2018-02-08 09:01:50</v>
          </cell>
          <cell r="B1326" t="str">
            <v>Смартфоны</v>
          </cell>
          <cell r="C1326" t="str">
            <v>Google Android</v>
          </cell>
          <cell r="D1326" t="str">
            <v>Google Android 5.1 Lollipop</v>
          </cell>
          <cell r="E1326" t="str">
            <v>Chrome Mobile</v>
          </cell>
        </row>
        <row r="1327">
          <cell r="A1327" t="str">
            <v>2018-02-08 09:02:09</v>
          </cell>
          <cell r="B1327" t="str">
            <v>Смартфоны</v>
          </cell>
          <cell r="C1327" t="str">
            <v>Google Android</v>
          </cell>
          <cell r="D1327" t="str">
            <v>Google Android 7.1 Nougat</v>
          </cell>
          <cell r="E1327" t="str">
            <v>Chrome Mobile</v>
          </cell>
        </row>
        <row r="1328">
          <cell r="A1328" t="str">
            <v>2018-02-08 09:02:16</v>
          </cell>
          <cell r="B1328" t="str">
            <v>Смартфоны</v>
          </cell>
          <cell r="C1328" t="str">
            <v>Google Android</v>
          </cell>
          <cell r="D1328" t="str">
            <v>Google Android 5.0 Lollipop</v>
          </cell>
          <cell r="E1328" t="str">
            <v>Samsung Internet</v>
          </cell>
        </row>
        <row r="1329">
          <cell r="A1329" t="str">
            <v>2018-02-08 09:02:22</v>
          </cell>
          <cell r="B1329" t="str">
            <v>Планшеты</v>
          </cell>
          <cell r="C1329" t="str">
            <v>iOS</v>
          </cell>
          <cell r="D1329" t="str">
            <v>iOS 9</v>
          </cell>
          <cell r="E1329" t="str">
            <v>Chrome Mobile</v>
          </cell>
        </row>
        <row r="1330">
          <cell r="A1330" t="str">
            <v>2018-02-08 09:02:27</v>
          </cell>
          <cell r="B1330" t="str">
            <v>Смартфоны</v>
          </cell>
          <cell r="C1330" t="str">
            <v>Google Android</v>
          </cell>
          <cell r="D1330" t="str">
            <v>Google Android 7.0 Nougat</v>
          </cell>
          <cell r="E1330" t="str">
            <v>Chrome Mobile</v>
          </cell>
        </row>
        <row r="1331">
          <cell r="A1331" t="str">
            <v>2018-02-08 09:02:28</v>
          </cell>
          <cell r="B1331" t="str">
            <v>Смартфоны</v>
          </cell>
          <cell r="C1331" t="str">
            <v>Google Android</v>
          </cell>
          <cell r="D1331" t="str">
            <v>Google Android 7.0 Nougat</v>
          </cell>
          <cell r="E1331" t="str">
            <v>Chrome Mobile</v>
          </cell>
        </row>
        <row r="1332">
          <cell r="A1332" t="str">
            <v>2018-02-08 09:03:07</v>
          </cell>
          <cell r="B1332" t="str">
            <v>Смартфоны</v>
          </cell>
          <cell r="C1332" t="str">
            <v>Google Android</v>
          </cell>
          <cell r="D1332" t="str">
            <v>Google Android 5.1 Lollipop</v>
          </cell>
          <cell r="E1332" t="str">
            <v>Яндекс.Браузер</v>
          </cell>
        </row>
        <row r="1333">
          <cell r="A1333" t="str">
            <v>2018-02-08 09:03:56</v>
          </cell>
          <cell r="B1333" t="str">
            <v>Смартфоны</v>
          </cell>
          <cell r="C1333" t="str">
            <v>iOS</v>
          </cell>
          <cell r="D1333" t="str">
            <v>iOS 8</v>
          </cell>
          <cell r="E1333" t="str">
            <v>Mobile Safari</v>
          </cell>
        </row>
        <row r="1334">
          <cell r="A1334" t="str">
            <v>2018-02-08 09:04:38</v>
          </cell>
          <cell r="B1334" t="str">
            <v>Смартфоны</v>
          </cell>
          <cell r="C1334" t="str">
            <v>Google Android</v>
          </cell>
          <cell r="D1334" t="str">
            <v>Google Android 5.0 Lollipop</v>
          </cell>
          <cell r="E1334" t="str">
            <v>Chrome Mobile</v>
          </cell>
        </row>
        <row r="1335">
          <cell r="A1335" t="str">
            <v>2018-02-08 09:04:49</v>
          </cell>
          <cell r="B1335" t="str">
            <v>Смартфоны</v>
          </cell>
          <cell r="C1335" t="str">
            <v>Google Android</v>
          </cell>
          <cell r="D1335" t="str">
            <v>Google Android 7.0 Nougat</v>
          </cell>
          <cell r="E1335" t="str">
            <v>Chrome Mobile</v>
          </cell>
        </row>
        <row r="1336">
          <cell r="A1336" t="str">
            <v>2018-02-08 09:05:02</v>
          </cell>
          <cell r="B1336" t="str">
            <v>Смартфоны</v>
          </cell>
          <cell r="C1336" t="str">
            <v>Google Android</v>
          </cell>
          <cell r="D1336" t="str">
            <v>Google Android 4.4 KitKat</v>
          </cell>
          <cell r="E1336" t="str">
            <v>Android Browser</v>
          </cell>
        </row>
        <row r="1337">
          <cell r="A1337" t="str">
            <v>2018-02-08 09:05:16</v>
          </cell>
          <cell r="B1337" t="str">
            <v>Смартфоны</v>
          </cell>
          <cell r="C1337" t="str">
            <v>Google Android</v>
          </cell>
          <cell r="D1337" t="str">
            <v>Google Android 5.1 Lollipop</v>
          </cell>
          <cell r="E1337" t="str">
            <v>Яндекс.Браузер</v>
          </cell>
        </row>
        <row r="1338">
          <cell r="A1338" t="str">
            <v>2018-02-08 09:05:18</v>
          </cell>
          <cell r="B1338" t="str">
            <v>Смартфоны</v>
          </cell>
          <cell r="C1338" t="str">
            <v>Google Android</v>
          </cell>
          <cell r="D1338" t="str">
            <v>Google Android 7.0 Nougat</v>
          </cell>
          <cell r="E1338" t="str">
            <v>Samsung Internet</v>
          </cell>
        </row>
        <row r="1339">
          <cell r="A1339" t="str">
            <v>2018-02-08 09:05:46</v>
          </cell>
          <cell r="B1339" t="str">
            <v>Смартфоны</v>
          </cell>
          <cell r="C1339" t="str">
            <v>Google Android</v>
          </cell>
          <cell r="D1339" t="str">
            <v>Google Android 5.0 Lollipop</v>
          </cell>
          <cell r="E1339" t="str">
            <v>Chrome Mobile</v>
          </cell>
        </row>
        <row r="1340">
          <cell r="A1340" t="str">
            <v>2018-02-08 09:05:53</v>
          </cell>
          <cell r="B1340" t="str">
            <v>Смартфоны</v>
          </cell>
          <cell r="C1340" t="str">
            <v>Google Android</v>
          </cell>
          <cell r="D1340" t="str">
            <v>Google Android 4.3 Jelly Bean</v>
          </cell>
          <cell r="E1340" t="str">
            <v>Chrome Mobile</v>
          </cell>
        </row>
        <row r="1341">
          <cell r="A1341" t="str">
            <v>2018-02-08 09:06:19</v>
          </cell>
          <cell r="B1341" t="str">
            <v>Смартфоны</v>
          </cell>
          <cell r="C1341" t="str">
            <v>Google Android</v>
          </cell>
          <cell r="D1341" t="str">
            <v>Google Android 7.0 Nougat</v>
          </cell>
          <cell r="E1341" t="str">
            <v>Яндекс.Браузер</v>
          </cell>
        </row>
        <row r="1342">
          <cell r="A1342" t="str">
            <v>2018-02-08 09:06:28</v>
          </cell>
          <cell r="B1342" t="str">
            <v>Смартфоны</v>
          </cell>
          <cell r="C1342" t="str">
            <v>Google Android</v>
          </cell>
          <cell r="D1342" t="str">
            <v>Google Android 6.0 Marshmallow</v>
          </cell>
          <cell r="E1342" t="str">
            <v>Chrome Mobile</v>
          </cell>
        </row>
        <row r="1343">
          <cell r="A1343" t="str">
            <v>2018-02-08 09:07:24</v>
          </cell>
          <cell r="B1343" t="str">
            <v>Смартфоны</v>
          </cell>
          <cell r="C1343" t="str">
            <v>Google Android</v>
          </cell>
          <cell r="D1343" t="str">
            <v>Google Android 5.1 Lollipop</v>
          </cell>
          <cell r="E1343" t="str">
            <v>UCWEB</v>
          </cell>
        </row>
        <row r="1344">
          <cell r="A1344" t="str">
            <v>2018-02-08 09:07:30</v>
          </cell>
          <cell r="B1344" t="str">
            <v>Планшеты</v>
          </cell>
          <cell r="C1344" t="str">
            <v>Google Android</v>
          </cell>
          <cell r="D1344" t="str">
            <v>Google Android 4.4 KitKat</v>
          </cell>
          <cell r="E1344" t="str">
            <v>Яндекс.Браузер</v>
          </cell>
        </row>
        <row r="1345">
          <cell r="A1345" t="str">
            <v>2018-02-08 09:08:36</v>
          </cell>
          <cell r="B1345" t="str">
            <v>Планшеты</v>
          </cell>
          <cell r="C1345" t="str">
            <v>Google Android</v>
          </cell>
          <cell r="D1345" t="str">
            <v>Google Android 5.0 Lollipop</v>
          </cell>
          <cell r="E1345" t="str">
            <v>Chrome Mobile</v>
          </cell>
        </row>
        <row r="1346">
          <cell r="A1346" t="str">
            <v>2018-02-08 09:08:57</v>
          </cell>
          <cell r="B1346" t="str">
            <v>Смартфоны</v>
          </cell>
          <cell r="C1346" t="str">
            <v>Google Android</v>
          </cell>
          <cell r="D1346" t="str">
            <v>Google Android 5.0 Lollipop</v>
          </cell>
          <cell r="E1346" t="str">
            <v>Chrome Mobile</v>
          </cell>
        </row>
        <row r="1347">
          <cell r="A1347" t="str">
            <v>2018-02-08 09:09:06</v>
          </cell>
          <cell r="B1347" t="str">
            <v>Смартфоны</v>
          </cell>
          <cell r="C1347" t="str">
            <v>Google Android</v>
          </cell>
          <cell r="D1347" t="str">
            <v>Google Android 6.0 Marshmallow</v>
          </cell>
          <cell r="E1347" t="str">
            <v>Chrome Mobile</v>
          </cell>
        </row>
        <row r="1348">
          <cell r="A1348" t="str">
            <v>2018-02-08 09:09:17</v>
          </cell>
          <cell r="B1348" t="str">
            <v>Планшеты</v>
          </cell>
          <cell r="C1348" t="str">
            <v>Google Android</v>
          </cell>
          <cell r="D1348" t="str">
            <v>Google Android 5.1 Lollipop</v>
          </cell>
          <cell r="E1348" t="str">
            <v>Chrome Mobile</v>
          </cell>
        </row>
        <row r="1349">
          <cell r="A1349" t="str">
            <v>2018-02-08 09:09:42</v>
          </cell>
          <cell r="B1349" t="str">
            <v>Смартфоны</v>
          </cell>
          <cell r="C1349" t="str">
            <v>Google Android</v>
          </cell>
          <cell r="D1349" t="str">
            <v>Google Android 5.1 Lollipop</v>
          </cell>
          <cell r="E1349" t="str">
            <v>Яндекс: мобильное приложение</v>
          </cell>
        </row>
        <row r="1350">
          <cell r="A1350" t="str">
            <v>2018-02-08 09:09:44</v>
          </cell>
          <cell r="B1350" t="str">
            <v>Смартфоны</v>
          </cell>
          <cell r="C1350" t="str">
            <v>Google Android</v>
          </cell>
          <cell r="D1350" t="str">
            <v>Google Android 5.1 Lollipop</v>
          </cell>
          <cell r="E1350" t="str">
            <v>Chrome Mobile</v>
          </cell>
        </row>
        <row r="1351">
          <cell r="A1351" t="str">
            <v>2018-02-08 09:10:10</v>
          </cell>
          <cell r="B1351" t="str">
            <v>Смартфоны</v>
          </cell>
          <cell r="C1351" t="str">
            <v>Google Android</v>
          </cell>
          <cell r="D1351" t="str">
            <v>Google Android 5.1 Lollipop</v>
          </cell>
          <cell r="E1351" t="str">
            <v>Яндекс.Браузер</v>
          </cell>
        </row>
        <row r="1352">
          <cell r="A1352" t="str">
            <v>2018-02-08 09:10:14</v>
          </cell>
          <cell r="B1352" t="str">
            <v>Смартфоны</v>
          </cell>
          <cell r="C1352" t="str">
            <v>Google Android</v>
          </cell>
          <cell r="D1352" t="str">
            <v>Google Android 6.0 Marshmallow</v>
          </cell>
          <cell r="E1352" t="str">
            <v>Chrome Mobile</v>
          </cell>
        </row>
        <row r="1353">
          <cell r="A1353" t="str">
            <v>2018-02-08 09:10:18</v>
          </cell>
          <cell r="B1353" t="str">
            <v>Смартфоны</v>
          </cell>
          <cell r="C1353" t="str">
            <v>Google Android</v>
          </cell>
          <cell r="D1353" t="str">
            <v>Google Android 6.0 Marshmallow</v>
          </cell>
          <cell r="E1353" t="str">
            <v>Chrome Mobile</v>
          </cell>
        </row>
        <row r="1354">
          <cell r="A1354" t="str">
            <v>2018-02-08 09:10:38</v>
          </cell>
          <cell r="B1354" t="str">
            <v>Смартфоны</v>
          </cell>
          <cell r="C1354" t="str">
            <v>Google Android</v>
          </cell>
          <cell r="D1354" t="str">
            <v>Google Android 7.0 Nougat</v>
          </cell>
          <cell r="E1354" t="str">
            <v>Chrome Mobile</v>
          </cell>
        </row>
        <row r="1355">
          <cell r="A1355" t="str">
            <v>2018-02-08 09:10:51</v>
          </cell>
          <cell r="B1355" t="str">
            <v>Смартфоны</v>
          </cell>
          <cell r="C1355" t="str">
            <v>Google Android</v>
          </cell>
          <cell r="D1355" t="str">
            <v>Google Android 6.0 Marshmallow</v>
          </cell>
          <cell r="E1355" t="str">
            <v>Яндекс: мобильное приложение</v>
          </cell>
        </row>
        <row r="1356">
          <cell r="A1356" t="str">
            <v>2018-02-08 09:11:06</v>
          </cell>
          <cell r="B1356" t="str">
            <v>Смартфоны</v>
          </cell>
          <cell r="C1356" t="str">
            <v>Google Android</v>
          </cell>
          <cell r="D1356" t="str">
            <v>Google Android 5.1 Lollipop</v>
          </cell>
          <cell r="E1356" t="str">
            <v>Chrome Mobile</v>
          </cell>
        </row>
        <row r="1357">
          <cell r="A1357" t="str">
            <v>2018-02-08 09:11:31</v>
          </cell>
          <cell r="B1357" t="str">
            <v>Смартфоны</v>
          </cell>
          <cell r="C1357" t="str">
            <v>Google Android</v>
          </cell>
          <cell r="D1357" t="str">
            <v>Google Android 5.1 Lollipop</v>
          </cell>
          <cell r="E1357" t="str">
            <v>Samsung Internet</v>
          </cell>
        </row>
        <row r="1358">
          <cell r="A1358" t="str">
            <v>2018-02-08 09:11:34</v>
          </cell>
          <cell r="B1358" t="str">
            <v>Смартфоны</v>
          </cell>
          <cell r="C1358" t="str">
            <v>Google Android</v>
          </cell>
          <cell r="D1358" t="str">
            <v>Google Android 4.4 KitKat</v>
          </cell>
          <cell r="E1358" t="str">
            <v>Chrome Mobile</v>
          </cell>
        </row>
        <row r="1359">
          <cell r="A1359" t="str">
            <v>2018-02-08 09:12:04</v>
          </cell>
          <cell r="B1359" t="str">
            <v>Смартфоны</v>
          </cell>
          <cell r="C1359" t="str">
            <v>Google Android</v>
          </cell>
          <cell r="D1359" t="str">
            <v>Google Android 7.1 Nougat</v>
          </cell>
          <cell r="E1359" t="str">
            <v>UCWEB</v>
          </cell>
        </row>
        <row r="1360">
          <cell r="A1360" t="str">
            <v>2018-02-08 09:12:17</v>
          </cell>
          <cell r="B1360" t="str">
            <v>Смартфоны</v>
          </cell>
          <cell r="C1360" t="str">
            <v>iOS</v>
          </cell>
          <cell r="D1360" t="str">
            <v>iOS 11</v>
          </cell>
          <cell r="E1360" t="str">
            <v>Mobile Safari</v>
          </cell>
        </row>
        <row r="1361">
          <cell r="A1361" t="str">
            <v>2018-02-08 09:13:22</v>
          </cell>
          <cell r="B1361" t="str">
            <v>Смартфоны</v>
          </cell>
          <cell r="C1361" t="str">
            <v>Google Android</v>
          </cell>
          <cell r="D1361" t="str">
            <v>Google Android 7.0 Nougat</v>
          </cell>
          <cell r="E1361" t="str">
            <v>Chrome Mobile</v>
          </cell>
        </row>
        <row r="1362">
          <cell r="A1362" t="str">
            <v>2018-02-08 09:13:22</v>
          </cell>
          <cell r="B1362" t="str">
            <v>Смартфоны</v>
          </cell>
          <cell r="C1362" t="str">
            <v>Google Android</v>
          </cell>
          <cell r="D1362" t="str">
            <v>Google Android 5.1 Lollipop</v>
          </cell>
          <cell r="E1362" t="str">
            <v>Samsung Internet</v>
          </cell>
        </row>
        <row r="1363">
          <cell r="A1363" t="str">
            <v>2018-02-08 09:13:51</v>
          </cell>
          <cell r="B1363" t="str">
            <v>Смартфоны</v>
          </cell>
          <cell r="C1363" t="str">
            <v>iOS</v>
          </cell>
          <cell r="D1363" t="str">
            <v>iOS 11</v>
          </cell>
          <cell r="E1363" t="str">
            <v>Mobile Safari</v>
          </cell>
        </row>
        <row r="1364">
          <cell r="A1364" t="str">
            <v>2018-02-08 09:14:04</v>
          </cell>
          <cell r="B1364" t="str">
            <v>Смартфоны</v>
          </cell>
          <cell r="C1364" t="str">
            <v>Google Android</v>
          </cell>
          <cell r="D1364" t="str">
            <v>Google Android 7.1 Nougat</v>
          </cell>
          <cell r="E1364" t="str">
            <v>Chrome Mobile</v>
          </cell>
        </row>
        <row r="1365">
          <cell r="A1365" t="str">
            <v>2018-02-08 09:15:30</v>
          </cell>
          <cell r="B1365" t="str">
            <v>Смартфоны</v>
          </cell>
          <cell r="C1365" t="str">
            <v>Google Android</v>
          </cell>
          <cell r="D1365" t="str">
            <v>Google Android 6.0 Marshmallow</v>
          </cell>
          <cell r="E1365" t="str">
            <v>Android Browser</v>
          </cell>
        </row>
        <row r="1366">
          <cell r="A1366" t="str">
            <v>2018-02-08 09:15:39</v>
          </cell>
          <cell r="B1366" t="str">
            <v>Смартфоны</v>
          </cell>
          <cell r="C1366" t="str">
            <v>Google Android</v>
          </cell>
          <cell r="D1366" t="str">
            <v>Google Android 7.1 Nougat</v>
          </cell>
          <cell r="E1366" t="str">
            <v>MIUI</v>
          </cell>
        </row>
        <row r="1367">
          <cell r="A1367" t="str">
            <v>2018-02-08 09:15:41</v>
          </cell>
          <cell r="B1367" t="str">
            <v>Смартфоны</v>
          </cell>
          <cell r="C1367" t="str">
            <v>iOS</v>
          </cell>
          <cell r="D1367" t="str">
            <v>iOS 7</v>
          </cell>
          <cell r="E1367" t="str">
            <v>Google: мобильное приложение</v>
          </cell>
        </row>
        <row r="1368">
          <cell r="A1368" t="str">
            <v>2018-02-08 09:16:07</v>
          </cell>
          <cell r="B1368" t="str">
            <v>Смартфоны</v>
          </cell>
          <cell r="C1368" t="str">
            <v>Google Android</v>
          </cell>
          <cell r="D1368" t="str">
            <v>Google Android 6.0 Marshmallow</v>
          </cell>
          <cell r="E1368" t="str">
            <v>Chrome Mobile</v>
          </cell>
        </row>
        <row r="1369">
          <cell r="A1369" t="str">
            <v>2018-02-08 09:16:22</v>
          </cell>
          <cell r="B1369" t="str">
            <v>Смартфоны</v>
          </cell>
          <cell r="C1369" t="str">
            <v>Google Android</v>
          </cell>
          <cell r="D1369" t="str">
            <v>Google Android 7.1 Nougat</v>
          </cell>
          <cell r="E1369" t="str">
            <v>Chrome Mobile</v>
          </cell>
        </row>
        <row r="1370">
          <cell r="A1370" t="str">
            <v>2018-02-08 09:16:23</v>
          </cell>
          <cell r="B1370" t="str">
            <v>Смартфоны</v>
          </cell>
          <cell r="C1370" t="str">
            <v>Google Android</v>
          </cell>
          <cell r="D1370" t="str">
            <v>Google Android 6.0 Marshmallow</v>
          </cell>
          <cell r="E1370" t="str">
            <v>Chrome Mobile</v>
          </cell>
        </row>
        <row r="1371">
          <cell r="A1371" t="str">
            <v>2018-02-08 09:17:25</v>
          </cell>
          <cell r="B1371" t="str">
            <v>Смартфоны</v>
          </cell>
          <cell r="C1371" t="str">
            <v>Google Android</v>
          </cell>
          <cell r="D1371" t="str">
            <v>Google Android 5.1 Lollipop</v>
          </cell>
          <cell r="E1371" t="str">
            <v>Яндекс: мобильное приложение</v>
          </cell>
        </row>
        <row r="1372">
          <cell r="A1372" t="str">
            <v>2018-02-08 09:18:03</v>
          </cell>
          <cell r="B1372" t="str">
            <v>Смартфоны</v>
          </cell>
          <cell r="C1372" t="str">
            <v>Google Android</v>
          </cell>
          <cell r="D1372" t="str">
            <v>Google Android 6.0 Marshmallow</v>
          </cell>
          <cell r="E1372" t="str">
            <v>MIUI</v>
          </cell>
        </row>
        <row r="1373">
          <cell r="A1373" t="str">
            <v>2018-02-08 09:19:08</v>
          </cell>
          <cell r="B1373" t="str">
            <v>Смартфоны</v>
          </cell>
          <cell r="C1373" t="str">
            <v>Google Android</v>
          </cell>
          <cell r="D1373" t="str">
            <v>Google Android 7.0 Nougat</v>
          </cell>
          <cell r="E1373" t="str">
            <v>Яндекс.Браузер</v>
          </cell>
        </row>
        <row r="1374">
          <cell r="A1374" t="str">
            <v>2018-02-08 09:19:16</v>
          </cell>
          <cell r="B1374" t="str">
            <v>Смартфоны</v>
          </cell>
          <cell r="C1374" t="str">
            <v>Google Android</v>
          </cell>
          <cell r="D1374" t="str">
            <v>Google Android 7.0 Nougat</v>
          </cell>
          <cell r="E1374" t="str">
            <v>Opera Mobile</v>
          </cell>
        </row>
        <row r="1375">
          <cell r="A1375" t="str">
            <v>2018-02-08 09:20:07</v>
          </cell>
          <cell r="B1375" t="str">
            <v>Смартфоны</v>
          </cell>
          <cell r="C1375" t="str">
            <v>Google Android</v>
          </cell>
          <cell r="D1375" t="str">
            <v>Google Android 6.0 Marshmallow</v>
          </cell>
          <cell r="E1375" t="str">
            <v>Chrome Mobile</v>
          </cell>
        </row>
        <row r="1376">
          <cell r="A1376" t="str">
            <v>2018-02-08 09:21:16</v>
          </cell>
          <cell r="B1376" t="str">
            <v>Смартфоны</v>
          </cell>
          <cell r="C1376" t="str">
            <v>Google Android</v>
          </cell>
          <cell r="D1376" t="str">
            <v>Google Android 6.0 Marshmallow</v>
          </cell>
          <cell r="E1376" t="str">
            <v>Samsung Internet</v>
          </cell>
        </row>
        <row r="1377">
          <cell r="A1377" t="str">
            <v>2018-02-08 09:22:00</v>
          </cell>
          <cell r="B1377" t="str">
            <v>Смартфоны</v>
          </cell>
          <cell r="C1377" t="str">
            <v>Google Android</v>
          </cell>
          <cell r="D1377" t="str">
            <v>Google Android 5.1 Lollipop</v>
          </cell>
          <cell r="E1377" t="str">
            <v>Chrome Mobile</v>
          </cell>
        </row>
        <row r="1378">
          <cell r="A1378" t="str">
            <v>2018-02-08 09:22:11</v>
          </cell>
          <cell r="B1378" t="str">
            <v>Смартфоны</v>
          </cell>
          <cell r="C1378" t="str">
            <v>iOS</v>
          </cell>
          <cell r="D1378" t="str">
            <v>iOS 11</v>
          </cell>
          <cell r="E1378" t="str">
            <v>Mobile Safari</v>
          </cell>
        </row>
        <row r="1379">
          <cell r="A1379" t="str">
            <v>2018-02-08 09:24:05</v>
          </cell>
          <cell r="B1379" t="str">
            <v>Смартфоны</v>
          </cell>
          <cell r="C1379" t="str">
            <v>iOS</v>
          </cell>
          <cell r="D1379" t="str">
            <v>iOS 11</v>
          </cell>
          <cell r="E1379" t="str">
            <v>Mobile Safari</v>
          </cell>
        </row>
        <row r="1380">
          <cell r="A1380" t="str">
            <v>2018-02-08 09:24:05</v>
          </cell>
          <cell r="B1380" t="str">
            <v>Смартфоны</v>
          </cell>
          <cell r="C1380" t="str">
            <v>Google Android</v>
          </cell>
          <cell r="D1380" t="str">
            <v>Google Android 6.0 Marshmallow</v>
          </cell>
          <cell r="E1380" t="str">
            <v>Android Browser</v>
          </cell>
        </row>
        <row r="1381">
          <cell r="A1381" t="str">
            <v>2018-02-08 09:25:22</v>
          </cell>
          <cell r="B1381" t="str">
            <v>Смартфоны</v>
          </cell>
          <cell r="C1381" t="str">
            <v>Google Android</v>
          </cell>
          <cell r="D1381" t="str">
            <v>Google Android 6.0 Marshmallow</v>
          </cell>
          <cell r="E1381" t="str">
            <v>UCWEB</v>
          </cell>
        </row>
        <row r="1382">
          <cell r="A1382" t="str">
            <v>2018-02-08 09:25:42</v>
          </cell>
          <cell r="B1382" t="str">
            <v>Смартфоны</v>
          </cell>
          <cell r="C1382" t="str">
            <v>Google Android</v>
          </cell>
          <cell r="D1382" t="str">
            <v>Google Android 6.0 Marshmallow</v>
          </cell>
          <cell r="E1382" t="str">
            <v>Chrome Mobile</v>
          </cell>
        </row>
        <row r="1383">
          <cell r="A1383" t="str">
            <v>2018-02-08 09:26:20</v>
          </cell>
          <cell r="B1383" t="str">
            <v>Смартфоны</v>
          </cell>
          <cell r="C1383" t="str">
            <v>Google Android</v>
          </cell>
          <cell r="D1383" t="str">
            <v>Google Android 5.1 Lollipop</v>
          </cell>
          <cell r="E1383" t="str">
            <v>Android Browser</v>
          </cell>
        </row>
        <row r="1384">
          <cell r="A1384" t="str">
            <v>2018-02-08 09:28:00</v>
          </cell>
          <cell r="B1384" t="str">
            <v>Смартфоны</v>
          </cell>
          <cell r="C1384" t="str">
            <v>Google Android</v>
          </cell>
          <cell r="D1384" t="str">
            <v>Google Android 5.0 Lollipop</v>
          </cell>
          <cell r="E1384" t="str">
            <v>Chrome Mobile</v>
          </cell>
        </row>
        <row r="1385">
          <cell r="A1385" t="str">
            <v>2018-02-08 09:28:34</v>
          </cell>
          <cell r="B1385" t="str">
            <v>Планшеты</v>
          </cell>
          <cell r="C1385" t="str">
            <v>Google Android</v>
          </cell>
          <cell r="D1385" t="str">
            <v>Google Android 4.2 Jelly Bean</v>
          </cell>
          <cell r="E1385" t="str">
            <v>Android Browser</v>
          </cell>
        </row>
        <row r="1386">
          <cell r="A1386" t="str">
            <v>2018-02-08 09:29:10</v>
          </cell>
          <cell r="B1386" t="str">
            <v>Планшеты</v>
          </cell>
          <cell r="C1386" t="str">
            <v>Google Android</v>
          </cell>
          <cell r="D1386" t="str">
            <v>Google Android 4.4 KitKat</v>
          </cell>
          <cell r="E1386" t="str">
            <v>Яндекс.Браузер</v>
          </cell>
        </row>
        <row r="1387">
          <cell r="A1387" t="str">
            <v>2018-02-08 09:39:45</v>
          </cell>
          <cell r="B1387" t="str">
            <v>Смартфоны</v>
          </cell>
          <cell r="C1387" t="str">
            <v>Google Android</v>
          </cell>
          <cell r="D1387" t="str">
            <v>Google Android 6.0 Marshmallow</v>
          </cell>
          <cell r="E1387" t="str">
            <v>Chrome Mobile</v>
          </cell>
        </row>
        <row r="1388">
          <cell r="A1388" t="str">
            <v>2018-02-08 09:44:24</v>
          </cell>
          <cell r="B1388" t="str">
            <v>Планшеты</v>
          </cell>
          <cell r="C1388" t="str">
            <v>Google Android</v>
          </cell>
          <cell r="D1388" t="str">
            <v>Google Android 6.0 Marshmallow</v>
          </cell>
          <cell r="E1388" t="str">
            <v>Chrome Mobile</v>
          </cell>
        </row>
        <row r="1389">
          <cell r="A1389" t="str">
            <v>2018-02-08 09:45:07</v>
          </cell>
          <cell r="B1389" t="str">
            <v>Смартфоны</v>
          </cell>
          <cell r="C1389" t="str">
            <v>Google Android</v>
          </cell>
          <cell r="D1389" t="str">
            <v>Google Android 5.1 Lollipop</v>
          </cell>
          <cell r="E1389" t="str">
            <v>Android Browser</v>
          </cell>
        </row>
        <row r="1390">
          <cell r="A1390" t="str">
            <v>2018-02-08 10:13:53</v>
          </cell>
          <cell r="B1390" t="str">
            <v>Смартфоны</v>
          </cell>
          <cell r="C1390" t="str">
            <v>Google Android</v>
          </cell>
          <cell r="D1390" t="str">
            <v>Google Android 5.1 Lollipop</v>
          </cell>
          <cell r="E1390" t="str">
            <v>Android Browser</v>
          </cell>
        </row>
        <row r="1391">
          <cell r="A1391" t="str">
            <v>2018-02-08 10:34:31</v>
          </cell>
          <cell r="B1391" t="str">
            <v>Смартфоны</v>
          </cell>
          <cell r="C1391" t="str">
            <v>Google Android</v>
          </cell>
          <cell r="D1391" t="str">
            <v>Google Android 7.1 Nougat</v>
          </cell>
          <cell r="E1391" t="str">
            <v>Samsung Internet</v>
          </cell>
        </row>
        <row r="1392">
          <cell r="A1392" t="str">
            <v>2018-02-08 11:05:04</v>
          </cell>
          <cell r="B1392" t="str">
            <v>ПК</v>
          </cell>
          <cell r="C1392" t="str">
            <v>Windows</v>
          </cell>
          <cell r="D1392" t="str">
            <v>Windows 7 или 2008 Server</v>
          </cell>
          <cell r="E1392" t="str">
            <v>Google Chrome</v>
          </cell>
        </row>
        <row r="1393">
          <cell r="A1393" t="str">
            <v>2018-02-08 12:11:01</v>
          </cell>
          <cell r="B1393" t="str">
            <v>Смартфоны</v>
          </cell>
          <cell r="C1393" t="str">
            <v>Google Android</v>
          </cell>
          <cell r="D1393" t="str">
            <v>Google Android 6.0 Marshmallow</v>
          </cell>
          <cell r="E1393" t="str">
            <v>Chrome Mobile</v>
          </cell>
        </row>
        <row r="1394">
          <cell r="A1394" t="str">
            <v>2018-02-08 12:16:09</v>
          </cell>
          <cell r="B1394" t="str">
            <v>Смартфоны</v>
          </cell>
          <cell r="C1394" t="str">
            <v>Google Android</v>
          </cell>
          <cell r="D1394" t="str">
            <v>Google Android 5.1 Lollipop</v>
          </cell>
          <cell r="E1394" t="str">
            <v>Android Browser</v>
          </cell>
        </row>
        <row r="1395">
          <cell r="A1395" t="str">
            <v>2018-02-08 13:18:33</v>
          </cell>
          <cell r="B1395" t="str">
            <v>Смартфоны</v>
          </cell>
          <cell r="C1395" t="str">
            <v>Google Android</v>
          </cell>
          <cell r="D1395" t="str">
            <v>Google Android 7.1 Nougat</v>
          </cell>
          <cell r="E1395" t="str">
            <v>MIUI</v>
          </cell>
        </row>
        <row r="1396">
          <cell r="A1396" t="str">
            <v>2018-02-08 14:22:55</v>
          </cell>
          <cell r="B1396" t="str">
            <v>Смартфоны</v>
          </cell>
          <cell r="C1396" t="str">
            <v>Google Android</v>
          </cell>
          <cell r="D1396" t="str">
            <v>Google Android 6.0 Marshmallow</v>
          </cell>
          <cell r="E1396" t="str">
            <v>Chrome Mobile</v>
          </cell>
        </row>
        <row r="1397">
          <cell r="A1397" t="str">
            <v>2018-02-08 15:13:26</v>
          </cell>
          <cell r="B1397" t="str">
            <v>Смартфоны</v>
          </cell>
          <cell r="C1397" t="str">
            <v>Google Android</v>
          </cell>
          <cell r="D1397" t="str">
            <v>Google Android 6.0 Marshmallow</v>
          </cell>
          <cell r="E1397" t="str">
            <v>Chrome Mobile</v>
          </cell>
        </row>
        <row r="1398">
          <cell r="A1398" t="str">
            <v>2018-02-08 15:37:55</v>
          </cell>
          <cell r="B1398" t="str">
            <v>Смартфоны</v>
          </cell>
          <cell r="C1398" t="str">
            <v>Google Android</v>
          </cell>
          <cell r="D1398" t="str">
            <v>Google Android 5.0 Lollipop</v>
          </cell>
          <cell r="E1398" t="str">
            <v>Chrome Mobile</v>
          </cell>
        </row>
        <row r="1399">
          <cell r="A1399" t="str">
            <v>2018-02-08 15:41:06</v>
          </cell>
          <cell r="B1399" t="str">
            <v>Смартфоны</v>
          </cell>
          <cell r="C1399" t="str">
            <v>Google Android</v>
          </cell>
          <cell r="D1399" t="str">
            <v>Google Android 6.0 Marshmallow</v>
          </cell>
          <cell r="E1399" t="str">
            <v>Chrome Mobile</v>
          </cell>
        </row>
        <row r="1400">
          <cell r="A1400" t="str">
            <v>2018-02-08 18:06:05</v>
          </cell>
          <cell r="B1400" t="str">
            <v>Смартфоны</v>
          </cell>
          <cell r="C1400" t="str">
            <v>Google Android</v>
          </cell>
          <cell r="D1400" t="str">
            <v>Google Android 6.0 Marshmallow</v>
          </cell>
          <cell r="E1400" t="str">
            <v>Chrome Mobile</v>
          </cell>
        </row>
        <row r="1401">
          <cell r="A1401" t="str">
            <v>2018-02-08 21:27:28</v>
          </cell>
          <cell r="B1401" t="str">
            <v>Смартфоны</v>
          </cell>
          <cell r="C1401" t="str">
            <v>Google Android</v>
          </cell>
          <cell r="D1401" t="str">
            <v>Google Android 6.0 Marshmallow</v>
          </cell>
          <cell r="E1401" t="str">
            <v>Android Browser</v>
          </cell>
        </row>
        <row r="1402">
          <cell r="A1402" t="str">
            <v>2018-02-08 21:38:51</v>
          </cell>
          <cell r="B1402" t="str">
            <v>Смартфоны</v>
          </cell>
          <cell r="C1402" t="str">
            <v>Google Android</v>
          </cell>
          <cell r="D1402" t="str">
            <v>Google Android 6.0 Marshmallow</v>
          </cell>
          <cell r="E1402" t="str">
            <v>MIUI</v>
          </cell>
        </row>
        <row r="1403">
          <cell r="A1403" t="str">
            <v>2018-02-09 09:00:35</v>
          </cell>
          <cell r="B1403" t="str">
            <v>Смартфоны</v>
          </cell>
          <cell r="C1403" t="str">
            <v>iOS</v>
          </cell>
          <cell r="D1403" t="str">
            <v>iOS 11</v>
          </cell>
          <cell r="E1403" t="str">
            <v>Яндекс.Браузер</v>
          </cell>
        </row>
        <row r="1404">
          <cell r="A1404" t="str">
            <v>2018-02-09 09:01:06</v>
          </cell>
          <cell r="B1404" t="str">
            <v>Планшеты</v>
          </cell>
          <cell r="C1404" t="str">
            <v>iOS</v>
          </cell>
          <cell r="D1404" t="str">
            <v>iOS 11</v>
          </cell>
          <cell r="E1404" t="str">
            <v>Mobile Safari</v>
          </cell>
        </row>
        <row r="1405">
          <cell r="A1405" t="str">
            <v>2018-02-09 09:01:08</v>
          </cell>
          <cell r="B1405" t="str">
            <v>Смартфоны</v>
          </cell>
          <cell r="C1405" t="str">
            <v>Google Android</v>
          </cell>
          <cell r="D1405" t="str">
            <v>Google Android 6.0 Marshmallow</v>
          </cell>
          <cell r="E1405" t="str">
            <v>Chrome Mobile</v>
          </cell>
        </row>
        <row r="1406">
          <cell r="A1406" t="str">
            <v>2018-02-09 09:01:31</v>
          </cell>
          <cell r="B1406" t="str">
            <v>Смартфоны</v>
          </cell>
          <cell r="C1406" t="str">
            <v>Google Android</v>
          </cell>
          <cell r="D1406" t="str">
            <v>Google Android 6.0 Marshmallow</v>
          </cell>
          <cell r="E1406" t="str">
            <v>Яндекс: мобильное приложение</v>
          </cell>
        </row>
        <row r="1407">
          <cell r="A1407" t="str">
            <v>2018-02-09 09:01:50</v>
          </cell>
          <cell r="B1407" t="str">
            <v>Смартфоны</v>
          </cell>
          <cell r="C1407" t="str">
            <v>Google Android</v>
          </cell>
          <cell r="D1407" t="str">
            <v>Google Android 7.0 Nougat</v>
          </cell>
          <cell r="E1407" t="str">
            <v>Samsung Internet</v>
          </cell>
        </row>
        <row r="1408">
          <cell r="A1408" t="str">
            <v>2018-02-09 09:02:30</v>
          </cell>
          <cell r="B1408" t="str">
            <v>Смартфоны</v>
          </cell>
          <cell r="C1408" t="str">
            <v>Google Android</v>
          </cell>
          <cell r="D1408" t="str">
            <v>Google Android 7.0 Nougat</v>
          </cell>
          <cell r="E1408" t="str">
            <v>Chrome Mobile</v>
          </cell>
        </row>
        <row r="1409">
          <cell r="A1409" t="str">
            <v>2018-02-09 09:02:31</v>
          </cell>
          <cell r="B1409" t="str">
            <v>Смартфоны</v>
          </cell>
          <cell r="C1409" t="str">
            <v>Google Android</v>
          </cell>
          <cell r="D1409" t="str">
            <v>Google Android 4.4 KitKat</v>
          </cell>
          <cell r="E1409" t="str">
            <v>Chrome Mobile</v>
          </cell>
        </row>
        <row r="1410">
          <cell r="A1410" t="str">
            <v>2018-02-09 09:03:18</v>
          </cell>
          <cell r="B1410" t="str">
            <v>Смартфоны</v>
          </cell>
          <cell r="C1410" t="str">
            <v>Google Android</v>
          </cell>
          <cell r="D1410" t="str">
            <v>Google Android 7.1 Nougat</v>
          </cell>
          <cell r="E1410" t="str">
            <v>Яндекс.Браузер</v>
          </cell>
        </row>
        <row r="1411">
          <cell r="A1411" t="str">
            <v>2018-02-09 09:03:46</v>
          </cell>
          <cell r="B1411" t="str">
            <v>Планшеты</v>
          </cell>
          <cell r="C1411" t="str">
            <v>iOS</v>
          </cell>
          <cell r="D1411" t="str">
            <v>iOS 9</v>
          </cell>
          <cell r="E1411" t="str">
            <v>Mobile Safari</v>
          </cell>
        </row>
        <row r="1412">
          <cell r="A1412" t="str">
            <v>2018-02-09 09:04:24</v>
          </cell>
          <cell r="B1412" t="str">
            <v>Смартфоны</v>
          </cell>
          <cell r="C1412" t="str">
            <v>Google Android</v>
          </cell>
          <cell r="D1412" t="str">
            <v>Google Android 7.1 Nougat</v>
          </cell>
          <cell r="E1412" t="str">
            <v>MIUI</v>
          </cell>
        </row>
        <row r="1413">
          <cell r="A1413" t="str">
            <v>2018-02-09 09:04:34</v>
          </cell>
          <cell r="B1413" t="str">
            <v>Смартфоны</v>
          </cell>
          <cell r="C1413" t="str">
            <v>Google Android</v>
          </cell>
          <cell r="D1413" t="str">
            <v>Google Android 6.0 Marshmallow</v>
          </cell>
          <cell r="E1413" t="str">
            <v>Chrome Mobile</v>
          </cell>
        </row>
        <row r="1414">
          <cell r="A1414" t="str">
            <v>2018-02-09 09:04:36</v>
          </cell>
          <cell r="B1414" t="str">
            <v>Планшеты</v>
          </cell>
          <cell r="C1414" t="str">
            <v>Google Android</v>
          </cell>
          <cell r="D1414" t="str">
            <v>Google Android 7.1 Nougat</v>
          </cell>
          <cell r="E1414" t="str">
            <v>Яндекс.Браузер</v>
          </cell>
        </row>
        <row r="1415">
          <cell r="A1415" t="str">
            <v>2018-02-09 09:04:46</v>
          </cell>
          <cell r="B1415" t="str">
            <v>Смартфоны</v>
          </cell>
          <cell r="C1415" t="str">
            <v>Google Android</v>
          </cell>
          <cell r="D1415" t="str">
            <v>Google Android 6.0 Marshmallow</v>
          </cell>
          <cell r="E1415" t="str">
            <v>Chrome Mobile</v>
          </cell>
        </row>
        <row r="1416">
          <cell r="A1416" t="str">
            <v>2018-02-09 09:04:59</v>
          </cell>
          <cell r="B1416" t="str">
            <v>Смартфоны</v>
          </cell>
          <cell r="C1416" t="str">
            <v>Google Android</v>
          </cell>
          <cell r="D1416" t="str">
            <v>Google Android 6.0 Marshmallow</v>
          </cell>
          <cell r="E1416" t="str">
            <v>Android Browser</v>
          </cell>
        </row>
        <row r="1417">
          <cell r="A1417" t="str">
            <v>2018-02-09 09:05:09</v>
          </cell>
          <cell r="B1417" t="str">
            <v>Смартфоны</v>
          </cell>
          <cell r="C1417" t="str">
            <v>Google Android</v>
          </cell>
          <cell r="D1417" t="str">
            <v>Google Android 5.1 Lollipop</v>
          </cell>
          <cell r="E1417" t="str">
            <v>Яндекс: мобильное приложение</v>
          </cell>
        </row>
        <row r="1418">
          <cell r="A1418" t="str">
            <v>2018-02-09 09:05:30</v>
          </cell>
          <cell r="B1418" t="str">
            <v>Планшеты</v>
          </cell>
          <cell r="C1418" t="str">
            <v>iOS</v>
          </cell>
          <cell r="D1418" t="str">
            <v>iOS 10</v>
          </cell>
          <cell r="E1418" t="str">
            <v>Mobile Safari</v>
          </cell>
        </row>
        <row r="1419">
          <cell r="A1419" t="str">
            <v>2018-02-09 09:05:45</v>
          </cell>
          <cell r="B1419" t="str">
            <v>Смартфоны</v>
          </cell>
          <cell r="C1419" t="str">
            <v>Google Android</v>
          </cell>
          <cell r="D1419" t="str">
            <v>Google Android 5.1 Lollipop</v>
          </cell>
          <cell r="E1419" t="str">
            <v>Android Browser</v>
          </cell>
        </row>
        <row r="1420">
          <cell r="A1420" t="str">
            <v>2018-02-09 09:06:23</v>
          </cell>
          <cell r="B1420" t="str">
            <v>Смартфоны</v>
          </cell>
          <cell r="C1420" t="str">
            <v>Google Android</v>
          </cell>
          <cell r="D1420" t="str">
            <v>Google Android 6.0 Marshmallow</v>
          </cell>
          <cell r="E1420" t="str">
            <v>Chrome Mobile</v>
          </cell>
        </row>
        <row r="1421">
          <cell r="A1421" t="str">
            <v>2018-02-09 09:06:46</v>
          </cell>
          <cell r="B1421" t="str">
            <v>Смартфоны</v>
          </cell>
          <cell r="C1421" t="str">
            <v>Google Android</v>
          </cell>
          <cell r="D1421" t="str">
            <v>Google Android 7.0 Nougat</v>
          </cell>
          <cell r="E1421" t="str">
            <v>UCWEB</v>
          </cell>
        </row>
        <row r="1422">
          <cell r="A1422" t="str">
            <v>2018-02-09 09:07:35</v>
          </cell>
          <cell r="B1422" t="str">
            <v>Смартфоны</v>
          </cell>
          <cell r="C1422" t="str">
            <v>Google Android</v>
          </cell>
          <cell r="D1422" t="str">
            <v>Google Android 5.1 Lollipop</v>
          </cell>
          <cell r="E1422" t="str">
            <v>Chrome Mobile</v>
          </cell>
        </row>
        <row r="1423">
          <cell r="A1423" t="str">
            <v>2018-02-09 09:08:37</v>
          </cell>
          <cell r="B1423" t="str">
            <v>Планшеты</v>
          </cell>
          <cell r="C1423" t="str">
            <v>Google Android</v>
          </cell>
          <cell r="D1423" t="str">
            <v>Google Android 5.1 Lollipop</v>
          </cell>
          <cell r="E1423" t="str">
            <v>Chrome Mobile</v>
          </cell>
        </row>
        <row r="1424">
          <cell r="A1424" t="str">
            <v>2018-02-09 09:09:07</v>
          </cell>
          <cell r="B1424" t="str">
            <v>Смартфоны</v>
          </cell>
          <cell r="C1424" t="str">
            <v>Google Android</v>
          </cell>
          <cell r="D1424" t="str">
            <v>Google Android 7.0 Nougat</v>
          </cell>
          <cell r="E1424" t="str">
            <v>Chrome Mobile</v>
          </cell>
        </row>
        <row r="1425">
          <cell r="A1425" t="str">
            <v>2018-02-09 09:09:12</v>
          </cell>
          <cell r="B1425" t="str">
            <v>Планшеты</v>
          </cell>
          <cell r="C1425" t="str">
            <v>iOS</v>
          </cell>
          <cell r="D1425" t="str">
            <v>iOS 10</v>
          </cell>
          <cell r="E1425" t="str">
            <v>Mobile Safari</v>
          </cell>
        </row>
        <row r="1426">
          <cell r="A1426" t="str">
            <v>2018-02-09 09:10:12</v>
          </cell>
          <cell r="B1426" t="str">
            <v>ПК</v>
          </cell>
          <cell r="C1426" t="str">
            <v>GNU/Linux</v>
          </cell>
          <cell r="D1426" t="str">
            <v>Linux (другие или не определено)</v>
          </cell>
          <cell r="E1426" t="str">
            <v>Google Chrome</v>
          </cell>
        </row>
        <row r="1427">
          <cell r="A1427" t="str">
            <v>2018-02-09 09:10:46</v>
          </cell>
          <cell r="B1427" t="str">
            <v>Смартфоны</v>
          </cell>
          <cell r="C1427" t="str">
            <v>Google Android</v>
          </cell>
          <cell r="D1427" t="str">
            <v>Google Android 7.0 Nougat</v>
          </cell>
          <cell r="E1427" t="str">
            <v>Chrome Mobile</v>
          </cell>
        </row>
        <row r="1428">
          <cell r="A1428" t="str">
            <v>2018-02-09 09:10:53</v>
          </cell>
          <cell r="B1428" t="str">
            <v>Смартфоны</v>
          </cell>
          <cell r="C1428" t="str">
            <v>Google Android</v>
          </cell>
          <cell r="D1428" t="str">
            <v>Google Android 7.0 Nougat</v>
          </cell>
          <cell r="E1428" t="str">
            <v>Chrome Mobile</v>
          </cell>
        </row>
        <row r="1429">
          <cell r="A1429" t="str">
            <v>2018-02-09 09:10:54</v>
          </cell>
          <cell r="B1429" t="str">
            <v>Смартфоны</v>
          </cell>
          <cell r="C1429" t="str">
            <v>Google Android</v>
          </cell>
          <cell r="D1429" t="str">
            <v>Google Android 6.0 Marshmallow</v>
          </cell>
          <cell r="E1429" t="str">
            <v>Android Browser</v>
          </cell>
        </row>
        <row r="1430">
          <cell r="A1430" t="str">
            <v>2018-02-09 09:10:57</v>
          </cell>
          <cell r="B1430" t="str">
            <v>Смартфоны</v>
          </cell>
          <cell r="C1430" t="str">
            <v>Google Android</v>
          </cell>
          <cell r="D1430" t="str">
            <v>Google Android 5.0 Lollipop</v>
          </cell>
          <cell r="E1430" t="str">
            <v>Android Browser</v>
          </cell>
        </row>
        <row r="1431">
          <cell r="A1431" t="str">
            <v>2018-02-09 09:10:58</v>
          </cell>
          <cell r="B1431" t="str">
            <v>Смартфоны</v>
          </cell>
          <cell r="C1431" t="str">
            <v>Google Android</v>
          </cell>
          <cell r="D1431" t="str">
            <v>Google Android 7.0 Nougat</v>
          </cell>
          <cell r="E1431" t="str">
            <v>Chrome Mobile</v>
          </cell>
        </row>
        <row r="1432">
          <cell r="A1432" t="str">
            <v>2018-02-09 09:11:19</v>
          </cell>
          <cell r="B1432" t="str">
            <v>Смартфоны</v>
          </cell>
          <cell r="C1432" t="str">
            <v>Google Android</v>
          </cell>
          <cell r="D1432" t="str">
            <v>Google Android 6.0 Marshmallow</v>
          </cell>
          <cell r="E1432" t="str">
            <v>UCWEB</v>
          </cell>
        </row>
        <row r="1433">
          <cell r="A1433" t="str">
            <v>2018-02-09 09:12:02</v>
          </cell>
          <cell r="B1433" t="str">
            <v>Смартфоны</v>
          </cell>
          <cell r="C1433" t="str">
            <v>iOS</v>
          </cell>
          <cell r="D1433" t="str">
            <v>iOS 11</v>
          </cell>
          <cell r="E1433" t="str">
            <v>Mobile Safari</v>
          </cell>
        </row>
        <row r="1434">
          <cell r="A1434" t="str">
            <v>2018-02-09 09:12:15</v>
          </cell>
          <cell r="B1434" t="str">
            <v>Смартфоны</v>
          </cell>
          <cell r="C1434" t="str">
            <v>Google Android</v>
          </cell>
          <cell r="D1434" t="str">
            <v>Google Android 7.1 Nougat</v>
          </cell>
          <cell r="E1434" t="str">
            <v>Chrome Mobile</v>
          </cell>
        </row>
        <row r="1435">
          <cell r="A1435" t="str">
            <v>2018-02-09 09:12:26</v>
          </cell>
          <cell r="B1435" t="str">
            <v>Смартфоны</v>
          </cell>
          <cell r="C1435" t="str">
            <v>Google Android</v>
          </cell>
          <cell r="D1435" t="str">
            <v>Google Android 7.1 Nougat</v>
          </cell>
          <cell r="E1435" t="str">
            <v>Chrome Mobile</v>
          </cell>
        </row>
        <row r="1436">
          <cell r="A1436" t="str">
            <v>2018-02-09 09:13:42</v>
          </cell>
          <cell r="B1436" t="str">
            <v>Смартфоны</v>
          </cell>
          <cell r="C1436" t="str">
            <v>Google Android</v>
          </cell>
          <cell r="D1436" t="str">
            <v>Google Android 7.0 Nougat</v>
          </cell>
          <cell r="E1436" t="str">
            <v>Яндекс.Браузер</v>
          </cell>
        </row>
        <row r="1437">
          <cell r="A1437" t="str">
            <v>2018-02-09 09:14:17</v>
          </cell>
          <cell r="B1437" t="str">
            <v>Смартфоны</v>
          </cell>
          <cell r="C1437" t="str">
            <v>iOS</v>
          </cell>
          <cell r="D1437" t="str">
            <v>iOS 11</v>
          </cell>
          <cell r="E1437" t="str">
            <v>Mobile Safari</v>
          </cell>
        </row>
        <row r="1438">
          <cell r="A1438" t="str">
            <v>2018-02-09 09:14:32</v>
          </cell>
          <cell r="B1438" t="str">
            <v>Смартфоны</v>
          </cell>
          <cell r="C1438" t="str">
            <v>Google Android</v>
          </cell>
          <cell r="D1438" t="str">
            <v>Google Android 5.1 Lollipop</v>
          </cell>
          <cell r="E1438" t="str">
            <v>Chrome Mobile</v>
          </cell>
        </row>
        <row r="1439">
          <cell r="A1439" t="str">
            <v>2018-02-09 09:14:38</v>
          </cell>
          <cell r="B1439" t="str">
            <v>Смартфоны</v>
          </cell>
          <cell r="C1439" t="str">
            <v>Google Android</v>
          </cell>
          <cell r="D1439" t="str">
            <v>Google Android 5.1 Lollipop</v>
          </cell>
          <cell r="E1439" t="str">
            <v>Samsung Internet</v>
          </cell>
        </row>
        <row r="1440">
          <cell r="A1440" t="str">
            <v>2018-02-09 09:16:10</v>
          </cell>
          <cell r="B1440" t="str">
            <v>Смартфоны</v>
          </cell>
          <cell r="C1440" t="str">
            <v>Google Android</v>
          </cell>
          <cell r="D1440" t="str">
            <v>Google Android 6.0 Marshmallow</v>
          </cell>
          <cell r="E1440" t="str">
            <v>Chrome Mobile</v>
          </cell>
        </row>
        <row r="1441">
          <cell r="A1441" t="str">
            <v>2018-02-09 09:16:35</v>
          </cell>
          <cell r="B1441" t="str">
            <v>ПК</v>
          </cell>
          <cell r="C1441" t="str">
            <v>Windows</v>
          </cell>
          <cell r="D1441" t="str">
            <v>Windows 2003 Server или XP Pro x64</v>
          </cell>
          <cell r="E1441" t="str">
            <v>Google Chrome</v>
          </cell>
        </row>
        <row r="1442">
          <cell r="A1442" t="str">
            <v>2018-02-09 09:17:25</v>
          </cell>
          <cell r="B1442" t="str">
            <v>Смартфоны</v>
          </cell>
          <cell r="C1442" t="str">
            <v>Google Android</v>
          </cell>
          <cell r="D1442" t="str">
            <v>Google Android 6.0 Marshmallow</v>
          </cell>
          <cell r="E1442" t="str">
            <v>Chrome Mobile</v>
          </cell>
        </row>
        <row r="1443">
          <cell r="A1443" t="str">
            <v>2018-02-09 09:17:50</v>
          </cell>
          <cell r="B1443" t="str">
            <v>Смартфоны</v>
          </cell>
          <cell r="C1443" t="str">
            <v>Google Android</v>
          </cell>
          <cell r="D1443" t="str">
            <v>Google Android 4.4 KitKat</v>
          </cell>
          <cell r="E1443" t="str">
            <v>Android Browser</v>
          </cell>
        </row>
        <row r="1444">
          <cell r="A1444" t="str">
            <v>2018-02-09 09:18:13</v>
          </cell>
          <cell r="B1444" t="str">
            <v>Смартфоны</v>
          </cell>
          <cell r="C1444" t="str">
            <v>iOS</v>
          </cell>
          <cell r="D1444" t="str">
            <v>iOS 9</v>
          </cell>
          <cell r="E1444" t="str">
            <v>Mobile Safari</v>
          </cell>
        </row>
        <row r="1445">
          <cell r="A1445" t="str">
            <v>2018-02-09 09:18:31</v>
          </cell>
          <cell r="B1445" t="str">
            <v>Смартфоны</v>
          </cell>
          <cell r="C1445" t="str">
            <v>Google Android</v>
          </cell>
          <cell r="D1445" t="str">
            <v>Google Android 6.0 Marshmallow</v>
          </cell>
          <cell r="E1445" t="str">
            <v>UCWEB</v>
          </cell>
        </row>
        <row r="1446">
          <cell r="A1446" t="str">
            <v>2018-02-09 09:19:05</v>
          </cell>
          <cell r="B1446" t="str">
            <v>Смартфоны</v>
          </cell>
          <cell r="C1446" t="str">
            <v>Google Android</v>
          </cell>
          <cell r="D1446" t="str">
            <v>Google Android 6.0 Marshmallow</v>
          </cell>
          <cell r="E1446" t="str">
            <v>Chrome Mobile</v>
          </cell>
        </row>
        <row r="1447">
          <cell r="A1447" t="str">
            <v>2018-02-09 09:19:21</v>
          </cell>
          <cell r="B1447" t="str">
            <v>Смартфоны</v>
          </cell>
          <cell r="C1447" t="str">
            <v>iOS</v>
          </cell>
          <cell r="D1447" t="str">
            <v>iOS 10</v>
          </cell>
          <cell r="E1447" t="str">
            <v>Mobile Safari</v>
          </cell>
        </row>
        <row r="1448">
          <cell r="A1448" t="str">
            <v>2018-02-09 09:20:14</v>
          </cell>
          <cell r="B1448" t="str">
            <v>Смартфоны</v>
          </cell>
          <cell r="C1448" t="str">
            <v>Google Android</v>
          </cell>
          <cell r="D1448" t="str">
            <v>Google Android 5.1 Lollipop</v>
          </cell>
          <cell r="E1448" t="str">
            <v>UCWEB</v>
          </cell>
        </row>
        <row r="1449">
          <cell r="A1449" t="str">
            <v>2018-02-09 09:20:40</v>
          </cell>
          <cell r="B1449" t="str">
            <v>Смартфоны</v>
          </cell>
          <cell r="C1449" t="str">
            <v>Google Android</v>
          </cell>
          <cell r="D1449" t="str">
            <v>Google Android 5.1 Lollipop</v>
          </cell>
          <cell r="E1449" t="str">
            <v>Chrome Mobile</v>
          </cell>
        </row>
        <row r="1450">
          <cell r="A1450" t="str">
            <v>2018-02-09 09:21:23</v>
          </cell>
          <cell r="B1450" t="str">
            <v>Смартфоны</v>
          </cell>
          <cell r="C1450" t="str">
            <v>Google Android</v>
          </cell>
          <cell r="D1450" t="str">
            <v>Google Android 5.1 Lollipop</v>
          </cell>
          <cell r="E1450" t="str">
            <v>Android Browser</v>
          </cell>
        </row>
        <row r="1451">
          <cell r="A1451" t="str">
            <v>2018-02-09 09:22:30</v>
          </cell>
          <cell r="B1451" t="str">
            <v>Смартфоны</v>
          </cell>
          <cell r="C1451" t="str">
            <v>Google Android</v>
          </cell>
          <cell r="D1451" t="str">
            <v>Google Android 7.0 Nougat</v>
          </cell>
          <cell r="E1451" t="str">
            <v>Samsung Internet</v>
          </cell>
        </row>
        <row r="1452">
          <cell r="A1452" t="str">
            <v>2018-02-09 09:24:47</v>
          </cell>
          <cell r="B1452" t="str">
            <v>Смартфоны</v>
          </cell>
          <cell r="C1452" t="str">
            <v>Google Android</v>
          </cell>
          <cell r="D1452" t="str">
            <v>Google Android 5.1 Lollipop</v>
          </cell>
          <cell r="E1452" t="str">
            <v>Chrome Mobile</v>
          </cell>
        </row>
        <row r="1453">
          <cell r="A1453" t="str">
            <v>2018-02-09 09:26:06</v>
          </cell>
          <cell r="B1453" t="str">
            <v>Смартфоны</v>
          </cell>
          <cell r="C1453" t="str">
            <v>iOS</v>
          </cell>
          <cell r="D1453" t="str">
            <v>iOS 10</v>
          </cell>
          <cell r="E1453" t="str">
            <v>Mobile Safari</v>
          </cell>
        </row>
        <row r="1454">
          <cell r="A1454" t="str">
            <v>2018-02-09 09:26:29</v>
          </cell>
          <cell r="B1454" t="str">
            <v>Смартфоны</v>
          </cell>
          <cell r="C1454" t="str">
            <v>iOS</v>
          </cell>
          <cell r="D1454" t="str">
            <v>iOS 10</v>
          </cell>
          <cell r="E1454" t="str">
            <v>Mobile Safari</v>
          </cell>
        </row>
        <row r="1455">
          <cell r="A1455" t="str">
            <v>2018-02-09 09:27:00</v>
          </cell>
          <cell r="B1455" t="str">
            <v>Смартфоны</v>
          </cell>
          <cell r="C1455" t="str">
            <v>Google Android</v>
          </cell>
          <cell r="D1455" t="str">
            <v>Google Android 6.0 Marshmallow</v>
          </cell>
          <cell r="E1455" t="str">
            <v>Chrome Mobile</v>
          </cell>
        </row>
        <row r="1456">
          <cell r="A1456" t="str">
            <v>2018-02-09 09:27:19</v>
          </cell>
          <cell r="B1456" t="str">
            <v>Смартфоны</v>
          </cell>
          <cell r="C1456" t="str">
            <v>Google Android</v>
          </cell>
          <cell r="D1456" t="str">
            <v>Google Android 7.0 Nougat</v>
          </cell>
          <cell r="E1456" t="str">
            <v>Chrome Mobile</v>
          </cell>
        </row>
        <row r="1457">
          <cell r="A1457" t="str">
            <v>2018-02-09 09:27:34</v>
          </cell>
          <cell r="B1457" t="str">
            <v>Смартфоны</v>
          </cell>
          <cell r="C1457" t="str">
            <v>Google Android</v>
          </cell>
          <cell r="D1457" t="str">
            <v>Google Android 6.0 Marshmallow</v>
          </cell>
          <cell r="E1457" t="str">
            <v>Яндекс: мобильное приложение</v>
          </cell>
        </row>
        <row r="1458">
          <cell r="A1458" t="str">
            <v>2018-02-09 09:27:55</v>
          </cell>
          <cell r="B1458" t="str">
            <v>Смартфоны</v>
          </cell>
          <cell r="C1458" t="str">
            <v>Google Android</v>
          </cell>
          <cell r="D1458" t="str">
            <v>Google Android 7.0 Nougat</v>
          </cell>
          <cell r="E1458" t="str">
            <v>Chrome Mobile</v>
          </cell>
        </row>
        <row r="1459">
          <cell r="A1459" t="str">
            <v>2018-02-09 09:32:19</v>
          </cell>
          <cell r="B1459" t="str">
            <v>Смартфоны</v>
          </cell>
          <cell r="C1459" t="str">
            <v>Google Android</v>
          </cell>
          <cell r="D1459" t="str">
            <v>Google Android 6.0 Marshmallow</v>
          </cell>
          <cell r="E1459" t="str">
            <v>Chrome Mobile</v>
          </cell>
        </row>
        <row r="1460">
          <cell r="A1460" t="str">
            <v>2018-02-09 09:33:42</v>
          </cell>
          <cell r="B1460" t="str">
            <v>Смартфоны</v>
          </cell>
          <cell r="C1460" t="str">
            <v>Google Android</v>
          </cell>
          <cell r="D1460" t="str">
            <v>Google Android 5.1 Lollipop</v>
          </cell>
          <cell r="E1460" t="str">
            <v>Chrome Mobile</v>
          </cell>
        </row>
        <row r="1461">
          <cell r="A1461" t="str">
            <v>2018-02-09 09:35:39</v>
          </cell>
          <cell r="B1461" t="str">
            <v>Смартфоны</v>
          </cell>
          <cell r="C1461" t="str">
            <v>Google Android</v>
          </cell>
          <cell r="D1461" t="str">
            <v>Google Android 5.1 Lollipop</v>
          </cell>
          <cell r="E1461" t="str">
            <v>Android Browser</v>
          </cell>
        </row>
        <row r="1462">
          <cell r="A1462" t="str">
            <v>2018-02-09 09:46:06</v>
          </cell>
          <cell r="B1462" t="str">
            <v>Смартфоны</v>
          </cell>
          <cell r="C1462" t="str">
            <v>iOS</v>
          </cell>
          <cell r="D1462" t="str">
            <v>iOS 11</v>
          </cell>
          <cell r="E1462" t="str">
            <v>Mobile Safari</v>
          </cell>
        </row>
        <row r="1463">
          <cell r="A1463" t="str">
            <v>2018-02-09 09:46:50</v>
          </cell>
          <cell r="B1463" t="str">
            <v>Смартфоны</v>
          </cell>
          <cell r="C1463" t="str">
            <v>Google Android</v>
          </cell>
          <cell r="D1463" t="str">
            <v>Google Android 4.4 KitKat</v>
          </cell>
          <cell r="E1463" t="str">
            <v>Chrome Mobile</v>
          </cell>
        </row>
        <row r="1464">
          <cell r="A1464" t="str">
            <v>2018-02-09 09:49:05</v>
          </cell>
          <cell r="B1464" t="str">
            <v>Планшеты</v>
          </cell>
          <cell r="C1464" t="str">
            <v>Google Android</v>
          </cell>
          <cell r="D1464" t="str">
            <v>Google Android 4.4 KitKat</v>
          </cell>
          <cell r="E1464" t="str">
            <v>Chrome Mobile</v>
          </cell>
        </row>
        <row r="1465">
          <cell r="A1465" t="str">
            <v>2018-02-09 09:49:09</v>
          </cell>
          <cell r="B1465" t="str">
            <v>Смартфоны</v>
          </cell>
          <cell r="C1465" t="str">
            <v>Google Android</v>
          </cell>
          <cell r="D1465" t="str">
            <v>Google Android 6.0 Marshmallow</v>
          </cell>
          <cell r="E1465" t="str">
            <v>Android Browser</v>
          </cell>
        </row>
        <row r="1466">
          <cell r="A1466" t="str">
            <v>2018-02-09 09:52:27</v>
          </cell>
          <cell r="B1466" t="str">
            <v>Планшеты</v>
          </cell>
          <cell r="C1466" t="str">
            <v>Google Android</v>
          </cell>
          <cell r="D1466" t="str">
            <v>Google Android 4.4 KitKat</v>
          </cell>
          <cell r="E1466" t="str">
            <v>Яндекс.Браузер</v>
          </cell>
        </row>
        <row r="1467">
          <cell r="A1467" t="str">
            <v>2018-02-09 09:52:54</v>
          </cell>
          <cell r="B1467" t="str">
            <v>Смартфоны</v>
          </cell>
          <cell r="C1467" t="str">
            <v>Google Android</v>
          </cell>
          <cell r="D1467" t="str">
            <v>Google Android 6.0 Marshmallow</v>
          </cell>
          <cell r="E1467" t="str">
            <v>Samsung Internet</v>
          </cell>
        </row>
        <row r="1468">
          <cell r="A1468" t="str">
            <v>2018-02-09 09:54:49</v>
          </cell>
          <cell r="B1468" t="str">
            <v>Планшеты</v>
          </cell>
          <cell r="C1468" t="str">
            <v>Google Android</v>
          </cell>
          <cell r="D1468" t="str">
            <v>Google Android 7.1 Nougat</v>
          </cell>
          <cell r="E1468" t="str">
            <v>Chrome Mobile</v>
          </cell>
        </row>
        <row r="1469">
          <cell r="A1469" t="str">
            <v>2018-02-09 09:55:19</v>
          </cell>
          <cell r="B1469" t="str">
            <v>Смартфоны</v>
          </cell>
          <cell r="C1469" t="str">
            <v>Google Android</v>
          </cell>
          <cell r="D1469" t="str">
            <v>Google Android 6.0 Marshmallow</v>
          </cell>
          <cell r="E1469" t="str">
            <v>Chrome Mobile</v>
          </cell>
        </row>
        <row r="1470">
          <cell r="A1470" t="str">
            <v>2018-02-09 09:56:28</v>
          </cell>
          <cell r="B1470" t="str">
            <v>Смартфоны</v>
          </cell>
          <cell r="C1470" t="str">
            <v>iOS</v>
          </cell>
          <cell r="D1470" t="str">
            <v>iOS 11</v>
          </cell>
          <cell r="E1470" t="str">
            <v>Mobile Safari</v>
          </cell>
        </row>
        <row r="1471">
          <cell r="A1471" t="str">
            <v>2018-02-09 09:57:56</v>
          </cell>
          <cell r="B1471" t="str">
            <v>Смартфоны</v>
          </cell>
          <cell r="C1471" t="str">
            <v>iOS</v>
          </cell>
          <cell r="D1471" t="str">
            <v>iOS 10</v>
          </cell>
          <cell r="E1471" t="str">
            <v>Mobile Safari</v>
          </cell>
        </row>
        <row r="1472">
          <cell r="A1472" t="str">
            <v>2018-02-09 10:13:00</v>
          </cell>
          <cell r="B1472" t="str">
            <v>Смартфоны</v>
          </cell>
          <cell r="C1472" t="str">
            <v>Google Android</v>
          </cell>
          <cell r="D1472" t="str">
            <v>Google Android 6.0 Marshmallow</v>
          </cell>
          <cell r="E1472" t="str">
            <v>Chrome Mobile</v>
          </cell>
        </row>
        <row r="1473">
          <cell r="A1473" t="str">
            <v>2018-02-09 10:27:28</v>
          </cell>
          <cell r="B1473" t="str">
            <v>Смартфоны</v>
          </cell>
          <cell r="C1473" t="str">
            <v>Google Android</v>
          </cell>
          <cell r="D1473" t="str">
            <v>Google Android 7.0 Nougat</v>
          </cell>
          <cell r="E1473" t="str">
            <v>Chrome Mobile</v>
          </cell>
        </row>
        <row r="1474">
          <cell r="A1474" t="str">
            <v>2018-02-09 10:27:44</v>
          </cell>
          <cell r="B1474" t="str">
            <v>ПК</v>
          </cell>
          <cell r="C1474" t="str">
            <v>Windows</v>
          </cell>
          <cell r="D1474" t="str">
            <v>Windows 2003 Server или XP Pro x64</v>
          </cell>
          <cell r="E1474" t="str">
            <v>Google Chrome</v>
          </cell>
        </row>
        <row r="1475">
          <cell r="A1475" t="str">
            <v>2018-02-09 14:21:03</v>
          </cell>
          <cell r="B1475" t="str">
            <v>Смартфоны</v>
          </cell>
          <cell r="C1475" t="str">
            <v>iOS</v>
          </cell>
          <cell r="D1475" t="str">
            <v>iOS 11</v>
          </cell>
          <cell r="E1475" t="str">
            <v>Mobile Safari</v>
          </cell>
        </row>
        <row r="1476">
          <cell r="A1476" t="str">
            <v>2018-02-09 14:53:08</v>
          </cell>
          <cell r="B1476" t="str">
            <v>Смартфоны</v>
          </cell>
          <cell r="C1476" t="str">
            <v>Google Android</v>
          </cell>
          <cell r="D1476" t="str">
            <v>Google Android 6.0 Marshmallow</v>
          </cell>
          <cell r="E1476" t="str">
            <v>Chrome Mobile</v>
          </cell>
        </row>
        <row r="1477">
          <cell r="A1477" t="str">
            <v>2018-02-09 15:25:01</v>
          </cell>
          <cell r="B1477" t="str">
            <v>Смартфоны</v>
          </cell>
          <cell r="C1477" t="str">
            <v>iOS</v>
          </cell>
          <cell r="D1477" t="str">
            <v>iOS 11</v>
          </cell>
          <cell r="E1477" t="str">
            <v>Mobile Safari</v>
          </cell>
        </row>
        <row r="1478">
          <cell r="A1478" t="str">
            <v>2018-02-09 15:48:15</v>
          </cell>
          <cell r="B1478" t="str">
            <v>Планшеты</v>
          </cell>
          <cell r="C1478" t="str">
            <v>Google Android</v>
          </cell>
          <cell r="D1478" t="str">
            <v>Google Android 4.2 Jelly Bean</v>
          </cell>
          <cell r="E1478" t="str">
            <v>Android Browser</v>
          </cell>
        </row>
        <row r="1479">
          <cell r="A1479" t="str">
            <v>2018-02-09 16:47:30</v>
          </cell>
          <cell r="B1479" t="str">
            <v>Смартфоны</v>
          </cell>
          <cell r="C1479" t="str">
            <v>Google Android</v>
          </cell>
          <cell r="D1479" t="str">
            <v>Google Android 5.1 Lollipop</v>
          </cell>
          <cell r="E1479" t="str">
            <v>Chrome Mobile</v>
          </cell>
        </row>
        <row r="1480">
          <cell r="A1480" t="str">
            <v>2018-02-09 17:07:55</v>
          </cell>
          <cell r="B1480" t="str">
            <v>ПК</v>
          </cell>
          <cell r="C1480" t="str">
            <v>Windows</v>
          </cell>
          <cell r="D1480" t="str">
            <v>Windows 2003 Server или XP Pro x64</v>
          </cell>
          <cell r="E1480" t="str">
            <v>Google Chrome</v>
          </cell>
        </row>
        <row r="1481">
          <cell r="A1481" t="str">
            <v>2018-02-09 17:56:08</v>
          </cell>
          <cell r="B1481" t="str">
            <v>Смартфоны</v>
          </cell>
          <cell r="C1481" t="str">
            <v>Google Android</v>
          </cell>
          <cell r="D1481" t="str">
            <v>Google Android 6.0 Marshmallow</v>
          </cell>
          <cell r="E1481" t="str">
            <v>Chrome Mobile</v>
          </cell>
        </row>
        <row r="1482">
          <cell r="A1482" t="str">
            <v>2018-02-09 18:22:57</v>
          </cell>
          <cell r="B1482" t="str">
            <v>Смартфоны</v>
          </cell>
          <cell r="C1482" t="str">
            <v>Google Android</v>
          </cell>
          <cell r="D1482" t="str">
            <v>Google Android 5.1 Lollipop</v>
          </cell>
          <cell r="E1482" t="str">
            <v>Яндекс.Браузер</v>
          </cell>
        </row>
        <row r="1483">
          <cell r="A1483" t="str">
            <v>2018-02-09 19:21:29</v>
          </cell>
          <cell r="B1483" t="str">
            <v>Смартфоны</v>
          </cell>
          <cell r="C1483" t="str">
            <v>Google Android</v>
          </cell>
          <cell r="D1483" t="str">
            <v>Google Android 6.0 Marshmallow</v>
          </cell>
          <cell r="E1483" t="str">
            <v>Chrome Mobile</v>
          </cell>
        </row>
        <row r="1484">
          <cell r="A1484" t="str">
            <v>2018-02-09 19:56:20</v>
          </cell>
          <cell r="B1484" t="str">
            <v>Смартфоны</v>
          </cell>
          <cell r="C1484" t="str">
            <v>Google Android</v>
          </cell>
          <cell r="D1484" t="str">
            <v>Google Android 6.0 Marshmallow</v>
          </cell>
          <cell r="E1484" t="str">
            <v>Chrome Mobile</v>
          </cell>
        </row>
        <row r="1485">
          <cell r="A1485" t="str">
            <v>2018-02-10 10:00:24</v>
          </cell>
          <cell r="B1485" t="str">
            <v>Смартфоны</v>
          </cell>
          <cell r="C1485" t="str">
            <v>Google Android</v>
          </cell>
          <cell r="D1485" t="str">
            <v>Google Android 6.0 Marshmallow</v>
          </cell>
          <cell r="E1485" t="str">
            <v>Chrome Mobile</v>
          </cell>
        </row>
        <row r="1486">
          <cell r="A1486" t="str">
            <v>2018-02-10 15:10:54</v>
          </cell>
          <cell r="B1486" t="str">
            <v>Смартфоны</v>
          </cell>
          <cell r="C1486" t="str">
            <v>Google Android</v>
          </cell>
          <cell r="D1486" t="str">
            <v>Google Android 5.0 Lollipop</v>
          </cell>
          <cell r="E1486" t="str">
            <v>Chrome Mobile</v>
          </cell>
        </row>
        <row r="1487">
          <cell r="A1487" t="str">
            <v>2018-02-10 16:31:24</v>
          </cell>
          <cell r="B1487" t="str">
            <v>Смартфоны</v>
          </cell>
          <cell r="C1487" t="str">
            <v>Google Android</v>
          </cell>
          <cell r="D1487" t="str">
            <v>Google Android 6.0 Marshmallow</v>
          </cell>
          <cell r="E1487" t="str">
            <v>Chrome Mobile</v>
          </cell>
        </row>
        <row r="1488">
          <cell r="A1488" t="str">
            <v>2018-02-10 18:54:55</v>
          </cell>
          <cell r="B1488" t="str">
            <v>Смартфоны</v>
          </cell>
          <cell r="C1488" t="str">
            <v>Google Android</v>
          </cell>
          <cell r="D1488" t="str">
            <v>Google Android 6.0 Marshmallow</v>
          </cell>
          <cell r="E1488" t="str">
            <v>Chrome Mobile</v>
          </cell>
        </row>
        <row r="1489">
          <cell r="A1489" t="str">
            <v>2018-02-10 21:22:27</v>
          </cell>
          <cell r="B1489" t="str">
            <v>Смартфоны</v>
          </cell>
          <cell r="C1489" t="str">
            <v>Google Android</v>
          </cell>
          <cell r="D1489" t="str">
            <v>Google Android 6.0 Marshmallow</v>
          </cell>
          <cell r="E1489" t="str">
            <v>Chrome Mobile</v>
          </cell>
        </row>
        <row r="1490">
          <cell r="A1490" t="str">
            <v>2018-02-11 06:57:29</v>
          </cell>
          <cell r="B1490" t="str">
            <v>Смартфоны</v>
          </cell>
          <cell r="C1490" t="str">
            <v>Google Android</v>
          </cell>
          <cell r="D1490" t="str">
            <v>Google Android 6.0 Marshmallow</v>
          </cell>
          <cell r="E1490" t="str">
            <v>Chrome Mobile</v>
          </cell>
        </row>
        <row r="1491">
          <cell r="A1491" t="str">
            <v>2018-02-11 13:03:27</v>
          </cell>
          <cell r="B1491" t="str">
            <v>Смартфоны</v>
          </cell>
          <cell r="C1491" t="str">
            <v>Google Android</v>
          </cell>
          <cell r="D1491" t="str">
            <v>Google Android 6.0 Marshmallow</v>
          </cell>
          <cell r="E1491" t="str">
            <v>Chrome Mobile</v>
          </cell>
        </row>
        <row r="1492">
          <cell r="A1492" t="str">
            <v>2018-02-11 21:12:43</v>
          </cell>
          <cell r="B1492" t="str">
            <v>ПК</v>
          </cell>
          <cell r="C1492" t="str">
            <v>Windows</v>
          </cell>
          <cell r="D1492" t="str">
            <v>Windows 10</v>
          </cell>
          <cell r="E1492" t="str">
            <v>Яндекс.Браузер</v>
          </cell>
        </row>
        <row r="1493">
          <cell r="A1493" t="str">
            <v>2018-02-12 09:01:12</v>
          </cell>
          <cell r="B1493" t="str">
            <v>Смартфоны</v>
          </cell>
          <cell r="C1493" t="str">
            <v>Google Android</v>
          </cell>
          <cell r="D1493" t="str">
            <v>Google Android 7.0 Nougat</v>
          </cell>
          <cell r="E1493" t="str">
            <v>Android Browser</v>
          </cell>
        </row>
        <row r="1494">
          <cell r="A1494" t="str">
            <v>2018-02-12 09:01:42</v>
          </cell>
          <cell r="B1494" t="str">
            <v>Смартфоны</v>
          </cell>
          <cell r="C1494" t="str">
            <v>iOS</v>
          </cell>
          <cell r="D1494" t="str">
            <v>iOS 11</v>
          </cell>
          <cell r="E1494" t="str">
            <v>Mobile Safari</v>
          </cell>
        </row>
        <row r="1495">
          <cell r="A1495" t="str">
            <v>2018-02-12 09:03:05</v>
          </cell>
          <cell r="B1495" t="str">
            <v>Смартфоны</v>
          </cell>
          <cell r="C1495" t="str">
            <v>Google Android</v>
          </cell>
          <cell r="D1495" t="str">
            <v>Google Android 6.0 Marshmallow</v>
          </cell>
          <cell r="E1495" t="str">
            <v>Samsung Internet</v>
          </cell>
        </row>
        <row r="1496">
          <cell r="A1496" t="str">
            <v>2018-02-12 09:03:38</v>
          </cell>
          <cell r="B1496" t="str">
            <v>Планшеты</v>
          </cell>
          <cell r="C1496" t="str">
            <v>iOS</v>
          </cell>
          <cell r="D1496" t="str">
            <v>iOS 10</v>
          </cell>
          <cell r="E1496" t="str">
            <v>Mobile Safari</v>
          </cell>
        </row>
        <row r="1497">
          <cell r="A1497" t="str">
            <v>2018-02-12 09:05:39</v>
          </cell>
          <cell r="B1497" t="str">
            <v>Смартфоны</v>
          </cell>
          <cell r="C1497" t="str">
            <v>iOS</v>
          </cell>
          <cell r="D1497" t="str">
            <v>iOS 11</v>
          </cell>
          <cell r="E1497" t="str">
            <v>Mobile Safari</v>
          </cell>
        </row>
        <row r="1498">
          <cell r="A1498" t="str">
            <v>2018-02-12 09:08:26</v>
          </cell>
          <cell r="B1498" t="str">
            <v>Смартфоны</v>
          </cell>
          <cell r="C1498" t="str">
            <v>Google Android</v>
          </cell>
          <cell r="D1498" t="str">
            <v>Google Android 6.0 Marshmallow</v>
          </cell>
          <cell r="E1498" t="str">
            <v>Chrome Mobile</v>
          </cell>
        </row>
        <row r="1499">
          <cell r="A1499" t="str">
            <v>2018-02-12 09:09:06</v>
          </cell>
          <cell r="B1499" t="str">
            <v>Смартфоны</v>
          </cell>
          <cell r="C1499" t="str">
            <v>Google Android</v>
          </cell>
          <cell r="D1499" t="str">
            <v>Google Android 7.0 Nougat</v>
          </cell>
          <cell r="E1499" t="str">
            <v>Яндекс.Браузер</v>
          </cell>
        </row>
        <row r="1500">
          <cell r="A1500" t="str">
            <v>2018-02-12 09:09:37</v>
          </cell>
          <cell r="B1500" t="str">
            <v>Смартфоны</v>
          </cell>
          <cell r="C1500" t="str">
            <v>Google Android</v>
          </cell>
          <cell r="D1500" t="str">
            <v>Google Android 7.0 Nougat</v>
          </cell>
          <cell r="E1500" t="str">
            <v>Chrome Mobile</v>
          </cell>
        </row>
        <row r="1501">
          <cell r="A1501" t="str">
            <v>2018-02-12 09:09:56</v>
          </cell>
          <cell r="B1501" t="str">
            <v>Смартфоны</v>
          </cell>
          <cell r="C1501" t="str">
            <v>Google Android</v>
          </cell>
          <cell r="D1501" t="str">
            <v>Google Android 4.3 Jelly Bean</v>
          </cell>
          <cell r="E1501" t="str">
            <v>Android Browser</v>
          </cell>
        </row>
        <row r="1502">
          <cell r="A1502" t="str">
            <v>2018-02-12 09:10:08</v>
          </cell>
          <cell r="B1502" t="str">
            <v>Планшеты</v>
          </cell>
          <cell r="C1502" t="str">
            <v>Google Android</v>
          </cell>
          <cell r="D1502" t="str">
            <v>Google Android 5.1 Lollipop</v>
          </cell>
          <cell r="E1502" t="str">
            <v>Яндекс.Браузер</v>
          </cell>
        </row>
        <row r="1503">
          <cell r="A1503" t="str">
            <v>2018-02-12 09:10:40</v>
          </cell>
          <cell r="B1503" t="str">
            <v>Смартфоны</v>
          </cell>
          <cell r="C1503" t="str">
            <v>iOS</v>
          </cell>
          <cell r="D1503" t="str">
            <v>iOS 10</v>
          </cell>
          <cell r="E1503" t="str">
            <v>Mobile Safari</v>
          </cell>
        </row>
        <row r="1504">
          <cell r="A1504" t="str">
            <v>2018-02-12 09:11:13</v>
          </cell>
          <cell r="B1504" t="str">
            <v>Смартфоны</v>
          </cell>
          <cell r="C1504" t="str">
            <v>Google Android</v>
          </cell>
          <cell r="D1504" t="str">
            <v>Google Android 7.0 Nougat</v>
          </cell>
          <cell r="E1504" t="str">
            <v>Chrome Mobile</v>
          </cell>
        </row>
        <row r="1505">
          <cell r="A1505" t="str">
            <v>2018-02-12 09:11:42</v>
          </cell>
          <cell r="B1505" t="str">
            <v>Смартфоны</v>
          </cell>
          <cell r="C1505" t="str">
            <v>Google Android</v>
          </cell>
          <cell r="D1505" t="str">
            <v>Google Android 7.0 Nougat</v>
          </cell>
          <cell r="E1505" t="str">
            <v>Chrome Mobile</v>
          </cell>
        </row>
        <row r="1506">
          <cell r="A1506" t="str">
            <v>2018-02-12 09:12:39</v>
          </cell>
          <cell r="B1506" t="str">
            <v>Смартфоны</v>
          </cell>
          <cell r="C1506" t="str">
            <v>Google Android</v>
          </cell>
          <cell r="D1506" t="str">
            <v>Google Android 6.0 Marshmallow</v>
          </cell>
          <cell r="E1506" t="str">
            <v>Chrome Mobile</v>
          </cell>
        </row>
        <row r="1507">
          <cell r="A1507" t="str">
            <v>2018-02-12 09:12:49</v>
          </cell>
          <cell r="B1507" t="str">
            <v>Смартфоны</v>
          </cell>
          <cell r="C1507" t="str">
            <v>iOS</v>
          </cell>
          <cell r="D1507" t="str">
            <v>iOS 11</v>
          </cell>
          <cell r="E1507" t="str">
            <v>Mobile Safari</v>
          </cell>
        </row>
        <row r="1508">
          <cell r="A1508" t="str">
            <v>2018-02-12 09:13:48</v>
          </cell>
          <cell r="B1508" t="str">
            <v>Смартфоны</v>
          </cell>
          <cell r="C1508" t="str">
            <v>Google Android</v>
          </cell>
          <cell r="D1508" t="str">
            <v>Google Android 5.1 Lollipop</v>
          </cell>
          <cell r="E1508" t="str">
            <v>Chrome Mobile</v>
          </cell>
        </row>
        <row r="1509">
          <cell r="A1509" t="str">
            <v>2018-02-12 09:13:57</v>
          </cell>
          <cell r="B1509" t="str">
            <v>Смартфоны</v>
          </cell>
          <cell r="C1509" t="str">
            <v>Google Android</v>
          </cell>
          <cell r="D1509" t="str">
            <v>Google Android 6.0 Marshmallow</v>
          </cell>
          <cell r="E1509" t="str">
            <v>Яндекс.Браузер</v>
          </cell>
        </row>
        <row r="1510">
          <cell r="A1510" t="str">
            <v>2018-02-12 09:14:33</v>
          </cell>
          <cell r="B1510" t="str">
            <v>Смартфоны</v>
          </cell>
          <cell r="C1510" t="str">
            <v>Google Android</v>
          </cell>
          <cell r="D1510" t="str">
            <v>Google Android 5.1 Lollipop</v>
          </cell>
          <cell r="E1510" t="str">
            <v>Chrome Mobile</v>
          </cell>
        </row>
        <row r="1511">
          <cell r="A1511" t="str">
            <v>2018-02-12 09:18:31</v>
          </cell>
          <cell r="B1511" t="str">
            <v>Смартфоны</v>
          </cell>
          <cell r="C1511" t="str">
            <v>Google Android</v>
          </cell>
          <cell r="D1511" t="str">
            <v>Google Android 5.1 Lollipop</v>
          </cell>
          <cell r="E1511" t="str">
            <v>UCWEB</v>
          </cell>
        </row>
        <row r="1512">
          <cell r="A1512" t="str">
            <v>2018-02-12 09:22:59</v>
          </cell>
          <cell r="B1512" t="str">
            <v>Смартфоны</v>
          </cell>
          <cell r="C1512" t="str">
            <v>Google Android</v>
          </cell>
          <cell r="D1512" t="str">
            <v>Google Android 5.1 Lollipop</v>
          </cell>
          <cell r="E1512" t="str">
            <v>Chrome Mobile</v>
          </cell>
        </row>
        <row r="1513">
          <cell r="A1513" t="str">
            <v>2018-02-12 09:52:30</v>
          </cell>
          <cell r="B1513" t="str">
            <v>Смартфоны</v>
          </cell>
          <cell r="C1513" t="str">
            <v>Google Android</v>
          </cell>
          <cell r="D1513" t="str">
            <v>Google Android 4.4 KitKat</v>
          </cell>
          <cell r="E1513" t="str">
            <v>Chrome Mobile</v>
          </cell>
        </row>
        <row r="1514">
          <cell r="A1514" t="str">
            <v>2018-02-12 14:39:31</v>
          </cell>
          <cell r="B1514" t="str">
            <v>Смартфоны</v>
          </cell>
          <cell r="C1514" t="str">
            <v>Google Android</v>
          </cell>
          <cell r="D1514" t="str">
            <v>Google Android 5.0 Lollipop</v>
          </cell>
          <cell r="E1514" t="str">
            <v>Chrome Mobile</v>
          </cell>
        </row>
        <row r="1515">
          <cell r="A1515" t="str">
            <v>2018-02-12 14:39:44</v>
          </cell>
          <cell r="B1515" t="str">
            <v>Смартфоны</v>
          </cell>
          <cell r="C1515" t="str">
            <v>Google Android</v>
          </cell>
          <cell r="D1515" t="str">
            <v>Google Android 6.0 Marshmallow</v>
          </cell>
          <cell r="E1515" t="str">
            <v>Chrome Mobile</v>
          </cell>
        </row>
        <row r="1516">
          <cell r="A1516" t="str">
            <v>2018-02-12 17:05:10</v>
          </cell>
          <cell r="B1516" t="str">
            <v>Смартфоны</v>
          </cell>
          <cell r="C1516" t="str">
            <v>Google Android</v>
          </cell>
          <cell r="D1516" t="str">
            <v>Google Android 6.0 Marshmallow</v>
          </cell>
          <cell r="E1516" t="str">
            <v>Chrome Mobile</v>
          </cell>
        </row>
        <row r="1517">
          <cell r="A1517" t="str">
            <v>2018-02-12 21:26:53</v>
          </cell>
          <cell r="B1517" t="str">
            <v>Смартфоны</v>
          </cell>
          <cell r="C1517" t="str">
            <v>Google Android</v>
          </cell>
          <cell r="D1517" t="str">
            <v>Google Android 6.0 Marshmallow</v>
          </cell>
          <cell r="E1517" t="str">
            <v>Chrome Mobile</v>
          </cell>
        </row>
        <row r="1518">
          <cell r="A1518" t="str">
            <v>2018-02-13 02:10:38</v>
          </cell>
          <cell r="B1518" t="str">
            <v>Смартфоны</v>
          </cell>
          <cell r="C1518" t="str">
            <v>Google Android</v>
          </cell>
          <cell r="D1518" t="str">
            <v>Google Android 7.0 Nougat</v>
          </cell>
          <cell r="E1518" t="str">
            <v>Samsung Internet</v>
          </cell>
        </row>
        <row r="1519">
          <cell r="A1519" t="str">
            <v>2018-02-13 09:05:35</v>
          </cell>
          <cell r="B1519" t="str">
            <v>Смартфоны</v>
          </cell>
          <cell r="C1519" t="str">
            <v>Google Android</v>
          </cell>
          <cell r="D1519" t="str">
            <v>Google Android 6.0 Marshmallow</v>
          </cell>
          <cell r="E1519" t="str">
            <v>Chrome Mobile</v>
          </cell>
        </row>
        <row r="1520">
          <cell r="A1520" t="str">
            <v>2018-02-13 10:16:32</v>
          </cell>
          <cell r="B1520" t="str">
            <v>Смартфоны</v>
          </cell>
          <cell r="C1520" t="str">
            <v>iOS</v>
          </cell>
          <cell r="D1520" t="str">
            <v>iOS 10</v>
          </cell>
          <cell r="E1520" t="str">
            <v>Google: мобильное приложение</v>
          </cell>
        </row>
        <row r="1521">
          <cell r="A1521" t="str">
            <v>2018-02-13 10:16:56</v>
          </cell>
          <cell r="B1521" t="str">
            <v>Смартфоны</v>
          </cell>
          <cell r="C1521" t="str">
            <v>Google Android</v>
          </cell>
          <cell r="D1521" t="str">
            <v>Google Android 6.0 Marshmallow</v>
          </cell>
          <cell r="E1521" t="str">
            <v>Яндекс.Браузер</v>
          </cell>
        </row>
        <row r="1522">
          <cell r="A1522" t="str">
            <v>2018-02-13 10:17:38</v>
          </cell>
          <cell r="B1522" t="str">
            <v>Смартфоны</v>
          </cell>
          <cell r="C1522" t="str">
            <v>iOS</v>
          </cell>
          <cell r="D1522" t="str">
            <v>iOS 8</v>
          </cell>
          <cell r="E1522" t="str">
            <v>Mobile Safari</v>
          </cell>
        </row>
        <row r="1523">
          <cell r="A1523" t="str">
            <v>2018-02-13 10:17:38</v>
          </cell>
          <cell r="B1523" t="str">
            <v>Смартфоны</v>
          </cell>
          <cell r="C1523" t="str">
            <v>Google Android</v>
          </cell>
          <cell r="D1523" t="str">
            <v>Google Android 6.0 Marshmallow</v>
          </cell>
          <cell r="E1523" t="str">
            <v>Chrome Mobile</v>
          </cell>
        </row>
        <row r="1524">
          <cell r="A1524" t="str">
            <v>2018-02-13 10:18:09</v>
          </cell>
          <cell r="B1524" t="str">
            <v>Смартфоны</v>
          </cell>
          <cell r="C1524" t="str">
            <v>iOS</v>
          </cell>
          <cell r="D1524" t="str">
            <v>iOS 11</v>
          </cell>
          <cell r="E1524" t="str">
            <v>Mobile Safari</v>
          </cell>
        </row>
        <row r="1525">
          <cell r="A1525" t="str">
            <v>2018-02-13 10:18:10</v>
          </cell>
          <cell r="B1525" t="str">
            <v>Планшеты</v>
          </cell>
          <cell r="C1525" t="str">
            <v>Google Android</v>
          </cell>
          <cell r="D1525" t="str">
            <v>Google Android 5.0 Lollipop</v>
          </cell>
          <cell r="E1525" t="str">
            <v>Chrome Mobile</v>
          </cell>
        </row>
        <row r="1526">
          <cell r="A1526" t="str">
            <v>2018-02-13 10:19:27</v>
          </cell>
          <cell r="B1526" t="str">
            <v>Планшеты</v>
          </cell>
          <cell r="C1526" t="str">
            <v>Google Android</v>
          </cell>
          <cell r="D1526" t="str">
            <v>Google Android 4.4 KitKat</v>
          </cell>
          <cell r="E1526" t="str">
            <v>Chrome Mobile</v>
          </cell>
        </row>
        <row r="1527">
          <cell r="A1527" t="str">
            <v>2018-02-13 10:19:59</v>
          </cell>
          <cell r="B1527" t="str">
            <v>Смартфоны</v>
          </cell>
          <cell r="C1527" t="str">
            <v>iOS</v>
          </cell>
          <cell r="D1527" t="str">
            <v>iOS 11</v>
          </cell>
          <cell r="E1527" t="str">
            <v>Mobile Safari</v>
          </cell>
        </row>
        <row r="1528">
          <cell r="A1528" t="str">
            <v>2018-02-13 10:21:09</v>
          </cell>
          <cell r="B1528" t="str">
            <v>Смартфоны</v>
          </cell>
          <cell r="C1528" t="str">
            <v>Google Android</v>
          </cell>
          <cell r="D1528" t="str">
            <v>Google Android 7.0 Nougat</v>
          </cell>
          <cell r="E1528" t="str">
            <v>Chrome Mobile</v>
          </cell>
        </row>
        <row r="1529">
          <cell r="A1529" t="str">
            <v>2018-02-13 10:21:56</v>
          </cell>
          <cell r="B1529" t="str">
            <v>Планшеты</v>
          </cell>
          <cell r="C1529" t="str">
            <v>Google Android</v>
          </cell>
          <cell r="D1529" t="str">
            <v>Google Android 4.4 KitKat</v>
          </cell>
          <cell r="E1529" t="str">
            <v>Android Browser</v>
          </cell>
        </row>
        <row r="1530">
          <cell r="A1530" t="str">
            <v>2018-02-13 10:22:12</v>
          </cell>
          <cell r="B1530" t="str">
            <v>Смартфоны</v>
          </cell>
          <cell r="C1530" t="str">
            <v>Google Android</v>
          </cell>
          <cell r="D1530" t="str">
            <v>Google Android 7.1 Nougat</v>
          </cell>
          <cell r="E1530" t="str">
            <v>MIUI</v>
          </cell>
        </row>
        <row r="1531">
          <cell r="A1531" t="str">
            <v>2018-02-13 10:22:32</v>
          </cell>
          <cell r="B1531" t="str">
            <v>Смартфоны</v>
          </cell>
          <cell r="C1531" t="str">
            <v>iOS</v>
          </cell>
          <cell r="D1531" t="str">
            <v>iOS 10</v>
          </cell>
          <cell r="E1531" t="str">
            <v>Mobile Safari</v>
          </cell>
        </row>
        <row r="1532">
          <cell r="A1532" t="str">
            <v>2018-02-13 10:24:42</v>
          </cell>
          <cell r="B1532" t="str">
            <v>Планшеты</v>
          </cell>
          <cell r="C1532" t="str">
            <v>iOS</v>
          </cell>
          <cell r="D1532" t="str">
            <v>iOS 10</v>
          </cell>
          <cell r="E1532" t="str">
            <v>Mobile Safari</v>
          </cell>
        </row>
        <row r="1533">
          <cell r="A1533" t="str">
            <v>2018-02-13 10:24:50</v>
          </cell>
          <cell r="B1533" t="str">
            <v>Смартфоны</v>
          </cell>
          <cell r="C1533" t="str">
            <v>Google Android</v>
          </cell>
          <cell r="D1533" t="str">
            <v>Google Android 7.1 Nougat</v>
          </cell>
          <cell r="E1533" t="str">
            <v>MIUI</v>
          </cell>
        </row>
        <row r="1534">
          <cell r="A1534" t="str">
            <v>2018-02-13 10:25:50</v>
          </cell>
          <cell r="B1534" t="str">
            <v>Смартфоны</v>
          </cell>
          <cell r="C1534" t="str">
            <v>Google Android</v>
          </cell>
          <cell r="D1534" t="str">
            <v>Google Android 7.1 Nougat</v>
          </cell>
          <cell r="E1534" t="str">
            <v>Chrome Mobile</v>
          </cell>
        </row>
        <row r="1535">
          <cell r="A1535" t="str">
            <v>2018-02-13 10:26:52</v>
          </cell>
          <cell r="B1535" t="str">
            <v>Смартфоны</v>
          </cell>
          <cell r="C1535" t="str">
            <v>Google Android</v>
          </cell>
          <cell r="D1535" t="str">
            <v>Google Android 7.1 Nougat</v>
          </cell>
          <cell r="E1535" t="str">
            <v>Яндекс.Браузер</v>
          </cell>
        </row>
        <row r="1536">
          <cell r="A1536" t="str">
            <v>2018-02-13 10:26:52</v>
          </cell>
          <cell r="B1536" t="str">
            <v>Смартфоны</v>
          </cell>
          <cell r="C1536" t="str">
            <v>Google Android</v>
          </cell>
          <cell r="D1536" t="str">
            <v>Google Android 5.1 Lollipop</v>
          </cell>
          <cell r="E1536" t="str">
            <v>Chrome Mobile</v>
          </cell>
        </row>
        <row r="1537">
          <cell r="A1537" t="str">
            <v>2018-02-13 10:28:08</v>
          </cell>
          <cell r="B1537" t="str">
            <v>Смартфоны</v>
          </cell>
          <cell r="C1537" t="str">
            <v>Google Android</v>
          </cell>
          <cell r="D1537" t="str">
            <v>Google Android 5.1 Lollipop</v>
          </cell>
          <cell r="E1537" t="str">
            <v>Android Browser</v>
          </cell>
        </row>
        <row r="1538">
          <cell r="A1538" t="str">
            <v>2018-02-13 10:28:12</v>
          </cell>
          <cell r="B1538" t="str">
            <v>Смартфоны</v>
          </cell>
          <cell r="C1538" t="str">
            <v>Google Android</v>
          </cell>
          <cell r="D1538" t="str">
            <v>Google Android 5.1 Lollipop</v>
          </cell>
          <cell r="E1538" t="str">
            <v>Chrome Mobile</v>
          </cell>
        </row>
        <row r="1539">
          <cell r="A1539" t="str">
            <v>2018-02-13 10:29:17</v>
          </cell>
          <cell r="B1539" t="str">
            <v>Смартфоны</v>
          </cell>
          <cell r="C1539" t="str">
            <v>Google Android</v>
          </cell>
          <cell r="D1539" t="str">
            <v>Google Android 4.4 KitKat</v>
          </cell>
          <cell r="E1539" t="str">
            <v>Яндекс.Браузер</v>
          </cell>
        </row>
        <row r="1540">
          <cell r="A1540" t="str">
            <v>2018-02-13 10:30:20</v>
          </cell>
          <cell r="B1540" t="str">
            <v>Смартфоны</v>
          </cell>
          <cell r="C1540" t="str">
            <v>Google Android</v>
          </cell>
          <cell r="D1540" t="str">
            <v>Google Android 5.1 Lollipop</v>
          </cell>
          <cell r="E1540" t="str">
            <v>Chrome Mobile</v>
          </cell>
        </row>
        <row r="1541">
          <cell r="A1541" t="str">
            <v>2018-02-13 10:31:28</v>
          </cell>
          <cell r="B1541" t="str">
            <v>Смартфоны</v>
          </cell>
          <cell r="C1541" t="str">
            <v>Google Android</v>
          </cell>
          <cell r="D1541" t="str">
            <v>Google Android 5.1 Lollipop</v>
          </cell>
          <cell r="E1541" t="str">
            <v>Chrome Mobile</v>
          </cell>
        </row>
        <row r="1542">
          <cell r="A1542" t="str">
            <v>2018-02-13 10:31:56</v>
          </cell>
          <cell r="B1542" t="str">
            <v>Смартфоны</v>
          </cell>
          <cell r="C1542" t="str">
            <v>Google Android</v>
          </cell>
          <cell r="D1542" t="str">
            <v>Google Android 7.0 Nougat</v>
          </cell>
          <cell r="E1542" t="str">
            <v>Chrome Mobile</v>
          </cell>
        </row>
        <row r="1543">
          <cell r="A1543" t="str">
            <v>2018-02-13 10:32:13</v>
          </cell>
          <cell r="B1543" t="str">
            <v>Смартфоны</v>
          </cell>
          <cell r="C1543" t="str">
            <v>iOS</v>
          </cell>
          <cell r="D1543" t="str">
            <v>iOS 11</v>
          </cell>
          <cell r="E1543" t="str">
            <v>Mobile Safari</v>
          </cell>
        </row>
        <row r="1544">
          <cell r="A1544" t="str">
            <v>2018-02-13 10:32:53</v>
          </cell>
          <cell r="B1544" t="str">
            <v>Смартфоны</v>
          </cell>
          <cell r="C1544" t="str">
            <v>Google Android</v>
          </cell>
          <cell r="D1544" t="str">
            <v>Google Android 6.0 Marshmallow</v>
          </cell>
          <cell r="E1544" t="str">
            <v>Chrome Mobile</v>
          </cell>
        </row>
        <row r="1545">
          <cell r="A1545" t="str">
            <v>2018-02-13 10:33:07</v>
          </cell>
          <cell r="B1545" t="str">
            <v>Смартфоны</v>
          </cell>
          <cell r="C1545" t="str">
            <v>Google Android</v>
          </cell>
          <cell r="D1545" t="str">
            <v>Google Android 7.0 Nougat</v>
          </cell>
          <cell r="E1545" t="str">
            <v>Chrome Mobile</v>
          </cell>
        </row>
        <row r="1546">
          <cell r="A1546" t="str">
            <v>2018-02-13 10:33:22</v>
          </cell>
          <cell r="B1546" t="str">
            <v>Смартфоны</v>
          </cell>
          <cell r="C1546" t="str">
            <v>Google Android</v>
          </cell>
          <cell r="D1546" t="str">
            <v>Google Android 6.0 Marshmallow</v>
          </cell>
          <cell r="E1546" t="str">
            <v>Android Browser</v>
          </cell>
        </row>
        <row r="1547">
          <cell r="A1547" t="str">
            <v>2018-02-13 10:34:07</v>
          </cell>
          <cell r="B1547" t="str">
            <v>Смартфоны</v>
          </cell>
          <cell r="C1547" t="str">
            <v>Windows</v>
          </cell>
          <cell r="D1547" t="str">
            <v>Windows Phone OS 7.5</v>
          </cell>
          <cell r="E1547" t="str">
            <v>MSIE Mobile</v>
          </cell>
        </row>
        <row r="1548">
          <cell r="A1548" t="str">
            <v>2018-02-13 10:34:29</v>
          </cell>
          <cell r="B1548" t="str">
            <v>Планшеты</v>
          </cell>
          <cell r="C1548" t="str">
            <v>Google Android</v>
          </cell>
          <cell r="D1548" t="str">
            <v>Google Android 4.4 KitKat</v>
          </cell>
          <cell r="E1548" t="str">
            <v>Chrome Mobile</v>
          </cell>
        </row>
        <row r="1549">
          <cell r="A1549" t="str">
            <v>2018-02-13 10:34:30</v>
          </cell>
          <cell r="B1549" t="str">
            <v>Смартфоны</v>
          </cell>
          <cell r="C1549" t="str">
            <v>Google Android</v>
          </cell>
          <cell r="D1549" t="str">
            <v>Google Android 5.1 Lollipop</v>
          </cell>
          <cell r="E1549" t="str">
            <v>Android Browser</v>
          </cell>
        </row>
        <row r="1550">
          <cell r="A1550" t="str">
            <v>2018-02-13 10:34:44</v>
          </cell>
          <cell r="B1550" t="str">
            <v>Смартфоны</v>
          </cell>
          <cell r="C1550" t="str">
            <v>Google Android</v>
          </cell>
          <cell r="D1550" t="str">
            <v>Google Android 5.1 Lollipop</v>
          </cell>
          <cell r="E1550" t="str">
            <v>Яндекс.Браузер</v>
          </cell>
        </row>
        <row r="1551">
          <cell r="A1551" t="str">
            <v>2018-02-13 10:34:49</v>
          </cell>
          <cell r="B1551" t="str">
            <v>Смартфоны</v>
          </cell>
          <cell r="C1551" t="str">
            <v>Google Android</v>
          </cell>
          <cell r="D1551" t="str">
            <v>Google Android 5.0 Lollipop</v>
          </cell>
          <cell r="E1551" t="str">
            <v>Chrome Mobile</v>
          </cell>
        </row>
        <row r="1552">
          <cell r="A1552" t="str">
            <v>2018-02-13 10:35:33</v>
          </cell>
          <cell r="B1552" t="str">
            <v>Смартфоны</v>
          </cell>
          <cell r="C1552" t="str">
            <v>Google Android</v>
          </cell>
          <cell r="D1552" t="str">
            <v>Google Android 4.4 KitKat</v>
          </cell>
          <cell r="E1552" t="str">
            <v>Chrome Mobile</v>
          </cell>
        </row>
        <row r="1553">
          <cell r="A1553" t="str">
            <v>2018-02-13 10:36:02</v>
          </cell>
          <cell r="B1553" t="str">
            <v>Смартфоны</v>
          </cell>
          <cell r="C1553" t="str">
            <v>Google Android</v>
          </cell>
          <cell r="D1553" t="str">
            <v>Google Android 6.0 Marshmallow</v>
          </cell>
          <cell r="E1553" t="str">
            <v>Samsung Internet</v>
          </cell>
        </row>
        <row r="1554">
          <cell r="A1554" t="str">
            <v>2018-02-13 10:36:10</v>
          </cell>
          <cell r="B1554" t="str">
            <v>Смартфоны</v>
          </cell>
          <cell r="C1554" t="str">
            <v>Google Android</v>
          </cell>
          <cell r="D1554" t="str">
            <v>Google Android 7.1 Nougat</v>
          </cell>
          <cell r="E1554" t="str">
            <v>Яндекс: мобильное приложение</v>
          </cell>
        </row>
        <row r="1555">
          <cell r="A1555" t="str">
            <v>2018-02-13 10:37:44</v>
          </cell>
          <cell r="B1555" t="str">
            <v>Планшеты</v>
          </cell>
          <cell r="C1555" t="str">
            <v>Google Android</v>
          </cell>
          <cell r="D1555" t="str">
            <v>Google Android 4.4 KitKat</v>
          </cell>
          <cell r="E1555" t="str">
            <v>Яндекс.Браузер</v>
          </cell>
        </row>
        <row r="1556">
          <cell r="A1556" t="str">
            <v>2018-02-13 10:38:14</v>
          </cell>
          <cell r="B1556" t="str">
            <v>Смартфоны</v>
          </cell>
          <cell r="C1556" t="str">
            <v>Google Android</v>
          </cell>
          <cell r="D1556" t="str">
            <v>Google Android 5.1 Lollipop</v>
          </cell>
          <cell r="E1556" t="str">
            <v>Chrome Mobile</v>
          </cell>
        </row>
        <row r="1557">
          <cell r="A1557" t="str">
            <v>2018-02-13 10:38:19</v>
          </cell>
          <cell r="B1557" t="str">
            <v>Смартфоны</v>
          </cell>
          <cell r="C1557" t="str">
            <v>Google Android</v>
          </cell>
          <cell r="D1557" t="str">
            <v>Google Android 6.0 Marshmallow</v>
          </cell>
          <cell r="E1557" t="str">
            <v>UCWEB</v>
          </cell>
        </row>
        <row r="1558">
          <cell r="A1558" t="str">
            <v>2018-02-13 10:38:23</v>
          </cell>
          <cell r="B1558" t="str">
            <v>Смартфоны</v>
          </cell>
          <cell r="C1558" t="str">
            <v>Google Android</v>
          </cell>
          <cell r="D1558" t="str">
            <v>Google Android 7.0 Nougat</v>
          </cell>
          <cell r="E1558" t="str">
            <v>Chrome Mobile</v>
          </cell>
        </row>
        <row r="1559">
          <cell r="A1559" t="str">
            <v>2018-02-13 10:38:54</v>
          </cell>
          <cell r="B1559" t="str">
            <v>Смартфоны</v>
          </cell>
          <cell r="C1559" t="str">
            <v>Google Android</v>
          </cell>
          <cell r="D1559" t="str">
            <v>Google Android 6.0 Marshmallow</v>
          </cell>
          <cell r="E1559" t="str">
            <v>Яндекс.Браузер</v>
          </cell>
        </row>
        <row r="1560">
          <cell r="A1560" t="str">
            <v>2018-02-13 10:41:31</v>
          </cell>
          <cell r="B1560" t="str">
            <v>Смартфоны</v>
          </cell>
          <cell r="C1560" t="str">
            <v>Google Android</v>
          </cell>
          <cell r="D1560" t="str">
            <v>Google Android 7.0 Nougat</v>
          </cell>
          <cell r="E1560" t="str">
            <v>Chrome Mobile</v>
          </cell>
        </row>
        <row r="1561">
          <cell r="A1561" t="str">
            <v>2018-02-13 10:42:20</v>
          </cell>
          <cell r="B1561" t="str">
            <v>Смартфоны</v>
          </cell>
          <cell r="C1561" t="str">
            <v>Google Android</v>
          </cell>
          <cell r="D1561" t="str">
            <v>Google Android 6.0 Marshmallow</v>
          </cell>
          <cell r="E1561" t="str">
            <v>Chrome Mobile</v>
          </cell>
        </row>
        <row r="1562">
          <cell r="A1562" t="str">
            <v>2018-02-13 10:43:26</v>
          </cell>
          <cell r="B1562" t="str">
            <v>Планшеты</v>
          </cell>
          <cell r="C1562" t="str">
            <v>iOS</v>
          </cell>
          <cell r="D1562" t="str">
            <v>iOS (другие или не определено)</v>
          </cell>
          <cell r="E1562" t="str">
            <v>Mobile Safari</v>
          </cell>
        </row>
        <row r="1563">
          <cell r="A1563" t="str">
            <v>2018-02-13 10:44:07</v>
          </cell>
          <cell r="B1563" t="str">
            <v>Планшеты</v>
          </cell>
          <cell r="C1563" t="str">
            <v>iOS</v>
          </cell>
          <cell r="D1563" t="str">
            <v>iOS 8</v>
          </cell>
          <cell r="E1563" t="str">
            <v>Mobile Safari</v>
          </cell>
        </row>
        <row r="1564">
          <cell r="A1564" t="str">
            <v>2018-02-13 10:44:29</v>
          </cell>
          <cell r="B1564" t="str">
            <v>Смартфоны</v>
          </cell>
          <cell r="C1564" t="str">
            <v>Google Android</v>
          </cell>
          <cell r="D1564" t="str">
            <v>Google Android 7.0 Nougat</v>
          </cell>
          <cell r="E1564" t="str">
            <v>Яндекс.Браузер</v>
          </cell>
        </row>
        <row r="1565">
          <cell r="A1565" t="str">
            <v>2018-02-13 10:46:26</v>
          </cell>
          <cell r="B1565" t="str">
            <v>Смартфоны</v>
          </cell>
          <cell r="C1565" t="str">
            <v>Google Android</v>
          </cell>
          <cell r="D1565" t="str">
            <v>Google Android 6.0 Marshmallow</v>
          </cell>
          <cell r="E1565" t="str">
            <v>Chrome Mobile</v>
          </cell>
        </row>
        <row r="1566">
          <cell r="A1566" t="str">
            <v>2018-02-13 10:46:57</v>
          </cell>
          <cell r="B1566" t="str">
            <v>Смартфоны</v>
          </cell>
          <cell r="C1566" t="str">
            <v>Google Android</v>
          </cell>
          <cell r="D1566" t="str">
            <v>Google Android 6.0 Marshmallow</v>
          </cell>
          <cell r="E1566" t="str">
            <v>Android Browser</v>
          </cell>
        </row>
        <row r="1567">
          <cell r="A1567" t="str">
            <v>2018-02-13 10:48:07</v>
          </cell>
          <cell r="B1567" t="str">
            <v>Смартфоны</v>
          </cell>
          <cell r="C1567" t="str">
            <v>Google Android</v>
          </cell>
          <cell r="D1567" t="str">
            <v>Google Android 6.0 Marshmallow</v>
          </cell>
          <cell r="E1567" t="str">
            <v>Яндекс.Браузер</v>
          </cell>
        </row>
        <row r="1568">
          <cell r="A1568" t="str">
            <v>2018-02-13 10:48:27</v>
          </cell>
          <cell r="B1568" t="str">
            <v>Смартфоны</v>
          </cell>
          <cell r="C1568" t="str">
            <v>Google Android</v>
          </cell>
          <cell r="D1568" t="str">
            <v>Google Android 6.0 Marshmallow</v>
          </cell>
          <cell r="E1568" t="str">
            <v>MIUI</v>
          </cell>
        </row>
        <row r="1569">
          <cell r="A1569" t="str">
            <v>2018-02-13 10:49:43</v>
          </cell>
          <cell r="B1569" t="str">
            <v>Смартфоны</v>
          </cell>
          <cell r="C1569" t="str">
            <v>Windows</v>
          </cell>
          <cell r="D1569" t="str">
            <v>Windows Phone OS 8.1</v>
          </cell>
          <cell r="E1569" t="str">
            <v>MSIE Mobile</v>
          </cell>
        </row>
        <row r="1570">
          <cell r="A1570" t="str">
            <v>2018-02-13 10:49:52</v>
          </cell>
          <cell r="B1570" t="str">
            <v>Смартфоны</v>
          </cell>
          <cell r="C1570" t="str">
            <v>Google Android</v>
          </cell>
          <cell r="D1570" t="str">
            <v>Google Android 4.4 KitKat</v>
          </cell>
          <cell r="E1570" t="str">
            <v>Chrome Mobile</v>
          </cell>
        </row>
        <row r="1571">
          <cell r="A1571" t="str">
            <v>2018-02-13 10:50:04</v>
          </cell>
          <cell r="B1571" t="str">
            <v>Смартфоны</v>
          </cell>
          <cell r="C1571" t="str">
            <v>Google Android</v>
          </cell>
          <cell r="D1571" t="str">
            <v>Google Android 5.1 Lollipop</v>
          </cell>
          <cell r="E1571" t="str">
            <v>Chrome Mobile</v>
          </cell>
        </row>
        <row r="1572">
          <cell r="A1572" t="str">
            <v>2018-02-13 10:55:01</v>
          </cell>
          <cell r="B1572" t="str">
            <v>Смартфоны</v>
          </cell>
          <cell r="C1572" t="str">
            <v>iOS</v>
          </cell>
          <cell r="D1572" t="str">
            <v>iOS 11</v>
          </cell>
          <cell r="E1572" t="str">
            <v>Mobile Safari</v>
          </cell>
        </row>
        <row r="1573">
          <cell r="A1573" t="str">
            <v>2018-02-13 10:55:09</v>
          </cell>
          <cell r="B1573" t="str">
            <v>Смартфоны</v>
          </cell>
          <cell r="C1573" t="str">
            <v>Google Android</v>
          </cell>
          <cell r="D1573" t="str">
            <v>Google Android 6.0 Marshmallow</v>
          </cell>
          <cell r="E1573" t="str">
            <v>Chrome Mobile</v>
          </cell>
        </row>
        <row r="1574">
          <cell r="A1574" t="str">
            <v>2018-02-13 10:55:47</v>
          </cell>
          <cell r="B1574" t="str">
            <v>Смартфоны</v>
          </cell>
          <cell r="C1574" t="str">
            <v>Google Android</v>
          </cell>
          <cell r="D1574" t="str">
            <v>Google Android 6.0 Marshmallow</v>
          </cell>
          <cell r="E1574" t="str">
            <v>Chrome Mobile</v>
          </cell>
        </row>
        <row r="1575">
          <cell r="A1575" t="str">
            <v>2018-02-13 10:55:55</v>
          </cell>
          <cell r="B1575" t="str">
            <v>Смартфоны</v>
          </cell>
          <cell r="C1575" t="str">
            <v>Google Android</v>
          </cell>
          <cell r="D1575" t="str">
            <v>Google Android 7.0 Nougat</v>
          </cell>
          <cell r="E1575" t="str">
            <v>Chrome Mobile</v>
          </cell>
        </row>
        <row r="1576">
          <cell r="A1576" t="str">
            <v>2018-02-13 11:11:51</v>
          </cell>
          <cell r="B1576" t="str">
            <v>Смартфоны</v>
          </cell>
          <cell r="C1576" t="str">
            <v>Google Android</v>
          </cell>
          <cell r="D1576" t="str">
            <v>Google Android 5.1 Lollipop</v>
          </cell>
          <cell r="E1576" t="str">
            <v>Samsung Internet</v>
          </cell>
        </row>
        <row r="1577">
          <cell r="A1577" t="str">
            <v>2018-02-13 11:15:07</v>
          </cell>
          <cell r="B1577" t="str">
            <v>Смартфоны</v>
          </cell>
          <cell r="C1577" t="str">
            <v>Google Android</v>
          </cell>
          <cell r="D1577" t="str">
            <v>Google Android 5.1 Lollipop</v>
          </cell>
          <cell r="E1577" t="str">
            <v>Android Browser</v>
          </cell>
        </row>
        <row r="1578">
          <cell r="A1578" t="str">
            <v>2018-02-13 11:21:41</v>
          </cell>
          <cell r="B1578" t="str">
            <v>Смартфоны</v>
          </cell>
          <cell r="C1578" t="str">
            <v>Google Android</v>
          </cell>
          <cell r="D1578" t="str">
            <v>Google Android 5.1 Lollipop</v>
          </cell>
          <cell r="E1578" t="str">
            <v>Android Browser</v>
          </cell>
        </row>
        <row r="1579">
          <cell r="A1579" t="str">
            <v>2018-02-13 11:23:02</v>
          </cell>
          <cell r="B1579" t="str">
            <v>Планшеты</v>
          </cell>
          <cell r="C1579" t="str">
            <v>iOS</v>
          </cell>
          <cell r="D1579" t="str">
            <v>iOS (другие или не определено)</v>
          </cell>
          <cell r="E1579" t="str">
            <v>Mobile Safari</v>
          </cell>
        </row>
        <row r="1580">
          <cell r="A1580" t="str">
            <v>2018-02-13 11:26:18</v>
          </cell>
          <cell r="B1580" t="str">
            <v>Смартфоны</v>
          </cell>
          <cell r="C1580" t="str">
            <v>Google Android</v>
          </cell>
          <cell r="D1580" t="str">
            <v>Google Android 7.1 Nougat</v>
          </cell>
          <cell r="E1580" t="str">
            <v>Samsung Internet</v>
          </cell>
        </row>
        <row r="1581">
          <cell r="A1581" t="str">
            <v>2018-02-13 11:29:25</v>
          </cell>
          <cell r="B1581" t="str">
            <v>Смартфоны</v>
          </cell>
          <cell r="C1581" t="str">
            <v>iOS</v>
          </cell>
          <cell r="D1581" t="str">
            <v>iOS 10</v>
          </cell>
          <cell r="E1581" t="str">
            <v>Mobile Safari</v>
          </cell>
        </row>
        <row r="1582">
          <cell r="A1582" t="str">
            <v>2018-02-13 11:32:59</v>
          </cell>
          <cell r="B1582" t="str">
            <v>Смартфоны</v>
          </cell>
          <cell r="C1582" t="str">
            <v>Google Android</v>
          </cell>
          <cell r="D1582" t="str">
            <v>Google Android 5.1 Lollipop</v>
          </cell>
          <cell r="E1582" t="str">
            <v>Chrome Mobile</v>
          </cell>
        </row>
        <row r="1583">
          <cell r="A1583" t="str">
            <v>2018-02-13 11:33:30</v>
          </cell>
          <cell r="B1583" t="str">
            <v>Смартфоны</v>
          </cell>
          <cell r="C1583" t="str">
            <v>Google Android</v>
          </cell>
          <cell r="D1583" t="str">
            <v>Google Android 6.0 Marshmallow</v>
          </cell>
          <cell r="E1583" t="str">
            <v>Chrome Mobile</v>
          </cell>
        </row>
        <row r="1584">
          <cell r="A1584" t="str">
            <v>2018-02-13 11:34:44</v>
          </cell>
          <cell r="B1584" t="str">
            <v>Планшеты</v>
          </cell>
          <cell r="C1584" t="str">
            <v>Google Android</v>
          </cell>
          <cell r="D1584" t="str">
            <v>Google Android 4.4 KitKat</v>
          </cell>
          <cell r="E1584" t="str">
            <v>Chrome Mobile</v>
          </cell>
        </row>
        <row r="1585">
          <cell r="A1585" t="str">
            <v>2018-02-13 11:35:31</v>
          </cell>
          <cell r="B1585" t="str">
            <v>Планшеты</v>
          </cell>
          <cell r="C1585" t="str">
            <v>Google Android</v>
          </cell>
          <cell r="D1585" t="str">
            <v>Google Android 4.2 Jelly Bean</v>
          </cell>
          <cell r="E1585" t="str">
            <v>Android Browser</v>
          </cell>
        </row>
        <row r="1586">
          <cell r="A1586" t="str">
            <v>2018-02-13 12:05:05</v>
          </cell>
          <cell r="B1586" t="str">
            <v>Смартфоны</v>
          </cell>
          <cell r="C1586" t="str">
            <v>iOS</v>
          </cell>
          <cell r="D1586" t="str">
            <v>iOS 11</v>
          </cell>
          <cell r="E1586" t="str">
            <v>Mobile Safari</v>
          </cell>
        </row>
        <row r="1587">
          <cell r="A1587" t="str">
            <v>2018-02-13 12:18:43</v>
          </cell>
          <cell r="B1587" t="str">
            <v>Смартфоны</v>
          </cell>
          <cell r="C1587" t="str">
            <v>Google Android</v>
          </cell>
          <cell r="D1587" t="str">
            <v>Google Android 6.0 Marshmallow</v>
          </cell>
          <cell r="E1587" t="str">
            <v>Chrome Mobile</v>
          </cell>
        </row>
        <row r="1588">
          <cell r="A1588" t="str">
            <v>2018-02-13 13:02:17</v>
          </cell>
          <cell r="B1588" t="str">
            <v>Смартфоны</v>
          </cell>
          <cell r="C1588" t="str">
            <v>Google Android</v>
          </cell>
          <cell r="D1588" t="str">
            <v>Google Android 6.0 Marshmallow</v>
          </cell>
          <cell r="E1588" t="str">
            <v>Samsung Internet</v>
          </cell>
        </row>
        <row r="1589">
          <cell r="A1589" t="str">
            <v>2018-02-13 13:14:58</v>
          </cell>
          <cell r="B1589" t="str">
            <v>Смартфоны</v>
          </cell>
          <cell r="C1589" t="str">
            <v>Google Android</v>
          </cell>
          <cell r="D1589" t="str">
            <v>Google Android 6.0 Marshmallow</v>
          </cell>
          <cell r="E1589" t="str">
            <v>Chrome Mobile</v>
          </cell>
        </row>
        <row r="1590">
          <cell r="A1590" t="str">
            <v>2018-02-13 13:44:11</v>
          </cell>
          <cell r="B1590" t="str">
            <v>Смартфоны</v>
          </cell>
          <cell r="C1590" t="str">
            <v>Google Android</v>
          </cell>
          <cell r="D1590" t="str">
            <v>Google Android 5.0 Lollipop</v>
          </cell>
          <cell r="E1590" t="str">
            <v>Chrome Mobile</v>
          </cell>
        </row>
        <row r="1591">
          <cell r="A1591" t="str">
            <v>2018-02-13 14:07:19</v>
          </cell>
          <cell r="B1591" t="str">
            <v>Смартфоны</v>
          </cell>
          <cell r="C1591" t="str">
            <v>Google Android</v>
          </cell>
          <cell r="D1591" t="str">
            <v>Google Android 6.0 Marshmallow</v>
          </cell>
          <cell r="E1591" t="str">
            <v>MIUI</v>
          </cell>
        </row>
        <row r="1592">
          <cell r="A1592" t="str">
            <v>2018-02-13 14:14:35</v>
          </cell>
          <cell r="B1592" t="str">
            <v>Смартфоны</v>
          </cell>
          <cell r="C1592" t="str">
            <v>Google Android</v>
          </cell>
          <cell r="D1592" t="str">
            <v>Google Android 6.0 Marshmallow</v>
          </cell>
          <cell r="E1592" t="str">
            <v>Яндекс.Браузер</v>
          </cell>
        </row>
        <row r="1593">
          <cell r="A1593" t="str">
            <v>2018-02-13 15:10:33</v>
          </cell>
          <cell r="B1593" t="str">
            <v>Смартфоны</v>
          </cell>
          <cell r="C1593" t="str">
            <v>Google Android</v>
          </cell>
          <cell r="D1593" t="str">
            <v>Google Android 6.0 Marshmallow</v>
          </cell>
          <cell r="E1593" t="str">
            <v>Chrome Mobile</v>
          </cell>
        </row>
        <row r="1594">
          <cell r="A1594" t="str">
            <v>2018-02-13 15:40:36</v>
          </cell>
          <cell r="B1594" t="str">
            <v>Смартфоны</v>
          </cell>
          <cell r="C1594" t="str">
            <v>Google Android</v>
          </cell>
          <cell r="D1594" t="str">
            <v>Google Android 6.0 Marshmallow</v>
          </cell>
          <cell r="E1594" t="str">
            <v>MIUI</v>
          </cell>
        </row>
        <row r="1595">
          <cell r="A1595" t="str">
            <v>2018-02-13 17:16:01</v>
          </cell>
          <cell r="B1595" t="str">
            <v>Смартфоны</v>
          </cell>
          <cell r="C1595" t="str">
            <v>Google Android</v>
          </cell>
          <cell r="D1595" t="str">
            <v>Google Android 6.0 Marshmallow</v>
          </cell>
          <cell r="E1595" t="str">
            <v>MIUI</v>
          </cell>
        </row>
        <row r="1596">
          <cell r="A1596" t="str">
            <v>2018-02-13 17:52:44</v>
          </cell>
          <cell r="B1596" t="str">
            <v>Смартфоны</v>
          </cell>
          <cell r="C1596" t="str">
            <v>Google Android</v>
          </cell>
          <cell r="D1596" t="str">
            <v>Google Android 6.0 Marshmallow</v>
          </cell>
          <cell r="E1596" t="str">
            <v>MIUI</v>
          </cell>
        </row>
        <row r="1597">
          <cell r="A1597" t="str">
            <v>2018-02-13 19:09:51</v>
          </cell>
          <cell r="B1597" t="str">
            <v>ПК</v>
          </cell>
          <cell r="C1597" t="str">
            <v>Windows</v>
          </cell>
          <cell r="D1597" t="str">
            <v>Windows 10</v>
          </cell>
          <cell r="E1597" t="str">
            <v>Google Chrome</v>
          </cell>
        </row>
        <row r="1598">
          <cell r="A1598" t="str">
            <v>2018-02-13 19:40:06</v>
          </cell>
          <cell r="B1598" t="str">
            <v>Смартфоны</v>
          </cell>
          <cell r="C1598" t="str">
            <v>Google Android</v>
          </cell>
          <cell r="D1598" t="str">
            <v>Google Android 6.0 Marshmallow</v>
          </cell>
          <cell r="E1598" t="str">
            <v>Chrome Mobile</v>
          </cell>
        </row>
        <row r="1599">
          <cell r="A1599" t="str">
            <v>2018-02-13 22:26:37</v>
          </cell>
          <cell r="B1599" t="str">
            <v>Смартфоны</v>
          </cell>
          <cell r="C1599" t="str">
            <v>Google Android</v>
          </cell>
          <cell r="D1599" t="str">
            <v>Google Android 7.0 Nougat</v>
          </cell>
          <cell r="E1599" t="str">
            <v>Chrome Mobile</v>
          </cell>
        </row>
        <row r="1600">
          <cell r="A1600" t="str">
            <v>2018-02-14 01:58:17</v>
          </cell>
          <cell r="B1600" t="str">
            <v>Смартфоны</v>
          </cell>
          <cell r="C1600" t="str">
            <v>Google Android</v>
          </cell>
          <cell r="D1600" t="str">
            <v>Google Android 7.0 Nougat</v>
          </cell>
          <cell r="E1600" t="str">
            <v>Samsung Internet</v>
          </cell>
        </row>
        <row r="1601">
          <cell r="A1601" t="str">
            <v>2018-02-14 10:01:00</v>
          </cell>
          <cell r="B1601" t="str">
            <v>Смартфоны</v>
          </cell>
          <cell r="C1601" t="str">
            <v>iOS</v>
          </cell>
          <cell r="D1601" t="str">
            <v>iOS 11</v>
          </cell>
          <cell r="E1601" t="str">
            <v>Chrome Mobile</v>
          </cell>
        </row>
        <row r="1602">
          <cell r="A1602" t="str">
            <v>2018-02-14 10:01:19</v>
          </cell>
          <cell r="B1602" t="str">
            <v>Смартфоны</v>
          </cell>
          <cell r="C1602" t="str">
            <v>Google Android</v>
          </cell>
          <cell r="D1602" t="str">
            <v>Google Android 5.1 Lollipop</v>
          </cell>
          <cell r="E1602" t="str">
            <v>Android Browser</v>
          </cell>
        </row>
        <row r="1603">
          <cell r="A1603" t="str">
            <v>2018-02-14 10:01:42</v>
          </cell>
          <cell r="B1603" t="str">
            <v>Смартфоны</v>
          </cell>
          <cell r="C1603" t="str">
            <v>iOS</v>
          </cell>
          <cell r="D1603" t="str">
            <v>iOS 11</v>
          </cell>
          <cell r="E1603" t="str">
            <v>Mobile Safari</v>
          </cell>
        </row>
        <row r="1604">
          <cell r="A1604" t="str">
            <v>2018-02-14 10:02:14</v>
          </cell>
          <cell r="B1604" t="str">
            <v>Смартфоны</v>
          </cell>
          <cell r="C1604" t="str">
            <v>Google Android</v>
          </cell>
          <cell r="D1604" t="str">
            <v>Google Android 6.0 Marshmallow</v>
          </cell>
          <cell r="E1604" t="str">
            <v>Яндекс.Браузер</v>
          </cell>
        </row>
        <row r="1605">
          <cell r="A1605" t="str">
            <v>2018-02-14 10:06:38</v>
          </cell>
          <cell r="B1605" t="str">
            <v>Планшеты</v>
          </cell>
          <cell r="C1605" t="str">
            <v>Google Android</v>
          </cell>
          <cell r="D1605" t="str">
            <v>Google Android 4.2 Jelly Bean</v>
          </cell>
          <cell r="E1605" t="str">
            <v>Chrome Mobile</v>
          </cell>
        </row>
        <row r="1606">
          <cell r="A1606" t="str">
            <v>2018-02-14 10:25:39</v>
          </cell>
          <cell r="B1606" t="str">
            <v>Смартфоны</v>
          </cell>
          <cell r="C1606" t="str">
            <v>Google Android</v>
          </cell>
          <cell r="D1606" t="str">
            <v>Google Android 4.4 KitKat</v>
          </cell>
          <cell r="E1606" t="str">
            <v>Яндекс.Браузер</v>
          </cell>
        </row>
        <row r="1607">
          <cell r="A1607" t="str">
            <v>2018-02-14 10:25:47</v>
          </cell>
          <cell r="B1607" t="str">
            <v>Смартфоны</v>
          </cell>
          <cell r="C1607" t="str">
            <v>Google Android</v>
          </cell>
          <cell r="D1607" t="str">
            <v>Google Android 5.1 Lollipop</v>
          </cell>
          <cell r="E1607" t="str">
            <v>Samsung Internet</v>
          </cell>
        </row>
        <row r="1608">
          <cell r="A1608" t="str">
            <v>2018-02-14 10:28:39</v>
          </cell>
          <cell r="B1608" t="str">
            <v>Смартфоны</v>
          </cell>
          <cell r="C1608" t="str">
            <v>Google Android</v>
          </cell>
          <cell r="D1608" t="str">
            <v>Google Android 6.0 Marshmallow</v>
          </cell>
          <cell r="E1608" t="str">
            <v>Chrome Mobile</v>
          </cell>
        </row>
        <row r="1609">
          <cell r="A1609" t="str">
            <v>2018-02-14 10:28:42</v>
          </cell>
          <cell r="B1609" t="str">
            <v>Смартфоны</v>
          </cell>
          <cell r="C1609" t="str">
            <v>Google Android</v>
          </cell>
          <cell r="D1609" t="str">
            <v>Google Android 6.0 Marshmallow</v>
          </cell>
          <cell r="E1609" t="str">
            <v>Яндекс.Браузер</v>
          </cell>
        </row>
        <row r="1610">
          <cell r="A1610" t="str">
            <v>2018-02-14 10:28:58</v>
          </cell>
          <cell r="B1610" t="str">
            <v>Смартфоны</v>
          </cell>
          <cell r="C1610" t="str">
            <v>Google Android</v>
          </cell>
          <cell r="D1610" t="str">
            <v>Google Android 4.4 KitKat</v>
          </cell>
          <cell r="E1610" t="str">
            <v>Android Browser</v>
          </cell>
        </row>
        <row r="1611">
          <cell r="A1611" t="str">
            <v>2018-02-14 10:29:14</v>
          </cell>
          <cell r="B1611" t="str">
            <v>Смартфоны</v>
          </cell>
          <cell r="C1611" t="str">
            <v>Google Android</v>
          </cell>
          <cell r="D1611" t="str">
            <v>Google Android 7.1 Nougat</v>
          </cell>
          <cell r="E1611" t="str">
            <v>Chrome Mobile</v>
          </cell>
        </row>
        <row r="1612">
          <cell r="A1612" t="str">
            <v>2018-02-14 10:29:53</v>
          </cell>
          <cell r="B1612" t="str">
            <v>Смартфоны</v>
          </cell>
          <cell r="C1612" t="str">
            <v>Google Android</v>
          </cell>
          <cell r="D1612" t="str">
            <v>Google Android 6.0 Marshmallow</v>
          </cell>
          <cell r="E1612" t="str">
            <v>Chrome Mobile</v>
          </cell>
        </row>
        <row r="1613">
          <cell r="A1613" t="str">
            <v>2018-02-14 10:30:17</v>
          </cell>
          <cell r="B1613" t="str">
            <v>Смартфоны</v>
          </cell>
          <cell r="C1613" t="str">
            <v>Google Android</v>
          </cell>
          <cell r="D1613" t="str">
            <v>Google Android 6.0 Marshmallow</v>
          </cell>
          <cell r="E1613" t="str">
            <v>Chrome Mobile</v>
          </cell>
        </row>
        <row r="1614">
          <cell r="A1614" t="str">
            <v>2018-02-14 10:30:19</v>
          </cell>
          <cell r="B1614" t="str">
            <v>Смартфоны</v>
          </cell>
          <cell r="C1614" t="str">
            <v>Google Android</v>
          </cell>
          <cell r="D1614" t="str">
            <v>Google Android 7.1 Nougat</v>
          </cell>
          <cell r="E1614" t="str">
            <v>Samsung Internet</v>
          </cell>
        </row>
        <row r="1615">
          <cell r="A1615" t="str">
            <v>2018-02-14 10:30:50</v>
          </cell>
          <cell r="B1615" t="str">
            <v>Планшеты</v>
          </cell>
          <cell r="C1615" t="str">
            <v>Google Android</v>
          </cell>
          <cell r="D1615" t="str">
            <v>Google Android 5.0 Lollipop</v>
          </cell>
          <cell r="E1615" t="str">
            <v>Яндекс.Браузер</v>
          </cell>
        </row>
        <row r="1616">
          <cell r="A1616" t="str">
            <v>2018-02-14 10:31:01</v>
          </cell>
          <cell r="B1616" t="str">
            <v>Смартфоны</v>
          </cell>
          <cell r="C1616" t="str">
            <v>Google Android</v>
          </cell>
          <cell r="D1616" t="str">
            <v>Google Android 4.4 KitKat</v>
          </cell>
          <cell r="E1616" t="str">
            <v>Chrome Mobile</v>
          </cell>
        </row>
        <row r="1617">
          <cell r="A1617" t="str">
            <v>2018-02-14 10:32:25</v>
          </cell>
          <cell r="B1617" t="str">
            <v>Смартфоны</v>
          </cell>
          <cell r="C1617" t="str">
            <v>Google Android</v>
          </cell>
          <cell r="D1617" t="str">
            <v>Google Android 6.0 Marshmallow</v>
          </cell>
          <cell r="E1617" t="str">
            <v>Яндекс: мобильное приложение</v>
          </cell>
        </row>
        <row r="1618">
          <cell r="A1618" t="str">
            <v>2018-02-14 10:32:38</v>
          </cell>
          <cell r="B1618" t="str">
            <v>Смартфоны</v>
          </cell>
          <cell r="C1618" t="str">
            <v>Google Android</v>
          </cell>
          <cell r="D1618" t="str">
            <v>Google Android 6.0 Marshmallow</v>
          </cell>
          <cell r="E1618" t="str">
            <v>Яндекс: мобильное приложение</v>
          </cell>
        </row>
        <row r="1619">
          <cell r="A1619" t="str">
            <v>2018-02-14 10:33:48</v>
          </cell>
          <cell r="B1619" t="str">
            <v>Смартфоны</v>
          </cell>
          <cell r="C1619" t="str">
            <v>Google Android</v>
          </cell>
          <cell r="D1619" t="str">
            <v>Google Android 5.1 Lollipop</v>
          </cell>
          <cell r="E1619" t="str">
            <v>Chrome Mobile</v>
          </cell>
        </row>
        <row r="1620">
          <cell r="A1620" t="str">
            <v>2018-02-14 10:35:34</v>
          </cell>
          <cell r="B1620" t="str">
            <v>Смартфоны</v>
          </cell>
          <cell r="C1620" t="str">
            <v>Google Android</v>
          </cell>
          <cell r="D1620" t="str">
            <v>Google Android 7.0 Nougat</v>
          </cell>
          <cell r="E1620" t="str">
            <v>Chrome Mobile</v>
          </cell>
        </row>
        <row r="1621">
          <cell r="A1621" t="str">
            <v>2018-02-14 10:35:45</v>
          </cell>
          <cell r="B1621" t="str">
            <v>Смартфоны</v>
          </cell>
          <cell r="C1621" t="str">
            <v>Google Android</v>
          </cell>
          <cell r="D1621" t="str">
            <v>Google Android 7.0 Nougat</v>
          </cell>
          <cell r="E1621" t="str">
            <v>Chrome Mobile</v>
          </cell>
        </row>
        <row r="1622">
          <cell r="A1622" t="str">
            <v>2018-02-14 10:35:56</v>
          </cell>
          <cell r="B1622" t="str">
            <v>Смартфоны</v>
          </cell>
          <cell r="C1622" t="str">
            <v>Google Android</v>
          </cell>
          <cell r="D1622" t="str">
            <v>Google Android 7.0 Nougat</v>
          </cell>
          <cell r="E1622" t="str">
            <v>Chrome Mobile</v>
          </cell>
        </row>
        <row r="1623">
          <cell r="A1623" t="str">
            <v>2018-02-14 10:36:07</v>
          </cell>
          <cell r="B1623" t="str">
            <v>Планшеты</v>
          </cell>
          <cell r="C1623" t="str">
            <v>Google Android</v>
          </cell>
          <cell r="D1623" t="str">
            <v>Google Android 4.0 Ice Cream Sandwich</v>
          </cell>
          <cell r="E1623" t="str">
            <v>Android Browser</v>
          </cell>
        </row>
        <row r="1624">
          <cell r="A1624" t="str">
            <v>2018-02-14 10:36:09</v>
          </cell>
          <cell r="B1624" t="str">
            <v>Смартфоны</v>
          </cell>
          <cell r="C1624" t="str">
            <v>Google Android</v>
          </cell>
          <cell r="D1624" t="str">
            <v>Google Android 7.0 Nougat</v>
          </cell>
          <cell r="E1624" t="str">
            <v>Chrome Mobile</v>
          </cell>
        </row>
        <row r="1625">
          <cell r="A1625" t="str">
            <v>2018-02-14 10:36:26</v>
          </cell>
          <cell r="B1625" t="str">
            <v>Смартфоны</v>
          </cell>
          <cell r="C1625" t="str">
            <v>Google Android</v>
          </cell>
          <cell r="D1625" t="str">
            <v>Google Android 7.1 Nougat</v>
          </cell>
          <cell r="E1625" t="str">
            <v>Яндекс.Браузер</v>
          </cell>
        </row>
        <row r="1626">
          <cell r="A1626" t="str">
            <v>2018-02-14 10:37:16</v>
          </cell>
          <cell r="B1626" t="str">
            <v>Смартфоны</v>
          </cell>
          <cell r="C1626" t="str">
            <v>Google Android</v>
          </cell>
          <cell r="D1626" t="str">
            <v>Google Android 6.0 Marshmallow</v>
          </cell>
          <cell r="E1626" t="str">
            <v>Chrome Mobile</v>
          </cell>
        </row>
        <row r="1627">
          <cell r="A1627" t="str">
            <v>2018-02-14 10:38:49</v>
          </cell>
          <cell r="B1627" t="str">
            <v>Планшеты</v>
          </cell>
          <cell r="C1627" t="str">
            <v>Google Android</v>
          </cell>
          <cell r="D1627" t="str">
            <v>Google Android 7.0 Nougat</v>
          </cell>
          <cell r="E1627" t="str">
            <v>Samsung Internet</v>
          </cell>
        </row>
        <row r="1628">
          <cell r="A1628" t="str">
            <v>2018-02-14 10:39:59</v>
          </cell>
          <cell r="B1628" t="str">
            <v>Планшеты</v>
          </cell>
          <cell r="C1628" t="str">
            <v>Google Android</v>
          </cell>
          <cell r="D1628" t="str">
            <v>Google Android 4.4 KitKat</v>
          </cell>
          <cell r="E1628" t="str">
            <v>Chrome Mobile</v>
          </cell>
        </row>
        <row r="1629">
          <cell r="A1629" t="str">
            <v>2018-02-14 10:42:34</v>
          </cell>
          <cell r="B1629" t="str">
            <v>Смартфоны</v>
          </cell>
          <cell r="C1629" t="str">
            <v>Google Android</v>
          </cell>
          <cell r="D1629" t="str">
            <v>Google Android 6.0 Marshmallow</v>
          </cell>
          <cell r="E1629" t="str">
            <v>MIUI</v>
          </cell>
        </row>
        <row r="1630">
          <cell r="A1630" t="str">
            <v>2018-02-14 10:46:33</v>
          </cell>
          <cell r="B1630" t="str">
            <v>Смартфоны</v>
          </cell>
          <cell r="C1630" t="str">
            <v>iOS</v>
          </cell>
          <cell r="D1630" t="str">
            <v>iOS 11</v>
          </cell>
          <cell r="E1630" t="str">
            <v>Mobile Safari</v>
          </cell>
        </row>
        <row r="1631">
          <cell r="A1631" t="str">
            <v>2018-02-14 10:46:36</v>
          </cell>
          <cell r="B1631" t="str">
            <v>Смартфоны</v>
          </cell>
          <cell r="C1631" t="str">
            <v>Google Android</v>
          </cell>
          <cell r="D1631" t="str">
            <v>Google Android 5.0 Lollipop</v>
          </cell>
          <cell r="E1631" t="str">
            <v>Chrome Mobile</v>
          </cell>
        </row>
        <row r="1632">
          <cell r="A1632" t="str">
            <v>2018-02-14 10:47:21</v>
          </cell>
          <cell r="B1632" t="str">
            <v>Смартфоны</v>
          </cell>
          <cell r="C1632" t="str">
            <v>Google Android</v>
          </cell>
          <cell r="D1632" t="str">
            <v>Google Android 6.0 Marshmallow</v>
          </cell>
          <cell r="E1632" t="str">
            <v>Chrome Mobile</v>
          </cell>
        </row>
        <row r="1633">
          <cell r="A1633" t="str">
            <v>2018-02-14 10:48:06</v>
          </cell>
          <cell r="B1633" t="str">
            <v>Смартфоны</v>
          </cell>
          <cell r="C1633" t="str">
            <v>Google Android</v>
          </cell>
          <cell r="D1633" t="str">
            <v>Google Android 6.0 Marshmallow</v>
          </cell>
          <cell r="E1633" t="str">
            <v>Chrome Mobile</v>
          </cell>
        </row>
        <row r="1634">
          <cell r="A1634" t="str">
            <v>2018-02-14 10:49:15</v>
          </cell>
          <cell r="B1634" t="str">
            <v>Смартфоны</v>
          </cell>
          <cell r="C1634" t="str">
            <v>Google Android</v>
          </cell>
          <cell r="D1634" t="str">
            <v>Google Android 4.2 Jelly Bean</v>
          </cell>
          <cell r="E1634" t="str">
            <v>Chrome Mobile</v>
          </cell>
        </row>
        <row r="1635">
          <cell r="A1635" t="str">
            <v>2018-02-14 10:49:26</v>
          </cell>
          <cell r="B1635" t="str">
            <v>Смартфоны</v>
          </cell>
          <cell r="C1635" t="str">
            <v>Google Android</v>
          </cell>
          <cell r="D1635" t="str">
            <v>Google Android 7.0 Nougat</v>
          </cell>
          <cell r="E1635" t="str">
            <v>Яндекс: мобильное приложение</v>
          </cell>
        </row>
        <row r="1636">
          <cell r="A1636" t="str">
            <v>2018-02-14 10:49:32</v>
          </cell>
          <cell r="B1636" t="str">
            <v>Смартфоны</v>
          </cell>
          <cell r="C1636" t="str">
            <v>Google Android</v>
          </cell>
          <cell r="D1636" t="str">
            <v>Google Android 7.1 Nougat</v>
          </cell>
          <cell r="E1636" t="str">
            <v>Chrome Mobile</v>
          </cell>
        </row>
        <row r="1637">
          <cell r="A1637" t="str">
            <v>2018-02-14 10:49:36</v>
          </cell>
          <cell r="B1637" t="str">
            <v>Смартфоны</v>
          </cell>
          <cell r="C1637" t="str">
            <v>Google Android</v>
          </cell>
          <cell r="D1637" t="str">
            <v>Google Android 7.0 Nougat</v>
          </cell>
          <cell r="E1637" t="str">
            <v>Samsung Internet</v>
          </cell>
        </row>
        <row r="1638">
          <cell r="A1638" t="str">
            <v>2018-02-14 10:52:15</v>
          </cell>
          <cell r="B1638" t="str">
            <v>Планшеты</v>
          </cell>
          <cell r="C1638" t="str">
            <v>Google Android</v>
          </cell>
          <cell r="D1638" t="str">
            <v>Google Android 5.0 Lollipop</v>
          </cell>
          <cell r="E1638" t="str">
            <v>Chrome Mobile</v>
          </cell>
        </row>
        <row r="1639">
          <cell r="A1639" t="str">
            <v>2018-02-14 10:52:47</v>
          </cell>
          <cell r="B1639" t="str">
            <v>Смартфоны</v>
          </cell>
          <cell r="C1639" t="str">
            <v>iOS</v>
          </cell>
          <cell r="D1639" t="str">
            <v>iOS 11</v>
          </cell>
          <cell r="E1639" t="str">
            <v>Mobile Safari</v>
          </cell>
        </row>
        <row r="1640">
          <cell r="A1640" t="str">
            <v>2018-02-14 11:04:50</v>
          </cell>
          <cell r="B1640" t="str">
            <v>Планшеты</v>
          </cell>
          <cell r="C1640" t="str">
            <v>Google Android</v>
          </cell>
          <cell r="D1640" t="str">
            <v>Google Android 4.4 KitKat</v>
          </cell>
          <cell r="E1640" t="str">
            <v>Opera Mobile</v>
          </cell>
        </row>
        <row r="1641">
          <cell r="A1641" t="str">
            <v>2018-02-14 11:51:48</v>
          </cell>
          <cell r="B1641" t="str">
            <v>Смартфоны</v>
          </cell>
          <cell r="C1641" t="str">
            <v>Google Android</v>
          </cell>
          <cell r="D1641" t="str">
            <v>Google Android 6.0 Marshmallow</v>
          </cell>
          <cell r="E1641" t="str">
            <v>Chrome Mobile</v>
          </cell>
        </row>
        <row r="1642">
          <cell r="A1642" t="str">
            <v>2018-02-14 12:33:46</v>
          </cell>
          <cell r="B1642" t="str">
            <v>Смартфоны</v>
          </cell>
          <cell r="C1642" t="str">
            <v>Google Android</v>
          </cell>
          <cell r="D1642" t="str">
            <v>Google Android 6.0 Marshmallow</v>
          </cell>
          <cell r="E1642" t="str">
            <v>Chrome Mobile</v>
          </cell>
        </row>
        <row r="1643">
          <cell r="A1643" t="str">
            <v>2018-02-14 13:06:08</v>
          </cell>
          <cell r="B1643" t="str">
            <v>Смартфоны</v>
          </cell>
          <cell r="C1643" t="str">
            <v>Google Android</v>
          </cell>
          <cell r="D1643" t="str">
            <v>Google Android 7.0 Nougat</v>
          </cell>
          <cell r="E1643" t="str">
            <v>Chrome Mobile</v>
          </cell>
        </row>
        <row r="1644">
          <cell r="A1644" t="str">
            <v>2018-02-14 13:44:36</v>
          </cell>
          <cell r="B1644" t="str">
            <v>Смартфоны</v>
          </cell>
          <cell r="C1644" t="str">
            <v>Google Android</v>
          </cell>
          <cell r="D1644" t="str">
            <v>Google Android 5.0 Lollipop</v>
          </cell>
          <cell r="E1644" t="str">
            <v>Chrome Mobile</v>
          </cell>
        </row>
        <row r="1645">
          <cell r="A1645" t="str">
            <v>2018-02-14 14:20:15</v>
          </cell>
          <cell r="B1645" t="str">
            <v>Смартфоны</v>
          </cell>
          <cell r="C1645" t="str">
            <v>Google Android</v>
          </cell>
          <cell r="D1645" t="str">
            <v>Google Android 4.1 Jelly Bean</v>
          </cell>
          <cell r="E1645" t="str">
            <v>Chrome Mobile</v>
          </cell>
        </row>
        <row r="1646">
          <cell r="A1646" t="str">
            <v>2018-02-14 14:20:23</v>
          </cell>
          <cell r="B1646" t="str">
            <v>Смартфоны</v>
          </cell>
          <cell r="C1646" t="str">
            <v>Google Android</v>
          </cell>
          <cell r="D1646" t="str">
            <v>Google Android 6.0 Marshmallow</v>
          </cell>
          <cell r="E1646" t="str">
            <v>MIUI</v>
          </cell>
        </row>
        <row r="1647">
          <cell r="A1647" t="str">
            <v>2018-02-14 14:22:28</v>
          </cell>
          <cell r="B1647" t="str">
            <v>Планшеты</v>
          </cell>
          <cell r="C1647" t="str">
            <v>iOS</v>
          </cell>
          <cell r="D1647" t="str">
            <v>iOS 7</v>
          </cell>
          <cell r="E1647" t="str">
            <v>Mobile Safari</v>
          </cell>
        </row>
        <row r="1648">
          <cell r="A1648" t="str">
            <v>2018-02-14 14:22:41</v>
          </cell>
          <cell r="B1648" t="str">
            <v>Смартфоны</v>
          </cell>
          <cell r="C1648" t="str">
            <v>Google Android</v>
          </cell>
          <cell r="D1648" t="str">
            <v>Google Android 4.1 Jelly Bean</v>
          </cell>
          <cell r="E1648" t="str">
            <v>Chrome Mobile</v>
          </cell>
        </row>
        <row r="1649">
          <cell r="A1649" t="str">
            <v>2018-02-14 14:23:50</v>
          </cell>
          <cell r="B1649" t="str">
            <v>Смартфоны</v>
          </cell>
          <cell r="C1649" t="str">
            <v>Google Android</v>
          </cell>
          <cell r="D1649" t="str">
            <v>Google Android 7.0 Nougat</v>
          </cell>
          <cell r="E1649" t="str">
            <v>Samsung Internet</v>
          </cell>
        </row>
        <row r="1650">
          <cell r="A1650" t="str">
            <v>2018-02-14 14:23:56</v>
          </cell>
          <cell r="B1650" t="str">
            <v>Смартфоны</v>
          </cell>
          <cell r="C1650" t="str">
            <v>Google Android</v>
          </cell>
          <cell r="D1650" t="str">
            <v>Google Android 4.2 Jelly Bean</v>
          </cell>
          <cell r="E1650" t="str">
            <v>Android Browser</v>
          </cell>
        </row>
        <row r="1651">
          <cell r="A1651" t="str">
            <v>2018-02-14 14:24:34</v>
          </cell>
          <cell r="B1651" t="str">
            <v>Смартфоны</v>
          </cell>
          <cell r="C1651" t="str">
            <v>Google Android</v>
          </cell>
          <cell r="D1651" t="str">
            <v>Google Android 7.0 Nougat</v>
          </cell>
          <cell r="E1651" t="str">
            <v>Samsung Internet</v>
          </cell>
        </row>
        <row r="1652">
          <cell r="A1652" t="str">
            <v>2018-02-14 14:25:04</v>
          </cell>
          <cell r="B1652" t="str">
            <v>Планшеты</v>
          </cell>
          <cell r="C1652" t="str">
            <v>Google Android</v>
          </cell>
          <cell r="D1652" t="str">
            <v>Google Android 7.0 Nougat</v>
          </cell>
          <cell r="E1652" t="str">
            <v>Chrome Mobile</v>
          </cell>
        </row>
        <row r="1653">
          <cell r="A1653" t="str">
            <v>2018-02-14 14:27:24</v>
          </cell>
          <cell r="B1653" t="str">
            <v>Планшеты</v>
          </cell>
          <cell r="C1653" t="str">
            <v>Google Android</v>
          </cell>
          <cell r="D1653" t="str">
            <v>Google Android 4.2 Jelly Bean</v>
          </cell>
          <cell r="E1653" t="str">
            <v>Яндекс.Браузер</v>
          </cell>
        </row>
        <row r="1654">
          <cell r="A1654" t="str">
            <v>2018-02-14 14:28:01</v>
          </cell>
          <cell r="B1654" t="str">
            <v>Смартфоны</v>
          </cell>
          <cell r="C1654" t="str">
            <v>Google Android</v>
          </cell>
          <cell r="D1654" t="str">
            <v>Google Android 5.1 Lollipop</v>
          </cell>
          <cell r="E1654" t="str">
            <v>Chrome Mobile</v>
          </cell>
        </row>
        <row r="1655">
          <cell r="A1655" t="str">
            <v>2018-02-14 14:28:31</v>
          </cell>
          <cell r="B1655" t="str">
            <v>Смартфоны</v>
          </cell>
          <cell r="C1655" t="str">
            <v>Google Android</v>
          </cell>
          <cell r="D1655" t="str">
            <v>Google Android 6.0 Marshmallow</v>
          </cell>
          <cell r="E1655" t="str">
            <v>Android Browser</v>
          </cell>
        </row>
        <row r="1656">
          <cell r="A1656" t="str">
            <v>2018-02-14 14:29:23</v>
          </cell>
          <cell r="B1656" t="str">
            <v>Смартфоны</v>
          </cell>
          <cell r="C1656" t="str">
            <v>Google Android</v>
          </cell>
          <cell r="D1656" t="str">
            <v>Google Android 5.1 Lollipop</v>
          </cell>
          <cell r="E1656" t="str">
            <v>Chrome Mobile</v>
          </cell>
        </row>
        <row r="1657">
          <cell r="A1657" t="str">
            <v>2018-02-14 14:38:45</v>
          </cell>
          <cell r="B1657" t="str">
            <v>Смартфоны</v>
          </cell>
          <cell r="C1657" t="str">
            <v>Google Android</v>
          </cell>
          <cell r="D1657" t="str">
            <v>Google Android 6.0 Marshmallow</v>
          </cell>
          <cell r="E1657" t="str">
            <v>Chrome Mobile</v>
          </cell>
        </row>
        <row r="1658">
          <cell r="A1658" t="str">
            <v>2018-02-14 14:45:18</v>
          </cell>
          <cell r="B1658" t="str">
            <v>Смартфоны</v>
          </cell>
          <cell r="C1658" t="str">
            <v>Google Android</v>
          </cell>
          <cell r="D1658" t="str">
            <v>Google Android 5.1 Lollipop</v>
          </cell>
          <cell r="E1658" t="str">
            <v>Android Browser</v>
          </cell>
        </row>
        <row r="1659">
          <cell r="A1659" t="str">
            <v>2018-02-14 15:01:01</v>
          </cell>
          <cell r="B1659" t="str">
            <v>Смартфоны</v>
          </cell>
          <cell r="C1659" t="str">
            <v>Google Android</v>
          </cell>
          <cell r="D1659" t="str">
            <v>Google Android 5.1 Lollipop</v>
          </cell>
          <cell r="E1659" t="str">
            <v>Chrome Mobile</v>
          </cell>
        </row>
        <row r="1660">
          <cell r="A1660" t="str">
            <v>2018-02-14 15:18:07</v>
          </cell>
          <cell r="B1660" t="str">
            <v>Смартфоны</v>
          </cell>
          <cell r="C1660" t="str">
            <v>Google Android</v>
          </cell>
          <cell r="D1660" t="str">
            <v>Google Android 7.0 Nougat</v>
          </cell>
          <cell r="E1660" t="str">
            <v>Chrome Mobile</v>
          </cell>
        </row>
        <row r="1661">
          <cell r="A1661" t="str">
            <v>2018-02-14 15:19:09</v>
          </cell>
          <cell r="B1661" t="str">
            <v>Смартфоны</v>
          </cell>
          <cell r="C1661" t="str">
            <v>Google Android</v>
          </cell>
          <cell r="D1661" t="str">
            <v>Google Android 5.1 Lollipop</v>
          </cell>
          <cell r="E1661" t="str">
            <v>Android Browser</v>
          </cell>
        </row>
        <row r="1662">
          <cell r="A1662" t="str">
            <v>2018-02-14 15:45:02</v>
          </cell>
          <cell r="B1662" t="str">
            <v>Планшеты</v>
          </cell>
          <cell r="C1662" t="str">
            <v>Google Android</v>
          </cell>
          <cell r="D1662" t="str">
            <v>Google Android 6.0 Marshmallow</v>
          </cell>
          <cell r="E1662" t="str">
            <v>Chrome Mobile</v>
          </cell>
        </row>
        <row r="1663">
          <cell r="A1663" t="str">
            <v>2018-02-14 15:47:57</v>
          </cell>
          <cell r="B1663" t="str">
            <v>Смартфоны</v>
          </cell>
          <cell r="C1663" t="str">
            <v>Google Android</v>
          </cell>
          <cell r="D1663" t="str">
            <v>Google Android 4.4 KitKat</v>
          </cell>
          <cell r="E1663" t="str">
            <v>UCWEB</v>
          </cell>
        </row>
        <row r="1664">
          <cell r="A1664" t="str">
            <v>2018-02-14 15:48:20</v>
          </cell>
          <cell r="B1664" t="str">
            <v>Смартфоны</v>
          </cell>
          <cell r="C1664" t="str">
            <v>Google Android</v>
          </cell>
          <cell r="D1664" t="str">
            <v>Google Android 7.1 Nougat</v>
          </cell>
          <cell r="E1664" t="str">
            <v>Chrome Mobile</v>
          </cell>
        </row>
        <row r="1665">
          <cell r="A1665" t="str">
            <v>2018-02-14 15:51:04</v>
          </cell>
          <cell r="B1665" t="str">
            <v>Смартфоны</v>
          </cell>
          <cell r="C1665" t="str">
            <v>Google Android</v>
          </cell>
          <cell r="D1665" t="str">
            <v>Google Android 7.0 Nougat</v>
          </cell>
          <cell r="E1665" t="str">
            <v>Chrome Mobile</v>
          </cell>
        </row>
        <row r="1666">
          <cell r="A1666" t="str">
            <v>2018-02-14 15:52:32</v>
          </cell>
          <cell r="B1666" t="str">
            <v>Смартфоны</v>
          </cell>
          <cell r="C1666" t="str">
            <v>Google Android</v>
          </cell>
          <cell r="D1666" t="str">
            <v>Google Android 7.0 Nougat</v>
          </cell>
          <cell r="E1666" t="str">
            <v>Яндекс.Браузер</v>
          </cell>
        </row>
        <row r="1667">
          <cell r="A1667" t="str">
            <v>2018-02-14 15:54:18</v>
          </cell>
          <cell r="B1667" t="str">
            <v>Планшеты</v>
          </cell>
          <cell r="C1667" t="str">
            <v>iOS</v>
          </cell>
          <cell r="D1667" t="str">
            <v>iOS 11</v>
          </cell>
          <cell r="E1667" t="str">
            <v>Mobile Safari</v>
          </cell>
        </row>
        <row r="1668">
          <cell r="A1668" t="str">
            <v>2018-02-14 15:54:41</v>
          </cell>
          <cell r="B1668" t="str">
            <v>Смартфоны</v>
          </cell>
          <cell r="C1668" t="str">
            <v>Google Android</v>
          </cell>
          <cell r="D1668" t="str">
            <v>Google Android 7.0 Nougat</v>
          </cell>
          <cell r="E1668" t="str">
            <v>Chrome Mobile</v>
          </cell>
        </row>
        <row r="1669">
          <cell r="A1669" t="str">
            <v>2018-02-14 15:56:12</v>
          </cell>
          <cell r="B1669" t="str">
            <v>Смартфоны</v>
          </cell>
          <cell r="C1669" t="str">
            <v>Google Android</v>
          </cell>
          <cell r="D1669" t="str">
            <v>Google Android 5.1 Lollipop</v>
          </cell>
          <cell r="E1669" t="str">
            <v>Chrome Mobile</v>
          </cell>
        </row>
        <row r="1670">
          <cell r="A1670" t="str">
            <v>2018-02-14 15:56:13</v>
          </cell>
          <cell r="B1670" t="str">
            <v>Смартфоны</v>
          </cell>
          <cell r="C1670" t="str">
            <v>iOS</v>
          </cell>
          <cell r="D1670" t="str">
            <v>iOS 10</v>
          </cell>
          <cell r="E1670" t="str">
            <v>Mobile Safari</v>
          </cell>
        </row>
        <row r="1671">
          <cell r="A1671" t="str">
            <v>2018-02-14 15:59:50</v>
          </cell>
          <cell r="B1671" t="str">
            <v>Смартфоны</v>
          </cell>
          <cell r="C1671" t="str">
            <v>Google Android</v>
          </cell>
          <cell r="D1671" t="str">
            <v>Google Android 7.0 Nougat</v>
          </cell>
          <cell r="E1671" t="str">
            <v>Яндекс.Браузер</v>
          </cell>
        </row>
        <row r="1672">
          <cell r="A1672" t="str">
            <v>2018-02-14 16:01:31</v>
          </cell>
          <cell r="B1672" t="str">
            <v>Смартфоны</v>
          </cell>
          <cell r="C1672" t="str">
            <v>Google Android</v>
          </cell>
          <cell r="D1672" t="str">
            <v>Google Android 5.1 Lollipop</v>
          </cell>
          <cell r="E1672" t="str">
            <v>UCWEB</v>
          </cell>
        </row>
        <row r="1673">
          <cell r="A1673" t="str">
            <v>2018-02-14 16:07:55</v>
          </cell>
          <cell r="B1673" t="str">
            <v>Смартфоны</v>
          </cell>
          <cell r="C1673" t="str">
            <v>Google Android</v>
          </cell>
          <cell r="D1673" t="str">
            <v>Google Android 6.0 Marshmallow</v>
          </cell>
          <cell r="E1673" t="str">
            <v>Chrome Mobile</v>
          </cell>
        </row>
        <row r="1674">
          <cell r="A1674" t="str">
            <v>2018-02-14 17:49:23</v>
          </cell>
          <cell r="B1674" t="str">
            <v>Смартфоны</v>
          </cell>
          <cell r="C1674" t="str">
            <v>iOS</v>
          </cell>
          <cell r="D1674" t="str">
            <v>iOS 11</v>
          </cell>
          <cell r="E1674" t="str">
            <v>Mobile Safari</v>
          </cell>
        </row>
        <row r="1675">
          <cell r="A1675" t="str">
            <v>2018-02-14 19:12:44</v>
          </cell>
          <cell r="B1675" t="str">
            <v>Смартфоны</v>
          </cell>
          <cell r="C1675" t="str">
            <v>Google Android</v>
          </cell>
          <cell r="D1675" t="str">
            <v>Google Android 6.0 Marshmallow</v>
          </cell>
          <cell r="E1675" t="str">
            <v>Chrome Mobile</v>
          </cell>
        </row>
        <row r="1676">
          <cell r="A1676" t="str">
            <v>2018-02-14 19:20:32</v>
          </cell>
          <cell r="B1676" t="str">
            <v>Смартфоны</v>
          </cell>
          <cell r="C1676" t="str">
            <v>Google Android</v>
          </cell>
          <cell r="D1676" t="str">
            <v>Google Android 6.0 Marshmallow</v>
          </cell>
          <cell r="E1676" t="str">
            <v>Chrome Mobile</v>
          </cell>
        </row>
        <row r="1677">
          <cell r="A1677" t="str">
            <v>2018-02-14 23:41:37</v>
          </cell>
          <cell r="B1677" t="str">
            <v>Смартфоны</v>
          </cell>
          <cell r="C1677" t="str">
            <v>Google Android</v>
          </cell>
          <cell r="D1677" t="str">
            <v>Google Android 5.0 Lollipop</v>
          </cell>
          <cell r="E1677" t="str">
            <v>Chrome Mobile</v>
          </cell>
        </row>
        <row r="1678">
          <cell r="A1678" t="str">
            <v>2018-02-15 03:59:10</v>
          </cell>
          <cell r="B1678" t="str">
            <v>Смартфоны</v>
          </cell>
          <cell r="C1678" t="str">
            <v>Google Android</v>
          </cell>
          <cell r="D1678" t="str">
            <v>Google Android 6.0 Marshmallow</v>
          </cell>
          <cell r="E1678" t="str">
            <v>Chrome Mobile</v>
          </cell>
        </row>
        <row r="1679">
          <cell r="A1679" t="str">
            <v>2018-02-15 10:00:16</v>
          </cell>
          <cell r="B1679" t="str">
            <v>Смартфоны</v>
          </cell>
          <cell r="C1679" t="str">
            <v>Google Android</v>
          </cell>
          <cell r="D1679" t="str">
            <v>Google Android 4.2 Jelly Bean</v>
          </cell>
          <cell r="E1679" t="str">
            <v>Android Browser</v>
          </cell>
        </row>
        <row r="1680">
          <cell r="A1680" t="str">
            <v>2018-02-15 10:01:25</v>
          </cell>
          <cell r="B1680" t="str">
            <v>Смартфоны</v>
          </cell>
          <cell r="C1680" t="str">
            <v>iOS</v>
          </cell>
          <cell r="D1680" t="str">
            <v>iOS 11</v>
          </cell>
          <cell r="E1680" t="str">
            <v>Mobile Safari</v>
          </cell>
        </row>
        <row r="1681">
          <cell r="A1681" t="str">
            <v>2018-02-15 10:01:38</v>
          </cell>
          <cell r="B1681" t="str">
            <v>Смартфоны</v>
          </cell>
          <cell r="C1681" t="str">
            <v>Google Android</v>
          </cell>
          <cell r="D1681" t="str">
            <v>Google Android 5.0 Lollipop</v>
          </cell>
          <cell r="E1681" t="str">
            <v>Android Browser</v>
          </cell>
        </row>
        <row r="1682">
          <cell r="A1682" t="str">
            <v>2018-02-15 10:03:26</v>
          </cell>
          <cell r="B1682" t="str">
            <v>Смартфоны</v>
          </cell>
          <cell r="C1682" t="str">
            <v>Google Android</v>
          </cell>
          <cell r="D1682" t="str">
            <v>Google Android 5.1 Lollipop</v>
          </cell>
          <cell r="E1682" t="str">
            <v>Chrome Mobile</v>
          </cell>
        </row>
        <row r="1683">
          <cell r="A1683" t="str">
            <v>2018-02-15 10:04:55</v>
          </cell>
          <cell r="B1683" t="str">
            <v>Смартфоны</v>
          </cell>
          <cell r="C1683" t="str">
            <v>iOS</v>
          </cell>
          <cell r="D1683" t="str">
            <v>iOS 11</v>
          </cell>
          <cell r="E1683" t="str">
            <v>Mobile Safari</v>
          </cell>
        </row>
        <row r="1684">
          <cell r="A1684" t="str">
            <v>2018-02-15 10:05:12</v>
          </cell>
          <cell r="B1684" t="str">
            <v>Планшеты</v>
          </cell>
          <cell r="C1684" t="str">
            <v>Google Android</v>
          </cell>
          <cell r="D1684" t="str">
            <v>Google Android 5.1 Lollipop</v>
          </cell>
          <cell r="E1684" t="str">
            <v>Chrome Mobile</v>
          </cell>
        </row>
        <row r="1685">
          <cell r="A1685" t="str">
            <v>2018-02-15 10:05:28</v>
          </cell>
          <cell r="B1685" t="str">
            <v>Смартфоны</v>
          </cell>
          <cell r="C1685" t="str">
            <v>Google Android</v>
          </cell>
          <cell r="D1685" t="str">
            <v>Google Android 6.0 Marshmallow</v>
          </cell>
          <cell r="E1685" t="str">
            <v>MIUI</v>
          </cell>
        </row>
        <row r="1686">
          <cell r="A1686" t="str">
            <v>2018-02-15 10:06:55</v>
          </cell>
          <cell r="B1686" t="str">
            <v>Смартфоны</v>
          </cell>
          <cell r="C1686" t="str">
            <v>iOS</v>
          </cell>
          <cell r="D1686" t="str">
            <v>iOS 9</v>
          </cell>
          <cell r="E1686" t="str">
            <v>Mobile Safari</v>
          </cell>
        </row>
        <row r="1687">
          <cell r="A1687" t="str">
            <v>2018-02-15 10:07:47</v>
          </cell>
          <cell r="B1687" t="str">
            <v>Смартфоны</v>
          </cell>
          <cell r="C1687" t="str">
            <v>Google Android</v>
          </cell>
          <cell r="D1687" t="str">
            <v>Google Android 4.2 Jelly Bean</v>
          </cell>
          <cell r="E1687" t="str">
            <v>Chrome Mobile</v>
          </cell>
        </row>
        <row r="1688">
          <cell r="A1688" t="str">
            <v>2018-02-15 10:08:31</v>
          </cell>
          <cell r="B1688" t="str">
            <v>Смартфоны</v>
          </cell>
          <cell r="C1688" t="str">
            <v>Google Android</v>
          </cell>
          <cell r="D1688" t="str">
            <v>Google Android 7.0 Nougat</v>
          </cell>
          <cell r="E1688" t="str">
            <v>Samsung Internet</v>
          </cell>
        </row>
        <row r="1689">
          <cell r="A1689" t="str">
            <v>2018-02-15 10:09:16</v>
          </cell>
          <cell r="B1689" t="str">
            <v>Смартфоны</v>
          </cell>
          <cell r="C1689" t="str">
            <v>Google Android</v>
          </cell>
          <cell r="D1689" t="str">
            <v>Google Android 6.0 Marshmallow</v>
          </cell>
          <cell r="E1689" t="str">
            <v>Chrome Mobile</v>
          </cell>
        </row>
        <row r="1690">
          <cell r="A1690" t="str">
            <v>2018-02-15 10:10:23</v>
          </cell>
          <cell r="B1690" t="str">
            <v>Смартфоны</v>
          </cell>
          <cell r="C1690" t="str">
            <v>Google Android</v>
          </cell>
          <cell r="D1690" t="str">
            <v>Google Android 7.0 Nougat</v>
          </cell>
          <cell r="E1690" t="str">
            <v>Samsung Internet</v>
          </cell>
        </row>
        <row r="1691">
          <cell r="A1691" t="str">
            <v>2018-02-15 10:13:27</v>
          </cell>
          <cell r="B1691" t="str">
            <v>Смартфоны</v>
          </cell>
          <cell r="C1691" t="str">
            <v>Google Android</v>
          </cell>
          <cell r="D1691" t="str">
            <v>Google Android 6.0 Marshmallow</v>
          </cell>
          <cell r="E1691" t="str">
            <v>Chrome Mobile</v>
          </cell>
        </row>
        <row r="1692">
          <cell r="A1692" t="str">
            <v>2018-02-15 10:13:27</v>
          </cell>
          <cell r="B1692" t="str">
            <v>Смартфоны</v>
          </cell>
          <cell r="C1692" t="str">
            <v>Google Android</v>
          </cell>
          <cell r="D1692" t="str">
            <v>Google Android 6.0 Marshmallow</v>
          </cell>
          <cell r="E1692" t="str">
            <v>Яндекс: мобильное приложение</v>
          </cell>
        </row>
        <row r="1693">
          <cell r="A1693" t="str">
            <v>2018-02-15 10:13:44</v>
          </cell>
          <cell r="B1693" t="str">
            <v>Смартфоны</v>
          </cell>
          <cell r="C1693" t="str">
            <v>Google Android</v>
          </cell>
          <cell r="D1693" t="str">
            <v>Google Android 5.0 Lollipop</v>
          </cell>
          <cell r="E1693" t="str">
            <v>Android Browser</v>
          </cell>
        </row>
        <row r="1694">
          <cell r="A1694" t="str">
            <v>2018-02-15 10:16:06</v>
          </cell>
          <cell r="B1694" t="str">
            <v>Смартфоны</v>
          </cell>
          <cell r="C1694" t="str">
            <v>Google Android</v>
          </cell>
          <cell r="D1694" t="str">
            <v>Google Android 6.0 Marshmallow</v>
          </cell>
          <cell r="E1694" t="str">
            <v>Chrome Mobile</v>
          </cell>
        </row>
        <row r="1695">
          <cell r="A1695" t="str">
            <v>2018-02-15 10:17:39</v>
          </cell>
          <cell r="B1695" t="str">
            <v>Планшеты</v>
          </cell>
          <cell r="C1695" t="str">
            <v>Google Android</v>
          </cell>
          <cell r="D1695" t="str">
            <v>Google Android 4.1 Jelly Bean</v>
          </cell>
          <cell r="E1695" t="str">
            <v>Android Browser</v>
          </cell>
        </row>
        <row r="1696">
          <cell r="A1696" t="str">
            <v>2018-02-15 10:19:59</v>
          </cell>
          <cell r="B1696" t="str">
            <v>Смартфоны</v>
          </cell>
          <cell r="C1696" t="str">
            <v>Google Android</v>
          </cell>
          <cell r="D1696" t="str">
            <v>Google Android 5.1 Lollipop</v>
          </cell>
          <cell r="E1696" t="str">
            <v>Chrome Mobile</v>
          </cell>
        </row>
        <row r="1697">
          <cell r="A1697" t="str">
            <v>2018-02-15 10:20:29</v>
          </cell>
          <cell r="B1697" t="str">
            <v>Смартфоны</v>
          </cell>
          <cell r="C1697" t="str">
            <v>Google Android</v>
          </cell>
          <cell r="D1697" t="str">
            <v>Google Android 7.0 Nougat</v>
          </cell>
          <cell r="E1697" t="str">
            <v>Chrome Mobile</v>
          </cell>
        </row>
        <row r="1698">
          <cell r="A1698" t="str">
            <v>2018-02-15 10:21:06</v>
          </cell>
          <cell r="B1698" t="str">
            <v>Смартфоны</v>
          </cell>
          <cell r="C1698" t="str">
            <v>iOS</v>
          </cell>
          <cell r="D1698" t="str">
            <v>iOS 11</v>
          </cell>
          <cell r="E1698" t="str">
            <v>Mobile Safari</v>
          </cell>
        </row>
        <row r="1699">
          <cell r="A1699" t="str">
            <v>2018-02-15 10:21:48</v>
          </cell>
          <cell r="B1699" t="str">
            <v>Смартфоны</v>
          </cell>
          <cell r="C1699" t="str">
            <v>Google Android</v>
          </cell>
          <cell r="D1699" t="str">
            <v>Google Android 5.1 Lollipop</v>
          </cell>
          <cell r="E1699" t="str">
            <v>Chrome Mobile</v>
          </cell>
        </row>
        <row r="1700">
          <cell r="A1700" t="str">
            <v>2018-02-15 10:23:35</v>
          </cell>
          <cell r="B1700" t="str">
            <v>Смартфоны</v>
          </cell>
          <cell r="C1700" t="str">
            <v>Google Android</v>
          </cell>
          <cell r="D1700" t="str">
            <v>Google Android 5.1 Lollipop</v>
          </cell>
          <cell r="E1700" t="str">
            <v>Chrome Mobile</v>
          </cell>
        </row>
        <row r="1701">
          <cell r="A1701" t="str">
            <v>2018-02-15 10:23:39</v>
          </cell>
          <cell r="B1701" t="str">
            <v>Смартфоны</v>
          </cell>
          <cell r="C1701" t="str">
            <v>Google Android</v>
          </cell>
          <cell r="D1701" t="str">
            <v>Google Android 5.1 Lollipop</v>
          </cell>
          <cell r="E1701" t="str">
            <v>Яндекс.Браузер</v>
          </cell>
        </row>
        <row r="1702">
          <cell r="A1702" t="str">
            <v>2018-02-15 10:24:12</v>
          </cell>
          <cell r="B1702" t="str">
            <v>Смартфоны</v>
          </cell>
          <cell r="C1702" t="str">
            <v>Google Android</v>
          </cell>
          <cell r="D1702" t="str">
            <v>Google Android 6.0 Marshmallow</v>
          </cell>
          <cell r="E1702" t="str">
            <v>UCWEB</v>
          </cell>
        </row>
        <row r="1703">
          <cell r="A1703" t="str">
            <v>2018-02-15 10:25:38</v>
          </cell>
          <cell r="B1703" t="str">
            <v>Планшеты</v>
          </cell>
          <cell r="C1703" t="str">
            <v>Google Android</v>
          </cell>
          <cell r="D1703" t="str">
            <v>Google Android 4.4 KitKat</v>
          </cell>
          <cell r="E1703" t="str">
            <v>Android Browser</v>
          </cell>
        </row>
        <row r="1704">
          <cell r="A1704" t="str">
            <v>2018-02-15 10:26:16</v>
          </cell>
          <cell r="B1704" t="str">
            <v>Смартфоны</v>
          </cell>
          <cell r="C1704" t="str">
            <v>Google Android</v>
          </cell>
          <cell r="D1704" t="str">
            <v>Google Android 6.0 Marshmallow</v>
          </cell>
          <cell r="E1704" t="str">
            <v>Samsung Internet</v>
          </cell>
        </row>
        <row r="1705">
          <cell r="A1705" t="str">
            <v>2018-02-15 10:26:38</v>
          </cell>
          <cell r="B1705" t="str">
            <v>Планшеты</v>
          </cell>
          <cell r="C1705" t="str">
            <v>iOS</v>
          </cell>
          <cell r="D1705" t="str">
            <v>iOS 9</v>
          </cell>
          <cell r="E1705" t="str">
            <v>Mobile Safari</v>
          </cell>
        </row>
        <row r="1706">
          <cell r="A1706" t="str">
            <v>2018-02-15 10:27:10</v>
          </cell>
          <cell r="B1706" t="str">
            <v>Планшеты</v>
          </cell>
          <cell r="C1706" t="str">
            <v>Google Android</v>
          </cell>
          <cell r="D1706" t="str">
            <v>Google Android 6.0 Marshmallow</v>
          </cell>
          <cell r="E1706" t="str">
            <v>Chrome Mobile</v>
          </cell>
        </row>
        <row r="1707">
          <cell r="A1707" t="str">
            <v>2018-02-15 10:28:02</v>
          </cell>
          <cell r="B1707" t="str">
            <v>Смартфоны</v>
          </cell>
          <cell r="C1707" t="str">
            <v>Google Android</v>
          </cell>
          <cell r="D1707" t="str">
            <v>Google Android 5.1 Lollipop</v>
          </cell>
          <cell r="E1707" t="str">
            <v>Samsung Internet</v>
          </cell>
        </row>
        <row r="1708">
          <cell r="A1708" t="str">
            <v>2018-02-15 10:28:09</v>
          </cell>
          <cell r="B1708" t="str">
            <v>Планшеты</v>
          </cell>
          <cell r="C1708" t="str">
            <v>iOS</v>
          </cell>
          <cell r="D1708" t="str">
            <v>iOS 7</v>
          </cell>
          <cell r="E1708" t="str">
            <v>Mobile Safari</v>
          </cell>
        </row>
        <row r="1709">
          <cell r="A1709" t="str">
            <v>2018-02-15 10:32:18</v>
          </cell>
          <cell r="B1709" t="str">
            <v>Смартфоны</v>
          </cell>
          <cell r="C1709" t="str">
            <v>Windows</v>
          </cell>
          <cell r="D1709" t="str">
            <v>Windows Phone OS 10.0</v>
          </cell>
          <cell r="E1709" t="str">
            <v>Edge</v>
          </cell>
        </row>
        <row r="1710">
          <cell r="A1710" t="str">
            <v>2018-02-15 10:32:42</v>
          </cell>
          <cell r="B1710" t="str">
            <v>Смартфоны</v>
          </cell>
          <cell r="C1710" t="str">
            <v>Google Android</v>
          </cell>
          <cell r="D1710" t="str">
            <v>Google Android 5.1 Lollipop</v>
          </cell>
          <cell r="E1710" t="str">
            <v>Chrome Mobile</v>
          </cell>
        </row>
        <row r="1711">
          <cell r="A1711" t="str">
            <v>2018-02-15 10:33:04</v>
          </cell>
          <cell r="B1711" t="str">
            <v>Смартфоны</v>
          </cell>
          <cell r="C1711" t="str">
            <v>Google Android</v>
          </cell>
          <cell r="D1711" t="str">
            <v>Google Android 5.1 Lollipop</v>
          </cell>
          <cell r="E1711" t="str">
            <v>UCWEB</v>
          </cell>
        </row>
        <row r="1712">
          <cell r="A1712" t="str">
            <v>2018-02-15 10:35:01</v>
          </cell>
          <cell r="B1712" t="str">
            <v>Планшеты</v>
          </cell>
          <cell r="C1712" t="str">
            <v>Google Android</v>
          </cell>
          <cell r="D1712" t="str">
            <v>Google Android 5.1 Lollipop</v>
          </cell>
          <cell r="E1712" t="str">
            <v>Яндекс.Браузер</v>
          </cell>
        </row>
        <row r="1713">
          <cell r="A1713" t="str">
            <v>2018-02-15 10:35:43</v>
          </cell>
          <cell r="B1713" t="str">
            <v>Смартфоны</v>
          </cell>
          <cell r="C1713" t="str">
            <v>Google Android</v>
          </cell>
          <cell r="D1713" t="str">
            <v>Google Android 4.4 KitKat</v>
          </cell>
          <cell r="E1713" t="str">
            <v>Chrome Mobile</v>
          </cell>
        </row>
        <row r="1714">
          <cell r="A1714" t="str">
            <v>2018-02-15 10:36:50</v>
          </cell>
          <cell r="B1714" t="str">
            <v>Смартфоны</v>
          </cell>
          <cell r="C1714" t="str">
            <v>Google Android</v>
          </cell>
          <cell r="D1714" t="str">
            <v>Google Android 7.0 Nougat</v>
          </cell>
          <cell r="E1714" t="str">
            <v>Samsung Internet</v>
          </cell>
        </row>
        <row r="1715">
          <cell r="A1715" t="str">
            <v>2018-02-15 10:49:12</v>
          </cell>
          <cell r="B1715" t="str">
            <v>Планшеты</v>
          </cell>
          <cell r="C1715" t="str">
            <v>Google Android</v>
          </cell>
          <cell r="D1715" t="str">
            <v>Google Android 4.4 KitKat</v>
          </cell>
          <cell r="E1715" t="str">
            <v>Opera Mobile</v>
          </cell>
        </row>
        <row r="1716">
          <cell r="A1716" t="str">
            <v>2018-02-15 11:05:26</v>
          </cell>
          <cell r="B1716" t="str">
            <v>Смартфоны</v>
          </cell>
          <cell r="C1716" t="str">
            <v>Google Android</v>
          </cell>
          <cell r="D1716" t="str">
            <v>Google Android 7.0 Nougat</v>
          </cell>
          <cell r="E1716" t="str">
            <v>Samsung Internet</v>
          </cell>
        </row>
        <row r="1717">
          <cell r="A1717" t="str">
            <v>2018-02-15 11:23:55</v>
          </cell>
          <cell r="B1717" t="str">
            <v>Смартфоны</v>
          </cell>
          <cell r="C1717" t="str">
            <v>Google Android</v>
          </cell>
          <cell r="D1717" t="str">
            <v>Google Android 6.0 Marshmallow</v>
          </cell>
          <cell r="E1717" t="str">
            <v>Chrome Mobile</v>
          </cell>
        </row>
        <row r="1718">
          <cell r="A1718" t="str">
            <v>2018-02-15 11:57:02</v>
          </cell>
          <cell r="B1718" t="str">
            <v>Смартфоны</v>
          </cell>
          <cell r="C1718" t="str">
            <v>Google Android</v>
          </cell>
          <cell r="D1718" t="str">
            <v>Google Android 6.0 Marshmallow</v>
          </cell>
          <cell r="E1718" t="str">
            <v>Chrome Mobile</v>
          </cell>
        </row>
        <row r="1719">
          <cell r="A1719" t="str">
            <v>2018-02-15 12:01:00</v>
          </cell>
          <cell r="B1719" t="str">
            <v>Смартфоны</v>
          </cell>
          <cell r="C1719" t="str">
            <v>Google Android</v>
          </cell>
          <cell r="D1719" t="str">
            <v>Google Android 7.0 Nougat</v>
          </cell>
          <cell r="E1719" t="str">
            <v>Chrome Mobile</v>
          </cell>
        </row>
        <row r="1720">
          <cell r="A1720" t="str">
            <v>2018-02-15 12:38:36</v>
          </cell>
          <cell r="B1720" t="str">
            <v>Смартфоны</v>
          </cell>
          <cell r="C1720" t="str">
            <v>Google Android</v>
          </cell>
          <cell r="D1720" t="str">
            <v>Google Android 6.0 Marshmallow</v>
          </cell>
          <cell r="E1720" t="str">
            <v>Chrome Mobile</v>
          </cell>
        </row>
        <row r="1721">
          <cell r="A1721" t="str">
            <v>2018-02-15 12:50:12</v>
          </cell>
          <cell r="B1721" t="str">
            <v>Смартфоны</v>
          </cell>
          <cell r="C1721" t="str">
            <v>Google Android</v>
          </cell>
          <cell r="D1721" t="str">
            <v>Google Android 5.0 Lollipop</v>
          </cell>
          <cell r="E1721" t="str">
            <v>Android Browser</v>
          </cell>
        </row>
        <row r="1722">
          <cell r="A1722" t="str">
            <v>2018-02-15 13:21:19</v>
          </cell>
          <cell r="B1722" t="str">
            <v>Планшеты</v>
          </cell>
          <cell r="C1722" t="str">
            <v>Google Android</v>
          </cell>
          <cell r="D1722" t="str">
            <v>Google Android 5.0 Lollipop</v>
          </cell>
          <cell r="E1722" t="str">
            <v>Chrome Mobile</v>
          </cell>
        </row>
        <row r="1723">
          <cell r="A1723" t="str">
            <v>2018-02-15 13:21:29</v>
          </cell>
          <cell r="B1723" t="str">
            <v>Планшеты</v>
          </cell>
          <cell r="C1723" t="str">
            <v>iOS</v>
          </cell>
          <cell r="D1723" t="str">
            <v>iOS 9</v>
          </cell>
          <cell r="E1723" t="str">
            <v>Mobile Safari</v>
          </cell>
        </row>
        <row r="1724">
          <cell r="A1724" t="str">
            <v>2018-02-15 13:23:49</v>
          </cell>
          <cell r="B1724" t="str">
            <v>Смартфоны</v>
          </cell>
          <cell r="C1724" t="str">
            <v>Google Android</v>
          </cell>
          <cell r="D1724" t="str">
            <v>Google Android 7.0 Nougat</v>
          </cell>
          <cell r="E1724" t="str">
            <v>Chrome Mobile</v>
          </cell>
        </row>
        <row r="1725">
          <cell r="A1725" t="str">
            <v>2018-02-15 13:25:43</v>
          </cell>
          <cell r="B1725" t="str">
            <v>Смартфоны</v>
          </cell>
          <cell r="C1725" t="str">
            <v>Google Android</v>
          </cell>
          <cell r="D1725" t="str">
            <v>Google Android 7.0 Nougat</v>
          </cell>
          <cell r="E1725" t="str">
            <v>Samsung Internet</v>
          </cell>
        </row>
        <row r="1726">
          <cell r="A1726" t="str">
            <v>2018-02-15 13:26:26</v>
          </cell>
          <cell r="B1726" t="str">
            <v>Смартфоны</v>
          </cell>
          <cell r="C1726" t="str">
            <v>Google Android</v>
          </cell>
          <cell r="D1726" t="str">
            <v>Google Android 5.1 Lollipop</v>
          </cell>
          <cell r="E1726" t="str">
            <v>Android Browser</v>
          </cell>
        </row>
        <row r="1727">
          <cell r="A1727" t="str">
            <v>2018-02-15 13:29:25</v>
          </cell>
          <cell r="B1727" t="str">
            <v>Смартфоны</v>
          </cell>
          <cell r="C1727" t="str">
            <v>Google Android</v>
          </cell>
          <cell r="D1727" t="str">
            <v>Google Android 7.0 Nougat</v>
          </cell>
          <cell r="E1727" t="str">
            <v>MIUI</v>
          </cell>
        </row>
        <row r="1728">
          <cell r="A1728" t="str">
            <v>2018-02-15 13:30:52</v>
          </cell>
          <cell r="B1728" t="str">
            <v>Смартфоны</v>
          </cell>
          <cell r="C1728" t="str">
            <v>Google Android</v>
          </cell>
          <cell r="D1728" t="str">
            <v>Google Android 5.1 Lollipop</v>
          </cell>
          <cell r="E1728" t="str">
            <v>Яндекс.Браузер</v>
          </cell>
        </row>
        <row r="1729">
          <cell r="A1729" t="str">
            <v>2018-02-15 13:31:01</v>
          </cell>
          <cell r="B1729" t="str">
            <v>Смартфоны</v>
          </cell>
          <cell r="C1729" t="str">
            <v>Google Android</v>
          </cell>
          <cell r="D1729" t="str">
            <v>Google Android 6.0 Marshmallow</v>
          </cell>
          <cell r="E1729" t="str">
            <v>Chrome Mobile</v>
          </cell>
        </row>
        <row r="1730">
          <cell r="A1730" t="str">
            <v>2018-02-15 13:31:17</v>
          </cell>
          <cell r="B1730" t="str">
            <v>Планшеты</v>
          </cell>
          <cell r="C1730" t="str">
            <v>Google Android</v>
          </cell>
          <cell r="D1730" t="str">
            <v>Google Android 5.1 Lollipop</v>
          </cell>
          <cell r="E1730" t="str">
            <v>Android Browser</v>
          </cell>
        </row>
        <row r="1731">
          <cell r="A1731" t="str">
            <v>2018-02-15 13:32:35</v>
          </cell>
          <cell r="B1731" t="str">
            <v>Планшеты</v>
          </cell>
          <cell r="C1731" t="str">
            <v>Google Android</v>
          </cell>
          <cell r="D1731" t="str">
            <v>Google Android 5.1 Lollipop</v>
          </cell>
          <cell r="E1731" t="str">
            <v>Android Browser</v>
          </cell>
        </row>
        <row r="1732">
          <cell r="A1732" t="str">
            <v>2018-02-15 13:33:16</v>
          </cell>
          <cell r="B1732" t="str">
            <v>Смартфоны</v>
          </cell>
          <cell r="C1732" t="str">
            <v>Google Android</v>
          </cell>
          <cell r="D1732" t="str">
            <v>Google Android 6.0 Marshmallow</v>
          </cell>
          <cell r="E1732" t="str">
            <v>Chrome Mobile</v>
          </cell>
        </row>
        <row r="1733">
          <cell r="A1733" t="str">
            <v>2018-02-15 13:33:33</v>
          </cell>
          <cell r="B1733" t="str">
            <v>Смартфоны</v>
          </cell>
          <cell r="C1733" t="str">
            <v>Google Android</v>
          </cell>
          <cell r="D1733" t="str">
            <v>Google Android 7.0 Nougat</v>
          </cell>
          <cell r="E1733" t="str">
            <v>Samsung Internet</v>
          </cell>
        </row>
        <row r="1734">
          <cell r="A1734" t="str">
            <v>2018-02-15 13:33:41</v>
          </cell>
          <cell r="B1734" t="str">
            <v>Смартфоны</v>
          </cell>
          <cell r="C1734" t="str">
            <v>Google Android</v>
          </cell>
          <cell r="D1734" t="str">
            <v>Google Android 5.1 Lollipop</v>
          </cell>
          <cell r="E1734" t="str">
            <v>Samsung Internet</v>
          </cell>
        </row>
        <row r="1735">
          <cell r="A1735" t="str">
            <v>2018-02-15 13:34:01</v>
          </cell>
          <cell r="B1735" t="str">
            <v>Смартфоны</v>
          </cell>
          <cell r="C1735" t="str">
            <v>Google Android</v>
          </cell>
          <cell r="D1735" t="str">
            <v>Google Android 6.0 Marshmallow</v>
          </cell>
          <cell r="E1735" t="str">
            <v>MIUI</v>
          </cell>
        </row>
        <row r="1736">
          <cell r="A1736" t="str">
            <v>2018-02-15 13:36:23</v>
          </cell>
          <cell r="B1736" t="str">
            <v>Смартфоны</v>
          </cell>
          <cell r="C1736" t="str">
            <v>iOS</v>
          </cell>
          <cell r="D1736" t="str">
            <v>iOS 11</v>
          </cell>
          <cell r="E1736" t="str">
            <v>Mobile Safari</v>
          </cell>
        </row>
        <row r="1737">
          <cell r="A1737" t="str">
            <v>2018-02-15 13:40:32</v>
          </cell>
          <cell r="B1737" t="str">
            <v>Смартфоны</v>
          </cell>
          <cell r="C1737" t="str">
            <v>Google Android</v>
          </cell>
          <cell r="D1737" t="str">
            <v>Google Android 5.0 Lollipop</v>
          </cell>
          <cell r="E1737" t="str">
            <v>Chrome Mobile</v>
          </cell>
        </row>
        <row r="1738">
          <cell r="A1738" t="str">
            <v>2018-02-15 13:42:48</v>
          </cell>
          <cell r="B1738" t="str">
            <v>Смартфоны</v>
          </cell>
          <cell r="C1738" t="str">
            <v>Google Android</v>
          </cell>
          <cell r="D1738" t="str">
            <v>Google Android 7.0 Nougat</v>
          </cell>
          <cell r="E1738" t="str">
            <v>Chrome Mobile</v>
          </cell>
        </row>
        <row r="1739">
          <cell r="A1739" t="str">
            <v>2018-02-15 13:43:26</v>
          </cell>
          <cell r="B1739" t="str">
            <v>Смартфоны</v>
          </cell>
          <cell r="C1739" t="str">
            <v>Google Android</v>
          </cell>
          <cell r="D1739" t="str">
            <v>Google Android 6.0 Marshmallow</v>
          </cell>
          <cell r="E1739" t="str">
            <v>Chrome Mobile</v>
          </cell>
        </row>
        <row r="1740">
          <cell r="A1740" t="str">
            <v>2018-02-15 13:43:51</v>
          </cell>
          <cell r="B1740" t="str">
            <v>Смартфоны</v>
          </cell>
          <cell r="C1740" t="str">
            <v>Google Android</v>
          </cell>
          <cell r="D1740" t="str">
            <v>Google Android 7.0 Nougat</v>
          </cell>
          <cell r="E1740" t="str">
            <v>Samsung Internet</v>
          </cell>
        </row>
        <row r="1741">
          <cell r="A1741" t="str">
            <v>2018-02-15 13:43:52</v>
          </cell>
          <cell r="B1741" t="str">
            <v>Смартфоны</v>
          </cell>
          <cell r="C1741" t="str">
            <v>Google Android</v>
          </cell>
          <cell r="D1741" t="str">
            <v>Google Android 5.1 Lollipop</v>
          </cell>
          <cell r="E1741" t="str">
            <v>Samsung Internet</v>
          </cell>
        </row>
        <row r="1742">
          <cell r="A1742" t="str">
            <v>2018-02-15 13:47:59</v>
          </cell>
          <cell r="B1742" t="str">
            <v>Смартфоны</v>
          </cell>
          <cell r="C1742" t="str">
            <v>Google Android</v>
          </cell>
          <cell r="D1742" t="str">
            <v>Google Android 5.1 Lollipop</v>
          </cell>
          <cell r="E1742" t="str">
            <v>Chrome Mobile</v>
          </cell>
        </row>
        <row r="1743">
          <cell r="A1743" t="str">
            <v>2018-02-15 13:48:04</v>
          </cell>
          <cell r="B1743" t="str">
            <v>Смартфоны</v>
          </cell>
          <cell r="C1743" t="str">
            <v>Google Android</v>
          </cell>
          <cell r="D1743" t="str">
            <v>Google Android 4.4 KitKat</v>
          </cell>
          <cell r="E1743" t="str">
            <v>Chrome Mobile</v>
          </cell>
        </row>
        <row r="1744">
          <cell r="A1744" t="str">
            <v>2018-02-15 13:50:42</v>
          </cell>
          <cell r="B1744" t="str">
            <v>Смартфоны</v>
          </cell>
          <cell r="C1744" t="str">
            <v>Google Android</v>
          </cell>
          <cell r="D1744" t="str">
            <v>Google Android 6.0 Marshmallow</v>
          </cell>
          <cell r="E1744" t="str">
            <v>Яндекс: мобильное приложение</v>
          </cell>
        </row>
        <row r="1745">
          <cell r="A1745" t="str">
            <v>2018-02-15 14:07:00</v>
          </cell>
          <cell r="B1745" t="str">
            <v>Смартфоны</v>
          </cell>
          <cell r="C1745" t="str">
            <v>Google Android</v>
          </cell>
          <cell r="D1745" t="str">
            <v>Google Android 6.0 Marshmallow</v>
          </cell>
          <cell r="E1745" t="str">
            <v>Chrome Mobile</v>
          </cell>
        </row>
        <row r="1746">
          <cell r="A1746" t="str">
            <v>2018-02-15 14:09:19</v>
          </cell>
          <cell r="B1746" t="str">
            <v>Смартфоны</v>
          </cell>
          <cell r="C1746" t="str">
            <v>Google Android</v>
          </cell>
          <cell r="D1746" t="str">
            <v>Google Android 4.1 Jelly Bean</v>
          </cell>
          <cell r="E1746" t="str">
            <v>Chrome Mobile</v>
          </cell>
        </row>
        <row r="1747">
          <cell r="A1747" t="str">
            <v>2018-02-15 14:12:06</v>
          </cell>
          <cell r="B1747" t="str">
            <v>Смартфоны</v>
          </cell>
          <cell r="C1747" t="str">
            <v>Google Android</v>
          </cell>
          <cell r="D1747" t="str">
            <v>Google Android 6.0 Marshmallow</v>
          </cell>
          <cell r="E1747" t="str">
            <v>Chrome Mobile</v>
          </cell>
        </row>
        <row r="1748">
          <cell r="A1748" t="str">
            <v>2018-02-15 14:14:45</v>
          </cell>
          <cell r="B1748" t="str">
            <v>Смартфоны</v>
          </cell>
          <cell r="C1748" t="str">
            <v>Google Android</v>
          </cell>
          <cell r="D1748" t="str">
            <v>Google Android 5.1 Lollipop</v>
          </cell>
          <cell r="E1748" t="str">
            <v>Android Browser</v>
          </cell>
        </row>
        <row r="1749">
          <cell r="A1749" t="str">
            <v>2018-02-15 14:14:47</v>
          </cell>
          <cell r="B1749" t="str">
            <v>Смартфоны</v>
          </cell>
          <cell r="C1749" t="str">
            <v>Google Android</v>
          </cell>
          <cell r="D1749" t="str">
            <v>Google Android 6.0 Marshmallow</v>
          </cell>
          <cell r="E1749" t="str">
            <v>Chrome Mobile</v>
          </cell>
        </row>
        <row r="1750">
          <cell r="A1750" t="str">
            <v>2018-02-15 14:18:53</v>
          </cell>
          <cell r="B1750" t="str">
            <v>Смартфоны</v>
          </cell>
          <cell r="C1750" t="str">
            <v>Google Android</v>
          </cell>
          <cell r="D1750" t="str">
            <v>Google Android 6.0 Marshmallow</v>
          </cell>
          <cell r="E1750" t="str">
            <v>Chrome Mobile</v>
          </cell>
        </row>
        <row r="1751">
          <cell r="A1751" t="str">
            <v>2018-02-15 14:20:31</v>
          </cell>
          <cell r="B1751" t="str">
            <v>Смартфоны</v>
          </cell>
          <cell r="C1751" t="str">
            <v>iOS</v>
          </cell>
          <cell r="D1751" t="str">
            <v>iOS 11</v>
          </cell>
          <cell r="E1751" t="str">
            <v>Mobile Safari</v>
          </cell>
        </row>
        <row r="1752">
          <cell r="A1752" t="str">
            <v>2018-02-15 14:22:35</v>
          </cell>
          <cell r="B1752" t="str">
            <v>Смартфоны</v>
          </cell>
          <cell r="C1752" t="str">
            <v>Google Android</v>
          </cell>
          <cell r="D1752" t="str">
            <v>Google Android 7.1 Nougat</v>
          </cell>
          <cell r="E1752" t="str">
            <v>Samsung Internet</v>
          </cell>
        </row>
        <row r="1753">
          <cell r="A1753" t="str">
            <v>2018-02-15 14:24:18</v>
          </cell>
          <cell r="B1753" t="str">
            <v>Смартфоны</v>
          </cell>
          <cell r="C1753" t="str">
            <v>Google Android</v>
          </cell>
          <cell r="D1753" t="str">
            <v>Google Android 5.0 Lollipop</v>
          </cell>
          <cell r="E1753" t="str">
            <v>Chrome Mobile</v>
          </cell>
        </row>
        <row r="1754">
          <cell r="A1754" t="str">
            <v>2018-02-15 14:25:06</v>
          </cell>
          <cell r="B1754" t="str">
            <v>Смартфоны</v>
          </cell>
          <cell r="C1754" t="str">
            <v>Google Android</v>
          </cell>
          <cell r="D1754" t="str">
            <v>Google Android 6.0 Marshmallow</v>
          </cell>
          <cell r="E1754" t="str">
            <v>UCWEB</v>
          </cell>
        </row>
        <row r="1755">
          <cell r="A1755" t="str">
            <v>2018-02-15 14:25:48</v>
          </cell>
          <cell r="B1755" t="str">
            <v>Смартфоны</v>
          </cell>
          <cell r="C1755" t="str">
            <v>Google Android</v>
          </cell>
          <cell r="D1755" t="str">
            <v>Google Android 6.0 Marshmallow</v>
          </cell>
          <cell r="E1755" t="str">
            <v>Chrome Mobile</v>
          </cell>
        </row>
        <row r="1756">
          <cell r="A1756" t="str">
            <v>2018-02-15 14:25:52</v>
          </cell>
          <cell r="B1756" t="str">
            <v>Смартфоны</v>
          </cell>
          <cell r="C1756" t="str">
            <v>Google Android</v>
          </cell>
          <cell r="D1756" t="str">
            <v>Google Android 7.0 Nougat</v>
          </cell>
          <cell r="E1756" t="str">
            <v>Chrome Mobile</v>
          </cell>
        </row>
        <row r="1757">
          <cell r="A1757" t="str">
            <v>2018-02-15 14:27:10</v>
          </cell>
          <cell r="B1757" t="str">
            <v>Смартфоны</v>
          </cell>
          <cell r="C1757" t="str">
            <v>Google Android</v>
          </cell>
          <cell r="D1757" t="str">
            <v>Google Android 7.0 Nougat</v>
          </cell>
          <cell r="E1757" t="str">
            <v>Chrome Mobile</v>
          </cell>
        </row>
        <row r="1758">
          <cell r="A1758" t="str">
            <v>2018-02-15 14:29:18</v>
          </cell>
          <cell r="B1758" t="str">
            <v>Смартфоны</v>
          </cell>
          <cell r="C1758" t="str">
            <v>Google Android</v>
          </cell>
          <cell r="D1758" t="str">
            <v>Google Android 4.2 Jelly Bean</v>
          </cell>
          <cell r="E1758" t="str">
            <v>Chrome Mobile</v>
          </cell>
        </row>
        <row r="1759">
          <cell r="A1759" t="str">
            <v>2018-02-15 14:32:04</v>
          </cell>
          <cell r="B1759" t="str">
            <v>Смартфоны</v>
          </cell>
          <cell r="C1759" t="str">
            <v>Google Android</v>
          </cell>
          <cell r="D1759" t="str">
            <v>Google Android 5.1 Lollipop</v>
          </cell>
          <cell r="E1759" t="str">
            <v>Chrome Mobile</v>
          </cell>
        </row>
        <row r="1760">
          <cell r="A1760" t="str">
            <v>2018-02-15 14:36:25</v>
          </cell>
          <cell r="B1760" t="str">
            <v>Смартфоны</v>
          </cell>
          <cell r="C1760" t="str">
            <v>Google Android</v>
          </cell>
          <cell r="D1760" t="str">
            <v>Google Android 7.0 Nougat</v>
          </cell>
          <cell r="E1760" t="str">
            <v>Samsung Internet</v>
          </cell>
        </row>
        <row r="1761">
          <cell r="A1761" t="str">
            <v>2018-02-15 14:39:24</v>
          </cell>
          <cell r="B1761" t="str">
            <v>Смартфоны</v>
          </cell>
          <cell r="C1761" t="str">
            <v>Google Android</v>
          </cell>
          <cell r="D1761" t="str">
            <v>Google Android 6.0 Marshmallow</v>
          </cell>
          <cell r="E1761" t="str">
            <v>MIUI</v>
          </cell>
        </row>
        <row r="1762">
          <cell r="A1762" t="str">
            <v>2018-02-15 14:41:47</v>
          </cell>
          <cell r="B1762" t="str">
            <v>Смартфоны</v>
          </cell>
          <cell r="C1762" t="str">
            <v>Google Android</v>
          </cell>
          <cell r="D1762" t="str">
            <v>Google Android 6.0 Marshmallow</v>
          </cell>
          <cell r="E1762" t="str">
            <v>MIUI</v>
          </cell>
        </row>
        <row r="1763">
          <cell r="A1763" t="str">
            <v>2018-02-15 14:46:21</v>
          </cell>
          <cell r="B1763" t="str">
            <v>Смартфоны</v>
          </cell>
          <cell r="C1763" t="str">
            <v>Google Android</v>
          </cell>
          <cell r="D1763" t="str">
            <v>Google Android 5.1 Lollipop</v>
          </cell>
          <cell r="E1763" t="str">
            <v>Chrome Mobile</v>
          </cell>
        </row>
        <row r="1764">
          <cell r="A1764" t="str">
            <v>2018-02-15 14:48:49</v>
          </cell>
          <cell r="B1764" t="str">
            <v>Смартфоны</v>
          </cell>
          <cell r="C1764" t="str">
            <v>Google Android</v>
          </cell>
          <cell r="D1764" t="str">
            <v>Google Android 6.0 Marshmallow</v>
          </cell>
          <cell r="E1764" t="str">
            <v>Chrome Mobile</v>
          </cell>
        </row>
        <row r="1765">
          <cell r="A1765" t="str">
            <v>2018-02-15 15:00:12</v>
          </cell>
          <cell r="B1765" t="str">
            <v>Смартфоны</v>
          </cell>
          <cell r="C1765" t="str">
            <v>Google Android</v>
          </cell>
          <cell r="D1765" t="str">
            <v>Google Android 4.4 KitKat</v>
          </cell>
          <cell r="E1765" t="str">
            <v>Chrome Mobile</v>
          </cell>
        </row>
        <row r="1766">
          <cell r="A1766" t="str">
            <v>2018-02-15 15:00:54</v>
          </cell>
          <cell r="B1766" t="str">
            <v>Планшеты</v>
          </cell>
          <cell r="C1766" t="str">
            <v>Google Android</v>
          </cell>
          <cell r="D1766" t="str">
            <v>Google Android 5.1 Lollipop</v>
          </cell>
          <cell r="E1766" t="str">
            <v>Chrome Mobile</v>
          </cell>
        </row>
        <row r="1767">
          <cell r="A1767" t="str">
            <v>2018-02-15 15:03:14</v>
          </cell>
          <cell r="B1767" t="str">
            <v>Смартфоны</v>
          </cell>
          <cell r="C1767" t="str">
            <v>Google Android</v>
          </cell>
          <cell r="D1767" t="str">
            <v>Google Android 6.0 Marshmallow</v>
          </cell>
          <cell r="E1767" t="str">
            <v>Яндекс: мобильное приложение</v>
          </cell>
        </row>
        <row r="1768">
          <cell r="A1768" t="str">
            <v>2018-02-15 15:04:14</v>
          </cell>
          <cell r="B1768" t="str">
            <v>Смартфоны</v>
          </cell>
          <cell r="C1768" t="str">
            <v>Google Android</v>
          </cell>
          <cell r="D1768" t="str">
            <v>Google Android 6.0 Marshmallow</v>
          </cell>
          <cell r="E1768" t="str">
            <v>Chrome Mobile</v>
          </cell>
        </row>
        <row r="1769">
          <cell r="A1769" t="str">
            <v>2018-02-15 15:05:51</v>
          </cell>
          <cell r="B1769" t="str">
            <v>Планшеты</v>
          </cell>
          <cell r="C1769" t="str">
            <v>Google Android</v>
          </cell>
          <cell r="D1769" t="str">
            <v>Google Android 7.1 Nougat</v>
          </cell>
          <cell r="E1769" t="str">
            <v>Яндекс.Браузер</v>
          </cell>
        </row>
        <row r="1770">
          <cell r="A1770" t="str">
            <v>2018-02-15 15:05:55</v>
          </cell>
          <cell r="B1770" t="str">
            <v>Смартфоны</v>
          </cell>
          <cell r="C1770" t="str">
            <v>Google Android</v>
          </cell>
          <cell r="D1770" t="str">
            <v>Google Android 7.0 Nougat</v>
          </cell>
          <cell r="E1770" t="str">
            <v>MIUI</v>
          </cell>
        </row>
        <row r="1771">
          <cell r="A1771" t="str">
            <v>2018-02-15 15:07:29</v>
          </cell>
          <cell r="B1771" t="str">
            <v>Планшеты</v>
          </cell>
          <cell r="C1771" t="str">
            <v>Google Android</v>
          </cell>
          <cell r="D1771" t="str">
            <v>Google Android 7.1 Nougat</v>
          </cell>
          <cell r="E1771" t="str">
            <v>Samsung Internet</v>
          </cell>
        </row>
        <row r="1772">
          <cell r="A1772" t="str">
            <v>2018-02-15 15:07:34</v>
          </cell>
          <cell r="B1772" t="str">
            <v>Смартфоны</v>
          </cell>
          <cell r="C1772" t="str">
            <v>Google Android</v>
          </cell>
          <cell r="D1772" t="str">
            <v>Google Android 6.0 Marshmallow</v>
          </cell>
          <cell r="E1772" t="str">
            <v>Яндекс.Браузер</v>
          </cell>
        </row>
        <row r="1773">
          <cell r="A1773" t="str">
            <v>2018-02-15 15:14:40</v>
          </cell>
          <cell r="B1773" t="str">
            <v>Планшеты</v>
          </cell>
          <cell r="C1773" t="str">
            <v>iOS</v>
          </cell>
          <cell r="D1773" t="str">
            <v>iOS 10</v>
          </cell>
          <cell r="E1773" t="str">
            <v>Mobile Safari</v>
          </cell>
        </row>
        <row r="1774">
          <cell r="A1774" t="str">
            <v>2018-02-15 15:14:43</v>
          </cell>
          <cell r="B1774" t="str">
            <v>Смартфоны</v>
          </cell>
          <cell r="C1774" t="str">
            <v>Google Android</v>
          </cell>
          <cell r="D1774" t="str">
            <v>Google Android 6.0 Marshmallow</v>
          </cell>
          <cell r="E1774" t="str">
            <v>Яндекс: мобильное приложение</v>
          </cell>
        </row>
        <row r="1775">
          <cell r="A1775" t="str">
            <v>2018-02-15 15:15:42</v>
          </cell>
          <cell r="B1775" t="str">
            <v>Смартфоны</v>
          </cell>
          <cell r="C1775" t="str">
            <v>Google Android</v>
          </cell>
          <cell r="D1775" t="str">
            <v>Google Android 7.0 Nougat</v>
          </cell>
          <cell r="E1775" t="str">
            <v>Chrome Mobile</v>
          </cell>
        </row>
        <row r="1776">
          <cell r="A1776" t="str">
            <v>2018-02-15 15:16:24</v>
          </cell>
          <cell r="B1776" t="str">
            <v>Смартфоны</v>
          </cell>
          <cell r="C1776" t="str">
            <v>Google Android</v>
          </cell>
          <cell r="D1776" t="str">
            <v>Google Android 7.0 Nougat</v>
          </cell>
          <cell r="E1776" t="str">
            <v>Яндекс: мобильное приложение</v>
          </cell>
        </row>
        <row r="1777">
          <cell r="A1777" t="str">
            <v>2018-02-15 15:16:49</v>
          </cell>
          <cell r="B1777" t="str">
            <v>Смартфоны</v>
          </cell>
          <cell r="C1777" t="str">
            <v>Google Android</v>
          </cell>
          <cell r="D1777" t="str">
            <v>Google Android 5.1 Lollipop</v>
          </cell>
          <cell r="E1777" t="str">
            <v>Chrome Mobile</v>
          </cell>
        </row>
        <row r="1778">
          <cell r="A1778" t="str">
            <v>2018-02-15 15:17:16</v>
          </cell>
          <cell r="B1778" t="str">
            <v>Смартфоны</v>
          </cell>
          <cell r="C1778" t="str">
            <v>iOS</v>
          </cell>
          <cell r="D1778" t="str">
            <v>iOS 11</v>
          </cell>
          <cell r="E1778" t="str">
            <v>Mobile Safari</v>
          </cell>
        </row>
        <row r="1779">
          <cell r="A1779" t="str">
            <v>2018-02-15 15:18:20</v>
          </cell>
          <cell r="B1779" t="str">
            <v>Смартфоны</v>
          </cell>
          <cell r="C1779" t="str">
            <v>Google Android</v>
          </cell>
          <cell r="D1779" t="str">
            <v>Google Android 5.1 Lollipop</v>
          </cell>
          <cell r="E1779" t="str">
            <v>Chrome Mobile</v>
          </cell>
        </row>
        <row r="1780">
          <cell r="A1780" t="str">
            <v>2018-02-15 15:18:41</v>
          </cell>
          <cell r="B1780" t="str">
            <v>Смартфоны</v>
          </cell>
          <cell r="C1780" t="str">
            <v>iOS</v>
          </cell>
          <cell r="D1780" t="str">
            <v>iOS 11</v>
          </cell>
          <cell r="E1780" t="str">
            <v>Mobile Safari</v>
          </cell>
        </row>
        <row r="1781">
          <cell r="A1781" t="str">
            <v>2018-02-15 15:22:50</v>
          </cell>
          <cell r="B1781" t="str">
            <v>Смартфоны</v>
          </cell>
          <cell r="C1781" t="str">
            <v>Google Android</v>
          </cell>
          <cell r="D1781" t="str">
            <v>Google Android 4.4 KitKat</v>
          </cell>
          <cell r="E1781" t="str">
            <v>Яндекс.Браузер</v>
          </cell>
        </row>
        <row r="1782">
          <cell r="A1782" t="str">
            <v>2018-02-15 15:35:33</v>
          </cell>
          <cell r="B1782" t="str">
            <v>Смартфоны</v>
          </cell>
          <cell r="C1782" t="str">
            <v>iOS</v>
          </cell>
          <cell r="D1782" t="str">
            <v>iOS 11</v>
          </cell>
          <cell r="E1782" t="str">
            <v>Mobile Safari</v>
          </cell>
        </row>
        <row r="1783">
          <cell r="A1783" t="str">
            <v>2018-02-15 15:45:46</v>
          </cell>
          <cell r="B1783" t="str">
            <v>Планшеты</v>
          </cell>
          <cell r="C1783" t="str">
            <v>Google Android</v>
          </cell>
          <cell r="D1783" t="str">
            <v>Google Android 6.0 Marshmallow</v>
          </cell>
          <cell r="E1783" t="str">
            <v>Chrome Mobile</v>
          </cell>
        </row>
        <row r="1784">
          <cell r="A1784" t="str">
            <v>2018-02-15 16:00:47</v>
          </cell>
          <cell r="B1784" t="str">
            <v>Планшеты</v>
          </cell>
          <cell r="C1784" t="str">
            <v>Google Android</v>
          </cell>
          <cell r="D1784" t="str">
            <v>Google Android 7.0 Nougat</v>
          </cell>
          <cell r="E1784" t="str">
            <v>Яндекс.Браузер</v>
          </cell>
        </row>
        <row r="1785">
          <cell r="A1785" t="str">
            <v>2018-02-15 16:07:45</v>
          </cell>
          <cell r="B1785" t="str">
            <v>Смартфоны</v>
          </cell>
          <cell r="C1785" t="str">
            <v>Google Android</v>
          </cell>
          <cell r="D1785" t="str">
            <v>Google Android 7.0 Nougat</v>
          </cell>
          <cell r="E1785" t="str">
            <v>Samsung Internet</v>
          </cell>
        </row>
        <row r="1786">
          <cell r="A1786" t="str">
            <v>2018-02-15 16:28:53</v>
          </cell>
          <cell r="B1786" t="str">
            <v>Планшеты</v>
          </cell>
          <cell r="C1786" t="str">
            <v>Google Android</v>
          </cell>
          <cell r="D1786" t="str">
            <v>Google Android 6.0 Marshmallow</v>
          </cell>
          <cell r="E1786" t="str">
            <v>Chrome Mobile</v>
          </cell>
        </row>
        <row r="1787">
          <cell r="A1787" t="str">
            <v>2018-02-15 16:37:31</v>
          </cell>
          <cell r="B1787" t="str">
            <v>Смартфоны</v>
          </cell>
          <cell r="C1787" t="str">
            <v>Google Android</v>
          </cell>
          <cell r="D1787" t="str">
            <v>Google Android 6.0 Marshmallow</v>
          </cell>
          <cell r="E1787" t="str">
            <v>Chrome Mobile</v>
          </cell>
        </row>
        <row r="1788">
          <cell r="A1788" t="str">
            <v>2018-02-15 16:55:31</v>
          </cell>
          <cell r="B1788" t="str">
            <v>Смартфоны</v>
          </cell>
          <cell r="C1788" t="str">
            <v>Google Android</v>
          </cell>
          <cell r="D1788" t="str">
            <v>Google Android 7.0 Nougat</v>
          </cell>
          <cell r="E1788" t="str">
            <v>Chrome Mobile</v>
          </cell>
        </row>
        <row r="1789">
          <cell r="A1789" t="str">
            <v>2018-02-15 17:15:24</v>
          </cell>
          <cell r="B1789" t="str">
            <v>Смартфоны</v>
          </cell>
          <cell r="C1789" t="str">
            <v>Google Android</v>
          </cell>
          <cell r="D1789" t="str">
            <v>Google Android 5.1 Lollipop</v>
          </cell>
          <cell r="E1789" t="str">
            <v>Яндекс.Браузер</v>
          </cell>
        </row>
        <row r="1790">
          <cell r="A1790" t="str">
            <v>2018-02-15 18:56:45</v>
          </cell>
          <cell r="B1790" t="str">
            <v>Смартфоны</v>
          </cell>
          <cell r="C1790" t="str">
            <v>Google Android</v>
          </cell>
          <cell r="D1790" t="str">
            <v>Google Android 5.1 Lollipop</v>
          </cell>
          <cell r="E1790" t="str">
            <v>UCWEB</v>
          </cell>
        </row>
        <row r="1791">
          <cell r="A1791" t="str">
            <v>2018-02-15 19:48:37</v>
          </cell>
          <cell r="B1791" t="str">
            <v>Смартфоны</v>
          </cell>
          <cell r="C1791" t="str">
            <v>Google Android</v>
          </cell>
          <cell r="D1791" t="str">
            <v>Google Android 7.0 Nougat</v>
          </cell>
          <cell r="E1791" t="str">
            <v>Chrome Mobile</v>
          </cell>
        </row>
        <row r="1792">
          <cell r="A1792" t="str">
            <v>2018-02-15 20:24:06</v>
          </cell>
          <cell r="B1792" t="str">
            <v>Смартфоны</v>
          </cell>
          <cell r="C1792" t="str">
            <v>Google Android</v>
          </cell>
          <cell r="D1792" t="str">
            <v>Google Android 5.1 Lollipop</v>
          </cell>
          <cell r="E1792" t="str">
            <v>Samsung Internet</v>
          </cell>
        </row>
        <row r="1793">
          <cell r="A1793" t="str">
            <v>2018-02-15 21:34:09</v>
          </cell>
          <cell r="B1793" t="str">
            <v>Планшеты</v>
          </cell>
          <cell r="C1793" t="str">
            <v>Google Android</v>
          </cell>
          <cell r="D1793" t="str">
            <v>Google Android 4.4 KitKat</v>
          </cell>
          <cell r="E1793" t="str">
            <v>Android Browser</v>
          </cell>
        </row>
        <row r="1794">
          <cell r="A1794" t="str">
            <v>2018-02-15 21:44:10</v>
          </cell>
          <cell r="B1794" t="str">
            <v>Смартфоны</v>
          </cell>
          <cell r="C1794" t="str">
            <v>Google Android</v>
          </cell>
          <cell r="D1794" t="str">
            <v>Google Android 4.2 Jelly Bean</v>
          </cell>
          <cell r="E1794" t="str">
            <v>Android Browser</v>
          </cell>
        </row>
        <row r="1795">
          <cell r="A1795" t="str">
            <v>2018-02-15 22:25:05</v>
          </cell>
          <cell r="B1795" t="str">
            <v>Смартфоны</v>
          </cell>
          <cell r="C1795" t="str">
            <v>Google Android</v>
          </cell>
          <cell r="D1795" t="str">
            <v>Google Android 7.0 Nougat</v>
          </cell>
          <cell r="E1795" t="str">
            <v>MIUI</v>
          </cell>
        </row>
        <row r="1796">
          <cell r="A1796" t="str">
            <v>2018-02-16 09:41:36</v>
          </cell>
          <cell r="B1796" t="str">
            <v>Смартфоны</v>
          </cell>
          <cell r="C1796" t="str">
            <v>Google Android</v>
          </cell>
          <cell r="D1796" t="str">
            <v>Google Android 5.1 Lollipop</v>
          </cell>
          <cell r="E1796" t="str">
            <v>UCWEB</v>
          </cell>
        </row>
        <row r="1797">
          <cell r="A1797" t="str">
            <v>2018-02-16 09:49:17</v>
          </cell>
          <cell r="B1797" t="str">
            <v>Смартфоны</v>
          </cell>
          <cell r="C1797" t="str">
            <v>Google Android</v>
          </cell>
          <cell r="D1797" t="str">
            <v>Google Android 7.0 Nougat</v>
          </cell>
          <cell r="E1797" t="str">
            <v>Samsung Internet</v>
          </cell>
        </row>
        <row r="1798">
          <cell r="A1798" t="str">
            <v>2018-02-16 10:04:27</v>
          </cell>
          <cell r="B1798" t="str">
            <v>Смартфоны</v>
          </cell>
          <cell r="C1798" t="str">
            <v>Google Android</v>
          </cell>
          <cell r="D1798" t="str">
            <v>Google Android 5.0 Lollipop</v>
          </cell>
          <cell r="E1798" t="str">
            <v>Chrome Mobile</v>
          </cell>
        </row>
        <row r="1799">
          <cell r="A1799" t="str">
            <v>2018-02-16 10:06:54</v>
          </cell>
          <cell r="B1799" t="str">
            <v>Смартфоны</v>
          </cell>
          <cell r="C1799" t="str">
            <v>Google Android</v>
          </cell>
          <cell r="D1799" t="str">
            <v>Google Android 4.4 KitKat</v>
          </cell>
          <cell r="E1799" t="str">
            <v>Android Browser</v>
          </cell>
        </row>
        <row r="1800">
          <cell r="A1800" t="str">
            <v>2018-02-16 10:07:42</v>
          </cell>
          <cell r="B1800" t="str">
            <v>Планшеты</v>
          </cell>
          <cell r="C1800" t="str">
            <v>Google Android</v>
          </cell>
          <cell r="D1800" t="str">
            <v>Google Android 5.1 Lollipop</v>
          </cell>
          <cell r="E1800" t="str">
            <v>Яндекс.Браузер</v>
          </cell>
        </row>
        <row r="1801">
          <cell r="A1801" t="str">
            <v>2018-02-16 10:08:10</v>
          </cell>
          <cell r="B1801" t="str">
            <v>Планшеты</v>
          </cell>
          <cell r="C1801" t="str">
            <v>Google Android</v>
          </cell>
          <cell r="D1801" t="str">
            <v>Google Android 4.4 KitKat</v>
          </cell>
          <cell r="E1801" t="str">
            <v>Android Browser</v>
          </cell>
        </row>
        <row r="1802">
          <cell r="A1802" t="str">
            <v>2018-02-16 10:08:24</v>
          </cell>
          <cell r="B1802" t="str">
            <v>Смартфоны</v>
          </cell>
          <cell r="C1802" t="str">
            <v>Google Android</v>
          </cell>
          <cell r="D1802" t="str">
            <v>Google Android 6.0 Marshmallow</v>
          </cell>
          <cell r="E1802" t="str">
            <v>Chrome Mobile</v>
          </cell>
        </row>
        <row r="1803">
          <cell r="A1803" t="str">
            <v>2018-02-16 10:08:41</v>
          </cell>
          <cell r="B1803" t="str">
            <v>Смартфоны</v>
          </cell>
          <cell r="C1803" t="str">
            <v>iOS</v>
          </cell>
          <cell r="D1803" t="str">
            <v>iOS 9</v>
          </cell>
          <cell r="E1803" t="str">
            <v>Mobile Safari</v>
          </cell>
        </row>
        <row r="1804">
          <cell r="A1804" t="str">
            <v>2018-02-16 10:09:23</v>
          </cell>
          <cell r="B1804" t="str">
            <v>Смартфоны</v>
          </cell>
          <cell r="C1804" t="str">
            <v>Google Android</v>
          </cell>
          <cell r="D1804" t="str">
            <v>Google Android 5.1 Lollipop</v>
          </cell>
          <cell r="E1804" t="str">
            <v>Chrome Mobile</v>
          </cell>
        </row>
        <row r="1805">
          <cell r="A1805" t="str">
            <v>2018-02-16 10:10:26</v>
          </cell>
          <cell r="B1805" t="str">
            <v>Смартфоны</v>
          </cell>
          <cell r="C1805" t="str">
            <v>Google Android</v>
          </cell>
          <cell r="D1805" t="str">
            <v>Google Android 5.0 Lollipop</v>
          </cell>
          <cell r="E1805" t="str">
            <v>Android Browser</v>
          </cell>
        </row>
        <row r="1806">
          <cell r="A1806" t="str">
            <v>2018-02-16 10:10:32</v>
          </cell>
          <cell r="B1806" t="str">
            <v>Смартфоны</v>
          </cell>
          <cell r="C1806" t="str">
            <v>Google Android</v>
          </cell>
          <cell r="D1806" t="str">
            <v>Google Android 6.0 Marshmallow</v>
          </cell>
          <cell r="E1806" t="str">
            <v>Chrome Mobile</v>
          </cell>
        </row>
        <row r="1807">
          <cell r="A1807" t="str">
            <v>2018-02-16 10:10:55</v>
          </cell>
          <cell r="B1807" t="str">
            <v>Смартфоны</v>
          </cell>
          <cell r="C1807" t="str">
            <v>Google Android</v>
          </cell>
          <cell r="D1807" t="str">
            <v>Google Android 4.4 KitKat</v>
          </cell>
          <cell r="E1807" t="str">
            <v>Chrome Mobile</v>
          </cell>
        </row>
        <row r="1808">
          <cell r="A1808" t="str">
            <v>2018-02-16 10:11:38</v>
          </cell>
          <cell r="B1808" t="str">
            <v>Смартфоны</v>
          </cell>
          <cell r="C1808" t="str">
            <v>Google Android</v>
          </cell>
          <cell r="D1808" t="str">
            <v>Google Android 6.0 Marshmallow</v>
          </cell>
          <cell r="E1808" t="str">
            <v>Chrome Mobile</v>
          </cell>
        </row>
        <row r="1809">
          <cell r="A1809" t="str">
            <v>2018-02-16 10:11:45</v>
          </cell>
          <cell r="B1809" t="str">
            <v>Смартфоны</v>
          </cell>
          <cell r="C1809" t="str">
            <v>Google Android</v>
          </cell>
          <cell r="D1809" t="str">
            <v>Google Android 7.1 Nougat</v>
          </cell>
          <cell r="E1809" t="str">
            <v>Samsung Internet</v>
          </cell>
        </row>
        <row r="1810">
          <cell r="A1810" t="str">
            <v>2018-02-16 10:12:17</v>
          </cell>
          <cell r="B1810" t="str">
            <v>Смартфоны</v>
          </cell>
          <cell r="C1810" t="str">
            <v>Google Android</v>
          </cell>
          <cell r="D1810" t="str">
            <v>Google Android 4.4 KitKat</v>
          </cell>
          <cell r="E1810" t="str">
            <v>Android Browser</v>
          </cell>
        </row>
        <row r="1811">
          <cell r="A1811" t="str">
            <v>2018-02-16 10:12:18</v>
          </cell>
          <cell r="B1811" t="str">
            <v>Смартфоны</v>
          </cell>
          <cell r="C1811" t="str">
            <v>iOS</v>
          </cell>
          <cell r="D1811" t="str">
            <v>iOS 11</v>
          </cell>
          <cell r="E1811" t="str">
            <v>Mobile Safari</v>
          </cell>
        </row>
        <row r="1812">
          <cell r="A1812" t="str">
            <v>2018-02-16 10:12:44</v>
          </cell>
          <cell r="B1812" t="str">
            <v>Смартфоны</v>
          </cell>
          <cell r="C1812" t="str">
            <v>Google Android</v>
          </cell>
          <cell r="D1812" t="str">
            <v>Google Android 6.0 Marshmallow</v>
          </cell>
          <cell r="E1812" t="str">
            <v>Chrome Mobile</v>
          </cell>
        </row>
        <row r="1813">
          <cell r="A1813" t="str">
            <v>2018-02-16 10:13:33</v>
          </cell>
          <cell r="B1813" t="str">
            <v>Смартфоны</v>
          </cell>
          <cell r="C1813" t="str">
            <v>Google Android</v>
          </cell>
          <cell r="D1813" t="str">
            <v>Google Android 6.0 Marshmallow</v>
          </cell>
          <cell r="E1813" t="str">
            <v>Chrome Mobile</v>
          </cell>
        </row>
        <row r="1814">
          <cell r="A1814" t="str">
            <v>2018-02-16 10:14:30</v>
          </cell>
          <cell r="B1814" t="str">
            <v>Смартфоны</v>
          </cell>
          <cell r="C1814" t="str">
            <v>Google Android</v>
          </cell>
          <cell r="D1814" t="str">
            <v>Google Android 6.0 Marshmallow</v>
          </cell>
          <cell r="E1814" t="str">
            <v>Chrome Mobile</v>
          </cell>
        </row>
        <row r="1815">
          <cell r="A1815" t="str">
            <v>2018-02-16 10:14:51</v>
          </cell>
          <cell r="B1815" t="str">
            <v>Смартфоны</v>
          </cell>
          <cell r="C1815" t="str">
            <v>Google Android</v>
          </cell>
          <cell r="D1815" t="str">
            <v>Google Android 5.1 Lollipop</v>
          </cell>
          <cell r="E1815" t="str">
            <v>Opera Mobile</v>
          </cell>
        </row>
        <row r="1816">
          <cell r="A1816" t="str">
            <v>2018-02-16 10:15:16</v>
          </cell>
          <cell r="B1816" t="str">
            <v>Смартфоны</v>
          </cell>
          <cell r="C1816" t="str">
            <v>Google Android</v>
          </cell>
          <cell r="D1816" t="str">
            <v>Google Android 6.0 Marshmallow</v>
          </cell>
          <cell r="E1816" t="str">
            <v>Samsung Internet</v>
          </cell>
        </row>
        <row r="1817">
          <cell r="A1817" t="str">
            <v>2018-02-16 10:15:45</v>
          </cell>
          <cell r="B1817" t="str">
            <v>Смартфоны</v>
          </cell>
          <cell r="C1817" t="str">
            <v>Google Android</v>
          </cell>
          <cell r="D1817" t="str">
            <v>Google Android 5.1 Lollipop</v>
          </cell>
          <cell r="E1817" t="str">
            <v>Chrome Mobile</v>
          </cell>
        </row>
        <row r="1818">
          <cell r="A1818" t="str">
            <v>2018-02-16 10:17:19</v>
          </cell>
          <cell r="B1818" t="str">
            <v>Смартфоны</v>
          </cell>
          <cell r="C1818" t="str">
            <v>Google Android</v>
          </cell>
          <cell r="D1818" t="str">
            <v>Google Android 5.0 Lollipop</v>
          </cell>
          <cell r="E1818" t="str">
            <v>Samsung Internet</v>
          </cell>
        </row>
        <row r="1819">
          <cell r="A1819" t="str">
            <v>2018-02-16 10:17:55</v>
          </cell>
          <cell r="B1819" t="str">
            <v>Смартфоны</v>
          </cell>
          <cell r="C1819" t="str">
            <v>Google Android</v>
          </cell>
          <cell r="D1819" t="str">
            <v>Google Android 6.0 Marshmallow</v>
          </cell>
          <cell r="E1819" t="str">
            <v>Chrome Mobile</v>
          </cell>
        </row>
        <row r="1820">
          <cell r="A1820" t="str">
            <v>2018-02-16 10:18:56</v>
          </cell>
          <cell r="B1820" t="str">
            <v>Смартфоны</v>
          </cell>
          <cell r="C1820" t="str">
            <v>Google Android</v>
          </cell>
          <cell r="D1820" t="str">
            <v>Google Android 5.1 Lollipop</v>
          </cell>
          <cell r="E1820" t="str">
            <v>Chrome Mobile</v>
          </cell>
        </row>
        <row r="1821">
          <cell r="A1821" t="str">
            <v>2018-02-16 10:19:40</v>
          </cell>
          <cell r="B1821" t="str">
            <v>Смартфоны</v>
          </cell>
          <cell r="C1821" t="str">
            <v>Google Android</v>
          </cell>
          <cell r="D1821" t="str">
            <v>Google Android 7.1 Nougat</v>
          </cell>
          <cell r="E1821" t="str">
            <v>Chrome Mobile</v>
          </cell>
        </row>
        <row r="1822">
          <cell r="A1822" t="str">
            <v>2018-02-16 10:20:15</v>
          </cell>
          <cell r="B1822" t="str">
            <v>Планшеты</v>
          </cell>
          <cell r="C1822" t="str">
            <v>Google Android</v>
          </cell>
          <cell r="D1822" t="str">
            <v>Google Android 6.0 Marshmallow</v>
          </cell>
          <cell r="E1822" t="str">
            <v>Chrome Mobile</v>
          </cell>
        </row>
        <row r="1823">
          <cell r="A1823" t="str">
            <v>2018-02-16 10:20:33</v>
          </cell>
          <cell r="B1823" t="str">
            <v>Смартфоны</v>
          </cell>
          <cell r="C1823" t="str">
            <v>Google Android</v>
          </cell>
          <cell r="D1823" t="str">
            <v>Google Android 6.0 Marshmallow</v>
          </cell>
          <cell r="E1823" t="str">
            <v>Android Browser</v>
          </cell>
        </row>
        <row r="1824">
          <cell r="A1824" t="str">
            <v>2018-02-16 10:21:29</v>
          </cell>
          <cell r="B1824" t="str">
            <v>Планшеты</v>
          </cell>
          <cell r="C1824" t="str">
            <v>Google Android</v>
          </cell>
          <cell r="D1824" t="str">
            <v>Google Android 5.1 Lollipop</v>
          </cell>
          <cell r="E1824" t="str">
            <v>Chrome Mobile</v>
          </cell>
        </row>
        <row r="1825">
          <cell r="A1825" t="str">
            <v>2018-02-16 10:22:12</v>
          </cell>
          <cell r="B1825" t="str">
            <v>Смартфоны</v>
          </cell>
          <cell r="C1825" t="str">
            <v>Google Android</v>
          </cell>
          <cell r="D1825" t="str">
            <v>Google Android 2.3 Gingerbread</v>
          </cell>
          <cell r="E1825" t="str">
            <v>Opera Mini</v>
          </cell>
        </row>
        <row r="1826">
          <cell r="A1826" t="str">
            <v>2018-02-16 10:24:12</v>
          </cell>
          <cell r="B1826" t="str">
            <v>Планшеты</v>
          </cell>
          <cell r="C1826" t="str">
            <v>iOS</v>
          </cell>
          <cell r="D1826" t="str">
            <v>iOS 9</v>
          </cell>
          <cell r="E1826" t="str">
            <v>Mobile Safari</v>
          </cell>
        </row>
        <row r="1827">
          <cell r="A1827" t="str">
            <v>2018-02-16 10:25:37</v>
          </cell>
          <cell r="B1827" t="str">
            <v>Планшеты</v>
          </cell>
          <cell r="C1827" t="str">
            <v>Google Android</v>
          </cell>
          <cell r="D1827" t="str">
            <v>Google Android 5.1 Lollipop</v>
          </cell>
          <cell r="E1827" t="str">
            <v>Chrome Mobile</v>
          </cell>
        </row>
        <row r="1828">
          <cell r="A1828" t="str">
            <v>2018-02-16 10:25:46</v>
          </cell>
          <cell r="B1828" t="str">
            <v>Смартфоны</v>
          </cell>
          <cell r="C1828" t="str">
            <v>Google Android</v>
          </cell>
          <cell r="D1828" t="str">
            <v>Google Android 7.0 Nougat</v>
          </cell>
          <cell r="E1828" t="str">
            <v>Chrome Mobile</v>
          </cell>
        </row>
        <row r="1829">
          <cell r="A1829" t="str">
            <v>2018-02-16 10:26:41</v>
          </cell>
          <cell r="B1829" t="str">
            <v>Смартфоны</v>
          </cell>
          <cell r="C1829" t="str">
            <v>Google Android</v>
          </cell>
          <cell r="D1829" t="str">
            <v>Google Android 6.0 Marshmallow</v>
          </cell>
          <cell r="E1829" t="str">
            <v>UCWEB</v>
          </cell>
        </row>
        <row r="1830">
          <cell r="A1830" t="str">
            <v>2018-02-16 10:26:47</v>
          </cell>
          <cell r="B1830" t="str">
            <v>Смартфоны</v>
          </cell>
          <cell r="C1830" t="str">
            <v>Google Android</v>
          </cell>
          <cell r="D1830" t="str">
            <v>Google Android 7.1 Nougat</v>
          </cell>
          <cell r="E1830" t="str">
            <v>Chrome Mobile</v>
          </cell>
        </row>
        <row r="1831">
          <cell r="A1831" t="str">
            <v>2018-02-16 10:27:18</v>
          </cell>
          <cell r="B1831" t="str">
            <v>Смартфоны</v>
          </cell>
          <cell r="C1831" t="str">
            <v>Google Android</v>
          </cell>
          <cell r="D1831" t="str">
            <v>Google Android 5.1 Lollipop</v>
          </cell>
          <cell r="E1831" t="str">
            <v>MIUI</v>
          </cell>
        </row>
        <row r="1832">
          <cell r="A1832" t="str">
            <v>2018-02-16 10:28:12</v>
          </cell>
          <cell r="B1832" t="str">
            <v>Смартфоны</v>
          </cell>
          <cell r="C1832" t="str">
            <v>Google Android</v>
          </cell>
          <cell r="D1832" t="str">
            <v>Google Android 6.0 Marshmallow</v>
          </cell>
          <cell r="E1832" t="str">
            <v>Samsung Internet</v>
          </cell>
        </row>
        <row r="1833">
          <cell r="A1833" t="str">
            <v>2018-02-16 10:28:12</v>
          </cell>
          <cell r="B1833" t="str">
            <v>Смартфоны</v>
          </cell>
          <cell r="C1833" t="str">
            <v>Google Android</v>
          </cell>
          <cell r="D1833" t="str">
            <v>Google Android 5.1 Lollipop</v>
          </cell>
          <cell r="E1833" t="str">
            <v>Chrome Mobile</v>
          </cell>
        </row>
        <row r="1834">
          <cell r="A1834" t="str">
            <v>2018-02-16 10:28:32</v>
          </cell>
          <cell r="B1834" t="str">
            <v>Смартфоны</v>
          </cell>
          <cell r="C1834" t="str">
            <v>Google Android</v>
          </cell>
          <cell r="D1834" t="str">
            <v>Google Android 7.0 Nougat</v>
          </cell>
          <cell r="E1834" t="str">
            <v>Chrome Mobile</v>
          </cell>
        </row>
        <row r="1835">
          <cell r="A1835" t="str">
            <v>2018-02-16 10:30:02</v>
          </cell>
          <cell r="B1835" t="str">
            <v>Планшеты</v>
          </cell>
          <cell r="C1835" t="str">
            <v>iOS</v>
          </cell>
          <cell r="D1835" t="str">
            <v>iOS 10</v>
          </cell>
          <cell r="E1835" t="str">
            <v>Mobile Safari</v>
          </cell>
        </row>
        <row r="1836">
          <cell r="A1836" t="str">
            <v>2018-02-16 10:30:20</v>
          </cell>
          <cell r="B1836" t="str">
            <v>Планшеты</v>
          </cell>
          <cell r="C1836" t="str">
            <v>iOS</v>
          </cell>
          <cell r="D1836" t="str">
            <v>iOS 9</v>
          </cell>
          <cell r="E1836" t="str">
            <v>Mobile Safari</v>
          </cell>
        </row>
        <row r="1837">
          <cell r="A1837" t="str">
            <v>2018-02-16 10:46:39</v>
          </cell>
          <cell r="B1837" t="str">
            <v>Смартфоны</v>
          </cell>
          <cell r="C1837" t="str">
            <v>Google Android</v>
          </cell>
          <cell r="D1837" t="str">
            <v>Google Android 6.0 Marshmallow</v>
          </cell>
          <cell r="E1837" t="str">
            <v>MIUI</v>
          </cell>
        </row>
        <row r="1838">
          <cell r="A1838" t="str">
            <v>2018-02-16 11:07:12</v>
          </cell>
          <cell r="B1838" t="str">
            <v>Смартфоны</v>
          </cell>
          <cell r="C1838" t="str">
            <v>Google Android</v>
          </cell>
          <cell r="D1838" t="str">
            <v>Google Android 5.1 Lollipop</v>
          </cell>
          <cell r="E1838" t="str">
            <v>Samsung Internet</v>
          </cell>
        </row>
        <row r="1839">
          <cell r="A1839" t="str">
            <v>2018-02-16 11:13:22</v>
          </cell>
          <cell r="B1839" t="str">
            <v>Смартфоны</v>
          </cell>
          <cell r="C1839" t="str">
            <v>Google Android</v>
          </cell>
          <cell r="D1839" t="str">
            <v>Google Android 4.4 KitKat</v>
          </cell>
          <cell r="E1839" t="str">
            <v>Chrome Mobile</v>
          </cell>
        </row>
        <row r="1840">
          <cell r="A1840" t="str">
            <v>2018-02-16 12:32:39</v>
          </cell>
          <cell r="B1840" t="str">
            <v>Смартфоны</v>
          </cell>
          <cell r="C1840" t="str">
            <v>Google Android</v>
          </cell>
          <cell r="D1840" t="str">
            <v>Google Android 4.4 KitKat</v>
          </cell>
          <cell r="E1840" t="str">
            <v>Яндекс.Браузер</v>
          </cell>
        </row>
        <row r="1841">
          <cell r="A1841" t="str">
            <v>2018-02-16 12:52:15</v>
          </cell>
          <cell r="B1841" t="str">
            <v>Смартфоны</v>
          </cell>
          <cell r="C1841" t="str">
            <v>Google Android</v>
          </cell>
          <cell r="D1841" t="str">
            <v>Google Android 7.1 Nougat</v>
          </cell>
          <cell r="E1841" t="str">
            <v>Chrome Mobile</v>
          </cell>
        </row>
        <row r="1842">
          <cell r="A1842" t="str">
            <v>2018-02-16 12:57:24</v>
          </cell>
          <cell r="B1842" t="str">
            <v>Смартфоны</v>
          </cell>
          <cell r="C1842" t="str">
            <v>iOS</v>
          </cell>
          <cell r="D1842" t="str">
            <v>iOS 11</v>
          </cell>
          <cell r="E1842" t="str">
            <v>Mobile Safari</v>
          </cell>
        </row>
        <row r="1843">
          <cell r="A1843" t="str">
            <v>2018-02-16 13:11:11</v>
          </cell>
          <cell r="B1843" t="str">
            <v>Смартфоны</v>
          </cell>
          <cell r="C1843" t="str">
            <v>Google Android</v>
          </cell>
          <cell r="D1843" t="str">
            <v>Google Android 7.0 Nougat</v>
          </cell>
          <cell r="E1843" t="str">
            <v>Яндекс.Браузер</v>
          </cell>
        </row>
        <row r="1844">
          <cell r="A1844" t="str">
            <v>2018-02-16 13:11:32</v>
          </cell>
          <cell r="B1844" t="str">
            <v>Смартфоны</v>
          </cell>
          <cell r="C1844" t="str">
            <v>Google Android</v>
          </cell>
          <cell r="D1844" t="str">
            <v>Google Android 7.1 Nougat</v>
          </cell>
          <cell r="E1844" t="str">
            <v>Chrome Mobile</v>
          </cell>
        </row>
        <row r="1845">
          <cell r="A1845" t="str">
            <v>2018-02-16 13:11:58</v>
          </cell>
          <cell r="B1845" t="str">
            <v>Смартфоны</v>
          </cell>
          <cell r="C1845" t="str">
            <v>Google Android</v>
          </cell>
          <cell r="D1845" t="str">
            <v>Google Android 6.0 Marshmallow</v>
          </cell>
          <cell r="E1845" t="str">
            <v>Chrome Mobile</v>
          </cell>
        </row>
        <row r="1846">
          <cell r="A1846" t="str">
            <v>2018-02-16 13:13:26</v>
          </cell>
          <cell r="B1846" t="str">
            <v>Планшеты</v>
          </cell>
          <cell r="C1846" t="str">
            <v>iOS</v>
          </cell>
          <cell r="D1846" t="str">
            <v>iOS 11</v>
          </cell>
          <cell r="E1846" t="str">
            <v>Mobile Safari</v>
          </cell>
        </row>
        <row r="1847">
          <cell r="A1847" t="str">
            <v>2018-02-16 13:13:34</v>
          </cell>
          <cell r="B1847" t="str">
            <v>Планшеты</v>
          </cell>
          <cell r="C1847" t="str">
            <v>Google Android</v>
          </cell>
          <cell r="D1847" t="str">
            <v>Google Android 4.4 KitKat</v>
          </cell>
          <cell r="E1847" t="str">
            <v>Chrome Mobile</v>
          </cell>
        </row>
        <row r="1848">
          <cell r="A1848" t="str">
            <v>2018-02-16 13:13:56</v>
          </cell>
          <cell r="B1848" t="str">
            <v>Планшеты</v>
          </cell>
          <cell r="C1848" t="str">
            <v>Google Android</v>
          </cell>
          <cell r="D1848" t="str">
            <v>Google Android 4.4 KitKat</v>
          </cell>
          <cell r="E1848" t="str">
            <v>Chrome Mobile</v>
          </cell>
        </row>
        <row r="1849">
          <cell r="A1849" t="str">
            <v>2018-02-16 13:20:41</v>
          </cell>
          <cell r="B1849" t="str">
            <v>Смартфоны</v>
          </cell>
          <cell r="C1849" t="str">
            <v>iOS</v>
          </cell>
          <cell r="D1849" t="str">
            <v>iOS 11</v>
          </cell>
          <cell r="E1849" t="str">
            <v>Mobile Safari</v>
          </cell>
        </row>
        <row r="1850">
          <cell r="A1850" t="str">
            <v>2018-02-16 13:21:39</v>
          </cell>
          <cell r="B1850" t="str">
            <v>Планшеты</v>
          </cell>
          <cell r="C1850" t="str">
            <v>iOS</v>
          </cell>
          <cell r="D1850" t="str">
            <v>iOS (другие или не определено)</v>
          </cell>
          <cell r="E1850" t="str">
            <v>Mobile Safari</v>
          </cell>
        </row>
        <row r="1851">
          <cell r="A1851" t="str">
            <v>2018-02-16 13:22:49</v>
          </cell>
          <cell r="B1851" t="str">
            <v>Смартфоны</v>
          </cell>
          <cell r="C1851" t="str">
            <v>iOS</v>
          </cell>
          <cell r="D1851" t="str">
            <v>iOS 9</v>
          </cell>
          <cell r="E1851" t="str">
            <v>Mobile Safari</v>
          </cell>
        </row>
        <row r="1852">
          <cell r="A1852" t="str">
            <v>2018-02-16 13:24:12</v>
          </cell>
          <cell r="B1852" t="str">
            <v>Смартфоны</v>
          </cell>
          <cell r="C1852" t="str">
            <v>Google Android</v>
          </cell>
          <cell r="D1852" t="str">
            <v>Google Android 7.0 Nougat</v>
          </cell>
          <cell r="E1852" t="str">
            <v>Samsung Internet</v>
          </cell>
        </row>
        <row r="1853">
          <cell r="A1853" t="str">
            <v>2018-02-16 13:24:25</v>
          </cell>
          <cell r="B1853" t="str">
            <v>Смартфоны</v>
          </cell>
          <cell r="C1853" t="str">
            <v>Google Android</v>
          </cell>
          <cell r="D1853" t="str">
            <v>Google Android 6.0 Marshmallow</v>
          </cell>
          <cell r="E1853" t="str">
            <v>Android Browser</v>
          </cell>
        </row>
        <row r="1854">
          <cell r="A1854" t="str">
            <v>2018-02-16 13:27:45</v>
          </cell>
          <cell r="B1854" t="str">
            <v>Смартфоны</v>
          </cell>
          <cell r="C1854" t="str">
            <v>Google Android</v>
          </cell>
          <cell r="D1854" t="str">
            <v>Google Android 5.1 Lollipop</v>
          </cell>
          <cell r="E1854" t="str">
            <v>Chrome Mobile</v>
          </cell>
        </row>
        <row r="1855">
          <cell r="A1855" t="str">
            <v>2018-02-16 13:30:34</v>
          </cell>
          <cell r="B1855" t="str">
            <v>Смартфоны</v>
          </cell>
          <cell r="C1855" t="str">
            <v>Google Android</v>
          </cell>
          <cell r="D1855" t="str">
            <v>Google Android 4.4 KitKat</v>
          </cell>
          <cell r="E1855" t="str">
            <v>Chrome Mobile</v>
          </cell>
        </row>
        <row r="1856">
          <cell r="A1856" t="str">
            <v>2018-02-16 13:34:26</v>
          </cell>
          <cell r="B1856" t="str">
            <v>Смартфоны</v>
          </cell>
          <cell r="C1856" t="str">
            <v>Google Android</v>
          </cell>
          <cell r="D1856" t="str">
            <v>Google Android 6.0 Marshmallow</v>
          </cell>
          <cell r="E1856" t="str">
            <v>Android Browser</v>
          </cell>
        </row>
        <row r="1857">
          <cell r="A1857" t="str">
            <v>2018-02-16 13:36:34</v>
          </cell>
          <cell r="B1857" t="str">
            <v>Смартфоны</v>
          </cell>
          <cell r="C1857" t="str">
            <v>iOS</v>
          </cell>
          <cell r="D1857" t="str">
            <v>iOS 10</v>
          </cell>
          <cell r="E1857" t="str">
            <v>Mobile Safari</v>
          </cell>
        </row>
        <row r="1858">
          <cell r="A1858" t="str">
            <v>2018-02-16 13:38:14</v>
          </cell>
          <cell r="B1858" t="str">
            <v>Планшеты</v>
          </cell>
          <cell r="C1858" t="str">
            <v>Google Android</v>
          </cell>
          <cell r="D1858" t="str">
            <v>Google Android 4.4 KitKat</v>
          </cell>
          <cell r="E1858" t="str">
            <v>Яндекс.Браузер</v>
          </cell>
        </row>
        <row r="1859">
          <cell r="A1859" t="str">
            <v>2018-02-16 13:39:17</v>
          </cell>
          <cell r="B1859" t="str">
            <v>Смартфоны</v>
          </cell>
          <cell r="C1859" t="str">
            <v>Google Android</v>
          </cell>
          <cell r="D1859" t="str">
            <v>Google Android 5.1 Lollipop</v>
          </cell>
          <cell r="E1859" t="str">
            <v>Chrome Mobile</v>
          </cell>
        </row>
        <row r="1860">
          <cell r="A1860" t="str">
            <v>2018-02-16 13:42:34</v>
          </cell>
          <cell r="B1860" t="str">
            <v>Планшеты</v>
          </cell>
          <cell r="C1860" t="str">
            <v>Google Android</v>
          </cell>
          <cell r="D1860" t="str">
            <v>Google Android 6.0 Marshmallow</v>
          </cell>
          <cell r="E1860" t="str">
            <v>Chrome Mobile</v>
          </cell>
        </row>
        <row r="1861">
          <cell r="A1861" t="str">
            <v>2018-02-16 13:43:58</v>
          </cell>
          <cell r="B1861" t="str">
            <v>Смартфоны</v>
          </cell>
          <cell r="C1861" t="str">
            <v>Google Android</v>
          </cell>
          <cell r="D1861" t="str">
            <v>Google Android 5.1 Lollipop</v>
          </cell>
          <cell r="E1861" t="str">
            <v>Chrome Mobile</v>
          </cell>
        </row>
        <row r="1862">
          <cell r="A1862" t="str">
            <v>2018-02-16 13:47:08</v>
          </cell>
          <cell r="B1862" t="str">
            <v>Смартфоны</v>
          </cell>
          <cell r="C1862" t="str">
            <v>Google Android</v>
          </cell>
          <cell r="D1862" t="str">
            <v>Google Android 5.1 Lollipop</v>
          </cell>
          <cell r="E1862" t="str">
            <v>Яндекс: мобильное приложение</v>
          </cell>
        </row>
        <row r="1863">
          <cell r="A1863" t="str">
            <v>2018-02-16 13:47:28</v>
          </cell>
          <cell r="B1863" t="str">
            <v>Смартфоны</v>
          </cell>
          <cell r="C1863" t="str">
            <v>Google Android</v>
          </cell>
          <cell r="D1863" t="str">
            <v>Google Android 5.1 Lollipop</v>
          </cell>
          <cell r="E1863" t="str">
            <v>Samsung Internet</v>
          </cell>
        </row>
        <row r="1864">
          <cell r="A1864" t="str">
            <v>2018-02-16 13:49:52</v>
          </cell>
          <cell r="B1864" t="str">
            <v>Смартфоны</v>
          </cell>
          <cell r="C1864" t="str">
            <v>Google Android</v>
          </cell>
          <cell r="D1864" t="str">
            <v>Google Android 7.0 Nougat</v>
          </cell>
          <cell r="E1864" t="str">
            <v>Chrome Mobile</v>
          </cell>
        </row>
        <row r="1865">
          <cell r="A1865" t="str">
            <v>2018-02-16 13:52:48</v>
          </cell>
          <cell r="B1865" t="str">
            <v>Смартфоны</v>
          </cell>
          <cell r="C1865" t="str">
            <v>Google Android</v>
          </cell>
          <cell r="D1865" t="str">
            <v>Google Android 5.0 Lollipop</v>
          </cell>
          <cell r="E1865" t="str">
            <v>Chrome Mobile</v>
          </cell>
        </row>
        <row r="1866">
          <cell r="A1866" t="str">
            <v>2018-02-16 13:54:03</v>
          </cell>
          <cell r="B1866" t="str">
            <v>Смартфоны</v>
          </cell>
          <cell r="C1866" t="str">
            <v>Google Android</v>
          </cell>
          <cell r="D1866" t="str">
            <v>Google Android 6.0 Marshmallow</v>
          </cell>
          <cell r="E1866" t="str">
            <v>Chrome Mobile</v>
          </cell>
        </row>
        <row r="1867">
          <cell r="A1867" t="str">
            <v>2018-02-16 13:54:12</v>
          </cell>
          <cell r="B1867" t="str">
            <v>Смартфоны</v>
          </cell>
          <cell r="C1867" t="str">
            <v>Google Android</v>
          </cell>
          <cell r="D1867" t="str">
            <v>Google Android 7.1 Nougat</v>
          </cell>
          <cell r="E1867" t="str">
            <v>Яндекс: мобильное приложение</v>
          </cell>
        </row>
        <row r="1868">
          <cell r="A1868" t="str">
            <v>2018-02-16 13:55:22</v>
          </cell>
          <cell r="B1868" t="str">
            <v>Смартфоны</v>
          </cell>
          <cell r="C1868" t="str">
            <v>Google Android</v>
          </cell>
          <cell r="D1868" t="str">
            <v>Google Android 4.4 KitKat</v>
          </cell>
          <cell r="E1868" t="str">
            <v>Яндекс.Браузер</v>
          </cell>
        </row>
        <row r="1869">
          <cell r="A1869" t="str">
            <v>2018-02-16 13:55:43</v>
          </cell>
          <cell r="B1869" t="str">
            <v>Смартфоны</v>
          </cell>
          <cell r="C1869" t="str">
            <v>Google Android</v>
          </cell>
          <cell r="D1869" t="str">
            <v>Google Android 7.0 Nougat</v>
          </cell>
          <cell r="E1869" t="str">
            <v>Яндекс: мобильное приложение</v>
          </cell>
        </row>
        <row r="1870">
          <cell r="A1870" t="str">
            <v>2018-02-16 13:56:37</v>
          </cell>
          <cell r="B1870" t="str">
            <v>Смартфоны</v>
          </cell>
          <cell r="C1870" t="str">
            <v>Google Android</v>
          </cell>
          <cell r="D1870" t="str">
            <v>Google Android 5.1 Lollipop</v>
          </cell>
          <cell r="E1870" t="str">
            <v>Chrome Mobile</v>
          </cell>
        </row>
        <row r="1871">
          <cell r="A1871" t="str">
            <v>2018-02-16 13:57:20</v>
          </cell>
          <cell r="B1871" t="str">
            <v>Планшеты</v>
          </cell>
          <cell r="C1871" t="str">
            <v>Google Android</v>
          </cell>
          <cell r="D1871" t="str">
            <v>Google Android 4.4 KitKat</v>
          </cell>
          <cell r="E1871" t="str">
            <v>Android Browser</v>
          </cell>
        </row>
        <row r="1872">
          <cell r="A1872" t="str">
            <v>2018-02-16 13:57:33</v>
          </cell>
          <cell r="B1872" t="str">
            <v>Смартфоны</v>
          </cell>
          <cell r="C1872" t="str">
            <v>Google Android</v>
          </cell>
          <cell r="D1872" t="str">
            <v>Google Android 7.1 Nougat</v>
          </cell>
          <cell r="E1872" t="str">
            <v>Chrome Mobile</v>
          </cell>
        </row>
        <row r="1873">
          <cell r="A1873" t="str">
            <v>2018-02-16 13:59:45</v>
          </cell>
          <cell r="B1873" t="str">
            <v>Смартфоны</v>
          </cell>
          <cell r="C1873" t="str">
            <v>Google Android</v>
          </cell>
          <cell r="D1873" t="str">
            <v>Google Android 7.0 Nougat</v>
          </cell>
          <cell r="E1873" t="str">
            <v>Яндекс.Браузер</v>
          </cell>
        </row>
        <row r="1874">
          <cell r="A1874" t="str">
            <v>2018-02-16 14:00:50</v>
          </cell>
          <cell r="B1874" t="str">
            <v>Планшеты</v>
          </cell>
          <cell r="C1874" t="str">
            <v>Google Android</v>
          </cell>
          <cell r="D1874" t="str">
            <v>Google Android 4.4 KitKat</v>
          </cell>
          <cell r="E1874" t="str">
            <v>Chrome Mobile</v>
          </cell>
        </row>
        <row r="1875">
          <cell r="A1875" t="str">
            <v>2018-02-16 14:00:59</v>
          </cell>
          <cell r="B1875" t="str">
            <v>Смартфоны</v>
          </cell>
          <cell r="C1875" t="str">
            <v>iOS</v>
          </cell>
          <cell r="D1875" t="str">
            <v>iOS 11</v>
          </cell>
          <cell r="E1875" t="str">
            <v>Mobile Safari</v>
          </cell>
        </row>
        <row r="1876">
          <cell r="A1876" t="str">
            <v>2018-02-16 14:01:47</v>
          </cell>
          <cell r="B1876" t="str">
            <v>Смартфоны</v>
          </cell>
          <cell r="C1876" t="str">
            <v>Google Android</v>
          </cell>
          <cell r="D1876" t="str">
            <v>Google Android 7.0 Nougat</v>
          </cell>
          <cell r="E1876" t="str">
            <v>Samsung Internet</v>
          </cell>
        </row>
        <row r="1877">
          <cell r="A1877" t="str">
            <v>2018-02-16 14:02:57</v>
          </cell>
          <cell r="B1877" t="str">
            <v>Смартфоны</v>
          </cell>
          <cell r="C1877" t="str">
            <v>Google Android</v>
          </cell>
          <cell r="D1877" t="str">
            <v>Google Android 4.2 Jelly Bean</v>
          </cell>
          <cell r="E1877" t="str">
            <v>Chrome Mobile</v>
          </cell>
        </row>
        <row r="1878">
          <cell r="A1878" t="str">
            <v>2018-02-16 14:05:03</v>
          </cell>
          <cell r="B1878" t="str">
            <v>Смартфоны</v>
          </cell>
          <cell r="C1878" t="str">
            <v>Google Android</v>
          </cell>
          <cell r="D1878" t="str">
            <v>Google Android 6.0 Marshmallow</v>
          </cell>
          <cell r="E1878" t="str">
            <v>Chrome Mobile</v>
          </cell>
        </row>
        <row r="1879">
          <cell r="A1879" t="str">
            <v>2018-02-16 14:14:20</v>
          </cell>
          <cell r="B1879" t="str">
            <v>Смартфоны</v>
          </cell>
          <cell r="C1879" t="str">
            <v>Google Android</v>
          </cell>
          <cell r="D1879" t="str">
            <v>Google Android 7.0 Nougat</v>
          </cell>
          <cell r="E1879" t="str">
            <v>Chrome Mobile</v>
          </cell>
        </row>
        <row r="1880">
          <cell r="A1880" t="str">
            <v>2018-02-16 14:15:23</v>
          </cell>
          <cell r="B1880" t="str">
            <v>Смартфоны</v>
          </cell>
          <cell r="C1880" t="str">
            <v>Google Android</v>
          </cell>
          <cell r="D1880" t="str">
            <v>Google Android 7.1 Nougat</v>
          </cell>
          <cell r="E1880" t="str">
            <v>Samsung Internet</v>
          </cell>
        </row>
        <row r="1881">
          <cell r="A1881" t="str">
            <v>2018-02-16 14:15:43</v>
          </cell>
          <cell r="B1881" t="str">
            <v>Смартфоны</v>
          </cell>
          <cell r="C1881" t="str">
            <v>Google Android</v>
          </cell>
          <cell r="D1881" t="str">
            <v>Google Android 6.0 Marshmallow</v>
          </cell>
          <cell r="E1881" t="str">
            <v>Android Browser</v>
          </cell>
        </row>
        <row r="1882">
          <cell r="A1882" t="str">
            <v>2018-02-16 14:16:43</v>
          </cell>
          <cell r="B1882" t="str">
            <v>Смартфоны</v>
          </cell>
          <cell r="C1882" t="str">
            <v>Google Android</v>
          </cell>
          <cell r="D1882" t="str">
            <v>Google Android 7.0 Nougat</v>
          </cell>
          <cell r="E1882" t="str">
            <v>Chrome Mobile</v>
          </cell>
        </row>
        <row r="1883">
          <cell r="A1883" t="str">
            <v>2018-02-16 14:24:56</v>
          </cell>
          <cell r="B1883" t="str">
            <v>Смартфоны</v>
          </cell>
          <cell r="C1883" t="str">
            <v>Google Android</v>
          </cell>
          <cell r="D1883" t="str">
            <v>Google Android 5.1 Lollipop</v>
          </cell>
          <cell r="E1883" t="str">
            <v>UCWEB</v>
          </cell>
        </row>
        <row r="1884">
          <cell r="A1884" t="str">
            <v>2018-02-16 14:47:08</v>
          </cell>
          <cell r="B1884" t="str">
            <v>Смартфоны</v>
          </cell>
          <cell r="C1884" t="str">
            <v>Windows</v>
          </cell>
          <cell r="D1884" t="str">
            <v>Windows Mobile (другие или не определено)</v>
          </cell>
          <cell r="E1884" t="str">
            <v>MSIE Mobile</v>
          </cell>
        </row>
        <row r="1885">
          <cell r="A1885" t="str">
            <v>2018-02-16 15:51:47</v>
          </cell>
          <cell r="B1885" t="str">
            <v>Смартфоны</v>
          </cell>
          <cell r="C1885" t="str">
            <v>Google Android</v>
          </cell>
          <cell r="D1885" t="str">
            <v>Google Android 7.0 Nougat</v>
          </cell>
          <cell r="E1885" t="str">
            <v>Chrome Mobile</v>
          </cell>
        </row>
        <row r="1886">
          <cell r="A1886" t="str">
            <v>2018-02-16 16:05:34</v>
          </cell>
          <cell r="B1886" t="str">
            <v>Смартфоны</v>
          </cell>
          <cell r="C1886" t="str">
            <v>Google Android</v>
          </cell>
          <cell r="D1886" t="str">
            <v>Google Android 6.0 Marshmallow</v>
          </cell>
          <cell r="E1886" t="str">
            <v>MIUI</v>
          </cell>
        </row>
        <row r="1887">
          <cell r="A1887" t="str">
            <v>2018-02-16 16:36:53</v>
          </cell>
          <cell r="B1887" t="str">
            <v>Смартфоны</v>
          </cell>
          <cell r="C1887" t="str">
            <v>Google Android</v>
          </cell>
          <cell r="D1887" t="str">
            <v>Google Android 5.1 Lollipop</v>
          </cell>
          <cell r="E1887" t="str">
            <v>Chrome Mobile</v>
          </cell>
        </row>
        <row r="1888">
          <cell r="A1888" t="str">
            <v>2018-02-16 19:02:40</v>
          </cell>
          <cell r="B1888" t="str">
            <v>Смартфоны</v>
          </cell>
          <cell r="C1888" t="str">
            <v>Google Android</v>
          </cell>
          <cell r="D1888" t="str">
            <v>Google Android 5.1 Lollipop</v>
          </cell>
          <cell r="E1888" t="str">
            <v>Samsung Internet</v>
          </cell>
        </row>
        <row r="1889">
          <cell r="A1889" t="str">
            <v>2018-02-16 20:36:08</v>
          </cell>
          <cell r="B1889" t="str">
            <v>Смартфоны</v>
          </cell>
          <cell r="C1889" t="str">
            <v>Google Android</v>
          </cell>
          <cell r="D1889" t="str">
            <v>Google Android 7.0 Nougat</v>
          </cell>
          <cell r="E1889" t="str">
            <v>Chrome Mobile</v>
          </cell>
        </row>
        <row r="1890">
          <cell r="A1890" t="str">
            <v>2018-02-16 22:15:25</v>
          </cell>
          <cell r="B1890" t="str">
            <v>Смартфоны</v>
          </cell>
          <cell r="C1890" t="str">
            <v>Google Android</v>
          </cell>
          <cell r="D1890" t="str">
            <v>Google Android 7.0 Nougat</v>
          </cell>
          <cell r="E1890" t="str">
            <v>Chrome Mobile</v>
          </cell>
        </row>
        <row r="1891">
          <cell r="A1891" t="str">
            <v>2018-02-16 23:14:16</v>
          </cell>
          <cell r="B1891" t="str">
            <v>Смартфоны</v>
          </cell>
          <cell r="C1891" t="str">
            <v>Google Android</v>
          </cell>
          <cell r="D1891" t="str">
            <v>Google Android 6.0 Marshmallow</v>
          </cell>
          <cell r="E1891" t="str">
            <v>Chrome Mobile</v>
          </cell>
        </row>
        <row r="1892">
          <cell r="A1892" t="str">
            <v>2018-02-16 23:14:36</v>
          </cell>
          <cell r="B1892" t="str">
            <v>Планшеты</v>
          </cell>
          <cell r="C1892" t="str">
            <v>Google Android</v>
          </cell>
          <cell r="D1892" t="str">
            <v>Google Android 4.4 KitKat</v>
          </cell>
          <cell r="E1892" t="str">
            <v>Android Browser</v>
          </cell>
        </row>
        <row r="1893">
          <cell r="A1893" t="str">
            <v>2018-02-17 09:53:42</v>
          </cell>
          <cell r="B1893" t="str">
            <v>Смартфоны</v>
          </cell>
          <cell r="C1893" t="str">
            <v>Google Android</v>
          </cell>
          <cell r="D1893" t="str">
            <v>Google Android 6.0 Marshmallow</v>
          </cell>
          <cell r="E1893" t="str">
            <v>Chrome Mobile</v>
          </cell>
        </row>
        <row r="1894">
          <cell r="A1894" t="str">
            <v>2018-02-17 11:26:20</v>
          </cell>
          <cell r="B1894" t="str">
            <v>Смартфоны</v>
          </cell>
          <cell r="C1894" t="str">
            <v>Google Android</v>
          </cell>
          <cell r="D1894" t="str">
            <v>Google Android 7.0 Nougat</v>
          </cell>
          <cell r="E1894" t="str">
            <v>Samsung Internet</v>
          </cell>
        </row>
        <row r="1895">
          <cell r="A1895" t="str">
            <v>2018-02-17 14:27:27</v>
          </cell>
          <cell r="B1895" t="str">
            <v>Смартфоны</v>
          </cell>
          <cell r="C1895" t="str">
            <v>Google Android</v>
          </cell>
          <cell r="D1895" t="str">
            <v>Google Android 6.0 Marshmallow</v>
          </cell>
          <cell r="E1895" t="str">
            <v>Chrome Mobile</v>
          </cell>
        </row>
        <row r="1896">
          <cell r="A1896" t="str">
            <v>2018-02-17 16:13:50</v>
          </cell>
          <cell r="B1896" t="str">
            <v>ПК</v>
          </cell>
          <cell r="C1896" t="str">
            <v>Windows</v>
          </cell>
          <cell r="D1896" t="str">
            <v>Windows 7 или 2008 Server</v>
          </cell>
          <cell r="E1896" t="str">
            <v>Google Chrome</v>
          </cell>
        </row>
        <row r="1897">
          <cell r="A1897" t="str">
            <v>2018-02-17 17:29:38</v>
          </cell>
          <cell r="B1897" t="str">
            <v>Смартфоны</v>
          </cell>
          <cell r="C1897" t="str">
            <v>Google Android</v>
          </cell>
          <cell r="D1897" t="str">
            <v>Google Android 6.0 Marshmallow</v>
          </cell>
          <cell r="E1897" t="str">
            <v>Chrome Mobile</v>
          </cell>
        </row>
        <row r="1898">
          <cell r="A1898" t="str">
            <v>2018-02-17 17:37:27</v>
          </cell>
          <cell r="B1898" t="str">
            <v>Смартфоны</v>
          </cell>
          <cell r="C1898" t="str">
            <v>Google Android</v>
          </cell>
          <cell r="D1898" t="str">
            <v>Google Android 7.0 Nougat</v>
          </cell>
          <cell r="E1898" t="str">
            <v>Chrome Mobile</v>
          </cell>
        </row>
        <row r="1899">
          <cell r="A1899" t="str">
            <v>2018-02-17 20:44:38</v>
          </cell>
          <cell r="B1899" t="str">
            <v>Смартфоны</v>
          </cell>
          <cell r="C1899" t="str">
            <v>Google Android</v>
          </cell>
          <cell r="D1899" t="str">
            <v>Google Android 7.0 Nougat</v>
          </cell>
          <cell r="E1899" t="str">
            <v>MIUI</v>
          </cell>
        </row>
        <row r="1900">
          <cell r="A1900" t="str">
            <v>2018-02-17 21:49:50</v>
          </cell>
          <cell r="B1900" t="str">
            <v>Смартфоны</v>
          </cell>
          <cell r="C1900" t="str">
            <v>Google Android</v>
          </cell>
          <cell r="D1900" t="str">
            <v>Google Android 6.0 Marshmallow</v>
          </cell>
          <cell r="E1900" t="str">
            <v>Chrome Mobile</v>
          </cell>
        </row>
        <row r="1901">
          <cell r="A1901" t="str">
            <v>2018-02-17 21:58:16</v>
          </cell>
          <cell r="B1901" t="str">
            <v>Планшеты</v>
          </cell>
          <cell r="C1901" t="str">
            <v>Google Android</v>
          </cell>
          <cell r="D1901" t="str">
            <v>Google Android 4.2 Jelly Bean</v>
          </cell>
          <cell r="E1901" t="str">
            <v>Chrome Mobile</v>
          </cell>
        </row>
        <row r="1902">
          <cell r="A1902" t="str">
            <v>2018-02-18 01:40:02</v>
          </cell>
          <cell r="B1902" t="str">
            <v>Смартфоны</v>
          </cell>
          <cell r="C1902" t="str">
            <v>Google Android</v>
          </cell>
          <cell r="D1902" t="str">
            <v>Google Android 7.0 Nougat</v>
          </cell>
          <cell r="E1902" t="str">
            <v>Samsung Internet</v>
          </cell>
        </row>
        <row r="1903">
          <cell r="A1903" t="str">
            <v>2018-02-18 10:27:25</v>
          </cell>
          <cell r="B1903" t="str">
            <v>Смартфоны</v>
          </cell>
          <cell r="C1903" t="str">
            <v>Google Android</v>
          </cell>
          <cell r="D1903" t="str">
            <v>Google Android 6.0 Marshmallow</v>
          </cell>
          <cell r="E1903" t="str">
            <v>Chrome Mobile</v>
          </cell>
        </row>
        <row r="1904">
          <cell r="A1904" t="str">
            <v>2018-02-18 11:03:30</v>
          </cell>
          <cell r="B1904" t="str">
            <v>Смартфоны</v>
          </cell>
          <cell r="C1904" t="str">
            <v>Google Android</v>
          </cell>
          <cell r="D1904" t="str">
            <v>Google Android 6.0 Marshmallow</v>
          </cell>
          <cell r="E1904" t="str">
            <v>Chrome Mobile</v>
          </cell>
        </row>
        <row r="1905">
          <cell r="A1905" t="str">
            <v>2018-02-18 11:51:59</v>
          </cell>
          <cell r="B1905" t="str">
            <v>Смартфоны</v>
          </cell>
          <cell r="C1905" t="str">
            <v>Google Android</v>
          </cell>
          <cell r="D1905" t="str">
            <v>Google Android 7.0 Nougat</v>
          </cell>
          <cell r="E1905" t="str">
            <v>Chrome Mobile</v>
          </cell>
        </row>
        <row r="1906">
          <cell r="A1906" t="str">
            <v>2018-02-18 20:42:26</v>
          </cell>
          <cell r="B1906" t="str">
            <v>Планшеты</v>
          </cell>
          <cell r="C1906" t="str">
            <v>Google Android</v>
          </cell>
          <cell r="D1906" t="str">
            <v>Google Android 4.2 Jelly Bean</v>
          </cell>
          <cell r="E1906" t="str">
            <v>Chrome Mobile</v>
          </cell>
        </row>
        <row r="1907">
          <cell r="A1907" t="str">
            <v>2018-02-18 21:14:12</v>
          </cell>
          <cell r="B1907" t="str">
            <v>Смартфоны</v>
          </cell>
          <cell r="C1907" t="str">
            <v>Google Android</v>
          </cell>
          <cell r="D1907" t="str">
            <v>Google Android 6.0 Marshmallow</v>
          </cell>
          <cell r="E1907" t="str">
            <v>Chrome Mobile</v>
          </cell>
        </row>
        <row r="1908">
          <cell r="A1908" t="str">
            <v>2018-02-19 08:27:54</v>
          </cell>
          <cell r="B1908" t="str">
            <v>Планшеты</v>
          </cell>
          <cell r="C1908" t="str">
            <v>Google Android</v>
          </cell>
          <cell r="D1908" t="str">
            <v>Google Android 4.2 Jelly Bean</v>
          </cell>
          <cell r="E1908" t="str">
            <v>Chrome Mobile</v>
          </cell>
        </row>
        <row r="1909">
          <cell r="A1909" t="str">
            <v>2018-02-19 10:02:07</v>
          </cell>
          <cell r="B1909" t="str">
            <v>Смартфоны</v>
          </cell>
          <cell r="C1909" t="str">
            <v>Google Android</v>
          </cell>
          <cell r="D1909" t="str">
            <v>Google Android 5.1 Lollipop</v>
          </cell>
          <cell r="E1909" t="str">
            <v>Chrome Mobile</v>
          </cell>
        </row>
        <row r="1910">
          <cell r="A1910" t="str">
            <v>2018-02-19 10:02:08</v>
          </cell>
          <cell r="B1910" t="str">
            <v>Смартфоны</v>
          </cell>
          <cell r="C1910" t="str">
            <v>Google Android</v>
          </cell>
          <cell r="D1910" t="str">
            <v>Google Android 5.1 Lollipop</v>
          </cell>
          <cell r="E1910" t="str">
            <v>Яндекс.Браузер</v>
          </cell>
        </row>
        <row r="1911">
          <cell r="A1911" t="str">
            <v>2018-02-19 10:02:48</v>
          </cell>
          <cell r="B1911" t="str">
            <v>Смартфоны</v>
          </cell>
          <cell r="C1911" t="str">
            <v>iOS</v>
          </cell>
          <cell r="D1911" t="str">
            <v>iOS 11</v>
          </cell>
          <cell r="E1911" t="str">
            <v>Mobile Safari</v>
          </cell>
        </row>
        <row r="1912">
          <cell r="A1912" t="str">
            <v>2018-02-19 10:03:00</v>
          </cell>
          <cell r="B1912" t="str">
            <v>Смартфоны</v>
          </cell>
          <cell r="C1912" t="str">
            <v>Google Android</v>
          </cell>
          <cell r="D1912" t="str">
            <v>Google Android 6.0 Marshmallow</v>
          </cell>
          <cell r="E1912" t="str">
            <v>Chrome Mobile</v>
          </cell>
        </row>
        <row r="1913">
          <cell r="A1913" t="str">
            <v>2018-02-19 10:03:29</v>
          </cell>
          <cell r="B1913" t="str">
            <v>Планшеты</v>
          </cell>
          <cell r="C1913" t="str">
            <v>Google Android</v>
          </cell>
          <cell r="D1913" t="str">
            <v>Google Android 6.0 Marshmallow</v>
          </cell>
          <cell r="E1913" t="str">
            <v>Chrome Mobile</v>
          </cell>
        </row>
        <row r="1914">
          <cell r="A1914" t="str">
            <v>2018-02-19 10:03:38</v>
          </cell>
          <cell r="B1914" t="str">
            <v>Смартфоны</v>
          </cell>
          <cell r="C1914" t="str">
            <v>Google Android</v>
          </cell>
          <cell r="D1914" t="str">
            <v>Google Android 6.0 Marshmallow</v>
          </cell>
          <cell r="E1914" t="str">
            <v>Android Browser</v>
          </cell>
        </row>
        <row r="1915">
          <cell r="A1915" t="str">
            <v>2018-02-19 10:03:59</v>
          </cell>
          <cell r="B1915" t="str">
            <v>Смартфоны</v>
          </cell>
          <cell r="C1915" t="str">
            <v>Google Android</v>
          </cell>
          <cell r="D1915" t="str">
            <v>Google Android 6.0 Marshmallow</v>
          </cell>
          <cell r="E1915" t="str">
            <v>Chrome Mobile</v>
          </cell>
        </row>
        <row r="1916">
          <cell r="A1916" t="str">
            <v>2018-02-19 10:06:19</v>
          </cell>
          <cell r="B1916" t="str">
            <v>Планшеты</v>
          </cell>
          <cell r="C1916" t="str">
            <v>Google Android</v>
          </cell>
          <cell r="D1916" t="str">
            <v>Google Android 4.4 KitKat</v>
          </cell>
          <cell r="E1916" t="str">
            <v>Яндекс: мобильное приложение</v>
          </cell>
        </row>
        <row r="1917">
          <cell r="A1917" t="str">
            <v>2018-02-19 10:07:17</v>
          </cell>
          <cell r="B1917" t="str">
            <v>ПК</v>
          </cell>
          <cell r="C1917" t="str">
            <v>Windows</v>
          </cell>
          <cell r="D1917" t="str">
            <v>Windows 2003 Server или XP Pro x64</v>
          </cell>
          <cell r="E1917" t="str">
            <v>Google Chrome</v>
          </cell>
        </row>
        <row r="1918">
          <cell r="A1918" t="str">
            <v>2018-02-19 10:09:17</v>
          </cell>
          <cell r="B1918" t="str">
            <v>Смартфоны</v>
          </cell>
          <cell r="C1918" t="str">
            <v>Google Android</v>
          </cell>
          <cell r="D1918" t="str">
            <v>Google Android 4.4 KitKat</v>
          </cell>
          <cell r="E1918" t="str">
            <v>Яндекс.Браузер</v>
          </cell>
        </row>
        <row r="1919">
          <cell r="A1919" t="str">
            <v>2018-02-19 10:10:20</v>
          </cell>
          <cell r="B1919" t="str">
            <v>Планшеты</v>
          </cell>
          <cell r="C1919" t="str">
            <v>Google Android</v>
          </cell>
          <cell r="D1919" t="str">
            <v>Google Android 4.4 KitKat</v>
          </cell>
          <cell r="E1919" t="str">
            <v>Android Browser</v>
          </cell>
        </row>
        <row r="1920">
          <cell r="A1920" t="str">
            <v>2018-02-19 10:10:21</v>
          </cell>
          <cell r="B1920" t="str">
            <v>Смартфоны</v>
          </cell>
          <cell r="C1920" t="str">
            <v>Google Android</v>
          </cell>
          <cell r="D1920" t="str">
            <v>Google Android 6.0 Marshmallow</v>
          </cell>
          <cell r="E1920" t="str">
            <v>Chrome Mobile</v>
          </cell>
        </row>
        <row r="1921">
          <cell r="A1921" t="str">
            <v>2018-02-19 10:11:36</v>
          </cell>
          <cell r="B1921" t="str">
            <v>Смартфоны</v>
          </cell>
          <cell r="C1921" t="str">
            <v>Google Android</v>
          </cell>
          <cell r="D1921" t="str">
            <v>Google Android 7.0 Nougat</v>
          </cell>
          <cell r="E1921" t="str">
            <v>Chrome Mobile</v>
          </cell>
        </row>
        <row r="1922">
          <cell r="A1922" t="str">
            <v>2018-02-19 10:11:38</v>
          </cell>
          <cell r="B1922" t="str">
            <v>Смартфоны</v>
          </cell>
          <cell r="C1922" t="str">
            <v>Google Android</v>
          </cell>
          <cell r="D1922" t="str">
            <v>Google Android 7.1 Nougat</v>
          </cell>
          <cell r="E1922" t="str">
            <v>Chrome Mobile</v>
          </cell>
        </row>
        <row r="1923">
          <cell r="A1923" t="str">
            <v>2018-02-19 10:11:58</v>
          </cell>
          <cell r="B1923" t="str">
            <v>Смартфоны</v>
          </cell>
          <cell r="C1923" t="str">
            <v>Google Android</v>
          </cell>
          <cell r="D1923" t="str">
            <v>Google Android 6.0 Marshmallow</v>
          </cell>
          <cell r="E1923" t="str">
            <v>Android Browser</v>
          </cell>
        </row>
        <row r="1924">
          <cell r="A1924" t="str">
            <v>2018-02-19 10:12:28</v>
          </cell>
          <cell r="B1924" t="str">
            <v>Смартфоны</v>
          </cell>
          <cell r="C1924" t="str">
            <v>Google Android</v>
          </cell>
          <cell r="D1924" t="str">
            <v>Google Android 7.0 Nougat</v>
          </cell>
          <cell r="E1924" t="str">
            <v>Chrome Mobile</v>
          </cell>
        </row>
        <row r="1925">
          <cell r="A1925" t="str">
            <v>2018-02-19 10:13:04</v>
          </cell>
          <cell r="B1925" t="str">
            <v>Смартфоны</v>
          </cell>
          <cell r="C1925" t="str">
            <v>Google Android</v>
          </cell>
          <cell r="D1925" t="str">
            <v>Google Android 7.0 Nougat</v>
          </cell>
          <cell r="E1925" t="str">
            <v>Samsung Internet</v>
          </cell>
        </row>
        <row r="1926">
          <cell r="A1926" t="str">
            <v>2018-02-19 10:13:17</v>
          </cell>
          <cell r="B1926" t="str">
            <v>Смартфоны</v>
          </cell>
          <cell r="C1926" t="str">
            <v>Google Android</v>
          </cell>
          <cell r="D1926" t="str">
            <v>Google Android 7.0 Nougat</v>
          </cell>
          <cell r="E1926" t="str">
            <v>Chrome Mobile</v>
          </cell>
        </row>
        <row r="1927">
          <cell r="A1927" t="str">
            <v>2018-02-19 10:16:58</v>
          </cell>
          <cell r="B1927" t="str">
            <v>Смартфоны</v>
          </cell>
          <cell r="C1927" t="str">
            <v>Google Android</v>
          </cell>
          <cell r="D1927" t="str">
            <v>Google Android 5.1 Lollipop</v>
          </cell>
          <cell r="E1927" t="str">
            <v>UCWEB</v>
          </cell>
        </row>
        <row r="1928">
          <cell r="A1928" t="str">
            <v>2018-02-19 10:18:21</v>
          </cell>
          <cell r="B1928" t="str">
            <v>Смартфоны</v>
          </cell>
          <cell r="C1928" t="str">
            <v>Google Android</v>
          </cell>
          <cell r="D1928" t="str">
            <v>Google Android 5.0 Lollipop</v>
          </cell>
          <cell r="E1928" t="str">
            <v>Chrome Mobile</v>
          </cell>
        </row>
        <row r="1929">
          <cell r="A1929" t="str">
            <v>2018-02-19 10:18:26</v>
          </cell>
          <cell r="B1929" t="str">
            <v>Смартфоны</v>
          </cell>
          <cell r="C1929" t="str">
            <v>Google Android</v>
          </cell>
          <cell r="D1929" t="str">
            <v>Google Android 7.0 Nougat</v>
          </cell>
          <cell r="E1929" t="str">
            <v>Chrome Mobile</v>
          </cell>
        </row>
        <row r="1930">
          <cell r="A1930" t="str">
            <v>2018-02-19 10:18:52</v>
          </cell>
          <cell r="B1930" t="str">
            <v>Смартфоны</v>
          </cell>
          <cell r="C1930" t="str">
            <v>Google Android</v>
          </cell>
          <cell r="D1930" t="str">
            <v>Google Android 6.0 Marshmallow</v>
          </cell>
          <cell r="E1930" t="str">
            <v>MIUI</v>
          </cell>
        </row>
        <row r="1931">
          <cell r="A1931" t="str">
            <v>2018-02-19 10:18:52</v>
          </cell>
          <cell r="B1931" t="str">
            <v>Смартфоны</v>
          </cell>
          <cell r="C1931" t="str">
            <v>Google Android</v>
          </cell>
          <cell r="D1931" t="str">
            <v>Google Android 7.1 Nougat</v>
          </cell>
          <cell r="E1931" t="str">
            <v>Chrome Mobile</v>
          </cell>
        </row>
        <row r="1932">
          <cell r="A1932" t="str">
            <v>2018-02-19 10:19:02</v>
          </cell>
          <cell r="B1932" t="str">
            <v>Смартфоны</v>
          </cell>
          <cell r="C1932" t="str">
            <v>Google Android</v>
          </cell>
          <cell r="D1932" t="str">
            <v>Google Android 7.0 Nougat</v>
          </cell>
          <cell r="E1932" t="str">
            <v>Samsung Internet</v>
          </cell>
        </row>
        <row r="1933">
          <cell r="A1933" t="str">
            <v>2018-02-19 10:20:01</v>
          </cell>
          <cell r="B1933" t="str">
            <v>Смартфоны</v>
          </cell>
          <cell r="C1933" t="str">
            <v>Google Android</v>
          </cell>
          <cell r="D1933" t="str">
            <v>Google Android 5.1 Lollipop</v>
          </cell>
          <cell r="E1933" t="str">
            <v>Chrome Mobile</v>
          </cell>
        </row>
        <row r="1934">
          <cell r="A1934" t="str">
            <v>2018-02-19 10:20:06</v>
          </cell>
          <cell r="B1934" t="str">
            <v>Смартфоны</v>
          </cell>
          <cell r="C1934" t="str">
            <v>iOS</v>
          </cell>
          <cell r="D1934" t="str">
            <v>iOS 11</v>
          </cell>
          <cell r="E1934" t="str">
            <v>Mobile Safari</v>
          </cell>
        </row>
        <row r="1935">
          <cell r="A1935" t="str">
            <v>2018-02-19 10:20:12</v>
          </cell>
          <cell r="B1935" t="str">
            <v>Смартфоны</v>
          </cell>
          <cell r="C1935" t="str">
            <v>Google Android</v>
          </cell>
          <cell r="D1935" t="str">
            <v>Google Android 7.1 Nougat</v>
          </cell>
          <cell r="E1935" t="str">
            <v>Яндекс.Браузер</v>
          </cell>
        </row>
        <row r="1936">
          <cell r="A1936" t="str">
            <v>2018-02-19 10:20:28</v>
          </cell>
          <cell r="B1936" t="str">
            <v>Смартфоны</v>
          </cell>
          <cell r="C1936" t="str">
            <v>Google Android</v>
          </cell>
          <cell r="D1936" t="str">
            <v>Google Android 7.1 Nougat</v>
          </cell>
          <cell r="E1936" t="str">
            <v>Chrome Mobile</v>
          </cell>
        </row>
        <row r="1937">
          <cell r="A1937" t="str">
            <v>2018-02-19 10:21:12</v>
          </cell>
          <cell r="B1937" t="str">
            <v>Смартфоны</v>
          </cell>
          <cell r="C1937" t="str">
            <v>Google Android</v>
          </cell>
          <cell r="D1937" t="str">
            <v>Google Android 7.1 Nougat</v>
          </cell>
          <cell r="E1937" t="str">
            <v>Chrome Mobile</v>
          </cell>
        </row>
        <row r="1938">
          <cell r="A1938" t="str">
            <v>2018-02-19 10:22:12</v>
          </cell>
          <cell r="B1938" t="str">
            <v>Смартфоны</v>
          </cell>
          <cell r="C1938" t="str">
            <v>Google Android</v>
          </cell>
          <cell r="D1938" t="str">
            <v>Google Android 7.0 Nougat</v>
          </cell>
          <cell r="E1938" t="str">
            <v>Chrome Mobile</v>
          </cell>
        </row>
        <row r="1939">
          <cell r="A1939" t="str">
            <v>2018-02-19 10:22:45</v>
          </cell>
          <cell r="B1939" t="str">
            <v>Смартфоны</v>
          </cell>
          <cell r="C1939" t="str">
            <v>Google Android</v>
          </cell>
          <cell r="D1939" t="str">
            <v>Google Android 7.1 Nougat</v>
          </cell>
          <cell r="E1939" t="str">
            <v>Chrome Mobile</v>
          </cell>
        </row>
        <row r="1940">
          <cell r="A1940" t="str">
            <v>2018-02-19 10:23:04</v>
          </cell>
          <cell r="B1940" t="str">
            <v>Планшеты</v>
          </cell>
          <cell r="C1940" t="str">
            <v>iOS</v>
          </cell>
          <cell r="D1940" t="str">
            <v>iOS 11</v>
          </cell>
          <cell r="E1940" t="str">
            <v>Mobile Safari</v>
          </cell>
        </row>
        <row r="1941">
          <cell r="A1941" t="str">
            <v>2018-02-19 10:23:36</v>
          </cell>
          <cell r="B1941" t="str">
            <v>Смартфоны</v>
          </cell>
          <cell r="C1941" t="str">
            <v>Google Android</v>
          </cell>
          <cell r="D1941" t="str">
            <v>Google Android 6.0 Marshmallow</v>
          </cell>
          <cell r="E1941" t="str">
            <v>Chrome Mobile</v>
          </cell>
        </row>
        <row r="1942">
          <cell r="A1942" t="str">
            <v>2018-02-19 10:23:51</v>
          </cell>
          <cell r="B1942" t="str">
            <v>Смартфоны</v>
          </cell>
          <cell r="C1942" t="str">
            <v>Google Android</v>
          </cell>
          <cell r="D1942" t="str">
            <v>Google Android 7.0 Nougat</v>
          </cell>
          <cell r="E1942" t="str">
            <v>Chrome Mobile</v>
          </cell>
        </row>
        <row r="1943">
          <cell r="A1943" t="str">
            <v>2018-02-19 10:24:23</v>
          </cell>
          <cell r="B1943" t="str">
            <v>Смартфоны</v>
          </cell>
          <cell r="C1943" t="str">
            <v>Google Android</v>
          </cell>
          <cell r="D1943" t="str">
            <v>Google Android 7.0 Nougat</v>
          </cell>
          <cell r="E1943" t="str">
            <v>Chrome Mobile</v>
          </cell>
        </row>
        <row r="1944">
          <cell r="A1944" t="str">
            <v>2018-02-19 10:25:48</v>
          </cell>
          <cell r="B1944" t="str">
            <v>Смартфоны</v>
          </cell>
          <cell r="C1944" t="str">
            <v>Google Android</v>
          </cell>
          <cell r="D1944" t="str">
            <v>Google Android 7.0 Nougat</v>
          </cell>
          <cell r="E1944" t="str">
            <v>Samsung Internet</v>
          </cell>
        </row>
        <row r="1945">
          <cell r="A1945" t="str">
            <v>2018-02-19 10:26:13</v>
          </cell>
          <cell r="B1945" t="str">
            <v>Смартфоны</v>
          </cell>
          <cell r="C1945" t="str">
            <v>Google Android</v>
          </cell>
          <cell r="D1945" t="str">
            <v>Google Android 6.0 Marshmallow</v>
          </cell>
          <cell r="E1945" t="str">
            <v>Chrome Mobile</v>
          </cell>
        </row>
        <row r="1946">
          <cell r="A1946" t="str">
            <v>2018-02-19 10:26:23</v>
          </cell>
          <cell r="B1946" t="str">
            <v>Смартфоны</v>
          </cell>
          <cell r="C1946" t="str">
            <v>Google Android</v>
          </cell>
          <cell r="D1946" t="str">
            <v>Google Android 6.0 Marshmallow</v>
          </cell>
          <cell r="E1946" t="str">
            <v>MIUI</v>
          </cell>
        </row>
        <row r="1947">
          <cell r="A1947" t="str">
            <v>2018-02-19 10:27:55</v>
          </cell>
          <cell r="B1947" t="str">
            <v>Планшеты</v>
          </cell>
          <cell r="C1947" t="str">
            <v>iOS</v>
          </cell>
          <cell r="D1947" t="str">
            <v>iOS 11</v>
          </cell>
          <cell r="E1947" t="str">
            <v>Mobile Safari</v>
          </cell>
        </row>
        <row r="1948">
          <cell r="A1948" t="str">
            <v>2018-02-19 10:28:32</v>
          </cell>
          <cell r="B1948" t="str">
            <v>Смартфоны</v>
          </cell>
          <cell r="C1948" t="str">
            <v>Google Android</v>
          </cell>
          <cell r="D1948" t="str">
            <v>Google Android 5.0 Lollipop</v>
          </cell>
          <cell r="E1948" t="str">
            <v>Chrome Mobile</v>
          </cell>
        </row>
        <row r="1949">
          <cell r="A1949" t="str">
            <v>2018-02-19 10:29:19</v>
          </cell>
          <cell r="B1949" t="str">
            <v>Планшеты</v>
          </cell>
          <cell r="C1949" t="str">
            <v>Google Android</v>
          </cell>
          <cell r="D1949" t="str">
            <v>Google Android 4.4 KitKat</v>
          </cell>
          <cell r="E1949" t="str">
            <v>Chrome Mobile</v>
          </cell>
        </row>
        <row r="1950">
          <cell r="A1950" t="str">
            <v>2018-02-19 10:30:26</v>
          </cell>
          <cell r="B1950" t="str">
            <v>Планшеты</v>
          </cell>
          <cell r="C1950" t="str">
            <v>Google Android</v>
          </cell>
          <cell r="D1950" t="str">
            <v>Google Android 5.1 Lollipop</v>
          </cell>
          <cell r="E1950" t="str">
            <v>Samsung Internet</v>
          </cell>
        </row>
        <row r="1951">
          <cell r="A1951" t="str">
            <v>2018-02-19 10:30:31</v>
          </cell>
          <cell r="B1951" t="str">
            <v>Смартфоны</v>
          </cell>
          <cell r="C1951" t="str">
            <v>iOS</v>
          </cell>
          <cell r="D1951" t="str">
            <v>iOS 9</v>
          </cell>
          <cell r="E1951" t="str">
            <v>Mobile Safari</v>
          </cell>
        </row>
        <row r="1952">
          <cell r="A1952" t="str">
            <v>2018-02-19 10:31:22</v>
          </cell>
          <cell r="B1952" t="str">
            <v>Смартфоны</v>
          </cell>
          <cell r="C1952" t="str">
            <v>Google Android</v>
          </cell>
          <cell r="D1952" t="str">
            <v>Google Android 5.1 Lollipop</v>
          </cell>
          <cell r="E1952" t="str">
            <v>Chrome Mobile</v>
          </cell>
        </row>
        <row r="1953">
          <cell r="A1953" t="str">
            <v>2018-02-19 10:31:25</v>
          </cell>
          <cell r="B1953" t="str">
            <v>Смартфоны</v>
          </cell>
          <cell r="C1953" t="str">
            <v>iOS</v>
          </cell>
          <cell r="D1953" t="str">
            <v>iOS 11</v>
          </cell>
          <cell r="E1953" t="str">
            <v>Mobile Safari</v>
          </cell>
        </row>
        <row r="1954">
          <cell r="A1954" t="str">
            <v>2018-02-19 10:32:13</v>
          </cell>
          <cell r="B1954" t="str">
            <v>Смартфоны</v>
          </cell>
          <cell r="C1954" t="str">
            <v>Google Android</v>
          </cell>
          <cell r="D1954" t="str">
            <v>Google Android 6.0 Marshmallow</v>
          </cell>
          <cell r="E1954" t="str">
            <v>Android Browser</v>
          </cell>
        </row>
        <row r="1955">
          <cell r="A1955" t="str">
            <v>2018-02-19 10:32:23</v>
          </cell>
          <cell r="B1955" t="str">
            <v>Смартфоны</v>
          </cell>
          <cell r="C1955" t="str">
            <v>Google Android</v>
          </cell>
          <cell r="D1955" t="str">
            <v>Google Android 7.0 Nougat</v>
          </cell>
          <cell r="E1955" t="str">
            <v>Chrome Mobile</v>
          </cell>
        </row>
        <row r="1956">
          <cell r="A1956" t="str">
            <v>2018-02-19 10:34:26</v>
          </cell>
          <cell r="B1956" t="str">
            <v>Смартфоны</v>
          </cell>
          <cell r="C1956" t="str">
            <v>Google Android</v>
          </cell>
          <cell r="D1956" t="str">
            <v>Google Android 6.0 Marshmallow</v>
          </cell>
          <cell r="E1956" t="str">
            <v>Chrome Mobile</v>
          </cell>
        </row>
        <row r="1957">
          <cell r="A1957" t="str">
            <v>2018-02-19 10:35:43</v>
          </cell>
          <cell r="B1957" t="str">
            <v>Смартфоны</v>
          </cell>
          <cell r="C1957" t="str">
            <v>Google Android</v>
          </cell>
          <cell r="D1957" t="str">
            <v>Google Android 6.0 Marshmallow</v>
          </cell>
          <cell r="E1957" t="str">
            <v>Samsung Internet</v>
          </cell>
        </row>
        <row r="1958">
          <cell r="A1958" t="str">
            <v>2018-02-19 10:40:51</v>
          </cell>
          <cell r="B1958" t="str">
            <v>Смартфоны</v>
          </cell>
          <cell r="C1958" t="str">
            <v>Google Android</v>
          </cell>
          <cell r="D1958" t="str">
            <v>Google Android 7.0 Nougat</v>
          </cell>
          <cell r="E1958" t="str">
            <v>Chrome Mobile</v>
          </cell>
        </row>
        <row r="1959">
          <cell r="A1959" t="str">
            <v>2018-02-19 10:59:23</v>
          </cell>
          <cell r="B1959" t="str">
            <v>Смартфоны</v>
          </cell>
          <cell r="C1959" t="str">
            <v>Google Android</v>
          </cell>
          <cell r="D1959" t="str">
            <v>Google Android 5.1 Lollipop</v>
          </cell>
          <cell r="E1959" t="str">
            <v>UCWEB</v>
          </cell>
        </row>
        <row r="1960">
          <cell r="A1960" t="str">
            <v>2018-02-19 11:01:25</v>
          </cell>
          <cell r="B1960" t="str">
            <v>Смартфоны</v>
          </cell>
          <cell r="C1960" t="str">
            <v>Google Android</v>
          </cell>
          <cell r="D1960" t="str">
            <v>Google Android 5.1 Lollipop</v>
          </cell>
          <cell r="E1960" t="str">
            <v>Яндекс: мобильное приложение</v>
          </cell>
        </row>
        <row r="1961">
          <cell r="A1961" t="str">
            <v>2018-02-19 11:18:37</v>
          </cell>
          <cell r="B1961" t="str">
            <v>Смартфоны</v>
          </cell>
          <cell r="C1961" t="str">
            <v>Google Android</v>
          </cell>
          <cell r="D1961" t="str">
            <v>Google Android 7.0 Nougat</v>
          </cell>
          <cell r="E1961" t="str">
            <v>Samsung Internet</v>
          </cell>
        </row>
        <row r="1962">
          <cell r="A1962" t="str">
            <v>2018-02-19 11:43:22</v>
          </cell>
          <cell r="B1962" t="str">
            <v>Смартфоны</v>
          </cell>
          <cell r="C1962" t="str">
            <v>Google Android</v>
          </cell>
          <cell r="D1962" t="str">
            <v>Google Android 7.1 Nougat</v>
          </cell>
          <cell r="E1962" t="str">
            <v>Яндекс.Браузер</v>
          </cell>
        </row>
        <row r="1963">
          <cell r="A1963" t="str">
            <v>2018-02-19 12:10:28</v>
          </cell>
          <cell r="B1963" t="str">
            <v>Смартфоны</v>
          </cell>
          <cell r="C1963" t="str">
            <v>Google Android</v>
          </cell>
          <cell r="D1963" t="str">
            <v>Google Android 7.0 Nougat</v>
          </cell>
          <cell r="E1963" t="str">
            <v>Samsung Internet</v>
          </cell>
        </row>
        <row r="1964">
          <cell r="A1964" t="str">
            <v>2018-02-19 12:22:09</v>
          </cell>
          <cell r="B1964" t="str">
            <v>Смартфоны</v>
          </cell>
          <cell r="C1964" t="str">
            <v>Google Android</v>
          </cell>
          <cell r="D1964" t="str">
            <v>Google Android 5.1 Lollipop</v>
          </cell>
          <cell r="E1964" t="str">
            <v>Яндекс: мобильное приложение</v>
          </cell>
        </row>
        <row r="1965">
          <cell r="A1965" t="str">
            <v>2018-02-19 12:24:17</v>
          </cell>
          <cell r="B1965" t="str">
            <v>Планшеты</v>
          </cell>
          <cell r="C1965" t="str">
            <v>Google Android</v>
          </cell>
          <cell r="D1965" t="str">
            <v>Google Android 4.4 KitKat</v>
          </cell>
          <cell r="E1965" t="str">
            <v>Chrome Mobile</v>
          </cell>
        </row>
        <row r="1966">
          <cell r="A1966" t="str">
            <v>2018-02-19 13:08:44</v>
          </cell>
          <cell r="B1966" t="str">
            <v>Смартфоны</v>
          </cell>
          <cell r="C1966" t="str">
            <v>Google Android</v>
          </cell>
          <cell r="D1966" t="str">
            <v>Google Android 7.0 Nougat</v>
          </cell>
          <cell r="E1966" t="str">
            <v>Chrome Mobile</v>
          </cell>
        </row>
        <row r="1967">
          <cell r="A1967" t="str">
            <v>2018-02-19 13:13:03</v>
          </cell>
          <cell r="B1967" t="str">
            <v>Смартфоны</v>
          </cell>
          <cell r="C1967" t="str">
            <v>Google Android</v>
          </cell>
          <cell r="D1967" t="str">
            <v>Google Android 6.0 Marshmallow</v>
          </cell>
          <cell r="E1967" t="str">
            <v>Chrome Mobile</v>
          </cell>
        </row>
        <row r="1968">
          <cell r="A1968" t="str">
            <v>2018-02-19 13:13:22</v>
          </cell>
          <cell r="B1968" t="str">
            <v>Планшеты</v>
          </cell>
          <cell r="C1968" t="str">
            <v>Google Android</v>
          </cell>
          <cell r="D1968" t="str">
            <v>Google Android 4.4 KitKat</v>
          </cell>
          <cell r="E1968" t="str">
            <v>Chrome Mobile</v>
          </cell>
        </row>
        <row r="1969">
          <cell r="A1969" t="str">
            <v>2018-02-19 13:13:57</v>
          </cell>
          <cell r="B1969" t="str">
            <v>Смартфоны</v>
          </cell>
          <cell r="C1969" t="str">
            <v>iOS</v>
          </cell>
          <cell r="D1969" t="str">
            <v>iOS 11</v>
          </cell>
          <cell r="E1969" t="str">
            <v>Mobile Safari</v>
          </cell>
        </row>
        <row r="1970">
          <cell r="A1970" t="str">
            <v>2018-02-19 13:14:52</v>
          </cell>
          <cell r="B1970" t="str">
            <v>Смартфоны</v>
          </cell>
          <cell r="C1970" t="str">
            <v>Google Android</v>
          </cell>
          <cell r="D1970" t="str">
            <v>Google Android 6.0 Marshmallow</v>
          </cell>
          <cell r="E1970" t="str">
            <v>Android Browser</v>
          </cell>
        </row>
        <row r="1971">
          <cell r="A1971" t="str">
            <v>2018-02-19 13:15:03</v>
          </cell>
          <cell r="B1971" t="str">
            <v>Смартфоны</v>
          </cell>
          <cell r="C1971" t="str">
            <v>iOS</v>
          </cell>
          <cell r="D1971" t="str">
            <v>iOS 11</v>
          </cell>
          <cell r="E1971" t="str">
            <v>Mobile Safari</v>
          </cell>
        </row>
        <row r="1972">
          <cell r="A1972" t="str">
            <v>2018-02-19 13:15:08</v>
          </cell>
          <cell r="B1972" t="str">
            <v>Смартфоны</v>
          </cell>
          <cell r="C1972" t="str">
            <v>Google Android</v>
          </cell>
          <cell r="D1972" t="str">
            <v>Google Android 6.0 Marshmallow</v>
          </cell>
          <cell r="E1972" t="str">
            <v>Яндекс.Браузер</v>
          </cell>
        </row>
        <row r="1973">
          <cell r="A1973" t="str">
            <v>2018-02-19 13:15:49</v>
          </cell>
          <cell r="B1973" t="str">
            <v>Смартфоны</v>
          </cell>
          <cell r="C1973" t="str">
            <v>Google Android</v>
          </cell>
          <cell r="D1973" t="str">
            <v>Google Android 7.0 Nougat</v>
          </cell>
          <cell r="E1973" t="str">
            <v>Samsung Internet</v>
          </cell>
        </row>
        <row r="1974">
          <cell r="A1974" t="str">
            <v>2018-02-19 13:16:01</v>
          </cell>
          <cell r="B1974" t="str">
            <v>Планшеты</v>
          </cell>
          <cell r="C1974" t="str">
            <v>Google Android</v>
          </cell>
          <cell r="D1974" t="str">
            <v>Google Android 5.1 Lollipop</v>
          </cell>
          <cell r="E1974" t="str">
            <v>Android Browser</v>
          </cell>
        </row>
        <row r="1975">
          <cell r="A1975" t="str">
            <v>2018-02-19 13:16:11</v>
          </cell>
          <cell r="B1975" t="str">
            <v>Смартфоны</v>
          </cell>
          <cell r="C1975" t="str">
            <v>Google Android</v>
          </cell>
          <cell r="D1975" t="str">
            <v>Google Android 4.4 KitKat</v>
          </cell>
          <cell r="E1975" t="str">
            <v>Chrome Mobile</v>
          </cell>
        </row>
        <row r="1976">
          <cell r="A1976" t="str">
            <v>2018-02-19 13:16:23</v>
          </cell>
          <cell r="B1976" t="str">
            <v>Смартфоны</v>
          </cell>
          <cell r="C1976" t="str">
            <v>iOS</v>
          </cell>
          <cell r="D1976" t="str">
            <v>iOS 11</v>
          </cell>
          <cell r="E1976" t="str">
            <v>Mobile Safari</v>
          </cell>
        </row>
        <row r="1977">
          <cell r="A1977" t="str">
            <v>2018-02-19 13:16:25</v>
          </cell>
          <cell r="B1977" t="str">
            <v>Смартфоны</v>
          </cell>
          <cell r="C1977" t="str">
            <v>Google Android</v>
          </cell>
          <cell r="D1977" t="str">
            <v>Google Android 5.0 Lollipop</v>
          </cell>
          <cell r="E1977" t="str">
            <v>Яндекс.Браузер</v>
          </cell>
        </row>
        <row r="1978">
          <cell r="A1978" t="str">
            <v>2018-02-19 13:16:41</v>
          </cell>
          <cell r="B1978" t="str">
            <v>Планшеты</v>
          </cell>
          <cell r="C1978" t="str">
            <v>iOS</v>
          </cell>
          <cell r="D1978" t="str">
            <v>iOS 10</v>
          </cell>
          <cell r="E1978" t="str">
            <v>Mobile Safari</v>
          </cell>
        </row>
        <row r="1979">
          <cell r="A1979" t="str">
            <v>2018-02-19 13:17:39</v>
          </cell>
          <cell r="B1979" t="str">
            <v>Смартфоны</v>
          </cell>
          <cell r="C1979" t="str">
            <v>Google Android</v>
          </cell>
          <cell r="D1979" t="str">
            <v>Google Android 6.0 Marshmallow</v>
          </cell>
          <cell r="E1979" t="str">
            <v>Android Browser</v>
          </cell>
        </row>
        <row r="1980">
          <cell r="A1980" t="str">
            <v>2018-02-19 13:18:11</v>
          </cell>
          <cell r="B1980" t="str">
            <v>Смартфоны</v>
          </cell>
          <cell r="C1980" t="str">
            <v>Google Android</v>
          </cell>
          <cell r="D1980" t="str">
            <v>Google Android 6.0 Marshmallow</v>
          </cell>
          <cell r="E1980" t="str">
            <v>Яндекс: мобильное приложение</v>
          </cell>
        </row>
        <row r="1981">
          <cell r="A1981" t="str">
            <v>2018-02-19 13:18:45</v>
          </cell>
          <cell r="B1981" t="str">
            <v>Смартфоны</v>
          </cell>
          <cell r="C1981" t="str">
            <v>iOS</v>
          </cell>
          <cell r="D1981" t="str">
            <v>iOS 7</v>
          </cell>
          <cell r="E1981" t="str">
            <v>Яндекс.Браузер</v>
          </cell>
        </row>
        <row r="1982">
          <cell r="A1982" t="str">
            <v>2018-02-19 13:20:00</v>
          </cell>
          <cell r="B1982" t="str">
            <v>Смартфоны</v>
          </cell>
          <cell r="C1982" t="str">
            <v>Google Android</v>
          </cell>
          <cell r="D1982" t="str">
            <v>Google Android 5.0 Lollipop</v>
          </cell>
          <cell r="E1982" t="str">
            <v>Chrome Mobile</v>
          </cell>
        </row>
        <row r="1983">
          <cell r="A1983" t="str">
            <v>2018-02-19 13:20:12</v>
          </cell>
          <cell r="B1983" t="str">
            <v>Смартфоны</v>
          </cell>
          <cell r="C1983" t="str">
            <v>Google Android</v>
          </cell>
          <cell r="D1983" t="str">
            <v>Google Android 5.1 Lollipop</v>
          </cell>
          <cell r="E1983" t="str">
            <v>Chrome Mobile</v>
          </cell>
        </row>
        <row r="1984">
          <cell r="A1984" t="str">
            <v>2018-02-19 13:20:19</v>
          </cell>
          <cell r="B1984" t="str">
            <v>Смартфоны</v>
          </cell>
          <cell r="C1984" t="str">
            <v>Google Android</v>
          </cell>
          <cell r="D1984" t="str">
            <v>Google Android 7.0 Nougat</v>
          </cell>
          <cell r="E1984" t="str">
            <v>Chrome Mobile</v>
          </cell>
        </row>
        <row r="1985">
          <cell r="A1985" t="str">
            <v>2018-02-19 13:20:44</v>
          </cell>
          <cell r="B1985" t="str">
            <v>Смартфоны</v>
          </cell>
          <cell r="C1985" t="str">
            <v>Google Android</v>
          </cell>
          <cell r="D1985" t="str">
            <v>Google Android 5.1 Lollipop</v>
          </cell>
          <cell r="E1985" t="str">
            <v>Chrome Mobile</v>
          </cell>
        </row>
        <row r="1986">
          <cell r="A1986" t="str">
            <v>2018-02-19 13:20:50</v>
          </cell>
          <cell r="B1986" t="str">
            <v>Смартфоны</v>
          </cell>
          <cell r="C1986" t="str">
            <v>Windows</v>
          </cell>
          <cell r="D1986" t="str">
            <v>Windows Phone OS 8.1</v>
          </cell>
          <cell r="E1986" t="str">
            <v>MSIE Mobile</v>
          </cell>
        </row>
        <row r="1987">
          <cell r="A1987" t="str">
            <v>2018-02-19 13:20:56</v>
          </cell>
          <cell r="B1987" t="str">
            <v>Смартфоны</v>
          </cell>
          <cell r="C1987" t="str">
            <v>Google Android</v>
          </cell>
          <cell r="D1987" t="str">
            <v>Google Android 5.1 Lollipop</v>
          </cell>
          <cell r="E1987" t="str">
            <v>Android Browser</v>
          </cell>
        </row>
        <row r="1988">
          <cell r="A1988" t="str">
            <v>2018-02-19 13:21:42</v>
          </cell>
          <cell r="B1988" t="str">
            <v>Смартфоны</v>
          </cell>
          <cell r="C1988" t="str">
            <v>Google Android</v>
          </cell>
          <cell r="D1988" t="str">
            <v>Google Android 5.0 Lollipop</v>
          </cell>
          <cell r="E1988" t="str">
            <v>Яндекс.Браузер</v>
          </cell>
        </row>
        <row r="1989">
          <cell r="A1989" t="str">
            <v>2018-02-19 13:21:56</v>
          </cell>
          <cell r="B1989" t="str">
            <v>Смартфоны</v>
          </cell>
          <cell r="C1989" t="str">
            <v>Google Android</v>
          </cell>
          <cell r="D1989" t="str">
            <v>Google Android 6.0 Marshmallow</v>
          </cell>
          <cell r="E1989" t="str">
            <v>Яндекс: мобильное приложение</v>
          </cell>
        </row>
        <row r="1990">
          <cell r="A1990" t="str">
            <v>2018-02-19 13:22:29</v>
          </cell>
          <cell r="B1990" t="str">
            <v>Смартфоны</v>
          </cell>
          <cell r="C1990" t="str">
            <v>Google Android</v>
          </cell>
          <cell r="D1990" t="str">
            <v>Google Android 7.0 Nougat</v>
          </cell>
          <cell r="E1990" t="str">
            <v>Chrome Mobile</v>
          </cell>
        </row>
        <row r="1991">
          <cell r="A1991" t="str">
            <v>2018-02-19 13:22:39</v>
          </cell>
          <cell r="B1991" t="str">
            <v>Смартфоны</v>
          </cell>
          <cell r="C1991" t="str">
            <v>Google Android</v>
          </cell>
          <cell r="D1991" t="str">
            <v>Google Android 6.0 Marshmallow</v>
          </cell>
          <cell r="E1991" t="str">
            <v>Chrome Mobile</v>
          </cell>
        </row>
        <row r="1992">
          <cell r="A1992" t="str">
            <v>2018-02-19 13:22:51</v>
          </cell>
          <cell r="B1992" t="str">
            <v>Смартфоны</v>
          </cell>
          <cell r="C1992" t="str">
            <v>Google Android</v>
          </cell>
          <cell r="D1992" t="str">
            <v>Google Android 4.4 KitKat</v>
          </cell>
          <cell r="E1992" t="str">
            <v>MIUI</v>
          </cell>
        </row>
        <row r="1993">
          <cell r="A1993" t="str">
            <v>2018-02-19 13:23:01</v>
          </cell>
          <cell r="B1993" t="str">
            <v>Смартфоны</v>
          </cell>
          <cell r="C1993" t="str">
            <v>Google Android</v>
          </cell>
          <cell r="D1993" t="str">
            <v>Google Android 5.0 Lollipop</v>
          </cell>
          <cell r="E1993" t="str">
            <v>Opera Mobile</v>
          </cell>
        </row>
        <row r="1994">
          <cell r="A1994" t="str">
            <v>2018-02-19 13:26:25</v>
          </cell>
          <cell r="B1994" t="str">
            <v>Смартфоны</v>
          </cell>
          <cell r="C1994" t="str">
            <v>Google Android</v>
          </cell>
          <cell r="D1994" t="str">
            <v>Google Android 7.0 Nougat</v>
          </cell>
          <cell r="E1994" t="str">
            <v>Chrome Mobile</v>
          </cell>
        </row>
        <row r="1995">
          <cell r="A1995" t="str">
            <v>2018-02-19 13:32:09</v>
          </cell>
          <cell r="B1995" t="str">
            <v>Смартфоны</v>
          </cell>
          <cell r="C1995" t="str">
            <v>Google Android</v>
          </cell>
          <cell r="D1995" t="str">
            <v>Google Android 7.0 Nougat</v>
          </cell>
          <cell r="E1995" t="str">
            <v>Яндекс.Браузер</v>
          </cell>
        </row>
        <row r="1996">
          <cell r="A1996" t="str">
            <v>2018-02-19 13:37:52</v>
          </cell>
          <cell r="B1996" t="str">
            <v>Смартфоны</v>
          </cell>
          <cell r="C1996" t="str">
            <v>Google Android</v>
          </cell>
          <cell r="D1996" t="str">
            <v>Google Android 7.0 Nougat</v>
          </cell>
          <cell r="E1996" t="str">
            <v>Chrome Mobile</v>
          </cell>
        </row>
        <row r="1997">
          <cell r="A1997" t="str">
            <v>2018-02-19 13:42:35</v>
          </cell>
          <cell r="B1997" t="str">
            <v>Смартфоны</v>
          </cell>
          <cell r="C1997" t="str">
            <v>Google Android</v>
          </cell>
          <cell r="D1997" t="str">
            <v>Google Android 5.1 Lollipop</v>
          </cell>
          <cell r="E1997" t="str">
            <v>Chrome Mobile</v>
          </cell>
        </row>
        <row r="1998">
          <cell r="A1998" t="str">
            <v>2018-02-19 13:55:02</v>
          </cell>
          <cell r="B1998" t="str">
            <v>Планшеты</v>
          </cell>
          <cell r="C1998" t="str">
            <v>Google Android</v>
          </cell>
          <cell r="D1998" t="str">
            <v>Google Android 4.4 KitKat</v>
          </cell>
          <cell r="E1998" t="str">
            <v>Chrome Mobile</v>
          </cell>
        </row>
        <row r="1999">
          <cell r="A1999" t="str">
            <v>2018-02-19 15:38:31</v>
          </cell>
          <cell r="B1999" t="str">
            <v>Планшеты</v>
          </cell>
          <cell r="C1999" t="str">
            <v>Google Android</v>
          </cell>
          <cell r="D1999" t="str">
            <v>Google Android 5.0 Lollipop</v>
          </cell>
          <cell r="E1999" t="str">
            <v>Яндекс.Браузер</v>
          </cell>
        </row>
        <row r="2000">
          <cell r="A2000" t="str">
            <v>2018-02-19 18:39:05</v>
          </cell>
          <cell r="B2000" t="str">
            <v>Смартфоны</v>
          </cell>
          <cell r="C2000" t="str">
            <v>Google Android</v>
          </cell>
          <cell r="D2000" t="str">
            <v>Google Android 7.0 Nougat</v>
          </cell>
          <cell r="E2000" t="str">
            <v>Chrome Mobile</v>
          </cell>
        </row>
        <row r="2001">
          <cell r="A2001" t="str">
            <v>2018-02-19 19:06:12</v>
          </cell>
          <cell r="B2001" t="str">
            <v>Смартфоны</v>
          </cell>
          <cell r="C2001" t="str">
            <v>Google Android</v>
          </cell>
          <cell r="D2001" t="str">
            <v>Google Android 7.0 Nougat</v>
          </cell>
          <cell r="E2001" t="str">
            <v>Samsung Internet</v>
          </cell>
        </row>
        <row r="2002">
          <cell r="A2002" t="str">
            <v>2018-02-19 19:32:27</v>
          </cell>
          <cell r="B2002" t="str">
            <v>Смартфоны</v>
          </cell>
          <cell r="C2002" t="str">
            <v>Google Android</v>
          </cell>
          <cell r="D2002" t="str">
            <v>Google Android 7.0 Nougat</v>
          </cell>
          <cell r="E2002" t="str">
            <v>Chrome Mobile</v>
          </cell>
        </row>
        <row r="2003">
          <cell r="A2003" t="str">
            <v>2018-02-19 20:01:00</v>
          </cell>
          <cell r="B2003" t="str">
            <v>Планшеты</v>
          </cell>
          <cell r="C2003" t="str">
            <v>iOS</v>
          </cell>
          <cell r="D2003" t="str">
            <v>iOS 10</v>
          </cell>
          <cell r="E2003" t="str">
            <v>Mobile Safari</v>
          </cell>
        </row>
        <row r="2004">
          <cell r="A2004" t="str">
            <v>2018-02-19 20:05:13</v>
          </cell>
          <cell r="B2004" t="str">
            <v>Смартфоны</v>
          </cell>
          <cell r="C2004" t="str">
            <v>Google Android</v>
          </cell>
          <cell r="D2004" t="str">
            <v>Google Android 7.1 Nougat</v>
          </cell>
          <cell r="E2004" t="str">
            <v>Chrome Mobile</v>
          </cell>
        </row>
        <row r="2005">
          <cell r="A2005" t="str">
            <v>2018-02-19 20:49:51</v>
          </cell>
          <cell r="B2005" t="str">
            <v>Смартфоны</v>
          </cell>
          <cell r="C2005" t="str">
            <v>Google Android</v>
          </cell>
          <cell r="D2005" t="str">
            <v>Google Android 4.1 Jelly Bean</v>
          </cell>
          <cell r="E2005" t="str">
            <v>Chrome Mobile</v>
          </cell>
        </row>
        <row r="2006">
          <cell r="A2006" t="str">
            <v>2018-02-19 21:24:48</v>
          </cell>
          <cell r="B2006" t="str">
            <v>Смартфоны</v>
          </cell>
          <cell r="C2006" t="str">
            <v>Google Android</v>
          </cell>
          <cell r="D2006" t="str">
            <v>Google Android 6.0 Marshmallow</v>
          </cell>
          <cell r="E2006" t="str">
            <v>Chrome Mobile</v>
          </cell>
        </row>
        <row r="2007">
          <cell r="A2007" t="str">
            <v>2018-02-19 21:45:46</v>
          </cell>
          <cell r="B2007" t="str">
            <v>Смартфоны</v>
          </cell>
          <cell r="C2007" t="str">
            <v>Google Android</v>
          </cell>
          <cell r="D2007" t="str">
            <v>Google Android 7.0 Nougat</v>
          </cell>
          <cell r="E2007" t="str">
            <v>Chrome Mobile</v>
          </cell>
        </row>
        <row r="2008">
          <cell r="A2008" t="str">
            <v>2018-02-19 21:49:32</v>
          </cell>
          <cell r="B2008" t="str">
            <v>Смартфоны</v>
          </cell>
          <cell r="C2008" t="str">
            <v>Google Android</v>
          </cell>
          <cell r="D2008" t="str">
            <v>Google Android 5.0 Lollipop</v>
          </cell>
          <cell r="E2008" t="str">
            <v>Chrome Mobile</v>
          </cell>
        </row>
        <row r="2009">
          <cell r="A2009" t="str">
            <v>2018-02-20 09:55:42</v>
          </cell>
          <cell r="B2009" t="str">
            <v>Смартфоны</v>
          </cell>
          <cell r="C2009" t="str">
            <v>Google Android</v>
          </cell>
          <cell r="D2009" t="str">
            <v>Google Android 5.1 Lollipop</v>
          </cell>
          <cell r="E2009" t="str">
            <v>Chrome Mobile</v>
          </cell>
        </row>
        <row r="2010">
          <cell r="A2010" t="str">
            <v>2018-02-20 10:00:24</v>
          </cell>
          <cell r="B2010" t="str">
            <v>Смартфоны</v>
          </cell>
          <cell r="C2010" t="str">
            <v>Google Android</v>
          </cell>
          <cell r="D2010" t="str">
            <v>Google Android 7.1 Nougat</v>
          </cell>
          <cell r="E2010" t="str">
            <v>Chrome Mobile</v>
          </cell>
        </row>
        <row r="2011">
          <cell r="A2011" t="str">
            <v>2018-02-20 10:01:40</v>
          </cell>
          <cell r="B2011" t="str">
            <v>Смартфоны</v>
          </cell>
          <cell r="C2011" t="str">
            <v>Google Android</v>
          </cell>
          <cell r="D2011" t="str">
            <v>Google Android 7.0 Nougat</v>
          </cell>
          <cell r="E2011" t="str">
            <v>Chrome Mobile</v>
          </cell>
        </row>
        <row r="2012">
          <cell r="A2012" t="str">
            <v>2018-02-20 10:01:50</v>
          </cell>
          <cell r="B2012" t="str">
            <v>Смартфоны</v>
          </cell>
          <cell r="C2012" t="str">
            <v>Google Android</v>
          </cell>
          <cell r="D2012" t="str">
            <v>Google Android 8.0 Oreo</v>
          </cell>
          <cell r="E2012" t="str">
            <v>Chrome Mobile</v>
          </cell>
        </row>
        <row r="2013">
          <cell r="A2013" t="str">
            <v>2018-02-20 10:02:39</v>
          </cell>
          <cell r="B2013" t="str">
            <v>Смартфоны</v>
          </cell>
          <cell r="C2013" t="str">
            <v>Google Android</v>
          </cell>
          <cell r="D2013" t="str">
            <v>Google Android 6.0 Marshmallow</v>
          </cell>
          <cell r="E2013" t="str">
            <v>Android Browser</v>
          </cell>
        </row>
        <row r="2014">
          <cell r="A2014" t="str">
            <v>2018-02-20 10:03:36</v>
          </cell>
          <cell r="B2014" t="str">
            <v>Смартфоны</v>
          </cell>
          <cell r="C2014" t="str">
            <v>iOS</v>
          </cell>
          <cell r="D2014" t="str">
            <v>iOS 11</v>
          </cell>
          <cell r="E2014" t="str">
            <v>Chrome Mobile</v>
          </cell>
        </row>
        <row r="2015">
          <cell r="A2015" t="str">
            <v>2018-02-20 10:04:49</v>
          </cell>
          <cell r="B2015" t="str">
            <v>Смартфоны</v>
          </cell>
          <cell r="C2015" t="str">
            <v>iOS</v>
          </cell>
          <cell r="D2015" t="str">
            <v>iOS 11</v>
          </cell>
          <cell r="E2015" t="str">
            <v>Mobile Safari</v>
          </cell>
        </row>
        <row r="2016">
          <cell r="A2016" t="str">
            <v>2018-02-20 10:05:40</v>
          </cell>
          <cell r="B2016" t="str">
            <v>Смартфоны</v>
          </cell>
          <cell r="C2016" t="str">
            <v>Google Android</v>
          </cell>
          <cell r="D2016" t="str">
            <v>Google Android 6.0 Marshmallow</v>
          </cell>
          <cell r="E2016" t="str">
            <v>UCWEB</v>
          </cell>
        </row>
        <row r="2017">
          <cell r="A2017" t="str">
            <v>2018-02-20 10:06:01</v>
          </cell>
          <cell r="B2017" t="str">
            <v>ПК</v>
          </cell>
          <cell r="C2017" t="str">
            <v>GNU/Linux</v>
          </cell>
          <cell r="D2017" t="str">
            <v>Linux (другие или не определено)</v>
          </cell>
          <cell r="E2017" t="str">
            <v>Google Chrome</v>
          </cell>
        </row>
        <row r="2018">
          <cell r="A2018" t="str">
            <v>2018-02-20 10:06:15</v>
          </cell>
          <cell r="B2018" t="str">
            <v>Смартфоны</v>
          </cell>
          <cell r="C2018" t="str">
            <v>Google Android</v>
          </cell>
          <cell r="D2018" t="str">
            <v>Google Android 7.0 Nougat</v>
          </cell>
          <cell r="E2018" t="str">
            <v>Chrome Mobile</v>
          </cell>
        </row>
        <row r="2019">
          <cell r="A2019" t="str">
            <v>2018-02-20 10:07:39</v>
          </cell>
          <cell r="B2019" t="str">
            <v>Смартфоны</v>
          </cell>
          <cell r="C2019" t="str">
            <v>Google Android</v>
          </cell>
          <cell r="D2019" t="str">
            <v>Google Android 5.1 Lollipop</v>
          </cell>
          <cell r="E2019" t="str">
            <v>Яндекс.Браузер</v>
          </cell>
        </row>
        <row r="2020">
          <cell r="A2020" t="str">
            <v>2018-02-20 10:08:31</v>
          </cell>
          <cell r="B2020" t="str">
            <v>Смартфоны</v>
          </cell>
          <cell r="C2020" t="str">
            <v>Google Android</v>
          </cell>
          <cell r="D2020" t="str">
            <v>Google Android 4.4 KitKat</v>
          </cell>
          <cell r="E2020" t="str">
            <v>Chrome Mobile</v>
          </cell>
        </row>
        <row r="2021">
          <cell r="A2021" t="str">
            <v>2018-02-20 10:08:32</v>
          </cell>
          <cell r="B2021" t="str">
            <v>Смартфоны</v>
          </cell>
          <cell r="C2021" t="str">
            <v>Google Android</v>
          </cell>
          <cell r="D2021" t="str">
            <v>Google Android 5.1 Lollipop</v>
          </cell>
          <cell r="E2021" t="str">
            <v>Chrome Mobile</v>
          </cell>
        </row>
        <row r="2022">
          <cell r="A2022" t="str">
            <v>2018-02-20 10:08:57</v>
          </cell>
          <cell r="B2022" t="str">
            <v>ПК</v>
          </cell>
          <cell r="C2022" t="str">
            <v>GNU/Linux</v>
          </cell>
          <cell r="D2022" t="str">
            <v>Linux (другие или не определено)</v>
          </cell>
          <cell r="E2022" t="str">
            <v>Google Chrome</v>
          </cell>
        </row>
        <row r="2023">
          <cell r="A2023" t="str">
            <v>2018-02-20 10:09:22</v>
          </cell>
          <cell r="B2023" t="str">
            <v>Планшеты</v>
          </cell>
          <cell r="C2023" t="str">
            <v>iOS</v>
          </cell>
          <cell r="D2023" t="str">
            <v>iOS 10</v>
          </cell>
          <cell r="E2023" t="str">
            <v>Яндекс.Браузер</v>
          </cell>
        </row>
        <row r="2024">
          <cell r="A2024" t="str">
            <v>2018-02-20 10:09:27</v>
          </cell>
          <cell r="B2024" t="str">
            <v>Смартфоны</v>
          </cell>
          <cell r="C2024" t="str">
            <v>Google Android</v>
          </cell>
          <cell r="D2024" t="str">
            <v>Google Android 5.1 Lollipop</v>
          </cell>
          <cell r="E2024" t="str">
            <v>Samsung Internet</v>
          </cell>
        </row>
        <row r="2025">
          <cell r="A2025" t="str">
            <v>2018-02-20 10:09:48</v>
          </cell>
          <cell r="B2025" t="str">
            <v>Смартфоны</v>
          </cell>
          <cell r="C2025" t="str">
            <v>iOS</v>
          </cell>
          <cell r="D2025" t="str">
            <v>iOS 10</v>
          </cell>
          <cell r="E2025" t="str">
            <v>Mobile Safari</v>
          </cell>
        </row>
        <row r="2026">
          <cell r="A2026" t="str">
            <v>2018-02-20 10:09:56</v>
          </cell>
          <cell r="B2026" t="str">
            <v>Смартфоны</v>
          </cell>
          <cell r="C2026" t="str">
            <v>Google Android</v>
          </cell>
          <cell r="D2026" t="str">
            <v>Google Android 5.1 Lollipop</v>
          </cell>
          <cell r="E2026" t="str">
            <v>Chrome Mobile</v>
          </cell>
        </row>
        <row r="2027">
          <cell r="A2027" t="str">
            <v>2018-02-20 10:10:23</v>
          </cell>
          <cell r="B2027" t="str">
            <v>Планшеты</v>
          </cell>
          <cell r="C2027" t="str">
            <v>iOS</v>
          </cell>
          <cell r="D2027" t="str">
            <v>iOS 9</v>
          </cell>
          <cell r="E2027" t="str">
            <v>Mobile Safari</v>
          </cell>
        </row>
        <row r="2028">
          <cell r="A2028" t="str">
            <v>2018-02-20 10:10:32</v>
          </cell>
          <cell r="B2028" t="str">
            <v>Смартфоны</v>
          </cell>
          <cell r="C2028" t="str">
            <v>Google Android</v>
          </cell>
          <cell r="D2028" t="str">
            <v>Google Android 5.1 Lollipop</v>
          </cell>
          <cell r="E2028" t="str">
            <v>Chrome Mobile</v>
          </cell>
        </row>
        <row r="2029">
          <cell r="A2029" t="str">
            <v>2018-02-20 10:11:12</v>
          </cell>
          <cell r="B2029" t="str">
            <v>Смартфоны</v>
          </cell>
          <cell r="C2029" t="str">
            <v>iOS</v>
          </cell>
          <cell r="D2029" t="str">
            <v>iOS 8</v>
          </cell>
          <cell r="E2029" t="str">
            <v>Mobile Safari</v>
          </cell>
        </row>
        <row r="2030">
          <cell r="A2030" t="str">
            <v>2018-02-20 10:12:20</v>
          </cell>
          <cell r="B2030" t="str">
            <v>Смартфоны</v>
          </cell>
          <cell r="C2030" t="str">
            <v>Google Android</v>
          </cell>
          <cell r="D2030" t="str">
            <v>Google Android 7.1 Nougat</v>
          </cell>
          <cell r="E2030" t="str">
            <v>Chrome Mobile</v>
          </cell>
        </row>
        <row r="2031">
          <cell r="A2031" t="str">
            <v>2018-02-20 10:13:48</v>
          </cell>
          <cell r="B2031" t="str">
            <v>Планшеты</v>
          </cell>
          <cell r="C2031" t="str">
            <v>iOS</v>
          </cell>
          <cell r="D2031" t="str">
            <v>iOS 9</v>
          </cell>
          <cell r="E2031" t="str">
            <v>Mobile Safari</v>
          </cell>
        </row>
        <row r="2032">
          <cell r="A2032" t="str">
            <v>2018-02-20 10:25:08</v>
          </cell>
          <cell r="B2032" t="str">
            <v>Планшеты</v>
          </cell>
          <cell r="C2032" t="str">
            <v>Google Android</v>
          </cell>
          <cell r="D2032" t="str">
            <v>Google Android 5.1 Lollipop</v>
          </cell>
          <cell r="E2032" t="str">
            <v>Яндекс.Браузер</v>
          </cell>
        </row>
        <row r="2033">
          <cell r="A2033" t="str">
            <v>2018-02-20 10:39:56</v>
          </cell>
          <cell r="B2033" t="str">
            <v>Смартфоны</v>
          </cell>
          <cell r="C2033" t="str">
            <v>Google Android</v>
          </cell>
          <cell r="D2033" t="str">
            <v>Google Android 6.0 Marshmallow</v>
          </cell>
          <cell r="E2033" t="str">
            <v>Chrome Mobile</v>
          </cell>
        </row>
        <row r="2034">
          <cell r="A2034" t="str">
            <v>2018-02-20 11:00:29</v>
          </cell>
          <cell r="B2034" t="str">
            <v>Смартфоны</v>
          </cell>
          <cell r="C2034" t="str">
            <v>Google Android</v>
          </cell>
          <cell r="D2034" t="str">
            <v>Google Android 5.1 Lollipop</v>
          </cell>
          <cell r="E2034" t="str">
            <v>Samsung Internet</v>
          </cell>
        </row>
        <row r="2035">
          <cell r="A2035" t="str">
            <v>2018-02-20 11:05:08</v>
          </cell>
          <cell r="B2035" t="str">
            <v>Смартфоны</v>
          </cell>
          <cell r="C2035" t="str">
            <v>Google Android</v>
          </cell>
          <cell r="D2035" t="str">
            <v>Google Android 5.1 Lollipop</v>
          </cell>
          <cell r="E2035" t="str">
            <v>Яндекс.Браузер lite</v>
          </cell>
        </row>
        <row r="2036">
          <cell r="A2036" t="str">
            <v>2018-02-20 11:17:05</v>
          </cell>
          <cell r="B2036" t="str">
            <v>Смартфоны</v>
          </cell>
          <cell r="C2036" t="str">
            <v>Google Android</v>
          </cell>
          <cell r="D2036" t="str">
            <v>Google Android 6.0 Marshmallow</v>
          </cell>
          <cell r="E2036" t="str">
            <v>Яндекс.Браузер</v>
          </cell>
        </row>
        <row r="2037">
          <cell r="A2037" t="str">
            <v>2018-02-20 11:48:29</v>
          </cell>
          <cell r="B2037" t="str">
            <v>Смартфоны</v>
          </cell>
          <cell r="C2037" t="str">
            <v>iOS</v>
          </cell>
          <cell r="D2037" t="str">
            <v>iOS 10</v>
          </cell>
          <cell r="E2037" t="str">
            <v>Mobile Safari</v>
          </cell>
        </row>
        <row r="2038">
          <cell r="A2038" t="str">
            <v>2018-02-20 11:48:33</v>
          </cell>
          <cell r="B2038" t="str">
            <v>Планшеты</v>
          </cell>
          <cell r="C2038" t="str">
            <v>Google Android</v>
          </cell>
          <cell r="D2038" t="str">
            <v>Google Android 5.1 Lollipop</v>
          </cell>
          <cell r="E2038" t="str">
            <v>Chrome Mobile</v>
          </cell>
        </row>
        <row r="2039">
          <cell r="A2039" t="str">
            <v>2018-02-20 11:51:48</v>
          </cell>
          <cell r="B2039" t="str">
            <v>Планшеты</v>
          </cell>
          <cell r="C2039" t="str">
            <v>Google Android</v>
          </cell>
          <cell r="D2039" t="str">
            <v>Google Android 4.4 KitKat</v>
          </cell>
          <cell r="E2039" t="str">
            <v>Android Browser</v>
          </cell>
        </row>
        <row r="2040">
          <cell r="A2040" t="str">
            <v>2018-02-20 11:52:11</v>
          </cell>
          <cell r="B2040" t="str">
            <v>Смартфоны</v>
          </cell>
          <cell r="C2040" t="str">
            <v>Google Android</v>
          </cell>
          <cell r="D2040" t="str">
            <v>Google Android 7.1 Nougat</v>
          </cell>
          <cell r="E2040" t="str">
            <v>Chrome Mobile</v>
          </cell>
        </row>
        <row r="2041">
          <cell r="A2041" t="str">
            <v>2018-02-20 11:52:37</v>
          </cell>
          <cell r="B2041" t="str">
            <v>Смартфоны</v>
          </cell>
          <cell r="C2041" t="str">
            <v>Google Android</v>
          </cell>
          <cell r="D2041" t="str">
            <v>Google Android 5.1 Lollipop</v>
          </cell>
          <cell r="E2041" t="str">
            <v>Chrome Mobile</v>
          </cell>
        </row>
        <row r="2042">
          <cell r="A2042" t="str">
            <v>2018-02-20 11:53:17</v>
          </cell>
          <cell r="B2042" t="str">
            <v>Смартфоны</v>
          </cell>
          <cell r="C2042" t="str">
            <v>Google Android</v>
          </cell>
          <cell r="D2042" t="str">
            <v>Google Android 5.0 Lollipop</v>
          </cell>
          <cell r="E2042" t="str">
            <v>Яндекс.Браузер</v>
          </cell>
        </row>
        <row r="2043">
          <cell r="A2043" t="str">
            <v>2018-02-20 11:53:17</v>
          </cell>
          <cell r="B2043" t="str">
            <v>Смартфоны</v>
          </cell>
          <cell r="C2043" t="str">
            <v>Google Android</v>
          </cell>
          <cell r="D2043" t="str">
            <v>Google Android 7.1 Nougat</v>
          </cell>
          <cell r="E2043" t="str">
            <v>Chrome Mobile</v>
          </cell>
        </row>
        <row r="2044">
          <cell r="A2044" t="str">
            <v>2018-02-20 11:53:18</v>
          </cell>
          <cell r="B2044" t="str">
            <v>Смартфоны</v>
          </cell>
          <cell r="C2044" t="str">
            <v>Google Android</v>
          </cell>
          <cell r="D2044" t="str">
            <v>Google Android 6.0 Marshmallow</v>
          </cell>
          <cell r="E2044" t="str">
            <v>Chrome Mobile</v>
          </cell>
        </row>
        <row r="2045">
          <cell r="A2045" t="str">
            <v>2018-02-20 11:53:58</v>
          </cell>
          <cell r="B2045" t="str">
            <v>Планшеты</v>
          </cell>
          <cell r="C2045" t="str">
            <v>Google Android</v>
          </cell>
          <cell r="D2045" t="str">
            <v>Google Android 4.2 Jelly Bean</v>
          </cell>
          <cell r="E2045" t="str">
            <v>Chrome Mobile</v>
          </cell>
        </row>
        <row r="2046">
          <cell r="A2046" t="str">
            <v>2018-02-20 11:54:26</v>
          </cell>
          <cell r="B2046" t="str">
            <v>Смартфоны</v>
          </cell>
          <cell r="C2046" t="str">
            <v>Google Android</v>
          </cell>
          <cell r="D2046" t="str">
            <v>Google Android 7.1 Nougat</v>
          </cell>
          <cell r="E2046" t="str">
            <v>Яндекс.Браузер</v>
          </cell>
        </row>
        <row r="2047">
          <cell r="A2047" t="str">
            <v>2018-02-20 11:54:31</v>
          </cell>
          <cell r="B2047" t="str">
            <v>Смартфоны</v>
          </cell>
          <cell r="C2047" t="str">
            <v>Google Android</v>
          </cell>
          <cell r="D2047" t="str">
            <v>Google Android 7.0 Nougat</v>
          </cell>
          <cell r="E2047" t="str">
            <v>Samsung Internet</v>
          </cell>
        </row>
        <row r="2048">
          <cell r="A2048" t="str">
            <v>2018-02-20 11:56:57</v>
          </cell>
          <cell r="B2048" t="str">
            <v>Смартфоны</v>
          </cell>
          <cell r="C2048" t="str">
            <v>Google Android</v>
          </cell>
          <cell r="D2048" t="str">
            <v>Google Android 7.0 Nougat</v>
          </cell>
          <cell r="E2048" t="str">
            <v>MIUI</v>
          </cell>
        </row>
        <row r="2049">
          <cell r="A2049" t="str">
            <v>2018-02-20 11:57:08</v>
          </cell>
          <cell r="B2049" t="str">
            <v>Смартфоны</v>
          </cell>
          <cell r="C2049" t="str">
            <v>Google Android</v>
          </cell>
          <cell r="D2049" t="str">
            <v>Google Android 6.0 Marshmallow</v>
          </cell>
          <cell r="E2049" t="str">
            <v>Яндекс: мобильное приложение</v>
          </cell>
        </row>
        <row r="2050">
          <cell r="A2050" t="str">
            <v>2018-02-20 11:57:33</v>
          </cell>
          <cell r="B2050" t="str">
            <v>Смартфоны</v>
          </cell>
          <cell r="C2050" t="str">
            <v>Google Android</v>
          </cell>
          <cell r="D2050" t="str">
            <v>Google Android 5.1 Lollipop</v>
          </cell>
          <cell r="E2050" t="str">
            <v>Android Browser</v>
          </cell>
        </row>
        <row r="2051">
          <cell r="A2051" t="str">
            <v>2018-02-20 11:57:59</v>
          </cell>
          <cell r="B2051" t="str">
            <v>Смартфоны</v>
          </cell>
          <cell r="C2051" t="str">
            <v>Google Android</v>
          </cell>
          <cell r="D2051" t="str">
            <v>Google Android 7.0 Nougat</v>
          </cell>
          <cell r="E2051" t="str">
            <v>Samsung Internet</v>
          </cell>
        </row>
        <row r="2052">
          <cell r="A2052" t="str">
            <v>2018-02-20 11:58:01</v>
          </cell>
          <cell r="B2052" t="str">
            <v>Смартфоны</v>
          </cell>
          <cell r="C2052" t="str">
            <v>Google Android</v>
          </cell>
          <cell r="D2052" t="str">
            <v>Google Android 4.2 Jelly Bean</v>
          </cell>
          <cell r="E2052" t="str">
            <v>Android Browser</v>
          </cell>
        </row>
        <row r="2053">
          <cell r="A2053" t="str">
            <v>2018-02-20 11:58:02</v>
          </cell>
          <cell r="B2053" t="str">
            <v>Смартфоны</v>
          </cell>
          <cell r="C2053" t="str">
            <v>Google Android</v>
          </cell>
          <cell r="D2053" t="str">
            <v>Google Android 6.0 Marshmallow</v>
          </cell>
          <cell r="E2053" t="str">
            <v>Chrome Mobile</v>
          </cell>
        </row>
        <row r="2054">
          <cell r="A2054" t="str">
            <v>2018-02-20 11:58:20</v>
          </cell>
          <cell r="B2054" t="str">
            <v>Смартфоны</v>
          </cell>
          <cell r="C2054" t="str">
            <v>Google Android</v>
          </cell>
          <cell r="D2054" t="str">
            <v>Google Android 5.1 Lollipop</v>
          </cell>
          <cell r="E2054" t="str">
            <v>Chrome Mobile</v>
          </cell>
        </row>
        <row r="2055">
          <cell r="A2055" t="str">
            <v>2018-02-20 11:58:43</v>
          </cell>
          <cell r="B2055" t="str">
            <v>Планшеты</v>
          </cell>
          <cell r="C2055" t="str">
            <v>Google Android</v>
          </cell>
          <cell r="D2055" t="str">
            <v>Google Android 4.4 KitKat</v>
          </cell>
          <cell r="E2055" t="str">
            <v>Chrome Mobile</v>
          </cell>
        </row>
        <row r="2056">
          <cell r="A2056" t="str">
            <v>2018-02-20 11:58:47</v>
          </cell>
          <cell r="B2056" t="str">
            <v>Смартфоны</v>
          </cell>
          <cell r="C2056" t="str">
            <v>Google Android</v>
          </cell>
          <cell r="D2056" t="str">
            <v>Google Android 7.0 Nougat</v>
          </cell>
          <cell r="E2056" t="str">
            <v>Samsung Internet</v>
          </cell>
        </row>
        <row r="2057">
          <cell r="A2057" t="str">
            <v>2018-02-20 12:01:27</v>
          </cell>
          <cell r="B2057" t="str">
            <v>Планшеты</v>
          </cell>
          <cell r="C2057" t="str">
            <v>Google Android</v>
          </cell>
          <cell r="D2057" t="str">
            <v>Google Android 4.4 KitKat</v>
          </cell>
          <cell r="E2057" t="str">
            <v>Яндекс.Браузер</v>
          </cell>
        </row>
        <row r="2058">
          <cell r="A2058" t="str">
            <v>2018-02-20 12:08:24</v>
          </cell>
          <cell r="B2058" t="str">
            <v>Смартфоны</v>
          </cell>
          <cell r="C2058" t="str">
            <v>Google Android</v>
          </cell>
          <cell r="D2058" t="str">
            <v>Google Android 5.1 Lollipop</v>
          </cell>
          <cell r="E2058" t="str">
            <v>Samsung Internet</v>
          </cell>
        </row>
        <row r="2059">
          <cell r="A2059" t="str">
            <v>2018-02-20 12:09:25</v>
          </cell>
          <cell r="B2059" t="str">
            <v>Планшеты</v>
          </cell>
          <cell r="C2059" t="str">
            <v>Google Android</v>
          </cell>
          <cell r="D2059" t="str">
            <v>Google Android 5.0 Lollipop</v>
          </cell>
          <cell r="E2059" t="str">
            <v>Chrome Mobile</v>
          </cell>
        </row>
        <row r="2060">
          <cell r="A2060" t="str">
            <v>2018-02-20 12:20:22</v>
          </cell>
          <cell r="B2060" t="str">
            <v>Смартфоны</v>
          </cell>
          <cell r="C2060" t="str">
            <v>Google Android</v>
          </cell>
          <cell r="D2060" t="str">
            <v>Google Android 5.1 Lollipop</v>
          </cell>
          <cell r="E2060" t="str">
            <v>Samsung Internet</v>
          </cell>
        </row>
        <row r="2061">
          <cell r="A2061" t="str">
            <v>2018-02-20 12:54:45</v>
          </cell>
          <cell r="B2061" t="str">
            <v>Смартфоны</v>
          </cell>
          <cell r="C2061" t="str">
            <v>Google Android</v>
          </cell>
          <cell r="D2061" t="str">
            <v>Google Android 6.0 Marshmallow</v>
          </cell>
          <cell r="E2061" t="str">
            <v>Chrome Mobile</v>
          </cell>
        </row>
        <row r="2062">
          <cell r="A2062" t="str">
            <v>2018-02-20 12:57:59</v>
          </cell>
          <cell r="B2062" t="str">
            <v>Смартфоны</v>
          </cell>
          <cell r="C2062" t="str">
            <v>Google Android</v>
          </cell>
          <cell r="D2062" t="str">
            <v>Google Android 6.0 Marshmallow</v>
          </cell>
          <cell r="E2062" t="str">
            <v>Яндекс.Браузер</v>
          </cell>
        </row>
        <row r="2063">
          <cell r="A2063" t="str">
            <v>2018-02-20 13:27:08</v>
          </cell>
          <cell r="B2063" t="str">
            <v>Смартфоны</v>
          </cell>
          <cell r="C2063" t="str">
            <v>Google Android</v>
          </cell>
          <cell r="D2063" t="str">
            <v>Google Android 7.0 Nougat</v>
          </cell>
          <cell r="E2063" t="str">
            <v>UCWEB</v>
          </cell>
        </row>
        <row r="2064">
          <cell r="A2064" t="str">
            <v>2018-02-20 13:27:29</v>
          </cell>
          <cell r="B2064" t="str">
            <v>Смартфоны</v>
          </cell>
          <cell r="C2064" t="str">
            <v>Google Android</v>
          </cell>
          <cell r="D2064" t="str">
            <v>Google Android 5.1 Lollipop</v>
          </cell>
          <cell r="E2064" t="str">
            <v>Chrome Mobile</v>
          </cell>
        </row>
        <row r="2065">
          <cell r="A2065" t="str">
            <v>2018-02-20 13:27:44</v>
          </cell>
          <cell r="B2065" t="str">
            <v>Смартфоны</v>
          </cell>
          <cell r="C2065" t="str">
            <v>Google Android</v>
          </cell>
          <cell r="D2065" t="str">
            <v>Google Android 6.0 Marshmallow</v>
          </cell>
          <cell r="E2065" t="str">
            <v>MIUI</v>
          </cell>
        </row>
        <row r="2066">
          <cell r="A2066" t="str">
            <v>2018-02-20 13:28:09</v>
          </cell>
          <cell r="B2066" t="str">
            <v>Смартфоны</v>
          </cell>
          <cell r="C2066" t="str">
            <v>iOS</v>
          </cell>
          <cell r="D2066" t="str">
            <v>iOS 11</v>
          </cell>
          <cell r="E2066" t="str">
            <v>Mobile Safari</v>
          </cell>
        </row>
        <row r="2067">
          <cell r="A2067" t="str">
            <v>2018-02-20 13:31:32</v>
          </cell>
          <cell r="B2067" t="str">
            <v>Смартфоны</v>
          </cell>
          <cell r="C2067" t="str">
            <v>Google Android</v>
          </cell>
          <cell r="D2067" t="str">
            <v>Google Android 5.1 Lollipop</v>
          </cell>
          <cell r="E2067" t="str">
            <v>Chrome Mobile</v>
          </cell>
        </row>
        <row r="2068">
          <cell r="A2068" t="str">
            <v>2018-02-20 13:32:18</v>
          </cell>
          <cell r="B2068" t="str">
            <v>Смартфоны</v>
          </cell>
          <cell r="C2068" t="str">
            <v>Google Android</v>
          </cell>
          <cell r="D2068" t="str">
            <v>Google Android 5.1 Lollipop</v>
          </cell>
          <cell r="E2068" t="str">
            <v>Chrome Mobile</v>
          </cell>
        </row>
        <row r="2069">
          <cell r="A2069" t="str">
            <v>2018-02-20 13:33:00</v>
          </cell>
          <cell r="B2069" t="str">
            <v>Смартфоны</v>
          </cell>
          <cell r="C2069" t="str">
            <v>Google Android</v>
          </cell>
          <cell r="D2069" t="str">
            <v>Google Android 4.4 KitKat</v>
          </cell>
          <cell r="E2069" t="str">
            <v>Chrome Mobile</v>
          </cell>
        </row>
        <row r="2070">
          <cell r="A2070" t="str">
            <v>2018-02-20 14:57:24</v>
          </cell>
          <cell r="B2070" t="str">
            <v>Смартфоны</v>
          </cell>
          <cell r="C2070" t="str">
            <v>Google Android</v>
          </cell>
          <cell r="D2070" t="str">
            <v>Google Android 7.0 Nougat</v>
          </cell>
          <cell r="E2070" t="str">
            <v>Samsung Internet</v>
          </cell>
        </row>
        <row r="2071">
          <cell r="A2071" t="str">
            <v>2018-02-20 15:08:37</v>
          </cell>
          <cell r="B2071" t="str">
            <v>Смартфоны</v>
          </cell>
          <cell r="C2071" t="str">
            <v>Google Android</v>
          </cell>
          <cell r="D2071" t="str">
            <v>Google Android 7.0 Nougat</v>
          </cell>
          <cell r="E2071" t="str">
            <v>MIUI</v>
          </cell>
        </row>
        <row r="2072">
          <cell r="A2072" t="str">
            <v>2018-02-20 16:22:30</v>
          </cell>
          <cell r="B2072" t="str">
            <v>Смартфоны</v>
          </cell>
          <cell r="C2072" t="str">
            <v>Google Android</v>
          </cell>
          <cell r="D2072" t="str">
            <v>Google Android 6.0 Marshmallow</v>
          </cell>
          <cell r="E2072" t="str">
            <v>Chrome Mobile</v>
          </cell>
        </row>
        <row r="2073">
          <cell r="A2073" t="str">
            <v>2018-02-20 18:48:31</v>
          </cell>
          <cell r="B2073" t="str">
            <v>Смартфоны</v>
          </cell>
          <cell r="C2073" t="str">
            <v>Google Android</v>
          </cell>
          <cell r="D2073" t="str">
            <v>Google Android 7.0 Nougat</v>
          </cell>
          <cell r="E2073" t="str">
            <v>Chrome Mobile</v>
          </cell>
        </row>
        <row r="2074">
          <cell r="A2074" t="str">
            <v>2018-02-20 21:37:40</v>
          </cell>
          <cell r="B2074" t="str">
            <v>Смартфоны</v>
          </cell>
          <cell r="C2074" t="str">
            <v>Google Android</v>
          </cell>
          <cell r="D2074" t="str">
            <v>Google Android 7.0 Nougat</v>
          </cell>
          <cell r="E2074" t="str">
            <v>Chrome Mobile</v>
          </cell>
        </row>
        <row r="2075">
          <cell r="A2075" t="str">
            <v>2018-02-20 23:04:33</v>
          </cell>
          <cell r="B2075" t="str">
            <v>Смартфоны</v>
          </cell>
          <cell r="C2075" t="str">
            <v>Google Android</v>
          </cell>
          <cell r="D2075" t="str">
            <v>Google Android 7.0 Nougat</v>
          </cell>
          <cell r="E2075" t="str">
            <v>Chrome Mobile</v>
          </cell>
        </row>
        <row r="2076">
          <cell r="A2076" t="str">
            <v>2018-02-20 23:53:46</v>
          </cell>
          <cell r="B2076" t="str">
            <v>Смартфоны</v>
          </cell>
          <cell r="C2076" t="str">
            <v>Google Android</v>
          </cell>
          <cell r="D2076" t="str">
            <v>Google Android 7.0 Nougat</v>
          </cell>
          <cell r="E2076" t="str">
            <v>Samsung Internet</v>
          </cell>
        </row>
        <row r="2077">
          <cell r="A2077" t="str">
            <v>2018-02-21 10:00:59</v>
          </cell>
          <cell r="B2077" t="str">
            <v>Смартфоны</v>
          </cell>
          <cell r="C2077" t="str">
            <v>Google Android</v>
          </cell>
          <cell r="D2077" t="str">
            <v>Google Android 7.1 Nougat</v>
          </cell>
          <cell r="E2077" t="str">
            <v>MIUI</v>
          </cell>
        </row>
        <row r="2078">
          <cell r="A2078" t="str">
            <v>2018-02-21 10:02:03</v>
          </cell>
          <cell r="B2078" t="str">
            <v>Планшеты</v>
          </cell>
          <cell r="C2078" t="str">
            <v>Google Android</v>
          </cell>
          <cell r="D2078" t="str">
            <v>Google Android 7.0 Nougat</v>
          </cell>
          <cell r="E2078" t="str">
            <v>Chrome Mobile</v>
          </cell>
        </row>
        <row r="2079">
          <cell r="A2079" t="str">
            <v>2018-02-21 10:03:29</v>
          </cell>
          <cell r="B2079" t="str">
            <v>Смартфоны</v>
          </cell>
          <cell r="C2079" t="str">
            <v>Google Android</v>
          </cell>
          <cell r="D2079" t="str">
            <v>Google Android 7.1 Nougat</v>
          </cell>
          <cell r="E2079" t="str">
            <v>Яндекс.Браузер</v>
          </cell>
        </row>
        <row r="2080">
          <cell r="A2080" t="str">
            <v>2018-02-21 10:04:09</v>
          </cell>
          <cell r="B2080" t="str">
            <v>Смартфоны</v>
          </cell>
          <cell r="C2080" t="str">
            <v>Google Android</v>
          </cell>
          <cell r="D2080" t="str">
            <v>Google Android 5.0 Lollipop</v>
          </cell>
          <cell r="E2080" t="str">
            <v>Android Browser</v>
          </cell>
        </row>
        <row r="2081">
          <cell r="A2081" t="str">
            <v>2018-02-21 10:04:17</v>
          </cell>
          <cell r="B2081" t="str">
            <v>Планшеты</v>
          </cell>
          <cell r="C2081" t="str">
            <v>Google Android</v>
          </cell>
          <cell r="D2081" t="str">
            <v>Google Android 7.1 Nougat</v>
          </cell>
          <cell r="E2081" t="str">
            <v>Samsung Internet</v>
          </cell>
        </row>
        <row r="2082">
          <cell r="A2082" t="str">
            <v>2018-02-21 10:04:19</v>
          </cell>
          <cell r="B2082" t="str">
            <v>Смартфоны</v>
          </cell>
          <cell r="C2082" t="str">
            <v>Google Android</v>
          </cell>
          <cell r="D2082" t="str">
            <v>Google Android 5.1 Lollipop</v>
          </cell>
          <cell r="E2082" t="str">
            <v>Chrome Mobile</v>
          </cell>
        </row>
        <row r="2083">
          <cell r="A2083" t="str">
            <v>2018-02-21 10:06:24</v>
          </cell>
          <cell r="B2083" t="str">
            <v>Смартфоны</v>
          </cell>
          <cell r="C2083" t="str">
            <v>Google Android</v>
          </cell>
          <cell r="D2083" t="str">
            <v>Google Android 7.0 Nougat</v>
          </cell>
          <cell r="E2083" t="str">
            <v>Chrome Mobile</v>
          </cell>
        </row>
        <row r="2084">
          <cell r="A2084" t="str">
            <v>2018-02-21 10:06:26</v>
          </cell>
          <cell r="B2084" t="str">
            <v>Смартфоны</v>
          </cell>
          <cell r="C2084" t="str">
            <v>iOS</v>
          </cell>
          <cell r="D2084" t="str">
            <v>iOS 11</v>
          </cell>
          <cell r="E2084" t="str">
            <v>Mobile Safari</v>
          </cell>
        </row>
        <row r="2085">
          <cell r="A2085" t="str">
            <v>2018-02-21 10:06:35</v>
          </cell>
          <cell r="B2085" t="str">
            <v>Смартфоны</v>
          </cell>
          <cell r="C2085" t="str">
            <v>Google Android</v>
          </cell>
          <cell r="D2085" t="str">
            <v>Google Android 6.0 Marshmallow</v>
          </cell>
          <cell r="E2085" t="str">
            <v>Chrome Mobile</v>
          </cell>
        </row>
        <row r="2086">
          <cell r="A2086" t="str">
            <v>2018-02-21 10:07:17</v>
          </cell>
          <cell r="B2086" t="str">
            <v>Смартфоны</v>
          </cell>
          <cell r="C2086" t="str">
            <v>Google Android</v>
          </cell>
          <cell r="D2086" t="str">
            <v>Google Android 6.0 Marshmallow</v>
          </cell>
          <cell r="E2086" t="str">
            <v>Android Browser</v>
          </cell>
        </row>
        <row r="2087">
          <cell r="A2087" t="str">
            <v>2018-02-21 10:07:47</v>
          </cell>
          <cell r="B2087" t="str">
            <v>Смартфоны</v>
          </cell>
          <cell r="C2087" t="str">
            <v>Google Android</v>
          </cell>
          <cell r="D2087" t="str">
            <v>Google Android 5.1 Lollipop</v>
          </cell>
          <cell r="E2087" t="str">
            <v>Яндекс.Браузер</v>
          </cell>
        </row>
        <row r="2088">
          <cell r="A2088" t="str">
            <v>2018-02-21 10:08:52</v>
          </cell>
          <cell r="B2088" t="str">
            <v>Смартфоны</v>
          </cell>
          <cell r="C2088" t="str">
            <v>Google Android</v>
          </cell>
          <cell r="D2088" t="str">
            <v>Google Android 7.0 Nougat</v>
          </cell>
          <cell r="E2088" t="str">
            <v>Chrome Mobile</v>
          </cell>
        </row>
        <row r="2089">
          <cell r="A2089" t="str">
            <v>2018-02-21 10:13:07</v>
          </cell>
          <cell r="B2089" t="str">
            <v>Смартфоны</v>
          </cell>
          <cell r="C2089" t="str">
            <v>Google Android</v>
          </cell>
          <cell r="D2089" t="str">
            <v>Google Android 8.0 Oreo</v>
          </cell>
          <cell r="E2089" t="str">
            <v>Chrome Mobile</v>
          </cell>
        </row>
        <row r="2090">
          <cell r="A2090" t="str">
            <v>2018-02-21 10:13:07</v>
          </cell>
          <cell r="B2090" t="str">
            <v>Планшеты</v>
          </cell>
          <cell r="C2090" t="str">
            <v>Google Android</v>
          </cell>
          <cell r="D2090" t="str">
            <v>Google Android 5.0 Lollipop</v>
          </cell>
          <cell r="E2090" t="str">
            <v>Chrome Mobile</v>
          </cell>
        </row>
        <row r="2091">
          <cell r="A2091" t="str">
            <v>2018-02-21 10:14:41</v>
          </cell>
          <cell r="B2091" t="str">
            <v>Смартфоны</v>
          </cell>
          <cell r="C2091" t="str">
            <v>iOS</v>
          </cell>
          <cell r="D2091" t="str">
            <v>iOS 7</v>
          </cell>
          <cell r="E2091" t="str">
            <v>Mobile Safari</v>
          </cell>
        </row>
        <row r="2092">
          <cell r="A2092" t="str">
            <v>2018-02-21 10:14:59</v>
          </cell>
          <cell r="B2092" t="str">
            <v>Смартфоны</v>
          </cell>
          <cell r="C2092" t="str">
            <v>iOS</v>
          </cell>
          <cell r="D2092" t="str">
            <v>iOS 10</v>
          </cell>
          <cell r="E2092" t="str">
            <v>Mobile Safari</v>
          </cell>
        </row>
        <row r="2093">
          <cell r="A2093" t="str">
            <v>2018-02-21 10:15:02</v>
          </cell>
          <cell r="B2093" t="str">
            <v>Смартфоны</v>
          </cell>
          <cell r="C2093" t="str">
            <v>Google Android</v>
          </cell>
          <cell r="D2093" t="str">
            <v>Google Android 5.1 Lollipop</v>
          </cell>
          <cell r="E2093" t="str">
            <v>Chrome Mobile</v>
          </cell>
        </row>
        <row r="2094">
          <cell r="A2094" t="str">
            <v>2018-02-21 10:16:39</v>
          </cell>
          <cell r="B2094" t="str">
            <v>Смартфоны</v>
          </cell>
          <cell r="C2094" t="str">
            <v>Windows</v>
          </cell>
          <cell r="D2094" t="str">
            <v>Windows Phone OS 8.1</v>
          </cell>
          <cell r="E2094" t="str">
            <v>MSIE Mobile</v>
          </cell>
        </row>
        <row r="2095">
          <cell r="A2095" t="str">
            <v>2018-02-21 10:17:47</v>
          </cell>
          <cell r="B2095" t="str">
            <v>Смартфоны</v>
          </cell>
          <cell r="C2095" t="str">
            <v>Google Android</v>
          </cell>
          <cell r="D2095" t="str">
            <v>Google Android 7.0 Nougat</v>
          </cell>
          <cell r="E2095" t="str">
            <v>Chrome Mobile</v>
          </cell>
        </row>
        <row r="2096">
          <cell r="A2096" t="str">
            <v>2018-02-21 10:17:50</v>
          </cell>
          <cell r="B2096" t="str">
            <v>Смартфоны</v>
          </cell>
          <cell r="C2096" t="str">
            <v>iOS</v>
          </cell>
          <cell r="D2096" t="str">
            <v>iOS 10</v>
          </cell>
          <cell r="E2096" t="str">
            <v>Mobile Safari</v>
          </cell>
        </row>
        <row r="2097">
          <cell r="A2097" t="str">
            <v>2018-02-21 10:17:55</v>
          </cell>
          <cell r="B2097" t="str">
            <v>Смартфоны</v>
          </cell>
          <cell r="C2097" t="str">
            <v>Google Android</v>
          </cell>
          <cell r="D2097" t="str">
            <v>Google Android 7.1 Nougat</v>
          </cell>
          <cell r="E2097" t="str">
            <v>Android Browser</v>
          </cell>
        </row>
        <row r="2098">
          <cell r="A2098" t="str">
            <v>2018-02-21 10:19:08</v>
          </cell>
          <cell r="B2098" t="str">
            <v>Смартфоны</v>
          </cell>
          <cell r="C2098" t="str">
            <v>Google Android</v>
          </cell>
          <cell r="D2098" t="str">
            <v>Google Android 5.1 Lollipop</v>
          </cell>
          <cell r="E2098" t="str">
            <v>Яндекс: мобильное приложение</v>
          </cell>
        </row>
        <row r="2099">
          <cell r="A2099" t="str">
            <v>2018-02-21 10:20:01</v>
          </cell>
          <cell r="B2099" t="str">
            <v>Смартфоны</v>
          </cell>
          <cell r="C2099" t="str">
            <v>Google Android</v>
          </cell>
          <cell r="D2099" t="str">
            <v>Google Android 4.4 KitKat</v>
          </cell>
          <cell r="E2099" t="str">
            <v>Chrome Mobile</v>
          </cell>
        </row>
        <row r="2100">
          <cell r="A2100" t="str">
            <v>2018-02-21 10:20:36</v>
          </cell>
          <cell r="B2100" t="str">
            <v>ПК</v>
          </cell>
          <cell r="C2100" t="str">
            <v>Windows</v>
          </cell>
          <cell r="D2100" t="str">
            <v>Windows 2003 Server или XP Pro x64</v>
          </cell>
          <cell r="E2100" t="str">
            <v>Google Chrome</v>
          </cell>
        </row>
        <row r="2101">
          <cell r="A2101" t="str">
            <v>2018-02-21 10:20:36</v>
          </cell>
          <cell r="B2101" t="str">
            <v>Смартфоны</v>
          </cell>
          <cell r="C2101" t="str">
            <v>Google Android</v>
          </cell>
          <cell r="D2101" t="str">
            <v>Google Android 5.1 Lollipop</v>
          </cell>
          <cell r="E2101" t="str">
            <v>Яндекс.Браузер</v>
          </cell>
        </row>
        <row r="2102">
          <cell r="A2102" t="str">
            <v>2018-02-21 10:20:49</v>
          </cell>
          <cell r="B2102" t="str">
            <v>Смартфоны</v>
          </cell>
          <cell r="C2102" t="str">
            <v>iOS</v>
          </cell>
          <cell r="D2102" t="str">
            <v>iOS 10</v>
          </cell>
          <cell r="E2102" t="str">
            <v>Mobile Safari</v>
          </cell>
        </row>
        <row r="2103">
          <cell r="A2103" t="str">
            <v>2018-02-21 10:21:26</v>
          </cell>
          <cell r="B2103" t="str">
            <v>Смартфоны</v>
          </cell>
          <cell r="C2103" t="str">
            <v>Google Android</v>
          </cell>
          <cell r="D2103" t="str">
            <v>Google Android 7.0 Nougat</v>
          </cell>
          <cell r="E2103" t="str">
            <v>MIUI</v>
          </cell>
        </row>
        <row r="2104">
          <cell r="A2104" t="str">
            <v>2018-02-21 10:22:01</v>
          </cell>
          <cell r="B2104" t="str">
            <v>Смартфоны</v>
          </cell>
          <cell r="C2104" t="str">
            <v>Google Android</v>
          </cell>
          <cell r="D2104" t="str">
            <v>Google Android 4.4 KitKat</v>
          </cell>
          <cell r="E2104" t="str">
            <v>Chrome Mobile</v>
          </cell>
        </row>
        <row r="2105">
          <cell r="A2105" t="str">
            <v>2018-02-21 10:22:23</v>
          </cell>
          <cell r="B2105" t="str">
            <v>Смартфоны</v>
          </cell>
          <cell r="C2105" t="str">
            <v>Google Android</v>
          </cell>
          <cell r="D2105" t="str">
            <v>Google Android 5.1 Lollipop</v>
          </cell>
          <cell r="E2105" t="str">
            <v>Chrome Mobile</v>
          </cell>
        </row>
        <row r="2106">
          <cell r="A2106" t="str">
            <v>2018-02-21 10:22:51</v>
          </cell>
          <cell r="B2106" t="str">
            <v>Смартфоны</v>
          </cell>
          <cell r="C2106" t="str">
            <v>Google Android</v>
          </cell>
          <cell r="D2106" t="str">
            <v>Google Android 7.0 Nougat</v>
          </cell>
          <cell r="E2106" t="str">
            <v>Chrome Mobile</v>
          </cell>
        </row>
        <row r="2107">
          <cell r="A2107" t="str">
            <v>2018-02-21 10:24:05</v>
          </cell>
          <cell r="B2107" t="str">
            <v>Смартфоны</v>
          </cell>
          <cell r="C2107" t="str">
            <v>Google Android</v>
          </cell>
          <cell r="D2107" t="str">
            <v>Google Android 6.0 Marshmallow</v>
          </cell>
          <cell r="E2107" t="str">
            <v>Chrome Mobile</v>
          </cell>
        </row>
        <row r="2108">
          <cell r="A2108" t="str">
            <v>2018-02-21 10:29:11</v>
          </cell>
          <cell r="B2108" t="str">
            <v>Смартфоны</v>
          </cell>
          <cell r="C2108" t="str">
            <v>Google Android</v>
          </cell>
          <cell r="D2108" t="str">
            <v>Google Android 5.1 Lollipop</v>
          </cell>
          <cell r="E2108" t="str">
            <v>Chrome Mobile</v>
          </cell>
        </row>
        <row r="2109">
          <cell r="A2109" t="str">
            <v>2018-02-21 10:30:54</v>
          </cell>
          <cell r="B2109" t="str">
            <v>Смартфоны</v>
          </cell>
          <cell r="C2109" t="str">
            <v>Google Android</v>
          </cell>
          <cell r="D2109" t="str">
            <v>Google Android 5.1 Lollipop</v>
          </cell>
          <cell r="E2109" t="str">
            <v>Яндекс: мобильное приложение</v>
          </cell>
        </row>
        <row r="2110">
          <cell r="A2110" t="str">
            <v>2018-02-21 10:48:16</v>
          </cell>
          <cell r="B2110" t="str">
            <v>Смартфоны</v>
          </cell>
          <cell r="C2110" t="str">
            <v>Google Android</v>
          </cell>
          <cell r="D2110" t="str">
            <v>Google Android 4.4 KitKat</v>
          </cell>
          <cell r="E2110" t="str">
            <v>Chrome Mobile</v>
          </cell>
        </row>
        <row r="2111">
          <cell r="A2111" t="str">
            <v>2018-02-21 12:35:09</v>
          </cell>
          <cell r="B2111" t="str">
            <v>Смартфоны</v>
          </cell>
          <cell r="C2111" t="str">
            <v>Google Android</v>
          </cell>
          <cell r="D2111" t="str">
            <v>Google Android 5.1 Lollipop</v>
          </cell>
          <cell r="E2111" t="str">
            <v>UCWEB</v>
          </cell>
        </row>
        <row r="2112">
          <cell r="A2112" t="str">
            <v>2018-02-21 12:36:40</v>
          </cell>
          <cell r="B2112" t="str">
            <v>Смартфоны</v>
          </cell>
          <cell r="C2112" t="str">
            <v>Google Android</v>
          </cell>
          <cell r="D2112" t="str">
            <v>Google Android 5.0 Lollipop</v>
          </cell>
          <cell r="E2112" t="str">
            <v>Android Browser</v>
          </cell>
        </row>
        <row r="2113">
          <cell r="A2113" t="str">
            <v>2018-02-21 12:36:42</v>
          </cell>
          <cell r="B2113" t="str">
            <v>Смартфоны</v>
          </cell>
          <cell r="C2113" t="str">
            <v>Google Android</v>
          </cell>
          <cell r="D2113" t="str">
            <v>Google Android 7.1 Nougat</v>
          </cell>
          <cell r="E2113" t="str">
            <v>Chrome Mobile</v>
          </cell>
        </row>
        <row r="2114">
          <cell r="A2114" t="str">
            <v>2018-02-21 12:37:43</v>
          </cell>
          <cell r="B2114" t="str">
            <v>Смартфоны</v>
          </cell>
          <cell r="C2114" t="str">
            <v>Google Android</v>
          </cell>
          <cell r="D2114" t="str">
            <v>Google Android 5.1 Lollipop</v>
          </cell>
          <cell r="E2114" t="str">
            <v>Chrome Mobile</v>
          </cell>
        </row>
        <row r="2115">
          <cell r="A2115" t="str">
            <v>2018-02-21 12:38:14</v>
          </cell>
          <cell r="B2115" t="str">
            <v>Планшеты</v>
          </cell>
          <cell r="C2115" t="str">
            <v>Google Android</v>
          </cell>
          <cell r="D2115" t="str">
            <v>Google Android 7.0 Nougat</v>
          </cell>
          <cell r="E2115" t="str">
            <v>Chrome Mobile</v>
          </cell>
        </row>
        <row r="2116">
          <cell r="A2116" t="str">
            <v>2018-02-21 12:39:50</v>
          </cell>
          <cell r="B2116" t="str">
            <v>Смартфоны</v>
          </cell>
          <cell r="C2116" t="str">
            <v>iOS</v>
          </cell>
          <cell r="D2116" t="str">
            <v>iOS 11</v>
          </cell>
          <cell r="E2116" t="str">
            <v>Mobile Safari</v>
          </cell>
        </row>
        <row r="2117">
          <cell r="A2117" t="str">
            <v>2018-02-21 12:40:04</v>
          </cell>
          <cell r="B2117" t="str">
            <v>Смартфоны</v>
          </cell>
          <cell r="C2117" t="str">
            <v>Google Android</v>
          </cell>
          <cell r="D2117" t="str">
            <v>Google Android 6.0 Marshmallow</v>
          </cell>
          <cell r="E2117" t="str">
            <v>Chrome Mobile</v>
          </cell>
        </row>
        <row r="2118">
          <cell r="A2118" t="str">
            <v>2018-02-21 12:41:00</v>
          </cell>
          <cell r="B2118" t="str">
            <v>Смартфоны</v>
          </cell>
          <cell r="C2118" t="str">
            <v>Google Android</v>
          </cell>
          <cell r="D2118" t="str">
            <v>Google Android 7.0 Nougat</v>
          </cell>
          <cell r="E2118" t="str">
            <v>Samsung Internet</v>
          </cell>
        </row>
        <row r="2119">
          <cell r="A2119" t="str">
            <v>2018-02-21 12:42:16</v>
          </cell>
          <cell r="B2119" t="str">
            <v>Смартфоны</v>
          </cell>
          <cell r="C2119" t="str">
            <v>iOS</v>
          </cell>
          <cell r="D2119" t="str">
            <v>iOS 9</v>
          </cell>
          <cell r="E2119" t="str">
            <v>Mobile Safari</v>
          </cell>
        </row>
        <row r="2120">
          <cell r="A2120" t="str">
            <v>2018-02-21 12:44:12</v>
          </cell>
          <cell r="B2120" t="str">
            <v>Смартфоны</v>
          </cell>
          <cell r="C2120" t="str">
            <v>Google Android</v>
          </cell>
          <cell r="D2120" t="str">
            <v>Google Android 5.0 Lollipop</v>
          </cell>
          <cell r="E2120" t="str">
            <v>Chrome Mobile</v>
          </cell>
        </row>
        <row r="2121">
          <cell r="A2121" t="str">
            <v>2018-02-21 12:45:11</v>
          </cell>
          <cell r="B2121" t="str">
            <v>Смартфоны</v>
          </cell>
          <cell r="C2121" t="str">
            <v>Google Android</v>
          </cell>
          <cell r="D2121" t="str">
            <v>Google Android 5.1 Lollipop</v>
          </cell>
          <cell r="E2121" t="str">
            <v>Chrome Mobile</v>
          </cell>
        </row>
        <row r="2122">
          <cell r="A2122" t="str">
            <v>2018-02-21 12:45:26</v>
          </cell>
          <cell r="B2122" t="str">
            <v>Смартфоны</v>
          </cell>
          <cell r="C2122" t="str">
            <v>Google Android</v>
          </cell>
          <cell r="D2122" t="str">
            <v>Google Android 6.0 Marshmallow</v>
          </cell>
          <cell r="E2122" t="str">
            <v>Chrome Mobile</v>
          </cell>
        </row>
        <row r="2123">
          <cell r="A2123" t="str">
            <v>2018-02-21 12:46:13</v>
          </cell>
          <cell r="B2123" t="str">
            <v>Планшеты</v>
          </cell>
          <cell r="C2123" t="str">
            <v>Google Android</v>
          </cell>
          <cell r="D2123" t="str">
            <v>Google Android 4.4 KitKat</v>
          </cell>
          <cell r="E2123" t="str">
            <v>Chrome Mobile</v>
          </cell>
        </row>
        <row r="2124">
          <cell r="A2124" t="str">
            <v>2018-02-21 12:50:27</v>
          </cell>
          <cell r="B2124" t="str">
            <v>Смартфоны</v>
          </cell>
          <cell r="C2124" t="str">
            <v>Google Android</v>
          </cell>
          <cell r="D2124" t="str">
            <v>Google Android 7.0 Nougat</v>
          </cell>
          <cell r="E2124" t="str">
            <v>Chrome Mobile</v>
          </cell>
        </row>
        <row r="2125">
          <cell r="A2125" t="str">
            <v>2018-02-21 12:50:33</v>
          </cell>
          <cell r="B2125" t="str">
            <v>Смартфоны</v>
          </cell>
          <cell r="C2125" t="str">
            <v>Google Android</v>
          </cell>
          <cell r="D2125" t="str">
            <v>Google Android 6.0 Marshmallow</v>
          </cell>
          <cell r="E2125" t="str">
            <v>UCWEB</v>
          </cell>
        </row>
        <row r="2126">
          <cell r="A2126" t="str">
            <v>2018-02-21 12:55:10</v>
          </cell>
          <cell r="B2126" t="str">
            <v>Смартфоны</v>
          </cell>
          <cell r="C2126" t="str">
            <v>Google Android</v>
          </cell>
          <cell r="D2126" t="str">
            <v>Google Android 7.0 Nougat</v>
          </cell>
          <cell r="E2126" t="str">
            <v>Samsung Internet</v>
          </cell>
        </row>
        <row r="2127">
          <cell r="A2127" t="str">
            <v>2018-02-21 12:56:05</v>
          </cell>
          <cell r="B2127" t="str">
            <v>Планшеты</v>
          </cell>
          <cell r="C2127" t="str">
            <v>Google Android</v>
          </cell>
          <cell r="D2127" t="str">
            <v>Google Android 6.0 Marshmallow</v>
          </cell>
          <cell r="E2127" t="str">
            <v>Яндекс.Браузер</v>
          </cell>
        </row>
        <row r="2128">
          <cell r="A2128" t="str">
            <v>2018-02-21 13:04:15</v>
          </cell>
          <cell r="B2128" t="str">
            <v>Планшеты</v>
          </cell>
          <cell r="C2128" t="str">
            <v>Google Android</v>
          </cell>
          <cell r="D2128" t="str">
            <v>Google Android 4.4 KitKat</v>
          </cell>
          <cell r="E2128" t="str">
            <v>Android Browser</v>
          </cell>
        </row>
        <row r="2129">
          <cell r="A2129" t="str">
            <v>2018-02-21 13:04:42</v>
          </cell>
          <cell r="B2129" t="str">
            <v>Смартфоны</v>
          </cell>
          <cell r="C2129" t="str">
            <v>Google Android</v>
          </cell>
          <cell r="D2129" t="str">
            <v>Google Android 5.1 Lollipop</v>
          </cell>
          <cell r="E2129" t="str">
            <v>Chrome Mobile</v>
          </cell>
        </row>
        <row r="2130">
          <cell r="A2130" t="str">
            <v>2018-02-21 15:00:36</v>
          </cell>
          <cell r="B2130" t="str">
            <v>Смартфоны</v>
          </cell>
          <cell r="C2130" t="str">
            <v>Google Android</v>
          </cell>
          <cell r="D2130" t="str">
            <v>Google Android 6.0 Marshmallow</v>
          </cell>
          <cell r="E2130" t="str">
            <v>Chrome Mobile</v>
          </cell>
        </row>
        <row r="2131">
          <cell r="A2131" t="str">
            <v>2018-02-21 15:24:18</v>
          </cell>
          <cell r="B2131" t="str">
            <v>Смартфоны</v>
          </cell>
          <cell r="C2131" t="str">
            <v>iOS</v>
          </cell>
          <cell r="D2131" t="str">
            <v>iOS 11</v>
          </cell>
          <cell r="E2131" t="str">
            <v>Mobile Safari</v>
          </cell>
        </row>
        <row r="2132">
          <cell r="A2132" t="str">
            <v>2018-02-21 15:56:59</v>
          </cell>
          <cell r="B2132" t="str">
            <v>Смартфоны</v>
          </cell>
          <cell r="C2132" t="str">
            <v>Google Android</v>
          </cell>
          <cell r="D2132" t="str">
            <v>Google Android 6.0 Marshmallow</v>
          </cell>
          <cell r="E2132" t="str">
            <v>Android Browser</v>
          </cell>
        </row>
        <row r="2133">
          <cell r="A2133" t="str">
            <v>2018-02-21 19:22:07</v>
          </cell>
          <cell r="B2133" t="str">
            <v>Смартфоны</v>
          </cell>
          <cell r="C2133" t="str">
            <v>Google Android</v>
          </cell>
          <cell r="D2133" t="str">
            <v>Google Android 6.0 Marshmallow</v>
          </cell>
          <cell r="E2133" t="str">
            <v>Chrome Mobile</v>
          </cell>
        </row>
        <row r="2134">
          <cell r="A2134" t="str">
            <v>2018-02-21 19:39:59</v>
          </cell>
          <cell r="B2134" t="str">
            <v>Смартфоны</v>
          </cell>
          <cell r="C2134" t="str">
            <v>Google Android</v>
          </cell>
          <cell r="D2134" t="str">
            <v>Google Android 5.1 Lollipop</v>
          </cell>
          <cell r="E2134" t="str">
            <v>Chrome Mobile</v>
          </cell>
        </row>
        <row r="2135">
          <cell r="A2135" t="str">
            <v>2018-02-21 20:06:12</v>
          </cell>
          <cell r="B2135" t="str">
            <v>Смартфоны</v>
          </cell>
          <cell r="C2135" t="str">
            <v>Google Android</v>
          </cell>
          <cell r="D2135" t="str">
            <v>Google Android 7.0 Nougat</v>
          </cell>
          <cell r="E2135" t="str">
            <v>Samsung Internet</v>
          </cell>
        </row>
        <row r="2136">
          <cell r="A2136" t="str">
            <v>2018-02-21 21:33:59</v>
          </cell>
          <cell r="B2136" t="str">
            <v>Смартфоны</v>
          </cell>
          <cell r="C2136" t="str">
            <v>Google Android</v>
          </cell>
          <cell r="D2136" t="str">
            <v>Google Android 5.1 Lollipop</v>
          </cell>
          <cell r="E2136" t="str">
            <v>UCWEB</v>
          </cell>
        </row>
        <row r="2137">
          <cell r="A2137" t="str">
            <v>2018-02-22 01:02:19</v>
          </cell>
          <cell r="B2137" t="str">
            <v>Смартфоны</v>
          </cell>
          <cell r="C2137" t="str">
            <v>Google Android</v>
          </cell>
          <cell r="D2137" t="str">
            <v>Google Android 7.0 Nougat</v>
          </cell>
          <cell r="E2137" t="str">
            <v>Samsung Internet</v>
          </cell>
        </row>
        <row r="2138">
          <cell r="A2138" t="str">
            <v>2018-02-22 10:05:38</v>
          </cell>
          <cell r="B2138" t="str">
            <v>Смартфоны</v>
          </cell>
          <cell r="C2138" t="str">
            <v>Google Android</v>
          </cell>
          <cell r="D2138" t="str">
            <v>Google Android 5.0 Lollipop</v>
          </cell>
          <cell r="E2138" t="str">
            <v>Samsung Internet</v>
          </cell>
        </row>
        <row r="2139">
          <cell r="A2139" t="str">
            <v>2018-02-22 10:06:04</v>
          </cell>
          <cell r="B2139" t="str">
            <v>Смартфоны</v>
          </cell>
          <cell r="C2139" t="str">
            <v>Google Android</v>
          </cell>
          <cell r="D2139" t="str">
            <v>Google Android 6.0 Marshmallow</v>
          </cell>
          <cell r="E2139" t="str">
            <v>Яндекс: мобильное приложение</v>
          </cell>
        </row>
        <row r="2140">
          <cell r="A2140" t="str">
            <v>2018-02-22 10:06:18</v>
          </cell>
          <cell r="B2140" t="str">
            <v>Смартфоны</v>
          </cell>
          <cell r="C2140" t="str">
            <v>Google Android</v>
          </cell>
          <cell r="D2140" t="str">
            <v>Google Android 4.4 KitKat</v>
          </cell>
          <cell r="E2140" t="str">
            <v>Chrome Mobile</v>
          </cell>
        </row>
        <row r="2141">
          <cell r="A2141" t="str">
            <v>2018-02-22 10:07:01</v>
          </cell>
          <cell r="B2141" t="str">
            <v>Смартфоны</v>
          </cell>
          <cell r="C2141" t="str">
            <v>Google Android</v>
          </cell>
          <cell r="D2141" t="str">
            <v>Google Android 4.4 KitKat</v>
          </cell>
          <cell r="E2141" t="str">
            <v>Opera Mobile</v>
          </cell>
        </row>
        <row r="2142">
          <cell r="A2142" t="str">
            <v>2018-02-22 10:07:32</v>
          </cell>
          <cell r="B2142" t="str">
            <v>Смартфоны</v>
          </cell>
          <cell r="C2142" t="str">
            <v>Google Android</v>
          </cell>
          <cell r="D2142" t="str">
            <v>Google Android 7.0 Nougat</v>
          </cell>
          <cell r="E2142" t="str">
            <v>Chrome Mobile</v>
          </cell>
        </row>
        <row r="2143">
          <cell r="A2143" t="str">
            <v>2018-02-22 10:09:39</v>
          </cell>
          <cell r="B2143" t="str">
            <v>Смартфоны</v>
          </cell>
          <cell r="C2143" t="str">
            <v>iOS</v>
          </cell>
          <cell r="D2143" t="str">
            <v>iOS 10</v>
          </cell>
          <cell r="E2143" t="str">
            <v>Mobile Safari</v>
          </cell>
        </row>
        <row r="2144">
          <cell r="A2144" t="str">
            <v>2018-02-22 10:09:44</v>
          </cell>
          <cell r="B2144" t="str">
            <v>Смартфоны</v>
          </cell>
          <cell r="C2144" t="str">
            <v>Google Android</v>
          </cell>
          <cell r="D2144" t="str">
            <v>Google Android 6.0 Marshmallow</v>
          </cell>
          <cell r="E2144" t="str">
            <v>Chrome Mobile</v>
          </cell>
        </row>
        <row r="2145">
          <cell r="A2145" t="str">
            <v>2018-02-22 10:10:38</v>
          </cell>
          <cell r="B2145" t="str">
            <v>Смартфоны</v>
          </cell>
          <cell r="C2145" t="str">
            <v>Google Android</v>
          </cell>
          <cell r="D2145" t="str">
            <v>Google Android 6.0 Marshmallow</v>
          </cell>
          <cell r="E2145" t="str">
            <v>Chrome Mobile</v>
          </cell>
        </row>
        <row r="2146">
          <cell r="A2146" t="str">
            <v>2018-02-22 10:12:18</v>
          </cell>
          <cell r="B2146" t="str">
            <v>Смартфоны</v>
          </cell>
          <cell r="C2146" t="str">
            <v>Google Android</v>
          </cell>
          <cell r="D2146" t="str">
            <v>Google Android 6.0 Marshmallow</v>
          </cell>
          <cell r="E2146" t="str">
            <v>MIUI</v>
          </cell>
        </row>
        <row r="2147">
          <cell r="A2147" t="str">
            <v>2018-02-22 10:12:47</v>
          </cell>
          <cell r="B2147" t="str">
            <v>Смартфоны</v>
          </cell>
          <cell r="C2147" t="str">
            <v>Google Android</v>
          </cell>
          <cell r="D2147" t="str">
            <v>Google Android 7.0 Nougat</v>
          </cell>
          <cell r="E2147" t="str">
            <v>Яндекс.Браузер</v>
          </cell>
        </row>
        <row r="2148">
          <cell r="A2148" t="str">
            <v>2018-02-22 10:13:28</v>
          </cell>
          <cell r="B2148" t="str">
            <v>Смартфоны</v>
          </cell>
          <cell r="C2148" t="str">
            <v>Google Android</v>
          </cell>
          <cell r="D2148" t="str">
            <v>Google Android 7.0 Nougat</v>
          </cell>
          <cell r="E2148" t="str">
            <v>Chrome Mobile</v>
          </cell>
        </row>
        <row r="2149">
          <cell r="A2149" t="str">
            <v>2018-02-22 10:13:47</v>
          </cell>
          <cell r="B2149" t="str">
            <v>Смартфоны</v>
          </cell>
          <cell r="C2149" t="str">
            <v>Google Android</v>
          </cell>
          <cell r="D2149" t="str">
            <v>Google Android 4.4 KitKat</v>
          </cell>
          <cell r="E2149" t="str">
            <v>Android Browser</v>
          </cell>
        </row>
        <row r="2150">
          <cell r="A2150" t="str">
            <v>2018-02-22 10:13:47</v>
          </cell>
          <cell r="B2150" t="str">
            <v>Смартфоны</v>
          </cell>
          <cell r="C2150" t="str">
            <v>Google Android</v>
          </cell>
          <cell r="D2150" t="str">
            <v>Google Android 7.0 Nougat</v>
          </cell>
          <cell r="E2150" t="str">
            <v>MIUI</v>
          </cell>
        </row>
        <row r="2151">
          <cell r="A2151" t="str">
            <v>2018-02-22 10:13:49</v>
          </cell>
          <cell r="B2151" t="str">
            <v>Смартфоны</v>
          </cell>
          <cell r="C2151" t="str">
            <v>Google Android</v>
          </cell>
          <cell r="D2151" t="str">
            <v>Google Android 4.4 KitKat</v>
          </cell>
          <cell r="E2151" t="str">
            <v>Chrome Mobile</v>
          </cell>
        </row>
        <row r="2152">
          <cell r="A2152" t="str">
            <v>2018-02-22 10:13:55</v>
          </cell>
          <cell r="B2152" t="str">
            <v>Смартфоны</v>
          </cell>
          <cell r="C2152" t="str">
            <v>Google Android</v>
          </cell>
          <cell r="D2152" t="str">
            <v>Google Android 7.0 Nougat</v>
          </cell>
          <cell r="E2152" t="str">
            <v>Chrome Mobile</v>
          </cell>
        </row>
        <row r="2153">
          <cell r="A2153" t="str">
            <v>2018-02-22 10:14:37</v>
          </cell>
          <cell r="B2153" t="str">
            <v>Смартфоны</v>
          </cell>
          <cell r="C2153" t="str">
            <v>Google Android</v>
          </cell>
          <cell r="D2153" t="str">
            <v>Google Android 4.4 KitKat</v>
          </cell>
          <cell r="E2153" t="str">
            <v>Chrome Mobile</v>
          </cell>
        </row>
        <row r="2154">
          <cell r="A2154" t="str">
            <v>2018-02-22 10:16:08</v>
          </cell>
          <cell r="B2154" t="str">
            <v>Смартфоны</v>
          </cell>
          <cell r="C2154" t="str">
            <v>Google Android</v>
          </cell>
          <cell r="D2154" t="str">
            <v>Google Android 5.1 Lollipop</v>
          </cell>
          <cell r="E2154" t="str">
            <v>Samsung Internet</v>
          </cell>
        </row>
        <row r="2155">
          <cell r="A2155" t="str">
            <v>2018-02-22 10:16:12</v>
          </cell>
          <cell r="B2155" t="str">
            <v>Смартфоны</v>
          </cell>
          <cell r="C2155" t="str">
            <v>Windows</v>
          </cell>
          <cell r="D2155" t="str">
            <v>Windows Phone OS 10.0</v>
          </cell>
          <cell r="E2155" t="str">
            <v>Edge</v>
          </cell>
        </row>
        <row r="2156">
          <cell r="A2156" t="str">
            <v>2018-02-22 10:16:33</v>
          </cell>
          <cell r="B2156" t="str">
            <v>Смартфоны</v>
          </cell>
          <cell r="C2156" t="str">
            <v>Google Android</v>
          </cell>
          <cell r="D2156" t="str">
            <v>Google Android 6.0 Marshmallow</v>
          </cell>
          <cell r="E2156" t="str">
            <v>Android Browser</v>
          </cell>
        </row>
        <row r="2157">
          <cell r="A2157" t="str">
            <v>2018-02-22 10:16:47</v>
          </cell>
          <cell r="B2157" t="str">
            <v>Смартфоны</v>
          </cell>
          <cell r="C2157" t="str">
            <v>Google Android</v>
          </cell>
          <cell r="D2157" t="str">
            <v>Google Android 8.0 Oreo</v>
          </cell>
          <cell r="E2157" t="str">
            <v>Chrome Mobile</v>
          </cell>
        </row>
        <row r="2158">
          <cell r="A2158" t="str">
            <v>2018-02-22 10:17:02</v>
          </cell>
          <cell r="B2158" t="str">
            <v>Смартфоны</v>
          </cell>
          <cell r="C2158" t="str">
            <v>Google Android</v>
          </cell>
          <cell r="D2158" t="str">
            <v>Google Android 4.4 KitKat</v>
          </cell>
          <cell r="E2158" t="str">
            <v>Chrome Mobile</v>
          </cell>
        </row>
        <row r="2159">
          <cell r="A2159" t="str">
            <v>2018-02-22 10:18:25</v>
          </cell>
          <cell r="B2159" t="str">
            <v>Смартфоны</v>
          </cell>
          <cell r="C2159" t="str">
            <v>Google Android</v>
          </cell>
          <cell r="D2159" t="str">
            <v>Google Android 6.0 Marshmallow</v>
          </cell>
          <cell r="E2159" t="str">
            <v>Opera Mobile</v>
          </cell>
        </row>
        <row r="2160">
          <cell r="A2160" t="str">
            <v>2018-02-22 10:20:01</v>
          </cell>
          <cell r="B2160" t="str">
            <v>Смартфоны</v>
          </cell>
          <cell r="C2160" t="str">
            <v>Google Android</v>
          </cell>
          <cell r="D2160" t="str">
            <v>Google Android 5.1 Lollipop</v>
          </cell>
          <cell r="E2160" t="str">
            <v>Opera Mobile</v>
          </cell>
        </row>
        <row r="2161">
          <cell r="A2161" t="str">
            <v>2018-02-22 10:20:08</v>
          </cell>
          <cell r="B2161" t="str">
            <v>Смартфоны</v>
          </cell>
          <cell r="C2161" t="str">
            <v>Google Android</v>
          </cell>
          <cell r="D2161" t="str">
            <v>Google Android 5.0 Lollipop</v>
          </cell>
          <cell r="E2161" t="str">
            <v>Chrome Mobile</v>
          </cell>
        </row>
        <row r="2162">
          <cell r="A2162" t="str">
            <v>2018-02-22 10:20:34</v>
          </cell>
          <cell r="B2162" t="str">
            <v>Смартфоны</v>
          </cell>
          <cell r="C2162" t="str">
            <v>Google Android</v>
          </cell>
          <cell r="D2162" t="str">
            <v>Google Android 7.0 Nougat</v>
          </cell>
          <cell r="E2162" t="str">
            <v>Opera Mobile</v>
          </cell>
        </row>
        <row r="2163">
          <cell r="A2163" t="str">
            <v>2018-02-22 10:21:08</v>
          </cell>
          <cell r="B2163" t="str">
            <v>Смартфоны</v>
          </cell>
          <cell r="C2163" t="str">
            <v>iOS</v>
          </cell>
          <cell r="D2163" t="str">
            <v>iOS 10</v>
          </cell>
          <cell r="E2163" t="str">
            <v>Mobile Safari</v>
          </cell>
        </row>
        <row r="2164">
          <cell r="A2164" t="str">
            <v>2018-02-22 10:21:19</v>
          </cell>
          <cell r="B2164" t="str">
            <v>Смартфоны</v>
          </cell>
          <cell r="C2164" t="str">
            <v>Google Android</v>
          </cell>
          <cell r="D2164" t="str">
            <v>Google Android 7.0 Nougat</v>
          </cell>
          <cell r="E2164" t="str">
            <v>Chrome Mobile</v>
          </cell>
        </row>
        <row r="2165">
          <cell r="A2165" t="str">
            <v>2018-02-22 10:21:49</v>
          </cell>
          <cell r="B2165" t="str">
            <v>Смартфоны</v>
          </cell>
          <cell r="C2165" t="str">
            <v>Google Android</v>
          </cell>
          <cell r="D2165" t="str">
            <v>Google Android 7.0 Nougat</v>
          </cell>
          <cell r="E2165" t="str">
            <v>Samsung Internet</v>
          </cell>
        </row>
        <row r="2166">
          <cell r="A2166" t="str">
            <v>2018-02-22 10:22:57</v>
          </cell>
          <cell r="B2166" t="str">
            <v>Смартфоны</v>
          </cell>
          <cell r="C2166" t="str">
            <v>Google Android</v>
          </cell>
          <cell r="D2166" t="str">
            <v>Google Android 5.0 Lollipop</v>
          </cell>
          <cell r="E2166" t="str">
            <v>Chrome Mobile</v>
          </cell>
        </row>
        <row r="2167">
          <cell r="A2167" t="str">
            <v>2018-02-22 10:23:10</v>
          </cell>
          <cell r="B2167" t="str">
            <v>Смартфоны</v>
          </cell>
          <cell r="C2167" t="str">
            <v>Google Android</v>
          </cell>
          <cell r="D2167" t="str">
            <v>Google Android 7.0 Nougat</v>
          </cell>
          <cell r="E2167" t="str">
            <v>Chrome Mobile</v>
          </cell>
        </row>
        <row r="2168">
          <cell r="A2168" t="str">
            <v>2018-02-22 10:24:18</v>
          </cell>
          <cell r="B2168" t="str">
            <v>Смартфоны</v>
          </cell>
          <cell r="C2168" t="str">
            <v>Google Android</v>
          </cell>
          <cell r="D2168" t="str">
            <v>Google Android 5.1 Lollipop</v>
          </cell>
          <cell r="E2168" t="str">
            <v>Chrome Mobile</v>
          </cell>
        </row>
        <row r="2169">
          <cell r="A2169" t="str">
            <v>2018-02-22 10:24:41</v>
          </cell>
          <cell r="B2169" t="str">
            <v>Смартфоны</v>
          </cell>
          <cell r="C2169" t="str">
            <v>Google Android</v>
          </cell>
          <cell r="D2169" t="str">
            <v>Google Android 6.0 Marshmallow</v>
          </cell>
          <cell r="E2169" t="str">
            <v>MIUI</v>
          </cell>
        </row>
        <row r="2170">
          <cell r="A2170" t="str">
            <v>2018-02-22 10:24:50</v>
          </cell>
          <cell r="B2170" t="str">
            <v>Смартфоны</v>
          </cell>
          <cell r="C2170" t="str">
            <v>iOS</v>
          </cell>
          <cell r="D2170" t="str">
            <v>iOS 11</v>
          </cell>
          <cell r="E2170" t="str">
            <v>Mobile Safari</v>
          </cell>
        </row>
        <row r="2171">
          <cell r="A2171" t="str">
            <v>2018-02-22 10:24:59</v>
          </cell>
          <cell r="B2171" t="str">
            <v>Смартфоны</v>
          </cell>
          <cell r="C2171" t="str">
            <v>Google Android</v>
          </cell>
          <cell r="D2171" t="str">
            <v>Google Android 5.1 Lollipop</v>
          </cell>
          <cell r="E2171" t="str">
            <v>Яндекс: мобильное приложение</v>
          </cell>
        </row>
        <row r="2172">
          <cell r="A2172" t="str">
            <v>2018-02-22 10:25:16</v>
          </cell>
          <cell r="B2172" t="str">
            <v>Планшеты</v>
          </cell>
          <cell r="C2172" t="str">
            <v>iOS</v>
          </cell>
          <cell r="D2172" t="str">
            <v>iOS 11</v>
          </cell>
          <cell r="E2172" t="str">
            <v>Mobile Safari</v>
          </cell>
        </row>
        <row r="2173">
          <cell r="A2173" t="str">
            <v>2018-02-22 10:26:05</v>
          </cell>
          <cell r="B2173" t="str">
            <v>Планшеты</v>
          </cell>
          <cell r="C2173" t="str">
            <v>iOS</v>
          </cell>
          <cell r="D2173" t="str">
            <v>iOS (другие или не определено)</v>
          </cell>
          <cell r="E2173" t="str">
            <v>Mobile Safari</v>
          </cell>
        </row>
        <row r="2174">
          <cell r="A2174" t="str">
            <v>2018-02-22 10:27:03</v>
          </cell>
          <cell r="B2174" t="str">
            <v>Смартфоны</v>
          </cell>
          <cell r="C2174" t="str">
            <v>Google Android</v>
          </cell>
          <cell r="D2174" t="str">
            <v>Google Android 5.0 Lollipop</v>
          </cell>
          <cell r="E2174" t="str">
            <v>Chrome Mobile</v>
          </cell>
        </row>
        <row r="2175">
          <cell r="A2175" t="str">
            <v>2018-02-22 10:27:27</v>
          </cell>
          <cell r="B2175" t="str">
            <v>Смартфоны</v>
          </cell>
          <cell r="C2175" t="str">
            <v>Google Android</v>
          </cell>
          <cell r="D2175" t="str">
            <v>Google Android 4.2 Jelly Bean</v>
          </cell>
          <cell r="E2175" t="str">
            <v>Android Browser</v>
          </cell>
        </row>
        <row r="2176">
          <cell r="A2176" t="str">
            <v>2018-02-22 10:28:18</v>
          </cell>
          <cell r="B2176" t="str">
            <v>Планшеты</v>
          </cell>
          <cell r="C2176" t="str">
            <v>iOS</v>
          </cell>
          <cell r="D2176" t="str">
            <v>iOS 10</v>
          </cell>
          <cell r="E2176" t="str">
            <v>Mobile Safari</v>
          </cell>
        </row>
        <row r="2177">
          <cell r="A2177" t="str">
            <v>2018-02-22 10:28:30</v>
          </cell>
          <cell r="B2177" t="str">
            <v>Смартфоны</v>
          </cell>
          <cell r="C2177" t="str">
            <v>Google Android</v>
          </cell>
          <cell r="D2177" t="str">
            <v>Google Android 6.0 Marshmallow</v>
          </cell>
          <cell r="E2177" t="str">
            <v>Яндекс.Браузер</v>
          </cell>
        </row>
        <row r="2178">
          <cell r="A2178" t="str">
            <v>2018-02-22 10:28:31</v>
          </cell>
          <cell r="B2178" t="str">
            <v>Смартфоны</v>
          </cell>
          <cell r="C2178" t="str">
            <v>Google Android</v>
          </cell>
          <cell r="D2178" t="str">
            <v>Google Android 7.0 Nougat</v>
          </cell>
          <cell r="E2178" t="str">
            <v>Chrome Mobile</v>
          </cell>
        </row>
        <row r="2179">
          <cell r="A2179" t="str">
            <v>2018-02-22 10:28:31</v>
          </cell>
          <cell r="B2179" t="str">
            <v>Смартфоны</v>
          </cell>
          <cell r="C2179" t="str">
            <v>Google Android</v>
          </cell>
          <cell r="D2179" t="str">
            <v>Google Android 8.0 Oreo</v>
          </cell>
          <cell r="E2179" t="str">
            <v>Chrome Mobile</v>
          </cell>
        </row>
        <row r="2180">
          <cell r="A2180" t="str">
            <v>2018-02-22 10:28:33</v>
          </cell>
          <cell r="B2180" t="str">
            <v>Смартфоны</v>
          </cell>
          <cell r="C2180" t="str">
            <v>iOS</v>
          </cell>
          <cell r="D2180" t="str">
            <v>iOS 11</v>
          </cell>
          <cell r="E2180" t="str">
            <v>Mobile Safari</v>
          </cell>
        </row>
        <row r="2181">
          <cell r="A2181" t="str">
            <v>2018-02-22 10:28:35</v>
          </cell>
          <cell r="B2181" t="str">
            <v>Смартфоны</v>
          </cell>
          <cell r="C2181" t="str">
            <v>Google Android</v>
          </cell>
          <cell r="D2181" t="str">
            <v>Google Android 7.0 Nougat</v>
          </cell>
          <cell r="E2181" t="str">
            <v>Chrome Mobile</v>
          </cell>
        </row>
        <row r="2182">
          <cell r="A2182" t="str">
            <v>2018-02-22 10:29:32</v>
          </cell>
          <cell r="B2182" t="str">
            <v>Планшеты</v>
          </cell>
          <cell r="C2182" t="str">
            <v>iOS</v>
          </cell>
          <cell r="D2182" t="str">
            <v>iOS 9</v>
          </cell>
          <cell r="E2182" t="str">
            <v>Mobile Safari</v>
          </cell>
        </row>
        <row r="2183">
          <cell r="A2183" t="str">
            <v>2018-02-22 10:31:01</v>
          </cell>
          <cell r="B2183" t="str">
            <v>Смартфоны</v>
          </cell>
          <cell r="C2183" t="str">
            <v>Google Android</v>
          </cell>
          <cell r="D2183" t="str">
            <v>Google Android 5.1 Lollipop</v>
          </cell>
          <cell r="E2183" t="str">
            <v>Chrome Mobile</v>
          </cell>
        </row>
        <row r="2184">
          <cell r="A2184" t="str">
            <v>2018-02-22 10:31:32</v>
          </cell>
          <cell r="B2184" t="str">
            <v>Смартфоны</v>
          </cell>
          <cell r="C2184" t="str">
            <v>Google Android</v>
          </cell>
          <cell r="D2184" t="str">
            <v>Google Android 6.0 Marshmallow</v>
          </cell>
          <cell r="E2184" t="str">
            <v>Chrome Mobile</v>
          </cell>
        </row>
        <row r="2185">
          <cell r="A2185" t="str">
            <v>2018-02-22 10:31:44</v>
          </cell>
          <cell r="B2185" t="str">
            <v>Планшеты</v>
          </cell>
          <cell r="C2185" t="str">
            <v>Google Android</v>
          </cell>
          <cell r="D2185" t="str">
            <v>Google Android 5.1 Lollipop</v>
          </cell>
          <cell r="E2185" t="str">
            <v>Яндекс.Браузер</v>
          </cell>
        </row>
        <row r="2186">
          <cell r="A2186" t="str">
            <v>2018-02-22 10:31:47</v>
          </cell>
          <cell r="B2186" t="str">
            <v>Смартфоны</v>
          </cell>
          <cell r="C2186" t="str">
            <v>Google Android</v>
          </cell>
          <cell r="D2186" t="str">
            <v>Google Android 5.1 Lollipop</v>
          </cell>
          <cell r="E2186" t="str">
            <v>Samsung Internet</v>
          </cell>
        </row>
        <row r="2187">
          <cell r="A2187" t="str">
            <v>2018-02-22 10:31:52</v>
          </cell>
          <cell r="B2187" t="str">
            <v>Смартфоны</v>
          </cell>
          <cell r="C2187" t="str">
            <v>Google Android</v>
          </cell>
          <cell r="D2187" t="str">
            <v>Google Android 6.0 Marshmallow</v>
          </cell>
          <cell r="E2187" t="str">
            <v>Chrome Mobile</v>
          </cell>
        </row>
        <row r="2188">
          <cell r="A2188" t="str">
            <v>2018-02-22 10:32:12</v>
          </cell>
          <cell r="B2188" t="str">
            <v>Смартфоны</v>
          </cell>
          <cell r="C2188" t="str">
            <v>Google Android</v>
          </cell>
          <cell r="D2188" t="str">
            <v>Google Android 7.0 Nougat</v>
          </cell>
          <cell r="E2188" t="str">
            <v>Samsung Internet</v>
          </cell>
        </row>
        <row r="2189">
          <cell r="A2189" t="str">
            <v>2018-02-22 10:35:39</v>
          </cell>
          <cell r="B2189" t="str">
            <v>Смартфоны</v>
          </cell>
          <cell r="C2189" t="str">
            <v>Google Android</v>
          </cell>
          <cell r="D2189" t="str">
            <v>Google Android 5.1 Lollipop</v>
          </cell>
          <cell r="E2189" t="str">
            <v>Android Browser</v>
          </cell>
        </row>
        <row r="2190">
          <cell r="A2190" t="str">
            <v>2018-02-22 10:37:13</v>
          </cell>
          <cell r="B2190" t="str">
            <v>Смартфоны</v>
          </cell>
          <cell r="C2190" t="str">
            <v>Google Android</v>
          </cell>
          <cell r="D2190" t="str">
            <v>Google Android 7.0 Nougat</v>
          </cell>
          <cell r="E2190" t="str">
            <v>Chrome Mobile</v>
          </cell>
        </row>
        <row r="2191">
          <cell r="A2191" t="str">
            <v>2018-02-22 10:37:27</v>
          </cell>
          <cell r="B2191" t="str">
            <v>Смартфоны</v>
          </cell>
          <cell r="C2191" t="str">
            <v>Google Android</v>
          </cell>
          <cell r="D2191" t="str">
            <v>Google Android 6.0 Marshmallow</v>
          </cell>
          <cell r="E2191" t="str">
            <v>Chrome Mobile</v>
          </cell>
        </row>
        <row r="2192">
          <cell r="A2192" t="str">
            <v>2018-02-22 10:38:21</v>
          </cell>
          <cell r="B2192" t="str">
            <v>Смартфоны</v>
          </cell>
          <cell r="C2192" t="str">
            <v>Google Android</v>
          </cell>
          <cell r="D2192" t="str">
            <v>Google Android 7.0 Nougat</v>
          </cell>
          <cell r="E2192" t="str">
            <v>Chrome Mobile</v>
          </cell>
        </row>
        <row r="2193">
          <cell r="A2193" t="str">
            <v>2018-02-22 10:39:11</v>
          </cell>
          <cell r="B2193" t="str">
            <v>Смартфоны</v>
          </cell>
          <cell r="C2193" t="str">
            <v>Google Android</v>
          </cell>
          <cell r="D2193" t="str">
            <v>Google Android 6.0 Marshmallow</v>
          </cell>
          <cell r="E2193" t="str">
            <v>Chrome Mobile</v>
          </cell>
        </row>
        <row r="2194">
          <cell r="A2194" t="str">
            <v>2018-02-22 10:39:43</v>
          </cell>
          <cell r="B2194" t="str">
            <v>Смартфоны</v>
          </cell>
          <cell r="C2194" t="str">
            <v>Google Android</v>
          </cell>
          <cell r="D2194" t="str">
            <v>Google Android 5.1 Lollipop</v>
          </cell>
          <cell r="E2194" t="str">
            <v>UCWEB</v>
          </cell>
        </row>
        <row r="2195">
          <cell r="A2195" t="str">
            <v>2018-02-22 10:40:03</v>
          </cell>
          <cell r="B2195" t="str">
            <v>Смартфоны</v>
          </cell>
          <cell r="C2195" t="str">
            <v>Google Android</v>
          </cell>
          <cell r="D2195" t="str">
            <v>Google Android 6.0 Marshmallow</v>
          </cell>
          <cell r="E2195" t="str">
            <v>Chrome Mobile</v>
          </cell>
        </row>
        <row r="2196">
          <cell r="A2196" t="str">
            <v>2018-02-22 10:40:08</v>
          </cell>
          <cell r="B2196" t="str">
            <v>Смартфоны</v>
          </cell>
          <cell r="C2196" t="str">
            <v>Google Android</v>
          </cell>
          <cell r="D2196" t="str">
            <v>Google Android 6.0 Marshmallow</v>
          </cell>
          <cell r="E2196" t="str">
            <v>Android Browser</v>
          </cell>
        </row>
        <row r="2197">
          <cell r="A2197" t="str">
            <v>2018-02-22 10:40:53</v>
          </cell>
          <cell r="B2197" t="str">
            <v>Планшеты</v>
          </cell>
          <cell r="C2197" t="str">
            <v>Google Android</v>
          </cell>
          <cell r="D2197" t="str">
            <v>Google Android 7.0 Nougat</v>
          </cell>
          <cell r="E2197" t="str">
            <v>Chrome Mobile</v>
          </cell>
        </row>
        <row r="2198">
          <cell r="A2198" t="str">
            <v>2018-02-22 10:46:59</v>
          </cell>
          <cell r="B2198" t="str">
            <v>Смартфоны</v>
          </cell>
          <cell r="C2198" t="str">
            <v>Google Android</v>
          </cell>
          <cell r="D2198" t="str">
            <v>Google Android 6.0 Marshmallow</v>
          </cell>
          <cell r="E2198" t="str">
            <v>Chrome Mobile</v>
          </cell>
        </row>
        <row r="2199">
          <cell r="A2199" t="str">
            <v>2018-02-22 10:48:34</v>
          </cell>
          <cell r="B2199" t="str">
            <v>Смартфоны</v>
          </cell>
          <cell r="C2199" t="str">
            <v>Google Android</v>
          </cell>
          <cell r="D2199" t="str">
            <v>Google Android 6.0 Marshmallow</v>
          </cell>
          <cell r="E2199" t="str">
            <v>Chrome Mobile</v>
          </cell>
        </row>
        <row r="2200">
          <cell r="A2200" t="str">
            <v>2018-02-22 10:51:50</v>
          </cell>
          <cell r="B2200" t="str">
            <v>Смартфоны</v>
          </cell>
          <cell r="C2200" t="str">
            <v>Google Android</v>
          </cell>
          <cell r="D2200" t="str">
            <v>Google Android 4.4 KitKat</v>
          </cell>
          <cell r="E2200" t="str">
            <v>Chrome Mobile</v>
          </cell>
        </row>
        <row r="2201">
          <cell r="A2201" t="str">
            <v>2018-02-22 10:54:57</v>
          </cell>
          <cell r="B2201" t="str">
            <v>Смартфоны</v>
          </cell>
          <cell r="C2201" t="str">
            <v>Google Android</v>
          </cell>
          <cell r="D2201" t="str">
            <v>Google Android 7.0 Nougat</v>
          </cell>
          <cell r="E2201" t="str">
            <v>Opera Mobile</v>
          </cell>
        </row>
        <row r="2202">
          <cell r="A2202" t="str">
            <v>2018-02-22 10:58:00</v>
          </cell>
          <cell r="B2202" t="str">
            <v>Смартфоны</v>
          </cell>
          <cell r="C2202" t="str">
            <v>Google Android</v>
          </cell>
          <cell r="D2202" t="str">
            <v>Google Android 6.0 Marshmallow</v>
          </cell>
          <cell r="E2202" t="str">
            <v>Opera Mobile</v>
          </cell>
        </row>
        <row r="2203">
          <cell r="A2203" t="str">
            <v>2018-02-22 11:14:20</v>
          </cell>
          <cell r="B2203" t="str">
            <v>Смартфоны</v>
          </cell>
          <cell r="C2203" t="str">
            <v>Google Android</v>
          </cell>
          <cell r="D2203" t="str">
            <v>Google Android 5.1 Lollipop</v>
          </cell>
          <cell r="E2203" t="str">
            <v>Chrome Mobile</v>
          </cell>
        </row>
        <row r="2204">
          <cell r="A2204" t="str">
            <v>2018-02-22 11:21:09</v>
          </cell>
          <cell r="B2204" t="str">
            <v>Смартфоны</v>
          </cell>
          <cell r="C2204" t="str">
            <v>Google Android</v>
          </cell>
          <cell r="D2204" t="str">
            <v>Google Android 6.0 Marshmallow</v>
          </cell>
          <cell r="E2204" t="str">
            <v>Chrome Mobile</v>
          </cell>
        </row>
        <row r="2205">
          <cell r="A2205" t="str">
            <v>2018-02-22 11:36:42</v>
          </cell>
          <cell r="B2205" t="str">
            <v>ПК</v>
          </cell>
          <cell r="C2205" t="str">
            <v>Windows</v>
          </cell>
          <cell r="D2205" t="str">
            <v>Windows 2003 Server или XP Pro x64</v>
          </cell>
          <cell r="E2205" t="str">
            <v>Google Chrome</v>
          </cell>
        </row>
        <row r="2206">
          <cell r="A2206" t="str">
            <v>2018-02-22 12:29:03</v>
          </cell>
          <cell r="B2206" t="str">
            <v>Смартфоны</v>
          </cell>
          <cell r="C2206" t="str">
            <v>Google Android</v>
          </cell>
          <cell r="D2206" t="str">
            <v>Google Android 7.0 Nougat</v>
          </cell>
          <cell r="E2206" t="str">
            <v>Samsung Internet</v>
          </cell>
        </row>
        <row r="2207">
          <cell r="A2207" t="str">
            <v>2018-02-22 14:25:23</v>
          </cell>
          <cell r="B2207" t="str">
            <v>Смартфоны</v>
          </cell>
          <cell r="C2207" t="str">
            <v>Google Android</v>
          </cell>
          <cell r="D2207" t="str">
            <v>Google Android 4.0 Ice Cream Sandwich</v>
          </cell>
          <cell r="E2207" t="str">
            <v>Android Browser</v>
          </cell>
        </row>
        <row r="2208">
          <cell r="A2208" t="str">
            <v>2018-02-22 15:30:21</v>
          </cell>
          <cell r="B2208" t="str">
            <v>Смартфоны</v>
          </cell>
          <cell r="C2208" t="str">
            <v>Google Android</v>
          </cell>
          <cell r="D2208" t="str">
            <v>Google Android 5.1 Lollipop</v>
          </cell>
          <cell r="E2208" t="str">
            <v>UCWEB</v>
          </cell>
        </row>
        <row r="2209">
          <cell r="A2209" t="str">
            <v>2018-02-22 18:56:00</v>
          </cell>
          <cell r="B2209" t="str">
            <v>Смартфоны</v>
          </cell>
          <cell r="C2209" t="str">
            <v>Google Android</v>
          </cell>
          <cell r="D2209" t="str">
            <v>Google Android 7.0 Nougat</v>
          </cell>
          <cell r="E2209" t="str">
            <v>Samsung Internet</v>
          </cell>
        </row>
        <row r="2210">
          <cell r="A2210" t="str">
            <v>2018-02-23 09:31:09</v>
          </cell>
          <cell r="B2210" t="str">
            <v>Смартфоны</v>
          </cell>
          <cell r="C2210" t="str">
            <v>Google Android</v>
          </cell>
          <cell r="D2210" t="str">
            <v>Google Android 7.0 Nougat</v>
          </cell>
          <cell r="E2210" t="str">
            <v>Samsung Internet</v>
          </cell>
        </row>
        <row r="2211">
          <cell r="A2211" t="str">
            <v>2018-02-23 10:33:08</v>
          </cell>
          <cell r="B2211" t="str">
            <v>Смартфоны</v>
          </cell>
          <cell r="C2211" t="str">
            <v>Google Android</v>
          </cell>
          <cell r="D2211" t="str">
            <v>Google Android 7.0 Nougat</v>
          </cell>
          <cell r="E2211" t="str">
            <v>Chrome Mobile</v>
          </cell>
        </row>
        <row r="2212">
          <cell r="A2212" t="str">
            <v>2018-02-23 10:49:19</v>
          </cell>
          <cell r="B2212" t="str">
            <v>Смартфоны</v>
          </cell>
          <cell r="C2212" t="str">
            <v>Google Android</v>
          </cell>
          <cell r="D2212" t="str">
            <v>Google Android 6.0 Marshmallow</v>
          </cell>
          <cell r="E2212" t="str">
            <v>Chrome Mobile</v>
          </cell>
        </row>
        <row r="2213">
          <cell r="A2213" t="str">
            <v>2018-02-23 18:32:28</v>
          </cell>
          <cell r="B2213" t="str">
            <v>Смартфоны</v>
          </cell>
          <cell r="C2213" t="str">
            <v>Google Android</v>
          </cell>
          <cell r="D2213" t="str">
            <v>Google Android 4.4 KitKat</v>
          </cell>
          <cell r="E2213" t="str">
            <v>Android Browser</v>
          </cell>
        </row>
        <row r="2214">
          <cell r="A2214" t="str">
            <v>2018-02-23 20:41:17</v>
          </cell>
          <cell r="B2214" t="str">
            <v>Смартфоны</v>
          </cell>
          <cell r="C2214" t="str">
            <v>Google Android</v>
          </cell>
          <cell r="D2214" t="str">
            <v>Google Android 7.0 Nougat</v>
          </cell>
          <cell r="E2214" t="str">
            <v>Samsung Internet</v>
          </cell>
        </row>
        <row r="2215">
          <cell r="A2215" t="str">
            <v>2018-02-23 22:48:55</v>
          </cell>
          <cell r="B2215" t="str">
            <v>Смартфоны</v>
          </cell>
          <cell r="C2215" t="str">
            <v>Google Android</v>
          </cell>
          <cell r="D2215" t="str">
            <v>Google Android 4.4 KitKat</v>
          </cell>
          <cell r="E2215" t="str">
            <v>Android Browser</v>
          </cell>
        </row>
        <row r="2216">
          <cell r="A2216" t="str">
            <v>2018-02-23 22:53:19</v>
          </cell>
          <cell r="B2216" t="str">
            <v>Смартфоны</v>
          </cell>
          <cell r="C2216" t="str">
            <v>Google Android</v>
          </cell>
          <cell r="D2216" t="str">
            <v>Google Android 5.0 Lollipop</v>
          </cell>
          <cell r="E2216" t="str">
            <v>Chrome Mobile</v>
          </cell>
        </row>
        <row r="2217">
          <cell r="A2217" t="str">
            <v>2018-02-24 08:25:14</v>
          </cell>
          <cell r="B2217" t="str">
            <v>Смартфоны</v>
          </cell>
          <cell r="C2217" t="str">
            <v>Google Android</v>
          </cell>
          <cell r="D2217" t="str">
            <v>Google Android 7.0 Nougat</v>
          </cell>
          <cell r="E2217" t="str">
            <v>Samsung Internet</v>
          </cell>
        </row>
        <row r="2218">
          <cell r="A2218" t="str">
            <v>2018-02-24 13:57:48</v>
          </cell>
          <cell r="B2218" t="str">
            <v>Смартфоны</v>
          </cell>
          <cell r="C2218" t="str">
            <v>Google Android</v>
          </cell>
          <cell r="D2218" t="str">
            <v>Google Android 5.1 Lollipop</v>
          </cell>
          <cell r="E2218" t="str">
            <v>Chrome Mobile</v>
          </cell>
        </row>
        <row r="2219">
          <cell r="A2219" t="str">
            <v>2018-02-24 15:07:53</v>
          </cell>
          <cell r="B2219" t="str">
            <v>Смартфоны</v>
          </cell>
          <cell r="C2219" t="str">
            <v>Google Android</v>
          </cell>
          <cell r="D2219" t="str">
            <v>Google Android 4.2 Jelly Bean</v>
          </cell>
          <cell r="E2219" t="str">
            <v>Android Browser</v>
          </cell>
        </row>
        <row r="2220">
          <cell r="A2220" t="str">
            <v>2018-02-24 17:07:23</v>
          </cell>
          <cell r="B2220" t="str">
            <v>ПК</v>
          </cell>
          <cell r="C2220" t="str">
            <v>Windows</v>
          </cell>
          <cell r="D2220" t="str">
            <v>Windows 2003 Server или XP Pro x64</v>
          </cell>
          <cell r="E2220" t="str">
            <v>Google Chrome</v>
          </cell>
        </row>
        <row r="2221">
          <cell r="A2221" t="str">
            <v>2018-02-24 19:14:41</v>
          </cell>
          <cell r="B2221" t="str">
            <v>Смартфоны</v>
          </cell>
          <cell r="C2221" t="str">
            <v>Google Android</v>
          </cell>
          <cell r="D2221" t="str">
            <v>Google Android 6.0 Marshmallow</v>
          </cell>
          <cell r="E2221" t="str">
            <v>Chrome Mobile</v>
          </cell>
        </row>
        <row r="2222">
          <cell r="A2222" t="str">
            <v>2018-02-25 11:48:23</v>
          </cell>
          <cell r="B2222" t="str">
            <v>Смартфоны</v>
          </cell>
          <cell r="C2222" t="str">
            <v>Google Android</v>
          </cell>
          <cell r="D2222" t="str">
            <v>Google Android 4.2 Jelly Bean</v>
          </cell>
          <cell r="E2222" t="str">
            <v>Android Browser</v>
          </cell>
        </row>
        <row r="2223">
          <cell r="A2223" t="str">
            <v>2018-02-26 10:01:48</v>
          </cell>
          <cell r="B2223" t="str">
            <v>Смартфоны</v>
          </cell>
          <cell r="C2223" t="str">
            <v>Google Android</v>
          </cell>
          <cell r="D2223" t="str">
            <v>Google Android 7.1 Nougat</v>
          </cell>
          <cell r="E2223" t="str">
            <v>Яндекс.Браузер</v>
          </cell>
        </row>
        <row r="2224">
          <cell r="A2224" t="str">
            <v>2018-02-26 10:02:45</v>
          </cell>
          <cell r="B2224" t="str">
            <v>Смартфоны</v>
          </cell>
          <cell r="C2224" t="str">
            <v>Google Android</v>
          </cell>
          <cell r="D2224" t="str">
            <v>Google Android 5.1 Lollipop</v>
          </cell>
          <cell r="E2224" t="str">
            <v>Chrome Mobile</v>
          </cell>
        </row>
        <row r="2225">
          <cell r="A2225" t="str">
            <v>2018-02-26 10:03:25</v>
          </cell>
          <cell r="B2225" t="str">
            <v>Смартфоны</v>
          </cell>
          <cell r="C2225" t="str">
            <v>Google Android</v>
          </cell>
          <cell r="D2225" t="str">
            <v>Google Android 6.0 Marshmallow</v>
          </cell>
          <cell r="E2225" t="str">
            <v>Chrome Mobile</v>
          </cell>
        </row>
        <row r="2226">
          <cell r="A2226" t="str">
            <v>2018-02-26 10:04:45</v>
          </cell>
          <cell r="B2226" t="str">
            <v>Смартфоны</v>
          </cell>
          <cell r="C2226" t="str">
            <v>Google Android</v>
          </cell>
          <cell r="D2226" t="str">
            <v>Google Android 5.1 Lollipop</v>
          </cell>
          <cell r="E2226" t="str">
            <v>Chrome Mobile</v>
          </cell>
        </row>
        <row r="2227">
          <cell r="A2227" t="str">
            <v>2018-02-26 10:05:11</v>
          </cell>
          <cell r="B2227" t="str">
            <v>Смартфоны</v>
          </cell>
          <cell r="C2227" t="str">
            <v>Google Android</v>
          </cell>
          <cell r="D2227" t="str">
            <v>Google Android 4.4 KitKat</v>
          </cell>
          <cell r="E2227" t="str">
            <v>Chrome Mobile</v>
          </cell>
        </row>
        <row r="2228">
          <cell r="A2228" t="str">
            <v>2018-02-26 10:05:26</v>
          </cell>
          <cell r="B2228" t="str">
            <v>Смартфоны</v>
          </cell>
          <cell r="C2228" t="str">
            <v>Google Android</v>
          </cell>
          <cell r="D2228" t="str">
            <v>Google Android 7.0 Nougat</v>
          </cell>
          <cell r="E2228" t="str">
            <v>Chrome Mobile</v>
          </cell>
        </row>
        <row r="2229">
          <cell r="A2229" t="str">
            <v>2018-02-26 10:06:48</v>
          </cell>
          <cell r="B2229" t="str">
            <v>Планшеты</v>
          </cell>
          <cell r="C2229" t="str">
            <v>Google Android</v>
          </cell>
          <cell r="D2229" t="str">
            <v>Google Android 5.1 Lollipop</v>
          </cell>
          <cell r="E2229" t="str">
            <v>Chrome Mobile</v>
          </cell>
        </row>
        <row r="2230">
          <cell r="A2230" t="str">
            <v>2018-02-26 10:07:18</v>
          </cell>
          <cell r="B2230" t="str">
            <v>Смартфоны</v>
          </cell>
          <cell r="C2230" t="str">
            <v>Google Android</v>
          </cell>
          <cell r="D2230" t="str">
            <v>Google Android 7.0 Nougat</v>
          </cell>
          <cell r="E2230" t="str">
            <v>Яндекс.Браузер lite</v>
          </cell>
        </row>
        <row r="2231">
          <cell r="A2231" t="str">
            <v>2018-02-26 10:07:19</v>
          </cell>
          <cell r="B2231" t="str">
            <v>Планшеты</v>
          </cell>
          <cell r="C2231" t="str">
            <v>iOS</v>
          </cell>
          <cell r="D2231" t="str">
            <v>iOS 10</v>
          </cell>
          <cell r="E2231" t="str">
            <v>Mobile Safari</v>
          </cell>
        </row>
        <row r="2232">
          <cell r="A2232" t="str">
            <v>2018-02-26 10:07:38</v>
          </cell>
          <cell r="B2232" t="str">
            <v>Смартфоны</v>
          </cell>
          <cell r="C2232" t="str">
            <v>Google Android</v>
          </cell>
          <cell r="D2232" t="str">
            <v>Google Android 7.1 Nougat</v>
          </cell>
          <cell r="E2232" t="str">
            <v>Chrome Mobile</v>
          </cell>
        </row>
        <row r="2233">
          <cell r="A2233" t="str">
            <v>2018-02-26 10:08:09</v>
          </cell>
          <cell r="B2233" t="str">
            <v>Смартфоны</v>
          </cell>
          <cell r="C2233" t="str">
            <v>Google Android</v>
          </cell>
          <cell r="D2233" t="str">
            <v>Google Android 6.0 Marshmallow</v>
          </cell>
          <cell r="E2233" t="str">
            <v>Chrome Mobile</v>
          </cell>
        </row>
        <row r="2234">
          <cell r="A2234" t="str">
            <v>2018-02-26 10:08:30</v>
          </cell>
          <cell r="B2234" t="str">
            <v>Смартфоны</v>
          </cell>
          <cell r="C2234" t="str">
            <v>Google Android</v>
          </cell>
          <cell r="D2234" t="str">
            <v>Google Android 7.1 Nougat</v>
          </cell>
          <cell r="E2234" t="str">
            <v>Chrome Mobile</v>
          </cell>
        </row>
        <row r="2235">
          <cell r="A2235" t="str">
            <v>2018-02-26 10:08:37</v>
          </cell>
          <cell r="B2235" t="str">
            <v>Смартфоны</v>
          </cell>
          <cell r="C2235" t="str">
            <v>iOS</v>
          </cell>
          <cell r="D2235" t="str">
            <v>iOS 11</v>
          </cell>
          <cell r="E2235" t="str">
            <v>Mobile Safari</v>
          </cell>
        </row>
        <row r="2236">
          <cell r="A2236" t="str">
            <v>2018-02-26 10:08:38</v>
          </cell>
          <cell r="B2236" t="str">
            <v>Смартфоны</v>
          </cell>
          <cell r="C2236" t="str">
            <v>Google Android</v>
          </cell>
          <cell r="D2236" t="str">
            <v>Google Android 7.1 Nougat</v>
          </cell>
          <cell r="E2236" t="str">
            <v>Chrome Mobile</v>
          </cell>
        </row>
        <row r="2237">
          <cell r="A2237" t="str">
            <v>2018-02-26 10:08:57</v>
          </cell>
          <cell r="B2237" t="str">
            <v>Смартфоны</v>
          </cell>
          <cell r="C2237" t="str">
            <v>Google Android</v>
          </cell>
          <cell r="D2237" t="str">
            <v>Google Android 4.4 KitKat</v>
          </cell>
          <cell r="E2237" t="str">
            <v>Chrome Mobile</v>
          </cell>
        </row>
        <row r="2238">
          <cell r="A2238" t="str">
            <v>2018-02-26 10:09:13</v>
          </cell>
          <cell r="B2238" t="str">
            <v>Смартфоны</v>
          </cell>
          <cell r="C2238" t="str">
            <v>Google Android</v>
          </cell>
          <cell r="D2238" t="str">
            <v>Google Android 6.0 Marshmallow</v>
          </cell>
          <cell r="E2238" t="str">
            <v>Яндекс.Браузер</v>
          </cell>
        </row>
        <row r="2239">
          <cell r="A2239" t="str">
            <v>2018-02-26 10:09:52</v>
          </cell>
          <cell r="B2239" t="str">
            <v>Смартфоны</v>
          </cell>
          <cell r="C2239" t="str">
            <v>Google Android</v>
          </cell>
          <cell r="D2239" t="str">
            <v>Google Android 5.1 Lollipop</v>
          </cell>
          <cell r="E2239" t="str">
            <v>Chrome Mobile</v>
          </cell>
        </row>
        <row r="2240">
          <cell r="A2240" t="str">
            <v>2018-02-26 10:09:55</v>
          </cell>
          <cell r="B2240" t="str">
            <v>Смартфоны</v>
          </cell>
          <cell r="C2240" t="str">
            <v>Google Android</v>
          </cell>
          <cell r="D2240" t="str">
            <v>Google Android 5.1 Lollipop</v>
          </cell>
          <cell r="E2240" t="str">
            <v>Chrome Mobile</v>
          </cell>
        </row>
        <row r="2241">
          <cell r="A2241" t="str">
            <v>2018-02-26 10:10:34</v>
          </cell>
          <cell r="B2241" t="str">
            <v>Смартфоны</v>
          </cell>
          <cell r="C2241" t="str">
            <v>Windows</v>
          </cell>
          <cell r="D2241" t="str">
            <v>Windows Phone OS 10.0</v>
          </cell>
          <cell r="E2241" t="str">
            <v>Edge</v>
          </cell>
        </row>
        <row r="2242">
          <cell r="A2242" t="str">
            <v>2018-02-26 10:12:18</v>
          </cell>
          <cell r="B2242" t="str">
            <v>Смартфоны</v>
          </cell>
          <cell r="C2242" t="str">
            <v>Google Android</v>
          </cell>
          <cell r="D2242" t="str">
            <v>Google Android 4.4 KitKat</v>
          </cell>
          <cell r="E2242" t="str">
            <v>Android Browser</v>
          </cell>
        </row>
        <row r="2243">
          <cell r="A2243" t="str">
            <v>2018-02-26 10:18:15</v>
          </cell>
          <cell r="B2243" t="str">
            <v>Смартфоны</v>
          </cell>
          <cell r="C2243" t="str">
            <v>Google Android</v>
          </cell>
          <cell r="D2243" t="str">
            <v>Google Android 6.0 Marshmallow</v>
          </cell>
          <cell r="E2243" t="str">
            <v>Яндекс.Браузер</v>
          </cell>
        </row>
        <row r="2244">
          <cell r="A2244" t="str">
            <v>2018-02-26 10:37:06</v>
          </cell>
          <cell r="B2244" t="str">
            <v>Смартфоны</v>
          </cell>
          <cell r="C2244" t="str">
            <v>Google Android</v>
          </cell>
          <cell r="D2244" t="str">
            <v>Google Android 7.1 Nougat</v>
          </cell>
          <cell r="E2244" t="str">
            <v>Chrome Mobile</v>
          </cell>
        </row>
        <row r="2245">
          <cell r="A2245" t="str">
            <v>2018-02-26 11:13:34</v>
          </cell>
          <cell r="B2245" t="str">
            <v>Смартфоны</v>
          </cell>
          <cell r="C2245" t="str">
            <v>Google Android</v>
          </cell>
          <cell r="D2245" t="str">
            <v>Google Android 5.1 Lollipop</v>
          </cell>
          <cell r="E2245" t="str">
            <v>Chrome Mobile</v>
          </cell>
        </row>
        <row r="2246">
          <cell r="A2246" t="str">
            <v>2018-02-26 11:24:22</v>
          </cell>
          <cell r="B2246" t="str">
            <v>Смартфоны</v>
          </cell>
          <cell r="C2246" t="str">
            <v>Google Android</v>
          </cell>
          <cell r="D2246" t="str">
            <v>Google Android 7.0 Nougat</v>
          </cell>
          <cell r="E2246" t="str">
            <v>Яндекс.Браузер</v>
          </cell>
        </row>
        <row r="2247">
          <cell r="A2247" t="str">
            <v>2018-02-26 15:04:12</v>
          </cell>
          <cell r="B2247" t="str">
            <v>Смартфоны</v>
          </cell>
          <cell r="C2247" t="str">
            <v>Google Android</v>
          </cell>
          <cell r="D2247" t="str">
            <v>Google Android 7.0 Nougat</v>
          </cell>
          <cell r="E2247" t="str">
            <v>Chrome Mobile</v>
          </cell>
        </row>
        <row r="2248">
          <cell r="A2248" t="str">
            <v>2018-02-26 15:57:53</v>
          </cell>
          <cell r="B2248" t="str">
            <v>Смартфоны</v>
          </cell>
          <cell r="C2248" t="str">
            <v>Google Android</v>
          </cell>
          <cell r="D2248" t="str">
            <v>Google Android 6.0 Marshmallow</v>
          </cell>
          <cell r="E2248" t="str">
            <v>Chrome Mobile</v>
          </cell>
        </row>
        <row r="2249">
          <cell r="A2249" t="str">
            <v>2018-02-26 16:08:45</v>
          </cell>
          <cell r="B2249" t="str">
            <v>Планшеты</v>
          </cell>
          <cell r="C2249" t="str">
            <v>iOS</v>
          </cell>
          <cell r="D2249" t="str">
            <v>iOS 8</v>
          </cell>
          <cell r="E2249" t="str">
            <v>Mobile Safari</v>
          </cell>
        </row>
        <row r="2250">
          <cell r="A2250" t="str">
            <v>2018-02-26 16:33:41</v>
          </cell>
          <cell r="B2250" t="str">
            <v>Смартфоны</v>
          </cell>
          <cell r="C2250" t="str">
            <v>Google Android</v>
          </cell>
          <cell r="D2250" t="str">
            <v>Google Android 6.0 Marshmallow</v>
          </cell>
          <cell r="E2250" t="str">
            <v>Chrome Mobile</v>
          </cell>
        </row>
        <row r="2251">
          <cell r="A2251" t="str">
            <v>2018-02-26 17:00:46</v>
          </cell>
          <cell r="B2251" t="str">
            <v>Смартфоны</v>
          </cell>
          <cell r="C2251" t="str">
            <v>iOS</v>
          </cell>
          <cell r="D2251" t="str">
            <v>iOS 11</v>
          </cell>
          <cell r="E2251" t="str">
            <v>Mobile Safari</v>
          </cell>
        </row>
        <row r="2252">
          <cell r="A2252" t="str">
            <v>2018-02-26 23:08:19</v>
          </cell>
          <cell r="B2252" t="str">
            <v>Смартфоны</v>
          </cell>
          <cell r="C2252" t="str">
            <v>Google Android</v>
          </cell>
          <cell r="D2252" t="str">
            <v>Google Android 7.1 Nougat</v>
          </cell>
          <cell r="E2252" t="str">
            <v>Chrome Mobile</v>
          </cell>
        </row>
        <row r="2253">
          <cell r="A2253" t="str">
            <v>2018-02-27 05:52:05</v>
          </cell>
          <cell r="B2253" t="str">
            <v>Смартфоны</v>
          </cell>
          <cell r="C2253" t="str">
            <v>Google Android</v>
          </cell>
          <cell r="D2253" t="str">
            <v>Google Android 6.0 Marshmallow</v>
          </cell>
          <cell r="E2253" t="str">
            <v>Chrome Mobile</v>
          </cell>
        </row>
        <row r="2254">
          <cell r="A2254" t="str">
            <v>2018-02-27 11:17:07</v>
          </cell>
          <cell r="B2254" t="str">
            <v>Смартфоны</v>
          </cell>
          <cell r="C2254" t="str">
            <v>Google Android</v>
          </cell>
          <cell r="D2254" t="str">
            <v>Google Android 6.0 Marshmallow</v>
          </cell>
          <cell r="E2254" t="str">
            <v>Chrome Mobile</v>
          </cell>
        </row>
        <row r="2255">
          <cell r="A2255" t="str">
            <v>2018-02-27 12:08:59</v>
          </cell>
          <cell r="B2255" t="str">
            <v>Смартфоны</v>
          </cell>
          <cell r="C2255" t="str">
            <v>Google Android</v>
          </cell>
          <cell r="D2255" t="str">
            <v>Google Android 5.1 Lollipop</v>
          </cell>
          <cell r="E2255" t="str">
            <v>Chrome Mobile</v>
          </cell>
        </row>
        <row r="2256">
          <cell r="A2256" t="str">
            <v>2018-02-27 12:42:11</v>
          </cell>
          <cell r="B2256" t="str">
            <v>Смартфоны</v>
          </cell>
          <cell r="C2256" t="str">
            <v>iOS</v>
          </cell>
          <cell r="D2256" t="str">
            <v>iOS 10</v>
          </cell>
          <cell r="E2256" t="str">
            <v>Mobile Safari</v>
          </cell>
        </row>
        <row r="2257">
          <cell r="A2257" t="str">
            <v>2018-02-27 12:45:35</v>
          </cell>
          <cell r="B2257" t="str">
            <v>Смартфоны</v>
          </cell>
          <cell r="C2257" t="str">
            <v>Google Android</v>
          </cell>
          <cell r="D2257" t="str">
            <v>Google Android 6.0 Marshmallow</v>
          </cell>
          <cell r="E2257" t="str">
            <v>Chrome Mobile</v>
          </cell>
        </row>
        <row r="2258">
          <cell r="A2258" t="str">
            <v>2018-02-27 12:46:55</v>
          </cell>
          <cell r="B2258" t="str">
            <v>Смартфоны</v>
          </cell>
          <cell r="C2258" t="str">
            <v>Google Android</v>
          </cell>
          <cell r="D2258" t="str">
            <v>Google Android 6.0 Marshmallow</v>
          </cell>
          <cell r="E2258" t="str">
            <v>Chrome Mobile</v>
          </cell>
        </row>
        <row r="2259">
          <cell r="A2259" t="str">
            <v>2018-02-27 12:50:33</v>
          </cell>
          <cell r="B2259" t="str">
            <v>Планшеты</v>
          </cell>
          <cell r="C2259" t="str">
            <v>Google Android</v>
          </cell>
          <cell r="D2259" t="str">
            <v>Google Android 4.4 KitKat</v>
          </cell>
          <cell r="E2259" t="str">
            <v>Android Browser</v>
          </cell>
        </row>
        <row r="2260">
          <cell r="A2260" t="str">
            <v>2018-02-27 12:50:36</v>
          </cell>
          <cell r="B2260" t="str">
            <v>Смартфоны</v>
          </cell>
          <cell r="C2260" t="str">
            <v>Google Android</v>
          </cell>
          <cell r="D2260" t="str">
            <v>Google Android 7.1 Nougat</v>
          </cell>
          <cell r="E2260" t="str">
            <v>Chrome Mobile</v>
          </cell>
        </row>
        <row r="2261">
          <cell r="A2261" t="str">
            <v>2018-02-27 12:53:27</v>
          </cell>
          <cell r="B2261" t="str">
            <v>Планшеты</v>
          </cell>
          <cell r="C2261" t="str">
            <v>Google Android</v>
          </cell>
          <cell r="D2261" t="str">
            <v>Google Android 4.4 KitKat</v>
          </cell>
          <cell r="E2261" t="str">
            <v>Яндекс.Браузер</v>
          </cell>
        </row>
        <row r="2262">
          <cell r="A2262" t="str">
            <v>2018-02-27 13:00:08</v>
          </cell>
          <cell r="B2262" t="str">
            <v>Смартфоны</v>
          </cell>
          <cell r="C2262" t="str">
            <v>Google Android</v>
          </cell>
          <cell r="D2262" t="str">
            <v>Google Android 6.0 Marshmallow</v>
          </cell>
          <cell r="E2262" t="str">
            <v>Яндекс.Браузер</v>
          </cell>
        </row>
        <row r="2263">
          <cell r="A2263" t="str">
            <v>2018-02-27 13:03:05</v>
          </cell>
          <cell r="B2263" t="str">
            <v>Смартфоны</v>
          </cell>
          <cell r="C2263" t="str">
            <v>Google Android</v>
          </cell>
          <cell r="D2263" t="str">
            <v>Google Android 6.0 Marshmallow</v>
          </cell>
          <cell r="E2263" t="str">
            <v>Android Browser</v>
          </cell>
        </row>
        <row r="2264">
          <cell r="A2264" t="str">
            <v>2018-02-27 13:03:45</v>
          </cell>
          <cell r="B2264" t="str">
            <v>Смартфоны</v>
          </cell>
          <cell r="C2264" t="str">
            <v>Google Android</v>
          </cell>
          <cell r="D2264" t="str">
            <v>Google Android 5.1 Lollipop</v>
          </cell>
          <cell r="E2264" t="str">
            <v>Chrome Mobile</v>
          </cell>
        </row>
        <row r="2265">
          <cell r="A2265" t="str">
            <v>2018-02-27 13:08:41</v>
          </cell>
          <cell r="B2265" t="str">
            <v>Смартфоны</v>
          </cell>
          <cell r="C2265" t="str">
            <v>Google Android</v>
          </cell>
          <cell r="D2265" t="str">
            <v>Google Android 7.0 Nougat</v>
          </cell>
          <cell r="E2265" t="str">
            <v>Яндекс.Браузер</v>
          </cell>
        </row>
        <row r="2266">
          <cell r="A2266" t="str">
            <v>2018-02-27 13:09:58</v>
          </cell>
          <cell r="B2266" t="str">
            <v>Смартфоны</v>
          </cell>
          <cell r="C2266" t="str">
            <v>Google Android</v>
          </cell>
          <cell r="D2266" t="str">
            <v>Google Android 7.0 Nougat</v>
          </cell>
          <cell r="E2266" t="str">
            <v>Chrome Mobile</v>
          </cell>
        </row>
        <row r="2267">
          <cell r="A2267" t="str">
            <v>2018-02-27 13:11:28</v>
          </cell>
          <cell r="B2267" t="str">
            <v>Смартфоны</v>
          </cell>
          <cell r="C2267" t="str">
            <v>iOS</v>
          </cell>
          <cell r="D2267" t="str">
            <v>iOS 11</v>
          </cell>
          <cell r="E2267" t="str">
            <v>Mobile Safari</v>
          </cell>
        </row>
        <row r="2268">
          <cell r="A2268" t="str">
            <v>2018-02-27 13:13:51</v>
          </cell>
          <cell r="B2268" t="str">
            <v>Смартфоны</v>
          </cell>
          <cell r="C2268" t="str">
            <v>Google Android</v>
          </cell>
          <cell r="D2268" t="str">
            <v>Google Android 7.0 Nougat</v>
          </cell>
          <cell r="E2268" t="str">
            <v>Chrome Mobile</v>
          </cell>
        </row>
        <row r="2269">
          <cell r="A2269" t="str">
            <v>2018-02-27 13:14:09</v>
          </cell>
          <cell r="B2269" t="str">
            <v>Планшеты</v>
          </cell>
          <cell r="C2269" t="str">
            <v>Google Android</v>
          </cell>
          <cell r="D2269" t="str">
            <v>Google Android 4.1 Jelly Bean</v>
          </cell>
          <cell r="E2269" t="str">
            <v>Android Browser</v>
          </cell>
        </row>
        <row r="2270">
          <cell r="A2270" t="str">
            <v>2018-02-27 13:16:33</v>
          </cell>
          <cell r="B2270" t="str">
            <v>Смартфоны</v>
          </cell>
          <cell r="C2270" t="str">
            <v>Google Android</v>
          </cell>
          <cell r="D2270" t="str">
            <v>Google Android 7.0 Nougat</v>
          </cell>
          <cell r="E2270" t="str">
            <v>Chrome Mobile</v>
          </cell>
        </row>
        <row r="2271">
          <cell r="A2271" t="str">
            <v>2018-02-27 13:18:25</v>
          </cell>
          <cell r="B2271" t="str">
            <v>Смартфоны</v>
          </cell>
          <cell r="C2271" t="str">
            <v>Google Android</v>
          </cell>
          <cell r="D2271" t="str">
            <v>Google Android 5.0 Lollipop</v>
          </cell>
          <cell r="E2271" t="str">
            <v>UCWEB</v>
          </cell>
        </row>
        <row r="2272">
          <cell r="A2272" t="str">
            <v>2018-02-27 13:22:08</v>
          </cell>
          <cell r="B2272" t="str">
            <v>Планшеты</v>
          </cell>
          <cell r="C2272" t="str">
            <v>iOS</v>
          </cell>
          <cell r="D2272" t="str">
            <v>iOS 11</v>
          </cell>
          <cell r="E2272" t="str">
            <v>Mobile Safari</v>
          </cell>
        </row>
        <row r="2273">
          <cell r="A2273" t="str">
            <v>2018-02-27 13:22:27</v>
          </cell>
          <cell r="B2273" t="str">
            <v>Смартфоны</v>
          </cell>
          <cell r="C2273" t="str">
            <v>Google Android</v>
          </cell>
          <cell r="D2273" t="str">
            <v>Google Android 6.0 Marshmallow</v>
          </cell>
          <cell r="E2273" t="str">
            <v>Samsung Internet</v>
          </cell>
        </row>
        <row r="2274">
          <cell r="A2274" t="str">
            <v>2018-02-27 13:23:57</v>
          </cell>
          <cell r="B2274" t="str">
            <v>Смартфоны</v>
          </cell>
          <cell r="C2274" t="str">
            <v>Google Android</v>
          </cell>
          <cell r="D2274" t="str">
            <v>Google Android 6.0 Marshmallow</v>
          </cell>
          <cell r="E2274" t="str">
            <v>Chrome Mobile</v>
          </cell>
        </row>
        <row r="2275">
          <cell r="A2275" t="str">
            <v>2018-02-27 13:25:00</v>
          </cell>
          <cell r="B2275" t="str">
            <v>Планшеты</v>
          </cell>
          <cell r="C2275" t="str">
            <v>iOS</v>
          </cell>
          <cell r="D2275" t="str">
            <v>iOS 9</v>
          </cell>
          <cell r="E2275" t="str">
            <v>Mobile Safari</v>
          </cell>
        </row>
        <row r="2276">
          <cell r="A2276" t="str">
            <v>2018-02-27 13:27:53</v>
          </cell>
          <cell r="B2276" t="str">
            <v>Смартфоны</v>
          </cell>
          <cell r="C2276" t="str">
            <v>Google Android</v>
          </cell>
          <cell r="D2276" t="str">
            <v>Google Android 4.3 Jelly Bean</v>
          </cell>
          <cell r="E2276" t="str">
            <v>Android Browser</v>
          </cell>
        </row>
        <row r="2277">
          <cell r="A2277" t="str">
            <v>2018-02-27 13:27:55</v>
          </cell>
          <cell r="B2277" t="str">
            <v>Планшеты</v>
          </cell>
          <cell r="C2277" t="str">
            <v>Google Android</v>
          </cell>
          <cell r="D2277" t="str">
            <v>Google Android 4.4 KitKat</v>
          </cell>
          <cell r="E2277" t="str">
            <v>Яндекс.Браузер</v>
          </cell>
        </row>
        <row r="2278">
          <cell r="A2278" t="str">
            <v>2018-02-27 13:28:33</v>
          </cell>
          <cell r="B2278" t="str">
            <v>Смартфоны</v>
          </cell>
          <cell r="C2278" t="str">
            <v>iOS</v>
          </cell>
          <cell r="D2278" t="str">
            <v>iOS 11</v>
          </cell>
          <cell r="E2278" t="str">
            <v>Mobile Safari</v>
          </cell>
        </row>
        <row r="2279">
          <cell r="A2279" t="str">
            <v>2018-02-27 13:35:23</v>
          </cell>
          <cell r="B2279" t="str">
            <v>Смартфоны</v>
          </cell>
          <cell r="C2279" t="str">
            <v>Google Android</v>
          </cell>
          <cell r="D2279" t="str">
            <v>Google Android 6.0 Marshmallow</v>
          </cell>
          <cell r="E2279" t="str">
            <v>Android Browser</v>
          </cell>
        </row>
        <row r="2280">
          <cell r="A2280" t="str">
            <v>2018-02-27 13:39:16</v>
          </cell>
          <cell r="B2280" t="str">
            <v>Смартфоны</v>
          </cell>
          <cell r="C2280" t="str">
            <v>Google Android</v>
          </cell>
          <cell r="D2280" t="str">
            <v>Google Android 5.1 Lollipop</v>
          </cell>
          <cell r="E2280" t="str">
            <v>Chrome Mobile</v>
          </cell>
        </row>
        <row r="2281">
          <cell r="A2281" t="str">
            <v>2018-02-27 13:42:18</v>
          </cell>
          <cell r="B2281" t="str">
            <v>Смартфоны</v>
          </cell>
          <cell r="C2281" t="str">
            <v>iOS</v>
          </cell>
          <cell r="D2281" t="str">
            <v>iOS 10</v>
          </cell>
          <cell r="E2281" t="str">
            <v>Mobile Safari</v>
          </cell>
        </row>
        <row r="2282">
          <cell r="A2282" t="str">
            <v>2018-02-27 13:43:48</v>
          </cell>
          <cell r="B2282" t="str">
            <v>Смартфоны</v>
          </cell>
          <cell r="C2282" t="str">
            <v>Google Android</v>
          </cell>
          <cell r="D2282" t="str">
            <v>Google Android 6.0 Marshmallow</v>
          </cell>
          <cell r="E2282" t="str">
            <v>Chrome Mobile</v>
          </cell>
        </row>
        <row r="2283">
          <cell r="A2283" t="str">
            <v>2018-02-27 13:47:48</v>
          </cell>
          <cell r="B2283" t="str">
            <v>Смартфоны</v>
          </cell>
          <cell r="C2283" t="str">
            <v>Google Android</v>
          </cell>
          <cell r="D2283" t="str">
            <v>Google Android 5.1 Lollipop</v>
          </cell>
          <cell r="E2283" t="str">
            <v>Chrome Mobile</v>
          </cell>
        </row>
        <row r="2284">
          <cell r="A2284" t="str">
            <v>2018-02-27 13:49:35</v>
          </cell>
          <cell r="B2284" t="str">
            <v>Смартфоны</v>
          </cell>
          <cell r="C2284" t="str">
            <v>Google Android</v>
          </cell>
          <cell r="D2284" t="str">
            <v>Google Android 6.0 Marshmallow</v>
          </cell>
          <cell r="E2284" t="str">
            <v>Chrome Mobile</v>
          </cell>
        </row>
        <row r="2285">
          <cell r="A2285" t="str">
            <v>2018-02-27 13:51:31</v>
          </cell>
          <cell r="B2285" t="str">
            <v>Смартфоны</v>
          </cell>
          <cell r="C2285" t="str">
            <v>Google Android</v>
          </cell>
          <cell r="D2285" t="str">
            <v>Google Android 5.1 Lollipop</v>
          </cell>
          <cell r="E2285" t="str">
            <v>Samsung Internet</v>
          </cell>
        </row>
        <row r="2286">
          <cell r="A2286" t="str">
            <v>2018-02-27 13:54:28</v>
          </cell>
          <cell r="B2286" t="str">
            <v>Планшеты</v>
          </cell>
          <cell r="C2286" t="str">
            <v>Google Android</v>
          </cell>
          <cell r="D2286" t="str">
            <v>Google Android 7.0 Nougat</v>
          </cell>
          <cell r="E2286" t="str">
            <v>Samsung Internet</v>
          </cell>
        </row>
        <row r="2287">
          <cell r="A2287" t="str">
            <v>2018-02-27 13:55:27</v>
          </cell>
          <cell r="B2287" t="str">
            <v>Смартфоны</v>
          </cell>
          <cell r="C2287" t="str">
            <v>Google Android</v>
          </cell>
          <cell r="D2287" t="str">
            <v>Google Android 6.0 Marshmallow</v>
          </cell>
          <cell r="E2287" t="str">
            <v>Яндекс.Браузер</v>
          </cell>
        </row>
        <row r="2288">
          <cell r="A2288" t="str">
            <v>2018-02-27 13:55:55</v>
          </cell>
          <cell r="B2288" t="str">
            <v>Смартфоны</v>
          </cell>
          <cell r="C2288" t="str">
            <v>Google Android</v>
          </cell>
          <cell r="D2288" t="str">
            <v>Google Android 7.0 Nougat</v>
          </cell>
          <cell r="E2288" t="str">
            <v>Samsung Internet</v>
          </cell>
        </row>
        <row r="2289">
          <cell r="A2289" t="str">
            <v>2018-02-27 13:59:30</v>
          </cell>
          <cell r="B2289" t="str">
            <v>Смартфоны</v>
          </cell>
          <cell r="C2289" t="str">
            <v>Google Android</v>
          </cell>
          <cell r="D2289" t="str">
            <v>Google Android 5.1 Lollipop</v>
          </cell>
          <cell r="E2289" t="str">
            <v>UCWEB</v>
          </cell>
        </row>
        <row r="2290">
          <cell r="A2290" t="str">
            <v>2018-02-27 14:02:36</v>
          </cell>
          <cell r="B2290" t="str">
            <v>Смартфоны</v>
          </cell>
          <cell r="C2290" t="str">
            <v>iOS</v>
          </cell>
          <cell r="D2290" t="str">
            <v>iOS 11</v>
          </cell>
          <cell r="E2290" t="str">
            <v>Mobile Safari</v>
          </cell>
        </row>
        <row r="2291">
          <cell r="A2291" t="str">
            <v>2018-02-27 14:03:25</v>
          </cell>
          <cell r="B2291" t="str">
            <v>Смартфоны</v>
          </cell>
          <cell r="C2291" t="str">
            <v>Google Android</v>
          </cell>
          <cell r="D2291" t="str">
            <v>Google Android 5.1 Lollipop</v>
          </cell>
          <cell r="E2291" t="str">
            <v>Яндекс.Браузер</v>
          </cell>
        </row>
        <row r="2292">
          <cell r="A2292" t="str">
            <v>2018-02-27 14:12:21</v>
          </cell>
          <cell r="B2292" t="str">
            <v>Смартфоны</v>
          </cell>
          <cell r="C2292" t="str">
            <v>Google Android</v>
          </cell>
          <cell r="D2292" t="str">
            <v>Google Android 6.0 Marshmallow</v>
          </cell>
          <cell r="E2292" t="str">
            <v>Яндекс.Браузер</v>
          </cell>
        </row>
        <row r="2293">
          <cell r="A2293" t="str">
            <v>2018-02-27 14:13:02</v>
          </cell>
          <cell r="B2293" t="str">
            <v>Планшеты</v>
          </cell>
          <cell r="C2293" t="str">
            <v>Google Android</v>
          </cell>
          <cell r="D2293" t="str">
            <v>Google Android 6.0 Marshmallow</v>
          </cell>
          <cell r="E2293" t="str">
            <v>Chrome Mobile</v>
          </cell>
        </row>
        <row r="2294">
          <cell r="A2294" t="str">
            <v>2018-02-27 14:17:54</v>
          </cell>
          <cell r="B2294" t="str">
            <v>Планшеты</v>
          </cell>
          <cell r="C2294" t="str">
            <v>iOS</v>
          </cell>
          <cell r="D2294" t="str">
            <v>iOS 9</v>
          </cell>
          <cell r="E2294" t="str">
            <v>Mobile Safari</v>
          </cell>
        </row>
        <row r="2295">
          <cell r="A2295" t="str">
            <v>2018-02-27 14:48:17</v>
          </cell>
          <cell r="B2295" t="str">
            <v>Смартфоны</v>
          </cell>
          <cell r="C2295" t="str">
            <v>Google Android</v>
          </cell>
          <cell r="D2295" t="str">
            <v>Google Android 5.1 Lollipop</v>
          </cell>
          <cell r="E2295" t="str">
            <v>Chrome Mobile</v>
          </cell>
        </row>
        <row r="2296">
          <cell r="A2296" t="str">
            <v>2018-02-28 11:01:28</v>
          </cell>
          <cell r="B2296" t="str">
            <v>Смартфоны</v>
          </cell>
          <cell r="C2296" t="str">
            <v>Google Android</v>
          </cell>
          <cell r="D2296" t="str">
            <v>Google Android 6.0 Marshmallow</v>
          </cell>
          <cell r="E2296" t="str">
            <v>Chrome Mobile</v>
          </cell>
        </row>
        <row r="2297">
          <cell r="A2297" t="str">
            <v>2018-02-28 12:04:24</v>
          </cell>
          <cell r="B2297" t="str">
            <v>Смартфоны</v>
          </cell>
          <cell r="C2297" t="str">
            <v>Google Android</v>
          </cell>
          <cell r="D2297" t="str">
            <v>Google Android 5.0 Lollipop</v>
          </cell>
          <cell r="E2297" t="str">
            <v>Android Browser</v>
          </cell>
        </row>
        <row r="2298">
          <cell r="A2298" t="str">
            <v>2018-02-28 12:11:25</v>
          </cell>
          <cell r="B2298" t="str">
            <v>Смартфоны</v>
          </cell>
          <cell r="C2298" t="str">
            <v>Google Android</v>
          </cell>
          <cell r="D2298" t="str">
            <v>Google Android 6.0 Marshmallow</v>
          </cell>
          <cell r="E2298" t="str">
            <v>Chrome Mobile</v>
          </cell>
        </row>
        <row r="2299">
          <cell r="A2299" t="str">
            <v>2018-02-28 12:19:01</v>
          </cell>
          <cell r="B2299" t="str">
            <v>Смартфоны</v>
          </cell>
          <cell r="C2299" t="str">
            <v>Google Android</v>
          </cell>
          <cell r="D2299" t="str">
            <v>Google Android 6.0 Marshmallow</v>
          </cell>
          <cell r="E2299" t="str">
            <v>Samsung Internet</v>
          </cell>
        </row>
        <row r="2300">
          <cell r="A2300" t="str">
            <v>2018-02-28 12:43:17</v>
          </cell>
          <cell r="B2300" t="str">
            <v>Смартфоны</v>
          </cell>
          <cell r="C2300" t="str">
            <v>Google Android</v>
          </cell>
          <cell r="D2300" t="str">
            <v>Google Android 7.0 Nougat</v>
          </cell>
          <cell r="E2300" t="str">
            <v>Chrome Mobile</v>
          </cell>
        </row>
        <row r="2301">
          <cell r="A2301" t="str">
            <v>2018-02-28 12:45:23</v>
          </cell>
          <cell r="B2301" t="str">
            <v>Смартфоны</v>
          </cell>
          <cell r="C2301" t="str">
            <v>Google Android</v>
          </cell>
          <cell r="D2301" t="str">
            <v>Google Android 7.0 Nougat</v>
          </cell>
          <cell r="E2301" t="str">
            <v>Samsung Internet</v>
          </cell>
        </row>
        <row r="2302">
          <cell r="A2302" t="str">
            <v>2018-02-28 12:48:27</v>
          </cell>
          <cell r="B2302" t="str">
            <v>Смартфоны</v>
          </cell>
          <cell r="C2302" t="str">
            <v>Windows</v>
          </cell>
          <cell r="D2302" t="str">
            <v>Windows Phone OS 8.1</v>
          </cell>
          <cell r="E2302" t="str">
            <v>MSIE Mobile</v>
          </cell>
        </row>
        <row r="2303">
          <cell r="A2303" t="str">
            <v>2018-02-28 12:57:29</v>
          </cell>
          <cell r="B2303" t="str">
            <v>Смартфоны</v>
          </cell>
          <cell r="C2303" t="str">
            <v>Google Android</v>
          </cell>
          <cell r="D2303" t="str">
            <v>Google Android 5.1 Lollipop</v>
          </cell>
          <cell r="E2303" t="str">
            <v>Chrome Mobile</v>
          </cell>
        </row>
        <row r="2304">
          <cell r="A2304" t="str">
            <v>2018-02-28 13:22:20</v>
          </cell>
          <cell r="B2304" t="str">
            <v>Смартфоны</v>
          </cell>
          <cell r="C2304" t="str">
            <v>iOS</v>
          </cell>
          <cell r="D2304" t="str">
            <v>iOS 8</v>
          </cell>
          <cell r="E2304" t="str">
            <v>Mobile Safari</v>
          </cell>
        </row>
        <row r="2305">
          <cell r="A2305" t="str">
            <v>2018-02-28 13:32:14</v>
          </cell>
          <cell r="B2305" t="str">
            <v>Планшеты</v>
          </cell>
          <cell r="C2305" t="str">
            <v>iOS</v>
          </cell>
          <cell r="D2305" t="str">
            <v>iOS 11</v>
          </cell>
          <cell r="E2305" t="str">
            <v>Mobile Safari</v>
          </cell>
        </row>
        <row r="2306">
          <cell r="A2306" t="str">
            <v>2018-02-28 13:43:22</v>
          </cell>
          <cell r="B2306" t="str">
            <v>Смартфоны</v>
          </cell>
          <cell r="C2306" t="str">
            <v>Google Android</v>
          </cell>
          <cell r="D2306" t="str">
            <v>Google Android 5.1 Lollipop</v>
          </cell>
          <cell r="E2306" t="str">
            <v>Samsung Internet</v>
          </cell>
        </row>
        <row r="2307">
          <cell r="A2307" t="str">
            <v>2018-02-28 13:47:28</v>
          </cell>
          <cell r="B2307" t="str">
            <v>Смартфоны</v>
          </cell>
          <cell r="C2307" t="str">
            <v>Google Android</v>
          </cell>
          <cell r="D2307" t="str">
            <v>Google Android 5.1 Lollipop</v>
          </cell>
          <cell r="E2307" t="str">
            <v>Chrome Mobile</v>
          </cell>
        </row>
        <row r="2308">
          <cell r="A2308" t="str">
            <v>2018-02-28 13:47:50</v>
          </cell>
          <cell r="B2308" t="str">
            <v>Смартфоны</v>
          </cell>
          <cell r="C2308" t="str">
            <v>iOS</v>
          </cell>
          <cell r="D2308" t="str">
            <v>iOS 10</v>
          </cell>
          <cell r="E2308" t="str">
            <v>Mobile Safari</v>
          </cell>
        </row>
        <row r="2309">
          <cell r="A2309" t="str">
            <v>2018-02-28 13:52:01</v>
          </cell>
          <cell r="B2309" t="str">
            <v>Смартфоны</v>
          </cell>
          <cell r="C2309" t="str">
            <v>Google Android</v>
          </cell>
          <cell r="D2309" t="str">
            <v>Google Android 6.0 Marshmallow</v>
          </cell>
          <cell r="E2309" t="str">
            <v>Android Browser</v>
          </cell>
        </row>
        <row r="2310">
          <cell r="A2310" t="str">
            <v>2018-02-28 13:58:00</v>
          </cell>
          <cell r="B2310" t="str">
            <v>Смартфоны</v>
          </cell>
          <cell r="C2310" t="str">
            <v>Google Android</v>
          </cell>
          <cell r="D2310" t="str">
            <v>Google Android 6.0 Marshmallow</v>
          </cell>
          <cell r="E2310" t="str">
            <v>Яндекс.Браузер</v>
          </cell>
        </row>
        <row r="2311">
          <cell r="A2311" t="str">
            <v>2018-02-28 14:16:01</v>
          </cell>
          <cell r="B2311" t="str">
            <v>Смартфоны</v>
          </cell>
          <cell r="C2311" t="str">
            <v>Google Android</v>
          </cell>
          <cell r="D2311" t="str">
            <v>Google Android 7.1 Nougat</v>
          </cell>
          <cell r="E2311" t="str">
            <v>Яндекс: мобильное приложение</v>
          </cell>
        </row>
        <row r="2312">
          <cell r="A2312" t="str">
            <v>2018-02-28 14:19:48</v>
          </cell>
          <cell r="B2312" t="str">
            <v>Смартфоны</v>
          </cell>
          <cell r="C2312" t="str">
            <v>Google Android</v>
          </cell>
          <cell r="D2312" t="str">
            <v>Google Android 7.0 Nougat</v>
          </cell>
          <cell r="E2312" t="str">
            <v>Chrome Mobile</v>
          </cell>
        </row>
        <row r="2313">
          <cell r="A2313" t="str">
            <v>2018-02-28 14:27:19</v>
          </cell>
          <cell r="B2313" t="str">
            <v>Смартфоны</v>
          </cell>
          <cell r="C2313" t="str">
            <v>Google Android</v>
          </cell>
          <cell r="D2313" t="str">
            <v>Google Android 5.1 Lollipop</v>
          </cell>
          <cell r="E2313" t="str">
            <v>Chrome Mobile</v>
          </cell>
        </row>
        <row r="2314">
          <cell r="A2314" t="str">
            <v>2018-02-28 14:29:17</v>
          </cell>
          <cell r="B2314" t="str">
            <v>Смартфоны</v>
          </cell>
          <cell r="C2314" t="str">
            <v>iOS</v>
          </cell>
          <cell r="D2314" t="str">
            <v>iOS 11</v>
          </cell>
          <cell r="E2314" t="str">
            <v>Mobile Safari</v>
          </cell>
        </row>
        <row r="2315">
          <cell r="A2315" t="str">
            <v>2018-02-28 14:29:41</v>
          </cell>
          <cell r="B2315" t="str">
            <v>Смартфоны</v>
          </cell>
          <cell r="C2315" t="str">
            <v>Google Android</v>
          </cell>
          <cell r="D2315" t="str">
            <v>Google Android 7.0 Nougat</v>
          </cell>
          <cell r="E2315" t="str">
            <v>UCWEB</v>
          </cell>
        </row>
        <row r="2316">
          <cell r="A2316" t="str">
            <v>2018-02-28 14:30:01</v>
          </cell>
          <cell r="B2316" t="str">
            <v>Смартфоны</v>
          </cell>
          <cell r="C2316" t="str">
            <v>Google Android</v>
          </cell>
          <cell r="D2316" t="str">
            <v>Google Android 5.1 Lollipop</v>
          </cell>
          <cell r="E2316" t="str">
            <v>Chrome Mobile</v>
          </cell>
        </row>
        <row r="2317">
          <cell r="A2317" t="str">
            <v>2018-02-28 14:33:32</v>
          </cell>
          <cell r="B2317" t="str">
            <v>Смартфоны</v>
          </cell>
          <cell r="C2317" t="str">
            <v>Google Android</v>
          </cell>
          <cell r="D2317" t="str">
            <v>Google Android 7.0 Nougat</v>
          </cell>
          <cell r="E2317" t="str">
            <v>Samsung Internet</v>
          </cell>
        </row>
        <row r="2318">
          <cell r="A2318" t="str">
            <v>2018-02-28 14:40:46</v>
          </cell>
          <cell r="B2318" t="str">
            <v>Смартфоны</v>
          </cell>
          <cell r="C2318" t="str">
            <v>Google Android</v>
          </cell>
          <cell r="D2318" t="str">
            <v>Google Android 5.0 Lollipop</v>
          </cell>
          <cell r="E2318" t="str">
            <v>Samsung Internet</v>
          </cell>
        </row>
        <row r="2319">
          <cell r="A2319" t="str">
            <v>2018-02-28 14:48:44</v>
          </cell>
          <cell r="B2319" t="str">
            <v>Смартфоны</v>
          </cell>
          <cell r="C2319" t="str">
            <v>Google Android</v>
          </cell>
          <cell r="D2319" t="str">
            <v>Google Android 6.0 Marshmallow</v>
          </cell>
          <cell r="E2319" t="str">
            <v>Chrome Mobile</v>
          </cell>
        </row>
        <row r="2320">
          <cell r="A2320" t="str">
            <v>2018-02-28 14:50:14</v>
          </cell>
          <cell r="B2320" t="str">
            <v>Смартфоны</v>
          </cell>
          <cell r="C2320" t="str">
            <v>Google Android</v>
          </cell>
          <cell r="D2320" t="str">
            <v>Google Android 6.0 Marshmallow</v>
          </cell>
          <cell r="E2320" t="str">
            <v>Яндекс.Браузер</v>
          </cell>
        </row>
        <row r="2321">
          <cell r="A2321" t="str">
            <v>2018-02-28 14:51:54</v>
          </cell>
          <cell r="B2321" t="str">
            <v>Смартфоны</v>
          </cell>
          <cell r="C2321" t="str">
            <v>Google Android</v>
          </cell>
          <cell r="D2321" t="str">
            <v>Google Android 6.0 Marshmallow</v>
          </cell>
          <cell r="E2321" t="str">
            <v>Opera Mobile</v>
          </cell>
        </row>
        <row r="2322">
          <cell r="A2322" t="str">
            <v>2018-02-28 14:53:25</v>
          </cell>
          <cell r="B2322" t="str">
            <v>Смартфоны</v>
          </cell>
          <cell r="C2322" t="str">
            <v>Google Android</v>
          </cell>
          <cell r="D2322" t="str">
            <v>Google Android 7.0 Nougat</v>
          </cell>
          <cell r="E2322" t="str">
            <v>Яндекс: мобильное приложение</v>
          </cell>
        </row>
        <row r="2323">
          <cell r="A2323" t="str">
            <v>2018-02-28 14:53:45</v>
          </cell>
          <cell r="B2323" t="str">
            <v>Смартфоны</v>
          </cell>
          <cell r="C2323" t="str">
            <v>iOS</v>
          </cell>
          <cell r="D2323" t="str">
            <v>iOS 10</v>
          </cell>
          <cell r="E2323" t="str">
            <v>Mobile Safari</v>
          </cell>
        </row>
        <row r="2324">
          <cell r="A2324" t="str">
            <v>2018-02-28 15:00:44</v>
          </cell>
          <cell r="B2324" t="str">
            <v>Смартфоны</v>
          </cell>
          <cell r="C2324" t="str">
            <v>Google Android</v>
          </cell>
          <cell r="D2324" t="str">
            <v>Google Android 7.0 Nougat</v>
          </cell>
          <cell r="E2324" t="str">
            <v>Chrome Mobile</v>
          </cell>
        </row>
        <row r="2325">
          <cell r="A2325" t="str">
            <v>2018-02-28 15:03:40</v>
          </cell>
          <cell r="B2325" t="str">
            <v>Планшеты</v>
          </cell>
          <cell r="C2325" t="str">
            <v>iOS</v>
          </cell>
          <cell r="D2325" t="str">
            <v>iOS (другие или не определено)</v>
          </cell>
          <cell r="E2325" t="str">
            <v>Mobile Safari</v>
          </cell>
        </row>
        <row r="2326">
          <cell r="A2326" t="str">
            <v>2018-02-28 15:09:12</v>
          </cell>
          <cell r="B2326" t="str">
            <v>Смартфоны</v>
          </cell>
          <cell r="C2326" t="str">
            <v>Google Android</v>
          </cell>
          <cell r="D2326" t="str">
            <v>Google Android 5.1 Lollipop</v>
          </cell>
          <cell r="E2326" t="str">
            <v>Chrome Mobile</v>
          </cell>
        </row>
        <row r="2327">
          <cell r="A2327" t="str">
            <v>2018-02-28 15:09:18</v>
          </cell>
          <cell r="B2327" t="str">
            <v>Смартфоны</v>
          </cell>
          <cell r="C2327" t="str">
            <v>Google Android</v>
          </cell>
          <cell r="D2327" t="str">
            <v>Google Android 6.0 Marshmallow</v>
          </cell>
          <cell r="E2327" t="str">
            <v>Chrome Mobile</v>
          </cell>
        </row>
        <row r="2328">
          <cell r="A2328" t="str">
            <v>2018-02-28 15:18:44</v>
          </cell>
          <cell r="B2328" t="str">
            <v>Планшеты</v>
          </cell>
          <cell r="C2328" t="str">
            <v>Google Android</v>
          </cell>
          <cell r="D2328" t="str">
            <v>Google Android 4.2 Jelly Bean</v>
          </cell>
          <cell r="E2328" t="str">
            <v>Chrome Mobile</v>
          </cell>
        </row>
        <row r="2329">
          <cell r="A2329" t="str">
            <v>2018-02-28 15:25:09</v>
          </cell>
          <cell r="B2329" t="str">
            <v>Смартфоны</v>
          </cell>
          <cell r="C2329" t="str">
            <v>Google Android</v>
          </cell>
          <cell r="D2329" t="str">
            <v>Google Android 5.1 Lollipop</v>
          </cell>
          <cell r="E2329" t="str">
            <v>Samsung Internet</v>
          </cell>
        </row>
        <row r="2330">
          <cell r="A2330" t="str">
            <v>2018-02-28 15:30:46</v>
          </cell>
          <cell r="B2330" t="str">
            <v>Смартфоны</v>
          </cell>
          <cell r="C2330" t="str">
            <v>Google Android</v>
          </cell>
          <cell r="D2330" t="str">
            <v>Google Android 6.0 Marshmallow</v>
          </cell>
          <cell r="E2330" t="str">
            <v>Samsung Internet</v>
          </cell>
        </row>
        <row r="2331">
          <cell r="A2331" t="str">
            <v>2018-02-28 15:31:05</v>
          </cell>
          <cell r="B2331" t="str">
            <v>Смартфоны</v>
          </cell>
          <cell r="C2331" t="str">
            <v>iOS</v>
          </cell>
          <cell r="D2331" t="str">
            <v>iOS 10</v>
          </cell>
          <cell r="E2331" t="str">
            <v>Mobile Safari</v>
          </cell>
        </row>
        <row r="2332">
          <cell r="A2332" t="str">
            <v>2018-02-28 15:32:09</v>
          </cell>
          <cell r="B2332" t="str">
            <v>Смартфоны</v>
          </cell>
          <cell r="C2332" t="str">
            <v>iOS</v>
          </cell>
          <cell r="D2332" t="str">
            <v>iOS 8</v>
          </cell>
          <cell r="E2332" t="str">
            <v>Mobile Safari</v>
          </cell>
        </row>
        <row r="2333">
          <cell r="A2333" t="str">
            <v>2018-02-28 15:35:04</v>
          </cell>
          <cell r="B2333" t="str">
            <v>Смартфоны</v>
          </cell>
          <cell r="C2333" t="str">
            <v>Google Android</v>
          </cell>
          <cell r="D2333" t="str">
            <v>Google Android 6.0 Marshmallow</v>
          </cell>
          <cell r="E2333" t="str">
            <v>Chrome Mobile</v>
          </cell>
        </row>
        <row r="2334">
          <cell r="A2334" t="str">
            <v>2018-02-28 15:36:37</v>
          </cell>
          <cell r="B2334" t="str">
            <v>Смартфоны</v>
          </cell>
          <cell r="C2334" t="str">
            <v>Google Android</v>
          </cell>
          <cell r="D2334" t="str">
            <v>Google Android 6.0 Marshmallow</v>
          </cell>
          <cell r="E2334" t="str">
            <v>Chrome Mobile</v>
          </cell>
        </row>
        <row r="2335">
          <cell r="A2335" t="str">
            <v>2018-02-28 15:38:52</v>
          </cell>
          <cell r="B2335" t="str">
            <v>Смартфоны</v>
          </cell>
          <cell r="C2335" t="str">
            <v>Google Android</v>
          </cell>
          <cell r="D2335" t="str">
            <v>Google Android 7.0 Nougat</v>
          </cell>
          <cell r="E2335" t="str">
            <v>MIUI</v>
          </cell>
        </row>
        <row r="2336">
          <cell r="A2336" t="str">
            <v>2018-02-28 15:42:31</v>
          </cell>
          <cell r="B2336" t="str">
            <v>Смартфоны</v>
          </cell>
          <cell r="C2336" t="str">
            <v>Windows</v>
          </cell>
          <cell r="D2336" t="str">
            <v>Windows Phone OS 8.1</v>
          </cell>
          <cell r="E2336" t="str">
            <v>MSIE Mobile</v>
          </cell>
        </row>
        <row r="2337">
          <cell r="A2337" t="str">
            <v>2018-02-28 15:55:31</v>
          </cell>
          <cell r="B2337" t="str">
            <v>Смартфоны</v>
          </cell>
          <cell r="C2337" t="str">
            <v>Google Android</v>
          </cell>
          <cell r="D2337" t="str">
            <v>Google Android 7.0 Nougat</v>
          </cell>
          <cell r="E2337" t="str">
            <v>Chrome Mobile</v>
          </cell>
        </row>
        <row r="2338">
          <cell r="A2338" t="str">
            <v>2018-02-28 15:56:05</v>
          </cell>
          <cell r="B2338" t="str">
            <v>Смартфоны</v>
          </cell>
          <cell r="C2338" t="str">
            <v>Google Android</v>
          </cell>
          <cell r="D2338" t="str">
            <v>Google Android 6.0 Marshmallow</v>
          </cell>
          <cell r="E2338" t="str">
            <v>UCWEB</v>
          </cell>
        </row>
        <row r="2339">
          <cell r="A2339" t="str">
            <v>2018-02-28 15:59:29</v>
          </cell>
          <cell r="B2339" t="str">
            <v>Смартфоны</v>
          </cell>
          <cell r="C2339" t="str">
            <v>Google Android</v>
          </cell>
          <cell r="D2339" t="str">
            <v>Google Android 7.0 Nougat</v>
          </cell>
          <cell r="E2339" t="str">
            <v>Яндекс.Браузер</v>
          </cell>
        </row>
        <row r="2340">
          <cell r="A2340" t="str">
            <v>2018-02-28 15:59:37</v>
          </cell>
          <cell r="B2340" t="str">
            <v>Планшеты</v>
          </cell>
          <cell r="C2340" t="str">
            <v>iOS</v>
          </cell>
          <cell r="D2340" t="str">
            <v>iOS 11</v>
          </cell>
          <cell r="E2340" t="str">
            <v>Mobile Safari</v>
          </cell>
        </row>
        <row r="2341">
          <cell r="A2341" t="str">
            <v>2018-02-28 16:03:17</v>
          </cell>
          <cell r="B2341" t="str">
            <v>Смартфоны</v>
          </cell>
          <cell r="C2341" t="str">
            <v>Google Android</v>
          </cell>
          <cell r="D2341" t="str">
            <v>Google Android 6.0 Marshmallow</v>
          </cell>
          <cell r="E2341" t="str">
            <v>Android Browser</v>
          </cell>
        </row>
        <row r="2342">
          <cell r="A2342" t="str">
            <v>2018-02-28 16:05:00</v>
          </cell>
          <cell r="B2342" t="str">
            <v>Смартфоны</v>
          </cell>
          <cell r="C2342" t="str">
            <v>iOS</v>
          </cell>
          <cell r="D2342" t="str">
            <v>iOS 9</v>
          </cell>
          <cell r="E2342" t="str">
            <v>Mobile Safari</v>
          </cell>
        </row>
        <row r="2343">
          <cell r="A2343" t="str">
            <v>2018-02-28 16:05:59</v>
          </cell>
          <cell r="B2343" t="str">
            <v>Смартфоны</v>
          </cell>
          <cell r="C2343" t="str">
            <v>Google Android</v>
          </cell>
          <cell r="D2343" t="str">
            <v>Google Android 7.0 Nougat</v>
          </cell>
          <cell r="E2343" t="str">
            <v>Chrome Mobile</v>
          </cell>
        </row>
        <row r="2344">
          <cell r="A2344" t="str">
            <v>2018-02-28 16:08:37</v>
          </cell>
          <cell r="B2344" t="str">
            <v>Смартфоны</v>
          </cell>
          <cell r="C2344" t="str">
            <v>iOS</v>
          </cell>
          <cell r="D2344" t="str">
            <v>iOS 11</v>
          </cell>
          <cell r="E2344" t="str">
            <v>Mobile Safari</v>
          </cell>
        </row>
        <row r="2345">
          <cell r="A2345" t="str">
            <v>2018-02-28 16:12:20</v>
          </cell>
          <cell r="B2345" t="str">
            <v>Смартфоны</v>
          </cell>
          <cell r="C2345" t="str">
            <v>Google Android</v>
          </cell>
          <cell r="D2345" t="str">
            <v>Google Android 5.1 Lollipop</v>
          </cell>
          <cell r="E2345" t="str">
            <v>Chrome Mobile</v>
          </cell>
        </row>
        <row r="2346">
          <cell r="A2346" t="str">
            <v>2018-02-28 16:13:07</v>
          </cell>
          <cell r="B2346" t="str">
            <v>Смартфоны</v>
          </cell>
          <cell r="C2346" t="str">
            <v>Google Android</v>
          </cell>
          <cell r="D2346" t="str">
            <v>Google Android 4.1 Jelly Bean</v>
          </cell>
          <cell r="E2346" t="str">
            <v>Android Browser</v>
          </cell>
        </row>
        <row r="2347">
          <cell r="A2347" t="str">
            <v>2018-02-28 16:14:25</v>
          </cell>
          <cell r="B2347" t="str">
            <v>Смартфоны</v>
          </cell>
          <cell r="C2347" t="str">
            <v>Google Android</v>
          </cell>
          <cell r="D2347" t="str">
            <v>Google Android 6.0 Marshmallow</v>
          </cell>
          <cell r="E2347" t="str">
            <v>Android Browser</v>
          </cell>
        </row>
        <row r="2348">
          <cell r="A2348" t="str">
            <v>2018-02-28 16:16:58</v>
          </cell>
          <cell r="B2348" t="str">
            <v>Смартфоны</v>
          </cell>
          <cell r="C2348" t="str">
            <v>Google Android</v>
          </cell>
          <cell r="D2348" t="str">
            <v>Google Android 5.1 Lollipop</v>
          </cell>
          <cell r="E2348" t="str">
            <v>Chrome Mobile</v>
          </cell>
        </row>
        <row r="2349">
          <cell r="A2349" t="str">
            <v>2018-02-28 16:32:25</v>
          </cell>
          <cell r="B2349" t="str">
            <v>Смартфоны</v>
          </cell>
          <cell r="C2349" t="str">
            <v>iOS</v>
          </cell>
          <cell r="D2349" t="str">
            <v>iOS 11</v>
          </cell>
          <cell r="E2349" t="str">
            <v>Mobile Safari</v>
          </cell>
        </row>
        <row r="2350">
          <cell r="A2350" t="str">
            <v>2018-02-28 17:48:54</v>
          </cell>
          <cell r="B2350" t="str">
            <v>Смартфоны</v>
          </cell>
          <cell r="C2350" t="str">
            <v>Google Android</v>
          </cell>
          <cell r="D2350" t="str">
            <v>Google Android 5.1 Lollipop</v>
          </cell>
          <cell r="E2350" t="str">
            <v>Chrome Mobile</v>
          </cell>
        </row>
        <row r="2351">
          <cell r="A2351" t="str">
            <v>2018-02-28 20:30:08</v>
          </cell>
          <cell r="B2351" t="str">
            <v>Смартфоны</v>
          </cell>
          <cell r="C2351" t="str">
            <v>Google Android</v>
          </cell>
          <cell r="D2351" t="str">
            <v>Google Android 5.1 Lollipop</v>
          </cell>
          <cell r="E2351" t="str">
            <v>Samsung Internet</v>
          </cell>
        </row>
        <row r="2352">
          <cell r="A2352" t="str">
            <v>2018-02-28 20:32:05</v>
          </cell>
          <cell r="B2352" t="str">
            <v>Смартфоны</v>
          </cell>
          <cell r="C2352" t="str">
            <v>Google Android</v>
          </cell>
          <cell r="D2352" t="str">
            <v>Google Android 6.0 Marshmallow</v>
          </cell>
          <cell r="E2352" t="str">
            <v>Chrome Mobile</v>
          </cell>
        </row>
        <row r="2353">
          <cell r="A2353" t="str">
            <v>2018-02-28 22:21:16</v>
          </cell>
          <cell r="B2353" t="str">
            <v>Смартфоны</v>
          </cell>
          <cell r="C2353" t="str">
            <v>Google Android</v>
          </cell>
          <cell r="D2353" t="str">
            <v>Google Android 6.0 Marshmallow</v>
          </cell>
          <cell r="E2353" t="str">
            <v>Chrome Mobile</v>
          </cell>
        </row>
        <row r="2354">
          <cell r="A2354" t="str">
            <v>2018-02-28 23:03:06</v>
          </cell>
          <cell r="B2354" t="str">
            <v>Смартфоны</v>
          </cell>
          <cell r="C2354" t="str">
            <v>Google Android</v>
          </cell>
          <cell r="D2354" t="str">
            <v>Google Android 4.1 Jelly Bean</v>
          </cell>
          <cell r="E2354" t="str">
            <v>Android Browser</v>
          </cell>
        </row>
        <row r="2355">
          <cell r="A2355" t="str">
            <v>2018-03-01 06:08:44</v>
          </cell>
          <cell r="B2355" t="str">
            <v>Смартфоны</v>
          </cell>
          <cell r="C2355" t="str">
            <v>Google Android</v>
          </cell>
          <cell r="D2355" t="str">
            <v>Google Android 5.1 Lollipop</v>
          </cell>
          <cell r="E2355" t="str">
            <v>Chrome Mobile</v>
          </cell>
        </row>
        <row r="2356">
          <cell r="A2356" t="str">
            <v>2018-03-01 10:32:36</v>
          </cell>
          <cell r="B2356" t="str">
            <v>Смартфоны</v>
          </cell>
          <cell r="C2356" t="str">
            <v>Google Android</v>
          </cell>
          <cell r="D2356" t="str">
            <v>Google Android 4.3 Jelly Bean</v>
          </cell>
          <cell r="E2356" t="str">
            <v>Android Browser</v>
          </cell>
        </row>
        <row r="2357">
          <cell r="A2357" t="str">
            <v>2018-03-01 12:03:36</v>
          </cell>
          <cell r="B2357" t="str">
            <v>Смартфоны</v>
          </cell>
          <cell r="C2357" t="str">
            <v>Google Android</v>
          </cell>
          <cell r="D2357" t="str">
            <v>Google Android 7.1 Nougat</v>
          </cell>
          <cell r="E2357" t="str">
            <v>Chrome Mobile</v>
          </cell>
        </row>
        <row r="2358">
          <cell r="A2358" t="str">
            <v>2018-03-01 12:04:02</v>
          </cell>
          <cell r="B2358" t="str">
            <v>Смартфоны</v>
          </cell>
          <cell r="C2358" t="str">
            <v>Google Android</v>
          </cell>
          <cell r="D2358" t="str">
            <v>Google Android 5.1 Lollipop</v>
          </cell>
          <cell r="E2358" t="str">
            <v>Samsung Internet</v>
          </cell>
        </row>
        <row r="2359">
          <cell r="A2359" t="str">
            <v>2018-03-01 12:05:06</v>
          </cell>
          <cell r="B2359" t="str">
            <v>Планшеты</v>
          </cell>
          <cell r="C2359" t="str">
            <v>iOS</v>
          </cell>
          <cell r="D2359" t="str">
            <v>iOS 9</v>
          </cell>
          <cell r="E2359" t="str">
            <v>Mobile Safari</v>
          </cell>
        </row>
        <row r="2360">
          <cell r="A2360" t="str">
            <v>2018-03-01 12:05:56</v>
          </cell>
          <cell r="B2360" t="str">
            <v>Смартфоны</v>
          </cell>
          <cell r="C2360" t="str">
            <v>Google Android</v>
          </cell>
          <cell r="D2360" t="str">
            <v>Google Android 6.0 Marshmallow</v>
          </cell>
          <cell r="E2360" t="str">
            <v>MIUI</v>
          </cell>
        </row>
        <row r="2361">
          <cell r="A2361" t="str">
            <v>2018-03-01 12:06:26</v>
          </cell>
          <cell r="B2361" t="str">
            <v>Смартфоны</v>
          </cell>
          <cell r="C2361" t="str">
            <v>Google Android</v>
          </cell>
          <cell r="D2361" t="str">
            <v>Google Android 7.0 Nougat</v>
          </cell>
          <cell r="E2361" t="str">
            <v>Яндекс.Браузер</v>
          </cell>
        </row>
        <row r="2362">
          <cell r="A2362" t="str">
            <v>2018-03-01 12:08:41</v>
          </cell>
          <cell r="B2362" t="str">
            <v>Планшеты</v>
          </cell>
          <cell r="C2362" t="str">
            <v>iOS</v>
          </cell>
          <cell r="D2362" t="str">
            <v>iOS 9</v>
          </cell>
          <cell r="E2362" t="str">
            <v>Mobile Safari</v>
          </cell>
        </row>
        <row r="2363">
          <cell r="A2363" t="str">
            <v>2018-03-01 12:11:03</v>
          </cell>
          <cell r="B2363" t="str">
            <v>Смартфоны</v>
          </cell>
          <cell r="C2363" t="str">
            <v>Google Android</v>
          </cell>
          <cell r="D2363" t="str">
            <v>Google Android 4.2 Jelly Bean</v>
          </cell>
          <cell r="E2363" t="str">
            <v>Android Browser</v>
          </cell>
        </row>
        <row r="2364">
          <cell r="A2364" t="str">
            <v>2018-03-01 12:12:24</v>
          </cell>
          <cell r="B2364" t="str">
            <v>Смартфоны</v>
          </cell>
          <cell r="C2364" t="str">
            <v>Google Android</v>
          </cell>
          <cell r="D2364" t="str">
            <v>Google Android 6.0 Marshmallow</v>
          </cell>
          <cell r="E2364" t="str">
            <v>Chrome Mobile</v>
          </cell>
        </row>
        <row r="2365">
          <cell r="A2365" t="str">
            <v>2018-03-01 12:16:05</v>
          </cell>
          <cell r="B2365" t="str">
            <v>Смартфоны</v>
          </cell>
          <cell r="C2365" t="str">
            <v>Google Android</v>
          </cell>
          <cell r="D2365" t="str">
            <v>Google Android 7.0 Nougat</v>
          </cell>
          <cell r="E2365" t="str">
            <v>Яндекс.Браузер</v>
          </cell>
        </row>
        <row r="2366">
          <cell r="A2366" t="str">
            <v>2018-03-01 12:17:38</v>
          </cell>
          <cell r="B2366" t="str">
            <v>Смартфоны</v>
          </cell>
          <cell r="C2366" t="str">
            <v>Google Android</v>
          </cell>
          <cell r="D2366" t="str">
            <v>Google Android 6.0 Marshmallow</v>
          </cell>
          <cell r="E2366" t="str">
            <v>Chrome Mobile</v>
          </cell>
        </row>
        <row r="2367">
          <cell r="A2367" t="str">
            <v>2018-03-01 12:17:47</v>
          </cell>
          <cell r="B2367" t="str">
            <v>Планшеты</v>
          </cell>
          <cell r="C2367" t="str">
            <v>Google Android</v>
          </cell>
          <cell r="D2367" t="str">
            <v>Google Android 5.1 Lollipop</v>
          </cell>
          <cell r="E2367" t="str">
            <v>Яндекс.Браузер</v>
          </cell>
        </row>
        <row r="2368">
          <cell r="A2368" t="str">
            <v>2018-03-01 12:19:16</v>
          </cell>
          <cell r="B2368" t="str">
            <v>Смартфоны</v>
          </cell>
          <cell r="C2368" t="str">
            <v>Google Android</v>
          </cell>
          <cell r="D2368" t="str">
            <v>Google Android 5.0 Lollipop</v>
          </cell>
          <cell r="E2368" t="str">
            <v>Opera Mobile</v>
          </cell>
        </row>
        <row r="2369">
          <cell r="A2369" t="str">
            <v>2018-03-01 12:20:38</v>
          </cell>
          <cell r="B2369" t="str">
            <v>Смартфоны</v>
          </cell>
          <cell r="C2369" t="str">
            <v>Google Android</v>
          </cell>
          <cell r="D2369" t="str">
            <v>Google Android 6.0 Marshmallow</v>
          </cell>
          <cell r="E2369" t="str">
            <v>Chrome Mobile</v>
          </cell>
        </row>
        <row r="2370">
          <cell r="A2370" t="str">
            <v>2018-03-01 12:21:02</v>
          </cell>
          <cell r="B2370" t="str">
            <v>Смартфоны</v>
          </cell>
          <cell r="C2370" t="str">
            <v>Google Android</v>
          </cell>
          <cell r="D2370" t="str">
            <v>Google Android 6.0 Marshmallow</v>
          </cell>
          <cell r="E2370" t="str">
            <v>Chrome Mobile</v>
          </cell>
        </row>
        <row r="2371">
          <cell r="A2371" t="str">
            <v>2018-03-01 12:23:52</v>
          </cell>
          <cell r="B2371" t="str">
            <v>Смартфоны</v>
          </cell>
          <cell r="C2371" t="str">
            <v>Google Android</v>
          </cell>
          <cell r="D2371" t="str">
            <v>Google Android 6.0 Marshmallow</v>
          </cell>
          <cell r="E2371" t="str">
            <v>Android Browser</v>
          </cell>
        </row>
        <row r="2372">
          <cell r="A2372" t="str">
            <v>2018-03-01 12:24:23</v>
          </cell>
          <cell r="B2372" t="str">
            <v>Смартфоны</v>
          </cell>
          <cell r="C2372" t="str">
            <v>Google Android</v>
          </cell>
          <cell r="D2372" t="str">
            <v>Google Android 5.1 Lollipop</v>
          </cell>
          <cell r="E2372" t="str">
            <v>Chrome Mobile</v>
          </cell>
        </row>
        <row r="2373">
          <cell r="A2373" t="str">
            <v>2018-03-01 12:24:24</v>
          </cell>
          <cell r="B2373" t="str">
            <v>Смартфоны</v>
          </cell>
          <cell r="C2373" t="str">
            <v>Google Android</v>
          </cell>
          <cell r="D2373" t="str">
            <v>Google Android 7.0 Nougat</v>
          </cell>
          <cell r="E2373" t="str">
            <v>Chrome Mobile</v>
          </cell>
        </row>
        <row r="2374">
          <cell r="A2374" t="str">
            <v>2018-03-01 12:24:41</v>
          </cell>
          <cell r="B2374" t="str">
            <v>Смартфоны</v>
          </cell>
          <cell r="C2374" t="str">
            <v>Google Android</v>
          </cell>
          <cell r="D2374" t="str">
            <v>Google Android 4.3 Jelly Bean</v>
          </cell>
          <cell r="E2374" t="str">
            <v>Chrome Mobile</v>
          </cell>
        </row>
        <row r="2375">
          <cell r="A2375" t="str">
            <v>2018-03-01 12:25:21</v>
          </cell>
          <cell r="B2375" t="str">
            <v>Смартфоны</v>
          </cell>
          <cell r="C2375" t="str">
            <v>Google Android</v>
          </cell>
          <cell r="D2375" t="str">
            <v>Google Android 6.0 Marshmallow</v>
          </cell>
          <cell r="E2375" t="str">
            <v>UCWEB</v>
          </cell>
        </row>
        <row r="2376">
          <cell r="A2376" t="str">
            <v>2018-03-01 12:25:45</v>
          </cell>
          <cell r="B2376" t="str">
            <v>Смартфоны</v>
          </cell>
          <cell r="C2376" t="str">
            <v>Google Android</v>
          </cell>
          <cell r="D2376" t="str">
            <v>Google Android 5.0 Lollipop</v>
          </cell>
          <cell r="E2376" t="str">
            <v>UCWEB</v>
          </cell>
        </row>
        <row r="2377">
          <cell r="A2377" t="str">
            <v>2018-03-01 12:26:55</v>
          </cell>
          <cell r="B2377" t="str">
            <v>Смартфоны</v>
          </cell>
          <cell r="C2377" t="str">
            <v>Google Android</v>
          </cell>
          <cell r="D2377" t="str">
            <v>Google Android 6.0 Marshmallow</v>
          </cell>
          <cell r="E2377" t="str">
            <v>Яндекс: мобильное приложение</v>
          </cell>
        </row>
        <row r="2378">
          <cell r="A2378" t="str">
            <v>2018-03-01 12:27:29</v>
          </cell>
          <cell r="B2378" t="str">
            <v>Смартфоны</v>
          </cell>
          <cell r="C2378" t="str">
            <v>Google Android</v>
          </cell>
          <cell r="D2378" t="str">
            <v>Google Android 7.0 Nougat</v>
          </cell>
          <cell r="E2378" t="str">
            <v>Samsung Internet</v>
          </cell>
        </row>
        <row r="2379">
          <cell r="A2379" t="str">
            <v>2018-03-01 12:27:43</v>
          </cell>
          <cell r="B2379" t="str">
            <v>Смартфоны</v>
          </cell>
          <cell r="C2379" t="str">
            <v>Google Android</v>
          </cell>
          <cell r="D2379" t="str">
            <v>Google Android 6.0 Marshmallow</v>
          </cell>
          <cell r="E2379" t="str">
            <v>Android Browser</v>
          </cell>
        </row>
        <row r="2380">
          <cell r="A2380" t="str">
            <v>2018-03-01 12:29:04</v>
          </cell>
          <cell r="B2380" t="str">
            <v>Смартфоны</v>
          </cell>
          <cell r="C2380" t="str">
            <v>iOS</v>
          </cell>
          <cell r="D2380" t="str">
            <v>iOS 11</v>
          </cell>
          <cell r="E2380" t="str">
            <v>Mobile Safari</v>
          </cell>
        </row>
        <row r="2381">
          <cell r="A2381" t="str">
            <v>2018-03-01 12:31:29</v>
          </cell>
          <cell r="B2381" t="str">
            <v>Планшеты</v>
          </cell>
          <cell r="C2381" t="str">
            <v>Google Android</v>
          </cell>
          <cell r="D2381" t="str">
            <v>Google Android 4.4 KitKat</v>
          </cell>
          <cell r="E2381" t="str">
            <v>Chrome Mobile</v>
          </cell>
        </row>
        <row r="2382">
          <cell r="A2382" t="str">
            <v>2018-03-01 12:31:50</v>
          </cell>
          <cell r="B2382" t="str">
            <v>Смартфоны</v>
          </cell>
          <cell r="C2382" t="str">
            <v>iOS</v>
          </cell>
          <cell r="D2382" t="str">
            <v>iOS 10</v>
          </cell>
          <cell r="E2382" t="str">
            <v>Mobile Safari</v>
          </cell>
        </row>
        <row r="2383">
          <cell r="A2383" t="str">
            <v>2018-03-01 12:31:55</v>
          </cell>
          <cell r="B2383" t="str">
            <v>Планшеты</v>
          </cell>
          <cell r="C2383" t="str">
            <v>Google Android</v>
          </cell>
          <cell r="D2383" t="str">
            <v>Google Android 4.2 Jelly Bean</v>
          </cell>
          <cell r="E2383" t="str">
            <v>Android Browser</v>
          </cell>
        </row>
        <row r="2384">
          <cell r="A2384" t="str">
            <v>2018-03-01 12:33:02</v>
          </cell>
          <cell r="B2384" t="str">
            <v>Планшеты</v>
          </cell>
          <cell r="C2384" t="str">
            <v>iOS</v>
          </cell>
          <cell r="D2384" t="str">
            <v>iOS 9</v>
          </cell>
          <cell r="E2384" t="str">
            <v>Google: мобильное приложение</v>
          </cell>
        </row>
        <row r="2385">
          <cell r="A2385" t="str">
            <v>2018-03-01 12:35:03</v>
          </cell>
          <cell r="B2385" t="str">
            <v>Смартфоны</v>
          </cell>
          <cell r="C2385" t="str">
            <v>iOS</v>
          </cell>
          <cell r="D2385" t="str">
            <v>iOS 7</v>
          </cell>
          <cell r="E2385" t="str">
            <v>Mobile Safari</v>
          </cell>
        </row>
        <row r="2386">
          <cell r="A2386" t="str">
            <v>2018-03-01 12:36:35</v>
          </cell>
          <cell r="B2386" t="str">
            <v>Смартфоны</v>
          </cell>
          <cell r="C2386" t="str">
            <v>Google Android</v>
          </cell>
          <cell r="D2386" t="str">
            <v>Google Android 7.0 Nougat</v>
          </cell>
          <cell r="E2386" t="str">
            <v>Яндекс: мобильное приложение</v>
          </cell>
        </row>
        <row r="2387">
          <cell r="A2387" t="str">
            <v>2018-03-01 12:36:37</v>
          </cell>
          <cell r="B2387" t="str">
            <v>Смартфоны</v>
          </cell>
          <cell r="C2387" t="str">
            <v>Google Android</v>
          </cell>
          <cell r="D2387" t="str">
            <v>Google Android 6.0 Marshmallow</v>
          </cell>
          <cell r="E2387" t="str">
            <v>Chrome Mobile</v>
          </cell>
        </row>
        <row r="2388">
          <cell r="A2388" t="str">
            <v>2018-03-01 12:37:17</v>
          </cell>
          <cell r="B2388" t="str">
            <v>Смартфоны</v>
          </cell>
          <cell r="C2388" t="str">
            <v>Google Android</v>
          </cell>
          <cell r="D2388" t="str">
            <v>Google Android 6.0 Marshmallow</v>
          </cell>
          <cell r="E2388" t="str">
            <v>Яндекс.Браузер</v>
          </cell>
        </row>
        <row r="2389">
          <cell r="A2389" t="str">
            <v>2018-03-01 12:38:26</v>
          </cell>
          <cell r="B2389" t="str">
            <v>Смартфоны</v>
          </cell>
          <cell r="C2389" t="str">
            <v>iOS</v>
          </cell>
          <cell r="D2389" t="str">
            <v>iOS 10</v>
          </cell>
          <cell r="E2389" t="str">
            <v>Mobile Safari</v>
          </cell>
        </row>
        <row r="2390">
          <cell r="A2390" t="str">
            <v>2018-03-01 12:39:16</v>
          </cell>
          <cell r="B2390" t="str">
            <v>Смартфоны</v>
          </cell>
          <cell r="C2390" t="str">
            <v>Google Android</v>
          </cell>
          <cell r="D2390" t="str">
            <v>Google Android 7.0 Nougat</v>
          </cell>
          <cell r="E2390" t="str">
            <v>Samsung Internet</v>
          </cell>
        </row>
        <row r="2391">
          <cell r="A2391" t="str">
            <v>2018-03-01 12:40:18</v>
          </cell>
          <cell r="B2391" t="str">
            <v>Смартфоны</v>
          </cell>
          <cell r="C2391" t="str">
            <v>Google Android</v>
          </cell>
          <cell r="D2391" t="str">
            <v>Google Android 7.0 Nougat</v>
          </cell>
          <cell r="E2391" t="str">
            <v>Chrome Mobile</v>
          </cell>
        </row>
        <row r="2392">
          <cell r="A2392" t="str">
            <v>2018-03-01 12:40:42</v>
          </cell>
          <cell r="B2392" t="str">
            <v>Смартфоны</v>
          </cell>
          <cell r="C2392" t="str">
            <v>Google Android</v>
          </cell>
          <cell r="D2392" t="str">
            <v>Google Android 5.1 Lollipop</v>
          </cell>
          <cell r="E2392" t="str">
            <v>Яндекс.Браузер</v>
          </cell>
        </row>
        <row r="2393">
          <cell r="A2393" t="str">
            <v>2018-03-01 12:41:46</v>
          </cell>
          <cell r="B2393" t="str">
            <v>Планшеты</v>
          </cell>
          <cell r="C2393" t="str">
            <v>Google Android</v>
          </cell>
          <cell r="D2393" t="str">
            <v>Google Android 7.1 Nougat</v>
          </cell>
          <cell r="E2393" t="str">
            <v>Chrome Mobile</v>
          </cell>
        </row>
        <row r="2394">
          <cell r="A2394" t="str">
            <v>2018-03-01 12:44:40</v>
          </cell>
          <cell r="B2394" t="str">
            <v>Смартфоны</v>
          </cell>
          <cell r="C2394" t="str">
            <v>iOS</v>
          </cell>
          <cell r="D2394" t="str">
            <v>iOS 11</v>
          </cell>
          <cell r="E2394" t="str">
            <v>Mobile Safari</v>
          </cell>
        </row>
        <row r="2395">
          <cell r="A2395" t="str">
            <v>2018-03-01 12:45:05</v>
          </cell>
          <cell r="B2395" t="str">
            <v>Смартфоны</v>
          </cell>
          <cell r="C2395" t="str">
            <v>iOS</v>
          </cell>
          <cell r="D2395" t="str">
            <v>iOS 11</v>
          </cell>
          <cell r="E2395" t="str">
            <v>Mobile Safari</v>
          </cell>
        </row>
        <row r="2396">
          <cell r="A2396" t="str">
            <v>2018-03-01 12:46:05</v>
          </cell>
          <cell r="B2396" t="str">
            <v>Смартфоны</v>
          </cell>
          <cell r="C2396" t="str">
            <v>Google Android</v>
          </cell>
          <cell r="D2396" t="str">
            <v>Google Android 4.4 KitKat</v>
          </cell>
          <cell r="E2396" t="str">
            <v>Android Browser</v>
          </cell>
        </row>
        <row r="2397">
          <cell r="A2397" t="str">
            <v>2018-03-01 12:46:43</v>
          </cell>
          <cell r="B2397" t="str">
            <v>Смартфоны</v>
          </cell>
          <cell r="C2397" t="str">
            <v>Google Android</v>
          </cell>
          <cell r="D2397" t="str">
            <v>Google Android 6.0 Marshmallow</v>
          </cell>
          <cell r="E2397" t="str">
            <v>Chrome Mobile</v>
          </cell>
        </row>
        <row r="2398">
          <cell r="A2398" t="str">
            <v>2018-03-01 12:50:45</v>
          </cell>
          <cell r="B2398" t="str">
            <v>Смартфоны</v>
          </cell>
          <cell r="C2398" t="str">
            <v>Google Android</v>
          </cell>
          <cell r="D2398" t="str">
            <v>Google Android 6.0 Marshmallow</v>
          </cell>
          <cell r="E2398" t="str">
            <v>Chrome Mobile</v>
          </cell>
        </row>
        <row r="2399">
          <cell r="A2399" t="str">
            <v>2018-03-01 12:53:05</v>
          </cell>
          <cell r="B2399" t="str">
            <v>Планшеты</v>
          </cell>
          <cell r="C2399" t="str">
            <v>iOS</v>
          </cell>
          <cell r="D2399" t="str">
            <v>iOS 10</v>
          </cell>
          <cell r="E2399" t="str">
            <v>Mobile Safari</v>
          </cell>
        </row>
        <row r="2400">
          <cell r="A2400" t="str">
            <v>2018-03-01 13:20:44</v>
          </cell>
          <cell r="B2400" t="str">
            <v>Смартфоны</v>
          </cell>
          <cell r="C2400" t="str">
            <v>Google Android</v>
          </cell>
          <cell r="D2400" t="str">
            <v>Google Android 7.1 Nougat</v>
          </cell>
          <cell r="E2400" t="str">
            <v>Яндекс.Браузер</v>
          </cell>
        </row>
        <row r="2401">
          <cell r="A2401" t="str">
            <v>2018-03-01 13:52:58</v>
          </cell>
          <cell r="B2401" t="str">
            <v>Планшеты</v>
          </cell>
          <cell r="C2401" t="str">
            <v>Google Android</v>
          </cell>
          <cell r="D2401" t="str">
            <v>Google Android 4.4 KitKat</v>
          </cell>
          <cell r="E2401" t="str">
            <v>Opera Mobile</v>
          </cell>
        </row>
        <row r="2402">
          <cell r="A2402" t="str">
            <v>2018-03-01 13:55:57</v>
          </cell>
          <cell r="B2402" t="str">
            <v>Смартфоны</v>
          </cell>
          <cell r="C2402" t="str">
            <v>Google Android</v>
          </cell>
          <cell r="D2402" t="str">
            <v>Google Android 6.0 Marshmallow</v>
          </cell>
          <cell r="E2402" t="str">
            <v>Chrome Mobile</v>
          </cell>
        </row>
        <row r="2403">
          <cell r="A2403" t="str">
            <v>2018-03-01 14:05:28</v>
          </cell>
          <cell r="B2403" t="str">
            <v>Смартфоны</v>
          </cell>
          <cell r="C2403" t="str">
            <v>Google Android</v>
          </cell>
          <cell r="D2403" t="str">
            <v>Google Android 5.1 Lollipop</v>
          </cell>
          <cell r="E2403" t="str">
            <v>Samsung Internet</v>
          </cell>
        </row>
        <row r="2404">
          <cell r="A2404" t="str">
            <v>2018-03-01 14:55:14</v>
          </cell>
          <cell r="B2404" t="str">
            <v>Планшеты</v>
          </cell>
          <cell r="C2404" t="str">
            <v>Google Android</v>
          </cell>
          <cell r="D2404" t="str">
            <v>Google Android 4.1 Jelly Bean</v>
          </cell>
          <cell r="E2404" t="str">
            <v>Android Browser</v>
          </cell>
        </row>
        <row r="2405">
          <cell r="A2405" t="str">
            <v>2018-03-01 15:00:15</v>
          </cell>
          <cell r="B2405" t="str">
            <v>Смартфоны</v>
          </cell>
          <cell r="C2405" t="str">
            <v>Google Android</v>
          </cell>
          <cell r="D2405" t="str">
            <v>Google Android 4.3 Jelly Bean</v>
          </cell>
          <cell r="E2405" t="str">
            <v>Android Browser</v>
          </cell>
        </row>
        <row r="2406">
          <cell r="A2406" t="str">
            <v>2018-03-01 17:33:19</v>
          </cell>
          <cell r="B2406" t="str">
            <v>Смартфоны</v>
          </cell>
          <cell r="C2406" t="str">
            <v>Google Android</v>
          </cell>
          <cell r="D2406" t="str">
            <v>Google Android 5.1 Lollipop</v>
          </cell>
          <cell r="E2406" t="str">
            <v>Samsung Internet</v>
          </cell>
        </row>
        <row r="2407">
          <cell r="A2407" t="str">
            <v>2018-03-01 17:42:08</v>
          </cell>
          <cell r="B2407" t="str">
            <v>Планшеты</v>
          </cell>
          <cell r="C2407" t="str">
            <v>Google Android</v>
          </cell>
          <cell r="D2407" t="str">
            <v>Google Android 7.1 Nougat</v>
          </cell>
          <cell r="E2407" t="str">
            <v>Chrome Mobile</v>
          </cell>
        </row>
        <row r="2408">
          <cell r="A2408" t="str">
            <v>2018-03-01 19:52:19</v>
          </cell>
          <cell r="B2408" t="str">
            <v>Смартфоны</v>
          </cell>
          <cell r="C2408" t="str">
            <v>Google Android</v>
          </cell>
          <cell r="D2408" t="str">
            <v>Google Android 7.1 Nougat</v>
          </cell>
          <cell r="E2408" t="str">
            <v>Chrome Mobile</v>
          </cell>
        </row>
        <row r="2409">
          <cell r="A2409" t="str">
            <v>2018-03-02 01:13:57</v>
          </cell>
          <cell r="B2409" t="str">
            <v>Смартфоны</v>
          </cell>
          <cell r="C2409" t="str">
            <v>Google Android</v>
          </cell>
          <cell r="D2409" t="str">
            <v>Google Android 7.1 Nougat</v>
          </cell>
          <cell r="E2409" t="str">
            <v>Chrome Mobile</v>
          </cell>
        </row>
        <row r="2410">
          <cell r="A2410" t="str">
            <v>2018-03-02 02:06:40</v>
          </cell>
          <cell r="B2410" t="str">
            <v>Смартфоны</v>
          </cell>
          <cell r="C2410" t="str">
            <v>iOS</v>
          </cell>
          <cell r="D2410" t="str">
            <v>iOS 11</v>
          </cell>
          <cell r="E2410" t="str">
            <v>Mobile Safari</v>
          </cell>
        </row>
        <row r="2411">
          <cell r="A2411" t="str">
            <v>2018-03-02 09:13:27</v>
          </cell>
          <cell r="B2411" t="str">
            <v>Смартфоны</v>
          </cell>
          <cell r="C2411" t="str">
            <v>Google Android</v>
          </cell>
          <cell r="D2411" t="str">
            <v>Google Android 5.1 Lollipop</v>
          </cell>
          <cell r="E2411" t="str">
            <v>Samsung Internet</v>
          </cell>
        </row>
        <row r="2412">
          <cell r="A2412" t="str">
            <v>2018-03-02 12:15:33</v>
          </cell>
          <cell r="B2412" t="str">
            <v>Смартфоны</v>
          </cell>
          <cell r="C2412" t="str">
            <v>Google Android</v>
          </cell>
          <cell r="D2412" t="str">
            <v>Google Android 7.0 Nougat</v>
          </cell>
          <cell r="E2412" t="str">
            <v>Samsung Internet</v>
          </cell>
        </row>
        <row r="2413">
          <cell r="A2413" t="str">
            <v>2018-03-02 12:19:39</v>
          </cell>
          <cell r="B2413" t="str">
            <v>Планшеты</v>
          </cell>
          <cell r="C2413" t="str">
            <v>iOS</v>
          </cell>
          <cell r="D2413" t="str">
            <v>iOS 9</v>
          </cell>
          <cell r="E2413" t="str">
            <v>Mobile Safari</v>
          </cell>
        </row>
        <row r="2414">
          <cell r="A2414" t="str">
            <v>2018-03-02 12:23:49</v>
          </cell>
          <cell r="B2414" t="str">
            <v>Смартфоны</v>
          </cell>
          <cell r="C2414" t="str">
            <v>Google Android</v>
          </cell>
          <cell r="D2414" t="str">
            <v>Google Android 6.0 Marshmallow</v>
          </cell>
          <cell r="E2414" t="str">
            <v>Android Browser</v>
          </cell>
        </row>
        <row r="2415">
          <cell r="A2415" t="str">
            <v>2018-03-02 12:24:37</v>
          </cell>
          <cell r="B2415" t="str">
            <v>Смартфоны</v>
          </cell>
          <cell r="C2415" t="str">
            <v>Google Android</v>
          </cell>
          <cell r="D2415" t="str">
            <v>Google Android 6.0 Marshmallow</v>
          </cell>
          <cell r="E2415" t="str">
            <v>Яндекс.Браузер</v>
          </cell>
        </row>
        <row r="2416">
          <cell r="A2416" t="str">
            <v>2018-03-02 12:25:11</v>
          </cell>
          <cell r="B2416" t="str">
            <v>Смартфоны</v>
          </cell>
          <cell r="C2416" t="str">
            <v>Google Android</v>
          </cell>
          <cell r="D2416" t="str">
            <v>Google Android 6.0 Marshmallow</v>
          </cell>
          <cell r="E2416" t="str">
            <v>Chrome Mobile</v>
          </cell>
        </row>
        <row r="2417">
          <cell r="A2417" t="str">
            <v>2018-03-02 12:25:41</v>
          </cell>
          <cell r="B2417" t="str">
            <v>Планшеты</v>
          </cell>
          <cell r="C2417" t="str">
            <v>Google Android</v>
          </cell>
          <cell r="D2417" t="str">
            <v>Google Android 4.4 KitKat</v>
          </cell>
          <cell r="E2417" t="str">
            <v>Chrome Mobile</v>
          </cell>
        </row>
        <row r="2418">
          <cell r="A2418" t="str">
            <v>2018-03-02 12:31:34</v>
          </cell>
          <cell r="B2418" t="str">
            <v>Смартфоны</v>
          </cell>
          <cell r="C2418" t="str">
            <v>Google Android</v>
          </cell>
          <cell r="D2418" t="str">
            <v>Google Android 6.0 Marshmallow</v>
          </cell>
          <cell r="E2418" t="str">
            <v>Яндекс: мобильное приложение</v>
          </cell>
        </row>
        <row r="2419">
          <cell r="A2419" t="str">
            <v>2018-03-02 12:32:15</v>
          </cell>
          <cell r="B2419" t="str">
            <v>Смартфоны</v>
          </cell>
          <cell r="C2419" t="str">
            <v>Google Android</v>
          </cell>
          <cell r="D2419" t="str">
            <v>Google Android 7.0 Nougat</v>
          </cell>
          <cell r="E2419" t="str">
            <v>Chrome Mobile</v>
          </cell>
        </row>
        <row r="2420">
          <cell r="A2420" t="str">
            <v>2018-03-02 12:33:06</v>
          </cell>
          <cell r="B2420" t="str">
            <v>Смартфоны</v>
          </cell>
          <cell r="C2420" t="str">
            <v>Google Android</v>
          </cell>
          <cell r="D2420" t="str">
            <v>Google Android 6.0 Marshmallow</v>
          </cell>
          <cell r="E2420" t="str">
            <v>MIUI</v>
          </cell>
        </row>
        <row r="2421">
          <cell r="A2421" t="str">
            <v>2018-03-02 12:33:21</v>
          </cell>
          <cell r="B2421" t="str">
            <v>Планшеты</v>
          </cell>
          <cell r="C2421" t="str">
            <v>Google Android</v>
          </cell>
          <cell r="D2421" t="str">
            <v>Google Android 7.1 Nougat</v>
          </cell>
          <cell r="E2421" t="str">
            <v>Яндекс.Браузер</v>
          </cell>
        </row>
        <row r="2422">
          <cell r="A2422" t="str">
            <v>2018-03-02 12:33:28</v>
          </cell>
          <cell r="B2422" t="str">
            <v>Смартфоны</v>
          </cell>
          <cell r="C2422" t="str">
            <v>iOS</v>
          </cell>
          <cell r="D2422" t="str">
            <v>iOS 10</v>
          </cell>
          <cell r="E2422" t="str">
            <v>Mobile Safari</v>
          </cell>
        </row>
        <row r="2423">
          <cell r="A2423" t="str">
            <v>2018-03-02 12:36:13</v>
          </cell>
          <cell r="B2423" t="str">
            <v>Смартфоны</v>
          </cell>
          <cell r="C2423" t="str">
            <v>Google Android</v>
          </cell>
          <cell r="D2423" t="str">
            <v>Google Android 6.0 Marshmallow</v>
          </cell>
          <cell r="E2423" t="str">
            <v>Chrome Mobile</v>
          </cell>
        </row>
        <row r="2424">
          <cell r="A2424" t="str">
            <v>2018-03-02 12:37:53</v>
          </cell>
          <cell r="B2424" t="str">
            <v>Планшеты</v>
          </cell>
          <cell r="C2424" t="str">
            <v>iOS</v>
          </cell>
          <cell r="D2424" t="str">
            <v>iOS 8</v>
          </cell>
          <cell r="E2424" t="str">
            <v>Mobile Safari</v>
          </cell>
        </row>
        <row r="2425">
          <cell r="A2425" t="str">
            <v>2018-03-02 12:38:33</v>
          </cell>
          <cell r="B2425" t="str">
            <v>Смартфоны</v>
          </cell>
          <cell r="C2425" t="str">
            <v>iOS</v>
          </cell>
          <cell r="D2425" t="str">
            <v>iOS 11</v>
          </cell>
          <cell r="E2425" t="str">
            <v>Mobile Safari</v>
          </cell>
        </row>
        <row r="2426">
          <cell r="A2426" t="str">
            <v>2018-03-02 12:38:49</v>
          </cell>
          <cell r="B2426" t="str">
            <v>Смартфоны</v>
          </cell>
          <cell r="C2426" t="str">
            <v>Google Android</v>
          </cell>
          <cell r="D2426" t="str">
            <v>Google Android 6.0 Marshmallow</v>
          </cell>
          <cell r="E2426" t="str">
            <v>Samsung Internet</v>
          </cell>
        </row>
        <row r="2427">
          <cell r="A2427" t="str">
            <v>2018-03-02 12:40:59</v>
          </cell>
          <cell r="B2427" t="str">
            <v>Смартфоны</v>
          </cell>
          <cell r="C2427" t="str">
            <v>Google Android</v>
          </cell>
          <cell r="D2427" t="str">
            <v>Google Android 4.4 KitKat</v>
          </cell>
          <cell r="E2427" t="str">
            <v>Chrome Mobile</v>
          </cell>
        </row>
        <row r="2428">
          <cell r="A2428" t="str">
            <v>2018-03-02 12:41:08</v>
          </cell>
          <cell r="B2428" t="str">
            <v>Смартфоны</v>
          </cell>
          <cell r="C2428" t="str">
            <v>Google Android</v>
          </cell>
          <cell r="D2428" t="str">
            <v>Google Android 7.0 Nougat</v>
          </cell>
          <cell r="E2428" t="str">
            <v>Samsung Internet</v>
          </cell>
        </row>
        <row r="2429">
          <cell r="A2429" t="str">
            <v>2018-03-02 12:41:49</v>
          </cell>
          <cell r="B2429" t="str">
            <v>Смартфоны</v>
          </cell>
          <cell r="C2429" t="str">
            <v>Google Android</v>
          </cell>
          <cell r="D2429" t="str">
            <v>Google Android 6.0 Marshmallow</v>
          </cell>
          <cell r="E2429" t="str">
            <v>Firefox Mobile</v>
          </cell>
        </row>
        <row r="2430">
          <cell r="A2430" t="str">
            <v>2018-03-02 12:44:10</v>
          </cell>
          <cell r="B2430" t="str">
            <v>Смартфоны</v>
          </cell>
          <cell r="C2430" t="str">
            <v>Google Android</v>
          </cell>
          <cell r="D2430" t="str">
            <v>Google Android 7.1 Nougat</v>
          </cell>
          <cell r="E2430" t="str">
            <v>Chrome Mobile</v>
          </cell>
        </row>
        <row r="2431">
          <cell r="A2431" t="str">
            <v>2018-03-02 12:44:28</v>
          </cell>
          <cell r="B2431" t="str">
            <v>Смартфоны</v>
          </cell>
          <cell r="C2431" t="str">
            <v>Google Android</v>
          </cell>
          <cell r="D2431" t="str">
            <v>Google Android 7.0 Nougat</v>
          </cell>
          <cell r="E2431" t="str">
            <v>Chrome Mobile</v>
          </cell>
        </row>
        <row r="2432">
          <cell r="A2432" t="str">
            <v>2018-03-02 12:47:25</v>
          </cell>
          <cell r="B2432" t="str">
            <v>Смартфоны</v>
          </cell>
          <cell r="C2432" t="str">
            <v>Google Android</v>
          </cell>
          <cell r="D2432" t="str">
            <v>Google Android 5.1 Lollipop</v>
          </cell>
          <cell r="E2432" t="str">
            <v>Яндекс: мобильное приложение</v>
          </cell>
        </row>
        <row r="2433">
          <cell r="A2433" t="str">
            <v>2018-03-02 12:49:10</v>
          </cell>
          <cell r="B2433" t="str">
            <v>Смартфоны</v>
          </cell>
          <cell r="C2433" t="str">
            <v>Google Android</v>
          </cell>
          <cell r="D2433" t="str">
            <v>Google Android 5.0 Lollipop</v>
          </cell>
          <cell r="E2433" t="str">
            <v>Яндекс.Браузер</v>
          </cell>
        </row>
        <row r="2434">
          <cell r="A2434" t="str">
            <v>2018-03-02 12:50:19</v>
          </cell>
          <cell r="B2434" t="str">
            <v>Планшеты</v>
          </cell>
          <cell r="C2434" t="str">
            <v>Google Android</v>
          </cell>
          <cell r="D2434" t="str">
            <v>Google Android 6.0 Marshmallow</v>
          </cell>
          <cell r="E2434" t="str">
            <v>Chrome Mobile</v>
          </cell>
        </row>
        <row r="2435">
          <cell r="A2435" t="str">
            <v>2018-03-02 12:51:16</v>
          </cell>
          <cell r="B2435" t="str">
            <v>Смартфоны</v>
          </cell>
          <cell r="C2435" t="str">
            <v>Google Android</v>
          </cell>
          <cell r="D2435" t="str">
            <v>Google Android 5.1 Lollipop</v>
          </cell>
          <cell r="E2435" t="str">
            <v>Chrome Mobile</v>
          </cell>
        </row>
        <row r="2436">
          <cell r="A2436" t="str">
            <v>2018-03-02 12:51:18</v>
          </cell>
          <cell r="B2436" t="str">
            <v>Смартфоны</v>
          </cell>
          <cell r="C2436" t="str">
            <v>Google Android</v>
          </cell>
          <cell r="D2436" t="str">
            <v>Google Android 6.0 Marshmallow</v>
          </cell>
          <cell r="E2436" t="str">
            <v>Яндекс: мобильное приложение</v>
          </cell>
        </row>
        <row r="2437">
          <cell r="A2437" t="str">
            <v>2018-03-02 12:53:42</v>
          </cell>
          <cell r="B2437" t="str">
            <v>Смартфоны</v>
          </cell>
          <cell r="C2437" t="str">
            <v>Google Android</v>
          </cell>
          <cell r="D2437" t="str">
            <v>Google Android 6.0 Marshmallow</v>
          </cell>
          <cell r="E2437" t="str">
            <v>Яндекс.Браузер</v>
          </cell>
        </row>
        <row r="2438">
          <cell r="A2438" t="str">
            <v>2018-03-02 12:55:09</v>
          </cell>
          <cell r="B2438" t="str">
            <v>Планшеты</v>
          </cell>
          <cell r="C2438" t="str">
            <v>iOS</v>
          </cell>
          <cell r="D2438" t="str">
            <v>iOS 9</v>
          </cell>
          <cell r="E2438" t="str">
            <v>Mobile Safari</v>
          </cell>
        </row>
        <row r="2439">
          <cell r="A2439" t="str">
            <v>2018-03-02 12:55:54</v>
          </cell>
          <cell r="B2439" t="str">
            <v>Смартфоны</v>
          </cell>
          <cell r="C2439" t="str">
            <v>Windows</v>
          </cell>
          <cell r="D2439" t="str">
            <v>Windows Phone OS 8.1</v>
          </cell>
          <cell r="E2439" t="str">
            <v>MSIE Mobile</v>
          </cell>
        </row>
        <row r="2440">
          <cell r="A2440" t="str">
            <v>2018-03-02 12:57:32</v>
          </cell>
          <cell r="B2440" t="str">
            <v>Смартфоны</v>
          </cell>
          <cell r="C2440" t="str">
            <v>Google Android</v>
          </cell>
          <cell r="D2440" t="str">
            <v>Google Android 5.1 Lollipop</v>
          </cell>
          <cell r="E2440" t="str">
            <v>Chrome Mobile</v>
          </cell>
        </row>
        <row r="2441">
          <cell r="A2441" t="str">
            <v>2018-03-02 12:57:38</v>
          </cell>
          <cell r="B2441" t="str">
            <v>Смартфоны</v>
          </cell>
          <cell r="C2441" t="str">
            <v>Google Android</v>
          </cell>
          <cell r="D2441" t="str">
            <v>Google Android 6.0 Marshmallow</v>
          </cell>
          <cell r="E2441" t="str">
            <v>MIUI</v>
          </cell>
        </row>
        <row r="2442">
          <cell r="A2442" t="str">
            <v>2018-03-02 12:58:25</v>
          </cell>
          <cell r="B2442" t="str">
            <v>Смартфоны</v>
          </cell>
          <cell r="C2442" t="str">
            <v>Google Android</v>
          </cell>
          <cell r="D2442" t="str">
            <v>Google Android 7.0 Nougat</v>
          </cell>
          <cell r="E2442" t="str">
            <v>Samsung Internet</v>
          </cell>
        </row>
        <row r="2443">
          <cell r="A2443" t="str">
            <v>2018-03-02 12:59:31</v>
          </cell>
          <cell r="B2443" t="str">
            <v>Смартфоны</v>
          </cell>
          <cell r="C2443" t="str">
            <v>Google Android</v>
          </cell>
          <cell r="D2443" t="str">
            <v>Google Android 7.0 Nougat</v>
          </cell>
          <cell r="E2443" t="str">
            <v>Chrome Mobile</v>
          </cell>
        </row>
        <row r="2444">
          <cell r="A2444" t="str">
            <v>2018-03-02 13:05:59</v>
          </cell>
          <cell r="B2444" t="str">
            <v>Смартфоны</v>
          </cell>
          <cell r="C2444" t="str">
            <v>Google Android</v>
          </cell>
          <cell r="D2444" t="str">
            <v>Google Android 5.1 Lollipop</v>
          </cell>
          <cell r="E2444" t="str">
            <v>Android Browser</v>
          </cell>
        </row>
        <row r="2445">
          <cell r="A2445" t="str">
            <v>2018-03-02 13:07:25</v>
          </cell>
          <cell r="B2445" t="str">
            <v>Смартфоны</v>
          </cell>
          <cell r="C2445" t="str">
            <v>Google Android</v>
          </cell>
          <cell r="D2445" t="str">
            <v>Google Android 5.1 Lollipop</v>
          </cell>
          <cell r="E2445" t="str">
            <v>Chrome Mobile</v>
          </cell>
        </row>
        <row r="2446">
          <cell r="A2446" t="str">
            <v>2018-03-02 13:07:52</v>
          </cell>
          <cell r="B2446" t="str">
            <v>Смартфоны</v>
          </cell>
          <cell r="C2446" t="str">
            <v>iOS</v>
          </cell>
          <cell r="D2446" t="str">
            <v>iOS 11</v>
          </cell>
          <cell r="E2446" t="str">
            <v>Mobile Safari</v>
          </cell>
        </row>
        <row r="2447">
          <cell r="A2447" t="str">
            <v>2018-03-02 13:09:20</v>
          </cell>
          <cell r="B2447" t="str">
            <v>Смартфоны</v>
          </cell>
          <cell r="C2447" t="str">
            <v>Google Android</v>
          </cell>
          <cell r="D2447" t="str">
            <v>Google Android 6.0 Marshmallow</v>
          </cell>
          <cell r="E2447" t="str">
            <v>Chrome Mobile</v>
          </cell>
        </row>
        <row r="2448">
          <cell r="A2448" t="str">
            <v>2018-03-02 13:10:10</v>
          </cell>
          <cell r="B2448" t="str">
            <v>Смартфоны</v>
          </cell>
          <cell r="C2448" t="str">
            <v>Google Android</v>
          </cell>
          <cell r="D2448" t="str">
            <v>Google Android 5.1 Lollipop</v>
          </cell>
          <cell r="E2448" t="str">
            <v>Opera Mobile</v>
          </cell>
        </row>
        <row r="2449">
          <cell r="A2449" t="str">
            <v>2018-03-02 13:14:29</v>
          </cell>
          <cell r="B2449" t="str">
            <v>Смартфоны</v>
          </cell>
          <cell r="C2449" t="str">
            <v>Google Android</v>
          </cell>
          <cell r="D2449" t="str">
            <v>Google Android 6.0 Marshmallow</v>
          </cell>
          <cell r="E2449" t="str">
            <v>Chrome Mobile</v>
          </cell>
        </row>
        <row r="2450">
          <cell r="A2450" t="str">
            <v>2018-03-02 13:19:22</v>
          </cell>
          <cell r="B2450" t="str">
            <v>Смартфоны</v>
          </cell>
          <cell r="C2450" t="str">
            <v>Google Android</v>
          </cell>
          <cell r="D2450" t="str">
            <v>Google Android 7.0 Nougat</v>
          </cell>
          <cell r="E2450" t="str">
            <v>Android Browser</v>
          </cell>
        </row>
        <row r="2451">
          <cell r="A2451" t="str">
            <v>2018-03-02 13:22:59</v>
          </cell>
          <cell r="B2451" t="str">
            <v>Смартфоны</v>
          </cell>
          <cell r="C2451" t="str">
            <v>Google Android</v>
          </cell>
          <cell r="D2451" t="str">
            <v>Google Android 6.0 Marshmallow</v>
          </cell>
          <cell r="E2451" t="str">
            <v>Chrome Mobile</v>
          </cell>
        </row>
        <row r="2452">
          <cell r="A2452" t="str">
            <v>2018-03-02 13:26:53</v>
          </cell>
          <cell r="B2452" t="str">
            <v>Смартфоны</v>
          </cell>
          <cell r="C2452" t="str">
            <v>Google Android</v>
          </cell>
          <cell r="D2452" t="str">
            <v>Google Android 6.0 Marshmallow</v>
          </cell>
          <cell r="E2452" t="str">
            <v>Chrome Mobile</v>
          </cell>
        </row>
        <row r="2453">
          <cell r="A2453" t="str">
            <v>2018-03-02 13:30:31</v>
          </cell>
          <cell r="B2453" t="str">
            <v>Смартфоны</v>
          </cell>
          <cell r="C2453" t="str">
            <v>Google Android</v>
          </cell>
          <cell r="D2453" t="str">
            <v>Google Android 6.0 Marshmallow</v>
          </cell>
          <cell r="E2453" t="str">
            <v>MIUI</v>
          </cell>
        </row>
        <row r="2454">
          <cell r="A2454" t="str">
            <v>2018-03-02 13:31:45</v>
          </cell>
          <cell r="B2454" t="str">
            <v>Смартфоны</v>
          </cell>
          <cell r="C2454" t="str">
            <v>Google Android</v>
          </cell>
          <cell r="D2454" t="str">
            <v>Google Android 7.0 Nougat</v>
          </cell>
          <cell r="E2454" t="str">
            <v>Chrome Mobile</v>
          </cell>
        </row>
        <row r="2455">
          <cell r="A2455" t="str">
            <v>2018-03-02 13:34:09</v>
          </cell>
          <cell r="B2455" t="str">
            <v>Смартфоны</v>
          </cell>
          <cell r="C2455" t="str">
            <v>Google Android</v>
          </cell>
          <cell r="D2455" t="str">
            <v>Google Android 6.0 Marshmallow</v>
          </cell>
          <cell r="E2455" t="str">
            <v>Chrome Mobile</v>
          </cell>
        </row>
        <row r="2456">
          <cell r="A2456" t="str">
            <v>2018-03-02 13:35:01</v>
          </cell>
          <cell r="B2456" t="str">
            <v>Планшеты</v>
          </cell>
          <cell r="C2456" t="str">
            <v>Google Android</v>
          </cell>
          <cell r="D2456" t="str">
            <v>Google Android 4.4 KitKat</v>
          </cell>
          <cell r="E2456" t="str">
            <v>Android Browser</v>
          </cell>
        </row>
        <row r="2457">
          <cell r="A2457" t="str">
            <v>2018-03-02 13:35:42</v>
          </cell>
          <cell r="B2457" t="str">
            <v>Планшеты</v>
          </cell>
          <cell r="C2457" t="str">
            <v>Google Android</v>
          </cell>
          <cell r="D2457" t="str">
            <v>Google Android 5.1 Lollipop</v>
          </cell>
          <cell r="E2457" t="str">
            <v>Samsung Internet</v>
          </cell>
        </row>
        <row r="2458">
          <cell r="A2458" t="str">
            <v>2018-03-02 13:38:58</v>
          </cell>
          <cell r="B2458" t="str">
            <v>Смартфоны</v>
          </cell>
          <cell r="C2458" t="str">
            <v>iOS</v>
          </cell>
          <cell r="D2458" t="str">
            <v>iOS 10</v>
          </cell>
          <cell r="E2458" t="str">
            <v>Mobile Safari</v>
          </cell>
        </row>
        <row r="2459">
          <cell r="A2459" t="str">
            <v>2018-03-02 13:39:06</v>
          </cell>
          <cell r="B2459" t="str">
            <v>Смартфоны</v>
          </cell>
          <cell r="C2459" t="str">
            <v>Google Android</v>
          </cell>
          <cell r="D2459" t="str">
            <v>Google Android 7.0 Nougat</v>
          </cell>
          <cell r="E2459" t="str">
            <v>Яндекс.Браузер</v>
          </cell>
        </row>
        <row r="2460">
          <cell r="A2460" t="str">
            <v>2018-03-02 13:39:21</v>
          </cell>
          <cell r="B2460" t="str">
            <v>Планшеты</v>
          </cell>
          <cell r="C2460" t="str">
            <v>Google Android</v>
          </cell>
          <cell r="D2460" t="str">
            <v>Google Android 4.4 KitKat</v>
          </cell>
          <cell r="E2460" t="str">
            <v>Яндекс.Браузер</v>
          </cell>
        </row>
        <row r="2461">
          <cell r="A2461" t="str">
            <v>2018-03-02 13:40:19</v>
          </cell>
          <cell r="B2461" t="str">
            <v>Смартфоны</v>
          </cell>
          <cell r="C2461" t="str">
            <v>Google Android</v>
          </cell>
          <cell r="D2461" t="str">
            <v>Google Android 5.1 Lollipop</v>
          </cell>
          <cell r="E2461" t="str">
            <v>Яндекс: мобильное приложение</v>
          </cell>
        </row>
        <row r="2462">
          <cell r="A2462" t="str">
            <v>2018-03-02 13:40:32</v>
          </cell>
          <cell r="B2462" t="str">
            <v>Смартфоны</v>
          </cell>
          <cell r="C2462" t="str">
            <v>Google Android</v>
          </cell>
          <cell r="D2462" t="str">
            <v>Google Android 5.1 Lollipop</v>
          </cell>
          <cell r="E2462" t="str">
            <v>Samsung Internet</v>
          </cell>
        </row>
        <row r="2463">
          <cell r="A2463" t="str">
            <v>2018-03-02 13:41:10</v>
          </cell>
          <cell r="B2463" t="str">
            <v>Смартфоны</v>
          </cell>
          <cell r="C2463" t="str">
            <v>Google Android</v>
          </cell>
          <cell r="D2463" t="str">
            <v>Google Android 7.1 Nougat</v>
          </cell>
          <cell r="E2463" t="str">
            <v>Samsung Internet</v>
          </cell>
        </row>
        <row r="2464">
          <cell r="A2464" t="str">
            <v>2018-03-02 13:41:20</v>
          </cell>
          <cell r="B2464" t="str">
            <v>Смартфоны</v>
          </cell>
          <cell r="C2464" t="str">
            <v>iOS</v>
          </cell>
          <cell r="D2464" t="str">
            <v>iOS 10</v>
          </cell>
          <cell r="E2464" t="str">
            <v>Mobile Safari</v>
          </cell>
        </row>
        <row r="2465">
          <cell r="A2465" t="str">
            <v>2018-03-02 13:47:28</v>
          </cell>
          <cell r="B2465" t="str">
            <v>Смартфоны</v>
          </cell>
          <cell r="C2465" t="str">
            <v>Google Android</v>
          </cell>
          <cell r="D2465" t="str">
            <v>Google Android 7.0 Nougat</v>
          </cell>
          <cell r="E2465" t="str">
            <v>Samsung Internet</v>
          </cell>
        </row>
        <row r="2466">
          <cell r="A2466" t="str">
            <v>2018-03-02 13:54:30</v>
          </cell>
          <cell r="B2466" t="str">
            <v>Смартфоны</v>
          </cell>
          <cell r="C2466" t="str">
            <v>Google Android</v>
          </cell>
          <cell r="D2466" t="str">
            <v>Google Android 7.1 Nougat</v>
          </cell>
          <cell r="E2466" t="str">
            <v>Chrome Mobile</v>
          </cell>
        </row>
        <row r="2467">
          <cell r="A2467" t="str">
            <v>2018-03-02 13:58:02</v>
          </cell>
          <cell r="B2467" t="str">
            <v>Смартфоны</v>
          </cell>
          <cell r="C2467" t="str">
            <v>Google Android</v>
          </cell>
          <cell r="D2467" t="str">
            <v>Google Android 6.0 Marshmallow</v>
          </cell>
          <cell r="E2467" t="str">
            <v>MIUI</v>
          </cell>
        </row>
        <row r="2468">
          <cell r="A2468" t="str">
            <v>2018-03-02 14:00:31</v>
          </cell>
          <cell r="B2468" t="str">
            <v>Смартфоны</v>
          </cell>
          <cell r="C2468" t="str">
            <v>iOS</v>
          </cell>
          <cell r="D2468" t="str">
            <v>iOS 9</v>
          </cell>
          <cell r="E2468" t="str">
            <v>Mobile Safari</v>
          </cell>
        </row>
        <row r="2469">
          <cell r="A2469" t="str">
            <v>2018-03-02 14:04:43</v>
          </cell>
          <cell r="B2469" t="str">
            <v>Смартфоны</v>
          </cell>
          <cell r="C2469" t="str">
            <v>Google Android</v>
          </cell>
          <cell r="D2469" t="str">
            <v>Google Android 5.1 Lollipop</v>
          </cell>
          <cell r="E2469" t="str">
            <v>Яндекс.Браузер</v>
          </cell>
        </row>
        <row r="2470">
          <cell r="A2470" t="str">
            <v>2018-03-02 14:06:06</v>
          </cell>
          <cell r="B2470" t="str">
            <v>Планшеты</v>
          </cell>
          <cell r="C2470" t="str">
            <v>iOS</v>
          </cell>
          <cell r="D2470" t="str">
            <v>iOS 9</v>
          </cell>
          <cell r="E2470" t="str">
            <v>Mobile Safari</v>
          </cell>
        </row>
        <row r="2471">
          <cell r="A2471" t="str">
            <v>2018-03-02 14:30:22</v>
          </cell>
          <cell r="B2471" t="str">
            <v>Смартфоны</v>
          </cell>
          <cell r="C2471" t="str">
            <v>Google Android</v>
          </cell>
          <cell r="D2471" t="str">
            <v>Google Android 7.0 Nougat</v>
          </cell>
          <cell r="E2471" t="str">
            <v>Opera Mobile</v>
          </cell>
        </row>
        <row r="2472">
          <cell r="A2472" t="str">
            <v>2018-03-02 15:52:39</v>
          </cell>
          <cell r="B2472" t="str">
            <v>Смартфоны</v>
          </cell>
          <cell r="C2472" t="str">
            <v>Google Android</v>
          </cell>
          <cell r="D2472" t="str">
            <v>Google Android 5.1 Lollipop</v>
          </cell>
          <cell r="E2472" t="str">
            <v>Samsung Internet</v>
          </cell>
        </row>
        <row r="2473">
          <cell r="A2473" t="str">
            <v>2018-03-02 16:04:17</v>
          </cell>
          <cell r="B2473" t="str">
            <v>Смартфоны</v>
          </cell>
          <cell r="C2473" t="str">
            <v>iOS</v>
          </cell>
          <cell r="D2473" t="str">
            <v>iOS 11</v>
          </cell>
          <cell r="E2473" t="str">
            <v>Mobile Safari</v>
          </cell>
        </row>
        <row r="2474">
          <cell r="A2474" t="str">
            <v>2018-03-02 16:45:27</v>
          </cell>
          <cell r="B2474" t="str">
            <v>Смартфоны</v>
          </cell>
          <cell r="C2474" t="str">
            <v>Google Android</v>
          </cell>
          <cell r="D2474" t="str">
            <v>Google Android 7.1 Nougat</v>
          </cell>
          <cell r="E2474" t="str">
            <v>Chrome Mobile</v>
          </cell>
        </row>
        <row r="2475">
          <cell r="A2475" t="str">
            <v>2018-03-02 16:49:35</v>
          </cell>
          <cell r="B2475" t="str">
            <v>Смартфоны</v>
          </cell>
          <cell r="C2475" t="str">
            <v>Google Android</v>
          </cell>
          <cell r="D2475" t="str">
            <v>Google Android 7.1 Nougat</v>
          </cell>
          <cell r="E2475" t="str">
            <v>Chrome Mobile</v>
          </cell>
        </row>
        <row r="2476">
          <cell r="A2476" t="str">
            <v>2018-03-02 16:55:01</v>
          </cell>
          <cell r="B2476" t="str">
            <v>Смартфоны</v>
          </cell>
          <cell r="C2476" t="str">
            <v>Google Android</v>
          </cell>
          <cell r="D2476" t="str">
            <v>Google Android 7.0 Nougat</v>
          </cell>
          <cell r="E2476" t="str">
            <v>Chrome Mobile</v>
          </cell>
        </row>
        <row r="2477">
          <cell r="A2477" t="str">
            <v>2018-03-02 17:46:35</v>
          </cell>
          <cell r="B2477" t="str">
            <v>Смартфоны</v>
          </cell>
          <cell r="C2477" t="str">
            <v>iOS</v>
          </cell>
          <cell r="D2477" t="str">
            <v>iOS 10</v>
          </cell>
          <cell r="E2477" t="str">
            <v>Mobile Safari</v>
          </cell>
        </row>
        <row r="2478">
          <cell r="A2478" t="str">
            <v>2018-03-02 19:16:54</v>
          </cell>
          <cell r="B2478" t="str">
            <v>Смартфоны</v>
          </cell>
          <cell r="C2478" t="str">
            <v>Google Android</v>
          </cell>
          <cell r="D2478" t="str">
            <v>Google Android 6.0 Marshmallow</v>
          </cell>
          <cell r="E2478" t="str">
            <v>Chrome Mobile</v>
          </cell>
        </row>
        <row r="2479">
          <cell r="A2479" t="str">
            <v>2018-03-02 20:03:07</v>
          </cell>
          <cell r="B2479" t="str">
            <v>Смартфоны</v>
          </cell>
          <cell r="C2479" t="str">
            <v>Google Android</v>
          </cell>
          <cell r="D2479" t="str">
            <v>Google Android 5.1 Lollipop</v>
          </cell>
          <cell r="E2479" t="str">
            <v>Samsung Internet</v>
          </cell>
        </row>
        <row r="2480">
          <cell r="A2480" t="str">
            <v>2018-03-02 20:05:43</v>
          </cell>
          <cell r="B2480" t="str">
            <v>Планшеты</v>
          </cell>
          <cell r="C2480" t="str">
            <v>Google Android</v>
          </cell>
          <cell r="D2480" t="str">
            <v>Google Android 4.2 Jelly Bean</v>
          </cell>
          <cell r="E2480" t="str">
            <v>Chrome Mobile</v>
          </cell>
        </row>
        <row r="2481">
          <cell r="A2481" t="str">
            <v>2018-03-02 20:38:46</v>
          </cell>
          <cell r="B2481" t="str">
            <v>Смартфоны</v>
          </cell>
          <cell r="C2481" t="str">
            <v>Google Android</v>
          </cell>
          <cell r="D2481" t="str">
            <v>Google Android 4.4 KitKat</v>
          </cell>
          <cell r="E2481" t="str">
            <v>Android Browser</v>
          </cell>
        </row>
        <row r="2482">
          <cell r="A2482" t="str">
            <v>2018-03-02 22:06:54</v>
          </cell>
          <cell r="B2482" t="str">
            <v>Смартфоны</v>
          </cell>
          <cell r="C2482" t="str">
            <v>Google Android</v>
          </cell>
          <cell r="D2482" t="str">
            <v>Google Android 5.0 Lollipop</v>
          </cell>
          <cell r="E2482" t="str">
            <v>Samsung Internet</v>
          </cell>
        </row>
        <row r="2483">
          <cell r="A2483" t="str">
            <v>2018-03-03 13:46:09</v>
          </cell>
          <cell r="B2483" t="str">
            <v>Смартфоны</v>
          </cell>
          <cell r="C2483" t="str">
            <v>Google Android</v>
          </cell>
          <cell r="D2483" t="str">
            <v>Google Android 5.1 Lollipop</v>
          </cell>
          <cell r="E2483" t="str">
            <v>Chrome Mobile</v>
          </cell>
        </row>
        <row r="2484">
          <cell r="A2484" t="str">
            <v>2018-03-03 16:39:32</v>
          </cell>
          <cell r="B2484" t="str">
            <v>Смартфоны</v>
          </cell>
          <cell r="C2484" t="str">
            <v>Google Android</v>
          </cell>
          <cell r="D2484" t="str">
            <v>Google Android 6.0 Marshmallow</v>
          </cell>
          <cell r="E2484" t="str">
            <v>Chrome Mobile</v>
          </cell>
        </row>
        <row r="2485">
          <cell r="A2485" t="str">
            <v>2018-03-03 17:03:02</v>
          </cell>
          <cell r="B2485" t="str">
            <v>Планшеты</v>
          </cell>
          <cell r="C2485" t="str">
            <v>Google Android</v>
          </cell>
          <cell r="D2485" t="str">
            <v>Google Android 4.4 KitKat</v>
          </cell>
          <cell r="E2485" t="str">
            <v>Android Browser</v>
          </cell>
        </row>
        <row r="2486">
          <cell r="A2486" t="str">
            <v>2018-03-03 21:01:58</v>
          </cell>
          <cell r="B2486" t="str">
            <v>Смартфоны</v>
          </cell>
          <cell r="C2486" t="str">
            <v>Google Android</v>
          </cell>
          <cell r="D2486" t="str">
            <v>Google Android 4.3 Jelly Bean</v>
          </cell>
          <cell r="E2486" t="str">
            <v>Android Browser</v>
          </cell>
        </row>
        <row r="2487">
          <cell r="A2487" t="str">
            <v>2018-03-05 09:53:11</v>
          </cell>
          <cell r="B2487" t="str">
            <v>Смартфоны</v>
          </cell>
          <cell r="C2487" t="str">
            <v>Google Android</v>
          </cell>
          <cell r="D2487" t="str">
            <v>Google Android 7.0 Nougat</v>
          </cell>
          <cell r="E2487" t="str">
            <v>Chrome Mobile</v>
          </cell>
        </row>
        <row r="2488">
          <cell r="A2488" t="str">
            <v>2018-03-05 12:02:01</v>
          </cell>
          <cell r="B2488" t="str">
            <v>Смартфоны</v>
          </cell>
          <cell r="C2488" t="str">
            <v>Google Android</v>
          </cell>
          <cell r="D2488" t="str">
            <v>Google Android 6.0 Marshmallow</v>
          </cell>
          <cell r="E2488" t="str">
            <v>Android Browser</v>
          </cell>
        </row>
        <row r="2489">
          <cell r="A2489" t="str">
            <v>2018-03-05 12:02:03</v>
          </cell>
          <cell r="B2489" t="str">
            <v>Смартфоны</v>
          </cell>
          <cell r="C2489" t="str">
            <v>iOS</v>
          </cell>
          <cell r="D2489" t="str">
            <v>iOS 10</v>
          </cell>
          <cell r="E2489" t="str">
            <v>Mobile Safari</v>
          </cell>
        </row>
        <row r="2490">
          <cell r="A2490" t="str">
            <v>2018-03-05 12:02:27</v>
          </cell>
          <cell r="B2490" t="str">
            <v>Смартфоны</v>
          </cell>
          <cell r="C2490" t="str">
            <v>iOS</v>
          </cell>
          <cell r="D2490" t="str">
            <v>iOS 11</v>
          </cell>
          <cell r="E2490" t="str">
            <v>Mobile Safari</v>
          </cell>
        </row>
        <row r="2491">
          <cell r="A2491" t="str">
            <v>2018-03-05 12:02:54</v>
          </cell>
          <cell r="B2491" t="str">
            <v>Смартфоны</v>
          </cell>
          <cell r="C2491" t="str">
            <v>Google Android</v>
          </cell>
          <cell r="D2491" t="str">
            <v>Google Android 6.0 Marshmallow</v>
          </cell>
          <cell r="E2491" t="str">
            <v>Яндекс.Браузер</v>
          </cell>
        </row>
        <row r="2492">
          <cell r="A2492" t="str">
            <v>2018-03-05 12:03:38</v>
          </cell>
          <cell r="B2492" t="str">
            <v>Планшеты</v>
          </cell>
          <cell r="C2492" t="str">
            <v>iOS</v>
          </cell>
          <cell r="D2492" t="str">
            <v>iOS 8</v>
          </cell>
          <cell r="E2492" t="str">
            <v>Mobile Safari</v>
          </cell>
        </row>
        <row r="2493">
          <cell r="A2493" t="str">
            <v>2018-03-05 12:04:14</v>
          </cell>
          <cell r="B2493" t="str">
            <v>Смартфоны</v>
          </cell>
          <cell r="C2493" t="str">
            <v>Google Android</v>
          </cell>
          <cell r="D2493" t="str">
            <v>Google Android 5.1 Lollipop</v>
          </cell>
          <cell r="E2493" t="str">
            <v>Chrome Mobile</v>
          </cell>
        </row>
        <row r="2494">
          <cell r="A2494" t="str">
            <v>2018-03-05 12:06:07</v>
          </cell>
          <cell r="B2494" t="str">
            <v>Смартфоны</v>
          </cell>
          <cell r="C2494" t="str">
            <v>Google Android</v>
          </cell>
          <cell r="D2494" t="str">
            <v>Google Android 5.1 Lollipop</v>
          </cell>
          <cell r="E2494" t="str">
            <v>Chrome Mobile</v>
          </cell>
        </row>
        <row r="2495">
          <cell r="A2495" t="str">
            <v>2018-03-05 12:06:11</v>
          </cell>
          <cell r="B2495" t="str">
            <v>Планшеты</v>
          </cell>
          <cell r="C2495" t="str">
            <v>iOS</v>
          </cell>
          <cell r="D2495" t="str">
            <v>iOS 9</v>
          </cell>
          <cell r="E2495" t="str">
            <v>Mobile Safari</v>
          </cell>
        </row>
        <row r="2496">
          <cell r="A2496" t="str">
            <v>2018-03-05 12:06:29</v>
          </cell>
          <cell r="B2496" t="str">
            <v>Смартфоны</v>
          </cell>
          <cell r="C2496" t="str">
            <v>BlackBerry OS</v>
          </cell>
          <cell r="D2496" t="str">
            <v>BlackBerry OS</v>
          </cell>
          <cell r="E2496" t="str">
            <v>BlackBerry</v>
          </cell>
        </row>
        <row r="2497">
          <cell r="A2497" t="str">
            <v>2018-03-05 12:06:39</v>
          </cell>
          <cell r="B2497" t="str">
            <v>Смартфоны</v>
          </cell>
          <cell r="C2497" t="str">
            <v>Google Android</v>
          </cell>
          <cell r="D2497" t="str">
            <v>Google Android 5.0 Lollipop</v>
          </cell>
          <cell r="E2497" t="str">
            <v>Chrome Mobile</v>
          </cell>
        </row>
        <row r="2498">
          <cell r="A2498" t="str">
            <v>2018-03-05 12:06:56</v>
          </cell>
          <cell r="B2498" t="str">
            <v>Смартфоны</v>
          </cell>
          <cell r="C2498" t="str">
            <v>Google Android</v>
          </cell>
          <cell r="D2498" t="str">
            <v>Google Android 7.1 Nougat</v>
          </cell>
          <cell r="E2498" t="str">
            <v>Chrome Mobile</v>
          </cell>
        </row>
        <row r="2499">
          <cell r="A2499" t="str">
            <v>2018-03-05 12:07:12</v>
          </cell>
          <cell r="B2499" t="str">
            <v>Планшеты</v>
          </cell>
          <cell r="C2499" t="str">
            <v>Google Android</v>
          </cell>
          <cell r="D2499" t="str">
            <v>Google Android 7.1 Nougat</v>
          </cell>
          <cell r="E2499" t="str">
            <v>Chrome Mobile</v>
          </cell>
        </row>
        <row r="2500">
          <cell r="A2500" t="str">
            <v>2018-03-05 12:10:33</v>
          </cell>
          <cell r="B2500" t="str">
            <v>Смартфоны</v>
          </cell>
          <cell r="C2500" t="str">
            <v>iOS</v>
          </cell>
          <cell r="D2500" t="str">
            <v>iOS 11</v>
          </cell>
          <cell r="E2500" t="str">
            <v>Mobile Safari</v>
          </cell>
        </row>
        <row r="2501">
          <cell r="A2501" t="str">
            <v>2018-03-05 12:11:55</v>
          </cell>
          <cell r="B2501" t="str">
            <v>Смартфоны</v>
          </cell>
          <cell r="C2501" t="str">
            <v>iOS</v>
          </cell>
          <cell r="D2501" t="str">
            <v>iOS 11</v>
          </cell>
          <cell r="E2501" t="str">
            <v>Mobile Safari</v>
          </cell>
        </row>
        <row r="2502">
          <cell r="A2502" t="str">
            <v>2018-03-05 12:14:45</v>
          </cell>
          <cell r="B2502" t="str">
            <v>Смартфоны</v>
          </cell>
          <cell r="C2502" t="str">
            <v>Google Android</v>
          </cell>
          <cell r="D2502" t="str">
            <v>Google Android 7.0 Nougat</v>
          </cell>
          <cell r="E2502" t="str">
            <v>Chrome Mobile</v>
          </cell>
        </row>
        <row r="2503">
          <cell r="A2503" t="str">
            <v>2018-03-05 12:15:05</v>
          </cell>
          <cell r="B2503" t="str">
            <v>Смартфоны</v>
          </cell>
          <cell r="C2503" t="str">
            <v>Google Android</v>
          </cell>
          <cell r="D2503" t="str">
            <v>Google Android 7.0 Nougat</v>
          </cell>
          <cell r="E2503" t="str">
            <v>Яндекс: мобильное приложение</v>
          </cell>
        </row>
        <row r="2504">
          <cell r="A2504" t="str">
            <v>2018-03-05 12:15:47</v>
          </cell>
          <cell r="B2504" t="str">
            <v>Планшеты</v>
          </cell>
          <cell r="C2504" t="str">
            <v>Google Android</v>
          </cell>
          <cell r="D2504" t="str">
            <v>Google Android 4.4 KitKat</v>
          </cell>
          <cell r="E2504" t="str">
            <v>Яндекс.Браузер</v>
          </cell>
        </row>
        <row r="2505">
          <cell r="A2505" t="str">
            <v>2018-03-05 12:16:46</v>
          </cell>
          <cell r="B2505" t="str">
            <v>Смартфоны</v>
          </cell>
          <cell r="C2505" t="str">
            <v>Google Android</v>
          </cell>
          <cell r="D2505" t="str">
            <v>Google Android 5.1 Lollipop</v>
          </cell>
          <cell r="E2505" t="str">
            <v>Chrome Mobile</v>
          </cell>
        </row>
        <row r="2506">
          <cell r="A2506" t="str">
            <v>2018-03-05 12:19:03</v>
          </cell>
          <cell r="B2506" t="str">
            <v>Планшеты</v>
          </cell>
          <cell r="C2506" t="str">
            <v>iOS</v>
          </cell>
          <cell r="D2506" t="str">
            <v>iOS 10</v>
          </cell>
          <cell r="E2506" t="str">
            <v>Mobile Safari</v>
          </cell>
        </row>
        <row r="2507">
          <cell r="A2507" t="str">
            <v>2018-03-05 12:19:43</v>
          </cell>
          <cell r="B2507" t="str">
            <v>Смартфоны</v>
          </cell>
          <cell r="C2507" t="str">
            <v>Google Android</v>
          </cell>
          <cell r="D2507" t="str">
            <v>Google Android 7.0 Nougat</v>
          </cell>
          <cell r="E2507" t="str">
            <v>Chrome Mobile</v>
          </cell>
        </row>
        <row r="2508">
          <cell r="A2508" t="str">
            <v>2018-03-05 12:21:59</v>
          </cell>
          <cell r="B2508" t="str">
            <v>Планшеты</v>
          </cell>
          <cell r="C2508" t="str">
            <v>Google Android</v>
          </cell>
          <cell r="D2508" t="str">
            <v>Google Android 4.4 KitKat</v>
          </cell>
          <cell r="E2508" t="str">
            <v>Chrome Mobile</v>
          </cell>
        </row>
        <row r="2509">
          <cell r="A2509" t="str">
            <v>2018-03-05 12:23:10</v>
          </cell>
          <cell r="B2509" t="str">
            <v>Смартфоны</v>
          </cell>
          <cell r="C2509" t="str">
            <v>Google Android</v>
          </cell>
          <cell r="D2509" t="str">
            <v>Google Android 6.0 Marshmallow</v>
          </cell>
          <cell r="E2509" t="str">
            <v>Chrome Mobile</v>
          </cell>
        </row>
        <row r="2510">
          <cell r="A2510" t="str">
            <v>2018-03-05 12:23:43</v>
          </cell>
          <cell r="B2510" t="str">
            <v>Планшеты</v>
          </cell>
          <cell r="C2510" t="str">
            <v>Google Android</v>
          </cell>
          <cell r="D2510" t="str">
            <v>Google Android 5.0 Lollipop</v>
          </cell>
          <cell r="E2510" t="str">
            <v>Chrome Mobile</v>
          </cell>
        </row>
        <row r="2511">
          <cell r="A2511" t="str">
            <v>2018-03-05 12:24:37</v>
          </cell>
          <cell r="B2511" t="str">
            <v>Смартфоны</v>
          </cell>
          <cell r="C2511" t="str">
            <v>Google Android</v>
          </cell>
          <cell r="D2511" t="str">
            <v>Google Android 6.0 Marshmallow</v>
          </cell>
          <cell r="E2511" t="str">
            <v>Chrome Mobile</v>
          </cell>
        </row>
        <row r="2512">
          <cell r="A2512" t="str">
            <v>2018-03-05 12:27:28</v>
          </cell>
          <cell r="B2512" t="str">
            <v>Смартфоны</v>
          </cell>
          <cell r="C2512" t="str">
            <v>Google Android</v>
          </cell>
          <cell r="D2512" t="str">
            <v>Google Android 5.1 Lollipop</v>
          </cell>
          <cell r="E2512" t="str">
            <v>Chrome Mobile</v>
          </cell>
        </row>
        <row r="2513">
          <cell r="A2513" t="str">
            <v>2018-03-05 13:29:51</v>
          </cell>
          <cell r="B2513" t="str">
            <v>Смартфоны</v>
          </cell>
          <cell r="C2513" t="str">
            <v>Google Android</v>
          </cell>
          <cell r="D2513" t="str">
            <v>Google Android 6.0 Marshmallow</v>
          </cell>
          <cell r="E2513" t="str">
            <v>Яндекс.Браузер</v>
          </cell>
        </row>
        <row r="2514">
          <cell r="A2514" t="str">
            <v>2018-03-05 17:40:40</v>
          </cell>
          <cell r="B2514" t="str">
            <v>Смартфоны</v>
          </cell>
          <cell r="C2514" t="str">
            <v>Google Android</v>
          </cell>
          <cell r="D2514" t="str">
            <v>Google Android 7.1 Nougat</v>
          </cell>
          <cell r="E2514" t="str">
            <v>Chrome Mobile</v>
          </cell>
        </row>
        <row r="2515">
          <cell r="A2515" t="str">
            <v>2018-03-05 17:42:40</v>
          </cell>
          <cell r="B2515" t="str">
            <v>Смартфоны</v>
          </cell>
          <cell r="C2515" t="str">
            <v>Google Android</v>
          </cell>
          <cell r="D2515" t="str">
            <v>Google Android 7.1 Nougat</v>
          </cell>
          <cell r="E2515" t="str">
            <v>Chrome Mobile</v>
          </cell>
        </row>
        <row r="2516">
          <cell r="A2516" t="str">
            <v>2018-03-06 08:11:10</v>
          </cell>
          <cell r="B2516" t="str">
            <v>Смартфоны</v>
          </cell>
          <cell r="C2516" t="str">
            <v>Google Android</v>
          </cell>
          <cell r="D2516" t="str">
            <v>Google Android 7.1 Nougat</v>
          </cell>
          <cell r="E2516" t="str">
            <v>Chrome Mobile</v>
          </cell>
        </row>
        <row r="2517">
          <cell r="A2517" t="str">
            <v>2018-03-06 12:01:19</v>
          </cell>
          <cell r="B2517" t="str">
            <v>Смартфоны</v>
          </cell>
          <cell r="C2517" t="str">
            <v>Google Android</v>
          </cell>
          <cell r="D2517" t="str">
            <v>Google Android 7.0 Nougat</v>
          </cell>
          <cell r="E2517" t="str">
            <v>Opera Mobile</v>
          </cell>
        </row>
        <row r="2518">
          <cell r="A2518" t="str">
            <v>2018-03-06 12:03:50</v>
          </cell>
          <cell r="B2518" t="str">
            <v>Смартфоны</v>
          </cell>
          <cell r="C2518" t="str">
            <v>Google Android</v>
          </cell>
          <cell r="D2518" t="str">
            <v>Google Android 5.0 Lollipop</v>
          </cell>
          <cell r="E2518" t="str">
            <v>Яндекс.Браузер</v>
          </cell>
        </row>
        <row r="2519">
          <cell r="A2519" t="str">
            <v>2018-03-06 12:03:58</v>
          </cell>
          <cell r="B2519" t="str">
            <v>Смартфоны</v>
          </cell>
          <cell r="C2519" t="str">
            <v>iOS</v>
          </cell>
          <cell r="D2519" t="str">
            <v>iOS 11</v>
          </cell>
          <cell r="E2519" t="str">
            <v>Mobile Safari</v>
          </cell>
        </row>
        <row r="2520">
          <cell r="A2520" t="str">
            <v>2018-03-06 12:05:25</v>
          </cell>
          <cell r="B2520" t="str">
            <v>Смартфоны</v>
          </cell>
          <cell r="C2520" t="str">
            <v>Google Android</v>
          </cell>
          <cell r="D2520" t="str">
            <v>Google Android 7.0 Nougat</v>
          </cell>
          <cell r="E2520" t="str">
            <v>Chrome Mobile</v>
          </cell>
        </row>
        <row r="2521">
          <cell r="A2521" t="str">
            <v>2018-03-06 12:05:48</v>
          </cell>
          <cell r="B2521" t="str">
            <v>Смартфоны</v>
          </cell>
          <cell r="C2521" t="str">
            <v>Google Android</v>
          </cell>
          <cell r="D2521" t="str">
            <v>Google Android 7.1 Nougat</v>
          </cell>
          <cell r="E2521" t="str">
            <v>Chrome Mobile</v>
          </cell>
        </row>
        <row r="2522">
          <cell r="A2522" t="str">
            <v>2018-03-06 12:05:53</v>
          </cell>
          <cell r="B2522" t="str">
            <v>Смартфоны</v>
          </cell>
          <cell r="C2522" t="str">
            <v>Google Android</v>
          </cell>
          <cell r="D2522" t="str">
            <v>Google Android 7.0 Nougat</v>
          </cell>
          <cell r="E2522" t="str">
            <v>Chrome Mobile</v>
          </cell>
        </row>
        <row r="2523">
          <cell r="A2523" t="str">
            <v>2018-03-06 12:05:59</v>
          </cell>
          <cell r="B2523" t="str">
            <v>Смартфоны</v>
          </cell>
          <cell r="C2523" t="str">
            <v>iOS</v>
          </cell>
          <cell r="D2523" t="str">
            <v>iOS 9</v>
          </cell>
          <cell r="E2523" t="str">
            <v>Mobile Safari</v>
          </cell>
        </row>
        <row r="2524">
          <cell r="A2524" t="str">
            <v>2018-03-06 12:06:08</v>
          </cell>
          <cell r="B2524" t="str">
            <v>Смартфоны</v>
          </cell>
          <cell r="C2524" t="str">
            <v>Google Android</v>
          </cell>
          <cell r="D2524" t="str">
            <v>Google Android 4.2 Jelly Bean</v>
          </cell>
          <cell r="E2524" t="str">
            <v>Яндекс.Браузер</v>
          </cell>
        </row>
        <row r="2525">
          <cell r="A2525" t="str">
            <v>2018-03-06 12:06:11</v>
          </cell>
          <cell r="B2525" t="str">
            <v>Смартфоны</v>
          </cell>
          <cell r="C2525" t="str">
            <v>Google Android</v>
          </cell>
          <cell r="D2525" t="str">
            <v>Google Android 7.0 Nougat</v>
          </cell>
          <cell r="E2525" t="str">
            <v>Chrome Mobile</v>
          </cell>
        </row>
        <row r="2526">
          <cell r="A2526" t="str">
            <v>2018-03-06 12:08:35</v>
          </cell>
          <cell r="B2526" t="str">
            <v>Планшеты</v>
          </cell>
          <cell r="C2526" t="str">
            <v>Google Android</v>
          </cell>
          <cell r="D2526" t="str">
            <v>Google Android 5.0 Lollipop</v>
          </cell>
          <cell r="E2526" t="str">
            <v>Chrome Mobile</v>
          </cell>
        </row>
        <row r="2527">
          <cell r="A2527" t="str">
            <v>2018-03-06 12:08:58</v>
          </cell>
          <cell r="B2527" t="str">
            <v>Планшеты</v>
          </cell>
          <cell r="C2527" t="str">
            <v>Google Android</v>
          </cell>
          <cell r="D2527" t="str">
            <v>Google Android 4.4 KitKat</v>
          </cell>
          <cell r="E2527" t="str">
            <v>Яндекс.Браузер</v>
          </cell>
        </row>
        <row r="2528">
          <cell r="A2528" t="str">
            <v>2018-03-06 12:09:29</v>
          </cell>
          <cell r="B2528" t="str">
            <v>Смартфоны</v>
          </cell>
          <cell r="C2528" t="str">
            <v>Google Android</v>
          </cell>
          <cell r="D2528" t="str">
            <v>Google Android 4.4 KitKat</v>
          </cell>
          <cell r="E2528" t="str">
            <v>Chrome Mobile</v>
          </cell>
        </row>
        <row r="2529">
          <cell r="A2529" t="str">
            <v>2018-03-06 12:09:40</v>
          </cell>
          <cell r="B2529" t="str">
            <v>Смартфоны</v>
          </cell>
          <cell r="C2529" t="str">
            <v>Google Android</v>
          </cell>
          <cell r="D2529" t="str">
            <v>Google Android 7.0 Nougat</v>
          </cell>
          <cell r="E2529" t="str">
            <v>Яндекс: мобильное приложение</v>
          </cell>
        </row>
        <row r="2530">
          <cell r="A2530" t="str">
            <v>2018-03-06 12:09:43</v>
          </cell>
          <cell r="B2530" t="str">
            <v>Смартфоны</v>
          </cell>
          <cell r="C2530" t="str">
            <v>Google Android</v>
          </cell>
          <cell r="D2530" t="str">
            <v>Google Android 7.0 Nougat</v>
          </cell>
          <cell r="E2530" t="str">
            <v>Chrome Mobile</v>
          </cell>
        </row>
        <row r="2531">
          <cell r="A2531" t="str">
            <v>2018-03-06 12:11:07</v>
          </cell>
          <cell r="B2531" t="str">
            <v>Смартфоны</v>
          </cell>
          <cell r="C2531" t="str">
            <v>Google Android</v>
          </cell>
          <cell r="D2531" t="str">
            <v>Google Android 6.0 Marshmallow</v>
          </cell>
          <cell r="E2531" t="str">
            <v>Chrome Mobile</v>
          </cell>
        </row>
        <row r="2532">
          <cell r="A2532" t="str">
            <v>2018-03-06 12:11:31</v>
          </cell>
          <cell r="B2532" t="str">
            <v>Смартфоны</v>
          </cell>
          <cell r="C2532" t="str">
            <v>Google Android</v>
          </cell>
          <cell r="D2532" t="str">
            <v>Google Android 7.1 Nougat</v>
          </cell>
          <cell r="E2532" t="str">
            <v>Chrome Mobile</v>
          </cell>
        </row>
        <row r="2533">
          <cell r="A2533" t="str">
            <v>2018-03-06 12:12:04</v>
          </cell>
          <cell r="B2533" t="str">
            <v>Смартфоны</v>
          </cell>
          <cell r="C2533" t="str">
            <v>Google Android</v>
          </cell>
          <cell r="D2533" t="str">
            <v>Google Android 5.0 Lollipop</v>
          </cell>
          <cell r="E2533" t="str">
            <v>Chrome Mobile</v>
          </cell>
        </row>
        <row r="2534">
          <cell r="A2534" t="str">
            <v>2018-03-06 12:12:24</v>
          </cell>
          <cell r="B2534" t="str">
            <v>Смартфоны</v>
          </cell>
          <cell r="C2534" t="str">
            <v>Google Android</v>
          </cell>
          <cell r="D2534" t="str">
            <v>Google Android 7.0 Nougat</v>
          </cell>
          <cell r="E2534" t="str">
            <v>Chrome Mobile</v>
          </cell>
        </row>
        <row r="2535">
          <cell r="A2535" t="str">
            <v>2018-03-06 12:13:07</v>
          </cell>
          <cell r="B2535" t="str">
            <v>Смартфоны</v>
          </cell>
          <cell r="C2535" t="str">
            <v>Google Android</v>
          </cell>
          <cell r="D2535" t="str">
            <v>Google Android 6.0 Marshmallow</v>
          </cell>
          <cell r="E2535" t="str">
            <v>Chrome Mobile</v>
          </cell>
        </row>
        <row r="2536">
          <cell r="A2536" t="str">
            <v>2018-03-06 12:13:32</v>
          </cell>
          <cell r="B2536" t="str">
            <v>Смартфоны</v>
          </cell>
          <cell r="C2536" t="str">
            <v>Google Android</v>
          </cell>
          <cell r="D2536" t="str">
            <v>Google Android 6.0 Marshmallow</v>
          </cell>
          <cell r="E2536" t="str">
            <v>Samsung Internet</v>
          </cell>
        </row>
        <row r="2537">
          <cell r="A2537" t="str">
            <v>2018-03-06 12:13:34</v>
          </cell>
          <cell r="B2537" t="str">
            <v>Смартфоны</v>
          </cell>
          <cell r="C2537" t="str">
            <v>Google Android</v>
          </cell>
          <cell r="D2537" t="str">
            <v>Google Android 6.0 Marshmallow</v>
          </cell>
          <cell r="E2537" t="str">
            <v>Android Browser</v>
          </cell>
        </row>
        <row r="2538">
          <cell r="A2538" t="str">
            <v>2018-03-06 12:14:11</v>
          </cell>
          <cell r="B2538" t="str">
            <v>Смартфоны</v>
          </cell>
          <cell r="C2538" t="str">
            <v>iOS</v>
          </cell>
          <cell r="D2538" t="str">
            <v>iOS 11</v>
          </cell>
          <cell r="E2538" t="str">
            <v>Mobile Safari</v>
          </cell>
        </row>
        <row r="2539">
          <cell r="A2539" t="str">
            <v>2018-03-06 12:14:24</v>
          </cell>
          <cell r="B2539" t="str">
            <v>Смартфоны</v>
          </cell>
          <cell r="C2539" t="str">
            <v>Google Android</v>
          </cell>
          <cell r="D2539" t="str">
            <v>Google Android 7.0 Nougat</v>
          </cell>
          <cell r="E2539" t="str">
            <v>Chrome Mobile</v>
          </cell>
        </row>
        <row r="2540">
          <cell r="A2540" t="str">
            <v>2018-03-06 12:15:21</v>
          </cell>
          <cell r="B2540" t="str">
            <v>Смартфоны</v>
          </cell>
          <cell r="C2540" t="str">
            <v>Google Android</v>
          </cell>
          <cell r="D2540" t="str">
            <v>Google Android 5.1 Lollipop</v>
          </cell>
          <cell r="E2540" t="str">
            <v>MIUI</v>
          </cell>
        </row>
        <row r="2541">
          <cell r="A2541" t="str">
            <v>2018-03-06 12:15:24</v>
          </cell>
          <cell r="B2541" t="str">
            <v>Планшеты</v>
          </cell>
          <cell r="C2541" t="str">
            <v>Google Android</v>
          </cell>
          <cell r="D2541" t="str">
            <v>Google Android 7.0 Nougat</v>
          </cell>
          <cell r="E2541" t="str">
            <v>Chrome Mobile</v>
          </cell>
        </row>
        <row r="2542">
          <cell r="A2542" t="str">
            <v>2018-03-06 12:17:05</v>
          </cell>
          <cell r="B2542" t="str">
            <v>Смартфоны</v>
          </cell>
          <cell r="C2542" t="str">
            <v>Google Android</v>
          </cell>
          <cell r="D2542" t="str">
            <v>Google Android 8.0 Oreo</v>
          </cell>
          <cell r="E2542" t="str">
            <v>Chrome Mobile</v>
          </cell>
        </row>
        <row r="2543">
          <cell r="A2543" t="str">
            <v>2018-03-06 12:17:13</v>
          </cell>
          <cell r="B2543" t="str">
            <v>Смартфоны</v>
          </cell>
          <cell r="C2543" t="str">
            <v>Google Android</v>
          </cell>
          <cell r="D2543" t="str">
            <v>Google Android 6.0 Marshmallow</v>
          </cell>
          <cell r="E2543" t="str">
            <v>Яндекс.Браузер</v>
          </cell>
        </row>
        <row r="2544">
          <cell r="A2544" t="str">
            <v>2018-03-06 12:17:33</v>
          </cell>
          <cell r="B2544" t="str">
            <v>Смартфоны</v>
          </cell>
          <cell r="C2544" t="str">
            <v>iOS</v>
          </cell>
          <cell r="D2544" t="str">
            <v>iOS 10</v>
          </cell>
          <cell r="E2544" t="str">
            <v>Opera Mini</v>
          </cell>
        </row>
        <row r="2545">
          <cell r="A2545" t="str">
            <v>2018-03-06 12:17:37</v>
          </cell>
          <cell r="B2545" t="str">
            <v>Смартфоны</v>
          </cell>
          <cell r="C2545" t="str">
            <v>Google Android</v>
          </cell>
          <cell r="D2545" t="str">
            <v>Google Android 4.3 Jelly Bean</v>
          </cell>
          <cell r="E2545" t="str">
            <v>Яндекс.Браузер</v>
          </cell>
        </row>
        <row r="2546">
          <cell r="A2546" t="str">
            <v>2018-03-06 12:17:53</v>
          </cell>
          <cell r="B2546" t="str">
            <v>Смартфоны</v>
          </cell>
          <cell r="C2546" t="str">
            <v>Google Android</v>
          </cell>
          <cell r="D2546" t="str">
            <v>Google Android 4.1 Jelly Bean</v>
          </cell>
          <cell r="E2546" t="str">
            <v>Chrome Mobile</v>
          </cell>
        </row>
        <row r="2547">
          <cell r="A2547" t="str">
            <v>2018-03-06 12:19:44</v>
          </cell>
          <cell r="B2547" t="str">
            <v>Смартфоны</v>
          </cell>
          <cell r="C2547" t="str">
            <v>Google Android</v>
          </cell>
          <cell r="D2547" t="str">
            <v>Google Android 7.0 Nougat</v>
          </cell>
          <cell r="E2547" t="str">
            <v>Samsung Internet</v>
          </cell>
        </row>
        <row r="2548">
          <cell r="A2548" t="str">
            <v>2018-03-06 12:20:45</v>
          </cell>
          <cell r="B2548" t="str">
            <v>Смартфоны</v>
          </cell>
          <cell r="C2548" t="str">
            <v>Google Android</v>
          </cell>
          <cell r="D2548" t="str">
            <v>Google Android 5.1 Lollipop</v>
          </cell>
          <cell r="E2548" t="str">
            <v>Android Browser</v>
          </cell>
        </row>
        <row r="2549">
          <cell r="A2549" t="str">
            <v>2018-03-06 12:21:26</v>
          </cell>
          <cell r="B2549" t="str">
            <v>Смартфоны</v>
          </cell>
          <cell r="C2549" t="str">
            <v>iOS</v>
          </cell>
          <cell r="D2549" t="str">
            <v>iOS 11</v>
          </cell>
          <cell r="E2549" t="str">
            <v>Mobile Safari</v>
          </cell>
        </row>
        <row r="2550">
          <cell r="A2550" t="str">
            <v>2018-03-06 12:21:34</v>
          </cell>
          <cell r="B2550" t="str">
            <v>Смартфоны</v>
          </cell>
          <cell r="C2550" t="str">
            <v>Google Android</v>
          </cell>
          <cell r="D2550" t="str">
            <v>Google Android 7.0 Nougat</v>
          </cell>
          <cell r="E2550" t="str">
            <v>Chrome Mobile</v>
          </cell>
        </row>
        <row r="2551">
          <cell r="A2551" t="str">
            <v>2018-03-06 12:21:57</v>
          </cell>
          <cell r="B2551" t="str">
            <v>Смартфоны</v>
          </cell>
          <cell r="C2551" t="str">
            <v>Google Android</v>
          </cell>
          <cell r="D2551" t="str">
            <v>Google Android 5.0 Lollipop</v>
          </cell>
          <cell r="E2551" t="str">
            <v>Яндекс.Браузер</v>
          </cell>
        </row>
        <row r="2552">
          <cell r="A2552" t="str">
            <v>2018-03-06 12:22:13</v>
          </cell>
          <cell r="B2552" t="str">
            <v>Смартфоны</v>
          </cell>
          <cell r="C2552" t="str">
            <v>Google Android</v>
          </cell>
          <cell r="D2552" t="str">
            <v>Google Android 7.1 Nougat</v>
          </cell>
          <cell r="E2552" t="str">
            <v>Android Browser</v>
          </cell>
        </row>
        <row r="2553">
          <cell r="A2553" t="str">
            <v>2018-03-06 12:22:18</v>
          </cell>
          <cell r="B2553" t="str">
            <v>Смартфоны</v>
          </cell>
          <cell r="C2553" t="str">
            <v>Google Android</v>
          </cell>
          <cell r="D2553" t="str">
            <v>Google Android 4.3 Jelly Bean</v>
          </cell>
          <cell r="E2553" t="str">
            <v>Яндекс.Браузер</v>
          </cell>
        </row>
        <row r="2554">
          <cell r="A2554" t="str">
            <v>2018-03-06 12:22:38</v>
          </cell>
          <cell r="B2554" t="str">
            <v>Смартфоны</v>
          </cell>
          <cell r="C2554" t="str">
            <v>Google Android</v>
          </cell>
          <cell r="D2554" t="str">
            <v>Google Android 4.4 KitKat</v>
          </cell>
          <cell r="E2554" t="str">
            <v>Chrome Mobile</v>
          </cell>
        </row>
        <row r="2555">
          <cell r="A2555" t="str">
            <v>2018-03-06 12:25:05</v>
          </cell>
          <cell r="B2555" t="str">
            <v>Смартфоны</v>
          </cell>
          <cell r="C2555" t="str">
            <v>Google Android</v>
          </cell>
          <cell r="D2555" t="str">
            <v>Google Android 7.0 Nougat</v>
          </cell>
          <cell r="E2555" t="str">
            <v>MIUI</v>
          </cell>
        </row>
        <row r="2556">
          <cell r="A2556" t="str">
            <v>2018-03-06 12:25:07</v>
          </cell>
          <cell r="B2556" t="str">
            <v>Смартфоны</v>
          </cell>
          <cell r="C2556" t="str">
            <v>Google Android</v>
          </cell>
          <cell r="D2556" t="str">
            <v>Google Android 5.1 Lollipop</v>
          </cell>
          <cell r="E2556" t="str">
            <v>Chrome Mobile</v>
          </cell>
        </row>
        <row r="2557">
          <cell r="A2557" t="str">
            <v>2018-03-06 12:26:28</v>
          </cell>
          <cell r="B2557" t="str">
            <v>Планшеты</v>
          </cell>
          <cell r="C2557" t="str">
            <v>Google Android</v>
          </cell>
          <cell r="D2557" t="str">
            <v>Google Android 4.4 KitKat</v>
          </cell>
          <cell r="E2557" t="str">
            <v>Яндекс.Браузер</v>
          </cell>
        </row>
        <row r="2558">
          <cell r="A2558" t="str">
            <v>2018-03-06 12:26:59</v>
          </cell>
          <cell r="B2558" t="str">
            <v>Смартфоны</v>
          </cell>
          <cell r="C2558" t="str">
            <v>Google Android</v>
          </cell>
          <cell r="D2558" t="str">
            <v>Google Android 5.1 Lollipop</v>
          </cell>
          <cell r="E2558" t="str">
            <v>Samsung Internet</v>
          </cell>
        </row>
        <row r="2559">
          <cell r="A2559" t="str">
            <v>2018-03-06 12:27:34</v>
          </cell>
          <cell r="B2559" t="str">
            <v>Смартфоны</v>
          </cell>
          <cell r="C2559" t="str">
            <v>Google Android</v>
          </cell>
          <cell r="D2559" t="str">
            <v>Google Android 6.0 Marshmallow</v>
          </cell>
          <cell r="E2559" t="str">
            <v>Opera Mobile</v>
          </cell>
        </row>
        <row r="2560">
          <cell r="A2560" t="str">
            <v>2018-03-06 12:27:45</v>
          </cell>
          <cell r="B2560" t="str">
            <v>Смартфоны</v>
          </cell>
          <cell r="C2560" t="str">
            <v>Google Android</v>
          </cell>
          <cell r="D2560" t="str">
            <v>Google Android 7.0 Nougat</v>
          </cell>
          <cell r="E2560" t="str">
            <v>Samsung Internet</v>
          </cell>
        </row>
        <row r="2561">
          <cell r="A2561" t="str">
            <v>2018-03-06 12:29:45</v>
          </cell>
          <cell r="B2561" t="str">
            <v>Смартфоны</v>
          </cell>
          <cell r="C2561" t="str">
            <v>Google Android</v>
          </cell>
          <cell r="D2561" t="str">
            <v>Google Android 7.0 Nougat</v>
          </cell>
          <cell r="E2561" t="str">
            <v>Chrome Mobile</v>
          </cell>
        </row>
        <row r="2562">
          <cell r="A2562" t="str">
            <v>2018-03-06 12:30:03</v>
          </cell>
          <cell r="B2562" t="str">
            <v>Планшеты</v>
          </cell>
          <cell r="C2562" t="str">
            <v>iOS</v>
          </cell>
          <cell r="D2562" t="str">
            <v>iOS 9</v>
          </cell>
          <cell r="E2562" t="str">
            <v>Mobile Safari</v>
          </cell>
        </row>
        <row r="2563">
          <cell r="A2563" t="str">
            <v>2018-03-06 12:30:37</v>
          </cell>
          <cell r="B2563" t="str">
            <v>Смартфоны</v>
          </cell>
          <cell r="C2563" t="str">
            <v>iOS</v>
          </cell>
          <cell r="D2563" t="str">
            <v>iOS 11</v>
          </cell>
          <cell r="E2563" t="str">
            <v>Mobile Safari</v>
          </cell>
        </row>
        <row r="2564">
          <cell r="A2564" t="str">
            <v>2018-03-06 12:32:28</v>
          </cell>
          <cell r="B2564" t="str">
            <v>Смартфоны</v>
          </cell>
          <cell r="C2564" t="str">
            <v>Google Android</v>
          </cell>
          <cell r="D2564" t="str">
            <v>Google Android 6.0 Marshmallow</v>
          </cell>
          <cell r="E2564" t="str">
            <v>Chrome Mobile</v>
          </cell>
        </row>
        <row r="2565">
          <cell r="A2565" t="str">
            <v>2018-03-06 12:32:31</v>
          </cell>
          <cell r="B2565" t="str">
            <v>Смартфоны</v>
          </cell>
          <cell r="C2565" t="str">
            <v>Google Android</v>
          </cell>
          <cell r="D2565" t="str">
            <v>Google Android 7.0 Nougat</v>
          </cell>
          <cell r="E2565" t="str">
            <v>Samsung Internet</v>
          </cell>
        </row>
        <row r="2566">
          <cell r="A2566" t="str">
            <v>2018-03-06 12:34:30</v>
          </cell>
          <cell r="B2566" t="str">
            <v>Смартфоны</v>
          </cell>
          <cell r="C2566" t="str">
            <v>Google Android</v>
          </cell>
          <cell r="D2566" t="str">
            <v>Google Android 7.0 Nougat</v>
          </cell>
          <cell r="E2566" t="str">
            <v>Chrome Mobile</v>
          </cell>
        </row>
        <row r="2567">
          <cell r="A2567" t="str">
            <v>2018-03-06 12:35:44</v>
          </cell>
          <cell r="B2567" t="str">
            <v>Планшеты</v>
          </cell>
          <cell r="C2567" t="str">
            <v>iOS</v>
          </cell>
          <cell r="D2567" t="str">
            <v>iOS (другие или не определено)</v>
          </cell>
          <cell r="E2567" t="str">
            <v>Mobile Safari</v>
          </cell>
        </row>
        <row r="2568">
          <cell r="A2568" t="str">
            <v>2018-03-06 12:36:09</v>
          </cell>
          <cell r="B2568" t="str">
            <v>Смартфоны</v>
          </cell>
          <cell r="C2568" t="str">
            <v>Google Android</v>
          </cell>
          <cell r="D2568" t="str">
            <v>Google Android 7.0 Nougat</v>
          </cell>
          <cell r="E2568" t="str">
            <v>Chrome Mobile</v>
          </cell>
        </row>
        <row r="2569">
          <cell r="A2569" t="str">
            <v>2018-03-06 12:36:32</v>
          </cell>
          <cell r="B2569" t="str">
            <v>Смартфоны</v>
          </cell>
          <cell r="C2569" t="str">
            <v>Google Android</v>
          </cell>
          <cell r="D2569" t="str">
            <v>Google Android 7.0 Nougat</v>
          </cell>
          <cell r="E2569" t="str">
            <v>Chrome Mobile</v>
          </cell>
        </row>
        <row r="2570">
          <cell r="A2570" t="str">
            <v>2018-03-06 12:38:09</v>
          </cell>
          <cell r="B2570" t="str">
            <v>Смартфоны</v>
          </cell>
          <cell r="C2570" t="str">
            <v>iOS</v>
          </cell>
          <cell r="D2570" t="str">
            <v>iOS 10</v>
          </cell>
          <cell r="E2570" t="str">
            <v>Mobile Safari</v>
          </cell>
        </row>
        <row r="2571">
          <cell r="A2571" t="str">
            <v>2018-03-06 12:38:14</v>
          </cell>
          <cell r="B2571" t="str">
            <v>Смартфоны</v>
          </cell>
          <cell r="C2571" t="str">
            <v>Google Android</v>
          </cell>
          <cell r="D2571" t="str">
            <v>Google Android 7.0 Nougat</v>
          </cell>
          <cell r="E2571" t="str">
            <v>UCWEB</v>
          </cell>
        </row>
        <row r="2572">
          <cell r="A2572" t="str">
            <v>2018-03-06 12:39:11</v>
          </cell>
          <cell r="B2572" t="str">
            <v>Планшеты</v>
          </cell>
          <cell r="C2572" t="str">
            <v>Google Android</v>
          </cell>
          <cell r="D2572" t="str">
            <v>Google Android 4.4 KitKat</v>
          </cell>
          <cell r="E2572" t="str">
            <v>Chrome Mobile</v>
          </cell>
        </row>
        <row r="2573">
          <cell r="A2573" t="str">
            <v>2018-03-06 12:39:42</v>
          </cell>
          <cell r="B2573" t="str">
            <v>Смартфоны</v>
          </cell>
          <cell r="C2573" t="str">
            <v>Google Android</v>
          </cell>
          <cell r="D2573" t="str">
            <v>Google Android 6.0 Marshmallow</v>
          </cell>
          <cell r="E2573" t="str">
            <v>Samsung Internet</v>
          </cell>
        </row>
        <row r="2574">
          <cell r="A2574" t="str">
            <v>2018-03-06 12:41:14</v>
          </cell>
          <cell r="B2574" t="str">
            <v>Смартфоны</v>
          </cell>
          <cell r="C2574" t="str">
            <v>Google Android</v>
          </cell>
          <cell r="D2574" t="str">
            <v>Google Android 7.0 Nougat</v>
          </cell>
          <cell r="E2574" t="str">
            <v>Яндекс.Браузер</v>
          </cell>
        </row>
        <row r="2575">
          <cell r="A2575" t="str">
            <v>2018-03-06 12:42:48</v>
          </cell>
          <cell r="B2575" t="str">
            <v>Планшеты</v>
          </cell>
          <cell r="C2575" t="str">
            <v>Google Android</v>
          </cell>
          <cell r="D2575" t="str">
            <v>Google Android 4.4 KitKat</v>
          </cell>
          <cell r="E2575" t="str">
            <v>Android Browser</v>
          </cell>
        </row>
        <row r="2576">
          <cell r="A2576" t="str">
            <v>2018-03-06 12:42:52</v>
          </cell>
          <cell r="B2576" t="str">
            <v>Смартфоны</v>
          </cell>
          <cell r="C2576" t="str">
            <v>Windows</v>
          </cell>
          <cell r="D2576" t="str">
            <v>Windows Phone OS 10.0</v>
          </cell>
          <cell r="E2576" t="str">
            <v>Edge</v>
          </cell>
        </row>
        <row r="2577">
          <cell r="A2577" t="str">
            <v>2018-03-06 12:42:58</v>
          </cell>
          <cell r="B2577" t="str">
            <v>Смартфоны</v>
          </cell>
          <cell r="C2577" t="str">
            <v>iOS</v>
          </cell>
          <cell r="D2577" t="str">
            <v>iOS 11</v>
          </cell>
          <cell r="E2577" t="str">
            <v>Mobile Safari</v>
          </cell>
        </row>
        <row r="2578">
          <cell r="A2578" t="str">
            <v>2018-03-06 12:46:14</v>
          </cell>
          <cell r="B2578" t="str">
            <v>Планшеты</v>
          </cell>
          <cell r="C2578" t="str">
            <v>Google Android</v>
          </cell>
          <cell r="D2578" t="str">
            <v>Google Android 7.1 Nougat</v>
          </cell>
          <cell r="E2578" t="str">
            <v>Яндекс: мобильное приложение</v>
          </cell>
        </row>
        <row r="2579">
          <cell r="A2579" t="str">
            <v>2018-03-06 12:46:40</v>
          </cell>
          <cell r="B2579" t="str">
            <v>Смартфоны</v>
          </cell>
          <cell r="C2579" t="str">
            <v>Google Android</v>
          </cell>
          <cell r="D2579" t="str">
            <v>Google Android 6.0 Marshmallow</v>
          </cell>
          <cell r="E2579" t="str">
            <v>Chrome Mobile</v>
          </cell>
        </row>
        <row r="2580">
          <cell r="A2580" t="str">
            <v>2018-03-06 12:47:37</v>
          </cell>
          <cell r="B2580" t="str">
            <v>Смартфоны</v>
          </cell>
          <cell r="C2580" t="str">
            <v>Google Android</v>
          </cell>
          <cell r="D2580" t="str">
            <v>Google Android 7.0 Nougat</v>
          </cell>
          <cell r="E2580" t="str">
            <v>Samsung Internet</v>
          </cell>
        </row>
        <row r="2581">
          <cell r="A2581" t="str">
            <v>2018-03-06 12:48:03</v>
          </cell>
          <cell r="B2581" t="str">
            <v>Смартфоны</v>
          </cell>
          <cell r="C2581" t="str">
            <v>iOS</v>
          </cell>
          <cell r="D2581" t="str">
            <v>iOS 10</v>
          </cell>
          <cell r="E2581" t="str">
            <v>Mobile Safari</v>
          </cell>
        </row>
        <row r="2582">
          <cell r="A2582" t="str">
            <v>2018-03-06 12:48:39</v>
          </cell>
          <cell r="B2582" t="str">
            <v>Смартфоны</v>
          </cell>
          <cell r="C2582" t="str">
            <v>Google Android</v>
          </cell>
          <cell r="D2582" t="str">
            <v>Google Android 7.0 Nougat</v>
          </cell>
          <cell r="E2582" t="str">
            <v>Chrome Mobile</v>
          </cell>
        </row>
        <row r="2583">
          <cell r="A2583" t="str">
            <v>2018-03-06 13:01:31</v>
          </cell>
          <cell r="B2583" t="str">
            <v>Смартфоны</v>
          </cell>
          <cell r="C2583" t="str">
            <v>Google Android</v>
          </cell>
          <cell r="D2583" t="str">
            <v>Google Android 6.0 Marshmallow</v>
          </cell>
          <cell r="E2583" t="str">
            <v>Яндекс: мобильное приложение</v>
          </cell>
        </row>
        <row r="2584">
          <cell r="A2584" t="str">
            <v>2018-03-06 13:17:58</v>
          </cell>
          <cell r="B2584" t="str">
            <v>Смартфоны</v>
          </cell>
          <cell r="C2584" t="str">
            <v>Google Android</v>
          </cell>
          <cell r="D2584" t="str">
            <v>Google Android 5.1 Lollipop</v>
          </cell>
          <cell r="E2584" t="str">
            <v>Chrome Mobile</v>
          </cell>
        </row>
        <row r="2585">
          <cell r="A2585" t="str">
            <v>2018-03-06 14:25:39</v>
          </cell>
          <cell r="B2585" t="str">
            <v>Смартфоны</v>
          </cell>
          <cell r="C2585" t="str">
            <v>Google Android</v>
          </cell>
          <cell r="D2585" t="str">
            <v>Google Android 5.1 Lollipop</v>
          </cell>
          <cell r="E2585" t="str">
            <v>Samsung Internet</v>
          </cell>
        </row>
        <row r="2586">
          <cell r="A2586" t="str">
            <v>2018-03-06 14:51:52</v>
          </cell>
          <cell r="B2586" t="str">
            <v>Смартфоны</v>
          </cell>
          <cell r="C2586" t="str">
            <v>Google Android</v>
          </cell>
          <cell r="D2586" t="str">
            <v>Google Android 5.0 Lollipop</v>
          </cell>
          <cell r="E2586" t="str">
            <v>Chrome Mobile</v>
          </cell>
        </row>
        <row r="2587">
          <cell r="A2587" t="str">
            <v>2018-03-06 16:59:43</v>
          </cell>
          <cell r="B2587" t="str">
            <v>ПК</v>
          </cell>
          <cell r="C2587" t="str">
            <v>Windows</v>
          </cell>
          <cell r="D2587" t="str">
            <v>Windows 10</v>
          </cell>
          <cell r="E2587" t="str">
            <v>Яндекс.Браузер</v>
          </cell>
        </row>
        <row r="2588">
          <cell r="A2588" t="str">
            <v>2018-03-06 17:26:00</v>
          </cell>
          <cell r="B2588" t="str">
            <v>Смартфоны</v>
          </cell>
          <cell r="C2588" t="str">
            <v>Google Android</v>
          </cell>
          <cell r="D2588" t="str">
            <v>Google Android 7.0 Nougat</v>
          </cell>
          <cell r="E2588" t="str">
            <v>Chrome Mobile</v>
          </cell>
        </row>
        <row r="2589">
          <cell r="A2589" t="str">
            <v>2018-03-07 09:54:26</v>
          </cell>
          <cell r="B2589" t="str">
            <v>Смартфоны</v>
          </cell>
          <cell r="C2589" t="str">
            <v>iOS</v>
          </cell>
          <cell r="D2589" t="str">
            <v>iOS 11</v>
          </cell>
          <cell r="E2589" t="str">
            <v>Mobile Safari</v>
          </cell>
        </row>
        <row r="2590">
          <cell r="A2590" t="str">
            <v>2018-03-07 12:03:04</v>
          </cell>
          <cell r="B2590" t="str">
            <v>Смартфоны</v>
          </cell>
          <cell r="C2590" t="str">
            <v>Google Android</v>
          </cell>
          <cell r="D2590" t="str">
            <v>Google Android 6.0 Marshmallow</v>
          </cell>
          <cell r="E2590" t="str">
            <v>Android Browser</v>
          </cell>
        </row>
        <row r="2591">
          <cell r="A2591" t="str">
            <v>2018-03-07 12:04:57</v>
          </cell>
          <cell r="B2591" t="str">
            <v>Смартфоны</v>
          </cell>
          <cell r="C2591" t="str">
            <v>iOS</v>
          </cell>
          <cell r="D2591" t="str">
            <v>iOS 11</v>
          </cell>
          <cell r="E2591" t="str">
            <v>Mobile Safari</v>
          </cell>
        </row>
        <row r="2592">
          <cell r="A2592" t="str">
            <v>2018-03-07 12:05:19</v>
          </cell>
          <cell r="B2592" t="str">
            <v>Планшеты</v>
          </cell>
          <cell r="C2592" t="str">
            <v>iOS</v>
          </cell>
          <cell r="D2592" t="str">
            <v>iOS 10</v>
          </cell>
          <cell r="E2592" t="str">
            <v>Mobile Safari</v>
          </cell>
        </row>
        <row r="2593">
          <cell r="A2593" t="str">
            <v>2018-03-07 12:06:04</v>
          </cell>
          <cell r="B2593" t="str">
            <v>Смартфоны</v>
          </cell>
          <cell r="C2593" t="str">
            <v>Google Android</v>
          </cell>
          <cell r="D2593" t="str">
            <v>Google Android 7.0 Nougat</v>
          </cell>
          <cell r="E2593" t="str">
            <v>Яндекс: мобильное приложение</v>
          </cell>
        </row>
        <row r="2594">
          <cell r="A2594" t="str">
            <v>2018-03-07 12:06:24</v>
          </cell>
          <cell r="B2594" t="str">
            <v>Смартфоны</v>
          </cell>
          <cell r="C2594" t="str">
            <v>Google Android</v>
          </cell>
          <cell r="D2594" t="str">
            <v>Google Android 7.0 Nougat</v>
          </cell>
          <cell r="E2594" t="str">
            <v>Chrome Mobile</v>
          </cell>
        </row>
        <row r="2595">
          <cell r="A2595" t="str">
            <v>2018-03-07 12:06:35</v>
          </cell>
          <cell r="B2595" t="str">
            <v>Смартфоны</v>
          </cell>
          <cell r="C2595" t="str">
            <v>Google Android</v>
          </cell>
          <cell r="D2595" t="str">
            <v>Google Android 7.1 Nougat</v>
          </cell>
          <cell r="E2595" t="str">
            <v>MIUI</v>
          </cell>
        </row>
        <row r="2596">
          <cell r="A2596" t="str">
            <v>2018-03-07 12:09:52</v>
          </cell>
          <cell r="B2596" t="str">
            <v>Смартфоны</v>
          </cell>
          <cell r="C2596" t="str">
            <v>Google Android</v>
          </cell>
          <cell r="D2596" t="str">
            <v>Google Android 5.1 Lollipop</v>
          </cell>
          <cell r="E2596" t="str">
            <v>Chrome Mobile</v>
          </cell>
        </row>
        <row r="2597">
          <cell r="A2597" t="str">
            <v>2018-03-07 12:10:07</v>
          </cell>
          <cell r="B2597" t="str">
            <v>Смартфоны</v>
          </cell>
          <cell r="C2597" t="str">
            <v>Google Android</v>
          </cell>
          <cell r="D2597" t="str">
            <v>Google Android 6.0 Marshmallow</v>
          </cell>
          <cell r="E2597" t="str">
            <v>Яндекс.Браузер</v>
          </cell>
        </row>
        <row r="2598">
          <cell r="A2598" t="str">
            <v>2018-03-07 12:10:15</v>
          </cell>
          <cell r="B2598" t="str">
            <v>Смартфоны</v>
          </cell>
          <cell r="C2598" t="str">
            <v>Google Android</v>
          </cell>
          <cell r="D2598" t="str">
            <v>Google Android 5.1 Lollipop</v>
          </cell>
          <cell r="E2598" t="str">
            <v>Chrome Mobile</v>
          </cell>
        </row>
        <row r="2599">
          <cell r="A2599" t="str">
            <v>2018-03-07 12:10:26</v>
          </cell>
          <cell r="B2599" t="str">
            <v>Смартфоны</v>
          </cell>
          <cell r="C2599" t="str">
            <v>Google Android</v>
          </cell>
          <cell r="D2599" t="str">
            <v>Google Android 6.0 Marshmallow</v>
          </cell>
          <cell r="E2599" t="str">
            <v>Chrome Mobile</v>
          </cell>
        </row>
        <row r="2600">
          <cell r="A2600" t="str">
            <v>2018-03-07 12:10:51</v>
          </cell>
          <cell r="B2600" t="str">
            <v>Смартфоны</v>
          </cell>
          <cell r="C2600" t="str">
            <v>Google Android</v>
          </cell>
          <cell r="D2600" t="str">
            <v>Google Android 7.0 Nougat</v>
          </cell>
          <cell r="E2600" t="str">
            <v>Samsung Internet</v>
          </cell>
        </row>
        <row r="2601">
          <cell r="A2601" t="str">
            <v>2018-03-07 12:11:12</v>
          </cell>
          <cell r="B2601" t="str">
            <v>Смартфоны</v>
          </cell>
          <cell r="C2601" t="str">
            <v>Google Android</v>
          </cell>
          <cell r="D2601" t="str">
            <v>Google Android 7.0 Nougat</v>
          </cell>
          <cell r="E2601" t="str">
            <v>Яндекс.Браузер</v>
          </cell>
        </row>
        <row r="2602">
          <cell r="A2602" t="str">
            <v>2018-03-07 12:12:38</v>
          </cell>
          <cell r="B2602" t="str">
            <v>Смартфоны</v>
          </cell>
          <cell r="C2602" t="str">
            <v>iOS</v>
          </cell>
          <cell r="D2602" t="str">
            <v>iOS 10</v>
          </cell>
          <cell r="E2602" t="str">
            <v>Яндекс.Браузер</v>
          </cell>
        </row>
        <row r="2603">
          <cell r="A2603" t="str">
            <v>2018-03-07 12:13:07</v>
          </cell>
          <cell r="B2603" t="str">
            <v>Смартфоны</v>
          </cell>
          <cell r="C2603" t="str">
            <v>Google Android</v>
          </cell>
          <cell r="D2603" t="str">
            <v>Google Android 6.0 Marshmallow</v>
          </cell>
          <cell r="E2603" t="str">
            <v>Chrome Mobile</v>
          </cell>
        </row>
        <row r="2604">
          <cell r="A2604" t="str">
            <v>2018-03-07 12:13:47</v>
          </cell>
          <cell r="B2604" t="str">
            <v>Смартфоны</v>
          </cell>
          <cell r="C2604" t="str">
            <v>iOS</v>
          </cell>
          <cell r="D2604" t="str">
            <v>iOS 10</v>
          </cell>
          <cell r="E2604" t="str">
            <v>Mobile Safari</v>
          </cell>
        </row>
        <row r="2605">
          <cell r="A2605" t="str">
            <v>2018-03-07 12:14:27</v>
          </cell>
          <cell r="B2605" t="str">
            <v>Смартфоны</v>
          </cell>
          <cell r="C2605" t="str">
            <v>Google Android</v>
          </cell>
          <cell r="D2605" t="str">
            <v>Google Android 4.1 Jelly Bean</v>
          </cell>
          <cell r="E2605" t="str">
            <v>Android Browser</v>
          </cell>
        </row>
        <row r="2606">
          <cell r="A2606" t="str">
            <v>2018-03-07 12:15:14</v>
          </cell>
          <cell r="B2606" t="str">
            <v>Смартфоны</v>
          </cell>
          <cell r="C2606" t="str">
            <v>Google Android</v>
          </cell>
          <cell r="D2606" t="str">
            <v>Google Android 7.0 Nougat</v>
          </cell>
          <cell r="E2606" t="str">
            <v>Chrome Mobile</v>
          </cell>
        </row>
        <row r="2607">
          <cell r="A2607" t="str">
            <v>2018-03-07 12:16:28</v>
          </cell>
          <cell r="B2607" t="str">
            <v>Смартфоны</v>
          </cell>
          <cell r="C2607" t="str">
            <v>Google Android</v>
          </cell>
          <cell r="D2607" t="str">
            <v>Google Android 5.1 Lollipop</v>
          </cell>
          <cell r="E2607" t="str">
            <v>Chrome Mobile</v>
          </cell>
        </row>
        <row r="2608">
          <cell r="A2608" t="str">
            <v>2018-03-07 12:17:23</v>
          </cell>
          <cell r="B2608" t="str">
            <v>Смартфоны</v>
          </cell>
          <cell r="C2608" t="str">
            <v>Google Android</v>
          </cell>
          <cell r="D2608" t="str">
            <v>Google Android 7.0 Nougat</v>
          </cell>
          <cell r="E2608" t="str">
            <v>Chrome Mobile</v>
          </cell>
        </row>
        <row r="2609">
          <cell r="A2609" t="str">
            <v>2018-03-07 12:18:18</v>
          </cell>
          <cell r="B2609" t="str">
            <v>Смартфоны</v>
          </cell>
          <cell r="C2609" t="str">
            <v>Google Android</v>
          </cell>
          <cell r="D2609" t="str">
            <v>Google Android 7.0 Nougat</v>
          </cell>
          <cell r="E2609" t="str">
            <v>Chrome Mobile</v>
          </cell>
        </row>
        <row r="2610">
          <cell r="A2610" t="str">
            <v>2018-03-07 12:18:32</v>
          </cell>
          <cell r="B2610" t="str">
            <v>Смартфоны</v>
          </cell>
          <cell r="C2610" t="str">
            <v>Google Android</v>
          </cell>
          <cell r="D2610" t="str">
            <v>Google Android 7.1 Nougat</v>
          </cell>
          <cell r="E2610" t="str">
            <v>Chrome Mobile</v>
          </cell>
        </row>
        <row r="2611">
          <cell r="A2611" t="str">
            <v>2018-03-07 12:19:05</v>
          </cell>
          <cell r="B2611" t="str">
            <v>Смартфоны</v>
          </cell>
          <cell r="C2611" t="str">
            <v>iOS</v>
          </cell>
          <cell r="D2611" t="str">
            <v>iOS 8</v>
          </cell>
          <cell r="E2611" t="str">
            <v>Mobile Safari</v>
          </cell>
        </row>
        <row r="2612">
          <cell r="A2612" t="str">
            <v>2018-03-07 12:19:26</v>
          </cell>
          <cell r="B2612" t="str">
            <v>Смартфоны</v>
          </cell>
          <cell r="C2612" t="str">
            <v>Google Android</v>
          </cell>
          <cell r="D2612" t="str">
            <v>Google Android 5.1 Lollipop</v>
          </cell>
          <cell r="E2612" t="str">
            <v>Chrome Mobile</v>
          </cell>
        </row>
        <row r="2613">
          <cell r="A2613" t="str">
            <v>2018-03-07 12:19:52</v>
          </cell>
          <cell r="B2613" t="str">
            <v>Планшеты</v>
          </cell>
          <cell r="C2613" t="str">
            <v>Google Android</v>
          </cell>
          <cell r="D2613" t="str">
            <v>Google Android 4.4 KitKat</v>
          </cell>
          <cell r="E2613" t="str">
            <v>Android Browser</v>
          </cell>
        </row>
        <row r="2614">
          <cell r="A2614" t="str">
            <v>2018-03-07 12:19:56</v>
          </cell>
          <cell r="B2614" t="str">
            <v>Смартфоны</v>
          </cell>
          <cell r="C2614" t="str">
            <v>Google Android</v>
          </cell>
          <cell r="D2614" t="str">
            <v>Google Android 5.0 Lollipop</v>
          </cell>
          <cell r="E2614" t="str">
            <v>Chrome Mobile</v>
          </cell>
        </row>
        <row r="2615">
          <cell r="A2615" t="str">
            <v>2018-03-07 12:21:32</v>
          </cell>
          <cell r="B2615" t="str">
            <v>Смартфоны</v>
          </cell>
          <cell r="C2615" t="str">
            <v>Google Android</v>
          </cell>
          <cell r="D2615" t="str">
            <v>Google Android 7.0 Nougat</v>
          </cell>
          <cell r="E2615" t="str">
            <v>Samsung Internet</v>
          </cell>
        </row>
        <row r="2616">
          <cell r="A2616" t="str">
            <v>2018-03-07 12:22:47</v>
          </cell>
          <cell r="B2616" t="str">
            <v>Планшеты</v>
          </cell>
          <cell r="C2616" t="str">
            <v>iOS</v>
          </cell>
          <cell r="D2616" t="str">
            <v>iOS 9</v>
          </cell>
          <cell r="E2616" t="str">
            <v>Mobile Safari</v>
          </cell>
        </row>
        <row r="2617">
          <cell r="A2617" t="str">
            <v>2018-03-07 12:23:35</v>
          </cell>
          <cell r="B2617" t="str">
            <v>Смартфоны</v>
          </cell>
          <cell r="C2617" t="str">
            <v>Google Android</v>
          </cell>
          <cell r="D2617" t="str">
            <v>Google Android 5.1 Lollipop</v>
          </cell>
          <cell r="E2617" t="str">
            <v>Chrome Mobile</v>
          </cell>
        </row>
        <row r="2618">
          <cell r="A2618" t="str">
            <v>2018-03-07 12:24:27</v>
          </cell>
          <cell r="B2618" t="str">
            <v>Смартфоны</v>
          </cell>
          <cell r="C2618" t="str">
            <v>Google Android</v>
          </cell>
          <cell r="D2618" t="str">
            <v>Google Android 7.1 Nougat</v>
          </cell>
          <cell r="E2618" t="str">
            <v>Chrome Mobile</v>
          </cell>
        </row>
        <row r="2619">
          <cell r="A2619" t="str">
            <v>2018-03-07 12:25:07</v>
          </cell>
          <cell r="B2619" t="str">
            <v>Смартфоны</v>
          </cell>
          <cell r="C2619" t="str">
            <v>Google Android</v>
          </cell>
          <cell r="D2619" t="str">
            <v>Google Android 5.1 Lollipop</v>
          </cell>
          <cell r="E2619" t="str">
            <v>Samsung Internet</v>
          </cell>
        </row>
        <row r="2620">
          <cell r="A2620" t="str">
            <v>2018-03-07 12:26:43</v>
          </cell>
          <cell r="B2620" t="str">
            <v>Смартфоны</v>
          </cell>
          <cell r="C2620" t="str">
            <v>Google Android</v>
          </cell>
          <cell r="D2620" t="str">
            <v>Google Android 5.0 Lollipop</v>
          </cell>
          <cell r="E2620" t="str">
            <v>UCWEB</v>
          </cell>
        </row>
        <row r="2621">
          <cell r="A2621" t="str">
            <v>2018-03-07 12:27:05</v>
          </cell>
          <cell r="B2621" t="str">
            <v>Смартфоны</v>
          </cell>
          <cell r="C2621" t="str">
            <v>Google Android</v>
          </cell>
          <cell r="D2621" t="str">
            <v>Google Android 6.0 Marshmallow</v>
          </cell>
          <cell r="E2621" t="str">
            <v>MIUI</v>
          </cell>
        </row>
        <row r="2622">
          <cell r="A2622" t="str">
            <v>2018-03-07 12:27:15</v>
          </cell>
          <cell r="B2622" t="str">
            <v>Смартфоны</v>
          </cell>
          <cell r="C2622" t="str">
            <v>Google Android</v>
          </cell>
          <cell r="D2622" t="str">
            <v>Google Android 5.1 Lollipop</v>
          </cell>
          <cell r="E2622" t="str">
            <v>Chrome Mobile</v>
          </cell>
        </row>
        <row r="2623">
          <cell r="A2623" t="str">
            <v>2018-03-07 12:28:30</v>
          </cell>
          <cell r="B2623" t="str">
            <v>Смартфоны</v>
          </cell>
          <cell r="C2623" t="str">
            <v>Google Android</v>
          </cell>
          <cell r="D2623" t="str">
            <v>Google Android 5.1 Lollipop</v>
          </cell>
          <cell r="E2623" t="str">
            <v>Chrome Mobile</v>
          </cell>
        </row>
        <row r="2624">
          <cell r="A2624" t="str">
            <v>2018-03-07 12:28:56</v>
          </cell>
          <cell r="B2624" t="str">
            <v>Смартфоны</v>
          </cell>
          <cell r="C2624" t="str">
            <v>iOS</v>
          </cell>
          <cell r="D2624" t="str">
            <v>iOS 11</v>
          </cell>
          <cell r="E2624" t="str">
            <v>Mobile Safari</v>
          </cell>
        </row>
        <row r="2625">
          <cell r="A2625" t="str">
            <v>2018-03-07 12:30:42</v>
          </cell>
          <cell r="B2625" t="str">
            <v>Планшеты</v>
          </cell>
          <cell r="C2625" t="str">
            <v>iOS</v>
          </cell>
          <cell r="D2625" t="str">
            <v>iOS 9</v>
          </cell>
          <cell r="E2625" t="str">
            <v>Mobile Safari</v>
          </cell>
        </row>
        <row r="2626">
          <cell r="A2626" t="str">
            <v>2018-03-07 12:31:24</v>
          </cell>
          <cell r="B2626" t="str">
            <v>Смартфоны</v>
          </cell>
          <cell r="C2626" t="str">
            <v>Google Android</v>
          </cell>
          <cell r="D2626" t="str">
            <v>Google Android 6.0 Marshmallow</v>
          </cell>
          <cell r="E2626" t="str">
            <v>Chrome Mobile</v>
          </cell>
        </row>
        <row r="2627">
          <cell r="A2627" t="str">
            <v>2018-03-07 12:32:45</v>
          </cell>
          <cell r="B2627" t="str">
            <v>Смартфоны</v>
          </cell>
          <cell r="C2627" t="str">
            <v>Google Android</v>
          </cell>
          <cell r="D2627" t="str">
            <v>Google Android 7.0 Nougat</v>
          </cell>
          <cell r="E2627" t="str">
            <v>Samsung Internet</v>
          </cell>
        </row>
        <row r="2628">
          <cell r="A2628" t="str">
            <v>2018-03-07 12:33:08</v>
          </cell>
          <cell r="B2628" t="str">
            <v>Смартфоны</v>
          </cell>
          <cell r="C2628" t="str">
            <v>Google Android</v>
          </cell>
          <cell r="D2628" t="str">
            <v>Google Android 6.0 Marshmallow</v>
          </cell>
          <cell r="E2628" t="str">
            <v>Chrome Mobile</v>
          </cell>
        </row>
        <row r="2629">
          <cell r="A2629" t="str">
            <v>2018-03-07 12:33:33</v>
          </cell>
          <cell r="B2629" t="str">
            <v>Смартфоны</v>
          </cell>
          <cell r="C2629" t="str">
            <v>Google Android</v>
          </cell>
          <cell r="D2629" t="str">
            <v>Google Android 7.1 Nougat</v>
          </cell>
          <cell r="E2629" t="str">
            <v>Chrome Mobile</v>
          </cell>
        </row>
        <row r="2630">
          <cell r="A2630" t="str">
            <v>2018-03-07 12:33:57</v>
          </cell>
          <cell r="B2630" t="str">
            <v>Смартфоны</v>
          </cell>
          <cell r="C2630" t="str">
            <v>Google Android</v>
          </cell>
          <cell r="D2630" t="str">
            <v>Google Android 7.1 Nougat</v>
          </cell>
          <cell r="E2630" t="str">
            <v>Яндекс.Браузер</v>
          </cell>
        </row>
        <row r="2631">
          <cell r="A2631" t="str">
            <v>2018-03-07 12:33:58</v>
          </cell>
          <cell r="B2631" t="str">
            <v>Смартфоны</v>
          </cell>
          <cell r="C2631" t="str">
            <v>Google Android</v>
          </cell>
          <cell r="D2631" t="str">
            <v>Google Android 6.0 Marshmallow</v>
          </cell>
          <cell r="E2631" t="str">
            <v>MIUI</v>
          </cell>
        </row>
        <row r="2632">
          <cell r="A2632" t="str">
            <v>2018-03-07 12:36:38</v>
          </cell>
          <cell r="B2632" t="str">
            <v>Смартфоны</v>
          </cell>
          <cell r="C2632" t="str">
            <v>Google Android</v>
          </cell>
          <cell r="D2632" t="str">
            <v>Google Android 5.1 Lollipop</v>
          </cell>
          <cell r="E2632" t="str">
            <v>Chrome Mobile</v>
          </cell>
        </row>
        <row r="2633">
          <cell r="A2633" t="str">
            <v>2018-03-07 12:38:15</v>
          </cell>
          <cell r="B2633" t="str">
            <v>Смартфоны</v>
          </cell>
          <cell r="C2633" t="str">
            <v>Google Android</v>
          </cell>
          <cell r="D2633" t="str">
            <v>Google Android 7.1 Nougat</v>
          </cell>
          <cell r="E2633" t="str">
            <v>Chrome Mobile</v>
          </cell>
        </row>
        <row r="2634">
          <cell r="A2634" t="str">
            <v>2018-03-07 12:38:40</v>
          </cell>
          <cell r="B2634" t="str">
            <v>Смартфоны</v>
          </cell>
          <cell r="C2634" t="str">
            <v>Google Android</v>
          </cell>
          <cell r="D2634" t="str">
            <v>Google Android 7.1 Nougat</v>
          </cell>
          <cell r="E2634" t="str">
            <v>Chrome Mobile</v>
          </cell>
        </row>
        <row r="2635">
          <cell r="A2635" t="str">
            <v>2018-03-07 12:39:11</v>
          </cell>
          <cell r="B2635" t="str">
            <v>Смартфоны</v>
          </cell>
          <cell r="C2635" t="str">
            <v>iOS</v>
          </cell>
          <cell r="D2635" t="str">
            <v>iOS 11</v>
          </cell>
          <cell r="E2635" t="str">
            <v>Mobile Safari</v>
          </cell>
        </row>
        <row r="2636">
          <cell r="A2636" t="str">
            <v>2018-03-07 12:40:51</v>
          </cell>
          <cell r="B2636" t="str">
            <v>Планшеты</v>
          </cell>
          <cell r="C2636" t="str">
            <v>Google Android</v>
          </cell>
          <cell r="D2636" t="str">
            <v>Google Android 5.1 Lollipop</v>
          </cell>
          <cell r="E2636" t="str">
            <v>Яндекс.Браузер</v>
          </cell>
        </row>
        <row r="2637">
          <cell r="A2637" t="str">
            <v>2018-03-07 12:40:57</v>
          </cell>
          <cell r="B2637" t="str">
            <v>Смартфоны</v>
          </cell>
          <cell r="C2637" t="str">
            <v>Google Android</v>
          </cell>
          <cell r="D2637" t="str">
            <v>Google Android 4.4 KitKat</v>
          </cell>
          <cell r="E2637" t="str">
            <v>Android Browser</v>
          </cell>
        </row>
        <row r="2638">
          <cell r="A2638" t="str">
            <v>2018-03-07 12:42:19</v>
          </cell>
          <cell r="B2638" t="str">
            <v>Смартфоны</v>
          </cell>
          <cell r="C2638" t="str">
            <v>Google Android</v>
          </cell>
          <cell r="D2638" t="str">
            <v>Google Android 7.1 Nougat</v>
          </cell>
          <cell r="E2638" t="str">
            <v>Chrome Mobile</v>
          </cell>
        </row>
        <row r="2639">
          <cell r="A2639" t="str">
            <v>2018-03-07 12:43:41</v>
          </cell>
          <cell r="B2639" t="str">
            <v>Смартфоны</v>
          </cell>
          <cell r="C2639" t="str">
            <v>Google Android</v>
          </cell>
          <cell r="D2639" t="str">
            <v>Google Android 6.0 Marshmallow</v>
          </cell>
          <cell r="E2639" t="str">
            <v>Chrome Mobile</v>
          </cell>
        </row>
        <row r="2640">
          <cell r="A2640" t="str">
            <v>2018-03-07 12:43:52</v>
          </cell>
          <cell r="B2640" t="str">
            <v>Смартфоны</v>
          </cell>
          <cell r="C2640" t="str">
            <v>Google Android</v>
          </cell>
          <cell r="D2640" t="str">
            <v>Google Android 5.1 Lollipop</v>
          </cell>
          <cell r="E2640" t="str">
            <v>Chrome Mobile</v>
          </cell>
        </row>
        <row r="2641">
          <cell r="A2641" t="str">
            <v>2018-03-07 12:44:06</v>
          </cell>
          <cell r="B2641" t="str">
            <v>Смартфоны</v>
          </cell>
          <cell r="C2641" t="str">
            <v>iOS</v>
          </cell>
          <cell r="D2641" t="str">
            <v>iOS 9</v>
          </cell>
          <cell r="E2641" t="str">
            <v>Mobile Safari</v>
          </cell>
        </row>
        <row r="2642">
          <cell r="A2642" t="str">
            <v>2018-03-07 12:44:28</v>
          </cell>
          <cell r="B2642" t="str">
            <v>Смартфоны</v>
          </cell>
          <cell r="C2642" t="str">
            <v>Google Android</v>
          </cell>
          <cell r="D2642" t="str">
            <v>Google Android 7.1 Nougat</v>
          </cell>
          <cell r="E2642" t="str">
            <v>MIUI</v>
          </cell>
        </row>
        <row r="2643">
          <cell r="A2643" t="str">
            <v>2018-03-07 12:46:08</v>
          </cell>
          <cell r="B2643" t="str">
            <v>Смартфоны</v>
          </cell>
          <cell r="C2643" t="str">
            <v>Google Android</v>
          </cell>
          <cell r="D2643" t="str">
            <v>Google Android 7.1 Nougat</v>
          </cell>
          <cell r="E2643" t="str">
            <v>Chrome Mobile</v>
          </cell>
        </row>
        <row r="2644">
          <cell r="A2644" t="str">
            <v>2018-03-07 12:47:15</v>
          </cell>
          <cell r="B2644" t="str">
            <v>Смартфоны</v>
          </cell>
          <cell r="C2644" t="str">
            <v>Google Android</v>
          </cell>
          <cell r="D2644" t="str">
            <v>Google Android 6.0 Marshmallow</v>
          </cell>
          <cell r="E2644" t="str">
            <v>Chrome Mobile</v>
          </cell>
        </row>
        <row r="2645">
          <cell r="A2645" t="str">
            <v>2018-03-07 12:48:10</v>
          </cell>
          <cell r="B2645" t="str">
            <v>Смартфоны</v>
          </cell>
          <cell r="C2645" t="str">
            <v>Google Android</v>
          </cell>
          <cell r="D2645" t="str">
            <v>Google Android 7.0 Nougat</v>
          </cell>
          <cell r="E2645" t="str">
            <v>Chrome Mobile</v>
          </cell>
        </row>
        <row r="2646">
          <cell r="A2646" t="str">
            <v>2018-03-07 12:49:10</v>
          </cell>
          <cell r="B2646" t="str">
            <v>Смартфоны</v>
          </cell>
          <cell r="C2646" t="str">
            <v>Google Android</v>
          </cell>
          <cell r="D2646" t="str">
            <v>Google Android 7.0 Nougat</v>
          </cell>
          <cell r="E2646" t="str">
            <v>Chrome Mobile</v>
          </cell>
        </row>
        <row r="2647">
          <cell r="A2647" t="str">
            <v>2018-03-07 12:50:38</v>
          </cell>
          <cell r="B2647" t="str">
            <v>Планшеты</v>
          </cell>
          <cell r="C2647" t="str">
            <v>Google Android</v>
          </cell>
          <cell r="D2647" t="str">
            <v>Google Android 5.0 Lollipop</v>
          </cell>
          <cell r="E2647" t="str">
            <v>Chrome Mobile</v>
          </cell>
        </row>
        <row r="2648">
          <cell r="A2648" t="str">
            <v>2018-03-07 12:59:16</v>
          </cell>
          <cell r="B2648" t="str">
            <v>Смартфоны</v>
          </cell>
          <cell r="C2648" t="str">
            <v>Google Android</v>
          </cell>
          <cell r="D2648" t="str">
            <v>Google Android 7.0 Nougat</v>
          </cell>
          <cell r="E2648" t="str">
            <v>Chrome Mobile</v>
          </cell>
        </row>
        <row r="2649">
          <cell r="A2649" t="str">
            <v>2018-03-07 13:08:35</v>
          </cell>
          <cell r="B2649" t="str">
            <v>Смартфоны</v>
          </cell>
          <cell r="C2649" t="str">
            <v>Google Android</v>
          </cell>
          <cell r="D2649" t="str">
            <v>Google Android 6.0 Marshmallow</v>
          </cell>
          <cell r="E2649" t="str">
            <v>Chrome Mobile</v>
          </cell>
        </row>
        <row r="2650">
          <cell r="A2650" t="str">
            <v>2018-03-07 13:11:45</v>
          </cell>
          <cell r="B2650" t="str">
            <v>Смартфоны</v>
          </cell>
          <cell r="C2650" t="str">
            <v>Google Android</v>
          </cell>
          <cell r="D2650" t="str">
            <v>Google Android 5.1 Lollipop</v>
          </cell>
          <cell r="E2650" t="str">
            <v>Chrome Mobile</v>
          </cell>
        </row>
        <row r="2651">
          <cell r="A2651" t="str">
            <v>2018-03-07 13:34:09</v>
          </cell>
          <cell r="B2651" t="str">
            <v>Смартфоны</v>
          </cell>
          <cell r="C2651" t="str">
            <v>Google Android</v>
          </cell>
          <cell r="D2651" t="str">
            <v>Google Android 7.0 Nougat</v>
          </cell>
          <cell r="E2651" t="str">
            <v>Chrome Mobile</v>
          </cell>
        </row>
        <row r="2652">
          <cell r="A2652" t="str">
            <v>2018-03-07 13:59:09</v>
          </cell>
          <cell r="B2652" t="str">
            <v>Смартфоны</v>
          </cell>
          <cell r="C2652" t="str">
            <v>Google Android</v>
          </cell>
          <cell r="D2652" t="str">
            <v>Google Android 5.1 Lollipop</v>
          </cell>
          <cell r="E2652" t="str">
            <v>Samsung Internet</v>
          </cell>
        </row>
        <row r="2653">
          <cell r="A2653" t="str">
            <v>2018-03-07 16:26:48</v>
          </cell>
          <cell r="B2653" t="str">
            <v>Смартфоны</v>
          </cell>
          <cell r="C2653" t="str">
            <v>Google Android</v>
          </cell>
          <cell r="D2653" t="str">
            <v>Google Android 5.1 Lollipop</v>
          </cell>
          <cell r="E2653" t="str">
            <v>Chrome Mobile</v>
          </cell>
        </row>
        <row r="2654">
          <cell r="A2654" t="str">
            <v>2018-03-07 16:35:08</v>
          </cell>
          <cell r="B2654" t="str">
            <v>Смартфоны</v>
          </cell>
          <cell r="C2654" t="str">
            <v>Google Android</v>
          </cell>
          <cell r="D2654" t="str">
            <v>Google Android 5.0 Lollipop</v>
          </cell>
          <cell r="E2654" t="str">
            <v>Яндекс.Браузер</v>
          </cell>
        </row>
        <row r="2655">
          <cell r="A2655" t="str">
            <v>2018-03-07 16:49:06</v>
          </cell>
          <cell r="B2655" t="str">
            <v>Смартфоны</v>
          </cell>
          <cell r="C2655" t="str">
            <v>Google Android</v>
          </cell>
          <cell r="D2655" t="str">
            <v>Google Android 6.0 Marshmallow</v>
          </cell>
          <cell r="E2655" t="str">
            <v>Chrome Mobile</v>
          </cell>
        </row>
        <row r="2656">
          <cell r="A2656" t="str">
            <v>2018-03-07 18:14:33</v>
          </cell>
          <cell r="B2656" t="str">
            <v>Смартфоны</v>
          </cell>
          <cell r="C2656" t="str">
            <v>Google Android</v>
          </cell>
          <cell r="D2656" t="str">
            <v>Google Android 4.4 KitKat</v>
          </cell>
          <cell r="E2656" t="str">
            <v>Android Browser</v>
          </cell>
        </row>
        <row r="2657">
          <cell r="A2657" t="str">
            <v>2018-03-07 18:19:24</v>
          </cell>
          <cell r="B2657" t="str">
            <v>Смартфоны</v>
          </cell>
          <cell r="C2657" t="str">
            <v>Google Android</v>
          </cell>
          <cell r="D2657" t="str">
            <v>Google Android 7.0 Nougat</v>
          </cell>
          <cell r="E2657" t="str">
            <v>Samsung Internet</v>
          </cell>
        </row>
        <row r="2658">
          <cell r="A2658" t="str">
            <v>2018-03-07 18:59:17</v>
          </cell>
          <cell r="B2658" t="str">
            <v>Смартфоны</v>
          </cell>
          <cell r="C2658" t="str">
            <v>iOS</v>
          </cell>
          <cell r="D2658" t="str">
            <v>iOS 8</v>
          </cell>
          <cell r="E2658" t="str">
            <v>Mobile Safari</v>
          </cell>
        </row>
        <row r="2659">
          <cell r="A2659" t="str">
            <v>2018-03-07 19:33:54</v>
          </cell>
          <cell r="B2659" t="str">
            <v>Смартфоны</v>
          </cell>
          <cell r="C2659" t="str">
            <v>iOS</v>
          </cell>
          <cell r="D2659" t="str">
            <v>iOS 8</v>
          </cell>
          <cell r="E2659" t="str">
            <v>Mobile Safari</v>
          </cell>
        </row>
        <row r="2660">
          <cell r="A2660" t="str">
            <v>2018-03-07 22:32:07</v>
          </cell>
          <cell r="B2660" t="str">
            <v>Смартфоны</v>
          </cell>
          <cell r="C2660" t="str">
            <v>Google Android</v>
          </cell>
          <cell r="D2660" t="str">
            <v>Google Android 7.0 Nougat</v>
          </cell>
          <cell r="E2660" t="str">
            <v>Chrome Mobile</v>
          </cell>
        </row>
        <row r="2661">
          <cell r="A2661" t="str">
            <v>2018-03-08 08:18:15</v>
          </cell>
          <cell r="B2661" t="str">
            <v>Смартфоны</v>
          </cell>
          <cell r="C2661" t="str">
            <v>Google Android</v>
          </cell>
          <cell r="D2661" t="str">
            <v>Google Android 7.0 Nougat</v>
          </cell>
          <cell r="E2661" t="str">
            <v>Chrome Mobile</v>
          </cell>
        </row>
        <row r="2662">
          <cell r="A2662" t="str">
            <v>2018-03-08 10:12:13</v>
          </cell>
          <cell r="B2662" t="str">
            <v>Смартфоны</v>
          </cell>
          <cell r="C2662" t="str">
            <v>Google Android</v>
          </cell>
          <cell r="D2662" t="str">
            <v>Google Android 6.0 Marshmallow</v>
          </cell>
          <cell r="E2662" t="str">
            <v>Chrome Mobile</v>
          </cell>
        </row>
        <row r="2663">
          <cell r="A2663" t="str">
            <v>2018-03-08 11:05:35</v>
          </cell>
          <cell r="B2663" t="str">
            <v>Смартфоны</v>
          </cell>
          <cell r="C2663" t="str">
            <v>Google Android</v>
          </cell>
          <cell r="D2663" t="str">
            <v>Google Android 6.0 Marshmallow</v>
          </cell>
          <cell r="E2663" t="str">
            <v>Chrome Mobile</v>
          </cell>
        </row>
        <row r="2664">
          <cell r="A2664" t="str">
            <v>2018-03-08 11:58:29</v>
          </cell>
          <cell r="B2664" t="str">
            <v>Смартфоны</v>
          </cell>
          <cell r="C2664" t="str">
            <v>Google Android</v>
          </cell>
          <cell r="D2664" t="str">
            <v>Google Android 6.0 Marshmallow</v>
          </cell>
          <cell r="E2664" t="str">
            <v>Chrome Mobile</v>
          </cell>
        </row>
        <row r="2665">
          <cell r="A2665" t="str">
            <v>2018-03-08 19:44:02</v>
          </cell>
          <cell r="B2665" t="str">
            <v>Смартфоны</v>
          </cell>
          <cell r="C2665" t="str">
            <v>Google Android</v>
          </cell>
          <cell r="D2665" t="str">
            <v>Google Android 6.0 Marshmallow</v>
          </cell>
          <cell r="E2665" t="str">
            <v>Chrome Mobile</v>
          </cell>
        </row>
        <row r="2666">
          <cell r="A2666" t="str">
            <v>2018-03-08 21:00:48</v>
          </cell>
          <cell r="B2666" t="str">
            <v>Смартфоны</v>
          </cell>
          <cell r="C2666" t="str">
            <v>Google Android</v>
          </cell>
          <cell r="D2666" t="str">
            <v>Google Android 7.0 Nougat</v>
          </cell>
          <cell r="E2666" t="str">
            <v>Chrome Mobile</v>
          </cell>
        </row>
        <row r="2667">
          <cell r="A2667" t="str">
            <v>2018-03-09 13:47:36</v>
          </cell>
          <cell r="B2667" t="str">
            <v>Смартфоны</v>
          </cell>
          <cell r="C2667" t="str">
            <v>Google Android</v>
          </cell>
          <cell r="D2667" t="str">
            <v>Google Android 7.0 Nougat</v>
          </cell>
          <cell r="E2667" t="str">
            <v>Яндекс.Браузер</v>
          </cell>
        </row>
        <row r="2668">
          <cell r="A2668" t="str">
            <v>2018-03-09 13:47:52</v>
          </cell>
          <cell r="B2668" t="str">
            <v>Планшеты</v>
          </cell>
          <cell r="C2668" t="str">
            <v>Google Android</v>
          </cell>
          <cell r="D2668" t="str">
            <v>Google Android 6.0 Marshmallow</v>
          </cell>
          <cell r="E2668" t="str">
            <v>Chrome Mobile</v>
          </cell>
        </row>
        <row r="2669">
          <cell r="A2669" t="str">
            <v>2018-03-09 13:47:55</v>
          </cell>
          <cell r="B2669" t="str">
            <v>Смартфоны</v>
          </cell>
          <cell r="C2669" t="str">
            <v>Google Android</v>
          </cell>
          <cell r="D2669" t="str">
            <v>Google Android 7.0 Nougat</v>
          </cell>
          <cell r="E2669" t="str">
            <v>Chrome Mobile</v>
          </cell>
        </row>
        <row r="2670">
          <cell r="A2670" t="str">
            <v>2018-03-09 13:48:32</v>
          </cell>
          <cell r="B2670" t="str">
            <v>Смартфоны</v>
          </cell>
          <cell r="C2670" t="str">
            <v>Google Android</v>
          </cell>
          <cell r="D2670" t="str">
            <v>Google Android 7.0 Nougat</v>
          </cell>
          <cell r="E2670" t="str">
            <v>Samsung Internet</v>
          </cell>
        </row>
        <row r="2671">
          <cell r="A2671" t="str">
            <v>2018-03-09 13:48:56</v>
          </cell>
          <cell r="B2671" t="str">
            <v>Смартфоны</v>
          </cell>
          <cell r="C2671" t="str">
            <v>Google Android</v>
          </cell>
          <cell r="D2671" t="str">
            <v>Google Android 5.1 Lollipop</v>
          </cell>
          <cell r="E2671" t="str">
            <v>Chrome Mobile</v>
          </cell>
        </row>
        <row r="2672">
          <cell r="A2672" t="str">
            <v>2018-03-09 13:49:24</v>
          </cell>
          <cell r="B2672" t="str">
            <v>Смартфоны</v>
          </cell>
          <cell r="C2672" t="str">
            <v>Google Android</v>
          </cell>
          <cell r="D2672" t="str">
            <v>Google Android 6.0 Marshmallow</v>
          </cell>
          <cell r="E2672" t="str">
            <v>Chrome Mobile</v>
          </cell>
        </row>
        <row r="2673">
          <cell r="A2673" t="str">
            <v>2018-03-09 13:49:33</v>
          </cell>
          <cell r="B2673" t="str">
            <v>Смартфоны</v>
          </cell>
          <cell r="C2673" t="str">
            <v>Google Android</v>
          </cell>
          <cell r="D2673" t="str">
            <v>Google Android 7.0 Nougat</v>
          </cell>
          <cell r="E2673" t="str">
            <v>Samsung Internet</v>
          </cell>
        </row>
        <row r="2674">
          <cell r="A2674" t="str">
            <v>2018-03-09 13:49:53</v>
          </cell>
          <cell r="B2674" t="str">
            <v>Планшеты</v>
          </cell>
          <cell r="C2674" t="str">
            <v>Google Android</v>
          </cell>
          <cell r="D2674" t="str">
            <v>Google Android 5.0 Lollipop</v>
          </cell>
          <cell r="E2674" t="str">
            <v>Samsung Internet</v>
          </cell>
        </row>
        <row r="2675">
          <cell r="A2675" t="str">
            <v>2018-03-09 13:50:36</v>
          </cell>
          <cell r="B2675" t="str">
            <v>Смартфоны</v>
          </cell>
          <cell r="C2675" t="str">
            <v>Google Android</v>
          </cell>
          <cell r="D2675" t="str">
            <v>Google Android 7.0 Nougat</v>
          </cell>
          <cell r="E2675" t="str">
            <v>Яндекс: мобильное приложение</v>
          </cell>
        </row>
        <row r="2676">
          <cell r="A2676" t="str">
            <v>2018-03-09 13:50:56</v>
          </cell>
          <cell r="B2676" t="str">
            <v>Смартфоны</v>
          </cell>
          <cell r="C2676" t="str">
            <v>Google Android</v>
          </cell>
          <cell r="D2676" t="str">
            <v>Google Android 6.0 Marshmallow</v>
          </cell>
          <cell r="E2676" t="str">
            <v>Chrome Mobile</v>
          </cell>
        </row>
        <row r="2677">
          <cell r="A2677" t="str">
            <v>2018-03-09 13:51:12</v>
          </cell>
          <cell r="B2677" t="str">
            <v>Смартфоны</v>
          </cell>
          <cell r="C2677" t="str">
            <v>Google Android</v>
          </cell>
          <cell r="D2677" t="str">
            <v>Google Android 4.4 KitKat</v>
          </cell>
          <cell r="E2677" t="str">
            <v>Chrome Mobile</v>
          </cell>
        </row>
        <row r="2678">
          <cell r="A2678" t="str">
            <v>2018-03-09 13:51:14</v>
          </cell>
          <cell r="B2678" t="str">
            <v>Смартфоны</v>
          </cell>
          <cell r="C2678" t="str">
            <v>Google Android</v>
          </cell>
          <cell r="D2678" t="str">
            <v>Google Android 7.1 Nougat</v>
          </cell>
          <cell r="E2678" t="str">
            <v>Samsung Internet</v>
          </cell>
        </row>
        <row r="2679">
          <cell r="A2679" t="str">
            <v>2018-03-09 13:51:45</v>
          </cell>
          <cell r="B2679" t="str">
            <v>Смартфоны</v>
          </cell>
          <cell r="C2679" t="str">
            <v>Google Android</v>
          </cell>
          <cell r="D2679" t="str">
            <v>Google Android 7.0 Nougat</v>
          </cell>
          <cell r="E2679" t="str">
            <v>Chrome Mobile</v>
          </cell>
        </row>
        <row r="2680">
          <cell r="A2680" t="str">
            <v>2018-03-09 13:52:15</v>
          </cell>
          <cell r="B2680" t="str">
            <v>Смартфоны</v>
          </cell>
          <cell r="C2680" t="str">
            <v>Google Android</v>
          </cell>
          <cell r="D2680" t="str">
            <v>Google Android 5.1 Lollipop</v>
          </cell>
          <cell r="E2680" t="str">
            <v>Chrome Mobile</v>
          </cell>
        </row>
        <row r="2681">
          <cell r="A2681" t="str">
            <v>2018-03-09 13:52:50</v>
          </cell>
          <cell r="B2681" t="str">
            <v>Смартфоны</v>
          </cell>
          <cell r="C2681" t="str">
            <v>Google Android</v>
          </cell>
          <cell r="D2681" t="str">
            <v>Google Android 7.1 Nougat</v>
          </cell>
          <cell r="E2681" t="str">
            <v>Chrome Mobile</v>
          </cell>
        </row>
        <row r="2682">
          <cell r="A2682" t="str">
            <v>2018-03-09 13:53:16</v>
          </cell>
          <cell r="B2682" t="str">
            <v>Смартфоны</v>
          </cell>
          <cell r="C2682" t="str">
            <v>Google Android</v>
          </cell>
          <cell r="D2682" t="str">
            <v>Google Android 5.0 Lollipop</v>
          </cell>
          <cell r="E2682" t="str">
            <v>Chrome Mobile</v>
          </cell>
        </row>
        <row r="2683">
          <cell r="A2683" t="str">
            <v>2018-03-09 13:54:15</v>
          </cell>
          <cell r="B2683" t="str">
            <v>Смартфоны</v>
          </cell>
          <cell r="C2683" t="str">
            <v>iOS</v>
          </cell>
          <cell r="D2683" t="str">
            <v>iOS 11</v>
          </cell>
          <cell r="E2683" t="str">
            <v>Mobile Safari</v>
          </cell>
        </row>
        <row r="2684">
          <cell r="A2684" t="str">
            <v>2018-03-09 13:55:15</v>
          </cell>
          <cell r="B2684" t="str">
            <v>ПК</v>
          </cell>
          <cell r="C2684" t="str">
            <v>Windows</v>
          </cell>
          <cell r="D2684" t="str">
            <v>Windows 10</v>
          </cell>
          <cell r="E2684" t="str">
            <v>Google Chrome</v>
          </cell>
        </row>
        <row r="2685">
          <cell r="A2685" t="str">
            <v>2018-03-09 13:55:19</v>
          </cell>
          <cell r="B2685" t="str">
            <v>Смартфоны</v>
          </cell>
          <cell r="C2685" t="str">
            <v>iOS</v>
          </cell>
          <cell r="D2685" t="str">
            <v>iOS 11</v>
          </cell>
          <cell r="E2685" t="str">
            <v>Mobile Safari</v>
          </cell>
        </row>
        <row r="2686">
          <cell r="A2686" t="str">
            <v>2018-03-09 13:56:19</v>
          </cell>
          <cell r="B2686" t="str">
            <v>Смартфоны</v>
          </cell>
          <cell r="C2686" t="str">
            <v>Google Android</v>
          </cell>
          <cell r="D2686" t="str">
            <v>Google Android 7.1 Nougat</v>
          </cell>
          <cell r="E2686" t="str">
            <v>MIUI</v>
          </cell>
        </row>
        <row r="2687">
          <cell r="A2687" t="str">
            <v>2018-03-09 13:57:06</v>
          </cell>
          <cell r="B2687" t="str">
            <v>Смартфоны</v>
          </cell>
          <cell r="C2687" t="str">
            <v>Google Android</v>
          </cell>
          <cell r="D2687" t="str">
            <v>Google Android 7.0 Nougat</v>
          </cell>
          <cell r="E2687" t="str">
            <v>UCWEB</v>
          </cell>
        </row>
        <row r="2688">
          <cell r="A2688" t="str">
            <v>2018-03-09 13:57:13</v>
          </cell>
          <cell r="B2688" t="str">
            <v>Смартфоны</v>
          </cell>
          <cell r="C2688" t="str">
            <v>Google Android</v>
          </cell>
          <cell r="D2688" t="str">
            <v>Google Android 6.0 Marshmallow</v>
          </cell>
          <cell r="E2688" t="str">
            <v>Chrome Mobile</v>
          </cell>
        </row>
        <row r="2689">
          <cell r="A2689" t="str">
            <v>2018-03-09 13:57:21</v>
          </cell>
          <cell r="B2689" t="str">
            <v>Смартфоны</v>
          </cell>
          <cell r="C2689" t="str">
            <v>Google Android</v>
          </cell>
          <cell r="D2689" t="str">
            <v>Google Android 5.1 Lollipop</v>
          </cell>
          <cell r="E2689" t="str">
            <v>Samsung Internet</v>
          </cell>
        </row>
        <row r="2690">
          <cell r="A2690" t="str">
            <v>2018-03-09 13:57:30</v>
          </cell>
          <cell r="B2690" t="str">
            <v>Смартфоны</v>
          </cell>
          <cell r="C2690" t="str">
            <v>Google Android</v>
          </cell>
          <cell r="D2690" t="str">
            <v>Google Android 6.0 Marshmallow</v>
          </cell>
          <cell r="E2690" t="str">
            <v>Яндекс.Браузер</v>
          </cell>
        </row>
        <row r="2691">
          <cell r="A2691" t="str">
            <v>2018-03-09 13:57:46</v>
          </cell>
          <cell r="B2691" t="str">
            <v>Смартфоны</v>
          </cell>
          <cell r="C2691" t="str">
            <v>Google Android</v>
          </cell>
          <cell r="D2691" t="str">
            <v>Google Android 6.0 Marshmallow</v>
          </cell>
          <cell r="E2691" t="str">
            <v>Chrome Mobile</v>
          </cell>
        </row>
        <row r="2692">
          <cell r="A2692" t="str">
            <v>2018-03-09 13:57:56</v>
          </cell>
          <cell r="B2692" t="str">
            <v>Смартфоны</v>
          </cell>
          <cell r="C2692" t="str">
            <v>Google Android</v>
          </cell>
          <cell r="D2692" t="str">
            <v>Google Android 5.1 Lollipop</v>
          </cell>
          <cell r="E2692" t="str">
            <v>Chrome Mobile</v>
          </cell>
        </row>
        <row r="2693">
          <cell r="A2693" t="str">
            <v>2018-03-09 14:00:26</v>
          </cell>
          <cell r="B2693" t="str">
            <v>Смартфоны</v>
          </cell>
          <cell r="C2693" t="str">
            <v>Google Android</v>
          </cell>
          <cell r="D2693" t="str">
            <v>Google Android 7.1 Nougat</v>
          </cell>
          <cell r="E2693" t="str">
            <v>Chrome Mobile</v>
          </cell>
        </row>
        <row r="2694">
          <cell r="A2694" t="str">
            <v>2018-03-09 14:01:26</v>
          </cell>
          <cell r="B2694" t="str">
            <v>Планшеты</v>
          </cell>
          <cell r="C2694" t="str">
            <v>Google Android</v>
          </cell>
          <cell r="D2694" t="str">
            <v>Google Android 5.1 Lollipop</v>
          </cell>
          <cell r="E2694" t="str">
            <v>Яндекс.Браузер</v>
          </cell>
        </row>
        <row r="2695">
          <cell r="A2695" t="str">
            <v>2018-03-09 14:02:04</v>
          </cell>
          <cell r="B2695" t="str">
            <v>Смартфоны</v>
          </cell>
          <cell r="C2695" t="str">
            <v>Google Android</v>
          </cell>
          <cell r="D2695" t="str">
            <v>Google Android 7.0 Nougat</v>
          </cell>
          <cell r="E2695" t="str">
            <v>Chrome Mobile</v>
          </cell>
        </row>
        <row r="2696">
          <cell r="A2696" t="str">
            <v>2018-03-09 14:03:06</v>
          </cell>
          <cell r="B2696" t="str">
            <v>Смартфоны</v>
          </cell>
          <cell r="C2696" t="str">
            <v>Google Android</v>
          </cell>
          <cell r="D2696" t="str">
            <v>Google Android 6.0 Marshmallow</v>
          </cell>
          <cell r="E2696" t="str">
            <v>Samsung Internet</v>
          </cell>
        </row>
        <row r="2697">
          <cell r="A2697" t="str">
            <v>2018-03-09 14:05:07</v>
          </cell>
          <cell r="B2697" t="str">
            <v>Смартфоны</v>
          </cell>
          <cell r="C2697" t="str">
            <v>Google Android</v>
          </cell>
          <cell r="D2697" t="str">
            <v>Google Android 4.4 KitKat</v>
          </cell>
          <cell r="E2697" t="str">
            <v>Яндекс.Браузер</v>
          </cell>
        </row>
        <row r="2698">
          <cell r="A2698" t="str">
            <v>2018-03-09 14:05:25</v>
          </cell>
          <cell r="B2698" t="str">
            <v>Смартфоны</v>
          </cell>
          <cell r="C2698" t="str">
            <v>iOS</v>
          </cell>
          <cell r="D2698" t="str">
            <v>iOS 11</v>
          </cell>
          <cell r="E2698" t="str">
            <v>Mobile Safari</v>
          </cell>
        </row>
        <row r="2699">
          <cell r="A2699" t="str">
            <v>2018-03-09 14:05:49</v>
          </cell>
          <cell r="B2699" t="str">
            <v>Смартфоны</v>
          </cell>
          <cell r="C2699" t="str">
            <v>Google Android</v>
          </cell>
          <cell r="D2699" t="str">
            <v>Google Android 5.0 Lollipop</v>
          </cell>
          <cell r="E2699" t="str">
            <v>Chrome Mobile</v>
          </cell>
        </row>
        <row r="2700">
          <cell r="A2700" t="str">
            <v>2018-03-09 14:06:13</v>
          </cell>
          <cell r="B2700" t="str">
            <v>Смартфоны</v>
          </cell>
          <cell r="C2700" t="str">
            <v>Google Android</v>
          </cell>
          <cell r="D2700" t="str">
            <v>Google Android 7.0 Nougat</v>
          </cell>
          <cell r="E2700" t="str">
            <v>Яндекс.Браузер</v>
          </cell>
        </row>
        <row r="2701">
          <cell r="A2701" t="str">
            <v>2018-03-09 14:07:00</v>
          </cell>
          <cell r="B2701" t="str">
            <v>Смартфоны</v>
          </cell>
          <cell r="C2701" t="str">
            <v>Google Android</v>
          </cell>
          <cell r="D2701" t="str">
            <v>Google Android 4.4 KitKat</v>
          </cell>
          <cell r="E2701" t="str">
            <v>Android Browser</v>
          </cell>
        </row>
        <row r="2702">
          <cell r="A2702" t="str">
            <v>2018-03-09 14:07:25</v>
          </cell>
          <cell r="B2702" t="str">
            <v>Планшеты</v>
          </cell>
          <cell r="C2702" t="str">
            <v>iOS</v>
          </cell>
          <cell r="D2702" t="str">
            <v>iOS 8</v>
          </cell>
          <cell r="E2702" t="str">
            <v>Mobile Safari</v>
          </cell>
        </row>
        <row r="2703">
          <cell r="A2703" t="str">
            <v>2018-03-09 14:07:37</v>
          </cell>
          <cell r="B2703" t="str">
            <v>Смартфоны</v>
          </cell>
          <cell r="C2703" t="str">
            <v>Google Android</v>
          </cell>
          <cell r="D2703" t="str">
            <v>Google Android 4.3 Jelly Bean</v>
          </cell>
          <cell r="E2703" t="str">
            <v>Android Browser</v>
          </cell>
        </row>
        <row r="2704">
          <cell r="A2704" t="str">
            <v>2018-03-09 14:08:39</v>
          </cell>
          <cell r="B2704" t="str">
            <v>Смартфоны</v>
          </cell>
          <cell r="C2704" t="str">
            <v>Google Android</v>
          </cell>
          <cell r="D2704" t="str">
            <v>Google Android 4.3 Jelly Bean</v>
          </cell>
          <cell r="E2704" t="str">
            <v>Android Browser</v>
          </cell>
        </row>
        <row r="2705">
          <cell r="A2705" t="str">
            <v>2018-03-09 14:09:11</v>
          </cell>
          <cell r="B2705" t="str">
            <v>Смартфоны</v>
          </cell>
          <cell r="C2705" t="str">
            <v>Google Android</v>
          </cell>
          <cell r="D2705" t="str">
            <v>Google Android 7.0 Nougat</v>
          </cell>
          <cell r="E2705" t="str">
            <v>Chrome Mobile</v>
          </cell>
        </row>
        <row r="2706">
          <cell r="A2706" t="str">
            <v>2018-03-09 14:09:59</v>
          </cell>
          <cell r="B2706" t="str">
            <v>Смартфоны</v>
          </cell>
          <cell r="C2706" t="str">
            <v>Google Android</v>
          </cell>
          <cell r="D2706" t="str">
            <v>Google Android 7.0 Nougat</v>
          </cell>
          <cell r="E2706" t="str">
            <v>Chrome Mobile</v>
          </cell>
        </row>
        <row r="2707">
          <cell r="A2707" t="str">
            <v>2018-03-09 14:10:51</v>
          </cell>
          <cell r="B2707" t="str">
            <v>Смартфоны</v>
          </cell>
          <cell r="C2707" t="str">
            <v>iOS</v>
          </cell>
          <cell r="D2707" t="str">
            <v>iOS 11</v>
          </cell>
          <cell r="E2707" t="str">
            <v>Mobile Safari</v>
          </cell>
        </row>
        <row r="2708">
          <cell r="A2708" t="str">
            <v>2018-03-09 14:11:30</v>
          </cell>
          <cell r="B2708" t="str">
            <v>Смартфоны</v>
          </cell>
          <cell r="C2708" t="str">
            <v>Google Android</v>
          </cell>
          <cell r="D2708" t="str">
            <v>Google Android 5.0 Lollipop</v>
          </cell>
          <cell r="E2708" t="str">
            <v>Chrome Mobile</v>
          </cell>
        </row>
        <row r="2709">
          <cell r="A2709" t="str">
            <v>2018-03-09 14:11:32</v>
          </cell>
          <cell r="B2709" t="str">
            <v>Смартфоны</v>
          </cell>
          <cell r="C2709" t="str">
            <v>Google Android</v>
          </cell>
          <cell r="D2709" t="str">
            <v>Google Android 7.1 Nougat</v>
          </cell>
          <cell r="E2709" t="str">
            <v>Chrome Mobile</v>
          </cell>
        </row>
        <row r="2710">
          <cell r="A2710" t="str">
            <v>2018-03-09 14:11:42</v>
          </cell>
          <cell r="B2710" t="str">
            <v>Смартфоны</v>
          </cell>
          <cell r="C2710" t="str">
            <v>Google Android</v>
          </cell>
          <cell r="D2710" t="str">
            <v>Google Android 7.1 Nougat</v>
          </cell>
          <cell r="E2710" t="str">
            <v>Яндекс: мобильное приложение</v>
          </cell>
        </row>
        <row r="2711">
          <cell r="A2711" t="str">
            <v>2018-03-09 14:12:37</v>
          </cell>
          <cell r="B2711" t="str">
            <v>Смартфоны</v>
          </cell>
          <cell r="C2711" t="str">
            <v>iOS</v>
          </cell>
          <cell r="D2711" t="str">
            <v>iOS 11</v>
          </cell>
          <cell r="E2711" t="str">
            <v>Mobile Safari</v>
          </cell>
        </row>
        <row r="2712">
          <cell r="A2712" t="str">
            <v>2018-03-09 14:12:41</v>
          </cell>
          <cell r="B2712" t="str">
            <v>Смартфоны</v>
          </cell>
          <cell r="C2712" t="str">
            <v>Google Android</v>
          </cell>
          <cell r="D2712" t="str">
            <v>Google Android 7.0 Nougat</v>
          </cell>
          <cell r="E2712" t="str">
            <v>Samsung Internet</v>
          </cell>
        </row>
        <row r="2713">
          <cell r="A2713" t="str">
            <v>2018-03-09 14:13:21</v>
          </cell>
          <cell r="B2713" t="str">
            <v>Смартфоны</v>
          </cell>
          <cell r="C2713" t="str">
            <v>Google Android</v>
          </cell>
          <cell r="D2713" t="str">
            <v>Google Android 7.0 Nougat</v>
          </cell>
          <cell r="E2713" t="str">
            <v>Яндекс.Браузер</v>
          </cell>
        </row>
        <row r="2714">
          <cell r="A2714" t="str">
            <v>2018-03-09 14:13:44</v>
          </cell>
          <cell r="B2714" t="str">
            <v>Смартфоны</v>
          </cell>
          <cell r="C2714" t="str">
            <v>iOS</v>
          </cell>
          <cell r="D2714" t="str">
            <v>iOS 10</v>
          </cell>
          <cell r="E2714" t="str">
            <v>Mobile Safari</v>
          </cell>
        </row>
        <row r="2715">
          <cell r="A2715" t="str">
            <v>2018-03-09 14:14:55</v>
          </cell>
          <cell r="B2715" t="str">
            <v>Смартфоны</v>
          </cell>
          <cell r="C2715" t="str">
            <v>Google Android</v>
          </cell>
          <cell r="D2715" t="str">
            <v>Google Android 7.1 Nougat</v>
          </cell>
          <cell r="E2715" t="str">
            <v>Яндекс: мобильное приложение</v>
          </cell>
        </row>
        <row r="2716">
          <cell r="A2716" t="str">
            <v>2018-03-09 14:17:05</v>
          </cell>
          <cell r="B2716" t="str">
            <v>Смартфоны</v>
          </cell>
          <cell r="C2716" t="str">
            <v>Google Android</v>
          </cell>
          <cell r="D2716" t="str">
            <v>Google Android 6.0 Marshmallow</v>
          </cell>
          <cell r="E2716" t="str">
            <v>Samsung Internet</v>
          </cell>
        </row>
        <row r="2717">
          <cell r="A2717" t="str">
            <v>2018-03-09 14:17:19</v>
          </cell>
          <cell r="B2717" t="str">
            <v>Смартфоны</v>
          </cell>
          <cell r="C2717" t="str">
            <v>Google Android</v>
          </cell>
          <cell r="D2717" t="str">
            <v>Google Android 7.0 Nougat</v>
          </cell>
          <cell r="E2717" t="str">
            <v>Samsung Internet</v>
          </cell>
        </row>
        <row r="2718">
          <cell r="A2718" t="str">
            <v>2018-03-09 14:17:30</v>
          </cell>
          <cell r="B2718" t="str">
            <v>Смартфоны</v>
          </cell>
          <cell r="C2718" t="str">
            <v>Google Android</v>
          </cell>
          <cell r="D2718" t="str">
            <v>Google Android 7.1 Nougat</v>
          </cell>
          <cell r="E2718" t="str">
            <v>Chrome Mobile</v>
          </cell>
        </row>
        <row r="2719">
          <cell r="A2719" t="str">
            <v>2018-03-09 14:17:34</v>
          </cell>
          <cell r="B2719" t="str">
            <v>Смартфоны</v>
          </cell>
          <cell r="C2719" t="str">
            <v>Google Android</v>
          </cell>
          <cell r="D2719" t="str">
            <v>Google Android 6.0 Marshmallow</v>
          </cell>
          <cell r="E2719" t="str">
            <v>Chrome Mobile</v>
          </cell>
        </row>
        <row r="2720">
          <cell r="A2720" t="str">
            <v>2018-03-09 14:18:51</v>
          </cell>
          <cell r="B2720" t="str">
            <v>Смартфоны</v>
          </cell>
          <cell r="C2720" t="str">
            <v>Google Android</v>
          </cell>
          <cell r="D2720" t="str">
            <v>Google Android 5.0 Lollipop</v>
          </cell>
          <cell r="E2720" t="str">
            <v>UCWEB</v>
          </cell>
        </row>
        <row r="2721">
          <cell r="A2721" t="str">
            <v>2018-03-09 14:20:18</v>
          </cell>
          <cell r="B2721" t="str">
            <v>Смартфоны</v>
          </cell>
          <cell r="C2721" t="str">
            <v>Google Android</v>
          </cell>
          <cell r="D2721" t="str">
            <v>Google Android 7.1 Nougat</v>
          </cell>
          <cell r="E2721" t="str">
            <v>Chrome Mobile</v>
          </cell>
        </row>
        <row r="2722">
          <cell r="A2722" t="str">
            <v>2018-03-09 14:20:41</v>
          </cell>
          <cell r="B2722" t="str">
            <v>Смартфоны</v>
          </cell>
          <cell r="C2722" t="str">
            <v>Google Android</v>
          </cell>
          <cell r="D2722" t="str">
            <v>Google Android 5.1 Lollipop</v>
          </cell>
          <cell r="E2722" t="str">
            <v>Яндекс.Браузер</v>
          </cell>
        </row>
        <row r="2723">
          <cell r="A2723" t="str">
            <v>2018-03-09 14:34:34</v>
          </cell>
          <cell r="B2723" t="str">
            <v>Смартфоны</v>
          </cell>
          <cell r="C2723" t="str">
            <v>Google Android</v>
          </cell>
          <cell r="D2723" t="str">
            <v>Google Android 4.4 KitKat</v>
          </cell>
          <cell r="E2723" t="str">
            <v>Chrome Mobile</v>
          </cell>
        </row>
        <row r="2724">
          <cell r="A2724" t="str">
            <v>2018-03-09 14:38:53</v>
          </cell>
          <cell r="B2724" t="str">
            <v>Смартфоны</v>
          </cell>
          <cell r="C2724" t="str">
            <v>Google Android</v>
          </cell>
          <cell r="D2724" t="str">
            <v>Google Android 5.1 Lollipop</v>
          </cell>
          <cell r="E2724" t="str">
            <v>Яндекс: мобильное приложение</v>
          </cell>
        </row>
        <row r="2725">
          <cell r="A2725" t="str">
            <v>2018-03-09 14:52:08</v>
          </cell>
          <cell r="B2725" t="str">
            <v>Смартфоны</v>
          </cell>
          <cell r="C2725" t="str">
            <v>Google Android</v>
          </cell>
          <cell r="D2725" t="str">
            <v>Google Android 7.0 Nougat</v>
          </cell>
          <cell r="E2725" t="str">
            <v>Яндекс.Браузер</v>
          </cell>
        </row>
        <row r="2726">
          <cell r="A2726" t="str">
            <v>2018-03-09 14:57:26</v>
          </cell>
          <cell r="B2726" t="str">
            <v>Смартфоны</v>
          </cell>
          <cell r="C2726" t="str">
            <v>Google Android</v>
          </cell>
          <cell r="D2726" t="str">
            <v>Google Android 7.0 Nougat</v>
          </cell>
          <cell r="E2726" t="str">
            <v>Samsung Internet</v>
          </cell>
        </row>
        <row r="2727">
          <cell r="A2727" t="str">
            <v>2018-03-09 14:58:23</v>
          </cell>
          <cell r="B2727" t="str">
            <v>Смартфоны</v>
          </cell>
          <cell r="C2727" t="str">
            <v>Google Android</v>
          </cell>
          <cell r="D2727" t="str">
            <v>Google Android 7.0 Nougat</v>
          </cell>
          <cell r="E2727" t="str">
            <v>Samsung Internet</v>
          </cell>
        </row>
        <row r="2728">
          <cell r="A2728" t="str">
            <v>2018-03-09 15:10:19</v>
          </cell>
          <cell r="B2728" t="str">
            <v>Смартфоны</v>
          </cell>
          <cell r="C2728" t="str">
            <v>Google Android</v>
          </cell>
          <cell r="D2728" t="str">
            <v>Google Android 7.0 Nougat</v>
          </cell>
          <cell r="E2728" t="str">
            <v>Chrome Mobile</v>
          </cell>
        </row>
        <row r="2729">
          <cell r="A2729" t="str">
            <v>2018-03-09 15:18:24</v>
          </cell>
          <cell r="B2729" t="str">
            <v>Смартфоны</v>
          </cell>
          <cell r="C2729" t="str">
            <v>iOS</v>
          </cell>
          <cell r="D2729" t="str">
            <v>iOS 10</v>
          </cell>
          <cell r="E2729" t="str">
            <v>Mobile Safari</v>
          </cell>
        </row>
        <row r="2730">
          <cell r="A2730" t="str">
            <v>2018-03-09 15:32:38</v>
          </cell>
          <cell r="B2730" t="str">
            <v>Смартфоны</v>
          </cell>
          <cell r="C2730" t="str">
            <v>iOS</v>
          </cell>
          <cell r="D2730" t="str">
            <v>iOS 11</v>
          </cell>
          <cell r="E2730" t="str">
            <v>Mobile Safari</v>
          </cell>
        </row>
        <row r="2731">
          <cell r="A2731" t="str">
            <v>2018-03-09 15:55:44</v>
          </cell>
          <cell r="B2731" t="str">
            <v>Смартфоны</v>
          </cell>
          <cell r="C2731" t="str">
            <v>Google Android</v>
          </cell>
          <cell r="D2731" t="str">
            <v>Google Android 7.0 Nougat</v>
          </cell>
          <cell r="E2731" t="str">
            <v>Chrome Mobile</v>
          </cell>
        </row>
        <row r="2732">
          <cell r="A2732" t="str">
            <v>2018-03-09 16:48:00</v>
          </cell>
          <cell r="B2732" t="str">
            <v>Смартфоны</v>
          </cell>
          <cell r="C2732" t="str">
            <v>Google Android</v>
          </cell>
          <cell r="D2732" t="str">
            <v>Google Android 7.1 Nougat</v>
          </cell>
          <cell r="E2732" t="str">
            <v>Chrome Mobile</v>
          </cell>
        </row>
        <row r="2733">
          <cell r="A2733" t="str">
            <v>2018-03-09 17:43:52</v>
          </cell>
          <cell r="B2733" t="str">
            <v>Смартфоны</v>
          </cell>
          <cell r="C2733" t="str">
            <v>Google Android</v>
          </cell>
          <cell r="D2733" t="str">
            <v>Google Android 7.1 Nougat</v>
          </cell>
          <cell r="E2733" t="str">
            <v>Android Browser</v>
          </cell>
        </row>
        <row r="2734">
          <cell r="A2734" t="str">
            <v>2018-03-09 18:13:55</v>
          </cell>
          <cell r="B2734" t="str">
            <v>Смартфоны</v>
          </cell>
          <cell r="C2734" t="str">
            <v>Google Android</v>
          </cell>
          <cell r="D2734" t="str">
            <v>Google Android 7.0 Nougat</v>
          </cell>
          <cell r="E2734" t="str">
            <v>Яндекс.Браузер</v>
          </cell>
        </row>
        <row r="2735">
          <cell r="A2735" t="str">
            <v>2018-03-09 19:41:52</v>
          </cell>
          <cell r="B2735" t="str">
            <v>Смартфоны</v>
          </cell>
          <cell r="C2735" t="str">
            <v>Google Android</v>
          </cell>
          <cell r="D2735" t="str">
            <v>Google Android 4.4 KitKat</v>
          </cell>
          <cell r="E2735" t="str">
            <v>Яндекс.Браузер</v>
          </cell>
        </row>
        <row r="2736">
          <cell r="A2736" t="str">
            <v>2018-03-09 20:51:14</v>
          </cell>
          <cell r="B2736" t="str">
            <v>Смартфоны</v>
          </cell>
          <cell r="C2736" t="str">
            <v>Google Android</v>
          </cell>
          <cell r="D2736" t="str">
            <v>Google Android 7.1 Nougat</v>
          </cell>
          <cell r="E2736" t="str">
            <v>Chrome Mobile</v>
          </cell>
        </row>
        <row r="2737">
          <cell r="A2737" t="str">
            <v>2018-03-09 20:53:05</v>
          </cell>
          <cell r="B2737" t="str">
            <v>Смартфоны</v>
          </cell>
          <cell r="C2737" t="str">
            <v>Google Android</v>
          </cell>
          <cell r="D2737" t="str">
            <v>Google Android 6.0 Marshmallow</v>
          </cell>
          <cell r="E2737" t="str">
            <v>Яндекс.Браузер</v>
          </cell>
        </row>
        <row r="2738">
          <cell r="A2738" t="str">
            <v>2018-03-09 22:21:33</v>
          </cell>
          <cell r="B2738" t="str">
            <v>Смартфоны</v>
          </cell>
          <cell r="C2738" t="str">
            <v>Google Android</v>
          </cell>
          <cell r="D2738" t="str">
            <v>Google Android 7.1 Nougat</v>
          </cell>
          <cell r="E2738" t="str">
            <v>Chrome Mobile</v>
          </cell>
        </row>
        <row r="2739">
          <cell r="A2739" t="str">
            <v>2018-03-10 11:57:16</v>
          </cell>
          <cell r="B2739" t="str">
            <v>Смартфоны</v>
          </cell>
          <cell r="C2739" t="str">
            <v>Google Android</v>
          </cell>
          <cell r="D2739" t="str">
            <v>Google Android 7.0 Nougat</v>
          </cell>
          <cell r="E2739" t="str">
            <v>Яндекс.Браузер</v>
          </cell>
        </row>
        <row r="2740">
          <cell r="A2740" t="str">
            <v>2018-03-10 12:29:11</v>
          </cell>
          <cell r="B2740" t="str">
            <v>Смартфоны</v>
          </cell>
          <cell r="C2740" t="str">
            <v>Google Android</v>
          </cell>
          <cell r="D2740" t="str">
            <v>Google Android 7.0 Nougat</v>
          </cell>
          <cell r="E2740" t="str">
            <v>Chrome Mobile</v>
          </cell>
        </row>
        <row r="2741">
          <cell r="A2741" t="str">
            <v>2018-03-11 01:21:07</v>
          </cell>
          <cell r="B2741" t="str">
            <v>Смартфоны</v>
          </cell>
          <cell r="C2741" t="str">
            <v>Google Android</v>
          </cell>
          <cell r="D2741" t="str">
            <v>Google Android 7.0 Nougat</v>
          </cell>
          <cell r="E2741" t="str">
            <v>Яндекс.Браузер</v>
          </cell>
        </row>
        <row r="2742">
          <cell r="A2742" t="str">
            <v>2018-03-11 08:36:43</v>
          </cell>
          <cell r="B2742" t="str">
            <v>Смартфоны</v>
          </cell>
          <cell r="C2742" t="str">
            <v>Google Android</v>
          </cell>
          <cell r="D2742" t="str">
            <v>Google Android 6.0 Marshmallow</v>
          </cell>
          <cell r="E2742" t="str">
            <v>Chrome Mobile</v>
          </cell>
        </row>
        <row r="2743">
          <cell r="A2743" t="str">
            <v>2018-03-11 11:11:43</v>
          </cell>
          <cell r="B2743" t="str">
            <v>Смартфоны</v>
          </cell>
          <cell r="C2743" t="str">
            <v>Google Android</v>
          </cell>
          <cell r="D2743" t="str">
            <v>Google Android 4.3 Jelly Bean</v>
          </cell>
          <cell r="E2743" t="str">
            <v>Android Browser</v>
          </cell>
        </row>
        <row r="2744">
          <cell r="A2744" t="str">
            <v>2018-03-11 18:34:04</v>
          </cell>
          <cell r="B2744" t="str">
            <v>Смартфоны</v>
          </cell>
          <cell r="C2744" t="str">
            <v>Google Android</v>
          </cell>
          <cell r="D2744" t="str">
            <v>Google Android 6.0 Marshmallow</v>
          </cell>
          <cell r="E2744" t="str">
            <v>Chrome Mobile</v>
          </cell>
        </row>
        <row r="2745">
          <cell r="A2745" t="str">
            <v>2018-03-11 20:57:33</v>
          </cell>
          <cell r="B2745" t="str">
            <v>Планшеты</v>
          </cell>
          <cell r="C2745" t="str">
            <v>Google Android</v>
          </cell>
          <cell r="D2745" t="str">
            <v>Google Android 5.1 Lollipop</v>
          </cell>
          <cell r="E2745" t="str">
            <v>Яндекс.Браузер</v>
          </cell>
        </row>
        <row r="2746">
          <cell r="A2746" t="str">
            <v>2018-03-11 23:30:35</v>
          </cell>
          <cell r="B2746" t="str">
            <v>Смартфоны</v>
          </cell>
          <cell r="C2746" t="str">
            <v>Google Android</v>
          </cell>
          <cell r="D2746" t="str">
            <v>Google Android 7.1 Nougat</v>
          </cell>
          <cell r="E2746" t="str">
            <v>Chrome Mobile</v>
          </cell>
        </row>
        <row r="2747">
          <cell r="A2747" t="str">
            <v>2018-03-12 11:26:15</v>
          </cell>
          <cell r="B2747" t="str">
            <v>Смартфоны</v>
          </cell>
          <cell r="C2747" t="str">
            <v>Google Android</v>
          </cell>
          <cell r="D2747" t="str">
            <v>Google Android 7.1 Nougat</v>
          </cell>
          <cell r="E2747" t="str">
            <v>Chrome Mobile</v>
          </cell>
        </row>
        <row r="2748">
          <cell r="A2748" t="str">
            <v>2018-03-12 12:06:49</v>
          </cell>
          <cell r="B2748" t="str">
            <v>Планшеты</v>
          </cell>
          <cell r="C2748" t="str">
            <v>iOS</v>
          </cell>
          <cell r="D2748" t="str">
            <v>iOS 9</v>
          </cell>
          <cell r="E2748" t="str">
            <v>Mobile Safari</v>
          </cell>
        </row>
        <row r="2749">
          <cell r="A2749" t="str">
            <v>2018-03-12 12:07:06</v>
          </cell>
          <cell r="B2749" t="str">
            <v>Смартфоны</v>
          </cell>
          <cell r="C2749" t="str">
            <v>Google Android</v>
          </cell>
          <cell r="D2749" t="str">
            <v>Google Android 7.1 Nougat</v>
          </cell>
          <cell r="E2749" t="str">
            <v>Chrome Mobile</v>
          </cell>
        </row>
        <row r="2750">
          <cell r="A2750" t="str">
            <v>2018-03-12 12:08:13</v>
          </cell>
          <cell r="B2750" t="str">
            <v>Смартфоны</v>
          </cell>
          <cell r="C2750" t="str">
            <v>Google Android</v>
          </cell>
          <cell r="D2750" t="str">
            <v>Google Android 7.0 Nougat</v>
          </cell>
          <cell r="E2750" t="str">
            <v>Яндекс.Браузер</v>
          </cell>
        </row>
        <row r="2751">
          <cell r="A2751" t="str">
            <v>2018-03-12 12:08:16</v>
          </cell>
          <cell r="B2751" t="str">
            <v>Планшеты</v>
          </cell>
          <cell r="C2751" t="str">
            <v>Google Android</v>
          </cell>
          <cell r="D2751" t="str">
            <v>Google Android 4.4 KitKat</v>
          </cell>
          <cell r="E2751" t="str">
            <v>Opera Mobile</v>
          </cell>
        </row>
        <row r="2752">
          <cell r="A2752" t="str">
            <v>2018-03-12 12:08:56</v>
          </cell>
          <cell r="B2752" t="str">
            <v>Смартфоны</v>
          </cell>
          <cell r="C2752" t="str">
            <v>Google Android</v>
          </cell>
          <cell r="D2752" t="str">
            <v>Google Android 7.0 Nougat</v>
          </cell>
          <cell r="E2752" t="str">
            <v>Chrome Mobile</v>
          </cell>
        </row>
        <row r="2753">
          <cell r="A2753" t="str">
            <v>2018-03-12 12:09:33</v>
          </cell>
          <cell r="B2753" t="str">
            <v>Смартфоны</v>
          </cell>
          <cell r="C2753" t="str">
            <v>Google Android</v>
          </cell>
          <cell r="D2753" t="str">
            <v>Google Android 6.0 Marshmallow</v>
          </cell>
          <cell r="E2753" t="str">
            <v>Chrome Mobile</v>
          </cell>
        </row>
        <row r="2754">
          <cell r="A2754" t="str">
            <v>2018-03-12 12:10:57</v>
          </cell>
          <cell r="B2754" t="str">
            <v>Планшеты</v>
          </cell>
          <cell r="C2754" t="str">
            <v>Google Android</v>
          </cell>
          <cell r="D2754" t="str">
            <v>Google Android 4.4 KitKat</v>
          </cell>
          <cell r="E2754" t="str">
            <v>Chrome Mobile</v>
          </cell>
        </row>
        <row r="2755">
          <cell r="A2755" t="str">
            <v>2018-03-12 12:12:58</v>
          </cell>
          <cell r="B2755" t="str">
            <v>Смартфоны</v>
          </cell>
          <cell r="C2755" t="str">
            <v>Google Android</v>
          </cell>
          <cell r="D2755" t="str">
            <v>Google Android 7.0 Nougat</v>
          </cell>
          <cell r="E2755" t="str">
            <v>Samsung Internet</v>
          </cell>
        </row>
        <row r="2756">
          <cell r="A2756" t="str">
            <v>2018-03-12 12:13:19</v>
          </cell>
          <cell r="B2756" t="str">
            <v>Планшеты</v>
          </cell>
          <cell r="C2756" t="str">
            <v>iOS</v>
          </cell>
          <cell r="D2756" t="str">
            <v>iOS 10</v>
          </cell>
          <cell r="E2756" t="str">
            <v>Яндекс.Браузер</v>
          </cell>
        </row>
        <row r="2757">
          <cell r="A2757" t="str">
            <v>2018-03-12 12:13:44</v>
          </cell>
          <cell r="B2757" t="str">
            <v>Смартфоны</v>
          </cell>
          <cell r="C2757" t="str">
            <v>Google Android</v>
          </cell>
          <cell r="D2757" t="str">
            <v>Google Android 7.0 Nougat</v>
          </cell>
          <cell r="E2757" t="str">
            <v>Samsung Internet</v>
          </cell>
        </row>
        <row r="2758">
          <cell r="A2758" t="str">
            <v>2018-03-12 12:15:25</v>
          </cell>
          <cell r="B2758" t="str">
            <v>Смартфоны</v>
          </cell>
          <cell r="C2758" t="str">
            <v>iOS</v>
          </cell>
          <cell r="D2758" t="str">
            <v>iOS 11</v>
          </cell>
          <cell r="E2758" t="str">
            <v>Mobile Safari</v>
          </cell>
        </row>
        <row r="2759">
          <cell r="A2759" t="str">
            <v>2018-03-12 12:15:37</v>
          </cell>
          <cell r="B2759" t="str">
            <v>Смартфоны</v>
          </cell>
          <cell r="C2759" t="str">
            <v>Google Android</v>
          </cell>
          <cell r="D2759" t="str">
            <v>Google Android 7.0 Nougat</v>
          </cell>
          <cell r="E2759" t="str">
            <v>Chrome Mobile</v>
          </cell>
        </row>
        <row r="2760">
          <cell r="A2760" t="str">
            <v>2018-03-12 12:15:52</v>
          </cell>
          <cell r="B2760" t="str">
            <v>Смартфоны</v>
          </cell>
          <cell r="C2760" t="str">
            <v>iOS</v>
          </cell>
          <cell r="D2760" t="str">
            <v>iOS 10</v>
          </cell>
          <cell r="E2760" t="str">
            <v>Mobile Safari</v>
          </cell>
        </row>
        <row r="2761">
          <cell r="A2761" t="str">
            <v>2018-03-12 12:16:12</v>
          </cell>
          <cell r="B2761" t="str">
            <v>Смартфоны</v>
          </cell>
          <cell r="C2761" t="str">
            <v>Google Android</v>
          </cell>
          <cell r="D2761" t="str">
            <v>Google Android 6.0 Marshmallow</v>
          </cell>
          <cell r="E2761" t="str">
            <v>Chrome Mobile</v>
          </cell>
        </row>
        <row r="2762">
          <cell r="A2762" t="str">
            <v>2018-03-12 12:16:46</v>
          </cell>
          <cell r="B2762" t="str">
            <v>Смартфоны</v>
          </cell>
          <cell r="C2762" t="str">
            <v>Google Android</v>
          </cell>
          <cell r="D2762" t="str">
            <v>Google Android 5.1 Lollipop</v>
          </cell>
          <cell r="E2762" t="str">
            <v>Samsung Internet</v>
          </cell>
        </row>
        <row r="2763">
          <cell r="A2763" t="str">
            <v>2018-03-12 12:17:28</v>
          </cell>
          <cell r="B2763" t="str">
            <v>Смартфоны</v>
          </cell>
          <cell r="C2763" t="str">
            <v>Google Android</v>
          </cell>
          <cell r="D2763" t="str">
            <v>Google Android 7.0 Nougat</v>
          </cell>
          <cell r="E2763" t="str">
            <v>Яндекс: мобильное приложение</v>
          </cell>
        </row>
        <row r="2764">
          <cell r="A2764" t="str">
            <v>2018-03-12 12:18:21</v>
          </cell>
          <cell r="B2764" t="str">
            <v>Смартфоны</v>
          </cell>
          <cell r="C2764" t="str">
            <v>Google Android</v>
          </cell>
          <cell r="D2764" t="str">
            <v>Google Android 7.0 Nougat</v>
          </cell>
          <cell r="E2764" t="str">
            <v>Яндекс.Браузер</v>
          </cell>
        </row>
        <row r="2765">
          <cell r="A2765" t="str">
            <v>2018-03-12 12:21:32</v>
          </cell>
          <cell r="B2765" t="str">
            <v>Планшеты</v>
          </cell>
          <cell r="C2765" t="str">
            <v>iOS</v>
          </cell>
          <cell r="D2765" t="str">
            <v>iOS 11</v>
          </cell>
          <cell r="E2765" t="str">
            <v>Mobile Safari</v>
          </cell>
        </row>
        <row r="2766">
          <cell r="A2766" t="str">
            <v>2018-03-12 12:24:02</v>
          </cell>
          <cell r="B2766" t="str">
            <v>Смартфоны</v>
          </cell>
          <cell r="C2766" t="str">
            <v>Google Android</v>
          </cell>
          <cell r="D2766" t="str">
            <v>Google Android 7.0 Nougat</v>
          </cell>
          <cell r="E2766" t="str">
            <v>Chrome Mobile</v>
          </cell>
        </row>
        <row r="2767">
          <cell r="A2767" t="str">
            <v>2018-03-12 12:24:06</v>
          </cell>
          <cell r="B2767" t="str">
            <v>Смартфоны</v>
          </cell>
          <cell r="C2767" t="str">
            <v>iOS</v>
          </cell>
          <cell r="D2767" t="str">
            <v>iOS 8</v>
          </cell>
          <cell r="E2767" t="str">
            <v>Mobile Safari</v>
          </cell>
        </row>
        <row r="2768">
          <cell r="A2768" t="str">
            <v>2018-03-12 12:24:33</v>
          </cell>
          <cell r="B2768" t="str">
            <v>Смартфоны</v>
          </cell>
          <cell r="C2768" t="str">
            <v>Google Android</v>
          </cell>
          <cell r="D2768" t="str">
            <v>Google Android 7.1 Nougat</v>
          </cell>
          <cell r="E2768" t="str">
            <v>Chrome Mobile</v>
          </cell>
        </row>
        <row r="2769">
          <cell r="A2769" t="str">
            <v>2018-03-12 12:24:43</v>
          </cell>
          <cell r="B2769" t="str">
            <v>Смартфоны</v>
          </cell>
          <cell r="C2769" t="str">
            <v>Google Android</v>
          </cell>
          <cell r="D2769" t="str">
            <v>Google Android 7.0 Nougat</v>
          </cell>
          <cell r="E2769" t="str">
            <v>Яндекс.Браузер</v>
          </cell>
        </row>
        <row r="2770">
          <cell r="A2770" t="str">
            <v>2018-03-12 12:25:34</v>
          </cell>
          <cell r="B2770" t="str">
            <v>Планшеты</v>
          </cell>
          <cell r="C2770" t="str">
            <v>Google Android</v>
          </cell>
          <cell r="D2770" t="str">
            <v>Google Android 7.1 Nougat</v>
          </cell>
          <cell r="E2770" t="str">
            <v>Яндекс: мобильное приложение</v>
          </cell>
        </row>
        <row r="2771">
          <cell r="A2771" t="str">
            <v>2018-03-12 12:25:44</v>
          </cell>
          <cell r="B2771" t="str">
            <v>Смартфоны</v>
          </cell>
          <cell r="C2771" t="str">
            <v>Google Android</v>
          </cell>
          <cell r="D2771" t="str">
            <v>Google Android 6.0 Marshmallow</v>
          </cell>
          <cell r="E2771" t="str">
            <v>Chrome Mobile</v>
          </cell>
        </row>
        <row r="2772">
          <cell r="A2772" t="str">
            <v>2018-03-12 12:27:10</v>
          </cell>
          <cell r="B2772" t="str">
            <v>Смартфоны</v>
          </cell>
          <cell r="C2772" t="str">
            <v>iOS</v>
          </cell>
          <cell r="D2772" t="str">
            <v>iOS 10</v>
          </cell>
          <cell r="E2772" t="str">
            <v>Mobile Safari</v>
          </cell>
        </row>
        <row r="2773">
          <cell r="A2773" t="str">
            <v>2018-03-12 12:27:22</v>
          </cell>
          <cell r="B2773" t="str">
            <v>Смартфоны</v>
          </cell>
          <cell r="C2773" t="str">
            <v>Google Android</v>
          </cell>
          <cell r="D2773" t="str">
            <v>Google Android 6.0 Marshmallow</v>
          </cell>
          <cell r="E2773" t="str">
            <v>Samsung Internet</v>
          </cell>
        </row>
        <row r="2774">
          <cell r="A2774" t="str">
            <v>2018-03-12 12:27:29</v>
          </cell>
          <cell r="B2774" t="str">
            <v>Смартфоны</v>
          </cell>
          <cell r="C2774" t="str">
            <v>Google Android</v>
          </cell>
          <cell r="D2774" t="str">
            <v>Google Android 7.0 Nougat</v>
          </cell>
          <cell r="E2774" t="str">
            <v>Chrome Mobile</v>
          </cell>
        </row>
        <row r="2775">
          <cell r="A2775" t="str">
            <v>2018-03-12 12:28:25</v>
          </cell>
          <cell r="B2775" t="str">
            <v>Смартфоны</v>
          </cell>
          <cell r="C2775" t="str">
            <v>Google Android</v>
          </cell>
          <cell r="D2775" t="str">
            <v>Google Android 6.0 Marshmallow</v>
          </cell>
          <cell r="E2775" t="str">
            <v>Chrome Mobile</v>
          </cell>
        </row>
        <row r="2776">
          <cell r="A2776" t="str">
            <v>2018-03-12 12:28:32</v>
          </cell>
          <cell r="B2776" t="str">
            <v>Смартфоны</v>
          </cell>
          <cell r="C2776" t="str">
            <v>Google Android</v>
          </cell>
          <cell r="D2776" t="str">
            <v>Google Android 5.0 Lollipop</v>
          </cell>
          <cell r="E2776" t="str">
            <v>Chrome Mobile</v>
          </cell>
        </row>
        <row r="2777">
          <cell r="A2777" t="str">
            <v>2018-03-12 12:28:41</v>
          </cell>
          <cell r="B2777" t="str">
            <v>Смартфоны</v>
          </cell>
          <cell r="C2777" t="str">
            <v>Google Android</v>
          </cell>
          <cell r="D2777" t="str">
            <v>Google Android 5.0 Lollipop</v>
          </cell>
          <cell r="E2777" t="str">
            <v>Samsung Internet</v>
          </cell>
        </row>
        <row r="2778">
          <cell r="A2778" t="str">
            <v>2018-03-12 12:29:34</v>
          </cell>
          <cell r="B2778" t="str">
            <v>Смартфоны</v>
          </cell>
          <cell r="C2778" t="str">
            <v>Google Android</v>
          </cell>
          <cell r="D2778" t="str">
            <v>Google Android 5.1 Lollipop</v>
          </cell>
          <cell r="E2778" t="str">
            <v>Chrome Mobile</v>
          </cell>
        </row>
        <row r="2779">
          <cell r="A2779" t="str">
            <v>2018-03-12 12:30:36</v>
          </cell>
          <cell r="B2779" t="str">
            <v>Смартфоны</v>
          </cell>
          <cell r="C2779" t="str">
            <v>Google Android</v>
          </cell>
          <cell r="D2779" t="str">
            <v>Google Android 7.0 Nougat</v>
          </cell>
          <cell r="E2779" t="str">
            <v>Chrome Mobile</v>
          </cell>
        </row>
        <row r="2780">
          <cell r="A2780" t="str">
            <v>2018-03-12 12:31:25</v>
          </cell>
          <cell r="B2780" t="str">
            <v>Смартфоны</v>
          </cell>
          <cell r="C2780" t="str">
            <v>Google Android</v>
          </cell>
          <cell r="D2780" t="str">
            <v>Google Android 6.0 Marshmallow</v>
          </cell>
          <cell r="E2780" t="str">
            <v>Chrome Mobile</v>
          </cell>
        </row>
        <row r="2781">
          <cell r="A2781" t="str">
            <v>2018-03-12 12:33:40</v>
          </cell>
          <cell r="B2781" t="str">
            <v>Смартфоны</v>
          </cell>
          <cell r="C2781" t="str">
            <v>Google Android</v>
          </cell>
          <cell r="D2781" t="str">
            <v>Google Android 7.0 Nougat</v>
          </cell>
          <cell r="E2781" t="str">
            <v>Chrome Mobile</v>
          </cell>
        </row>
        <row r="2782">
          <cell r="A2782" t="str">
            <v>2018-03-12 12:36:39</v>
          </cell>
          <cell r="B2782" t="str">
            <v>Планшеты</v>
          </cell>
          <cell r="C2782" t="str">
            <v>Google Android</v>
          </cell>
          <cell r="D2782" t="str">
            <v>Google Android 5.1 Lollipop</v>
          </cell>
          <cell r="E2782" t="str">
            <v>Яндекс.Браузер</v>
          </cell>
        </row>
        <row r="2783">
          <cell r="A2783" t="str">
            <v>2018-03-12 12:36:49</v>
          </cell>
          <cell r="B2783" t="str">
            <v>Смартфоны</v>
          </cell>
          <cell r="C2783" t="str">
            <v>Google Android</v>
          </cell>
          <cell r="D2783" t="str">
            <v>Google Android 7.0 Nougat</v>
          </cell>
          <cell r="E2783" t="str">
            <v>Chrome Mobile</v>
          </cell>
        </row>
        <row r="2784">
          <cell r="A2784" t="str">
            <v>2018-03-12 12:37:05</v>
          </cell>
          <cell r="B2784" t="str">
            <v>Смартфоны</v>
          </cell>
          <cell r="C2784" t="str">
            <v>Google Android</v>
          </cell>
          <cell r="D2784" t="str">
            <v>Google Android 5.1 Lollipop</v>
          </cell>
          <cell r="E2784" t="str">
            <v>Chrome Mobile</v>
          </cell>
        </row>
        <row r="2785">
          <cell r="A2785" t="str">
            <v>2018-03-12 12:37:52</v>
          </cell>
          <cell r="B2785" t="str">
            <v>Смартфоны</v>
          </cell>
          <cell r="C2785" t="str">
            <v>Google Android</v>
          </cell>
          <cell r="D2785" t="str">
            <v>Google Android 7.0 Nougat</v>
          </cell>
          <cell r="E2785" t="str">
            <v>Samsung Internet</v>
          </cell>
        </row>
        <row r="2786">
          <cell r="A2786" t="str">
            <v>2018-03-12 12:39:11</v>
          </cell>
          <cell r="B2786" t="str">
            <v>Смартфоны</v>
          </cell>
          <cell r="C2786" t="str">
            <v>Google Android</v>
          </cell>
          <cell r="D2786" t="str">
            <v>Google Android 7.0 Nougat</v>
          </cell>
          <cell r="E2786" t="str">
            <v>Chrome Mobile</v>
          </cell>
        </row>
        <row r="2787">
          <cell r="A2787" t="str">
            <v>2018-03-12 12:40:12</v>
          </cell>
          <cell r="B2787" t="str">
            <v>Смартфоны</v>
          </cell>
          <cell r="C2787" t="str">
            <v>Google Android</v>
          </cell>
          <cell r="D2787" t="str">
            <v>Google Android 7.0 Nougat</v>
          </cell>
          <cell r="E2787" t="str">
            <v>Samsung Internet</v>
          </cell>
        </row>
        <row r="2788">
          <cell r="A2788" t="str">
            <v>2018-03-12 12:40:29</v>
          </cell>
          <cell r="B2788" t="str">
            <v>Смартфоны</v>
          </cell>
          <cell r="C2788" t="str">
            <v>Google Android</v>
          </cell>
          <cell r="D2788" t="str">
            <v>Google Android 6.0 Marshmallow</v>
          </cell>
          <cell r="E2788" t="str">
            <v>Яндекс.Браузер</v>
          </cell>
        </row>
        <row r="2789">
          <cell r="A2789" t="str">
            <v>2018-03-12 12:42:36</v>
          </cell>
          <cell r="B2789" t="str">
            <v>Смартфоны</v>
          </cell>
          <cell r="C2789" t="str">
            <v>Google Android</v>
          </cell>
          <cell r="D2789" t="str">
            <v>Google Android 5.0 Lollipop</v>
          </cell>
          <cell r="E2789" t="str">
            <v>Chrome Mobile</v>
          </cell>
        </row>
        <row r="2790">
          <cell r="A2790" t="str">
            <v>2018-03-12 12:44:09</v>
          </cell>
          <cell r="B2790" t="str">
            <v>Смартфоны</v>
          </cell>
          <cell r="C2790" t="str">
            <v>Google Android</v>
          </cell>
          <cell r="D2790" t="str">
            <v>Google Android 6.0 Marshmallow</v>
          </cell>
          <cell r="E2790" t="str">
            <v>Chrome Mobile</v>
          </cell>
        </row>
        <row r="2791">
          <cell r="A2791" t="str">
            <v>2018-03-12 12:45:07</v>
          </cell>
          <cell r="B2791" t="str">
            <v>Планшеты</v>
          </cell>
          <cell r="C2791" t="str">
            <v>iOS</v>
          </cell>
          <cell r="D2791" t="str">
            <v>iOS 7</v>
          </cell>
          <cell r="E2791" t="str">
            <v>Mobile Safari</v>
          </cell>
        </row>
        <row r="2792">
          <cell r="A2792" t="str">
            <v>2018-03-12 12:45:10</v>
          </cell>
          <cell r="B2792" t="str">
            <v>Смартфоны</v>
          </cell>
          <cell r="C2792" t="str">
            <v>Google Android</v>
          </cell>
          <cell r="D2792" t="str">
            <v>Google Android 6.0 Marshmallow</v>
          </cell>
          <cell r="E2792" t="str">
            <v>Chrome Mobile</v>
          </cell>
        </row>
        <row r="2793">
          <cell r="A2793" t="str">
            <v>2018-03-12 12:46:16</v>
          </cell>
          <cell r="B2793" t="str">
            <v>Смартфоны</v>
          </cell>
          <cell r="C2793" t="str">
            <v>Google Android</v>
          </cell>
          <cell r="D2793" t="str">
            <v>Google Android 5.1 Lollipop</v>
          </cell>
          <cell r="E2793" t="str">
            <v>Chrome Mobile</v>
          </cell>
        </row>
        <row r="2794">
          <cell r="A2794" t="str">
            <v>2018-03-12 12:47:14</v>
          </cell>
          <cell r="B2794" t="str">
            <v>Смартфоны</v>
          </cell>
          <cell r="C2794" t="str">
            <v>Google Android</v>
          </cell>
          <cell r="D2794" t="str">
            <v>Google Android 5.0 Lollipop</v>
          </cell>
          <cell r="E2794" t="str">
            <v>Android Browser</v>
          </cell>
        </row>
        <row r="2795">
          <cell r="A2795" t="str">
            <v>2018-03-12 12:48:57</v>
          </cell>
          <cell r="B2795" t="str">
            <v>Смартфоны</v>
          </cell>
          <cell r="C2795" t="str">
            <v>Google Android</v>
          </cell>
          <cell r="D2795" t="str">
            <v>Google Android 7.0 Nougat</v>
          </cell>
          <cell r="E2795" t="str">
            <v>Яндекс.Браузер</v>
          </cell>
        </row>
        <row r="2796">
          <cell r="A2796" t="str">
            <v>2018-03-12 12:48:59</v>
          </cell>
          <cell r="B2796" t="str">
            <v>Смартфоны</v>
          </cell>
          <cell r="C2796" t="str">
            <v>Google Android</v>
          </cell>
          <cell r="D2796" t="str">
            <v>Google Android 6.0 Marshmallow</v>
          </cell>
          <cell r="E2796" t="str">
            <v>Chrome Mobile</v>
          </cell>
        </row>
        <row r="2797">
          <cell r="A2797" t="str">
            <v>2018-03-12 12:49:25</v>
          </cell>
          <cell r="B2797" t="str">
            <v>Смартфоны</v>
          </cell>
          <cell r="C2797" t="str">
            <v>Google Android</v>
          </cell>
          <cell r="D2797" t="str">
            <v>Google Android 6.0 Marshmallow</v>
          </cell>
          <cell r="E2797" t="str">
            <v>Chrome Mobile</v>
          </cell>
        </row>
        <row r="2798">
          <cell r="A2798" t="str">
            <v>2018-03-12 12:49:36</v>
          </cell>
          <cell r="B2798" t="str">
            <v>Смартфоны</v>
          </cell>
          <cell r="C2798" t="str">
            <v>Google Android</v>
          </cell>
          <cell r="D2798" t="str">
            <v>Google Android 8.0 Oreo</v>
          </cell>
          <cell r="E2798" t="str">
            <v>Chrome Mobile</v>
          </cell>
        </row>
        <row r="2799">
          <cell r="A2799" t="str">
            <v>2018-03-12 12:50:12</v>
          </cell>
          <cell r="B2799" t="str">
            <v>Смартфоны</v>
          </cell>
          <cell r="C2799" t="str">
            <v>Google Android</v>
          </cell>
          <cell r="D2799" t="str">
            <v>Google Android 6.0 Marshmallow</v>
          </cell>
          <cell r="E2799" t="str">
            <v>Android Browser</v>
          </cell>
        </row>
        <row r="2800">
          <cell r="A2800" t="str">
            <v>2018-03-12 12:51:24</v>
          </cell>
          <cell r="B2800" t="str">
            <v>Смартфоны</v>
          </cell>
          <cell r="C2800" t="str">
            <v>Google Android</v>
          </cell>
          <cell r="D2800" t="str">
            <v>Google Android 7.0 Nougat</v>
          </cell>
          <cell r="E2800" t="str">
            <v>Chrome Mobile</v>
          </cell>
        </row>
        <row r="2801">
          <cell r="A2801" t="str">
            <v>2018-03-12 12:52:32</v>
          </cell>
          <cell r="B2801" t="str">
            <v>Смартфоны</v>
          </cell>
          <cell r="C2801" t="str">
            <v>Google Android</v>
          </cell>
          <cell r="D2801" t="str">
            <v>Google Android 6.0 Marshmallow</v>
          </cell>
          <cell r="E2801" t="str">
            <v>Android Browser</v>
          </cell>
        </row>
        <row r="2802">
          <cell r="A2802" t="str">
            <v>2018-03-12 12:53:16</v>
          </cell>
          <cell r="B2802" t="str">
            <v>Смартфоны</v>
          </cell>
          <cell r="C2802" t="str">
            <v>Google Android</v>
          </cell>
          <cell r="D2802" t="str">
            <v>Google Android 6.0 Marshmallow</v>
          </cell>
          <cell r="E2802" t="str">
            <v>Samsung Internet</v>
          </cell>
        </row>
        <row r="2803">
          <cell r="A2803" t="str">
            <v>2018-03-12 12:53:21</v>
          </cell>
          <cell r="B2803" t="str">
            <v>Планшеты</v>
          </cell>
          <cell r="C2803" t="str">
            <v>Google Android</v>
          </cell>
          <cell r="D2803" t="str">
            <v>Google Android 6.0 Marshmallow</v>
          </cell>
          <cell r="E2803" t="str">
            <v>Android Browser</v>
          </cell>
        </row>
        <row r="2804">
          <cell r="A2804" t="str">
            <v>2018-03-12 12:53:39</v>
          </cell>
          <cell r="B2804" t="str">
            <v>Смартфоны</v>
          </cell>
          <cell r="C2804" t="str">
            <v>iOS</v>
          </cell>
          <cell r="D2804" t="str">
            <v>iOS 11</v>
          </cell>
          <cell r="E2804" t="str">
            <v>Mobile Safari</v>
          </cell>
        </row>
        <row r="2805">
          <cell r="A2805" t="str">
            <v>2018-03-12 12:54:50</v>
          </cell>
          <cell r="B2805" t="str">
            <v>Смартфоны</v>
          </cell>
          <cell r="C2805" t="str">
            <v>Google Android</v>
          </cell>
          <cell r="D2805" t="str">
            <v>Google Android 5.1 Lollipop</v>
          </cell>
          <cell r="E2805" t="str">
            <v>Chrome Mobile</v>
          </cell>
        </row>
        <row r="2806">
          <cell r="A2806" t="str">
            <v>2018-03-12 13:00:33</v>
          </cell>
          <cell r="B2806" t="str">
            <v>Смартфоны</v>
          </cell>
          <cell r="C2806" t="str">
            <v>Google Android</v>
          </cell>
          <cell r="D2806" t="str">
            <v>Google Android 4.4 KitKat</v>
          </cell>
          <cell r="E2806" t="str">
            <v>Android Browser</v>
          </cell>
        </row>
        <row r="2807">
          <cell r="A2807" t="str">
            <v>2018-03-12 13:03:00</v>
          </cell>
          <cell r="B2807" t="str">
            <v>Смартфоны</v>
          </cell>
          <cell r="C2807" t="str">
            <v>Google Android</v>
          </cell>
          <cell r="D2807" t="str">
            <v>Google Android 6.0 Marshmallow</v>
          </cell>
          <cell r="E2807" t="str">
            <v>MIUI</v>
          </cell>
        </row>
        <row r="2808">
          <cell r="A2808" t="str">
            <v>2018-03-12 13:07:55</v>
          </cell>
          <cell r="B2808" t="str">
            <v>Планшеты</v>
          </cell>
          <cell r="C2808" t="str">
            <v>Google Android</v>
          </cell>
          <cell r="D2808" t="str">
            <v>Google Android 4.4 KitKat</v>
          </cell>
          <cell r="E2808" t="str">
            <v>Opera Mobile</v>
          </cell>
        </row>
        <row r="2809">
          <cell r="A2809" t="str">
            <v>2018-03-12 13:17:34</v>
          </cell>
          <cell r="B2809" t="str">
            <v>Смартфоны</v>
          </cell>
          <cell r="C2809" t="str">
            <v>Google Android</v>
          </cell>
          <cell r="D2809" t="str">
            <v>Google Android 7.1 Nougat</v>
          </cell>
          <cell r="E2809" t="str">
            <v>Chrome Mobile</v>
          </cell>
        </row>
        <row r="2810">
          <cell r="A2810" t="str">
            <v>2018-03-12 13:34:06</v>
          </cell>
          <cell r="B2810" t="str">
            <v>Смартфоны</v>
          </cell>
          <cell r="C2810" t="str">
            <v>Google Android</v>
          </cell>
          <cell r="D2810" t="str">
            <v>Google Android 6.0 Marshmallow</v>
          </cell>
          <cell r="E2810" t="str">
            <v>Chrome Mobile</v>
          </cell>
        </row>
        <row r="2811">
          <cell r="A2811" t="str">
            <v>2018-03-12 13:40:30</v>
          </cell>
          <cell r="B2811" t="str">
            <v>Смартфоны</v>
          </cell>
          <cell r="C2811" t="str">
            <v>iOS</v>
          </cell>
          <cell r="D2811" t="str">
            <v>iOS 11</v>
          </cell>
          <cell r="E2811" t="str">
            <v>Mobile Safari</v>
          </cell>
        </row>
        <row r="2812">
          <cell r="A2812" t="str">
            <v>2018-03-12 14:02:54</v>
          </cell>
          <cell r="B2812" t="str">
            <v>Смартфоны</v>
          </cell>
          <cell r="C2812" t="str">
            <v>Google Android</v>
          </cell>
          <cell r="D2812" t="str">
            <v>Google Android 7.1 Nougat</v>
          </cell>
          <cell r="E2812" t="str">
            <v>Chrome Mobile</v>
          </cell>
        </row>
        <row r="2813">
          <cell r="A2813" t="str">
            <v>2018-03-12 14:07:41</v>
          </cell>
          <cell r="B2813" t="str">
            <v>Смартфоны</v>
          </cell>
          <cell r="C2813" t="str">
            <v>Google Android</v>
          </cell>
          <cell r="D2813" t="str">
            <v>Google Android 5.1 Lollipop</v>
          </cell>
          <cell r="E2813" t="str">
            <v>Яндекс: мобильное приложение</v>
          </cell>
        </row>
        <row r="2814">
          <cell r="A2814" t="str">
            <v>2018-03-12 14:44:05</v>
          </cell>
          <cell r="B2814" t="str">
            <v>Смартфоны</v>
          </cell>
          <cell r="C2814" t="str">
            <v>Google Android</v>
          </cell>
          <cell r="D2814" t="str">
            <v>Google Android 6.0 Marshmallow</v>
          </cell>
          <cell r="E2814" t="str">
            <v>Яндекс.Браузер</v>
          </cell>
        </row>
        <row r="2815">
          <cell r="A2815" t="str">
            <v>2018-03-12 15:18:49</v>
          </cell>
          <cell r="B2815" t="str">
            <v>Смартфоны</v>
          </cell>
          <cell r="C2815" t="str">
            <v>Google Android</v>
          </cell>
          <cell r="D2815" t="str">
            <v>Google Android 7.1 Nougat</v>
          </cell>
          <cell r="E2815" t="str">
            <v>Chrome Mobile</v>
          </cell>
        </row>
        <row r="2816">
          <cell r="A2816" t="str">
            <v>2018-03-12 15:25:38</v>
          </cell>
          <cell r="B2816" t="str">
            <v>Смартфоны</v>
          </cell>
          <cell r="C2816" t="str">
            <v>Google Android</v>
          </cell>
          <cell r="D2816" t="str">
            <v>Google Android 7.0 Nougat</v>
          </cell>
          <cell r="E2816" t="str">
            <v>Яндекс.Браузер</v>
          </cell>
        </row>
        <row r="2817">
          <cell r="A2817" t="str">
            <v>2018-03-12 15:45:40</v>
          </cell>
          <cell r="B2817" t="str">
            <v>Смартфоны</v>
          </cell>
          <cell r="C2817" t="str">
            <v>iOS</v>
          </cell>
          <cell r="D2817" t="str">
            <v>iOS 10</v>
          </cell>
          <cell r="E2817" t="str">
            <v>Mobile Safari</v>
          </cell>
        </row>
        <row r="2818">
          <cell r="A2818" t="str">
            <v>2018-03-12 16:13:58</v>
          </cell>
          <cell r="B2818" t="str">
            <v>Смартфоны</v>
          </cell>
          <cell r="C2818" t="str">
            <v>Google Android</v>
          </cell>
          <cell r="D2818" t="str">
            <v>Google Android 6.0 Marshmallow</v>
          </cell>
          <cell r="E2818" t="str">
            <v>Яндекс.Браузер</v>
          </cell>
        </row>
        <row r="2819">
          <cell r="A2819" t="str">
            <v>2018-03-12 16:43:40</v>
          </cell>
          <cell r="B2819" t="str">
            <v>Смартфоны</v>
          </cell>
          <cell r="C2819" t="str">
            <v>Google Android</v>
          </cell>
          <cell r="D2819" t="str">
            <v>Google Android 6.0 Marshmallow</v>
          </cell>
          <cell r="E2819" t="str">
            <v>Android Browser</v>
          </cell>
        </row>
        <row r="2820">
          <cell r="A2820" t="str">
            <v>2018-03-12 17:13:29</v>
          </cell>
          <cell r="B2820" t="str">
            <v>Планшеты</v>
          </cell>
          <cell r="C2820" t="str">
            <v>iOS</v>
          </cell>
          <cell r="D2820" t="str">
            <v>iOS 11</v>
          </cell>
          <cell r="E2820" t="str">
            <v>Mobile Safari</v>
          </cell>
        </row>
        <row r="2821">
          <cell r="A2821" t="str">
            <v>2018-03-12 19:20:29</v>
          </cell>
          <cell r="B2821" t="str">
            <v>ПК</v>
          </cell>
          <cell r="C2821" t="str">
            <v>Windows</v>
          </cell>
          <cell r="D2821" t="str">
            <v>Windows 10</v>
          </cell>
          <cell r="E2821" t="str">
            <v>Яндекс.Браузер</v>
          </cell>
        </row>
        <row r="2822">
          <cell r="A2822" t="str">
            <v>2018-03-12 21:17:42</v>
          </cell>
          <cell r="B2822" t="str">
            <v>Планшеты</v>
          </cell>
          <cell r="C2822" t="str">
            <v>Google Android</v>
          </cell>
          <cell r="D2822" t="str">
            <v>Google Android 7.1 Nougat</v>
          </cell>
          <cell r="E2822" t="str">
            <v>Яндекс.Браузер</v>
          </cell>
        </row>
        <row r="2823">
          <cell r="A2823" t="str">
            <v>2018-03-13 00:01:36</v>
          </cell>
          <cell r="B2823" t="str">
            <v>Смартфоны</v>
          </cell>
          <cell r="C2823" t="str">
            <v>Google Android</v>
          </cell>
          <cell r="D2823" t="str">
            <v>Google Android 7.0 Nougat</v>
          </cell>
          <cell r="E2823" t="str">
            <v>Chrome Mobile</v>
          </cell>
        </row>
        <row r="2824">
          <cell r="A2824" t="str">
            <v>2018-03-13 09:41:02</v>
          </cell>
          <cell r="B2824" t="str">
            <v>Смартфоны</v>
          </cell>
          <cell r="C2824" t="str">
            <v>Google Android</v>
          </cell>
          <cell r="D2824" t="str">
            <v>Google Android 6.0 Marshmallow</v>
          </cell>
          <cell r="E2824" t="str">
            <v>Android Browser</v>
          </cell>
        </row>
        <row r="2825">
          <cell r="A2825" t="str">
            <v>2018-03-13 12:03:39</v>
          </cell>
          <cell r="B2825" t="str">
            <v>Смартфоны</v>
          </cell>
          <cell r="C2825" t="str">
            <v>Google Android</v>
          </cell>
          <cell r="D2825" t="str">
            <v>Google Android 5.1 Lollipop</v>
          </cell>
          <cell r="E2825" t="str">
            <v>Chrome Mobile</v>
          </cell>
        </row>
        <row r="2826">
          <cell r="A2826" t="str">
            <v>2018-03-13 12:05:01</v>
          </cell>
          <cell r="B2826" t="str">
            <v>Смартфоны</v>
          </cell>
          <cell r="C2826" t="str">
            <v>Google Android</v>
          </cell>
          <cell r="D2826" t="str">
            <v>Google Android 6.0 Marshmallow</v>
          </cell>
          <cell r="E2826" t="str">
            <v>Samsung Internet</v>
          </cell>
        </row>
        <row r="2827">
          <cell r="A2827" t="str">
            <v>2018-03-13 12:05:32</v>
          </cell>
          <cell r="B2827" t="str">
            <v>Смартфоны</v>
          </cell>
          <cell r="C2827" t="str">
            <v>Google Android</v>
          </cell>
          <cell r="D2827" t="str">
            <v>Google Android 5.1 Lollipop</v>
          </cell>
          <cell r="E2827" t="str">
            <v>Chrome Mobile</v>
          </cell>
        </row>
        <row r="2828">
          <cell r="A2828" t="str">
            <v>2018-03-13 12:05:44</v>
          </cell>
          <cell r="B2828" t="str">
            <v>Смартфоны</v>
          </cell>
          <cell r="C2828" t="str">
            <v>Google Android</v>
          </cell>
          <cell r="D2828" t="str">
            <v>Google Android 4.4 KitKat</v>
          </cell>
          <cell r="E2828" t="str">
            <v>Chrome Mobile</v>
          </cell>
        </row>
        <row r="2829">
          <cell r="A2829" t="str">
            <v>2018-03-13 12:07:38</v>
          </cell>
          <cell r="B2829" t="str">
            <v>Смартфоны</v>
          </cell>
          <cell r="C2829" t="str">
            <v>Google Android</v>
          </cell>
          <cell r="D2829" t="str">
            <v>Google Android 7.0 Nougat</v>
          </cell>
          <cell r="E2829" t="str">
            <v>MIUI</v>
          </cell>
        </row>
        <row r="2830">
          <cell r="A2830" t="str">
            <v>2018-03-13 12:08:28</v>
          </cell>
          <cell r="B2830" t="str">
            <v>Смартфоны</v>
          </cell>
          <cell r="C2830" t="str">
            <v>Google Android</v>
          </cell>
          <cell r="D2830" t="str">
            <v>Google Android 4.4 KitKat</v>
          </cell>
          <cell r="E2830" t="str">
            <v>Chrome Mobile</v>
          </cell>
        </row>
        <row r="2831">
          <cell r="A2831" t="str">
            <v>2018-03-13 12:08:32</v>
          </cell>
          <cell r="B2831" t="str">
            <v>Смартфоны</v>
          </cell>
          <cell r="C2831" t="str">
            <v>iOS</v>
          </cell>
          <cell r="D2831" t="str">
            <v>iOS 11</v>
          </cell>
          <cell r="E2831" t="str">
            <v>Mobile Safari</v>
          </cell>
        </row>
        <row r="2832">
          <cell r="A2832" t="str">
            <v>2018-03-13 12:08:42</v>
          </cell>
          <cell r="B2832" t="str">
            <v>Смартфоны</v>
          </cell>
          <cell r="C2832" t="str">
            <v>Google Android</v>
          </cell>
          <cell r="D2832" t="str">
            <v>Google Android 4.4 KitKat</v>
          </cell>
          <cell r="E2832" t="str">
            <v>Яндекс.Браузер</v>
          </cell>
        </row>
        <row r="2833">
          <cell r="A2833" t="str">
            <v>2018-03-13 12:08:53</v>
          </cell>
          <cell r="B2833" t="str">
            <v>Смартфоны</v>
          </cell>
          <cell r="C2833" t="str">
            <v>Google Android</v>
          </cell>
          <cell r="D2833" t="str">
            <v>Google Android 6.0 Marshmallow</v>
          </cell>
          <cell r="E2833" t="str">
            <v>Android Browser</v>
          </cell>
        </row>
        <row r="2834">
          <cell r="A2834" t="str">
            <v>2018-03-13 12:13:23</v>
          </cell>
          <cell r="B2834" t="str">
            <v>Смартфоны</v>
          </cell>
          <cell r="C2834" t="str">
            <v>Google Android</v>
          </cell>
          <cell r="D2834" t="str">
            <v>Google Android 7.0 Nougat</v>
          </cell>
          <cell r="E2834" t="str">
            <v>Яндекс.Браузер</v>
          </cell>
        </row>
        <row r="2835">
          <cell r="A2835" t="str">
            <v>2018-03-13 12:13:37</v>
          </cell>
          <cell r="B2835" t="str">
            <v>Смартфоны</v>
          </cell>
          <cell r="C2835" t="str">
            <v>Google Android</v>
          </cell>
          <cell r="D2835" t="str">
            <v>Google Android 7.0 Nougat</v>
          </cell>
          <cell r="E2835" t="str">
            <v>Android Browser</v>
          </cell>
        </row>
        <row r="2836">
          <cell r="A2836" t="str">
            <v>2018-03-13 12:14:10</v>
          </cell>
          <cell r="B2836" t="str">
            <v>Смартфоны</v>
          </cell>
          <cell r="C2836" t="str">
            <v>Google Android</v>
          </cell>
          <cell r="D2836" t="str">
            <v>Google Android 7.1 Nougat</v>
          </cell>
          <cell r="E2836" t="str">
            <v>Яндекс: мобильное приложение</v>
          </cell>
        </row>
        <row r="2837">
          <cell r="A2837" t="str">
            <v>2018-03-13 12:14:34</v>
          </cell>
          <cell r="B2837" t="str">
            <v>Смартфоны</v>
          </cell>
          <cell r="C2837" t="str">
            <v>Google Android</v>
          </cell>
          <cell r="D2837" t="str">
            <v>Google Android 6.0 Marshmallow</v>
          </cell>
          <cell r="E2837" t="str">
            <v>Chrome Mobile</v>
          </cell>
        </row>
        <row r="2838">
          <cell r="A2838" t="str">
            <v>2018-03-13 12:15:42</v>
          </cell>
          <cell r="B2838" t="str">
            <v>Смартфоны</v>
          </cell>
          <cell r="C2838" t="str">
            <v>Google Android</v>
          </cell>
          <cell r="D2838" t="str">
            <v>Google Android 6.0 Marshmallow</v>
          </cell>
          <cell r="E2838" t="str">
            <v>Яндекс.Браузер</v>
          </cell>
        </row>
        <row r="2839">
          <cell r="A2839" t="str">
            <v>2018-03-13 12:19:21</v>
          </cell>
          <cell r="B2839" t="str">
            <v>Смартфоны</v>
          </cell>
          <cell r="C2839" t="str">
            <v>Google Android</v>
          </cell>
          <cell r="D2839" t="str">
            <v>Google Android 6.0 Marshmallow</v>
          </cell>
          <cell r="E2839" t="str">
            <v>Android Browser</v>
          </cell>
        </row>
        <row r="2840">
          <cell r="A2840" t="str">
            <v>2018-03-13 12:19:50</v>
          </cell>
          <cell r="B2840" t="str">
            <v>Смартфоны</v>
          </cell>
          <cell r="C2840" t="str">
            <v>Google Android</v>
          </cell>
          <cell r="D2840" t="str">
            <v>Google Android 6.0 Marshmallow</v>
          </cell>
          <cell r="E2840" t="str">
            <v>Chrome Mobile</v>
          </cell>
        </row>
        <row r="2841">
          <cell r="A2841" t="str">
            <v>2018-03-13 12:22:30</v>
          </cell>
          <cell r="B2841" t="str">
            <v>Планшеты</v>
          </cell>
          <cell r="C2841" t="str">
            <v>iOS</v>
          </cell>
          <cell r="D2841" t="str">
            <v>iOS 9</v>
          </cell>
          <cell r="E2841" t="str">
            <v>Mobile Safari</v>
          </cell>
        </row>
        <row r="2842">
          <cell r="A2842" t="str">
            <v>2018-03-13 12:22:35</v>
          </cell>
          <cell r="B2842" t="str">
            <v>Смартфоны</v>
          </cell>
          <cell r="C2842" t="str">
            <v>Google Android</v>
          </cell>
          <cell r="D2842" t="str">
            <v>Google Android 5.1 Lollipop</v>
          </cell>
          <cell r="E2842" t="str">
            <v>Chrome Mobile</v>
          </cell>
        </row>
        <row r="2843">
          <cell r="A2843" t="str">
            <v>2018-03-13 12:23:58</v>
          </cell>
          <cell r="B2843" t="str">
            <v>Смартфоны</v>
          </cell>
          <cell r="C2843" t="str">
            <v>Google Android</v>
          </cell>
          <cell r="D2843" t="str">
            <v>Google Android 4.4 KitKat</v>
          </cell>
          <cell r="E2843" t="str">
            <v>Android Browser</v>
          </cell>
        </row>
        <row r="2844">
          <cell r="A2844" t="str">
            <v>2018-03-13 12:26:16</v>
          </cell>
          <cell r="B2844" t="str">
            <v>Смартфоны</v>
          </cell>
          <cell r="C2844" t="str">
            <v>Google Android</v>
          </cell>
          <cell r="D2844" t="str">
            <v>Google Android 5.1 Lollipop</v>
          </cell>
          <cell r="E2844" t="str">
            <v>Samsung Internet</v>
          </cell>
        </row>
        <row r="2845">
          <cell r="A2845" t="str">
            <v>2018-03-13 12:27:11</v>
          </cell>
          <cell r="B2845" t="str">
            <v>Смартфоны</v>
          </cell>
          <cell r="C2845" t="str">
            <v>Google Android</v>
          </cell>
          <cell r="D2845" t="str">
            <v>Google Android 5.0 Lollipop</v>
          </cell>
          <cell r="E2845" t="str">
            <v>Chrome Mobile</v>
          </cell>
        </row>
        <row r="2846">
          <cell r="A2846" t="str">
            <v>2018-03-13 12:28:31</v>
          </cell>
          <cell r="B2846" t="str">
            <v>Смартфоны</v>
          </cell>
          <cell r="C2846" t="str">
            <v>Google Android</v>
          </cell>
          <cell r="D2846" t="str">
            <v>Google Android 6.0 Marshmallow</v>
          </cell>
          <cell r="E2846" t="str">
            <v>Chrome Mobile</v>
          </cell>
        </row>
        <row r="2847">
          <cell r="A2847" t="str">
            <v>2018-03-13 12:29:44</v>
          </cell>
          <cell r="B2847" t="str">
            <v>Смартфоны</v>
          </cell>
          <cell r="C2847" t="str">
            <v>Google Android</v>
          </cell>
          <cell r="D2847" t="str">
            <v>Google Android 8.0 Oreo</v>
          </cell>
          <cell r="E2847" t="str">
            <v>Chrome Mobile</v>
          </cell>
        </row>
        <row r="2848">
          <cell r="A2848" t="str">
            <v>2018-03-13 12:30:11</v>
          </cell>
          <cell r="B2848" t="str">
            <v>Смартфоны</v>
          </cell>
          <cell r="C2848" t="str">
            <v>Google Android</v>
          </cell>
          <cell r="D2848" t="str">
            <v>Google Android 7.0 Nougat</v>
          </cell>
          <cell r="E2848" t="str">
            <v>Chrome Mobile</v>
          </cell>
        </row>
        <row r="2849">
          <cell r="A2849" t="str">
            <v>2018-03-13 12:35:33</v>
          </cell>
          <cell r="B2849" t="str">
            <v>Смартфоны</v>
          </cell>
          <cell r="C2849" t="str">
            <v>iOS</v>
          </cell>
          <cell r="D2849" t="str">
            <v>iOS 8</v>
          </cell>
          <cell r="E2849" t="str">
            <v>Mobile Safari</v>
          </cell>
        </row>
        <row r="2850">
          <cell r="A2850" t="str">
            <v>2018-03-13 12:37:34</v>
          </cell>
          <cell r="B2850" t="str">
            <v>Смартфоны</v>
          </cell>
          <cell r="C2850" t="str">
            <v>iOS</v>
          </cell>
          <cell r="D2850" t="str">
            <v>iOS 11</v>
          </cell>
          <cell r="E2850" t="str">
            <v>Mobile Safari</v>
          </cell>
        </row>
        <row r="2851">
          <cell r="A2851" t="str">
            <v>2018-03-13 12:40:10</v>
          </cell>
          <cell r="B2851" t="str">
            <v>Смартфоны</v>
          </cell>
          <cell r="C2851" t="str">
            <v>Google Android</v>
          </cell>
          <cell r="D2851" t="str">
            <v>Google Android 7.0 Nougat</v>
          </cell>
          <cell r="E2851" t="str">
            <v>Chrome Mobile</v>
          </cell>
        </row>
        <row r="2852">
          <cell r="A2852" t="str">
            <v>2018-03-13 12:41:46</v>
          </cell>
          <cell r="B2852" t="str">
            <v>Смартфоны</v>
          </cell>
          <cell r="C2852" t="str">
            <v>Google Android</v>
          </cell>
          <cell r="D2852" t="str">
            <v>Google Android 7.0 Nougat</v>
          </cell>
          <cell r="E2852" t="str">
            <v>Samsung Internet</v>
          </cell>
        </row>
        <row r="2853">
          <cell r="A2853" t="str">
            <v>2018-03-13 12:42:13</v>
          </cell>
          <cell r="B2853" t="str">
            <v>Смартфоны</v>
          </cell>
          <cell r="C2853" t="str">
            <v>Google Android</v>
          </cell>
          <cell r="D2853" t="str">
            <v>Google Android 7.1 Nougat</v>
          </cell>
          <cell r="E2853" t="str">
            <v>Chrome Mobile</v>
          </cell>
        </row>
        <row r="2854">
          <cell r="A2854" t="str">
            <v>2018-03-13 12:42:32</v>
          </cell>
          <cell r="B2854" t="str">
            <v>Смартфоны</v>
          </cell>
          <cell r="C2854" t="str">
            <v>Google Android</v>
          </cell>
          <cell r="D2854" t="str">
            <v>Google Android 5.0 Lollipop</v>
          </cell>
          <cell r="E2854" t="str">
            <v>Chrome Mobile</v>
          </cell>
        </row>
        <row r="2855">
          <cell r="A2855" t="str">
            <v>2018-03-13 12:42:39</v>
          </cell>
          <cell r="B2855" t="str">
            <v>Смартфоны</v>
          </cell>
          <cell r="C2855" t="str">
            <v>Google Android</v>
          </cell>
          <cell r="D2855" t="str">
            <v>Google Android 5.1 Lollipop</v>
          </cell>
          <cell r="E2855" t="str">
            <v>Android Browser</v>
          </cell>
        </row>
        <row r="2856">
          <cell r="A2856" t="str">
            <v>2018-03-13 12:43:16</v>
          </cell>
          <cell r="B2856" t="str">
            <v>Смартфоны</v>
          </cell>
          <cell r="C2856" t="str">
            <v>Google Android</v>
          </cell>
          <cell r="D2856" t="str">
            <v>Google Android 7.0 Nougat</v>
          </cell>
          <cell r="E2856" t="str">
            <v>Chrome Mobile</v>
          </cell>
        </row>
        <row r="2857">
          <cell r="A2857" t="str">
            <v>2018-03-13 12:43:35</v>
          </cell>
          <cell r="B2857" t="str">
            <v>Смартфоны</v>
          </cell>
          <cell r="C2857" t="str">
            <v>Google Android</v>
          </cell>
          <cell r="D2857" t="str">
            <v>Google Android 4.4 KitKat</v>
          </cell>
          <cell r="E2857" t="str">
            <v>Chrome Mobile</v>
          </cell>
        </row>
        <row r="2858">
          <cell r="A2858" t="str">
            <v>2018-03-13 12:45:40</v>
          </cell>
          <cell r="B2858" t="str">
            <v>Смартфоны</v>
          </cell>
          <cell r="C2858" t="str">
            <v>Google Android</v>
          </cell>
          <cell r="D2858" t="str">
            <v>Google Android 7.0 Nougat</v>
          </cell>
          <cell r="E2858" t="str">
            <v>Samsung Internet</v>
          </cell>
        </row>
        <row r="2859">
          <cell r="A2859" t="str">
            <v>2018-03-13 12:46:32</v>
          </cell>
          <cell r="B2859" t="str">
            <v>Планшеты</v>
          </cell>
          <cell r="C2859" t="str">
            <v>Google Android</v>
          </cell>
          <cell r="D2859" t="str">
            <v>Google Android 7.0 Nougat</v>
          </cell>
          <cell r="E2859" t="str">
            <v>Яндекс.Браузер</v>
          </cell>
        </row>
        <row r="2860">
          <cell r="A2860" t="str">
            <v>2018-03-13 12:47:36</v>
          </cell>
          <cell r="B2860" t="str">
            <v>Смартфоны</v>
          </cell>
          <cell r="C2860" t="str">
            <v>Google Android</v>
          </cell>
          <cell r="D2860" t="str">
            <v>Google Android 6.0 Marshmallow</v>
          </cell>
          <cell r="E2860" t="str">
            <v>Яндекс.Браузер</v>
          </cell>
        </row>
        <row r="2861">
          <cell r="A2861" t="str">
            <v>2018-03-13 12:49:22</v>
          </cell>
          <cell r="B2861" t="str">
            <v>Смартфоны</v>
          </cell>
          <cell r="C2861" t="str">
            <v>Google Android</v>
          </cell>
          <cell r="D2861" t="str">
            <v>Google Android 5.1 Lollipop</v>
          </cell>
          <cell r="E2861" t="str">
            <v>Chrome Mobile</v>
          </cell>
        </row>
        <row r="2862">
          <cell r="A2862" t="str">
            <v>2018-03-13 12:49:23</v>
          </cell>
          <cell r="B2862" t="str">
            <v>Смартфоны</v>
          </cell>
          <cell r="C2862" t="str">
            <v>Google Android</v>
          </cell>
          <cell r="D2862" t="str">
            <v>Google Android 6.0 Marshmallow</v>
          </cell>
          <cell r="E2862" t="str">
            <v>Яндекс: мобильное приложение</v>
          </cell>
        </row>
        <row r="2863">
          <cell r="A2863" t="str">
            <v>2018-03-13 12:50:15</v>
          </cell>
          <cell r="B2863" t="str">
            <v>Смартфоны</v>
          </cell>
          <cell r="C2863" t="str">
            <v>Google Android</v>
          </cell>
          <cell r="D2863" t="str">
            <v>Google Android 6.0 Marshmallow</v>
          </cell>
          <cell r="E2863" t="str">
            <v>Chrome Mobile</v>
          </cell>
        </row>
        <row r="2864">
          <cell r="A2864" t="str">
            <v>2018-03-13 13:00:43</v>
          </cell>
          <cell r="B2864" t="str">
            <v>Смартфоны</v>
          </cell>
          <cell r="C2864" t="str">
            <v>Google Android</v>
          </cell>
          <cell r="D2864" t="str">
            <v>Google Android 7.0 Nougat</v>
          </cell>
          <cell r="E2864" t="str">
            <v>Chrome Mobile</v>
          </cell>
        </row>
        <row r="2865">
          <cell r="A2865" t="str">
            <v>2018-03-13 13:12:15</v>
          </cell>
          <cell r="B2865" t="str">
            <v>Смартфоны</v>
          </cell>
          <cell r="C2865" t="str">
            <v>Google Android</v>
          </cell>
          <cell r="D2865" t="str">
            <v>Google Android 7.0 Nougat</v>
          </cell>
          <cell r="E2865" t="str">
            <v>Samsung Internet</v>
          </cell>
        </row>
        <row r="2866">
          <cell r="A2866" t="str">
            <v>2018-03-13 13:26:48</v>
          </cell>
          <cell r="B2866" t="str">
            <v>Смартфоны</v>
          </cell>
          <cell r="C2866" t="str">
            <v>Google Android</v>
          </cell>
          <cell r="D2866" t="str">
            <v>Google Android 6.0 Marshmallow</v>
          </cell>
          <cell r="E2866" t="str">
            <v>Яндекс: мобильное приложение</v>
          </cell>
        </row>
        <row r="2867">
          <cell r="A2867" t="str">
            <v>2018-03-13 13:27:33</v>
          </cell>
          <cell r="B2867" t="str">
            <v>Планшеты</v>
          </cell>
          <cell r="C2867" t="str">
            <v>Google Android</v>
          </cell>
          <cell r="D2867" t="str">
            <v>Google Android 4.4 KitKat</v>
          </cell>
          <cell r="E2867" t="str">
            <v>Яндекс.Браузер</v>
          </cell>
        </row>
        <row r="2868">
          <cell r="A2868" t="str">
            <v>2018-03-13 13:28:28</v>
          </cell>
          <cell r="B2868" t="str">
            <v>Смартфоны</v>
          </cell>
          <cell r="C2868" t="str">
            <v>Google Android</v>
          </cell>
          <cell r="D2868" t="str">
            <v>Google Android 7.0 Nougat</v>
          </cell>
          <cell r="E2868" t="str">
            <v>Samsung Internet</v>
          </cell>
        </row>
        <row r="2869">
          <cell r="A2869" t="str">
            <v>2018-03-13 13:29:36</v>
          </cell>
          <cell r="B2869" t="str">
            <v>Смартфоны</v>
          </cell>
          <cell r="C2869" t="str">
            <v>Google Android</v>
          </cell>
          <cell r="D2869" t="str">
            <v>Google Android 7.0 Nougat</v>
          </cell>
          <cell r="E2869" t="str">
            <v>Puffin</v>
          </cell>
        </row>
        <row r="2870">
          <cell r="A2870" t="str">
            <v>2018-03-13 13:34:42</v>
          </cell>
          <cell r="B2870" t="str">
            <v>Смартфоны</v>
          </cell>
          <cell r="C2870" t="str">
            <v>Google Android</v>
          </cell>
          <cell r="D2870" t="str">
            <v>Google Android 7.0 Nougat</v>
          </cell>
          <cell r="E2870" t="str">
            <v>Яндекс.Браузер</v>
          </cell>
        </row>
        <row r="2871">
          <cell r="A2871" t="str">
            <v>2018-03-13 13:34:52</v>
          </cell>
          <cell r="B2871" t="str">
            <v>Смартфоны</v>
          </cell>
          <cell r="C2871" t="str">
            <v>Google Android</v>
          </cell>
          <cell r="D2871" t="str">
            <v>Google Android 5.1 Lollipop</v>
          </cell>
          <cell r="E2871" t="str">
            <v>Яндекс: мобильное приложение</v>
          </cell>
        </row>
        <row r="2872">
          <cell r="A2872" t="str">
            <v>2018-03-13 13:37:58</v>
          </cell>
          <cell r="B2872" t="str">
            <v>Планшеты</v>
          </cell>
          <cell r="C2872" t="str">
            <v>Google Android</v>
          </cell>
          <cell r="D2872" t="str">
            <v>Google Android 7.1 Nougat</v>
          </cell>
          <cell r="E2872" t="str">
            <v>Яндекс.Браузер</v>
          </cell>
        </row>
        <row r="2873">
          <cell r="A2873" t="str">
            <v>2018-03-13 13:43:31</v>
          </cell>
          <cell r="B2873" t="str">
            <v>Смартфоны</v>
          </cell>
          <cell r="C2873" t="str">
            <v>Google Android</v>
          </cell>
          <cell r="D2873" t="str">
            <v>Google Android 6.0 Marshmallow</v>
          </cell>
          <cell r="E2873" t="str">
            <v>Samsung Internet</v>
          </cell>
        </row>
        <row r="2874">
          <cell r="A2874" t="str">
            <v>2018-03-13 13:44:29</v>
          </cell>
          <cell r="B2874" t="str">
            <v>Смартфоны</v>
          </cell>
          <cell r="C2874" t="str">
            <v>iOS</v>
          </cell>
          <cell r="D2874" t="str">
            <v>iOS 11</v>
          </cell>
          <cell r="E2874" t="str">
            <v>Mobile Safari</v>
          </cell>
        </row>
        <row r="2875">
          <cell r="A2875" t="str">
            <v>2018-03-13 13:45:03</v>
          </cell>
          <cell r="B2875" t="str">
            <v>Планшеты</v>
          </cell>
          <cell r="C2875" t="str">
            <v>iOS</v>
          </cell>
          <cell r="D2875" t="str">
            <v>iOS 11</v>
          </cell>
          <cell r="E2875" t="str">
            <v>Mobile Safari</v>
          </cell>
        </row>
        <row r="2876">
          <cell r="A2876" t="str">
            <v>2018-03-13 13:45:30</v>
          </cell>
          <cell r="B2876" t="str">
            <v>Смартфоны</v>
          </cell>
          <cell r="C2876" t="str">
            <v>Google Android</v>
          </cell>
          <cell r="D2876" t="str">
            <v>Google Android 4.4 KitKat</v>
          </cell>
          <cell r="E2876" t="str">
            <v>Android Browser</v>
          </cell>
        </row>
        <row r="2877">
          <cell r="A2877" t="str">
            <v>2018-03-13 13:46:39</v>
          </cell>
          <cell r="B2877" t="str">
            <v>Смартфоны</v>
          </cell>
          <cell r="C2877" t="str">
            <v>Google Android</v>
          </cell>
          <cell r="D2877" t="str">
            <v>Google Android 4.4 KitKat</v>
          </cell>
          <cell r="E2877" t="str">
            <v>Chrome Mobile</v>
          </cell>
        </row>
        <row r="2878">
          <cell r="A2878" t="str">
            <v>2018-03-13 13:46:50</v>
          </cell>
          <cell r="B2878" t="str">
            <v>Смартфоны</v>
          </cell>
          <cell r="C2878" t="str">
            <v>Google Android</v>
          </cell>
          <cell r="D2878" t="str">
            <v>Google Android 6.0 Marshmallow</v>
          </cell>
          <cell r="E2878" t="str">
            <v>Android Browser</v>
          </cell>
        </row>
        <row r="2879">
          <cell r="A2879" t="str">
            <v>2018-03-13 14:26:49</v>
          </cell>
          <cell r="B2879" t="str">
            <v>Смартфоны</v>
          </cell>
          <cell r="C2879" t="str">
            <v>Google Android</v>
          </cell>
          <cell r="D2879" t="str">
            <v>Google Android 5.0 Lollipop</v>
          </cell>
          <cell r="E2879" t="str">
            <v>UCWEB</v>
          </cell>
        </row>
        <row r="2880">
          <cell r="A2880" t="str">
            <v>2018-03-13 14:45:28</v>
          </cell>
          <cell r="B2880" t="str">
            <v>Смартфоны</v>
          </cell>
          <cell r="C2880" t="str">
            <v>Google Android</v>
          </cell>
          <cell r="D2880" t="str">
            <v>Google Android 4.4 KitKat</v>
          </cell>
          <cell r="E2880" t="str">
            <v>Яндекс.Браузер</v>
          </cell>
        </row>
        <row r="2881">
          <cell r="A2881" t="str">
            <v>2018-03-13 15:14:31</v>
          </cell>
          <cell r="B2881" t="str">
            <v>Смартфоны</v>
          </cell>
          <cell r="C2881" t="str">
            <v>Google Android</v>
          </cell>
          <cell r="D2881" t="str">
            <v>Google Android 8.0 Oreo</v>
          </cell>
          <cell r="E2881" t="str">
            <v>Chrome Mobile</v>
          </cell>
        </row>
        <row r="2882">
          <cell r="A2882" t="str">
            <v>2018-03-13 17:05:46</v>
          </cell>
          <cell r="B2882" t="str">
            <v>Смартфоны</v>
          </cell>
          <cell r="C2882" t="str">
            <v>Google Android</v>
          </cell>
          <cell r="D2882" t="str">
            <v>Google Android 5.1 Lollipop</v>
          </cell>
          <cell r="E2882" t="str">
            <v>Android Browser</v>
          </cell>
        </row>
        <row r="2883">
          <cell r="A2883" t="str">
            <v>2018-03-13 17:44:40</v>
          </cell>
          <cell r="B2883" t="str">
            <v>Смартфоны</v>
          </cell>
          <cell r="C2883" t="str">
            <v>Google Android</v>
          </cell>
          <cell r="D2883" t="str">
            <v>Google Android 5.1 Lollipop</v>
          </cell>
          <cell r="E2883" t="str">
            <v>Chrome Mobile</v>
          </cell>
        </row>
        <row r="2884">
          <cell r="A2884" t="str">
            <v>2018-03-13 19:05:13</v>
          </cell>
          <cell r="B2884" t="str">
            <v>Смартфоны</v>
          </cell>
          <cell r="C2884" t="str">
            <v>Google Android</v>
          </cell>
          <cell r="D2884" t="str">
            <v>Google Android 7.0 Nougat</v>
          </cell>
          <cell r="E2884" t="str">
            <v>Яндекс.Браузер</v>
          </cell>
        </row>
        <row r="2885">
          <cell r="A2885" t="str">
            <v>2018-03-13 19:19:12</v>
          </cell>
          <cell r="B2885" t="str">
            <v>Смартфоны</v>
          </cell>
          <cell r="C2885" t="str">
            <v>Google Android</v>
          </cell>
          <cell r="D2885" t="str">
            <v>Google Android 7.0 Nougat</v>
          </cell>
          <cell r="E2885" t="str">
            <v>Chrome Mobile</v>
          </cell>
        </row>
        <row r="2886">
          <cell r="A2886" t="str">
            <v>2018-03-13 22:21:34</v>
          </cell>
          <cell r="B2886" t="str">
            <v>Смартфоны</v>
          </cell>
          <cell r="C2886" t="str">
            <v>Google Android</v>
          </cell>
          <cell r="D2886" t="str">
            <v>Google Android 7.0 Nougat</v>
          </cell>
          <cell r="E2886" t="str">
            <v>Chrome Mobile</v>
          </cell>
        </row>
        <row r="2887">
          <cell r="A2887" t="str">
            <v>2018-03-14 10:36:39</v>
          </cell>
          <cell r="B2887" t="str">
            <v>Смартфоны</v>
          </cell>
          <cell r="C2887" t="str">
            <v>Google Android</v>
          </cell>
          <cell r="D2887" t="str">
            <v>Google Android 5.1 Lollipop</v>
          </cell>
          <cell r="E2887" t="str">
            <v>Chrome Mobile</v>
          </cell>
        </row>
        <row r="2888">
          <cell r="A2888" t="str">
            <v>2018-03-14 12:07:46</v>
          </cell>
          <cell r="B2888" t="str">
            <v>Смартфоны</v>
          </cell>
          <cell r="C2888" t="str">
            <v>Google Android</v>
          </cell>
          <cell r="D2888" t="str">
            <v>Google Android 7.0 Nougat</v>
          </cell>
          <cell r="E2888" t="str">
            <v>Chrome Mobile</v>
          </cell>
        </row>
        <row r="2889">
          <cell r="A2889" t="str">
            <v>2018-03-14 12:10:03</v>
          </cell>
          <cell r="B2889" t="str">
            <v>Смартфоны</v>
          </cell>
          <cell r="C2889" t="str">
            <v>Google Android</v>
          </cell>
          <cell r="D2889" t="str">
            <v>Google Android 7.0 Nougat</v>
          </cell>
          <cell r="E2889" t="str">
            <v>UCWEB</v>
          </cell>
        </row>
        <row r="2890">
          <cell r="A2890" t="str">
            <v>2018-03-14 12:10:06</v>
          </cell>
          <cell r="B2890" t="str">
            <v>Планшеты</v>
          </cell>
          <cell r="C2890" t="str">
            <v>Google Android</v>
          </cell>
          <cell r="D2890" t="str">
            <v>Google Android 5.0 Lollipop</v>
          </cell>
          <cell r="E2890" t="str">
            <v>Chrome Mobile</v>
          </cell>
        </row>
        <row r="2891">
          <cell r="A2891" t="str">
            <v>2018-03-14 12:12:04</v>
          </cell>
          <cell r="B2891" t="str">
            <v>Смартфоны</v>
          </cell>
          <cell r="C2891" t="str">
            <v>Google Android</v>
          </cell>
          <cell r="D2891" t="str">
            <v>Google Android 5.0 Lollipop</v>
          </cell>
          <cell r="E2891" t="str">
            <v>Яндекс.Браузер</v>
          </cell>
        </row>
        <row r="2892">
          <cell r="A2892" t="str">
            <v>2018-03-14 12:12:21</v>
          </cell>
          <cell r="B2892" t="str">
            <v>Смартфоны</v>
          </cell>
          <cell r="C2892" t="str">
            <v>iOS</v>
          </cell>
          <cell r="D2892" t="str">
            <v>iOS 11</v>
          </cell>
          <cell r="E2892" t="str">
            <v>Mobile Safari</v>
          </cell>
        </row>
        <row r="2893">
          <cell r="A2893" t="str">
            <v>2018-03-14 12:15:00</v>
          </cell>
          <cell r="B2893" t="str">
            <v>Смартфоны</v>
          </cell>
          <cell r="C2893" t="str">
            <v>Google Android</v>
          </cell>
          <cell r="D2893" t="str">
            <v>Google Android 6.0 Marshmallow</v>
          </cell>
          <cell r="E2893" t="str">
            <v>Chrome Mobile</v>
          </cell>
        </row>
        <row r="2894">
          <cell r="A2894" t="str">
            <v>2018-03-14 12:18:40</v>
          </cell>
          <cell r="B2894" t="str">
            <v>Смартфоны</v>
          </cell>
          <cell r="C2894" t="str">
            <v>Google Android</v>
          </cell>
          <cell r="D2894" t="str">
            <v>Google Android 5.0 Lollipop</v>
          </cell>
          <cell r="E2894" t="str">
            <v>Chrome Mobile</v>
          </cell>
        </row>
        <row r="2895">
          <cell r="A2895" t="str">
            <v>2018-03-14 12:18:58</v>
          </cell>
          <cell r="B2895" t="str">
            <v>Смартфоны</v>
          </cell>
          <cell r="C2895" t="str">
            <v>Google Android</v>
          </cell>
          <cell r="D2895" t="str">
            <v>Google Android 6.0 Marshmallow</v>
          </cell>
          <cell r="E2895" t="str">
            <v>Chrome Mobile</v>
          </cell>
        </row>
        <row r="2896">
          <cell r="A2896" t="str">
            <v>2018-03-14 12:20:25</v>
          </cell>
          <cell r="B2896" t="str">
            <v>Смартфоны</v>
          </cell>
          <cell r="C2896" t="str">
            <v>Google Android</v>
          </cell>
          <cell r="D2896" t="str">
            <v>Google Android 6.0 Marshmallow</v>
          </cell>
          <cell r="E2896" t="str">
            <v>Chrome Mobile</v>
          </cell>
        </row>
        <row r="2897">
          <cell r="A2897" t="str">
            <v>2018-03-14 12:20:45</v>
          </cell>
          <cell r="B2897" t="str">
            <v>Смартфоны</v>
          </cell>
          <cell r="C2897" t="str">
            <v>Google Android</v>
          </cell>
          <cell r="D2897" t="str">
            <v>Google Android 6.0 Marshmallow</v>
          </cell>
          <cell r="E2897" t="str">
            <v>Chrome Mobile</v>
          </cell>
        </row>
        <row r="2898">
          <cell r="A2898" t="str">
            <v>2018-03-14 12:20:57</v>
          </cell>
          <cell r="B2898" t="str">
            <v>Смартфоны</v>
          </cell>
          <cell r="C2898" t="str">
            <v>Google Android</v>
          </cell>
          <cell r="D2898" t="str">
            <v>Google Android 4.4 KitKat</v>
          </cell>
          <cell r="E2898" t="str">
            <v>Яндекс.Браузер</v>
          </cell>
        </row>
        <row r="2899">
          <cell r="A2899" t="str">
            <v>2018-03-14 12:21:39</v>
          </cell>
          <cell r="B2899" t="str">
            <v>Смартфоны</v>
          </cell>
          <cell r="C2899" t="str">
            <v>Google Android</v>
          </cell>
          <cell r="D2899" t="str">
            <v>Google Android 6.0 Marshmallow</v>
          </cell>
          <cell r="E2899" t="str">
            <v>Chrome Mobile</v>
          </cell>
        </row>
        <row r="2900">
          <cell r="A2900" t="str">
            <v>2018-03-14 12:22:46</v>
          </cell>
          <cell r="B2900" t="str">
            <v>Смартфоны</v>
          </cell>
          <cell r="C2900" t="str">
            <v>Google Android</v>
          </cell>
          <cell r="D2900" t="str">
            <v>Google Android 5.1 Lollipop</v>
          </cell>
          <cell r="E2900" t="str">
            <v>Chrome Mobile</v>
          </cell>
        </row>
        <row r="2901">
          <cell r="A2901" t="str">
            <v>2018-03-14 12:23:44</v>
          </cell>
          <cell r="B2901" t="str">
            <v>Смартфоны</v>
          </cell>
          <cell r="C2901" t="str">
            <v>Google Android</v>
          </cell>
          <cell r="D2901" t="str">
            <v>Google Android 5.1 Lollipop</v>
          </cell>
          <cell r="E2901" t="str">
            <v>Samsung Internet</v>
          </cell>
        </row>
        <row r="2902">
          <cell r="A2902" t="str">
            <v>2018-03-14 12:24:28</v>
          </cell>
          <cell r="B2902" t="str">
            <v>Смартфоны</v>
          </cell>
          <cell r="C2902" t="str">
            <v>Google Android</v>
          </cell>
          <cell r="D2902" t="str">
            <v>Google Android 6.0 Marshmallow</v>
          </cell>
          <cell r="E2902" t="str">
            <v>Chrome Mobile</v>
          </cell>
        </row>
        <row r="2903">
          <cell r="A2903" t="str">
            <v>2018-03-14 12:24:44</v>
          </cell>
          <cell r="B2903" t="str">
            <v>Смартфоны</v>
          </cell>
          <cell r="C2903" t="str">
            <v>Google Android</v>
          </cell>
          <cell r="D2903" t="str">
            <v>Google Android 4.4 KitKat</v>
          </cell>
          <cell r="E2903" t="str">
            <v>Android Browser</v>
          </cell>
        </row>
        <row r="2904">
          <cell r="A2904" t="str">
            <v>2018-03-14 12:27:40</v>
          </cell>
          <cell r="B2904" t="str">
            <v>Смартфоны</v>
          </cell>
          <cell r="C2904" t="str">
            <v>Google Android</v>
          </cell>
          <cell r="D2904" t="str">
            <v>Google Android 7.0 Nougat</v>
          </cell>
          <cell r="E2904" t="str">
            <v>Chrome Mobile</v>
          </cell>
        </row>
        <row r="2905">
          <cell r="A2905" t="str">
            <v>2018-03-14 12:32:51</v>
          </cell>
          <cell r="B2905" t="str">
            <v>Смартфоны</v>
          </cell>
          <cell r="C2905" t="str">
            <v>Google Android</v>
          </cell>
          <cell r="D2905" t="str">
            <v>Google Android 4.2 Jelly Bean</v>
          </cell>
          <cell r="E2905" t="str">
            <v>Android Browser</v>
          </cell>
        </row>
        <row r="2906">
          <cell r="A2906" t="str">
            <v>2018-03-14 12:34:45</v>
          </cell>
          <cell r="B2906" t="str">
            <v>Смартфоны</v>
          </cell>
          <cell r="C2906" t="str">
            <v>Google Android</v>
          </cell>
          <cell r="D2906" t="str">
            <v>Google Android 5.0 Lollipop</v>
          </cell>
          <cell r="E2906" t="str">
            <v>Chrome Mobile</v>
          </cell>
        </row>
        <row r="2907">
          <cell r="A2907" t="str">
            <v>2018-03-14 12:34:51</v>
          </cell>
          <cell r="B2907" t="str">
            <v>Смартфоны</v>
          </cell>
          <cell r="C2907" t="str">
            <v>Google Android</v>
          </cell>
          <cell r="D2907" t="str">
            <v>Google Android 6.0 Marshmallow</v>
          </cell>
          <cell r="E2907" t="str">
            <v>Chrome Mobile</v>
          </cell>
        </row>
        <row r="2908">
          <cell r="A2908" t="str">
            <v>2018-03-14 12:37:47</v>
          </cell>
          <cell r="B2908" t="str">
            <v>Смартфоны</v>
          </cell>
          <cell r="C2908" t="str">
            <v>Google Android</v>
          </cell>
          <cell r="D2908" t="str">
            <v>Google Android 6.0 Marshmallow</v>
          </cell>
          <cell r="E2908" t="str">
            <v>Chrome Mobile</v>
          </cell>
        </row>
        <row r="2909">
          <cell r="A2909" t="str">
            <v>2018-03-14 12:39:32</v>
          </cell>
          <cell r="B2909" t="str">
            <v>Смартфоны</v>
          </cell>
          <cell r="C2909" t="str">
            <v>Google Android</v>
          </cell>
          <cell r="D2909" t="str">
            <v>Google Android 6.0 Marshmallow</v>
          </cell>
          <cell r="E2909" t="str">
            <v>Samsung Internet</v>
          </cell>
        </row>
        <row r="2910">
          <cell r="A2910" t="str">
            <v>2018-03-14 12:45:49</v>
          </cell>
          <cell r="B2910" t="str">
            <v>Смартфоны</v>
          </cell>
          <cell r="C2910" t="str">
            <v>iOS</v>
          </cell>
          <cell r="D2910" t="str">
            <v>iOS 11</v>
          </cell>
          <cell r="E2910" t="str">
            <v>Mobile Safari</v>
          </cell>
        </row>
        <row r="2911">
          <cell r="A2911" t="str">
            <v>2018-03-14 12:48:22</v>
          </cell>
          <cell r="B2911" t="str">
            <v>Смартфоны</v>
          </cell>
          <cell r="C2911" t="str">
            <v>Google Android</v>
          </cell>
          <cell r="D2911" t="str">
            <v>Google Android 7.0 Nougat</v>
          </cell>
          <cell r="E2911" t="str">
            <v>Chrome Mobile</v>
          </cell>
        </row>
        <row r="2912">
          <cell r="A2912" t="str">
            <v>2018-03-14 12:58:58</v>
          </cell>
          <cell r="B2912" t="str">
            <v>Смартфоны</v>
          </cell>
          <cell r="C2912" t="str">
            <v>Google Android</v>
          </cell>
          <cell r="D2912" t="str">
            <v>Google Android 7.0 Nougat</v>
          </cell>
          <cell r="E2912" t="str">
            <v>Яндекс.Браузер</v>
          </cell>
        </row>
        <row r="2913">
          <cell r="A2913" t="str">
            <v>2018-03-14 13:00:39</v>
          </cell>
          <cell r="B2913" t="str">
            <v>Смартфоны</v>
          </cell>
          <cell r="C2913" t="str">
            <v>Google Android</v>
          </cell>
          <cell r="D2913" t="str">
            <v>Google Android 5.0 Lollipop</v>
          </cell>
          <cell r="E2913" t="str">
            <v>Samsung Internet</v>
          </cell>
        </row>
        <row r="2914">
          <cell r="A2914" t="str">
            <v>2018-03-14 13:01:14</v>
          </cell>
          <cell r="B2914" t="str">
            <v>Смартфоны</v>
          </cell>
          <cell r="C2914" t="str">
            <v>Google Android</v>
          </cell>
          <cell r="D2914" t="str">
            <v>Google Android 7.1 Nougat</v>
          </cell>
          <cell r="E2914" t="str">
            <v>Samsung Internet</v>
          </cell>
        </row>
        <row r="2915">
          <cell r="A2915" t="str">
            <v>2018-03-14 13:03:20</v>
          </cell>
          <cell r="B2915" t="str">
            <v>Смартфоны</v>
          </cell>
          <cell r="C2915" t="str">
            <v>iOS</v>
          </cell>
          <cell r="D2915" t="str">
            <v>iOS 10</v>
          </cell>
          <cell r="E2915" t="str">
            <v>Mobile Safari</v>
          </cell>
        </row>
        <row r="2916">
          <cell r="A2916" t="str">
            <v>2018-03-14 13:07:48</v>
          </cell>
          <cell r="B2916" t="str">
            <v>Смартфоны</v>
          </cell>
          <cell r="C2916" t="str">
            <v>Google Android</v>
          </cell>
          <cell r="D2916" t="str">
            <v>Google Android 6.0 Marshmallow</v>
          </cell>
          <cell r="E2916" t="str">
            <v>Яндекс.Браузер</v>
          </cell>
        </row>
        <row r="2917">
          <cell r="A2917" t="str">
            <v>2018-03-14 13:11:11</v>
          </cell>
          <cell r="B2917" t="str">
            <v>Планшеты</v>
          </cell>
          <cell r="C2917" t="str">
            <v>iOS</v>
          </cell>
          <cell r="D2917" t="str">
            <v>iOS 9</v>
          </cell>
          <cell r="E2917" t="str">
            <v>Mobile Safari</v>
          </cell>
        </row>
        <row r="2918">
          <cell r="A2918" t="str">
            <v>2018-03-14 13:12:46</v>
          </cell>
          <cell r="B2918" t="str">
            <v>Планшеты</v>
          </cell>
          <cell r="C2918" t="str">
            <v>iOS</v>
          </cell>
          <cell r="D2918" t="str">
            <v>iOS 11</v>
          </cell>
          <cell r="E2918" t="str">
            <v>Mobile Safari</v>
          </cell>
        </row>
        <row r="2919">
          <cell r="A2919" t="str">
            <v>2018-03-14 13:13:24</v>
          </cell>
          <cell r="B2919" t="str">
            <v>Смартфоны</v>
          </cell>
          <cell r="C2919" t="str">
            <v>Google Android</v>
          </cell>
          <cell r="D2919" t="str">
            <v>Google Android 6.0 Marshmallow</v>
          </cell>
          <cell r="E2919" t="str">
            <v>Яндекс.Браузер</v>
          </cell>
        </row>
        <row r="2920">
          <cell r="A2920" t="str">
            <v>2018-03-14 13:14:04</v>
          </cell>
          <cell r="B2920" t="str">
            <v>Смартфоны</v>
          </cell>
          <cell r="C2920" t="str">
            <v>Google Android</v>
          </cell>
          <cell r="D2920" t="str">
            <v>Google Android 4.4 KitKat</v>
          </cell>
          <cell r="E2920" t="str">
            <v>Android Browser</v>
          </cell>
        </row>
        <row r="2921">
          <cell r="A2921" t="str">
            <v>2018-03-14 13:14:48</v>
          </cell>
          <cell r="B2921" t="str">
            <v>Смартфоны</v>
          </cell>
          <cell r="C2921" t="str">
            <v>Google Android</v>
          </cell>
          <cell r="D2921" t="str">
            <v>Google Android 5.0 Lollipop</v>
          </cell>
          <cell r="E2921" t="str">
            <v>Samsung Internet</v>
          </cell>
        </row>
        <row r="2922">
          <cell r="A2922" t="str">
            <v>2018-03-14 13:16:05</v>
          </cell>
          <cell r="B2922" t="str">
            <v>Смартфоны</v>
          </cell>
          <cell r="C2922" t="str">
            <v>Google Android</v>
          </cell>
          <cell r="D2922" t="str">
            <v>Google Android 6.0 Marshmallow</v>
          </cell>
          <cell r="E2922" t="str">
            <v>Chrome Mobile</v>
          </cell>
        </row>
        <row r="2923">
          <cell r="A2923" t="str">
            <v>2018-03-14 13:16:12</v>
          </cell>
          <cell r="B2923" t="str">
            <v>Смартфоны</v>
          </cell>
          <cell r="C2923" t="str">
            <v>Google Android</v>
          </cell>
          <cell r="D2923" t="str">
            <v>Google Android 7.1 Nougat</v>
          </cell>
          <cell r="E2923" t="str">
            <v>Chrome Mobile</v>
          </cell>
        </row>
        <row r="2924">
          <cell r="A2924" t="str">
            <v>2018-03-14 13:19:12</v>
          </cell>
          <cell r="B2924" t="str">
            <v>Смартфоны</v>
          </cell>
          <cell r="C2924" t="str">
            <v>Google Android</v>
          </cell>
          <cell r="D2924" t="str">
            <v>Google Android 7.0 Nougat</v>
          </cell>
          <cell r="E2924" t="str">
            <v>Samsung Internet</v>
          </cell>
        </row>
        <row r="2925">
          <cell r="A2925" t="str">
            <v>2018-03-14 13:19:18</v>
          </cell>
          <cell r="B2925" t="str">
            <v>Смартфоны</v>
          </cell>
          <cell r="C2925" t="str">
            <v>Google Android</v>
          </cell>
          <cell r="D2925" t="str">
            <v>Google Android 7.0 Nougat</v>
          </cell>
          <cell r="E2925" t="str">
            <v>Яндекс.Браузер</v>
          </cell>
        </row>
        <row r="2926">
          <cell r="A2926" t="str">
            <v>2018-03-14 13:20:13</v>
          </cell>
          <cell r="B2926" t="str">
            <v>Смартфоны</v>
          </cell>
          <cell r="C2926" t="str">
            <v>Google Android</v>
          </cell>
          <cell r="D2926" t="str">
            <v>Google Android 6.0 Marshmallow</v>
          </cell>
          <cell r="E2926" t="str">
            <v>Яндекс: мобильное приложение</v>
          </cell>
        </row>
        <row r="2927">
          <cell r="A2927" t="str">
            <v>2018-03-14 13:23:31</v>
          </cell>
          <cell r="B2927" t="str">
            <v>Смартфоны</v>
          </cell>
          <cell r="C2927" t="str">
            <v>Google Android</v>
          </cell>
          <cell r="D2927" t="str">
            <v>Google Android 6.0 Marshmallow</v>
          </cell>
          <cell r="E2927" t="str">
            <v>Chrome Mobile</v>
          </cell>
        </row>
        <row r="2928">
          <cell r="A2928" t="str">
            <v>2018-03-14 13:24:59</v>
          </cell>
          <cell r="B2928" t="str">
            <v>Смартфоны</v>
          </cell>
          <cell r="C2928" t="str">
            <v>iOS</v>
          </cell>
          <cell r="D2928" t="str">
            <v>iOS 11</v>
          </cell>
          <cell r="E2928" t="str">
            <v>Mobile Safari</v>
          </cell>
        </row>
        <row r="2929">
          <cell r="A2929" t="str">
            <v>2018-03-14 13:27:34</v>
          </cell>
          <cell r="B2929" t="str">
            <v>Смартфоны</v>
          </cell>
          <cell r="C2929" t="str">
            <v>Google Android</v>
          </cell>
          <cell r="D2929" t="str">
            <v>Google Android 6.0 Marshmallow</v>
          </cell>
          <cell r="E2929" t="str">
            <v>Chrome Mobile</v>
          </cell>
        </row>
        <row r="2930">
          <cell r="A2930" t="str">
            <v>2018-03-14 13:28:33</v>
          </cell>
          <cell r="B2930" t="str">
            <v>Смартфоны</v>
          </cell>
          <cell r="C2930" t="str">
            <v>Google Android</v>
          </cell>
          <cell r="D2930" t="str">
            <v>Google Android 8.0 Oreo</v>
          </cell>
          <cell r="E2930" t="str">
            <v>Яндекс.Браузер</v>
          </cell>
        </row>
        <row r="2931">
          <cell r="A2931" t="str">
            <v>2018-03-14 13:30:10</v>
          </cell>
          <cell r="B2931" t="str">
            <v>Планшеты</v>
          </cell>
          <cell r="C2931" t="str">
            <v>Google Android</v>
          </cell>
          <cell r="D2931" t="str">
            <v>Google Android 4.4 KitKat</v>
          </cell>
          <cell r="E2931" t="str">
            <v>Яндекс.Браузер</v>
          </cell>
        </row>
        <row r="2932">
          <cell r="A2932" t="str">
            <v>2018-03-14 13:31:02</v>
          </cell>
          <cell r="B2932" t="str">
            <v>Смартфоны</v>
          </cell>
          <cell r="C2932" t="str">
            <v>Google Android</v>
          </cell>
          <cell r="D2932" t="str">
            <v>Google Android 5.1 Lollipop</v>
          </cell>
          <cell r="E2932" t="str">
            <v>Chrome Mobile</v>
          </cell>
        </row>
        <row r="2933">
          <cell r="A2933" t="str">
            <v>2018-03-14 13:33:40</v>
          </cell>
          <cell r="B2933" t="str">
            <v>Смартфоны</v>
          </cell>
          <cell r="C2933" t="str">
            <v>Google Android</v>
          </cell>
          <cell r="D2933" t="str">
            <v>Google Android 5.1 Lollipop</v>
          </cell>
          <cell r="E2933" t="str">
            <v>Android Browser</v>
          </cell>
        </row>
        <row r="2934">
          <cell r="A2934" t="str">
            <v>2018-03-14 13:35:59</v>
          </cell>
          <cell r="B2934" t="str">
            <v>Смартфоны</v>
          </cell>
          <cell r="C2934" t="str">
            <v>Google Android</v>
          </cell>
          <cell r="D2934" t="str">
            <v>Google Android 6.0 Marshmallow</v>
          </cell>
          <cell r="E2934" t="str">
            <v>Android Browser</v>
          </cell>
        </row>
        <row r="2935">
          <cell r="A2935" t="str">
            <v>2018-03-14 13:36:49</v>
          </cell>
          <cell r="B2935" t="str">
            <v>Смартфоны</v>
          </cell>
          <cell r="C2935" t="str">
            <v>Google Android</v>
          </cell>
          <cell r="D2935" t="str">
            <v>Google Android 7.0 Nougat</v>
          </cell>
          <cell r="E2935" t="str">
            <v>Chrome Mobile</v>
          </cell>
        </row>
        <row r="2936">
          <cell r="A2936" t="str">
            <v>2018-03-14 13:37:50</v>
          </cell>
          <cell r="B2936" t="str">
            <v>Смартфоны</v>
          </cell>
          <cell r="C2936" t="str">
            <v>iOS</v>
          </cell>
          <cell r="D2936" t="str">
            <v>iOS 9</v>
          </cell>
          <cell r="E2936" t="str">
            <v>Mobile Safari</v>
          </cell>
        </row>
        <row r="2937">
          <cell r="A2937" t="str">
            <v>2018-03-14 13:38:05</v>
          </cell>
          <cell r="B2937" t="str">
            <v>Смартфоны</v>
          </cell>
          <cell r="C2937" t="str">
            <v>Google Android</v>
          </cell>
          <cell r="D2937" t="str">
            <v>Google Android 7.0 Nougat</v>
          </cell>
          <cell r="E2937" t="str">
            <v>Яндекс.Браузер lite</v>
          </cell>
        </row>
        <row r="2938">
          <cell r="A2938" t="str">
            <v>2018-03-14 13:40:48</v>
          </cell>
          <cell r="B2938" t="str">
            <v>Смартфоны</v>
          </cell>
          <cell r="C2938" t="str">
            <v>Google Android</v>
          </cell>
          <cell r="D2938" t="str">
            <v>Google Android 5.1 Lollipop</v>
          </cell>
          <cell r="E2938" t="str">
            <v>Chrome Mobile</v>
          </cell>
        </row>
        <row r="2939">
          <cell r="A2939" t="str">
            <v>2018-03-14 13:42:44</v>
          </cell>
          <cell r="B2939" t="str">
            <v>Смартфоны</v>
          </cell>
          <cell r="C2939" t="str">
            <v>Google Android</v>
          </cell>
          <cell r="D2939" t="str">
            <v>Google Android 5.1 Lollipop</v>
          </cell>
          <cell r="E2939" t="str">
            <v>Chrome Mobile</v>
          </cell>
        </row>
        <row r="2940">
          <cell r="A2940" t="str">
            <v>2018-03-14 13:45:13</v>
          </cell>
          <cell r="B2940" t="str">
            <v>Смартфоны</v>
          </cell>
          <cell r="C2940" t="str">
            <v>Google Android</v>
          </cell>
          <cell r="D2940" t="str">
            <v>Google Android 7.0 Nougat</v>
          </cell>
          <cell r="E2940" t="str">
            <v>Chrome Mobile</v>
          </cell>
        </row>
        <row r="2941">
          <cell r="A2941" t="str">
            <v>2018-03-14 13:45:24</v>
          </cell>
          <cell r="B2941" t="str">
            <v>Смартфоны</v>
          </cell>
          <cell r="C2941" t="str">
            <v>Google Android</v>
          </cell>
          <cell r="D2941" t="str">
            <v>Google Android 6.0 Marshmallow</v>
          </cell>
          <cell r="E2941" t="str">
            <v>Chrome Mobile</v>
          </cell>
        </row>
        <row r="2942">
          <cell r="A2942" t="str">
            <v>2018-03-14 13:45:38</v>
          </cell>
          <cell r="B2942" t="str">
            <v>Планшеты</v>
          </cell>
          <cell r="C2942" t="str">
            <v>iOS</v>
          </cell>
          <cell r="D2942" t="str">
            <v>iOS (другие или не определено)</v>
          </cell>
          <cell r="E2942" t="str">
            <v>Mobile Safari</v>
          </cell>
        </row>
        <row r="2943">
          <cell r="A2943" t="str">
            <v>2018-03-14 13:45:59</v>
          </cell>
          <cell r="B2943" t="str">
            <v>Смартфоны</v>
          </cell>
          <cell r="C2943" t="str">
            <v>Google Android</v>
          </cell>
          <cell r="D2943" t="str">
            <v>Google Android 5.0 Lollipop</v>
          </cell>
          <cell r="E2943" t="str">
            <v>Chrome Mobile</v>
          </cell>
        </row>
        <row r="2944">
          <cell r="A2944" t="str">
            <v>2018-03-14 13:47:35</v>
          </cell>
          <cell r="B2944" t="str">
            <v>Смартфоны</v>
          </cell>
          <cell r="C2944" t="str">
            <v>Google Android</v>
          </cell>
          <cell r="D2944" t="str">
            <v>Google Android 4.4 KitKat</v>
          </cell>
          <cell r="E2944" t="str">
            <v>Android Browser</v>
          </cell>
        </row>
        <row r="2945">
          <cell r="A2945" t="str">
            <v>2018-03-14 13:47:36</v>
          </cell>
          <cell r="B2945" t="str">
            <v>Смартфоны</v>
          </cell>
          <cell r="C2945" t="str">
            <v>iOS</v>
          </cell>
          <cell r="D2945" t="str">
            <v>iOS 10</v>
          </cell>
          <cell r="E2945" t="str">
            <v>Mobile Safari</v>
          </cell>
        </row>
        <row r="2946">
          <cell r="A2946" t="str">
            <v>2018-03-14 13:49:48</v>
          </cell>
          <cell r="B2946" t="str">
            <v>Смартфоны</v>
          </cell>
          <cell r="C2946" t="str">
            <v>Google Android</v>
          </cell>
          <cell r="D2946" t="str">
            <v>Google Android 7.1 Nougat</v>
          </cell>
          <cell r="E2946" t="str">
            <v>Samsung Internet</v>
          </cell>
        </row>
        <row r="2947">
          <cell r="A2947" t="str">
            <v>2018-03-14 13:58:19</v>
          </cell>
          <cell r="B2947" t="str">
            <v>Смартфоны</v>
          </cell>
          <cell r="C2947" t="str">
            <v>Google Android</v>
          </cell>
          <cell r="D2947" t="str">
            <v>Google Android 5.1 Lollipop</v>
          </cell>
          <cell r="E2947" t="str">
            <v>Chrome Mobile</v>
          </cell>
        </row>
        <row r="2948">
          <cell r="A2948" t="str">
            <v>2018-03-14 14:13:46</v>
          </cell>
          <cell r="B2948" t="str">
            <v>Планшеты</v>
          </cell>
          <cell r="C2948" t="str">
            <v>Google Android</v>
          </cell>
          <cell r="D2948" t="str">
            <v>Google Android 7.0 Nougat</v>
          </cell>
          <cell r="E2948" t="str">
            <v>Android Browser</v>
          </cell>
        </row>
        <row r="2949">
          <cell r="A2949" t="str">
            <v>2018-03-14 14:35:32</v>
          </cell>
          <cell r="B2949" t="str">
            <v>Смартфоны</v>
          </cell>
          <cell r="C2949" t="str">
            <v>Google Android</v>
          </cell>
          <cell r="D2949" t="str">
            <v>Google Android 5.1 Lollipop</v>
          </cell>
          <cell r="E2949" t="str">
            <v>Chrome Mobile</v>
          </cell>
        </row>
        <row r="2950">
          <cell r="A2950" t="str">
            <v>2018-03-14 14:42:14</v>
          </cell>
          <cell r="B2950" t="str">
            <v>Смартфоны</v>
          </cell>
          <cell r="C2950" t="str">
            <v>Google Android</v>
          </cell>
          <cell r="D2950" t="str">
            <v>Google Android 7.1 Nougat</v>
          </cell>
          <cell r="E2950" t="str">
            <v>Samsung Internet</v>
          </cell>
        </row>
        <row r="2951">
          <cell r="A2951" t="str">
            <v>2018-03-14 14:56:17</v>
          </cell>
          <cell r="B2951" t="str">
            <v>Смартфоны</v>
          </cell>
          <cell r="C2951" t="str">
            <v>Google Android</v>
          </cell>
          <cell r="D2951" t="str">
            <v>Google Android 7.0 Nougat</v>
          </cell>
          <cell r="E2951" t="str">
            <v>Chrome Mobile</v>
          </cell>
        </row>
        <row r="2952">
          <cell r="A2952" t="str">
            <v>2018-03-14 15:40:48</v>
          </cell>
          <cell r="B2952" t="str">
            <v>Смартфоны</v>
          </cell>
          <cell r="C2952" t="str">
            <v>Google Android</v>
          </cell>
          <cell r="D2952" t="str">
            <v>Google Android 5.1 Lollipop</v>
          </cell>
          <cell r="E2952" t="str">
            <v>Chrome Mobile</v>
          </cell>
        </row>
        <row r="2953">
          <cell r="A2953" t="str">
            <v>2018-03-14 15:48:24</v>
          </cell>
          <cell r="B2953" t="str">
            <v>Смартфоны</v>
          </cell>
          <cell r="C2953" t="str">
            <v>Google Android</v>
          </cell>
          <cell r="D2953" t="str">
            <v>Google Android 5.1 Lollipop</v>
          </cell>
          <cell r="E2953" t="str">
            <v>Chrome Mobile</v>
          </cell>
        </row>
        <row r="2954">
          <cell r="A2954" t="str">
            <v>2018-03-14 16:36:06</v>
          </cell>
          <cell r="B2954" t="str">
            <v>Смартфоны</v>
          </cell>
          <cell r="C2954" t="str">
            <v>Google Android</v>
          </cell>
          <cell r="D2954" t="str">
            <v>Google Android 6.0 Marshmallow</v>
          </cell>
          <cell r="E2954" t="str">
            <v>Chrome Mobile</v>
          </cell>
        </row>
        <row r="2955">
          <cell r="A2955" t="str">
            <v>2018-03-14 17:09:21</v>
          </cell>
          <cell r="B2955" t="str">
            <v>Смартфоны</v>
          </cell>
          <cell r="C2955" t="str">
            <v>iOS</v>
          </cell>
          <cell r="D2955" t="str">
            <v>iOS 9</v>
          </cell>
          <cell r="E2955" t="str">
            <v>Mobile Safari</v>
          </cell>
        </row>
        <row r="2956">
          <cell r="A2956" t="str">
            <v>2018-03-14 17:42:34</v>
          </cell>
          <cell r="B2956" t="str">
            <v>Смартфоны</v>
          </cell>
          <cell r="C2956" t="str">
            <v>iOS</v>
          </cell>
          <cell r="D2956" t="str">
            <v>iOS 11</v>
          </cell>
          <cell r="E2956" t="str">
            <v>Mobile Safari</v>
          </cell>
        </row>
        <row r="2957">
          <cell r="A2957" t="str">
            <v>2018-03-14 17:43:31</v>
          </cell>
          <cell r="B2957" t="str">
            <v>Смартфоны</v>
          </cell>
          <cell r="C2957" t="str">
            <v>Google Android</v>
          </cell>
          <cell r="D2957" t="str">
            <v>Google Android 5.1 Lollipop</v>
          </cell>
          <cell r="E2957" t="str">
            <v>Chrome Mobile</v>
          </cell>
        </row>
        <row r="2958">
          <cell r="A2958" t="str">
            <v>2018-03-14 18:30:13</v>
          </cell>
          <cell r="B2958" t="str">
            <v>ПК</v>
          </cell>
          <cell r="C2958" t="str">
            <v>Windows</v>
          </cell>
          <cell r="D2958" t="str">
            <v>Windows 10</v>
          </cell>
          <cell r="E2958" t="str">
            <v>Яндекс.Браузер</v>
          </cell>
        </row>
        <row r="2959">
          <cell r="A2959" t="str">
            <v>2018-03-14 19:43:02</v>
          </cell>
          <cell r="B2959" t="str">
            <v>Смартфоны</v>
          </cell>
          <cell r="C2959" t="str">
            <v>Google Android</v>
          </cell>
          <cell r="D2959" t="str">
            <v>Google Android 7.0 Nougat</v>
          </cell>
          <cell r="E2959" t="str">
            <v>Chrome Mobile</v>
          </cell>
        </row>
        <row r="2960">
          <cell r="A2960" t="str">
            <v>2018-03-14 20:23:23</v>
          </cell>
          <cell r="B2960" t="str">
            <v>Смартфоны</v>
          </cell>
          <cell r="C2960" t="str">
            <v>iOS</v>
          </cell>
          <cell r="D2960" t="str">
            <v>iOS 10</v>
          </cell>
          <cell r="E2960" t="str">
            <v>Mobile Safari</v>
          </cell>
        </row>
        <row r="2961">
          <cell r="A2961" t="str">
            <v>2018-03-14 20:48:39</v>
          </cell>
          <cell r="B2961" t="str">
            <v>Смартфоны</v>
          </cell>
          <cell r="C2961" t="str">
            <v>Google Android</v>
          </cell>
          <cell r="D2961" t="str">
            <v>Google Android 4.1 Jelly Bean</v>
          </cell>
          <cell r="E2961" t="str">
            <v>Android Browser</v>
          </cell>
        </row>
        <row r="2962">
          <cell r="A2962" t="str">
            <v>2018-03-14 22:13:42</v>
          </cell>
          <cell r="B2962" t="str">
            <v>Планшеты</v>
          </cell>
          <cell r="C2962" t="str">
            <v>Google Android</v>
          </cell>
          <cell r="D2962" t="str">
            <v>Google Android 5.1 Lollipop</v>
          </cell>
          <cell r="E2962" t="str">
            <v>Chrome Mobile</v>
          </cell>
        </row>
        <row r="2963">
          <cell r="A2963" t="str">
            <v>2018-03-15 11:33:00</v>
          </cell>
          <cell r="B2963" t="str">
            <v>Смартфоны</v>
          </cell>
          <cell r="C2963" t="str">
            <v>Google Android</v>
          </cell>
          <cell r="D2963" t="str">
            <v>Google Android 6.0 Marshmallow</v>
          </cell>
          <cell r="E2963" t="str">
            <v>Chrome Mobile</v>
          </cell>
        </row>
        <row r="2964">
          <cell r="A2964" t="str">
            <v>2018-03-15 12:02:14</v>
          </cell>
          <cell r="B2964" t="str">
            <v>Смартфоны</v>
          </cell>
          <cell r="C2964" t="str">
            <v>Google Android</v>
          </cell>
          <cell r="D2964" t="str">
            <v>Google Android 6.0 Marshmallow</v>
          </cell>
          <cell r="E2964" t="str">
            <v>Яндекс: мобильное приложение</v>
          </cell>
        </row>
        <row r="2965">
          <cell r="A2965" t="str">
            <v>2018-03-15 12:03:23</v>
          </cell>
          <cell r="B2965" t="str">
            <v>Смартфоны</v>
          </cell>
          <cell r="C2965" t="str">
            <v>Google Android</v>
          </cell>
          <cell r="D2965" t="str">
            <v>Google Android 6.0 Marshmallow</v>
          </cell>
          <cell r="E2965" t="str">
            <v>Chrome Mobile</v>
          </cell>
        </row>
        <row r="2966">
          <cell r="A2966" t="str">
            <v>2018-03-15 12:04:49</v>
          </cell>
          <cell r="B2966" t="str">
            <v>Смартфоны</v>
          </cell>
          <cell r="C2966" t="str">
            <v>Google Android</v>
          </cell>
          <cell r="D2966" t="str">
            <v>Google Android 4.4 KitKat</v>
          </cell>
          <cell r="E2966" t="str">
            <v>Chrome Mobile</v>
          </cell>
        </row>
        <row r="2967">
          <cell r="A2967" t="str">
            <v>2018-03-15 12:06:15</v>
          </cell>
          <cell r="B2967" t="str">
            <v>Смартфоны</v>
          </cell>
          <cell r="C2967" t="str">
            <v>Google Android</v>
          </cell>
          <cell r="D2967" t="str">
            <v>Google Android 5.1 Lollipop</v>
          </cell>
          <cell r="E2967" t="str">
            <v>Chrome Mobile</v>
          </cell>
        </row>
        <row r="2968">
          <cell r="A2968" t="str">
            <v>2018-03-15 12:08:02</v>
          </cell>
          <cell r="B2968" t="str">
            <v>Смартфоны</v>
          </cell>
          <cell r="C2968" t="str">
            <v>iOS</v>
          </cell>
          <cell r="D2968" t="str">
            <v>iOS 9</v>
          </cell>
          <cell r="E2968" t="str">
            <v>Mobile Safari</v>
          </cell>
        </row>
        <row r="2969">
          <cell r="A2969" t="str">
            <v>2018-03-15 12:08:50</v>
          </cell>
          <cell r="B2969" t="str">
            <v>Смартфоны</v>
          </cell>
          <cell r="C2969" t="str">
            <v>Google Android</v>
          </cell>
          <cell r="D2969" t="str">
            <v>Google Android 6.0 Marshmallow</v>
          </cell>
          <cell r="E2969" t="str">
            <v>Chrome Mobile</v>
          </cell>
        </row>
        <row r="2970">
          <cell r="A2970" t="str">
            <v>2018-03-15 12:09:02</v>
          </cell>
          <cell r="B2970" t="str">
            <v>Смартфоны</v>
          </cell>
          <cell r="C2970" t="str">
            <v>Google Android</v>
          </cell>
          <cell r="D2970" t="str">
            <v>Google Android 6.0 Marshmallow</v>
          </cell>
          <cell r="E2970" t="str">
            <v>Android Browser</v>
          </cell>
        </row>
        <row r="2971">
          <cell r="A2971" t="str">
            <v>2018-03-15 12:09:46</v>
          </cell>
          <cell r="B2971" t="str">
            <v>Планшеты</v>
          </cell>
          <cell r="C2971" t="str">
            <v>Google Android</v>
          </cell>
          <cell r="D2971" t="str">
            <v>Google Android 4.2 Jelly Bean</v>
          </cell>
          <cell r="E2971" t="str">
            <v>Chrome Mobile</v>
          </cell>
        </row>
        <row r="2972">
          <cell r="A2972" t="str">
            <v>2018-03-15 12:09:47</v>
          </cell>
          <cell r="B2972" t="str">
            <v>Смартфоны</v>
          </cell>
          <cell r="C2972" t="str">
            <v>iOS</v>
          </cell>
          <cell r="D2972" t="str">
            <v>iOS 11</v>
          </cell>
          <cell r="E2972" t="str">
            <v>Mobile Safari</v>
          </cell>
        </row>
        <row r="2973">
          <cell r="A2973" t="str">
            <v>2018-03-15 12:09:52</v>
          </cell>
          <cell r="B2973" t="str">
            <v>Смартфоны</v>
          </cell>
          <cell r="C2973" t="str">
            <v>Google Android</v>
          </cell>
          <cell r="D2973" t="str">
            <v>Google Android 6.0 Marshmallow</v>
          </cell>
          <cell r="E2973" t="str">
            <v>Яндекс: мобильное приложение</v>
          </cell>
        </row>
        <row r="2974">
          <cell r="A2974" t="str">
            <v>2018-03-15 12:09:57</v>
          </cell>
          <cell r="B2974" t="str">
            <v>Смартфоны</v>
          </cell>
          <cell r="C2974" t="str">
            <v>Google Android</v>
          </cell>
          <cell r="D2974" t="str">
            <v>Google Android 7.0 Nougat</v>
          </cell>
          <cell r="E2974" t="str">
            <v>Chrome Mobile</v>
          </cell>
        </row>
        <row r="2975">
          <cell r="A2975" t="str">
            <v>2018-03-15 12:09:59</v>
          </cell>
          <cell r="B2975" t="str">
            <v>Смартфоны</v>
          </cell>
          <cell r="C2975" t="str">
            <v>Google Android</v>
          </cell>
          <cell r="D2975" t="str">
            <v>Google Android 6.0 Marshmallow</v>
          </cell>
          <cell r="E2975" t="str">
            <v>Samsung Internet</v>
          </cell>
        </row>
        <row r="2976">
          <cell r="A2976" t="str">
            <v>2018-03-15 12:10:04</v>
          </cell>
          <cell r="B2976" t="str">
            <v>Планшеты</v>
          </cell>
          <cell r="C2976" t="str">
            <v>Google Android</v>
          </cell>
          <cell r="D2976" t="str">
            <v>Google Android 4.4 KitKat</v>
          </cell>
          <cell r="E2976" t="str">
            <v>Android Browser</v>
          </cell>
        </row>
        <row r="2977">
          <cell r="A2977" t="str">
            <v>2018-03-15 12:10:45</v>
          </cell>
          <cell r="B2977" t="str">
            <v>Смартфоны</v>
          </cell>
          <cell r="C2977" t="str">
            <v>Google Android</v>
          </cell>
          <cell r="D2977" t="str">
            <v>Google Android 6.0 Marshmallow</v>
          </cell>
          <cell r="E2977" t="str">
            <v>Chrome Mobile</v>
          </cell>
        </row>
        <row r="2978">
          <cell r="A2978" t="str">
            <v>2018-03-15 12:11:31</v>
          </cell>
          <cell r="B2978" t="str">
            <v>Смартфоны</v>
          </cell>
          <cell r="C2978" t="str">
            <v>iOS</v>
          </cell>
          <cell r="D2978" t="str">
            <v>iOS 11</v>
          </cell>
          <cell r="E2978" t="str">
            <v>Mobile Safari</v>
          </cell>
        </row>
        <row r="2979">
          <cell r="A2979" t="str">
            <v>2018-03-15 12:11:51</v>
          </cell>
          <cell r="B2979" t="str">
            <v>Смартфоны</v>
          </cell>
          <cell r="C2979" t="str">
            <v>Google Android</v>
          </cell>
          <cell r="D2979" t="str">
            <v>Google Android 6.0 Marshmallow</v>
          </cell>
          <cell r="E2979" t="str">
            <v>Samsung Internet</v>
          </cell>
        </row>
        <row r="2980">
          <cell r="A2980" t="str">
            <v>2018-03-15 12:12:44</v>
          </cell>
          <cell r="B2980" t="str">
            <v>Смартфоны</v>
          </cell>
          <cell r="C2980" t="str">
            <v>Google Android</v>
          </cell>
          <cell r="D2980" t="str">
            <v>Google Android 6.0 Marshmallow</v>
          </cell>
          <cell r="E2980" t="str">
            <v>Android Browser</v>
          </cell>
        </row>
        <row r="2981">
          <cell r="A2981" t="str">
            <v>2018-03-15 12:12:53</v>
          </cell>
          <cell r="B2981" t="str">
            <v>Смартфоны</v>
          </cell>
          <cell r="C2981" t="str">
            <v>iOS</v>
          </cell>
          <cell r="D2981" t="str">
            <v>iOS 11</v>
          </cell>
          <cell r="E2981" t="str">
            <v>Mobile Safari</v>
          </cell>
        </row>
        <row r="2982">
          <cell r="A2982" t="str">
            <v>2018-03-15 12:13:53</v>
          </cell>
          <cell r="B2982" t="str">
            <v>Смартфоны</v>
          </cell>
          <cell r="C2982" t="str">
            <v>Google Android</v>
          </cell>
          <cell r="D2982" t="str">
            <v>Google Android 6.0 Marshmallow</v>
          </cell>
          <cell r="E2982" t="str">
            <v>Яндекс.Браузер</v>
          </cell>
        </row>
        <row r="2983">
          <cell r="A2983" t="str">
            <v>2018-03-15 12:16:09</v>
          </cell>
          <cell r="B2983" t="str">
            <v>Планшеты</v>
          </cell>
          <cell r="C2983" t="str">
            <v>Google Android</v>
          </cell>
          <cell r="D2983" t="str">
            <v>Google Android 7.0 Nougat</v>
          </cell>
          <cell r="E2983" t="str">
            <v>Chrome Mobile</v>
          </cell>
        </row>
        <row r="2984">
          <cell r="A2984" t="str">
            <v>2018-03-15 12:17:11</v>
          </cell>
          <cell r="B2984" t="str">
            <v>Смартфоны</v>
          </cell>
          <cell r="C2984" t="str">
            <v>Google Android</v>
          </cell>
          <cell r="D2984" t="str">
            <v>Google Android 7.0 Nougat</v>
          </cell>
          <cell r="E2984" t="str">
            <v>Chrome Mobile</v>
          </cell>
        </row>
        <row r="2985">
          <cell r="A2985" t="str">
            <v>2018-03-15 12:17:30</v>
          </cell>
          <cell r="B2985" t="str">
            <v>Планшеты</v>
          </cell>
          <cell r="C2985" t="str">
            <v>Google Android</v>
          </cell>
          <cell r="D2985" t="str">
            <v>Google Android 7.0 Nougat</v>
          </cell>
          <cell r="E2985" t="str">
            <v>Chrome Mobile</v>
          </cell>
        </row>
        <row r="2986">
          <cell r="A2986" t="str">
            <v>2018-03-15 12:17:47</v>
          </cell>
          <cell r="B2986" t="str">
            <v>Смартфоны</v>
          </cell>
          <cell r="C2986" t="str">
            <v>Google Android</v>
          </cell>
          <cell r="D2986" t="str">
            <v>Google Android 6.0 Marshmallow</v>
          </cell>
          <cell r="E2986" t="str">
            <v>Chrome Mobile</v>
          </cell>
        </row>
        <row r="2987">
          <cell r="A2987" t="str">
            <v>2018-03-15 12:17:49</v>
          </cell>
          <cell r="B2987" t="str">
            <v>Смартфоны</v>
          </cell>
          <cell r="C2987" t="str">
            <v>Google Android</v>
          </cell>
          <cell r="D2987" t="str">
            <v>Google Android 6.0 Marshmallow</v>
          </cell>
          <cell r="E2987" t="str">
            <v>Chrome Mobile</v>
          </cell>
        </row>
        <row r="2988">
          <cell r="A2988" t="str">
            <v>2018-03-15 12:18:31</v>
          </cell>
          <cell r="B2988" t="str">
            <v>Смартфоны</v>
          </cell>
          <cell r="C2988" t="str">
            <v>iOS</v>
          </cell>
          <cell r="D2988" t="str">
            <v>iOS 10</v>
          </cell>
          <cell r="E2988" t="str">
            <v>Mobile Safari</v>
          </cell>
        </row>
        <row r="2989">
          <cell r="A2989" t="str">
            <v>2018-03-15 12:18:31</v>
          </cell>
          <cell r="B2989" t="str">
            <v>Смартфоны</v>
          </cell>
          <cell r="C2989" t="str">
            <v>Google Android</v>
          </cell>
          <cell r="D2989" t="str">
            <v>Google Android 6.0 Marshmallow</v>
          </cell>
          <cell r="E2989" t="str">
            <v>Яндекс: мобильное приложение</v>
          </cell>
        </row>
        <row r="2990">
          <cell r="A2990" t="str">
            <v>2018-03-15 12:19:16</v>
          </cell>
          <cell r="B2990" t="str">
            <v>Смартфоны</v>
          </cell>
          <cell r="C2990" t="str">
            <v>Google Android</v>
          </cell>
          <cell r="D2990" t="str">
            <v>Google Android 5.0 Lollipop</v>
          </cell>
          <cell r="E2990" t="str">
            <v>Chrome Mobile</v>
          </cell>
        </row>
        <row r="2991">
          <cell r="A2991" t="str">
            <v>2018-03-15 12:20:07</v>
          </cell>
          <cell r="B2991" t="str">
            <v>Смартфоны</v>
          </cell>
          <cell r="C2991" t="str">
            <v>Google Android</v>
          </cell>
          <cell r="D2991" t="str">
            <v>Google Android 5.1 Lollipop</v>
          </cell>
          <cell r="E2991" t="str">
            <v>Яндекс.Браузер</v>
          </cell>
        </row>
        <row r="2992">
          <cell r="A2992" t="str">
            <v>2018-03-15 12:20:17</v>
          </cell>
          <cell r="B2992" t="str">
            <v>Смартфоны</v>
          </cell>
          <cell r="C2992" t="str">
            <v>Google Android</v>
          </cell>
          <cell r="D2992" t="str">
            <v>Google Android 6.0 Marshmallow</v>
          </cell>
          <cell r="E2992" t="str">
            <v>Android Browser</v>
          </cell>
        </row>
        <row r="2993">
          <cell r="A2993" t="str">
            <v>2018-03-15 12:21:02</v>
          </cell>
          <cell r="B2993" t="str">
            <v>Смартфоны</v>
          </cell>
          <cell r="C2993" t="str">
            <v>Google Android</v>
          </cell>
          <cell r="D2993" t="str">
            <v>Google Android 5.1 Lollipop</v>
          </cell>
          <cell r="E2993" t="str">
            <v>Android Browser</v>
          </cell>
        </row>
        <row r="2994">
          <cell r="A2994" t="str">
            <v>2018-03-15 12:21:30</v>
          </cell>
          <cell r="B2994" t="str">
            <v>Смартфоны</v>
          </cell>
          <cell r="C2994" t="str">
            <v>Google Android</v>
          </cell>
          <cell r="D2994" t="str">
            <v>Google Android 5.1 Lollipop</v>
          </cell>
          <cell r="E2994" t="str">
            <v>Chrome Mobile</v>
          </cell>
        </row>
        <row r="2995">
          <cell r="A2995" t="str">
            <v>2018-03-15 12:21:48</v>
          </cell>
          <cell r="B2995" t="str">
            <v>Смартфоны</v>
          </cell>
          <cell r="C2995" t="str">
            <v>Google Android</v>
          </cell>
          <cell r="D2995" t="str">
            <v>Google Android 5.1 Lollipop</v>
          </cell>
          <cell r="E2995" t="str">
            <v>Яндекс.Браузер</v>
          </cell>
        </row>
        <row r="2996">
          <cell r="A2996" t="str">
            <v>2018-03-15 12:24:55</v>
          </cell>
          <cell r="B2996" t="str">
            <v>Смартфоны</v>
          </cell>
          <cell r="C2996" t="str">
            <v>Google Android</v>
          </cell>
          <cell r="D2996" t="str">
            <v>Google Android 7.1 Nougat</v>
          </cell>
          <cell r="E2996" t="str">
            <v>Яндекс: мобильное приложение</v>
          </cell>
        </row>
        <row r="2997">
          <cell r="A2997" t="str">
            <v>2018-03-15 12:26:59</v>
          </cell>
          <cell r="B2997" t="str">
            <v>Планшеты</v>
          </cell>
          <cell r="C2997" t="str">
            <v>Google Android</v>
          </cell>
          <cell r="D2997" t="str">
            <v>Google Android 6.0 Marshmallow</v>
          </cell>
          <cell r="E2997" t="str">
            <v>Android Browser</v>
          </cell>
        </row>
        <row r="2998">
          <cell r="A2998" t="str">
            <v>2018-03-15 12:28:02</v>
          </cell>
          <cell r="B2998" t="str">
            <v>Смартфоны</v>
          </cell>
          <cell r="C2998" t="str">
            <v>Google Android</v>
          </cell>
          <cell r="D2998" t="str">
            <v>Google Android 6.0 Marshmallow</v>
          </cell>
          <cell r="E2998" t="str">
            <v>Samsung Internet</v>
          </cell>
        </row>
        <row r="2999">
          <cell r="A2999" t="str">
            <v>2018-03-15 12:29:06</v>
          </cell>
          <cell r="B2999" t="str">
            <v>Смартфоны</v>
          </cell>
          <cell r="C2999" t="str">
            <v>iOS</v>
          </cell>
          <cell r="D2999" t="str">
            <v>iOS 11</v>
          </cell>
          <cell r="E2999" t="str">
            <v>Mobile Safari</v>
          </cell>
        </row>
        <row r="3000">
          <cell r="A3000" t="str">
            <v>2018-03-15 12:29:12</v>
          </cell>
          <cell r="B3000" t="str">
            <v>Смартфоны</v>
          </cell>
          <cell r="C3000" t="str">
            <v>iOS</v>
          </cell>
          <cell r="D3000" t="str">
            <v>iOS 11</v>
          </cell>
          <cell r="E3000" t="str">
            <v>Mobile Safari</v>
          </cell>
        </row>
        <row r="3001">
          <cell r="A3001" t="str">
            <v>2018-03-15 12:29:56</v>
          </cell>
          <cell r="B3001" t="str">
            <v>Смартфоны</v>
          </cell>
          <cell r="C3001" t="str">
            <v>iOS</v>
          </cell>
          <cell r="D3001" t="str">
            <v>iOS 11</v>
          </cell>
          <cell r="E3001" t="str">
            <v>Mobile Safari</v>
          </cell>
        </row>
        <row r="3002">
          <cell r="A3002" t="str">
            <v>2018-03-15 12:30:01</v>
          </cell>
          <cell r="B3002" t="str">
            <v>Смартфоны</v>
          </cell>
          <cell r="C3002" t="str">
            <v>Google Android</v>
          </cell>
          <cell r="D3002" t="str">
            <v>Google Android 6.0 Marshmallow</v>
          </cell>
          <cell r="E3002" t="str">
            <v>MQQBrowser</v>
          </cell>
        </row>
        <row r="3003">
          <cell r="A3003" t="str">
            <v>2018-03-15 12:31:20</v>
          </cell>
          <cell r="B3003" t="str">
            <v>Планшеты</v>
          </cell>
          <cell r="C3003" t="str">
            <v>Google Android</v>
          </cell>
          <cell r="D3003" t="str">
            <v>Google Android 4.3 Jelly Bean</v>
          </cell>
          <cell r="E3003" t="str">
            <v>Chrome Mobile</v>
          </cell>
        </row>
        <row r="3004">
          <cell r="A3004" t="str">
            <v>2018-03-15 12:31:47</v>
          </cell>
          <cell r="B3004" t="str">
            <v>Смартфоны</v>
          </cell>
          <cell r="C3004" t="str">
            <v>Google Android</v>
          </cell>
          <cell r="D3004" t="str">
            <v>Google Android 4.4 KitKat</v>
          </cell>
          <cell r="E3004" t="str">
            <v>Chrome Mobile</v>
          </cell>
        </row>
        <row r="3005">
          <cell r="A3005" t="str">
            <v>2018-03-15 12:34:29</v>
          </cell>
          <cell r="B3005" t="str">
            <v>Смартфоны</v>
          </cell>
          <cell r="C3005" t="str">
            <v>iOS</v>
          </cell>
          <cell r="D3005" t="str">
            <v>iOS 11</v>
          </cell>
          <cell r="E3005" t="str">
            <v>Mobile Safari</v>
          </cell>
        </row>
        <row r="3006">
          <cell r="A3006" t="str">
            <v>2018-03-15 12:34:29</v>
          </cell>
          <cell r="B3006" t="str">
            <v>Смартфоны</v>
          </cell>
          <cell r="C3006" t="str">
            <v>Google Android</v>
          </cell>
          <cell r="D3006" t="str">
            <v>Google Android 6.0 Marshmallow</v>
          </cell>
          <cell r="E3006" t="str">
            <v>Chrome Mobile</v>
          </cell>
        </row>
        <row r="3007">
          <cell r="A3007" t="str">
            <v>2018-03-15 12:37:47</v>
          </cell>
          <cell r="B3007" t="str">
            <v>Смартфоны</v>
          </cell>
          <cell r="C3007" t="str">
            <v>Google Android</v>
          </cell>
          <cell r="D3007" t="str">
            <v>Google Android 7.0 Nougat</v>
          </cell>
          <cell r="E3007" t="str">
            <v>MIUI</v>
          </cell>
        </row>
        <row r="3008">
          <cell r="A3008" t="str">
            <v>2018-03-15 12:38:14</v>
          </cell>
          <cell r="B3008" t="str">
            <v>Смартфоны</v>
          </cell>
          <cell r="C3008" t="str">
            <v>Google Android</v>
          </cell>
          <cell r="D3008" t="str">
            <v>Google Android 7.1 Nougat</v>
          </cell>
          <cell r="E3008" t="str">
            <v>Chrome Mobile</v>
          </cell>
        </row>
        <row r="3009">
          <cell r="A3009" t="str">
            <v>2018-03-15 12:38:54</v>
          </cell>
          <cell r="B3009" t="str">
            <v>Смартфоны</v>
          </cell>
          <cell r="C3009" t="str">
            <v>Google Android</v>
          </cell>
          <cell r="D3009" t="str">
            <v>Google Android 7.0 Nougat</v>
          </cell>
          <cell r="E3009" t="str">
            <v>Samsung Internet</v>
          </cell>
        </row>
        <row r="3010">
          <cell r="A3010" t="str">
            <v>2018-03-15 12:40:17</v>
          </cell>
          <cell r="B3010" t="str">
            <v>Смартфоны</v>
          </cell>
          <cell r="C3010" t="str">
            <v>Google Android</v>
          </cell>
          <cell r="D3010" t="str">
            <v>Google Android 4.4 KitKat</v>
          </cell>
          <cell r="E3010" t="str">
            <v>Chrome Mobile</v>
          </cell>
        </row>
        <row r="3011">
          <cell r="A3011" t="str">
            <v>2018-03-15 12:40:21</v>
          </cell>
          <cell r="B3011" t="str">
            <v>Смартфоны</v>
          </cell>
          <cell r="C3011" t="str">
            <v>Google Android</v>
          </cell>
          <cell r="D3011" t="str">
            <v>Google Android 5.1 Lollipop</v>
          </cell>
          <cell r="E3011" t="str">
            <v>Chrome Mobile</v>
          </cell>
        </row>
        <row r="3012">
          <cell r="A3012" t="str">
            <v>2018-03-15 12:41:40</v>
          </cell>
          <cell r="B3012" t="str">
            <v>Смартфоны</v>
          </cell>
          <cell r="C3012" t="str">
            <v>Google Android</v>
          </cell>
          <cell r="D3012" t="str">
            <v>Google Android 4.1 Jelly Bean</v>
          </cell>
          <cell r="E3012" t="str">
            <v>Chrome Mobile</v>
          </cell>
        </row>
        <row r="3013">
          <cell r="A3013" t="str">
            <v>2018-03-15 12:47:38</v>
          </cell>
          <cell r="B3013" t="str">
            <v>Смартфоны</v>
          </cell>
          <cell r="C3013" t="str">
            <v>Google Android</v>
          </cell>
          <cell r="D3013" t="str">
            <v>Google Android 7.0 Nougat</v>
          </cell>
          <cell r="E3013" t="str">
            <v>Яндекс.Браузер</v>
          </cell>
        </row>
        <row r="3014">
          <cell r="A3014" t="str">
            <v>2018-03-15 12:52:50</v>
          </cell>
          <cell r="B3014" t="str">
            <v>Смартфоны</v>
          </cell>
          <cell r="C3014" t="str">
            <v>Google Android</v>
          </cell>
          <cell r="D3014" t="str">
            <v>Google Android 7.0 Nougat</v>
          </cell>
          <cell r="E3014" t="str">
            <v>Chrome Mobile</v>
          </cell>
        </row>
        <row r="3015">
          <cell r="A3015" t="str">
            <v>2018-03-15 12:55:06</v>
          </cell>
          <cell r="B3015" t="str">
            <v>Смартфоны</v>
          </cell>
          <cell r="C3015" t="str">
            <v>Google Android</v>
          </cell>
          <cell r="D3015" t="str">
            <v>Google Android 6.0 Marshmallow</v>
          </cell>
          <cell r="E3015" t="str">
            <v>Chrome Mobile</v>
          </cell>
        </row>
        <row r="3016">
          <cell r="A3016" t="str">
            <v>2018-03-15 12:58:41</v>
          </cell>
          <cell r="B3016" t="str">
            <v>Смартфоны</v>
          </cell>
          <cell r="C3016" t="str">
            <v>Google Android</v>
          </cell>
          <cell r="D3016" t="str">
            <v>Google Android 7.0 Nougat</v>
          </cell>
          <cell r="E3016" t="str">
            <v>MIUI</v>
          </cell>
        </row>
        <row r="3017">
          <cell r="A3017" t="str">
            <v>2018-03-15 12:59:40</v>
          </cell>
          <cell r="B3017" t="str">
            <v>Смартфоны</v>
          </cell>
          <cell r="C3017" t="str">
            <v>Google Android</v>
          </cell>
          <cell r="D3017" t="str">
            <v>Google Android 6.0 Marshmallow</v>
          </cell>
          <cell r="E3017" t="str">
            <v>Samsung Internet</v>
          </cell>
        </row>
        <row r="3018">
          <cell r="A3018" t="str">
            <v>2018-03-15 12:59:57</v>
          </cell>
          <cell r="B3018" t="str">
            <v>Смартфоны</v>
          </cell>
          <cell r="C3018" t="str">
            <v>Windows</v>
          </cell>
          <cell r="D3018" t="str">
            <v>Windows Phone OS 8.1</v>
          </cell>
          <cell r="E3018" t="str">
            <v>MSIE Mobile</v>
          </cell>
        </row>
        <row r="3019">
          <cell r="A3019" t="str">
            <v>2018-03-15 13:00:06</v>
          </cell>
          <cell r="B3019" t="str">
            <v>Смартфоны</v>
          </cell>
          <cell r="C3019" t="str">
            <v>iOS</v>
          </cell>
          <cell r="D3019" t="str">
            <v>iOS 11</v>
          </cell>
          <cell r="E3019" t="str">
            <v>Mobile Safari</v>
          </cell>
        </row>
        <row r="3020">
          <cell r="A3020" t="str">
            <v>2018-03-15 13:00:52</v>
          </cell>
          <cell r="B3020" t="str">
            <v>Смартфоны</v>
          </cell>
          <cell r="C3020" t="str">
            <v>iOS</v>
          </cell>
          <cell r="D3020" t="str">
            <v>iOS 10</v>
          </cell>
          <cell r="E3020" t="str">
            <v>Mobile Safari</v>
          </cell>
        </row>
        <row r="3021">
          <cell r="A3021" t="str">
            <v>2018-03-15 13:01:15</v>
          </cell>
          <cell r="B3021" t="str">
            <v>Смартфоны</v>
          </cell>
          <cell r="C3021" t="str">
            <v>Google Android</v>
          </cell>
          <cell r="D3021" t="str">
            <v>Google Android 6.0 Marshmallow</v>
          </cell>
          <cell r="E3021" t="str">
            <v>Chrome Mobile</v>
          </cell>
        </row>
        <row r="3022">
          <cell r="A3022" t="str">
            <v>2018-03-15 13:02:47</v>
          </cell>
          <cell r="B3022" t="str">
            <v>Смартфоны</v>
          </cell>
          <cell r="C3022" t="str">
            <v>iOS</v>
          </cell>
          <cell r="D3022" t="str">
            <v>iOS 11</v>
          </cell>
          <cell r="E3022" t="str">
            <v>Mobile Safari</v>
          </cell>
        </row>
        <row r="3023">
          <cell r="A3023" t="str">
            <v>2018-03-15 13:02:57</v>
          </cell>
          <cell r="B3023" t="str">
            <v>Смартфоны</v>
          </cell>
          <cell r="C3023" t="str">
            <v>Google Android</v>
          </cell>
          <cell r="D3023" t="str">
            <v>Google Android 7.0 Nougat</v>
          </cell>
          <cell r="E3023" t="str">
            <v>Samsung Internet</v>
          </cell>
        </row>
        <row r="3024">
          <cell r="A3024" t="str">
            <v>2018-03-15 13:03:06</v>
          </cell>
          <cell r="B3024" t="str">
            <v>Смартфоны</v>
          </cell>
          <cell r="C3024" t="str">
            <v>iOS</v>
          </cell>
          <cell r="D3024" t="str">
            <v>iOS 11</v>
          </cell>
          <cell r="E3024" t="str">
            <v>Mobile Safari</v>
          </cell>
        </row>
        <row r="3025">
          <cell r="A3025" t="str">
            <v>2018-03-15 13:07:15</v>
          </cell>
          <cell r="B3025" t="str">
            <v>Смартфоны</v>
          </cell>
          <cell r="C3025" t="str">
            <v>Google Android</v>
          </cell>
          <cell r="D3025" t="str">
            <v>Google Android 4.4 KitKat</v>
          </cell>
          <cell r="E3025" t="str">
            <v>Chrome Mobile</v>
          </cell>
        </row>
        <row r="3026">
          <cell r="A3026" t="str">
            <v>2018-03-15 13:07:24</v>
          </cell>
          <cell r="B3026" t="str">
            <v>Смартфоны</v>
          </cell>
          <cell r="C3026" t="str">
            <v>Google Android</v>
          </cell>
          <cell r="D3026" t="str">
            <v>Google Android 5.0 Lollipop</v>
          </cell>
          <cell r="E3026" t="str">
            <v>Chrome Mobile</v>
          </cell>
        </row>
        <row r="3027">
          <cell r="A3027" t="str">
            <v>2018-03-15 13:09:49</v>
          </cell>
          <cell r="B3027" t="str">
            <v>Смартфоны</v>
          </cell>
          <cell r="C3027" t="str">
            <v>iOS</v>
          </cell>
          <cell r="D3027" t="str">
            <v>iOS 10</v>
          </cell>
          <cell r="E3027" t="str">
            <v>Mobile Safari</v>
          </cell>
        </row>
        <row r="3028">
          <cell r="A3028" t="str">
            <v>2018-03-15 13:22:42</v>
          </cell>
          <cell r="B3028" t="str">
            <v>Смартфоны</v>
          </cell>
          <cell r="C3028" t="str">
            <v>Google Android</v>
          </cell>
          <cell r="D3028" t="str">
            <v>Google Android 7.0 Nougat</v>
          </cell>
          <cell r="E3028" t="str">
            <v>Samsung Internet</v>
          </cell>
        </row>
        <row r="3029">
          <cell r="A3029" t="str">
            <v>2018-03-15 13:23:04</v>
          </cell>
          <cell r="B3029" t="str">
            <v>Планшеты</v>
          </cell>
          <cell r="C3029" t="str">
            <v>Google Android</v>
          </cell>
          <cell r="D3029" t="str">
            <v>Google Android 4.4 KitKat</v>
          </cell>
          <cell r="E3029" t="str">
            <v>Chrome Mobile</v>
          </cell>
        </row>
        <row r="3030">
          <cell r="A3030" t="str">
            <v>2018-03-15 13:35:22</v>
          </cell>
          <cell r="B3030" t="str">
            <v>Смартфоны</v>
          </cell>
          <cell r="C3030" t="str">
            <v>Google Android</v>
          </cell>
          <cell r="D3030" t="str">
            <v>Google Android 5.1 Lollipop</v>
          </cell>
          <cell r="E3030" t="str">
            <v>Яндекс: мобильное приложение</v>
          </cell>
        </row>
        <row r="3031">
          <cell r="A3031" t="str">
            <v>2018-03-15 13:44:04</v>
          </cell>
          <cell r="B3031" t="str">
            <v>Смартфоны</v>
          </cell>
          <cell r="C3031" t="str">
            <v>Google Android</v>
          </cell>
          <cell r="D3031" t="str">
            <v>Google Android 5.1 Lollipop</v>
          </cell>
          <cell r="E3031" t="str">
            <v>Chrome Mobile</v>
          </cell>
        </row>
        <row r="3032">
          <cell r="A3032" t="str">
            <v>2018-03-15 14:46:00</v>
          </cell>
          <cell r="B3032" t="str">
            <v>Смартфоны</v>
          </cell>
          <cell r="C3032" t="str">
            <v>Google Android</v>
          </cell>
          <cell r="D3032" t="str">
            <v>Google Android 6.0 Marshmallow</v>
          </cell>
          <cell r="E3032" t="str">
            <v>Яндекс.Браузер</v>
          </cell>
        </row>
        <row r="3033">
          <cell r="A3033" t="str">
            <v>2018-03-15 14:58:13</v>
          </cell>
          <cell r="B3033" t="str">
            <v>Смартфоны</v>
          </cell>
          <cell r="C3033" t="str">
            <v>iOS</v>
          </cell>
          <cell r="D3033" t="str">
            <v>iOS 11</v>
          </cell>
          <cell r="E3033" t="str">
            <v>Mobile Safari</v>
          </cell>
        </row>
        <row r="3034">
          <cell r="A3034" t="str">
            <v>2018-03-15 16:35:11</v>
          </cell>
          <cell r="B3034" t="str">
            <v>Смартфоны</v>
          </cell>
          <cell r="C3034" t="str">
            <v>Google Android</v>
          </cell>
          <cell r="D3034" t="str">
            <v>Google Android 7.0 Nougat</v>
          </cell>
          <cell r="E3034" t="str">
            <v>Яндекс.Браузер</v>
          </cell>
        </row>
        <row r="3035">
          <cell r="A3035" t="str">
            <v>2018-03-15 16:52:24</v>
          </cell>
          <cell r="B3035" t="str">
            <v>Смартфоны</v>
          </cell>
          <cell r="C3035" t="str">
            <v>Google Android</v>
          </cell>
          <cell r="D3035" t="str">
            <v>Google Android 7.1 Nougat</v>
          </cell>
          <cell r="E3035" t="str">
            <v>Samsung Internet</v>
          </cell>
        </row>
        <row r="3036">
          <cell r="A3036" t="str">
            <v>2018-03-15 16:57:44</v>
          </cell>
          <cell r="B3036" t="str">
            <v>Смартфоны</v>
          </cell>
          <cell r="C3036" t="str">
            <v>Google Android</v>
          </cell>
          <cell r="D3036" t="str">
            <v>Google Android 8.0 Oreo</v>
          </cell>
          <cell r="E3036" t="str">
            <v>Samsung Internet</v>
          </cell>
        </row>
        <row r="3037">
          <cell r="A3037" t="str">
            <v>2018-03-15 18:58:54</v>
          </cell>
          <cell r="B3037" t="str">
            <v>Смартфоны</v>
          </cell>
          <cell r="C3037" t="str">
            <v>Google Android</v>
          </cell>
          <cell r="D3037" t="str">
            <v>Google Android 6.0 Marshmallow</v>
          </cell>
          <cell r="E3037" t="str">
            <v>Яндекс.Браузер</v>
          </cell>
        </row>
        <row r="3038">
          <cell r="A3038" t="str">
            <v>2018-03-15 20:17:43</v>
          </cell>
          <cell r="B3038" t="str">
            <v>Смартфоны</v>
          </cell>
          <cell r="C3038" t="str">
            <v>Google Android</v>
          </cell>
          <cell r="D3038" t="str">
            <v>Google Android 5.1 Lollipop</v>
          </cell>
          <cell r="E3038" t="str">
            <v>Chrome Mobile</v>
          </cell>
        </row>
        <row r="3039">
          <cell r="A3039" t="str">
            <v>2018-03-16 11:44:54</v>
          </cell>
          <cell r="B3039" t="str">
            <v>Смартфоны</v>
          </cell>
          <cell r="C3039" t="str">
            <v>Google Android</v>
          </cell>
          <cell r="D3039" t="str">
            <v>Google Android 7.0 Nougat</v>
          </cell>
          <cell r="E3039" t="str">
            <v>Яндекс.Браузер</v>
          </cell>
        </row>
        <row r="3040">
          <cell r="A3040" t="str">
            <v>2018-03-16 12:04:24</v>
          </cell>
          <cell r="B3040" t="str">
            <v>Смартфоны</v>
          </cell>
          <cell r="C3040" t="str">
            <v>Google Android</v>
          </cell>
          <cell r="D3040" t="str">
            <v>Google Android 6.0 Marshmallow</v>
          </cell>
          <cell r="E3040" t="str">
            <v>MIUI</v>
          </cell>
        </row>
        <row r="3041">
          <cell r="A3041" t="str">
            <v>2018-03-16 12:10:44</v>
          </cell>
          <cell r="B3041" t="str">
            <v>Смартфоны</v>
          </cell>
          <cell r="C3041" t="str">
            <v>Google Android</v>
          </cell>
          <cell r="D3041" t="str">
            <v>Google Android 7.0 Nougat</v>
          </cell>
          <cell r="E3041" t="str">
            <v>Яндекс.Браузер</v>
          </cell>
        </row>
        <row r="3042">
          <cell r="A3042" t="str">
            <v>2018-03-16 12:11:31</v>
          </cell>
          <cell r="B3042" t="str">
            <v>Планшеты</v>
          </cell>
          <cell r="C3042" t="str">
            <v>Google Android</v>
          </cell>
          <cell r="D3042" t="str">
            <v>Google Android 7.0 Nougat</v>
          </cell>
          <cell r="E3042" t="str">
            <v>Chrome Mobile</v>
          </cell>
        </row>
        <row r="3043">
          <cell r="A3043" t="str">
            <v>2018-03-16 12:11:52</v>
          </cell>
          <cell r="B3043" t="str">
            <v>Смартфоны</v>
          </cell>
          <cell r="C3043" t="str">
            <v>Google Android</v>
          </cell>
          <cell r="D3043" t="str">
            <v>Google Android 6.0 Marshmallow</v>
          </cell>
          <cell r="E3043" t="str">
            <v>Chrome Mobile</v>
          </cell>
        </row>
        <row r="3044">
          <cell r="A3044" t="str">
            <v>2018-03-16 12:14:44</v>
          </cell>
          <cell r="B3044" t="str">
            <v>Смартфоны</v>
          </cell>
          <cell r="C3044" t="str">
            <v>Google Android</v>
          </cell>
          <cell r="D3044" t="str">
            <v>Google Android 7.0 Nougat</v>
          </cell>
          <cell r="E3044" t="str">
            <v>Chrome Mobile</v>
          </cell>
        </row>
        <row r="3045">
          <cell r="A3045" t="str">
            <v>2018-03-16 12:17:31</v>
          </cell>
          <cell r="B3045" t="str">
            <v>Смартфоны</v>
          </cell>
          <cell r="C3045" t="str">
            <v>iOS</v>
          </cell>
          <cell r="D3045" t="str">
            <v>iOS 11</v>
          </cell>
          <cell r="E3045" t="str">
            <v>Mobile Safari</v>
          </cell>
        </row>
        <row r="3046">
          <cell r="A3046" t="str">
            <v>2018-03-16 12:18:11</v>
          </cell>
          <cell r="B3046" t="str">
            <v>Смартфоны</v>
          </cell>
          <cell r="C3046" t="str">
            <v>Google Android</v>
          </cell>
          <cell r="D3046" t="str">
            <v>Google Android 7.0 Nougat</v>
          </cell>
          <cell r="E3046" t="str">
            <v>Яндекс: мобильное приложение</v>
          </cell>
        </row>
        <row r="3047">
          <cell r="A3047" t="str">
            <v>2018-03-16 12:19:18</v>
          </cell>
          <cell r="B3047" t="str">
            <v>Смартфоны</v>
          </cell>
          <cell r="C3047" t="str">
            <v>Google Android</v>
          </cell>
          <cell r="D3047" t="str">
            <v>Google Android 5.1 Lollipop</v>
          </cell>
          <cell r="E3047" t="str">
            <v>Chrome Mobile</v>
          </cell>
        </row>
        <row r="3048">
          <cell r="A3048" t="str">
            <v>2018-03-16 12:20:16</v>
          </cell>
          <cell r="B3048" t="str">
            <v>Смартфоны</v>
          </cell>
          <cell r="C3048" t="str">
            <v>Google Android</v>
          </cell>
          <cell r="D3048" t="str">
            <v>Google Android 7.0 Nougat</v>
          </cell>
          <cell r="E3048" t="str">
            <v>Samsung Internet</v>
          </cell>
        </row>
        <row r="3049">
          <cell r="A3049" t="str">
            <v>2018-03-16 12:20:42</v>
          </cell>
          <cell r="B3049" t="str">
            <v>Смартфоны</v>
          </cell>
          <cell r="C3049" t="str">
            <v>Google Android</v>
          </cell>
          <cell r="D3049" t="str">
            <v>Google Android 5.1 Lollipop</v>
          </cell>
          <cell r="E3049" t="str">
            <v>Android Browser</v>
          </cell>
        </row>
        <row r="3050">
          <cell r="A3050" t="str">
            <v>2018-03-16 12:21:03</v>
          </cell>
          <cell r="B3050" t="str">
            <v>Планшеты</v>
          </cell>
          <cell r="C3050" t="str">
            <v>iOS</v>
          </cell>
          <cell r="D3050" t="str">
            <v>iOS 9</v>
          </cell>
          <cell r="E3050" t="str">
            <v>Mobile Safari</v>
          </cell>
        </row>
        <row r="3051">
          <cell r="A3051" t="str">
            <v>2018-03-16 12:21:11</v>
          </cell>
          <cell r="B3051" t="str">
            <v>Смартфоны</v>
          </cell>
          <cell r="C3051" t="str">
            <v>Google Android</v>
          </cell>
          <cell r="D3051" t="str">
            <v>Google Android 4.4 KitKat</v>
          </cell>
          <cell r="E3051" t="str">
            <v>Chrome Mobile</v>
          </cell>
        </row>
        <row r="3052">
          <cell r="A3052" t="str">
            <v>2018-03-16 12:23:47</v>
          </cell>
          <cell r="B3052" t="str">
            <v>Смартфоны</v>
          </cell>
          <cell r="C3052" t="str">
            <v>Google Android</v>
          </cell>
          <cell r="D3052" t="str">
            <v>Google Android 5.0 Lollipop</v>
          </cell>
          <cell r="E3052" t="str">
            <v>MIUI</v>
          </cell>
        </row>
        <row r="3053">
          <cell r="A3053" t="str">
            <v>2018-03-16 12:23:59</v>
          </cell>
          <cell r="B3053" t="str">
            <v>Смартфоны</v>
          </cell>
          <cell r="C3053" t="str">
            <v>Google Android</v>
          </cell>
          <cell r="D3053" t="str">
            <v>Google Android 7.0 Nougat</v>
          </cell>
          <cell r="E3053" t="str">
            <v>Chrome Mobile</v>
          </cell>
        </row>
        <row r="3054">
          <cell r="A3054" t="str">
            <v>2018-03-16 12:25:00</v>
          </cell>
          <cell r="B3054" t="str">
            <v>Смартфоны</v>
          </cell>
          <cell r="C3054" t="str">
            <v>Google Android</v>
          </cell>
          <cell r="D3054" t="str">
            <v>Google Android 5.0 Lollipop</v>
          </cell>
          <cell r="E3054" t="str">
            <v>Chrome Mobile</v>
          </cell>
        </row>
        <row r="3055">
          <cell r="A3055" t="str">
            <v>2018-03-16 12:25:32</v>
          </cell>
          <cell r="B3055" t="str">
            <v>Смартфоны</v>
          </cell>
          <cell r="C3055" t="str">
            <v>Google Android</v>
          </cell>
          <cell r="D3055" t="str">
            <v>Google Android 6.0 Marshmallow</v>
          </cell>
          <cell r="E3055" t="str">
            <v>Chrome Mobile</v>
          </cell>
        </row>
        <row r="3056">
          <cell r="A3056" t="str">
            <v>2018-03-16 12:27:35</v>
          </cell>
          <cell r="B3056" t="str">
            <v>Смартфоны</v>
          </cell>
          <cell r="C3056" t="str">
            <v>Google Android</v>
          </cell>
          <cell r="D3056" t="str">
            <v>Google Android 6.0 Marshmallow</v>
          </cell>
          <cell r="E3056" t="str">
            <v>Chrome Mobile</v>
          </cell>
        </row>
        <row r="3057">
          <cell r="A3057" t="str">
            <v>2018-03-16 12:27:50</v>
          </cell>
          <cell r="B3057" t="str">
            <v>Смартфоны</v>
          </cell>
          <cell r="C3057" t="str">
            <v>Google Android</v>
          </cell>
          <cell r="D3057" t="str">
            <v>Google Android 7.1 Nougat</v>
          </cell>
          <cell r="E3057" t="str">
            <v>Chrome Mobile</v>
          </cell>
        </row>
        <row r="3058">
          <cell r="A3058" t="str">
            <v>2018-03-16 12:28:42</v>
          </cell>
          <cell r="B3058" t="str">
            <v>Смартфоны</v>
          </cell>
          <cell r="C3058" t="str">
            <v>Google Android</v>
          </cell>
          <cell r="D3058" t="str">
            <v>Google Android 5.1 Lollipop</v>
          </cell>
          <cell r="E3058" t="str">
            <v>Chrome Mobile</v>
          </cell>
        </row>
        <row r="3059">
          <cell r="A3059" t="str">
            <v>2018-03-16 12:29:08</v>
          </cell>
          <cell r="B3059" t="str">
            <v>Смартфоны</v>
          </cell>
          <cell r="C3059" t="str">
            <v>iOS</v>
          </cell>
          <cell r="D3059" t="str">
            <v>iOS 11</v>
          </cell>
          <cell r="E3059" t="str">
            <v>Mobile Safari</v>
          </cell>
        </row>
        <row r="3060">
          <cell r="A3060" t="str">
            <v>2018-03-16 12:37:55</v>
          </cell>
          <cell r="B3060" t="str">
            <v>Смартфоны</v>
          </cell>
          <cell r="C3060" t="str">
            <v>Google Android</v>
          </cell>
          <cell r="D3060" t="str">
            <v>Google Android 7.0 Nougat</v>
          </cell>
          <cell r="E3060" t="str">
            <v>UCWEB</v>
          </cell>
        </row>
        <row r="3061">
          <cell r="A3061" t="str">
            <v>2018-03-16 12:41:17</v>
          </cell>
          <cell r="B3061" t="str">
            <v>Смартфоны</v>
          </cell>
          <cell r="C3061" t="str">
            <v>iOS</v>
          </cell>
          <cell r="D3061" t="str">
            <v>iOS 11</v>
          </cell>
          <cell r="E3061" t="str">
            <v>Mobile Safari</v>
          </cell>
        </row>
        <row r="3062">
          <cell r="A3062" t="str">
            <v>2018-03-16 12:47:03</v>
          </cell>
          <cell r="B3062" t="str">
            <v>Смартфоны</v>
          </cell>
          <cell r="C3062" t="str">
            <v>Google Android</v>
          </cell>
          <cell r="D3062" t="str">
            <v>Google Android 5.1 Lollipop</v>
          </cell>
          <cell r="E3062" t="str">
            <v>Chrome Mobile</v>
          </cell>
        </row>
        <row r="3063">
          <cell r="A3063" t="str">
            <v>2018-03-16 12:48:45</v>
          </cell>
          <cell r="B3063" t="str">
            <v>Планшеты</v>
          </cell>
          <cell r="C3063" t="str">
            <v>Google Android</v>
          </cell>
          <cell r="D3063" t="str">
            <v>Google Android 4.4 KitKat</v>
          </cell>
          <cell r="E3063" t="str">
            <v>Chrome Mobile</v>
          </cell>
        </row>
        <row r="3064">
          <cell r="A3064" t="str">
            <v>2018-03-16 12:52:19</v>
          </cell>
          <cell r="B3064" t="str">
            <v>Смартфоны</v>
          </cell>
          <cell r="C3064" t="str">
            <v>Google Android</v>
          </cell>
          <cell r="D3064" t="str">
            <v>Google Android 7.0 Nougat</v>
          </cell>
          <cell r="E3064" t="str">
            <v>Chrome Mobile</v>
          </cell>
        </row>
        <row r="3065">
          <cell r="A3065" t="str">
            <v>2018-03-16 12:52:28</v>
          </cell>
          <cell r="B3065" t="str">
            <v>Смартфоны</v>
          </cell>
          <cell r="C3065" t="str">
            <v>Google Android</v>
          </cell>
          <cell r="D3065" t="str">
            <v>Google Android 7.1 Nougat</v>
          </cell>
          <cell r="E3065" t="str">
            <v>Chrome Mobile</v>
          </cell>
        </row>
        <row r="3066">
          <cell r="A3066" t="str">
            <v>2018-03-16 12:54:05</v>
          </cell>
          <cell r="B3066" t="str">
            <v>Смартфоны</v>
          </cell>
          <cell r="C3066" t="str">
            <v>Google Android</v>
          </cell>
          <cell r="D3066" t="str">
            <v>Google Android 4.3 Jelly Bean</v>
          </cell>
          <cell r="E3066" t="str">
            <v>Opera Mobile</v>
          </cell>
        </row>
        <row r="3067">
          <cell r="A3067" t="str">
            <v>2018-03-16 12:57:22</v>
          </cell>
          <cell r="B3067" t="str">
            <v>Смартфоны</v>
          </cell>
          <cell r="C3067" t="str">
            <v>Google Android</v>
          </cell>
          <cell r="D3067" t="str">
            <v>Google Android 8.0 Oreo</v>
          </cell>
          <cell r="E3067" t="str">
            <v>Chrome Mobile</v>
          </cell>
        </row>
        <row r="3068">
          <cell r="A3068" t="str">
            <v>2018-03-16 12:57:25</v>
          </cell>
          <cell r="B3068" t="str">
            <v>Смартфоны</v>
          </cell>
          <cell r="C3068" t="str">
            <v>Google Android</v>
          </cell>
          <cell r="D3068" t="str">
            <v>Google Android 5.1 Lollipop</v>
          </cell>
          <cell r="E3068" t="str">
            <v>Chrome Mobile</v>
          </cell>
        </row>
        <row r="3069">
          <cell r="A3069" t="str">
            <v>2018-03-16 12:59:08</v>
          </cell>
          <cell r="B3069" t="str">
            <v>Смартфоны</v>
          </cell>
          <cell r="C3069" t="str">
            <v>iOS</v>
          </cell>
          <cell r="D3069" t="str">
            <v>iOS 10</v>
          </cell>
          <cell r="E3069" t="str">
            <v>Mobile Safari</v>
          </cell>
        </row>
        <row r="3070">
          <cell r="A3070" t="str">
            <v>2018-03-16 13:09:37</v>
          </cell>
          <cell r="B3070" t="str">
            <v>Смартфоны</v>
          </cell>
          <cell r="C3070" t="str">
            <v>Google Android</v>
          </cell>
          <cell r="D3070" t="str">
            <v>Google Android 6.0 Marshmallow</v>
          </cell>
          <cell r="E3070" t="str">
            <v>Chrome Mobile</v>
          </cell>
        </row>
        <row r="3071">
          <cell r="A3071" t="str">
            <v>2018-03-16 13:11:13</v>
          </cell>
          <cell r="B3071" t="str">
            <v>Смартфоны</v>
          </cell>
          <cell r="C3071" t="str">
            <v>Windows</v>
          </cell>
          <cell r="D3071" t="str">
            <v>Windows Phone OS 8.1</v>
          </cell>
          <cell r="E3071" t="str">
            <v>MSIE Mobile</v>
          </cell>
        </row>
        <row r="3072">
          <cell r="A3072" t="str">
            <v>2018-03-16 13:13:39</v>
          </cell>
          <cell r="B3072" t="str">
            <v>Смартфоны</v>
          </cell>
          <cell r="C3072" t="str">
            <v>Google Android</v>
          </cell>
          <cell r="D3072" t="str">
            <v>Google Android 5.1 Lollipop</v>
          </cell>
          <cell r="E3072" t="str">
            <v>Chrome Mobile</v>
          </cell>
        </row>
        <row r="3073">
          <cell r="A3073" t="str">
            <v>2018-03-16 13:16:05</v>
          </cell>
          <cell r="B3073" t="str">
            <v>Смартфоны</v>
          </cell>
          <cell r="C3073" t="str">
            <v>Google Android</v>
          </cell>
          <cell r="D3073" t="str">
            <v>Google Android 5.0 Lollipop</v>
          </cell>
          <cell r="E3073" t="str">
            <v>Chrome Mobile</v>
          </cell>
        </row>
        <row r="3074">
          <cell r="A3074" t="str">
            <v>2018-03-16 13:20:38</v>
          </cell>
          <cell r="B3074" t="str">
            <v>Смартфоны</v>
          </cell>
          <cell r="C3074" t="str">
            <v>Google Android</v>
          </cell>
          <cell r="D3074" t="str">
            <v>Google Android 7.0 Nougat</v>
          </cell>
          <cell r="E3074" t="str">
            <v>Chrome Mobile</v>
          </cell>
        </row>
        <row r="3075">
          <cell r="A3075" t="str">
            <v>2018-03-16 13:30:39</v>
          </cell>
          <cell r="B3075" t="str">
            <v>Планшеты</v>
          </cell>
          <cell r="C3075" t="str">
            <v>Google Android</v>
          </cell>
          <cell r="D3075" t="str">
            <v>Google Android 4.1 Jelly Bean</v>
          </cell>
          <cell r="E3075" t="str">
            <v>Chrome Mobile</v>
          </cell>
        </row>
        <row r="3076">
          <cell r="A3076" t="str">
            <v>2018-03-16 13:37:34</v>
          </cell>
          <cell r="B3076" t="str">
            <v>Смартфоны</v>
          </cell>
          <cell r="C3076" t="str">
            <v>Google Android</v>
          </cell>
          <cell r="D3076" t="str">
            <v>Google Android 5.1 Lollipop</v>
          </cell>
          <cell r="E3076" t="str">
            <v>Chrome Mobile</v>
          </cell>
        </row>
        <row r="3077">
          <cell r="A3077" t="str">
            <v>2018-03-16 13:38:12</v>
          </cell>
          <cell r="B3077" t="str">
            <v>Смартфоны</v>
          </cell>
          <cell r="C3077" t="str">
            <v>Google Android</v>
          </cell>
          <cell r="D3077" t="str">
            <v>Google Android 6.0 Marshmallow</v>
          </cell>
          <cell r="E3077" t="str">
            <v>Яндекс.Браузер</v>
          </cell>
        </row>
        <row r="3078">
          <cell r="A3078" t="str">
            <v>2018-03-16 13:41:54</v>
          </cell>
          <cell r="B3078" t="str">
            <v>Смартфоны</v>
          </cell>
          <cell r="C3078" t="str">
            <v>Google Android</v>
          </cell>
          <cell r="D3078" t="str">
            <v>Google Android 6.0 Marshmallow</v>
          </cell>
          <cell r="E3078" t="str">
            <v>Яндекс: мобильное приложение</v>
          </cell>
        </row>
        <row r="3079">
          <cell r="A3079" t="str">
            <v>2018-03-16 13:42:38</v>
          </cell>
          <cell r="B3079" t="str">
            <v>Смартфоны</v>
          </cell>
          <cell r="C3079" t="str">
            <v>Google Android</v>
          </cell>
          <cell r="D3079" t="str">
            <v>Google Android 4.4 KitKat</v>
          </cell>
          <cell r="E3079" t="str">
            <v>Chrome Mobile</v>
          </cell>
        </row>
        <row r="3080">
          <cell r="A3080" t="str">
            <v>2018-03-16 13:43:47</v>
          </cell>
          <cell r="B3080" t="str">
            <v>Смартфоны</v>
          </cell>
          <cell r="C3080" t="str">
            <v>Google Android</v>
          </cell>
          <cell r="D3080" t="str">
            <v>Google Android 5.1 Lollipop</v>
          </cell>
          <cell r="E3080" t="str">
            <v>Android Browser</v>
          </cell>
        </row>
        <row r="3081">
          <cell r="A3081" t="str">
            <v>2018-03-16 13:44:41</v>
          </cell>
          <cell r="B3081" t="str">
            <v>Смартфоны</v>
          </cell>
          <cell r="C3081" t="str">
            <v>Google Android</v>
          </cell>
          <cell r="D3081" t="str">
            <v>Google Android 5.1 Lollipop</v>
          </cell>
          <cell r="E3081" t="str">
            <v>Chrome Mobile</v>
          </cell>
        </row>
        <row r="3082">
          <cell r="A3082" t="str">
            <v>2018-03-16 13:46:06</v>
          </cell>
          <cell r="B3082" t="str">
            <v>Смартфоны</v>
          </cell>
          <cell r="C3082" t="str">
            <v>iOS</v>
          </cell>
          <cell r="D3082" t="str">
            <v>iOS 10</v>
          </cell>
          <cell r="E3082" t="str">
            <v>Яндекс.Браузер</v>
          </cell>
        </row>
        <row r="3083">
          <cell r="A3083" t="str">
            <v>2018-03-16 13:47:59</v>
          </cell>
          <cell r="B3083" t="str">
            <v>Планшеты</v>
          </cell>
          <cell r="C3083" t="str">
            <v>iOS</v>
          </cell>
          <cell r="D3083" t="str">
            <v>iOS 8</v>
          </cell>
          <cell r="E3083" t="str">
            <v>Mobile Safari</v>
          </cell>
        </row>
        <row r="3084">
          <cell r="A3084" t="str">
            <v>2018-03-16 13:48:29</v>
          </cell>
          <cell r="B3084" t="str">
            <v>Смартфоны</v>
          </cell>
          <cell r="C3084" t="str">
            <v>Google Android</v>
          </cell>
          <cell r="D3084" t="str">
            <v>Google Android 6.0 Marshmallow</v>
          </cell>
          <cell r="E3084" t="str">
            <v>Chrome Mobile</v>
          </cell>
        </row>
        <row r="3085">
          <cell r="A3085" t="str">
            <v>2018-03-16 13:50:22</v>
          </cell>
          <cell r="B3085" t="str">
            <v>Смартфоны</v>
          </cell>
          <cell r="C3085" t="str">
            <v>Google Android</v>
          </cell>
          <cell r="D3085" t="str">
            <v>Google Android 5.1 Lollipop</v>
          </cell>
          <cell r="E3085" t="str">
            <v>Samsung Internet</v>
          </cell>
        </row>
        <row r="3086">
          <cell r="A3086" t="str">
            <v>2018-03-16 17:10:03</v>
          </cell>
          <cell r="B3086" t="str">
            <v>Смартфоны</v>
          </cell>
          <cell r="C3086" t="str">
            <v>Google Android</v>
          </cell>
          <cell r="D3086" t="str">
            <v>Google Android 5.1 Lollipop</v>
          </cell>
          <cell r="E3086" t="str">
            <v>Chrome Mobile</v>
          </cell>
        </row>
        <row r="3087">
          <cell r="A3087" t="str">
            <v>2018-03-17 14:52:44</v>
          </cell>
          <cell r="B3087" t="str">
            <v>Смартфоны</v>
          </cell>
          <cell r="C3087" t="str">
            <v>Google Android</v>
          </cell>
          <cell r="D3087" t="str">
            <v>Google Android 5.1 Lollipop</v>
          </cell>
          <cell r="E3087" t="str">
            <v>Chrome Mobile</v>
          </cell>
        </row>
        <row r="3088">
          <cell r="A3088" t="str">
            <v>2018-03-17 18:59:16</v>
          </cell>
          <cell r="B3088" t="str">
            <v>Смартфоны</v>
          </cell>
          <cell r="C3088" t="str">
            <v>Google Android</v>
          </cell>
          <cell r="D3088" t="str">
            <v>Google Android 7.0 Nougat</v>
          </cell>
          <cell r="E3088" t="str">
            <v>Яндекс.Браузер</v>
          </cell>
        </row>
        <row r="3089">
          <cell r="A3089" t="str">
            <v>2018-03-17 23:25:53</v>
          </cell>
          <cell r="B3089" t="str">
            <v>Смартфоны</v>
          </cell>
          <cell r="C3089" t="str">
            <v>Google Android</v>
          </cell>
          <cell r="D3089" t="str">
            <v>Google Android 7.0 Nougat</v>
          </cell>
          <cell r="E3089" t="str">
            <v>Яндекс.Браузер</v>
          </cell>
        </row>
        <row r="3090">
          <cell r="A3090" t="str">
            <v>2018-03-18 08:40:07</v>
          </cell>
          <cell r="B3090" t="str">
            <v>Планшеты</v>
          </cell>
          <cell r="C3090" t="str">
            <v>Google Android</v>
          </cell>
          <cell r="D3090" t="str">
            <v>Google Android 7.1 Nougat</v>
          </cell>
          <cell r="E3090" t="str">
            <v>Яндекс.Браузер</v>
          </cell>
        </row>
        <row r="3091">
          <cell r="A3091" t="str">
            <v>2018-03-18 08:59:36</v>
          </cell>
          <cell r="B3091" t="str">
            <v>Планшеты</v>
          </cell>
          <cell r="C3091" t="str">
            <v>Google Android</v>
          </cell>
          <cell r="D3091" t="str">
            <v>Google Android 4.4 KitKat</v>
          </cell>
          <cell r="E3091" t="str">
            <v>Android Browser</v>
          </cell>
        </row>
        <row r="3092">
          <cell r="A3092" t="str">
            <v>2018-03-18 12:19:01</v>
          </cell>
          <cell r="B3092" t="str">
            <v>Планшеты</v>
          </cell>
          <cell r="C3092" t="str">
            <v>Google Android</v>
          </cell>
          <cell r="D3092" t="str">
            <v>Google Android 4.4 KitKat</v>
          </cell>
          <cell r="E3092" t="str">
            <v>Android Browser</v>
          </cell>
        </row>
        <row r="3093">
          <cell r="A3093" t="str">
            <v>2018-03-18 18:54:56</v>
          </cell>
          <cell r="B3093" t="str">
            <v>Планшеты</v>
          </cell>
          <cell r="C3093" t="str">
            <v>Google Android</v>
          </cell>
          <cell r="D3093" t="str">
            <v>Google Android 4.4 KitKat</v>
          </cell>
          <cell r="E3093" t="str">
            <v>Android Browser</v>
          </cell>
        </row>
        <row r="3094">
          <cell r="A3094" t="str">
            <v>2018-03-19 06:41:32</v>
          </cell>
          <cell r="B3094" t="str">
            <v>Смартфоны</v>
          </cell>
          <cell r="C3094" t="str">
            <v>Google Android</v>
          </cell>
          <cell r="D3094" t="str">
            <v>Google Android 6.0 Marshmallow</v>
          </cell>
          <cell r="E3094" t="str">
            <v>Chrome Mobile</v>
          </cell>
        </row>
        <row r="3095">
          <cell r="A3095" t="str">
            <v>2018-03-19 12:01:48</v>
          </cell>
          <cell r="B3095" t="str">
            <v>Смартфоны</v>
          </cell>
          <cell r="C3095" t="str">
            <v>Google Android</v>
          </cell>
          <cell r="D3095" t="str">
            <v>Google Android 6.0 Marshmallow</v>
          </cell>
          <cell r="E3095" t="str">
            <v>Chrome Mobile</v>
          </cell>
        </row>
        <row r="3096">
          <cell r="A3096" t="str">
            <v>2018-03-19 12:04:13</v>
          </cell>
          <cell r="B3096" t="str">
            <v>Смартфоны</v>
          </cell>
          <cell r="C3096" t="str">
            <v>iOS</v>
          </cell>
          <cell r="D3096" t="str">
            <v>iOS 11</v>
          </cell>
          <cell r="E3096" t="str">
            <v>Mobile Safari</v>
          </cell>
        </row>
        <row r="3097">
          <cell r="A3097" t="str">
            <v>2018-03-19 12:04:54</v>
          </cell>
          <cell r="B3097" t="str">
            <v>Смартфоны</v>
          </cell>
          <cell r="C3097" t="str">
            <v>Google Android</v>
          </cell>
          <cell r="D3097" t="str">
            <v>Google Android 5.1 Lollipop</v>
          </cell>
          <cell r="E3097" t="str">
            <v>Chrome Mobile</v>
          </cell>
        </row>
        <row r="3098">
          <cell r="A3098" t="str">
            <v>2018-03-19 12:06:00</v>
          </cell>
          <cell r="B3098" t="str">
            <v>Смартфоны</v>
          </cell>
          <cell r="C3098" t="str">
            <v>iOS</v>
          </cell>
          <cell r="D3098" t="str">
            <v>iOS 11</v>
          </cell>
          <cell r="E3098" t="str">
            <v>Mobile Safari</v>
          </cell>
        </row>
        <row r="3099">
          <cell r="A3099" t="str">
            <v>2018-03-19 12:06:17</v>
          </cell>
          <cell r="B3099" t="str">
            <v>Смартфоны</v>
          </cell>
          <cell r="C3099" t="str">
            <v>Google Android</v>
          </cell>
          <cell r="D3099" t="str">
            <v>Google Android 6.0 Marshmallow</v>
          </cell>
          <cell r="E3099" t="str">
            <v>Chrome Mobile</v>
          </cell>
        </row>
        <row r="3100">
          <cell r="A3100" t="str">
            <v>2018-03-19 12:07:08</v>
          </cell>
          <cell r="B3100" t="str">
            <v>Смартфоны</v>
          </cell>
          <cell r="C3100" t="str">
            <v>Google Android</v>
          </cell>
          <cell r="D3100" t="str">
            <v>Google Android 8.0 Oreo</v>
          </cell>
          <cell r="E3100" t="str">
            <v>Samsung Internet</v>
          </cell>
        </row>
        <row r="3101">
          <cell r="A3101" t="str">
            <v>2018-03-19 12:07:50</v>
          </cell>
          <cell r="B3101" t="str">
            <v>Смартфоны</v>
          </cell>
          <cell r="C3101" t="str">
            <v>Google Android</v>
          </cell>
          <cell r="D3101" t="str">
            <v>Google Android 5.1 Lollipop</v>
          </cell>
          <cell r="E3101" t="str">
            <v>Android Browser</v>
          </cell>
        </row>
        <row r="3102">
          <cell r="A3102" t="str">
            <v>2018-03-19 12:08:42</v>
          </cell>
          <cell r="B3102" t="str">
            <v>Смартфоны</v>
          </cell>
          <cell r="C3102" t="str">
            <v>Google Android</v>
          </cell>
          <cell r="D3102" t="str">
            <v>Google Android 5.0 Lollipop</v>
          </cell>
          <cell r="E3102" t="str">
            <v>Chrome Mobile</v>
          </cell>
        </row>
        <row r="3103">
          <cell r="A3103" t="str">
            <v>2018-03-19 12:08:51</v>
          </cell>
          <cell r="B3103" t="str">
            <v>Смартфоны</v>
          </cell>
          <cell r="C3103" t="str">
            <v>Google Android</v>
          </cell>
          <cell r="D3103" t="str">
            <v>Google Android 6.0 Marshmallow</v>
          </cell>
          <cell r="E3103" t="str">
            <v>Chrome Mobile</v>
          </cell>
        </row>
        <row r="3104">
          <cell r="A3104" t="str">
            <v>2018-03-19 12:08:55</v>
          </cell>
          <cell r="B3104" t="str">
            <v>Смартфоны</v>
          </cell>
          <cell r="C3104" t="str">
            <v>Google Android</v>
          </cell>
          <cell r="D3104" t="str">
            <v>Google Android 6.0 Marshmallow</v>
          </cell>
          <cell r="E3104" t="str">
            <v>Яндекс.Браузер</v>
          </cell>
        </row>
        <row r="3105">
          <cell r="A3105" t="str">
            <v>2018-03-19 12:09:03</v>
          </cell>
          <cell r="B3105" t="str">
            <v>Смартфоны</v>
          </cell>
          <cell r="C3105" t="str">
            <v>iOS</v>
          </cell>
          <cell r="D3105" t="str">
            <v>iOS 11</v>
          </cell>
          <cell r="E3105" t="str">
            <v>Mobile Safari</v>
          </cell>
        </row>
        <row r="3106">
          <cell r="A3106" t="str">
            <v>2018-03-19 12:09:58</v>
          </cell>
          <cell r="B3106" t="str">
            <v>Смартфоны</v>
          </cell>
          <cell r="C3106" t="str">
            <v>Google Android</v>
          </cell>
          <cell r="D3106" t="str">
            <v>Google Android 5.1 Lollipop</v>
          </cell>
          <cell r="E3106" t="str">
            <v>Android Browser</v>
          </cell>
        </row>
        <row r="3107">
          <cell r="A3107" t="str">
            <v>2018-03-19 12:11:54</v>
          </cell>
          <cell r="B3107" t="str">
            <v>Смартфоны</v>
          </cell>
          <cell r="C3107" t="str">
            <v>iOS</v>
          </cell>
          <cell r="D3107" t="str">
            <v>iOS 11</v>
          </cell>
          <cell r="E3107" t="str">
            <v>Mobile Safari</v>
          </cell>
        </row>
        <row r="3108">
          <cell r="A3108" t="str">
            <v>2018-03-19 12:11:58</v>
          </cell>
          <cell r="B3108" t="str">
            <v>Смартфоны</v>
          </cell>
          <cell r="C3108" t="str">
            <v>Google Android</v>
          </cell>
          <cell r="D3108" t="str">
            <v>Google Android 4.4 KitKat</v>
          </cell>
          <cell r="E3108" t="str">
            <v>Chrome Mobile</v>
          </cell>
        </row>
        <row r="3109">
          <cell r="A3109" t="str">
            <v>2018-03-19 12:11:58</v>
          </cell>
          <cell r="B3109" t="str">
            <v>Смартфоны</v>
          </cell>
          <cell r="C3109" t="str">
            <v>Google Android</v>
          </cell>
          <cell r="D3109" t="str">
            <v>Google Android 6.0 Marshmallow</v>
          </cell>
          <cell r="E3109" t="str">
            <v>Chrome Mobile</v>
          </cell>
        </row>
        <row r="3110">
          <cell r="A3110" t="str">
            <v>2018-03-19 12:12:17</v>
          </cell>
          <cell r="B3110" t="str">
            <v>Смартфоны</v>
          </cell>
          <cell r="C3110" t="str">
            <v>Google Android</v>
          </cell>
          <cell r="D3110" t="str">
            <v>Google Android 6.0 Marshmallow</v>
          </cell>
          <cell r="E3110" t="str">
            <v>Chrome Mobile</v>
          </cell>
        </row>
        <row r="3111">
          <cell r="A3111" t="str">
            <v>2018-03-19 12:12:48</v>
          </cell>
          <cell r="B3111" t="str">
            <v>Смартфоны</v>
          </cell>
          <cell r="C3111" t="str">
            <v>Google Android</v>
          </cell>
          <cell r="D3111" t="str">
            <v>Google Android 6.0 Marshmallow</v>
          </cell>
          <cell r="E3111" t="str">
            <v>Samsung Internet</v>
          </cell>
        </row>
        <row r="3112">
          <cell r="A3112" t="str">
            <v>2018-03-19 12:15:42</v>
          </cell>
          <cell r="B3112" t="str">
            <v>Планшеты</v>
          </cell>
          <cell r="C3112" t="str">
            <v>Google Android</v>
          </cell>
          <cell r="D3112" t="str">
            <v>Google Android 7.0 Nougat</v>
          </cell>
          <cell r="E3112" t="str">
            <v>Яндекс.Браузер</v>
          </cell>
        </row>
        <row r="3113">
          <cell r="A3113" t="str">
            <v>2018-03-19 12:17:44</v>
          </cell>
          <cell r="B3113" t="str">
            <v>Смартфоны</v>
          </cell>
          <cell r="C3113" t="str">
            <v>Google Android</v>
          </cell>
          <cell r="D3113" t="str">
            <v>Google Android 5.1 Lollipop</v>
          </cell>
          <cell r="E3113" t="str">
            <v>Яндекс.Браузер</v>
          </cell>
        </row>
        <row r="3114">
          <cell r="A3114" t="str">
            <v>2018-03-19 12:17:56</v>
          </cell>
          <cell r="B3114" t="str">
            <v>Смартфоны</v>
          </cell>
          <cell r="C3114" t="str">
            <v>Google Android</v>
          </cell>
          <cell r="D3114" t="str">
            <v>Google Android 5.0 Lollipop</v>
          </cell>
          <cell r="E3114" t="str">
            <v>Яндекс.Браузер</v>
          </cell>
        </row>
        <row r="3115">
          <cell r="A3115" t="str">
            <v>2018-03-19 12:18:25</v>
          </cell>
          <cell r="B3115" t="str">
            <v>Смартфоны</v>
          </cell>
          <cell r="C3115" t="str">
            <v>Google Android</v>
          </cell>
          <cell r="D3115" t="str">
            <v>Google Android 6.0 Marshmallow</v>
          </cell>
          <cell r="E3115" t="str">
            <v>Chrome Mobile</v>
          </cell>
        </row>
        <row r="3116">
          <cell r="A3116" t="str">
            <v>2018-03-19 12:20:43</v>
          </cell>
          <cell r="B3116" t="str">
            <v>Смартфоны</v>
          </cell>
          <cell r="C3116" t="str">
            <v>Google Android</v>
          </cell>
          <cell r="D3116" t="str">
            <v>Google Android 5.1 Lollipop</v>
          </cell>
          <cell r="E3116" t="str">
            <v>Opera Mobile</v>
          </cell>
        </row>
        <row r="3117">
          <cell r="A3117" t="str">
            <v>2018-03-19 12:21:00</v>
          </cell>
          <cell r="B3117" t="str">
            <v>Смартфоны</v>
          </cell>
          <cell r="C3117" t="str">
            <v>Google Android</v>
          </cell>
          <cell r="D3117" t="str">
            <v>Google Android 6.0 Marshmallow</v>
          </cell>
          <cell r="E3117" t="str">
            <v>Яндекс.Браузер</v>
          </cell>
        </row>
        <row r="3118">
          <cell r="A3118" t="str">
            <v>2018-03-19 12:21:00</v>
          </cell>
          <cell r="B3118" t="str">
            <v>Смартфоны</v>
          </cell>
          <cell r="C3118" t="str">
            <v>Google Android</v>
          </cell>
          <cell r="D3118" t="str">
            <v>Google Android 7.0 Nougat</v>
          </cell>
          <cell r="E3118" t="str">
            <v>Samsung Internet</v>
          </cell>
        </row>
        <row r="3119">
          <cell r="A3119" t="str">
            <v>2018-03-19 12:21:13</v>
          </cell>
          <cell r="B3119" t="str">
            <v>Смартфоны</v>
          </cell>
          <cell r="C3119" t="str">
            <v>Google Android</v>
          </cell>
          <cell r="D3119" t="str">
            <v>Google Android 7.1 Nougat</v>
          </cell>
          <cell r="E3119" t="str">
            <v>MIUI</v>
          </cell>
        </row>
        <row r="3120">
          <cell r="A3120" t="str">
            <v>2018-03-19 12:21:17</v>
          </cell>
          <cell r="B3120" t="str">
            <v>Смартфоны</v>
          </cell>
          <cell r="C3120" t="str">
            <v>Google Android</v>
          </cell>
          <cell r="D3120" t="str">
            <v>Google Android 4.4 KitKat</v>
          </cell>
          <cell r="E3120" t="str">
            <v>Android Browser</v>
          </cell>
        </row>
        <row r="3121">
          <cell r="A3121" t="str">
            <v>2018-03-19 12:21:31</v>
          </cell>
          <cell r="B3121" t="str">
            <v>Смартфоны</v>
          </cell>
          <cell r="C3121" t="str">
            <v>Google Android</v>
          </cell>
          <cell r="D3121" t="str">
            <v>Google Android 6.0 Marshmallow</v>
          </cell>
          <cell r="E3121" t="str">
            <v>Chrome Mobile</v>
          </cell>
        </row>
        <row r="3122">
          <cell r="A3122" t="str">
            <v>2018-03-19 12:22:56</v>
          </cell>
          <cell r="B3122" t="str">
            <v>Смартфоны</v>
          </cell>
          <cell r="C3122" t="str">
            <v>Google Android</v>
          </cell>
          <cell r="D3122" t="str">
            <v>Google Android 7.0 Nougat</v>
          </cell>
          <cell r="E3122" t="str">
            <v>Samsung Internet</v>
          </cell>
        </row>
        <row r="3123">
          <cell r="A3123" t="str">
            <v>2018-03-19 12:23:47</v>
          </cell>
          <cell r="B3123" t="str">
            <v>Смартфоны</v>
          </cell>
          <cell r="C3123" t="str">
            <v>Google Android</v>
          </cell>
          <cell r="D3123" t="str">
            <v>Google Android 4.4 KitKat</v>
          </cell>
          <cell r="E3123" t="str">
            <v>Android Browser</v>
          </cell>
        </row>
        <row r="3124">
          <cell r="A3124" t="str">
            <v>2018-03-19 12:23:50</v>
          </cell>
          <cell r="B3124" t="str">
            <v>Смартфоны</v>
          </cell>
          <cell r="C3124" t="str">
            <v>Google Android</v>
          </cell>
          <cell r="D3124" t="str">
            <v>Google Android 6.0 Marshmallow</v>
          </cell>
          <cell r="E3124" t="str">
            <v>MIUI</v>
          </cell>
        </row>
        <row r="3125">
          <cell r="A3125" t="str">
            <v>2018-03-19 12:24:24</v>
          </cell>
          <cell r="B3125" t="str">
            <v>Смартфоны</v>
          </cell>
          <cell r="C3125" t="str">
            <v>Google Android</v>
          </cell>
          <cell r="D3125" t="str">
            <v>Google Android 7.0 Nougat</v>
          </cell>
          <cell r="E3125" t="str">
            <v>Яндекс.Браузер</v>
          </cell>
        </row>
        <row r="3126">
          <cell r="A3126" t="str">
            <v>2018-03-19 12:25:00</v>
          </cell>
          <cell r="B3126" t="str">
            <v>Смартфоны</v>
          </cell>
          <cell r="C3126" t="str">
            <v>Google Android</v>
          </cell>
          <cell r="D3126" t="str">
            <v>Google Android 4.4 KitKat</v>
          </cell>
          <cell r="E3126" t="str">
            <v>Android Browser</v>
          </cell>
        </row>
        <row r="3127">
          <cell r="A3127" t="str">
            <v>2018-03-19 12:25:27</v>
          </cell>
          <cell r="B3127" t="str">
            <v>Смартфоны</v>
          </cell>
          <cell r="C3127" t="str">
            <v>Google Android</v>
          </cell>
          <cell r="D3127" t="str">
            <v>Google Android 8.0 Oreo</v>
          </cell>
          <cell r="E3127" t="str">
            <v>Samsung Internet</v>
          </cell>
        </row>
        <row r="3128">
          <cell r="A3128" t="str">
            <v>2018-03-19 12:33:15</v>
          </cell>
          <cell r="B3128" t="str">
            <v>Смартфоны</v>
          </cell>
          <cell r="C3128" t="str">
            <v>Google Android</v>
          </cell>
          <cell r="D3128" t="str">
            <v>Google Android 6.0 Marshmallow</v>
          </cell>
          <cell r="E3128" t="str">
            <v>MIUI</v>
          </cell>
        </row>
        <row r="3129">
          <cell r="A3129" t="str">
            <v>2018-03-19 12:44:55</v>
          </cell>
          <cell r="B3129" t="str">
            <v>Смартфоны</v>
          </cell>
          <cell r="C3129" t="str">
            <v>Google Android</v>
          </cell>
          <cell r="D3129" t="str">
            <v>Google Android 5.1 Lollipop</v>
          </cell>
          <cell r="E3129" t="str">
            <v>Android Browser</v>
          </cell>
        </row>
        <row r="3130">
          <cell r="A3130" t="str">
            <v>2018-03-19 12:50:09</v>
          </cell>
          <cell r="B3130" t="str">
            <v>Смартфоны</v>
          </cell>
          <cell r="C3130" t="str">
            <v>Google Android</v>
          </cell>
          <cell r="D3130" t="str">
            <v>Google Android 5.0 Lollipop</v>
          </cell>
          <cell r="E3130" t="str">
            <v>Chrome Mobile</v>
          </cell>
        </row>
        <row r="3131">
          <cell r="A3131" t="str">
            <v>2018-03-19 14:14:10</v>
          </cell>
          <cell r="B3131" t="str">
            <v>Смартфоны</v>
          </cell>
          <cell r="C3131" t="str">
            <v>Google Android</v>
          </cell>
          <cell r="D3131" t="str">
            <v>Google Android 6.0 Marshmallow</v>
          </cell>
          <cell r="E3131" t="str">
            <v>MIUI</v>
          </cell>
        </row>
        <row r="3132">
          <cell r="A3132" t="str">
            <v>2018-03-19 14:56:04</v>
          </cell>
          <cell r="B3132" t="str">
            <v>Смартфоны</v>
          </cell>
          <cell r="C3132" t="str">
            <v>Google Android</v>
          </cell>
          <cell r="D3132" t="str">
            <v>Google Android 7.0 Nougat</v>
          </cell>
          <cell r="E3132" t="str">
            <v>UCWEB</v>
          </cell>
        </row>
        <row r="3133">
          <cell r="A3133" t="str">
            <v>2018-03-19 16:09:15</v>
          </cell>
          <cell r="B3133" t="str">
            <v>Планшеты</v>
          </cell>
          <cell r="C3133" t="str">
            <v>iOS</v>
          </cell>
          <cell r="D3133" t="str">
            <v>iOS 9</v>
          </cell>
          <cell r="E3133" t="str">
            <v>Mobile Safari</v>
          </cell>
        </row>
        <row r="3134">
          <cell r="A3134" t="str">
            <v>2018-03-19 17:15:30</v>
          </cell>
          <cell r="B3134" t="str">
            <v>Планшеты</v>
          </cell>
          <cell r="C3134" t="str">
            <v>Google Android</v>
          </cell>
          <cell r="D3134" t="str">
            <v>Google Android 4.4 KitKat</v>
          </cell>
          <cell r="E3134" t="str">
            <v>Android Browser</v>
          </cell>
        </row>
        <row r="3135">
          <cell r="A3135" t="str">
            <v>2018-03-19 19:03:33</v>
          </cell>
          <cell r="B3135" t="str">
            <v>Смартфоны</v>
          </cell>
          <cell r="C3135" t="str">
            <v>Google Android</v>
          </cell>
          <cell r="D3135" t="str">
            <v>Google Android 6.0 Marshmallow</v>
          </cell>
          <cell r="E3135" t="str">
            <v>Chrome Mobile</v>
          </cell>
        </row>
        <row r="3136">
          <cell r="A3136" t="str">
            <v>2018-03-19 19:58:59</v>
          </cell>
          <cell r="B3136" t="str">
            <v>Смартфоны</v>
          </cell>
          <cell r="C3136" t="str">
            <v>Google Android</v>
          </cell>
          <cell r="D3136" t="str">
            <v>Google Android 4.4 KitKat</v>
          </cell>
          <cell r="E3136" t="str">
            <v>Android Browser</v>
          </cell>
        </row>
        <row r="3137">
          <cell r="A3137" t="str">
            <v>2018-03-19 20:58:23</v>
          </cell>
          <cell r="B3137" t="str">
            <v>Смартфоны</v>
          </cell>
          <cell r="C3137" t="str">
            <v>Google Android</v>
          </cell>
          <cell r="D3137" t="str">
            <v>Google Android 4.4 KitKat</v>
          </cell>
          <cell r="E3137" t="str">
            <v>Chrome Mobile</v>
          </cell>
        </row>
        <row r="3138">
          <cell r="A3138" t="str">
            <v>2018-03-19 22:22:58</v>
          </cell>
          <cell r="B3138" t="str">
            <v>Смартфоны</v>
          </cell>
          <cell r="C3138" t="str">
            <v>Google Android</v>
          </cell>
          <cell r="D3138" t="str">
            <v>Google Android 7.0 Nougat</v>
          </cell>
          <cell r="E3138" t="str">
            <v>Samsung Internet</v>
          </cell>
        </row>
        <row r="3139">
          <cell r="A3139" t="str">
            <v>2018-03-20 00:14:25</v>
          </cell>
          <cell r="B3139" t="str">
            <v>Смартфоны</v>
          </cell>
          <cell r="C3139" t="str">
            <v>Google Android</v>
          </cell>
          <cell r="D3139" t="str">
            <v>Google Android 4.4 KitKat</v>
          </cell>
          <cell r="E3139" t="str">
            <v>Android Browser</v>
          </cell>
        </row>
        <row r="3140">
          <cell r="A3140" t="str">
            <v>2018-03-20 07:38:28</v>
          </cell>
          <cell r="B3140" t="str">
            <v>Смартфоны</v>
          </cell>
          <cell r="C3140" t="str">
            <v>Google Android</v>
          </cell>
          <cell r="D3140" t="str">
            <v>Google Android 5.0 Lollipop</v>
          </cell>
          <cell r="E3140" t="str">
            <v>Chrome Mobile</v>
          </cell>
        </row>
        <row r="3141">
          <cell r="A3141" t="str">
            <v>2018-03-21 20:59:14</v>
          </cell>
          <cell r="B3141" t="str">
            <v>Смартфоны</v>
          </cell>
          <cell r="C3141" t="str">
            <v>Google Android</v>
          </cell>
          <cell r="D3141" t="str">
            <v>Google Android 7.0 Nougat</v>
          </cell>
          <cell r="E3141" t="str">
            <v>Chrome Mobile</v>
          </cell>
        </row>
        <row r="3142">
          <cell r="A3142" t="str">
            <v>2018-03-22 09:40:13</v>
          </cell>
          <cell r="B3142" t="str">
            <v>Смартфоны</v>
          </cell>
          <cell r="C3142" t="str">
            <v>Google Android</v>
          </cell>
          <cell r="D3142" t="str">
            <v>Google Android 4.4 KitKat</v>
          </cell>
          <cell r="E3142" t="str">
            <v>Chrome Mobile</v>
          </cell>
        </row>
        <row r="3143">
          <cell r="A3143" t="str">
            <v>2018-03-22 10:49:04</v>
          </cell>
          <cell r="B3143" t="str">
            <v>Смартфоны</v>
          </cell>
          <cell r="C3143" t="str">
            <v>Google Android</v>
          </cell>
          <cell r="D3143" t="str">
            <v>Google Android 7.0 Nougat</v>
          </cell>
          <cell r="E3143" t="str">
            <v>Chrome Mobile</v>
          </cell>
        </row>
        <row r="3144">
          <cell r="A3144" t="str">
            <v>2018-03-22 11:47:11</v>
          </cell>
          <cell r="B3144" t="str">
            <v>Смартфоны</v>
          </cell>
          <cell r="C3144" t="str">
            <v>Google Android</v>
          </cell>
          <cell r="D3144" t="str">
            <v>Google Android 7.0 Nougat</v>
          </cell>
          <cell r="E3144" t="str">
            <v>Chrome Mobile</v>
          </cell>
        </row>
        <row r="3145">
          <cell r="A3145" t="str">
            <v>2018-03-22 16:36:41</v>
          </cell>
          <cell r="B3145" t="str">
            <v>Смартфоны</v>
          </cell>
          <cell r="C3145" t="str">
            <v>Google Android</v>
          </cell>
          <cell r="D3145" t="str">
            <v>Google Android 6.0 Marshmallow</v>
          </cell>
          <cell r="E3145" t="str">
            <v>Chrome Mobile</v>
          </cell>
        </row>
        <row r="3146">
          <cell r="A3146" t="str">
            <v>2018-03-23 07:34:41</v>
          </cell>
          <cell r="B3146" t="str">
            <v>Смартфоны</v>
          </cell>
          <cell r="C3146" t="str">
            <v>Google Android</v>
          </cell>
          <cell r="D3146" t="str">
            <v>Google Android 5.0 Lollipop</v>
          </cell>
          <cell r="E3146" t="str">
            <v>Chrome Mobile</v>
          </cell>
        </row>
        <row r="3147">
          <cell r="A3147" t="str">
            <v>2018-03-23 14:03:09</v>
          </cell>
          <cell r="B3147" t="str">
            <v>Смартфоны</v>
          </cell>
          <cell r="C3147" t="str">
            <v>Google Android</v>
          </cell>
          <cell r="D3147" t="str">
            <v>Google Android 6.0 Marshmallow</v>
          </cell>
          <cell r="E3147" t="str">
            <v>Яндекс.Браузер</v>
          </cell>
        </row>
        <row r="3148">
          <cell r="A3148" t="str">
            <v>2018-03-24 17:48:56</v>
          </cell>
          <cell r="B3148" t="str">
            <v>Смартфоны</v>
          </cell>
          <cell r="C3148" t="str">
            <v>Google Android</v>
          </cell>
          <cell r="D3148" t="str">
            <v>Google Android 6.0 Marshmallow</v>
          </cell>
          <cell r="E3148" t="str">
            <v>Chrome Mobile</v>
          </cell>
        </row>
        <row r="3149">
          <cell r="A3149" t="str">
            <v>2018-03-28 10:55:03</v>
          </cell>
          <cell r="B3149" t="str">
            <v>Смартфоны</v>
          </cell>
          <cell r="C3149" t="str">
            <v>Google Android</v>
          </cell>
          <cell r="D3149" t="str">
            <v>Google Android 7.0 Nougat</v>
          </cell>
          <cell r="E3149" t="str">
            <v>Chrome Mobile</v>
          </cell>
        </row>
        <row r="3150">
          <cell r="A3150" t="str">
            <v>2018-03-29 15:58:44</v>
          </cell>
          <cell r="B3150" t="str">
            <v>Смартфоны</v>
          </cell>
          <cell r="C3150" t="str">
            <v>Google Android</v>
          </cell>
          <cell r="D3150" t="str">
            <v>Google Android 6.0 Marshmallow</v>
          </cell>
          <cell r="E3150" t="str">
            <v>Яндекс.Браузер</v>
          </cell>
        </row>
        <row r="3151">
          <cell r="A3151" t="str">
            <v>2018-04-09 00:10:26</v>
          </cell>
          <cell r="B3151" t="str">
            <v>Смартфоны</v>
          </cell>
          <cell r="C3151" t="str">
            <v>Google Android</v>
          </cell>
          <cell r="D3151" t="str">
            <v>Google Android 6.0 Marshmallow</v>
          </cell>
          <cell r="E3151" t="str">
            <v>Яндекс.Браузер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3152"/>
  <sheetViews>
    <sheetView tabSelected="1" topLeftCell="G1" workbookViewId="0">
      <selection activeCell="L2" sqref="L2"/>
    </sheetView>
  </sheetViews>
  <sheetFormatPr defaultRowHeight="15"/>
  <cols>
    <col min="1" max="1" width="42.28515625" customWidth="1"/>
    <col min="2" max="2" width="22.5703125" customWidth="1"/>
    <col min="3" max="3" width="30.28515625" customWidth="1"/>
    <col min="4" max="4" width="34.42578125" customWidth="1"/>
    <col min="5" max="5" width="29.42578125" customWidth="1"/>
    <col min="6" max="6" width="22.7109375" customWidth="1"/>
    <col min="7" max="7" width="26.5703125" customWidth="1"/>
    <col min="8" max="8" width="19.140625" customWidth="1"/>
    <col min="9" max="9" width="31" customWidth="1"/>
    <col min="10" max="10" width="22.140625" customWidth="1"/>
    <col min="11" max="11" width="14.42578125" customWidth="1"/>
    <col min="12" max="12" width="16" customWidth="1"/>
    <col min="13" max="13" width="31.85546875" customWidth="1"/>
    <col min="14" max="14" width="25" customWidth="1"/>
    <col min="15" max="15" width="23.140625" customWidth="1"/>
    <col min="16" max="16" width="25.5703125" customWidth="1"/>
    <col min="17" max="17" width="60.140625" customWidth="1"/>
    <col min="18" max="18" width="35" customWidth="1"/>
    <col min="19" max="19" width="40.28515625" customWidth="1"/>
    <col min="20" max="20" width="21.85546875" customWidth="1"/>
    <col min="21" max="21" width="37.42578125" customWidth="1"/>
    <col min="22" max="22" width="41.140625" customWidth="1"/>
    <col min="23" max="23" width="24.7109375" customWidth="1"/>
    <col min="24" max="24" width="22.28515625" customWidth="1"/>
    <col min="25" max="25" width="21.5703125" customWidth="1"/>
  </cols>
  <sheetData>
    <row r="1" spans="1:27">
      <c r="A1" s="1" t="s">
        <v>0</v>
      </c>
      <c r="B1" s="4" t="s">
        <v>3237</v>
      </c>
      <c r="C1" s="4" t="s">
        <v>3238</v>
      </c>
      <c r="D1" s="4" t="s">
        <v>3239</v>
      </c>
      <c r="E1" s="1" t="s">
        <v>1</v>
      </c>
      <c r="F1" s="4" t="s">
        <v>3240</v>
      </c>
      <c r="G1" s="4" t="s">
        <v>3241</v>
      </c>
      <c r="H1" s="4" t="s">
        <v>3242</v>
      </c>
      <c r="I1" s="4" t="s">
        <v>3243</v>
      </c>
      <c r="J1" s="4" t="s">
        <v>3244</v>
      </c>
      <c r="K1" s="4" t="s">
        <v>3245</v>
      </c>
      <c r="L1" s="4" t="s">
        <v>3246</v>
      </c>
      <c r="M1" s="4" t="s">
        <v>3247</v>
      </c>
      <c r="N1" s="4" t="s">
        <v>3248</v>
      </c>
      <c r="O1" s="4" t="s">
        <v>3249</v>
      </c>
      <c r="P1" s="4" t="s">
        <v>3250</v>
      </c>
      <c r="Q1" s="4" t="s">
        <v>3251</v>
      </c>
      <c r="R1" s="4" t="s">
        <v>3252</v>
      </c>
      <c r="S1" s="4" t="s">
        <v>3253</v>
      </c>
      <c r="T1" s="4" t="s">
        <v>3254</v>
      </c>
      <c r="U1" s="4" t="s">
        <v>3255</v>
      </c>
      <c r="V1" s="4" t="s">
        <v>3256</v>
      </c>
      <c r="W1" s="4" t="s">
        <v>3257</v>
      </c>
      <c r="X1" s="4"/>
      <c r="Y1" s="4"/>
      <c r="Z1" s="4"/>
      <c r="AA1" s="4"/>
    </row>
    <row r="2" spans="1:27">
      <c r="A2" s="2" t="s">
        <v>14</v>
      </c>
      <c r="B2" s="2" t="s">
        <v>15</v>
      </c>
      <c r="C2" s="2" t="s">
        <v>16</v>
      </c>
      <c r="D2" s="2" t="s">
        <v>17</v>
      </c>
      <c r="E2" s="3">
        <f>VLOOKUP(A2:A3152, [1]Отчет!$A$2:$J$3124,2,0)</f>
        <v>1</v>
      </c>
      <c r="F2" s="3">
        <v>0</v>
      </c>
      <c r="G2">
        <f>VLOOKUP(A2:A3152, [1]Отчет!$A$2:$J$3124,4,0)</f>
        <v>1</v>
      </c>
      <c r="H2">
        <f>VLOOKUP(A2:A3152, [1]Отчет!$A$2:$J$3124,5,0)</f>
        <v>0</v>
      </c>
      <c r="I2">
        <f>VLOOKUP(A2:A3152, [1]Отчет!$A$2:$J$3124,6,0)</f>
        <v>1</v>
      </c>
      <c r="J2">
        <f>VLOOKUP(A2:A3152, [1]Отчет!$A$2:$J$3124,7,0)</f>
        <v>0</v>
      </c>
      <c r="K2">
        <f>VLOOKUP(A2:A3152, [1]Отчет!$A$2:$J$3124,8,0)</f>
        <v>0</v>
      </c>
      <c r="L2">
        <f>VLOOKUP(A2:A3152, [1]Отчет!$A$2:$J$3124,9,0)</f>
        <v>0</v>
      </c>
      <c r="M2">
        <f>VLOOKUP(A2:A3152, [1]Отчет!$A$2:$J$3124,5,10)</f>
        <v>0</v>
      </c>
      <c r="N2" t="str">
        <f>VLOOKUP(A2:A3152,[2]Отчет!$A$2:$D$3142,2,0)</f>
        <v>2-3</v>
      </c>
      <c r="O2" t="str">
        <f>VLOOKUP(A2:A3152,[2]Отчет!$A$2:$D$3142,3,0)</f>
        <v>30 – 59 секунд</v>
      </c>
      <c r="P2" t="str">
        <f>VLOOKUP(A2:A3152,[2]Отчет!$A$2:$D$3142,4,0)</f>
        <v>Не отказ</v>
      </c>
      <c r="Q2" t="str">
        <f>VLOOKUP(A2:A3152,[3]Отчет!$A$2:$D$3127,2,0)</f>
        <v>Вернувшиеся посетители</v>
      </c>
      <c r="R2" t="str">
        <f>VLOOKUP(A2:A3152,[3]Отчет!$A$2:$D$3127,3,0)</f>
        <v>4-7</v>
      </c>
      <c r="S2" t="str">
        <f>VLOOKUP(A2:A3152,[3]Отчет!$A$2:$D$3127,4,0)</f>
        <v>2‑3 дня</v>
      </c>
      <c r="T2" t="str">
        <f>VLOOKUP(A2:A3152,[4]Отчет!$A$2:$E$3151,2,0)</f>
        <v>ПК</v>
      </c>
      <c r="U2" t="str">
        <f>VLOOKUP(A2:A3152,[4]Отчет!$A$2:$E$3151,3,0)</f>
        <v>Windows</v>
      </c>
      <c r="V2" t="str">
        <f>VLOOKUP(A2:A3152,[4]Отчет!$A$2:$E$3151,4,0)</f>
        <v>Windows 10</v>
      </c>
      <c r="W2" t="str">
        <f>VLOOKUP(A2:A3152,[4]Отчет!$A$2:$E$3151,5,0)</f>
        <v>Opera</v>
      </c>
    </row>
    <row r="3" spans="1:27">
      <c r="A3" s="2" t="s">
        <v>18</v>
      </c>
      <c r="B3" s="2" t="s">
        <v>19</v>
      </c>
      <c r="C3" s="2" t="s">
        <v>20</v>
      </c>
      <c r="D3" s="2" t="s">
        <v>21</v>
      </c>
      <c r="E3" s="3">
        <f>VLOOKUP(A3:A3153, [1]Отчет!$A$2:$J$3124,2,0)</f>
        <v>1</v>
      </c>
      <c r="F3" s="3">
        <v>0</v>
      </c>
      <c r="G3">
        <f>VLOOKUP(A3:A3153, [1]Отчет!$A$2:$J$3124,7,0)</f>
        <v>0</v>
      </c>
      <c r="H3">
        <f>VLOOKUP(A3:A3153, [1]Отчет!$A$2:$J$3124,5,0)</f>
        <v>0</v>
      </c>
      <c r="I3">
        <f>VLOOKUP(A3:A3153, [1]Отчет!$A$2:$J$3124,6,0)</f>
        <v>1</v>
      </c>
      <c r="J3">
        <f>VLOOKUP(A3:A3153, [1]Отчет!$A$2:$J$3124,7,0)</f>
        <v>0</v>
      </c>
      <c r="K3">
        <f>VLOOKUP(A3:A3153, [1]Отчет!$A$2:$J$3124,8,0)</f>
        <v>0</v>
      </c>
      <c r="L3">
        <f>VLOOKUP(A3:A3153, [1]Отчет!$A$2:$J$3124,9,0)</f>
        <v>0</v>
      </c>
      <c r="M3">
        <f>VLOOKUP(A3:A3153, [1]Отчет!$A$2:$J$3124,5,10)</f>
        <v>0</v>
      </c>
      <c r="N3" t="str">
        <f>VLOOKUP(A3:A3153,[2]Отчет!$A$2:$D$3142,2,0)</f>
        <v>1</v>
      </c>
      <c r="O3" t="str">
        <f>VLOOKUP(A3:A3153,[2]Отчет!$A$2:$D$3142,3,0)</f>
        <v>0 секунд (отказ)</v>
      </c>
      <c r="P3" t="str">
        <f>VLOOKUP(A3:A3153,[2]Отчет!$A$2:$D$3142,4,0)</f>
        <v>Отказ</v>
      </c>
      <c r="Q3" t="str">
        <f>VLOOKUP(A3:A3153,[3]Отчет!$A$2:$D$3127,2,0)</f>
        <v>Новые посетители</v>
      </c>
      <c r="R3" t="str">
        <f>VLOOKUP(A3:A3153,[3]Отчет!$A$2:$D$3127,3,0)</f>
        <v>1</v>
      </c>
      <c r="S3" t="str">
        <f>VLOOKUP(A3:A3153,[3]Отчет!$A$2:$D$3127,4,0)</f>
        <v>0 дней</v>
      </c>
      <c r="T3" t="str">
        <f>VLOOKUP(A3:A3153,[4]Отчет!$A$2:$E$3151,2,0)</f>
        <v>ПК</v>
      </c>
      <c r="U3" t="str">
        <f>VLOOKUP(A3:A3153,[4]Отчет!$A$2:$E$3151,3,0)</f>
        <v>Windows</v>
      </c>
      <c r="V3" t="str">
        <f>VLOOKUP(A3:A3153,[4]Отчет!$A$2:$E$3151,4,0)</f>
        <v>Windows 7 или 2008 Server</v>
      </c>
      <c r="W3" t="str">
        <f>VLOOKUP(A3:A3153,[4]Отчет!$A$2:$E$3151,5,0)</f>
        <v>Firefox</v>
      </c>
    </row>
    <row r="4" spans="1:27">
      <c r="A4" s="2" t="s">
        <v>22</v>
      </c>
      <c r="B4" s="2" t="s">
        <v>15</v>
      </c>
      <c r="C4" s="2" t="s">
        <v>16</v>
      </c>
      <c r="D4" s="2" t="s">
        <v>17</v>
      </c>
      <c r="E4" s="3">
        <f>VLOOKUP(A4:A3154, [1]Отчет!$A$2:$J$3124,2,0)</f>
        <v>1</v>
      </c>
      <c r="F4" s="3">
        <v>0</v>
      </c>
      <c r="G4">
        <f>VLOOKUP(A4:A3154, [1]Отчет!$A$2:$J$3124,7,0)</f>
        <v>0</v>
      </c>
      <c r="H4">
        <f>VLOOKUP(A4:A3154, [1]Отчет!$A$2:$J$3124,5,0)</f>
        <v>0</v>
      </c>
      <c r="I4">
        <f>VLOOKUP(A4:A3154, [1]Отчет!$A$2:$J$3124,6,0)</f>
        <v>1</v>
      </c>
      <c r="J4">
        <f>VLOOKUP(A4:A3154, [1]Отчет!$A$2:$J$3124,7,0)</f>
        <v>0</v>
      </c>
      <c r="K4">
        <f>VLOOKUP(A4:A3154, [1]Отчет!$A$2:$J$3124,8,0)</f>
        <v>0</v>
      </c>
      <c r="L4">
        <f>VLOOKUP(A4:A3154, [1]Отчет!$A$2:$J$3124,9,0)</f>
        <v>0</v>
      </c>
      <c r="M4">
        <f>VLOOKUP(A4:A3154, [1]Отчет!$A$2:$J$3124,5,10)</f>
        <v>0</v>
      </c>
      <c r="N4" t="str">
        <f>VLOOKUP(A4:A3154,[2]Отчет!$A$2:$D$3142,2,0)</f>
        <v>1</v>
      </c>
      <c r="O4" t="str">
        <f>VLOOKUP(A4:A3154,[2]Отчет!$A$2:$D$3142,3,0)</f>
        <v>10 – 29 секунд</v>
      </c>
      <c r="P4" t="str">
        <f>VLOOKUP(A4:A3154,[2]Отчет!$A$2:$D$3142,4,0)</f>
        <v>Не отказ</v>
      </c>
      <c r="Q4" t="str">
        <f>VLOOKUP(A4:A3154,[3]Отчет!$A$2:$D$3127,2,0)</f>
        <v>Вернувшиеся посетители</v>
      </c>
      <c r="R4" t="str">
        <f>VLOOKUP(A4:A3154,[3]Отчет!$A$2:$D$3127,3,0)</f>
        <v>8-15</v>
      </c>
      <c r="S4" t="str">
        <f>VLOOKUP(A4:A3154,[3]Отчет!$A$2:$D$3127,4,0)</f>
        <v>2‑3 дня</v>
      </c>
      <c r="T4" t="str">
        <f>VLOOKUP(A4:A3154,[4]Отчет!$A$2:$E$3151,2,0)</f>
        <v>ПК</v>
      </c>
      <c r="U4" t="str">
        <f>VLOOKUP(A4:A3154,[4]Отчет!$A$2:$E$3151,3,0)</f>
        <v>Windows</v>
      </c>
      <c r="V4" t="str">
        <f>VLOOKUP(A4:A3154,[4]Отчет!$A$2:$E$3151,4,0)</f>
        <v>Windows 10</v>
      </c>
      <c r="W4" t="str">
        <f>VLOOKUP(A4:A3154,[4]Отчет!$A$2:$E$3151,5,0)</f>
        <v>Opera</v>
      </c>
    </row>
    <row r="5" spans="1:27">
      <c r="A5" s="2" t="s">
        <v>23</v>
      </c>
      <c r="B5" s="2" t="s">
        <v>24</v>
      </c>
      <c r="C5" s="2" t="s">
        <v>20</v>
      </c>
      <c r="D5" s="2" t="s">
        <v>21</v>
      </c>
      <c r="E5" s="3">
        <f>VLOOKUP(A5:A3155, [1]Отчет!$A$2:$J$3124,2,0)</f>
        <v>1</v>
      </c>
      <c r="F5" s="3">
        <v>0</v>
      </c>
      <c r="G5">
        <f>VLOOKUP(A5:A3155, [1]Отчет!$A$2:$J$3124,7,0)</f>
        <v>0</v>
      </c>
      <c r="H5">
        <f>VLOOKUP(A5:A3155, [1]Отчет!$A$2:$J$3124,5,0)</f>
        <v>0</v>
      </c>
      <c r="I5">
        <f>VLOOKUP(A5:A3155, [1]Отчет!$A$2:$J$3124,6,0)</f>
        <v>1</v>
      </c>
      <c r="J5">
        <f>VLOOKUP(A5:A3155, [1]Отчет!$A$2:$J$3124,7,0)</f>
        <v>0</v>
      </c>
      <c r="K5">
        <f>VLOOKUP(A5:A3155, [1]Отчет!$A$2:$J$3124,8,0)</f>
        <v>0</v>
      </c>
      <c r="L5">
        <f>VLOOKUP(A5:A3155, [1]Отчет!$A$2:$J$3124,9,0)</f>
        <v>0</v>
      </c>
      <c r="M5">
        <f>VLOOKUP(A5:A3155, [1]Отчет!$A$2:$J$3124,5,10)</f>
        <v>0</v>
      </c>
      <c r="N5" t="str">
        <f>VLOOKUP(A5:A3155,[2]Отчет!$A$2:$D$3142,2,0)</f>
        <v>1</v>
      </c>
      <c r="O5" t="str">
        <f>VLOOKUP(A5:A3155,[2]Отчет!$A$2:$D$3142,3,0)</f>
        <v>0 секунд (отказ)</v>
      </c>
      <c r="P5" t="str">
        <f>VLOOKUP(A5:A3155,[2]Отчет!$A$2:$D$3142,4,0)</f>
        <v>Отказ</v>
      </c>
      <c r="Q5" t="str">
        <f>VLOOKUP(A5:A3155,[3]Отчет!$A$2:$D$3127,2,0)</f>
        <v>Вернувшиеся посетители</v>
      </c>
      <c r="R5" t="str">
        <f>VLOOKUP(A5:A3155,[3]Отчет!$A$2:$D$3127,3,0)</f>
        <v>2-3</v>
      </c>
      <c r="S5" t="str">
        <f>VLOOKUP(A5:A3155,[3]Отчет!$A$2:$D$3127,4,0)</f>
        <v>2‑3 дня</v>
      </c>
      <c r="T5" t="str">
        <f>VLOOKUP(A5:A3155,[4]Отчет!$A$2:$E$3151,2,0)</f>
        <v>ПК</v>
      </c>
      <c r="U5" t="str">
        <f>VLOOKUP(A5:A3155,[4]Отчет!$A$2:$E$3151,3,0)</f>
        <v>Windows</v>
      </c>
      <c r="V5" t="str">
        <f>VLOOKUP(A5:A3155,[4]Отчет!$A$2:$E$3151,4,0)</f>
        <v>Windows 8.1</v>
      </c>
      <c r="W5" t="str">
        <f>VLOOKUP(A5:A3155,[4]Отчет!$A$2:$E$3151,5,0)</f>
        <v>Firefox</v>
      </c>
    </row>
    <row r="6" spans="1:27">
      <c r="A6" s="2" t="s">
        <v>25</v>
      </c>
      <c r="B6" s="2" t="s">
        <v>26</v>
      </c>
      <c r="C6" s="2" t="s">
        <v>27</v>
      </c>
      <c r="D6" s="2" t="s">
        <v>28</v>
      </c>
      <c r="E6" s="3">
        <f>VLOOKUP(A6:A3156, [1]Отчет!$A$2:$J$3124,2,0)</f>
        <v>1</v>
      </c>
      <c r="F6" s="3">
        <v>0</v>
      </c>
      <c r="G6">
        <f>VLOOKUP(A6:A3156, [1]Отчет!$A$2:$J$3124,7,0)</f>
        <v>1</v>
      </c>
      <c r="H6">
        <f>VLOOKUP(A6:A3156, [1]Отчет!$A$2:$J$3124,5,0)</f>
        <v>0</v>
      </c>
      <c r="I6">
        <f>VLOOKUP(A6:A3156, [1]Отчет!$A$2:$J$3124,6,0)</f>
        <v>1</v>
      </c>
      <c r="J6">
        <f>VLOOKUP(A6:A3156, [1]Отчет!$A$2:$J$3124,7,0)</f>
        <v>1</v>
      </c>
      <c r="K6">
        <f>VLOOKUP(A6:A3156, [1]Отчет!$A$2:$J$3124,8,0)</f>
        <v>0</v>
      </c>
      <c r="L6">
        <f>VLOOKUP(A6:A3156, [1]Отчет!$A$2:$J$3124,9,0)</f>
        <v>0</v>
      </c>
      <c r="M6">
        <f>VLOOKUP(A6:A3156, [1]Отчет!$A$2:$J$3124,5,10)</f>
        <v>0</v>
      </c>
      <c r="N6" t="str">
        <f>VLOOKUP(A6:A3156,[2]Отчет!$A$2:$D$3142,2,0)</f>
        <v>1</v>
      </c>
      <c r="O6" t="str">
        <f>VLOOKUP(A6:A3156,[2]Отчет!$A$2:$D$3142,3,0)</f>
        <v>0 секунд (отказ)</v>
      </c>
      <c r="P6" t="str">
        <f>VLOOKUP(A6:A3156,[2]Отчет!$A$2:$D$3142,4,0)</f>
        <v>Отказ</v>
      </c>
      <c r="Q6" t="str">
        <f>VLOOKUP(A6:A3156,[3]Отчет!$A$2:$D$3127,2,0)</f>
        <v>Новые посетители</v>
      </c>
      <c r="R6" t="str">
        <f>VLOOKUP(A6:A3156,[3]Отчет!$A$2:$D$3127,3,0)</f>
        <v>1</v>
      </c>
      <c r="S6" t="str">
        <f>VLOOKUP(A6:A3156,[3]Отчет!$A$2:$D$3127,4,0)</f>
        <v>0 дней</v>
      </c>
      <c r="T6" t="str">
        <f>VLOOKUP(A6:A3156,[4]Отчет!$A$2:$E$3151,2,0)</f>
        <v>ПК</v>
      </c>
      <c r="U6" t="str">
        <f>VLOOKUP(A6:A3156,[4]Отчет!$A$2:$E$3151,3,0)</f>
        <v>Windows</v>
      </c>
      <c r="V6" t="str">
        <f>VLOOKUP(A6:A3156,[4]Отчет!$A$2:$E$3151,4,0)</f>
        <v>Windows XP</v>
      </c>
      <c r="W6" t="str">
        <f>VLOOKUP(A6:A3156,[4]Отчет!$A$2:$E$3151,5,0)</f>
        <v>Firefox</v>
      </c>
    </row>
    <row r="7" spans="1:27">
      <c r="A7" s="2" t="s">
        <v>29</v>
      </c>
      <c r="B7" s="2" t="s">
        <v>19</v>
      </c>
      <c r="C7" s="2" t="s">
        <v>30</v>
      </c>
      <c r="D7" s="2" t="s">
        <v>21</v>
      </c>
      <c r="E7" s="3">
        <f>VLOOKUP(A7:A3157, [1]Отчет!$A$2:$J$3124,2,0)</f>
        <v>1</v>
      </c>
      <c r="F7" s="3">
        <v>0</v>
      </c>
      <c r="G7">
        <f>VLOOKUP(A7:A3157, [1]Отчет!$A$2:$J$3124,7,0)</f>
        <v>0</v>
      </c>
      <c r="H7">
        <f>VLOOKUP(A7:A3157, [1]Отчет!$A$2:$J$3124,5,0)</f>
        <v>1</v>
      </c>
      <c r="I7">
        <f>VLOOKUP(A7:A3157, [1]Отчет!$A$2:$J$3124,6,0)</f>
        <v>1</v>
      </c>
      <c r="J7">
        <f>VLOOKUP(A7:A3157, [1]Отчет!$A$2:$J$3124,7,0)</f>
        <v>0</v>
      </c>
      <c r="K7">
        <f>VLOOKUP(A7:A3157, [1]Отчет!$A$2:$J$3124,8,0)</f>
        <v>1</v>
      </c>
      <c r="L7">
        <f>VLOOKUP(A7:A3157, [1]Отчет!$A$2:$J$3124,9,0)</f>
        <v>0</v>
      </c>
      <c r="M7">
        <f>VLOOKUP(A7:A3157, [1]Отчет!$A$2:$J$3124,5,10)</f>
        <v>1</v>
      </c>
      <c r="N7" t="str">
        <f>VLOOKUP(A7:A3157,[2]Отчет!$A$2:$D$3142,2,0)</f>
        <v>1</v>
      </c>
      <c r="O7" t="str">
        <f>VLOOKUP(A7:A3157,[2]Отчет!$A$2:$D$3142,3,0)</f>
        <v>10 – 29 секунд</v>
      </c>
      <c r="P7" t="str">
        <f>VLOOKUP(A7:A3157,[2]Отчет!$A$2:$D$3142,4,0)</f>
        <v>Не отказ</v>
      </c>
      <c r="Q7" t="str">
        <f>VLOOKUP(A7:A3157,[3]Отчет!$A$2:$D$3127,2,0)</f>
        <v>Новые посетители</v>
      </c>
      <c r="R7" t="str">
        <f>VLOOKUP(A7:A3157,[3]Отчет!$A$2:$D$3127,3,0)</f>
        <v>1</v>
      </c>
      <c r="S7" t="str">
        <f>VLOOKUP(A7:A3157,[3]Отчет!$A$2:$D$3127,4,0)</f>
        <v>0 дней</v>
      </c>
      <c r="T7" t="str">
        <f>VLOOKUP(A7:A3157,[4]Отчет!$A$2:$E$3151,2,0)</f>
        <v>ПК</v>
      </c>
      <c r="U7" t="str">
        <f>VLOOKUP(A7:A3157,[4]Отчет!$A$2:$E$3151,3,0)</f>
        <v>Windows</v>
      </c>
      <c r="V7" t="str">
        <f>VLOOKUP(A7:A3157,[4]Отчет!$A$2:$E$3151,4,0)</f>
        <v>Windows 7 или 2008 Server</v>
      </c>
      <c r="W7" t="str">
        <f>VLOOKUP(A7:A3157,[4]Отчет!$A$2:$E$3151,5,0)</f>
        <v>MSIE</v>
      </c>
    </row>
    <row r="8" spans="1:27">
      <c r="A8" s="2" t="s">
        <v>31</v>
      </c>
      <c r="B8" s="2" t="s">
        <v>32</v>
      </c>
      <c r="C8" s="2" t="s">
        <v>30</v>
      </c>
      <c r="D8" s="2" t="s">
        <v>21</v>
      </c>
      <c r="E8" s="3">
        <f>VLOOKUP(A8:A3158, [1]Отчет!$A$2:$J$3124,2,0)</f>
        <v>1</v>
      </c>
      <c r="F8" s="3">
        <v>0</v>
      </c>
      <c r="G8">
        <f>VLOOKUP(A8:A3158, [1]Отчет!$A$2:$J$3124,7,0)</f>
        <v>1</v>
      </c>
      <c r="H8">
        <f>VLOOKUP(A8:A3158, [1]Отчет!$A$2:$J$3124,5,0)</f>
        <v>0</v>
      </c>
      <c r="I8">
        <f>VLOOKUP(A8:A3158, [1]Отчет!$A$2:$J$3124,6,0)</f>
        <v>1</v>
      </c>
      <c r="J8">
        <f>VLOOKUP(A8:A3158, [1]Отчет!$A$2:$J$3124,7,0)</f>
        <v>1</v>
      </c>
      <c r="K8">
        <f>VLOOKUP(A8:A3158, [1]Отчет!$A$2:$J$3124,8,0)</f>
        <v>0</v>
      </c>
      <c r="L8">
        <f>VLOOKUP(A8:A3158, [1]Отчет!$A$2:$J$3124,9,0)</f>
        <v>0</v>
      </c>
      <c r="M8">
        <f>VLOOKUP(A8:A3158, [1]Отчет!$A$2:$J$3124,5,10)</f>
        <v>0</v>
      </c>
      <c r="N8" t="str">
        <f>VLOOKUP(A8:A3158,[2]Отчет!$A$2:$D$3142,2,0)</f>
        <v>2-3</v>
      </c>
      <c r="O8" t="str">
        <f>VLOOKUP(A8:A3158,[2]Отчет!$A$2:$D$3142,3,0)</f>
        <v>2 минуты</v>
      </c>
      <c r="P8" t="str">
        <f>VLOOKUP(A8:A3158,[2]Отчет!$A$2:$D$3142,4,0)</f>
        <v>Не отказ</v>
      </c>
      <c r="Q8" t="str">
        <f>VLOOKUP(A8:A3158,[3]Отчет!$A$2:$D$3127,2,0)</f>
        <v>Новые посетители</v>
      </c>
      <c r="R8" t="str">
        <f>VLOOKUP(A8:A3158,[3]Отчет!$A$2:$D$3127,3,0)</f>
        <v>1</v>
      </c>
      <c r="S8" t="str">
        <f>VLOOKUP(A8:A3158,[3]Отчет!$A$2:$D$3127,4,0)</f>
        <v>0 дней</v>
      </c>
      <c r="T8" t="str">
        <f>VLOOKUP(A8:A3158,[4]Отчет!$A$2:$E$3151,2,0)</f>
        <v>ПК</v>
      </c>
      <c r="U8" t="str">
        <f>VLOOKUP(A8:A3158,[4]Отчет!$A$2:$E$3151,3,0)</f>
        <v>Windows</v>
      </c>
      <c r="V8" t="str">
        <f>VLOOKUP(A8:A3158,[4]Отчет!$A$2:$E$3151,4,0)</f>
        <v>Windows 7 или 2008 Server</v>
      </c>
      <c r="W8" t="str">
        <f>VLOOKUP(A8:A3158,[4]Отчет!$A$2:$E$3151,5,0)</f>
        <v>Яндекс.Браузер</v>
      </c>
    </row>
    <row r="9" spans="1:27">
      <c r="A9" s="2" t="s">
        <v>33</v>
      </c>
      <c r="B9" s="2" t="s">
        <v>26</v>
      </c>
      <c r="C9" s="2" t="s">
        <v>27</v>
      </c>
      <c r="D9" s="2" t="s">
        <v>28</v>
      </c>
      <c r="E9" s="3">
        <f>VLOOKUP(A9:A3159, [1]Отчет!$A$2:$J$3124,2,0)</f>
        <v>1</v>
      </c>
      <c r="F9" s="3">
        <v>0</v>
      </c>
      <c r="G9">
        <f>VLOOKUP(A9:A3159, [1]Отчет!$A$2:$J$3124,7,0)</f>
        <v>0</v>
      </c>
      <c r="H9">
        <f>VLOOKUP(A9:A3159, [1]Отчет!$A$2:$J$3124,5,0)</f>
        <v>0</v>
      </c>
      <c r="I9">
        <f>VLOOKUP(A9:A3159, [1]Отчет!$A$2:$J$3124,6,0)</f>
        <v>1</v>
      </c>
      <c r="J9">
        <f>VLOOKUP(A9:A3159, [1]Отчет!$A$2:$J$3124,7,0)</f>
        <v>0</v>
      </c>
      <c r="K9">
        <f>VLOOKUP(A9:A3159, [1]Отчет!$A$2:$J$3124,8,0)</f>
        <v>0</v>
      </c>
      <c r="L9">
        <f>VLOOKUP(A9:A3159, [1]Отчет!$A$2:$J$3124,9,0)</f>
        <v>0</v>
      </c>
      <c r="M9">
        <f>VLOOKUP(A9:A3159, [1]Отчет!$A$2:$J$3124,5,10)</f>
        <v>0</v>
      </c>
      <c r="N9" t="str">
        <f>VLOOKUP(A9:A3159,[2]Отчет!$A$2:$D$3142,2,0)</f>
        <v>1</v>
      </c>
      <c r="O9" t="str">
        <f>VLOOKUP(A9:A3159,[2]Отчет!$A$2:$D$3142,3,0)</f>
        <v>0 секунд (отказ)</v>
      </c>
      <c r="P9" t="str">
        <f>VLOOKUP(A9:A3159,[2]Отчет!$A$2:$D$3142,4,0)</f>
        <v>Отказ</v>
      </c>
      <c r="Q9" t="str">
        <f>VLOOKUP(A9:A3159,[3]Отчет!$A$2:$D$3127,2,0)</f>
        <v>Новые посетители</v>
      </c>
      <c r="R9" t="str">
        <f>VLOOKUP(A9:A3159,[3]Отчет!$A$2:$D$3127,3,0)</f>
        <v>1</v>
      </c>
      <c r="S9" t="str">
        <f>VLOOKUP(A9:A3159,[3]Отчет!$A$2:$D$3127,4,0)</f>
        <v>0 дней</v>
      </c>
      <c r="T9" t="str">
        <f>VLOOKUP(A9:A3159,[4]Отчет!$A$2:$E$3151,2,0)</f>
        <v>ПК</v>
      </c>
      <c r="U9" t="str">
        <f>VLOOKUP(A9:A3159,[4]Отчет!$A$2:$E$3151,3,0)</f>
        <v>Windows</v>
      </c>
      <c r="V9" t="str">
        <f>VLOOKUP(A9:A3159,[4]Отчет!$A$2:$E$3151,4,0)</f>
        <v>Windows 7 или 2008 Server</v>
      </c>
      <c r="W9" t="str">
        <f>VLOOKUP(A9:A3159,[4]Отчет!$A$2:$E$3151,5,0)</f>
        <v>Google Chrome</v>
      </c>
    </row>
    <row r="10" spans="1:27">
      <c r="A10" s="2" t="s">
        <v>34</v>
      </c>
      <c r="B10" s="2" t="s">
        <v>35</v>
      </c>
      <c r="C10" s="2" t="s">
        <v>36</v>
      </c>
      <c r="D10" s="2" t="s">
        <v>17</v>
      </c>
      <c r="E10" s="3">
        <f>VLOOKUP(A10:A3160, [1]Отчет!$A$2:$J$3124,2,0)</f>
        <v>1</v>
      </c>
      <c r="F10" s="3">
        <v>0</v>
      </c>
      <c r="G10">
        <f>VLOOKUP(A10:A3160, [1]Отчет!$A$2:$J$3124,7,0)</f>
        <v>0</v>
      </c>
      <c r="H10">
        <f>VLOOKUP(A10:A3160, [1]Отчет!$A$2:$J$3124,5,0)</f>
        <v>0</v>
      </c>
      <c r="I10">
        <f>VLOOKUP(A10:A3160, [1]Отчет!$A$2:$J$3124,6,0)</f>
        <v>1</v>
      </c>
      <c r="J10">
        <f>VLOOKUP(A10:A3160, [1]Отчет!$A$2:$J$3124,7,0)</f>
        <v>0</v>
      </c>
      <c r="K10">
        <f>VLOOKUP(A10:A3160, [1]Отчет!$A$2:$J$3124,8,0)</f>
        <v>0</v>
      </c>
      <c r="L10">
        <f>VLOOKUP(A10:A3160, [1]Отчет!$A$2:$J$3124,9,0)</f>
        <v>0</v>
      </c>
      <c r="M10">
        <f>VLOOKUP(A10:A3160, [1]Отчет!$A$2:$J$3124,5,10)</f>
        <v>0</v>
      </c>
      <c r="N10" t="str">
        <f>VLOOKUP(A10:A3160,[2]Отчет!$A$2:$D$3142,2,0)</f>
        <v>2-3</v>
      </c>
      <c r="O10" t="str">
        <f>VLOOKUP(A10:A3160,[2]Отчет!$A$2:$D$3142,3,0)</f>
        <v>20 – 29 минут</v>
      </c>
      <c r="P10" t="str">
        <f>VLOOKUP(A10:A3160,[2]Отчет!$A$2:$D$3142,4,0)</f>
        <v>Не отказ</v>
      </c>
      <c r="Q10" t="str">
        <f>VLOOKUP(A10:A3160,[3]Отчет!$A$2:$D$3127,2,0)</f>
        <v>Новые посетители</v>
      </c>
      <c r="R10" t="str">
        <f>VLOOKUP(A10:A3160,[3]Отчет!$A$2:$D$3127,3,0)</f>
        <v>1</v>
      </c>
      <c r="S10" t="str">
        <f>VLOOKUP(A10:A3160,[3]Отчет!$A$2:$D$3127,4,0)</f>
        <v>0 дней</v>
      </c>
      <c r="T10" t="str">
        <f>VLOOKUP(A10:A3160,[4]Отчет!$A$2:$E$3151,2,0)</f>
        <v>ПК</v>
      </c>
      <c r="U10" t="str">
        <f>VLOOKUP(A10:A3160,[4]Отчет!$A$2:$E$3151,3,0)</f>
        <v>Windows</v>
      </c>
      <c r="V10" t="str">
        <f>VLOOKUP(A10:A3160,[4]Отчет!$A$2:$E$3151,4,0)</f>
        <v>Windows 7 или 2008 Server</v>
      </c>
      <c r="W10" t="str">
        <f>VLOOKUP(A10:A3160,[4]Отчет!$A$2:$E$3151,5,0)</f>
        <v>Google Chrome</v>
      </c>
    </row>
    <row r="11" spans="1:27">
      <c r="A11" s="2" t="s">
        <v>37</v>
      </c>
      <c r="B11" s="2" t="s">
        <v>19</v>
      </c>
      <c r="C11" s="2" t="s">
        <v>20</v>
      </c>
      <c r="D11" s="2" t="s">
        <v>21</v>
      </c>
      <c r="E11" s="3">
        <f>VLOOKUP(A11:A3161, [1]Отчет!$A$2:$J$3124,2,0)</f>
        <v>1</v>
      </c>
      <c r="F11" s="3">
        <v>0</v>
      </c>
      <c r="G11">
        <f>VLOOKUP(A11:A3161, [1]Отчет!$A$2:$J$3124,7,0)</f>
        <v>1</v>
      </c>
      <c r="H11">
        <f>VLOOKUP(A11:A3161, [1]Отчет!$A$2:$J$3124,5,0)</f>
        <v>0</v>
      </c>
      <c r="I11">
        <f>VLOOKUP(A11:A3161, [1]Отчет!$A$2:$J$3124,6,0)</f>
        <v>1</v>
      </c>
      <c r="J11">
        <f>VLOOKUP(A11:A3161, [1]Отчет!$A$2:$J$3124,7,0)</f>
        <v>1</v>
      </c>
      <c r="K11">
        <f>VLOOKUP(A11:A3161, [1]Отчет!$A$2:$J$3124,8,0)</f>
        <v>0</v>
      </c>
      <c r="L11">
        <f>VLOOKUP(A11:A3161, [1]Отчет!$A$2:$J$3124,9,0)</f>
        <v>0</v>
      </c>
      <c r="M11">
        <f>VLOOKUP(A11:A3161, [1]Отчет!$A$2:$J$3124,5,10)</f>
        <v>0</v>
      </c>
      <c r="N11" t="str">
        <f>VLOOKUP(A11:A3161,[2]Отчет!$A$2:$D$3142,2,0)</f>
        <v>1</v>
      </c>
      <c r="O11" t="str">
        <f>VLOOKUP(A11:A3161,[2]Отчет!$A$2:$D$3142,3,0)</f>
        <v>0 секунд (отказ)</v>
      </c>
      <c r="P11" t="str">
        <f>VLOOKUP(A11:A3161,[2]Отчет!$A$2:$D$3142,4,0)</f>
        <v>Отказ</v>
      </c>
      <c r="Q11" t="str">
        <f>VLOOKUP(A11:A3161,[3]Отчет!$A$2:$D$3127,2,0)</f>
        <v>Новые посетители</v>
      </c>
      <c r="R11" t="str">
        <f>VLOOKUP(A11:A3161,[3]Отчет!$A$2:$D$3127,3,0)</f>
        <v>1</v>
      </c>
      <c r="S11" t="str">
        <f>VLOOKUP(A11:A3161,[3]Отчет!$A$2:$D$3127,4,0)</f>
        <v>0 дней</v>
      </c>
      <c r="T11" t="str">
        <f>VLOOKUP(A11:A3161,[4]Отчет!$A$2:$E$3151,2,0)</f>
        <v>ПК</v>
      </c>
      <c r="U11" t="str">
        <f>VLOOKUP(A11:A3161,[4]Отчет!$A$2:$E$3151,3,0)</f>
        <v>Windows</v>
      </c>
      <c r="V11" t="str">
        <f>VLOOKUP(A11:A3161,[4]Отчет!$A$2:$E$3151,4,0)</f>
        <v>Windows XP</v>
      </c>
      <c r="W11" t="str">
        <f>VLOOKUP(A11:A3161,[4]Отчет!$A$2:$E$3151,5,0)</f>
        <v>Яндекс.Браузер</v>
      </c>
    </row>
    <row r="12" spans="1:27">
      <c r="A12" s="2" t="s">
        <v>38</v>
      </c>
      <c r="B12" s="2" t="s">
        <v>24</v>
      </c>
      <c r="C12" s="2" t="s">
        <v>30</v>
      </c>
      <c r="D12" s="2" t="s">
        <v>21</v>
      </c>
      <c r="E12" s="3">
        <f>VLOOKUP(A12:A3162, [1]Отчет!$A$2:$J$3124,2,0)</f>
        <v>1</v>
      </c>
      <c r="F12" s="3">
        <v>0</v>
      </c>
      <c r="G12">
        <f>VLOOKUP(A12:A3162, [1]Отчет!$A$2:$J$3124,7,0)</f>
        <v>0</v>
      </c>
      <c r="H12">
        <f>VLOOKUP(A12:A3162, [1]Отчет!$A$2:$J$3124,5,0)</f>
        <v>0</v>
      </c>
      <c r="I12">
        <f>VLOOKUP(A12:A3162, [1]Отчет!$A$2:$J$3124,6,0)</f>
        <v>1</v>
      </c>
      <c r="J12">
        <f>VLOOKUP(A12:A3162, [1]Отчет!$A$2:$J$3124,7,0)</f>
        <v>0</v>
      </c>
      <c r="K12">
        <f>VLOOKUP(A12:A3162, [1]Отчет!$A$2:$J$3124,8,0)</f>
        <v>0</v>
      </c>
      <c r="L12">
        <f>VLOOKUP(A12:A3162, [1]Отчет!$A$2:$J$3124,9,0)</f>
        <v>1</v>
      </c>
      <c r="M12">
        <f>VLOOKUP(A12:A3162, [1]Отчет!$A$2:$J$3124,5,10)</f>
        <v>0</v>
      </c>
      <c r="N12" t="str">
        <f>VLOOKUP(A12:A3162,[2]Отчет!$A$2:$D$3142,2,0)</f>
        <v>1</v>
      </c>
      <c r="O12" t="str">
        <f>VLOOKUP(A12:A3162,[2]Отчет!$A$2:$D$3142,3,0)</f>
        <v>10 – 29 секунд</v>
      </c>
      <c r="P12" t="str">
        <f>VLOOKUP(A12:A3162,[2]Отчет!$A$2:$D$3142,4,0)</f>
        <v>Не отказ</v>
      </c>
      <c r="Q12" t="str">
        <f>VLOOKUP(A12:A3162,[3]Отчет!$A$2:$D$3127,2,0)</f>
        <v>Новые посетители</v>
      </c>
      <c r="R12" t="str">
        <f>VLOOKUP(A12:A3162,[3]Отчет!$A$2:$D$3127,3,0)</f>
        <v>1</v>
      </c>
      <c r="S12" t="str">
        <f>VLOOKUP(A12:A3162,[3]Отчет!$A$2:$D$3127,4,0)</f>
        <v>0 дней</v>
      </c>
      <c r="T12" t="str">
        <f>VLOOKUP(A12:A3162,[4]Отчет!$A$2:$E$3151,2,0)</f>
        <v>Планшеты</v>
      </c>
      <c r="U12" t="str">
        <f>VLOOKUP(A12:A3162,[4]Отчет!$A$2:$E$3151,3,0)</f>
        <v>Google Android</v>
      </c>
      <c r="V12" t="str">
        <f>VLOOKUP(A12:A3162,[4]Отчет!$A$2:$E$3151,4,0)</f>
        <v>Google Android 5.1 Lollipop</v>
      </c>
      <c r="W12" t="str">
        <f>VLOOKUP(A12:A3162,[4]Отчет!$A$2:$E$3151,5,0)</f>
        <v>Chrome Mobile</v>
      </c>
    </row>
    <row r="13" spans="1:27">
      <c r="A13" s="2" t="s">
        <v>39</v>
      </c>
      <c r="B13" s="2" t="s">
        <v>19</v>
      </c>
      <c r="C13" s="2" t="s">
        <v>40</v>
      </c>
      <c r="D13" s="2" t="s">
        <v>21</v>
      </c>
      <c r="E13" s="3">
        <f>VLOOKUP(A13:A3163, [1]Отчет!$A$2:$J$3124,2,0)</f>
        <v>1</v>
      </c>
      <c r="F13" s="3">
        <v>0</v>
      </c>
      <c r="G13">
        <f>VLOOKUP(A13:A3163, [1]Отчет!$A$2:$J$3124,7,0)</f>
        <v>0</v>
      </c>
      <c r="H13">
        <f>VLOOKUP(A13:A3163, [1]Отчет!$A$2:$J$3124,5,0)</f>
        <v>0</v>
      </c>
      <c r="I13">
        <f>VLOOKUP(A13:A3163, [1]Отчет!$A$2:$J$3124,6,0)</f>
        <v>1</v>
      </c>
      <c r="J13">
        <f>VLOOKUP(A13:A3163, [1]Отчет!$A$2:$J$3124,7,0)</f>
        <v>0</v>
      </c>
      <c r="K13">
        <f>VLOOKUP(A13:A3163, [1]Отчет!$A$2:$J$3124,8,0)</f>
        <v>0</v>
      </c>
      <c r="L13">
        <f>VLOOKUP(A13:A3163, [1]Отчет!$A$2:$J$3124,9,0)</f>
        <v>0</v>
      </c>
      <c r="M13">
        <f>VLOOKUP(A13:A3163, [1]Отчет!$A$2:$J$3124,5,10)</f>
        <v>0</v>
      </c>
      <c r="N13" t="str">
        <f>VLOOKUP(A13:A3163,[2]Отчет!$A$2:$D$3142,2,0)</f>
        <v>1</v>
      </c>
      <c r="O13" t="str">
        <f>VLOOKUP(A13:A3163,[2]Отчет!$A$2:$D$3142,3,0)</f>
        <v>10 – 29 секунд</v>
      </c>
      <c r="P13" t="str">
        <f>VLOOKUP(A13:A3163,[2]Отчет!$A$2:$D$3142,4,0)</f>
        <v>Не отказ</v>
      </c>
      <c r="Q13" t="str">
        <f>VLOOKUP(A13:A3163,[3]Отчет!$A$2:$D$3127,2,0)</f>
        <v>Вернувшиеся посетители</v>
      </c>
      <c r="R13" t="str">
        <f>VLOOKUP(A13:A3163,[3]Отчет!$A$2:$D$3127,3,0)</f>
        <v>2-3</v>
      </c>
      <c r="S13" t="str">
        <f>VLOOKUP(A13:A3163,[3]Отчет!$A$2:$D$3127,4,0)</f>
        <v>16‑31 день</v>
      </c>
      <c r="T13" t="str">
        <f>VLOOKUP(A13:A3163,[4]Отчет!$A$2:$E$3151,2,0)</f>
        <v>ПК</v>
      </c>
      <c r="U13" t="str">
        <f>VLOOKUP(A13:A3163,[4]Отчет!$A$2:$E$3151,3,0)</f>
        <v>Windows</v>
      </c>
      <c r="V13" t="str">
        <f>VLOOKUP(A13:A3163,[4]Отчет!$A$2:$E$3151,4,0)</f>
        <v>Windows 7 или 2008 Server</v>
      </c>
      <c r="W13" t="str">
        <f>VLOOKUP(A13:A3163,[4]Отчет!$A$2:$E$3151,5,0)</f>
        <v>Google Chrome</v>
      </c>
    </row>
    <row r="14" spans="1:27">
      <c r="A14" s="2" t="s">
        <v>41</v>
      </c>
      <c r="B14" s="2" t="s">
        <v>24</v>
      </c>
      <c r="C14" s="2" t="s">
        <v>40</v>
      </c>
      <c r="D14" s="2" t="s">
        <v>21</v>
      </c>
      <c r="E14" s="3">
        <f>VLOOKUP(A14:A3164, [1]Отчет!$A$2:$J$3124,2,0)</f>
        <v>1</v>
      </c>
      <c r="F14" s="3">
        <v>0</v>
      </c>
      <c r="G14">
        <f>VLOOKUP(A14:A3164, [1]Отчет!$A$2:$J$3124,7,0)</f>
        <v>0</v>
      </c>
      <c r="H14">
        <f>VLOOKUP(A14:A3164, [1]Отчет!$A$2:$J$3124,5,0)</f>
        <v>0</v>
      </c>
      <c r="I14">
        <f>VLOOKUP(A14:A3164, [1]Отчет!$A$2:$J$3124,6,0)</f>
        <v>1</v>
      </c>
      <c r="J14">
        <f>VLOOKUP(A14:A3164, [1]Отчет!$A$2:$J$3124,7,0)</f>
        <v>0</v>
      </c>
      <c r="K14">
        <f>VLOOKUP(A14:A3164, [1]Отчет!$A$2:$J$3124,8,0)</f>
        <v>0</v>
      </c>
      <c r="L14">
        <f>VLOOKUP(A14:A3164, [1]Отчет!$A$2:$J$3124,9,0)</f>
        <v>0</v>
      </c>
      <c r="M14">
        <f>VLOOKUP(A14:A3164, [1]Отчет!$A$2:$J$3124,5,10)</f>
        <v>0</v>
      </c>
      <c r="N14" t="str">
        <f>VLOOKUP(A14:A3164,[2]Отчет!$A$2:$D$3142,2,0)</f>
        <v>2-3</v>
      </c>
      <c r="O14" t="str">
        <f>VLOOKUP(A14:A3164,[2]Отчет!$A$2:$D$3142,3,0)</f>
        <v>10 – 19 минут</v>
      </c>
      <c r="P14" t="str">
        <f>VLOOKUP(A14:A3164,[2]Отчет!$A$2:$D$3142,4,0)</f>
        <v>Не отказ</v>
      </c>
      <c r="Q14" t="str">
        <f>VLOOKUP(A14:A3164,[3]Отчет!$A$2:$D$3127,2,0)</f>
        <v>Вернувшиеся посетители</v>
      </c>
      <c r="R14" t="str">
        <f>VLOOKUP(A14:A3164,[3]Отчет!$A$2:$D$3127,3,0)</f>
        <v>2-3</v>
      </c>
      <c r="S14" t="str">
        <f>VLOOKUP(A14:A3164,[3]Отчет!$A$2:$D$3127,4,0)</f>
        <v>16‑31 день</v>
      </c>
      <c r="T14" t="str">
        <f>VLOOKUP(A14:A3164,[4]Отчет!$A$2:$E$3151,2,0)</f>
        <v>ПК</v>
      </c>
      <c r="U14" t="str">
        <f>VLOOKUP(A14:A3164,[4]Отчет!$A$2:$E$3151,3,0)</f>
        <v>Windows</v>
      </c>
      <c r="V14" t="str">
        <f>VLOOKUP(A14:A3164,[4]Отчет!$A$2:$E$3151,4,0)</f>
        <v>Windows 7 или 2008 Server</v>
      </c>
      <c r="W14" t="str">
        <f>VLOOKUP(A14:A3164,[4]Отчет!$A$2:$E$3151,5,0)</f>
        <v>Google Chrome</v>
      </c>
    </row>
    <row r="15" spans="1:27">
      <c r="A15" s="2" t="s">
        <v>42</v>
      </c>
      <c r="B15" s="2" t="s">
        <v>43</v>
      </c>
      <c r="C15" s="2" t="s">
        <v>40</v>
      </c>
      <c r="D15" s="2" t="s">
        <v>21</v>
      </c>
      <c r="E15" s="3">
        <f>VLOOKUP(A15:A3165, [1]Отчет!$A$2:$J$3124,2,0)</f>
        <v>1</v>
      </c>
      <c r="F15" s="3">
        <v>0</v>
      </c>
      <c r="G15">
        <f>VLOOKUP(A15:A3165, [1]Отчет!$A$2:$J$3124,7,0)</f>
        <v>1</v>
      </c>
      <c r="H15">
        <f>VLOOKUP(A15:A3165, [1]Отчет!$A$2:$J$3124,5,0)</f>
        <v>1</v>
      </c>
      <c r="I15">
        <f>VLOOKUP(A15:A3165, [1]Отчет!$A$2:$J$3124,6,0)</f>
        <v>1</v>
      </c>
      <c r="J15">
        <f>VLOOKUP(A15:A3165, [1]Отчет!$A$2:$J$3124,7,0)</f>
        <v>1</v>
      </c>
      <c r="K15">
        <f>VLOOKUP(A15:A3165, [1]Отчет!$A$2:$J$3124,8,0)</f>
        <v>0</v>
      </c>
      <c r="L15">
        <f>VLOOKUP(A15:A3165, [1]Отчет!$A$2:$J$3124,9,0)</f>
        <v>0</v>
      </c>
      <c r="M15">
        <f>VLOOKUP(A15:A3165, [1]Отчет!$A$2:$J$3124,5,10)</f>
        <v>1</v>
      </c>
      <c r="N15" t="str">
        <f>VLOOKUP(A15:A3165,[2]Отчет!$A$2:$D$3142,2,0)</f>
        <v>1</v>
      </c>
      <c r="O15" t="str">
        <f>VLOOKUP(A15:A3165,[2]Отчет!$A$2:$D$3142,3,0)</f>
        <v>10 – 29 секунд</v>
      </c>
      <c r="P15" t="str">
        <f>VLOOKUP(A15:A3165,[2]Отчет!$A$2:$D$3142,4,0)</f>
        <v>Не отказ</v>
      </c>
      <c r="Q15" t="str">
        <f>VLOOKUP(A15:A3165,[3]Отчет!$A$2:$D$3127,2,0)</f>
        <v>Новые посетители</v>
      </c>
      <c r="R15" t="str">
        <f>VLOOKUP(A15:A3165,[3]Отчет!$A$2:$D$3127,3,0)</f>
        <v>1</v>
      </c>
      <c r="S15" t="str">
        <f>VLOOKUP(A15:A3165,[3]Отчет!$A$2:$D$3127,4,0)</f>
        <v>0 дней</v>
      </c>
      <c r="T15" t="str">
        <f>VLOOKUP(A15:A3165,[4]Отчет!$A$2:$E$3151,2,0)</f>
        <v>ПК</v>
      </c>
      <c r="U15" t="str">
        <f>VLOOKUP(A15:A3165,[4]Отчет!$A$2:$E$3151,3,0)</f>
        <v>Windows</v>
      </c>
      <c r="V15" t="str">
        <f>VLOOKUP(A15:A3165,[4]Отчет!$A$2:$E$3151,4,0)</f>
        <v>Windows 7 или 2008 Server</v>
      </c>
      <c r="W15" t="str">
        <f>VLOOKUP(A15:A3165,[4]Отчет!$A$2:$E$3151,5,0)</f>
        <v>MSIE</v>
      </c>
    </row>
    <row r="16" spans="1:27">
      <c r="A16" s="2" t="s">
        <v>44</v>
      </c>
      <c r="B16" s="2" t="s">
        <v>45</v>
      </c>
      <c r="C16" s="2" t="s">
        <v>36</v>
      </c>
      <c r="D16" s="2" t="s">
        <v>17</v>
      </c>
      <c r="E16" s="3">
        <f>VLOOKUP(A16:A3166, [1]Отчет!$A$2:$J$3124,2,0)</f>
        <v>1</v>
      </c>
      <c r="F16" s="3">
        <v>0</v>
      </c>
      <c r="G16">
        <f>VLOOKUP(A16:A3166, [1]Отчет!$A$2:$J$3124,7,0)</f>
        <v>0</v>
      </c>
      <c r="H16">
        <f>VLOOKUP(A16:A3166, [1]Отчет!$A$2:$J$3124,5,0)</f>
        <v>0</v>
      </c>
      <c r="I16">
        <f>VLOOKUP(A16:A3166, [1]Отчет!$A$2:$J$3124,6,0)</f>
        <v>1</v>
      </c>
      <c r="J16">
        <f>VLOOKUP(A16:A3166, [1]Отчет!$A$2:$J$3124,7,0)</f>
        <v>0</v>
      </c>
      <c r="K16">
        <f>VLOOKUP(A16:A3166, [1]Отчет!$A$2:$J$3124,8,0)</f>
        <v>0</v>
      </c>
      <c r="L16">
        <f>VLOOKUP(A16:A3166, [1]Отчет!$A$2:$J$3124,9,0)</f>
        <v>0</v>
      </c>
      <c r="M16">
        <f>VLOOKUP(A16:A3166, [1]Отчет!$A$2:$J$3124,5,10)</f>
        <v>0</v>
      </c>
      <c r="N16" t="str">
        <f>VLOOKUP(A16:A3166,[2]Отчет!$A$2:$D$3142,2,0)</f>
        <v>1</v>
      </c>
      <c r="O16" t="str">
        <f>VLOOKUP(A16:A3166,[2]Отчет!$A$2:$D$3142,3,0)</f>
        <v>10 – 29 секунд</v>
      </c>
      <c r="P16" t="str">
        <f>VLOOKUP(A16:A3166,[2]Отчет!$A$2:$D$3142,4,0)</f>
        <v>Не отказ</v>
      </c>
      <c r="Q16" t="str">
        <f>VLOOKUP(A16:A3166,[3]Отчет!$A$2:$D$3127,2,0)</f>
        <v>Новые посетители</v>
      </c>
      <c r="R16" t="str">
        <f>VLOOKUP(A16:A3166,[3]Отчет!$A$2:$D$3127,3,0)</f>
        <v>1</v>
      </c>
      <c r="S16" t="str">
        <f>VLOOKUP(A16:A3166,[3]Отчет!$A$2:$D$3127,4,0)</f>
        <v>0 дней</v>
      </c>
      <c r="T16" t="str">
        <f>VLOOKUP(A16:A3166,[4]Отчет!$A$2:$E$3151,2,0)</f>
        <v>ПК</v>
      </c>
      <c r="U16" t="str">
        <f>VLOOKUP(A16:A3166,[4]Отчет!$A$2:$E$3151,3,0)</f>
        <v>Windows</v>
      </c>
      <c r="V16" t="str">
        <f>VLOOKUP(A16:A3166,[4]Отчет!$A$2:$E$3151,4,0)</f>
        <v>Windows 7 или 2008 Server</v>
      </c>
      <c r="W16" t="str">
        <f>VLOOKUP(A16:A3166,[4]Отчет!$A$2:$E$3151,5,0)</f>
        <v>Google Chrome</v>
      </c>
    </row>
    <row r="17" spans="1:23">
      <c r="A17" s="2" t="s">
        <v>46</v>
      </c>
      <c r="B17" s="2" t="s">
        <v>47</v>
      </c>
      <c r="C17" s="2" t="s">
        <v>48</v>
      </c>
      <c r="D17" s="2" t="s">
        <v>49</v>
      </c>
      <c r="E17" s="3">
        <f>VLOOKUP(A17:A3167, [1]Отчет!$A$2:$J$3124,2,0)</f>
        <v>1</v>
      </c>
      <c r="F17" s="3">
        <v>1</v>
      </c>
      <c r="G17">
        <f>VLOOKUP(A17:A3167, [1]Отчет!$A$2:$J$3124,7,0)</f>
        <v>0</v>
      </c>
      <c r="H17">
        <f>VLOOKUP(A17:A3167, [1]Отчет!$A$2:$J$3124,5,0)</f>
        <v>0</v>
      </c>
      <c r="I17">
        <f>VLOOKUP(A17:A3167, [1]Отчет!$A$2:$J$3124,6,0)</f>
        <v>1</v>
      </c>
      <c r="J17">
        <f>VLOOKUP(A17:A3167, [1]Отчет!$A$2:$J$3124,7,0)</f>
        <v>0</v>
      </c>
      <c r="K17">
        <f>VLOOKUP(A17:A3167, [1]Отчет!$A$2:$J$3124,8,0)</f>
        <v>0</v>
      </c>
      <c r="L17">
        <f>VLOOKUP(A17:A3167, [1]Отчет!$A$2:$J$3124,9,0)</f>
        <v>0</v>
      </c>
      <c r="M17">
        <f>VLOOKUP(A17:A3167, [1]Отчет!$A$2:$J$3124,5,10)</f>
        <v>0</v>
      </c>
      <c r="N17" t="str">
        <f>VLOOKUP(A17:A3167,[2]Отчет!$A$2:$D$3142,2,0)</f>
        <v>4-7</v>
      </c>
      <c r="O17" t="str">
        <f>VLOOKUP(A17:A3167,[2]Отчет!$A$2:$D$3142,3,0)</f>
        <v>3 минуты</v>
      </c>
      <c r="P17" t="str">
        <f>VLOOKUP(A17:A3167,[2]Отчет!$A$2:$D$3142,4,0)</f>
        <v>Не отказ</v>
      </c>
      <c r="Q17" t="str">
        <f>VLOOKUP(A17:A3167,[3]Отчет!$A$2:$D$3127,2,0)</f>
        <v>Новые посетители</v>
      </c>
      <c r="R17" t="str">
        <f>VLOOKUP(A17:A3167,[3]Отчет!$A$2:$D$3127,3,0)</f>
        <v>1</v>
      </c>
      <c r="S17" t="str">
        <f>VLOOKUP(A17:A3167,[3]Отчет!$A$2:$D$3127,4,0)</f>
        <v>0 дней</v>
      </c>
      <c r="T17" t="str">
        <f>VLOOKUP(A17:A3167,[4]Отчет!$A$2:$E$3151,2,0)</f>
        <v>ПК</v>
      </c>
      <c r="U17" t="str">
        <f>VLOOKUP(A17:A3167,[4]Отчет!$A$2:$E$3151,3,0)</f>
        <v>Windows</v>
      </c>
      <c r="V17" t="str">
        <f>VLOOKUP(A17:A3167,[4]Отчет!$A$2:$E$3151,4,0)</f>
        <v>Windows 7 или 2008 Server</v>
      </c>
      <c r="W17" t="str">
        <f>VLOOKUP(A17:A3167,[4]Отчет!$A$2:$E$3151,5,0)</f>
        <v>Google Chrome</v>
      </c>
    </row>
    <row r="18" spans="1:23">
      <c r="A18" s="2" t="s">
        <v>50</v>
      </c>
      <c r="B18" s="2" t="s">
        <v>51</v>
      </c>
      <c r="C18" s="2" t="s">
        <v>52</v>
      </c>
      <c r="D18" s="2" t="s">
        <v>49</v>
      </c>
      <c r="E18" s="3">
        <f>VLOOKUP(A18:A3168, [1]Отчет!$A$2:$J$3124,2,0)</f>
        <v>1</v>
      </c>
      <c r="F18" s="3">
        <v>0</v>
      </c>
      <c r="G18">
        <f>VLOOKUP(A18:A3168, [1]Отчет!$A$2:$J$3124,7,0)</f>
        <v>1</v>
      </c>
      <c r="H18">
        <f>VLOOKUP(A18:A3168, [1]Отчет!$A$2:$J$3124,5,0)</f>
        <v>0</v>
      </c>
      <c r="I18">
        <f>VLOOKUP(A18:A3168, [1]Отчет!$A$2:$J$3124,6,0)</f>
        <v>1</v>
      </c>
      <c r="J18">
        <f>VLOOKUP(A18:A3168, [1]Отчет!$A$2:$J$3124,7,0)</f>
        <v>1</v>
      </c>
      <c r="K18">
        <f>VLOOKUP(A18:A3168, [1]Отчет!$A$2:$J$3124,8,0)</f>
        <v>0</v>
      </c>
      <c r="L18">
        <f>VLOOKUP(A18:A3168, [1]Отчет!$A$2:$J$3124,9,0)</f>
        <v>0</v>
      </c>
      <c r="M18">
        <f>VLOOKUP(A18:A3168, [1]Отчет!$A$2:$J$3124,5,10)</f>
        <v>0</v>
      </c>
      <c r="N18" t="str">
        <f>VLOOKUP(A18:A3168,[2]Отчет!$A$2:$D$3142,2,0)</f>
        <v>1</v>
      </c>
      <c r="O18" t="str">
        <f>VLOOKUP(A18:A3168,[2]Отчет!$A$2:$D$3142,3,0)</f>
        <v>10 – 29 секунд</v>
      </c>
      <c r="P18" t="str">
        <f>VLOOKUP(A18:A3168,[2]Отчет!$A$2:$D$3142,4,0)</f>
        <v>Не отказ</v>
      </c>
      <c r="Q18" t="str">
        <f>VLOOKUP(A18:A3168,[3]Отчет!$A$2:$D$3127,2,0)</f>
        <v>Новые посетители</v>
      </c>
      <c r="R18" t="str">
        <f>VLOOKUP(A18:A3168,[3]Отчет!$A$2:$D$3127,3,0)</f>
        <v>1</v>
      </c>
      <c r="S18" t="str">
        <f>VLOOKUP(A18:A3168,[3]Отчет!$A$2:$D$3127,4,0)</f>
        <v>0 дней</v>
      </c>
      <c r="T18" t="str">
        <f>VLOOKUP(A18:A3168,[4]Отчет!$A$2:$E$3151,2,0)</f>
        <v>ПК</v>
      </c>
      <c r="U18" t="str">
        <f>VLOOKUP(A18:A3168,[4]Отчет!$A$2:$E$3151,3,0)</f>
        <v>Windows</v>
      </c>
      <c r="V18" t="str">
        <f>VLOOKUP(A18:A3168,[4]Отчет!$A$2:$E$3151,4,0)</f>
        <v>Windows Vista</v>
      </c>
      <c r="W18" t="str">
        <f>VLOOKUP(A18:A3168,[4]Отчет!$A$2:$E$3151,5,0)</f>
        <v>Google Chrome</v>
      </c>
    </row>
    <row r="19" spans="1:23">
      <c r="A19" s="2" t="s">
        <v>53</v>
      </c>
      <c r="B19" s="2" t="s">
        <v>35</v>
      </c>
      <c r="C19" s="2" t="s">
        <v>52</v>
      </c>
      <c r="D19" s="2" t="s">
        <v>49</v>
      </c>
      <c r="E19" s="3">
        <f>VLOOKUP(A19:A3169, [1]Отчет!$A$2:$J$3124,2,0)</f>
        <v>1</v>
      </c>
      <c r="F19" s="3">
        <v>0</v>
      </c>
      <c r="G19">
        <f>VLOOKUP(A19:A3169, [1]Отчет!$A$2:$J$3124,7,0)</f>
        <v>1</v>
      </c>
      <c r="H19">
        <f>VLOOKUP(A19:A3169, [1]Отчет!$A$2:$J$3124,5,0)</f>
        <v>0</v>
      </c>
      <c r="I19">
        <f>VLOOKUP(A19:A3169, [1]Отчет!$A$2:$J$3124,6,0)</f>
        <v>1</v>
      </c>
      <c r="J19">
        <f>VLOOKUP(A19:A3169, [1]Отчет!$A$2:$J$3124,7,0)</f>
        <v>1</v>
      </c>
      <c r="K19">
        <f>VLOOKUP(A19:A3169, [1]Отчет!$A$2:$J$3124,8,0)</f>
        <v>0</v>
      </c>
      <c r="L19">
        <f>VLOOKUP(A19:A3169, [1]Отчет!$A$2:$J$3124,9,0)</f>
        <v>0</v>
      </c>
      <c r="M19">
        <f>VLOOKUP(A19:A3169, [1]Отчет!$A$2:$J$3124,5,10)</f>
        <v>0</v>
      </c>
      <c r="N19" t="str">
        <f>VLOOKUP(A19:A3169,[2]Отчет!$A$2:$D$3142,2,0)</f>
        <v>1</v>
      </c>
      <c r="O19" t="str">
        <f>VLOOKUP(A19:A3169,[2]Отчет!$A$2:$D$3142,3,0)</f>
        <v>10 – 29 секунд</v>
      </c>
      <c r="P19" t="str">
        <f>VLOOKUP(A19:A3169,[2]Отчет!$A$2:$D$3142,4,0)</f>
        <v>Не отказ</v>
      </c>
      <c r="Q19" t="str">
        <f>VLOOKUP(A19:A3169,[3]Отчет!$A$2:$D$3127,2,0)</f>
        <v>Новые посетители</v>
      </c>
      <c r="R19" t="str">
        <f>VLOOKUP(A19:A3169,[3]Отчет!$A$2:$D$3127,3,0)</f>
        <v>1</v>
      </c>
      <c r="S19" t="str">
        <f>VLOOKUP(A19:A3169,[3]Отчет!$A$2:$D$3127,4,0)</f>
        <v>0 дней</v>
      </c>
      <c r="T19" t="str">
        <f>VLOOKUP(A19:A3169,[4]Отчет!$A$2:$E$3151,2,0)</f>
        <v>ПК</v>
      </c>
      <c r="U19" t="str">
        <f>VLOOKUP(A19:A3169,[4]Отчет!$A$2:$E$3151,3,0)</f>
        <v>Windows</v>
      </c>
      <c r="V19" t="str">
        <f>VLOOKUP(A19:A3169,[4]Отчет!$A$2:$E$3151,4,0)</f>
        <v>Windows XP</v>
      </c>
      <c r="W19" t="str">
        <f>VLOOKUP(A19:A3169,[4]Отчет!$A$2:$E$3151,5,0)</f>
        <v>Google Chrome</v>
      </c>
    </row>
    <row r="20" spans="1:23">
      <c r="A20" s="2" t="s">
        <v>54</v>
      </c>
      <c r="B20" s="2" t="s">
        <v>7</v>
      </c>
      <c r="C20" s="2" t="s">
        <v>27</v>
      </c>
      <c r="D20" s="2" t="s">
        <v>28</v>
      </c>
      <c r="E20" s="3">
        <f>VLOOKUP(A20:A3170, [1]Отчет!$A$2:$J$3124,2,0)</f>
        <v>1</v>
      </c>
      <c r="F20" s="3">
        <v>0</v>
      </c>
      <c r="G20">
        <f>VLOOKUP(A20:A3170, [1]Отчет!$A$2:$J$3124,7,0)</f>
        <v>0</v>
      </c>
      <c r="H20">
        <f>VLOOKUP(A20:A3170, [1]Отчет!$A$2:$J$3124,5,0)</f>
        <v>0</v>
      </c>
      <c r="I20">
        <f>VLOOKUP(A20:A3170, [1]Отчет!$A$2:$J$3124,6,0)</f>
        <v>1</v>
      </c>
      <c r="J20">
        <f>VLOOKUP(A20:A3170, [1]Отчет!$A$2:$J$3124,7,0)</f>
        <v>0</v>
      </c>
      <c r="K20">
        <f>VLOOKUP(A20:A3170, [1]Отчет!$A$2:$J$3124,8,0)</f>
        <v>0</v>
      </c>
      <c r="L20">
        <f>VLOOKUP(A20:A3170, [1]Отчет!$A$2:$J$3124,9,0)</f>
        <v>0</v>
      </c>
      <c r="M20">
        <f>VLOOKUP(A20:A3170, [1]Отчет!$A$2:$J$3124,5,10)</f>
        <v>0</v>
      </c>
      <c r="N20" t="str">
        <f>VLOOKUP(A20:A3170,[2]Отчет!$A$2:$D$3142,2,0)</f>
        <v>1</v>
      </c>
      <c r="O20" t="str">
        <f>VLOOKUP(A20:A3170,[2]Отчет!$A$2:$D$3142,3,0)</f>
        <v>0 секунд (отказ)</v>
      </c>
      <c r="P20" t="str">
        <f>VLOOKUP(A20:A3170,[2]Отчет!$A$2:$D$3142,4,0)</f>
        <v>Отказ</v>
      </c>
      <c r="Q20" t="str">
        <f>VLOOKUP(A20:A3170,[3]Отчет!$A$2:$D$3127,2,0)</f>
        <v>Вернувшиеся посетители</v>
      </c>
      <c r="R20" t="str">
        <f>VLOOKUP(A20:A3170,[3]Отчет!$A$2:$D$3127,3,0)</f>
        <v>2-3</v>
      </c>
      <c r="S20" t="str">
        <f>VLOOKUP(A20:A3170,[3]Отчет!$A$2:$D$3127,4,0)</f>
        <v>16‑31 день</v>
      </c>
      <c r="T20" t="str">
        <f>VLOOKUP(A20:A3170,[4]Отчет!$A$2:$E$3151,2,0)</f>
        <v>ПК</v>
      </c>
      <c r="U20" t="str">
        <f>VLOOKUP(A20:A3170,[4]Отчет!$A$2:$E$3151,3,0)</f>
        <v>Windows</v>
      </c>
      <c r="V20" t="str">
        <f>VLOOKUP(A20:A3170,[4]Отчет!$A$2:$E$3151,4,0)</f>
        <v>Windows 7 или 2008 Server</v>
      </c>
      <c r="W20" t="str">
        <f>VLOOKUP(A20:A3170,[4]Отчет!$A$2:$E$3151,5,0)</f>
        <v>Google Chrome</v>
      </c>
    </row>
    <row r="21" spans="1:23">
      <c r="A21" s="2" t="s">
        <v>55</v>
      </c>
      <c r="B21" s="2" t="s">
        <v>56</v>
      </c>
      <c r="C21" s="2" t="s">
        <v>36</v>
      </c>
      <c r="D21" s="2" t="s">
        <v>17</v>
      </c>
      <c r="E21" s="3">
        <f>VLOOKUP(A21:A3171, [1]Отчет!$A$2:$J$3124,2,0)</f>
        <v>1</v>
      </c>
      <c r="F21" s="3">
        <v>0</v>
      </c>
      <c r="G21">
        <f>VLOOKUP(A21:A3171, [1]Отчет!$A$2:$J$3124,7,0)</f>
        <v>0</v>
      </c>
      <c r="H21">
        <f>VLOOKUP(A21:A3171, [1]Отчет!$A$2:$J$3124,5,0)</f>
        <v>0</v>
      </c>
      <c r="I21">
        <f>VLOOKUP(A21:A3171, [1]Отчет!$A$2:$J$3124,6,0)</f>
        <v>1</v>
      </c>
      <c r="J21">
        <f>VLOOKUP(A21:A3171, [1]Отчет!$A$2:$J$3124,7,0)</f>
        <v>0</v>
      </c>
      <c r="K21">
        <f>VLOOKUP(A21:A3171, [1]Отчет!$A$2:$J$3124,8,0)</f>
        <v>0</v>
      </c>
      <c r="L21">
        <f>VLOOKUP(A21:A3171, [1]Отчет!$A$2:$J$3124,9,0)</f>
        <v>0</v>
      </c>
      <c r="M21">
        <f>VLOOKUP(A21:A3171, [1]Отчет!$A$2:$J$3124,5,10)</f>
        <v>0</v>
      </c>
      <c r="N21" t="str">
        <f>VLOOKUP(A21:A3171,[2]Отчет!$A$2:$D$3142,2,0)</f>
        <v>1</v>
      </c>
      <c r="O21" t="str">
        <f>VLOOKUP(A21:A3171,[2]Отчет!$A$2:$D$3142,3,0)</f>
        <v>10 – 29 секунд</v>
      </c>
      <c r="P21" t="str">
        <f>VLOOKUP(A21:A3171,[2]Отчет!$A$2:$D$3142,4,0)</f>
        <v>Не отказ</v>
      </c>
      <c r="Q21" t="str">
        <f>VLOOKUP(A21:A3171,[3]Отчет!$A$2:$D$3127,2,0)</f>
        <v>Новые посетители</v>
      </c>
      <c r="R21" t="str">
        <f>VLOOKUP(A21:A3171,[3]Отчет!$A$2:$D$3127,3,0)</f>
        <v>1</v>
      </c>
      <c r="S21" t="str">
        <f>VLOOKUP(A21:A3171,[3]Отчет!$A$2:$D$3127,4,0)</f>
        <v>0 дней</v>
      </c>
      <c r="T21" t="str">
        <f>VLOOKUP(A21:A3171,[4]Отчет!$A$2:$E$3151,2,0)</f>
        <v>ПК</v>
      </c>
      <c r="U21" t="str">
        <f>VLOOKUP(A21:A3171,[4]Отчет!$A$2:$E$3151,3,0)</f>
        <v>Windows</v>
      </c>
      <c r="V21" t="str">
        <f>VLOOKUP(A21:A3171,[4]Отчет!$A$2:$E$3151,4,0)</f>
        <v>Windows 7 или 2008 Server</v>
      </c>
      <c r="W21" t="str">
        <f>VLOOKUP(A21:A3171,[4]Отчет!$A$2:$E$3151,5,0)</f>
        <v>Google Chrome</v>
      </c>
    </row>
    <row r="22" spans="1:23">
      <c r="A22" s="2" t="s">
        <v>57</v>
      </c>
      <c r="B22" s="2" t="s">
        <v>26</v>
      </c>
      <c r="C22" s="2" t="s">
        <v>58</v>
      </c>
      <c r="D22" s="2" t="s">
        <v>17</v>
      </c>
      <c r="E22" s="3">
        <f>VLOOKUP(A22:A3172, [1]Отчет!$A$2:$J$3124,2,0)</f>
        <v>1</v>
      </c>
      <c r="F22" s="3">
        <v>0</v>
      </c>
      <c r="G22">
        <f>VLOOKUP(A22:A3172, [1]Отчет!$A$2:$J$3124,7,0)</f>
        <v>0</v>
      </c>
      <c r="H22">
        <f>VLOOKUP(A22:A3172, [1]Отчет!$A$2:$J$3124,5,0)</f>
        <v>0</v>
      </c>
      <c r="I22">
        <f>VLOOKUP(A22:A3172, [1]Отчет!$A$2:$J$3124,6,0)</f>
        <v>1</v>
      </c>
      <c r="J22">
        <f>VLOOKUP(A22:A3172, [1]Отчет!$A$2:$J$3124,7,0)</f>
        <v>0</v>
      </c>
      <c r="K22">
        <f>VLOOKUP(A22:A3172, [1]Отчет!$A$2:$J$3124,8,0)</f>
        <v>0</v>
      </c>
      <c r="L22">
        <f>VLOOKUP(A22:A3172, [1]Отчет!$A$2:$J$3124,9,0)</f>
        <v>0</v>
      </c>
      <c r="M22">
        <f>VLOOKUP(A22:A3172, [1]Отчет!$A$2:$J$3124,5,10)</f>
        <v>0</v>
      </c>
      <c r="N22" t="str">
        <f>VLOOKUP(A22:A3172,[2]Отчет!$A$2:$D$3142,2,0)</f>
        <v>1</v>
      </c>
      <c r="O22" t="str">
        <f>VLOOKUP(A22:A3172,[2]Отчет!$A$2:$D$3142,3,0)</f>
        <v>10 – 29 секунд</v>
      </c>
      <c r="P22" t="str">
        <f>VLOOKUP(A22:A3172,[2]Отчет!$A$2:$D$3142,4,0)</f>
        <v>Не отказ</v>
      </c>
      <c r="Q22" t="str">
        <f>VLOOKUP(A22:A3172,[3]Отчет!$A$2:$D$3127,2,0)</f>
        <v>Новые посетители</v>
      </c>
      <c r="R22" t="str">
        <f>VLOOKUP(A22:A3172,[3]Отчет!$A$2:$D$3127,3,0)</f>
        <v>1</v>
      </c>
      <c r="S22" t="str">
        <f>VLOOKUP(A22:A3172,[3]Отчет!$A$2:$D$3127,4,0)</f>
        <v>0 дней</v>
      </c>
      <c r="T22" t="str">
        <f>VLOOKUP(A22:A3172,[4]Отчет!$A$2:$E$3151,2,0)</f>
        <v>ПК</v>
      </c>
      <c r="U22" t="str">
        <f>VLOOKUP(A22:A3172,[4]Отчет!$A$2:$E$3151,3,0)</f>
        <v>Windows</v>
      </c>
      <c r="V22" t="str">
        <f>VLOOKUP(A22:A3172,[4]Отчет!$A$2:$E$3151,4,0)</f>
        <v>Windows 10</v>
      </c>
      <c r="W22" t="str">
        <f>VLOOKUP(A22:A3172,[4]Отчет!$A$2:$E$3151,5,0)</f>
        <v>Google Chrome</v>
      </c>
    </row>
    <row r="23" spans="1:23">
      <c r="A23" s="2" t="s">
        <v>59</v>
      </c>
      <c r="B23" s="2" t="s">
        <v>60</v>
      </c>
      <c r="C23" s="2" t="s">
        <v>61</v>
      </c>
      <c r="D23" s="2" t="s">
        <v>28</v>
      </c>
      <c r="E23" s="3">
        <f>VLOOKUP(A23:A3173, [1]Отчет!$A$2:$J$3124,2,0)</f>
        <v>1</v>
      </c>
      <c r="F23" s="3">
        <v>1</v>
      </c>
      <c r="G23">
        <f>VLOOKUP(A23:A3173, [1]Отчет!$A$2:$J$3124,7,0)</f>
        <v>0</v>
      </c>
      <c r="H23">
        <f>VLOOKUP(A23:A3173, [1]Отчет!$A$2:$J$3124,5,0)</f>
        <v>0</v>
      </c>
      <c r="I23">
        <f>VLOOKUP(A23:A3173, [1]Отчет!$A$2:$J$3124,6,0)</f>
        <v>1</v>
      </c>
      <c r="J23">
        <f>VLOOKUP(A23:A3173, [1]Отчет!$A$2:$J$3124,7,0)</f>
        <v>0</v>
      </c>
      <c r="K23">
        <f>VLOOKUP(A23:A3173, [1]Отчет!$A$2:$J$3124,8,0)</f>
        <v>0</v>
      </c>
      <c r="L23">
        <f>VLOOKUP(A23:A3173, [1]Отчет!$A$2:$J$3124,9,0)</f>
        <v>0</v>
      </c>
      <c r="M23">
        <f>VLOOKUP(A23:A3173, [1]Отчет!$A$2:$J$3124,5,10)</f>
        <v>0</v>
      </c>
      <c r="N23" t="str">
        <f>VLOOKUP(A23:A3173,[2]Отчет!$A$2:$D$3142,2,0)</f>
        <v>2-3</v>
      </c>
      <c r="O23" t="str">
        <f>VLOOKUP(A23:A3173,[2]Отчет!$A$2:$D$3142,3,0)</f>
        <v>1 минута</v>
      </c>
      <c r="P23" t="str">
        <f>VLOOKUP(A23:A3173,[2]Отчет!$A$2:$D$3142,4,0)</f>
        <v>Не отказ</v>
      </c>
      <c r="Q23" t="str">
        <f>VLOOKUP(A23:A3173,[3]Отчет!$A$2:$D$3127,2,0)</f>
        <v>Новые посетители</v>
      </c>
      <c r="R23" t="str">
        <f>VLOOKUP(A23:A3173,[3]Отчет!$A$2:$D$3127,3,0)</f>
        <v>1</v>
      </c>
      <c r="S23" t="str">
        <f>VLOOKUP(A23:A3173,[3]Отчет!$A$2:$D$3127,4,0)</f>
        <v>0 дней</v>
      </c>
      <c r="T23" t="str">
        <f>VLOOKUP(A23:A3173,[4]Отчет!$A$2:$E$3151,2,0)</f>
        <v>ПК</v>
      </c>
      <c r="U23" t="str">
        <f>VLOOKUP(A23:A3173,[4]Отчет!$A$2:$E$3151,3,0)</f>
        <v>Windows</v>
      </c>
      <c r="V23" t="str">
        <f>VLOOKUP(A23:A3173,[4]Отчет!$A$2:$E$3151,4,0)</f>
        <v>Windows 7 или 2008 Server</v>
      </c>
      <c r="W23" t="str">
        <f>VLOOKUP(A23:A3173,[4]Отчет!$A$2:$E$3151,5,0)</f>
        <v>Firefox</v>
      </c>
    </row>
    <row r="24" spans="1:23">
      <c r="A24" s="2" t="s">
        <v>62</v>
      </c>
      <c r="B24" s="2" t="s">
        <v>63</v>
      </c>
      <c r="C24" s="2" t="s">
        <v>61</v>
      </c>
      <c r="D24" s="2" t="s">
        <v>28</v>
      </c>
      <c r="E24" s="3">
        <f>VLOOKUP(A24:A3174, [1]Отчет!$A$2:$J$3124,2,0)</f>
        <v>1</v>
      </c>
      <c r="F24" s="3">
        <v>0</v>
      </c>
      <c r="G24">
        <f>VLOOKUP(A24:A3174, [1]Отчет!$A$2:$J$3124,7,0)</f>
        <v>0</v>
      </c>
      <c r="H24">
        <f>VLOOKUP(A24:A3174, [1]Отчет!$A$2:$J$3124,5,0)</f>
        <v>0</v>
      </c>
      <c r="I24">
        <f>VLOOKUP(A24:A3174, [1]Отчет!$A$2:$J$3124,6,0)</f>
        <v>1</v>
      </c>
      <c r="J24">
        <f>VLOOKUP(A24:A3174, [1]Отчет!$A$2:$J$3124,7,0)</f>
        <v>0</v>
      </c>
      <c r="K24">
        <f>VLOOKUP(A24:A3174, [1]Отчет!$A$2:$J$3124,8,0)</f>
        <v>0</v>
      </c>
      <c r="L24">
        <f>VLOOKUP(A24:A3174, [1]Отчет!$A$2:$J$3124,9,0)</f>
        <v>0</v>
      </c>
      <c r="M24">
        <f>VLOOKUP(A24:A3174, [1]Отчет!$A$2:$J$3124,5,10)</f>
        <v>0</v>
      </c>
      <c r="N24" t="str">
        <f>VLOOKUP(A24:A3174,[2]Отчет!$A$2:$D$3142,2,0)</f>
        <v>1</v>
      </c>
      <c r="O24" t="str">
        <f>VLOOKUP(A24:A3174,[2]Отчет!$A$2:$D$3142,3,0)</f>
        <v>10 – 29 секунд</v>
      </c>
      <c r="P24" t="str">
        <f>VLOOKUP(A24:A3174,[2]Отчет!$A$2:$D$3142,4,0)</f>
        <v>Не отказ</v>
      </c>
      <c r="Q24" t="str">
        <f>VLOOKUP(A24:A3174,[3]Отчет!$A$2:$D$3127,2,0)</f>
        <v>Вернувшиеся посетители</v>
      </c>
      <c r="R24" t="str">
        <f>VLOOKUP(A24:A3174,[3]Отчет!$A$2:$D$3127,3,0)</f>
        <v>2-3</v>
      </c>
      <c r="S24" t="str">
        <f>VLOOKUP(A24:A3174,[3]Отчет!$A$2:$D$3127,4,0)</f>
        <v>16‑31 день</v>
      </c>
      <c r="T24" t="str">
        <f>VLOOKUP(A24:A3174,[4]Отчет!$A$2:$E$3151,2,0)</f>
        <v>ПК</v>
      </c>
      <c r="U24" t="str">
        <f>VLOOKUP(A24:A3174,[4]Отчет!$A$2:$E$3151,3,0)</f>
        <v>Windows</v>
      </c>
      <c r="V24" t="str">
        <f>VLOOKUP(A24:A3174,[4]Отчет!$A$2:$E$3151,4,0)</f>
        <v>Windows 7 или 2008 Server</v>
      </c>
      <c r="W24" t="str">
        <f>VLOOKUP(A24:A3174,[4]Отчет!$A$2:$E$3151,5,0)</f>
        <v>Google Chrome</v>
      </c>
    </row>
    <row r="25" spans="1:23">
      <c r="A25" s="2" t="s">
        <v>64</v>
      </c>
      <c r="B25" s="2" t="s">
        <v>7</v>
      </c>
      <c r="C25" s="2" t="s">
        <v>20</v>
      </c>
      <c r="D25" s="2" t="s">
        <v>21</v>
      </c>
      <c r="E25" s="3">
        <f>VLOOKUP(A25:A3175, [1]Отчет!$A$2:$J$3124,2,0)</f>
        <v>1</v>
      </c>
      <c r="F25" s="3">
        <v>0</v>
      </c>
      <c r="G25">
        <f>VLOOKUP(A25:A3175, [1]Отчет!$A$2:$J$3124,7,0)</f>
        <v>1</v>
      </c>
      <c r="H25">
        <f>VLOOKUP(A25:A3175, [1]Отчет!$A$2:$J$3124,5,0)</f>
        <v>1</v>
      </c>
      <c r="I25">
        <f>VLOOKUP(A25:A3175, [1]Отчет!$A$2:$J$3124,6,0)</f>
        <v>1</v>
      </c>
      <c r="J25">
        <f>VLOOKUP(A25:A3175, [1]Отчет!$A$2:$J$3124,7,0)</f>
        <v>1</v>
      </c>
      <c r="K25">
        <f>VLOOKUP(A25:A3175, [1]Отчет!$A$2:$J$3124,8,0)</f>
        <v>0</v>
      </c>
      <c r="L25">
        <f>VLOOKUP(A25:A3175, [1]Отчет!$A$2:$J$3124,9,0)</f>
        <v>0</v>
      </c>
      <c r="M25">
        <f>VLOOKUP(A25:A3175, [1]Отчет!$A$2:$J$3124,5,10)</f>
        <v>1</v>
      </c>
      <c r="N25" t="str">
        <f>VLOOKUP(A25:A3175,[2]Отчет!$A$2:$D$3142,2,0)</f>
        <v>1</v>
      </c>
      <c r="O25" t="str">
        <f>VLOOKUP(A25:A3175,[2]Отчет!$A$2:$D$3142,3,0)</f>
        <v>0 секунд (отказ)</v>
      </c>
      <c r="P25" t="str">
        <f>VLOOKUP(A25:A3175,[2]Отчет!$A$2:$D$3142,4,0)</f>
        <v>Отказ</v>
      </c>
      <c r="Q25" t="str">
        <f>VLOOKUP(A25:A3175,[3]Отчет!$A$2:$D$3127,2,0)</f>
        <v>Новые посетители</v>
      </c>
      <c r="R25" t="str">
        <f>VLOOKUP(A25:A3175,[3]Отчет!$A$2:$D$3127,3,0)</f>
        <v>1</v>
      </c>
      <c r="S25" t="str">
        <f>VLOOKUP(A25:A3175,[3]Отчет!$A$2:$D$3127,4,0)</f>
        <v>0 дней</v>
      </c>
      <c r="T25" t="str">
        <f>VLOOKUP(A25:A3175,[4]Отчет!$A$2:$E$3151,2,0)</f>
        <v>ПК</v>
      </c>
      <c r="U25" t="str">
        <f>VLOOKUP(A25:A3175,[4]Отчет!$A$2:$E$3151,3,0)</f>
        <v>Mac OS</v>
      </c>
      <c r="V25" t="str">
        <f>VLOOKUP(A25:A3175,[4]Отчет!$A$2:$E$3151,4,0)</f>
        <v>Mac OS X High Sierra</v>
      </c>
      <c r="W25" t="str">
        <f>VLOOKUP(A25:A3175,[4]Отчет!$A$2:$E$3151,5,0)</f>
        <v>Safari</v>
      </c>
    </row>
    <row r="26" spans="1:23">
      <c r="A26" s="2" t="s">
        <v>65</v>
      </c>
      <c r="B26" s="2" t="s">
        <v>7</v>
      </c>
      <c r="C26" s="2" t="s">
        <v>27</v>
      </c>
      <c r="D26" s="2" t="s">
        <v>28</v>
      </c>
      <c r="E26" s="3">
        <f>VLOOKUP(A26:A3176, [1]Отчет!$A$2:$J$3124,2,0)</f>
        <v>1</v>
      </c>
      <c r="F26" s="3">
        <v>0</v>
      </c>
      <c r="G26">
        <f>VLOOKUP(A26:A3176, [1]Отчет!$A$2:$J$3124,7,0)</f>
        <v>1</v>
      </c>
      <c r="H26">
        <f>VLOOKUP(A26:A3176, [1]Отчет!$A$2:$J$3124,5,0)</f>
        <v>0</v>
      </c>
      <c r="I26">
        <f>VLOOKUP(A26:A3176, [1]Отчет!$A$2:$J$3124,6,0)</f>
        <v>1</v>
      </c>
      <c r="J26">
        <f>VLOOKUP(A26:A3176, [1]Отчет!$A$2:$J$3124,7,0)</f>
        <v>1</v>
      </c>
      <c r="K26">
        <f>VLOOKUP(A26:A3176, [1]Отчет!$A$2:$J$3124,8,0)</f>
        <v>0</v>
      </c>
      <c r="L26">
        <f>VLOOKUP(A26:A3176, [1]Отчет!$A$2:$J$3124,9,0)</f>
        <v>0</v>
      </c>
      <c r="M26">
        <f>VLOOKUP(A26:A3176, [1]Отчет!$A$2:$J$3124,5,10)</f>
        <v>0</v>
      </c>
      <c r="N26" t="str">
        <f>VLOOKUP(A26:A3176,[2]Отчет!$A$2:$D$3142,2,0)</f>
        <v>1</v>
      </c>
      <c r="O26" t="str">
        <f>VLOOKUP(A26:A3176,[2]Отчет!$A$2:$D$3142,3,0)</f>
        <v>10 – 29 секунд</v>
      </c>
      <c r="P26" t="str">
        <f>VLOOKUP(A26:A3176,[2]Отчет!$A$2:$D$3142,4,0)</f>
        <v>Не отказ</v>
      </c>
      <c r="Q26" t="str">
        <f>VLOOKUP(A26:A3176,[3]Отчет!$A$2:$D$3127,2,0)</f>
        <v>Новые посетители</v>
      </c>
      <c r="R26" t="str">
        <f>VLOOKUP(A26:A3176,[3]Отчет!$A$2:$D$3127,3,0)</f>
        <v>1</v>
      </c>
      <c r="S26" t="str">
        <f>VLOOKUP(A26:A3176,[3]Отчет!$A$2:$D$3127,4,0)</f>
        <v>0 дней</v>
      </c>
      <c r="T26" t="str">
        <f>VLOOKUP(A26:A3176,[4]Отчет!$A$2:$E$3151,2,0)</f>
        <v>ПК</v>
      </c>
      <c r="U26" t="str">
        <f>VLOOKUP(A26:A3176,[4]Отчет!$A$2:$E$3151,3,0)</f>
        <v>Windows</v>
      </c>
      <c r="V26" t="str">
        <f>VLOOKUP(A26:A3176,[4]Отчет!$A$2:$E$3151,4,0)</f>
        <v>Windows XP</v>
      </c>
      <c r="W26" t="str">
        <f>VLOOKUP(A26:A3176,[4]Отчет!$A$2:$E$3151,5,0)</f>
        <v>Google Chrome</v>
      </c>
    </row>
    <row r="27" spans="1:23">
      <c r="A27" s="2" t="s">
        <v>66</v>
      </c>
      <c r="B27" s="2" t="s">
        <v>26</v>
      </c>
      <c r="C27" s="2" t="s">
        <v>58</v>
      </c>
      <c r="D27" s="2" t="s">
        <v>17</v>
      </c>
      <c r="E27" s="3">
        <f>VLOOKUP(A27:A3177, [1]Отчет!$A$2:$J$3124,2,0)</f>
        <v>1</v>
      </c>
      <c r="F27" s="3">
        <v>0</v>
      </c>
      <c r="G27">
        <f>VLOOKUP(A27:A3177, [1]Отчет!$A$2:$J$3124,7,0)</f>
        <v>0</v>
      </c>
      <c r="H27">
        <f>VLOOKUP(A27:A3177, [1]Отчет!$A$2:$J$3124,5,0)</f>
        <v>0</v>
      </c>
      <c r="I27">
        <f>VLOOKUP(A27:A3177, [1]Отчет!$A$2:$J$3124,6,0)</f>
        <v>1</v>
      </c>
      <c r="J27">
        <f>VLOOKUP(A27:A3177, [1]Отчет!$A$2:$J$3124,7,0)</f>
        <v>0</v>
      </c>
      <c r="K27">
        <f>VLOOKUP(A27:A3177, [1]Отчет!$A$2:$J$3124,8,0)</f>
        <v>0</v>
      </c>
      <c r="L27">
        <f>VLOOKUP(A27:A3177, [1]Отчет!$A$2:$J$3124,9,0)</f>
        <v>0</v>
      </c>
      <c r="M27">
        <f>VLOOKUP(A27:A3177, [1]Отчет!$A$2:$J$3124,5,10)</f>
        <v>0</v>
      </c>
      <c r="N27" t="str">
        <f>VLOOKUP(A27:A3177,[2]Отчет!$A$2:$D$3142,2,0)</f>
        <v>1</v>
      </c>
      <c r="O27" t="str">
        <f>VLOOKUP(A27:A3177,[2]Отчет!$A$2:$D$3142,3,0)</f>
        <v>10 – 29 секунд</v>
      </c>
      <c r="P27" t="str">
        <f>VLOOKUP(A27:A3177,[2]Отчет!$A$2:$D$3142,4,0)</f>
        <v>Не отказ</v>
      </c>
      <c r="Q27" t="str">
        <f>VLOOKUP(A27:A3177,[3]Отчет!$A$2:$D$3127,2,0)</f>
        <v>Новые посетители</v>
      </c>
      <c r="R27" t="str">
        <f>VLOOKUP(A27:A3177,[3]Отчет!$A$2:$D$3127,3,0)</f>
        <v>1</v>
      </c>
      <c r="S27" t="str">
        <f>VLOOKUP(A27:A3177,[3]Отчет!$A$2:$D$3127,4,0)</f>
        <v>0 дней</v>
      </c>
      <c r="T27" t="str">
        <f>VLOOKUP(A27:A3177,[4]Отчет!$A$2:$E$3151,2,0)</f>
        <v>ПК</v>
      </c>
      <c r="U27" t="str">
        <f>VLOOKUP(A27:A3177,[4]Отчет!$A$2:$E$3151,3,0)</f>
        <v>GNU/Linux</v>
      </c>
      <c r="V27" t="str">
        <f>VLOOKUP(A27:A3177,[4]Отчет!$A$2:$E$3151,4,0)</f>
        <v>Ubuntu (другие или не определено)</v>
      </c>
      <c r="W27" t="str">
        <f>VLOOKUP(A27:A3177,[4]Отчет!$A$2:$E$3151,5,0)</f>
        <v>Chromium</v>
      </c>
    </row>
    <row r="28" spans="1:23">
      <c r="A28" s="2" t="s">
        <v>67</v>
      </c>
      <c r="B28" s="2" t="s">
        <v>43</v>
      </c>
      <c r="C28" s="2" t="s">
        <v>30</v>
      </c>
      <c r="D28" s="2" t="s">
        <v>21</v>
      </c>
      <c r="E28" s="3">
        <f>VLOOKUP(A28:A3178, [1]Отчет!$A$2:$J$3124,2,0)</f>
        <v>1</v>
      </c>
      <c r="F28" s="3">
        <v>0</v>
      </c>
      <c r="G28">
        <f>VLOOKUP(A28:A3178, [1]Отчет!$A$2:$J$3124,7,0)</f>
        <v>0</v>
      </c>
      <c r="H28">
        <f>VLOOKUP(A28:A3178, [1]Отчет!$A$2:$J$3124,5,0)</f>
        <v>0</v>
      </c>
      <c r="I28">
        <f>VLOOKUP(A28:A3178, [1]Отчет!$A$2:$J$3124,6,0)</f>
        <v>1</v>
      </c>
      <c r="J28">
        <f>VLOOKUP(A28:A3178, [1]Отчет!$A$2:$J$3124,7,0)</f>
        <v>0</v>
      </c>
      <c r="K28">
        <f>VLOOKUP(A28:A3178, [1]Отчет!$A$2:$J$3124,8,0)</f>
        <v>0</v>
      </c>
      <c r="L28">
        <f>VLOOKUP(A28:A3178, [1]Отчет!$A$2:$J$3124,9,0)</f>
        <v>0</v>
      </c>
      <c r="M28">
        <f>VLOOKUP(A28:A3178, [1]Отчет!$A$2:$J$3124,5,10)</f>
        <v>0</v>
      </c>
      <c r="N28" t="str">
        <f>VLOOKUP(A28:A3178,[2]Отчет!$A$2:$D$3142,2,0)</f>
        <v>1</v>
      </c>
      <c r="O28" t="str">
        <f>VLOOKUP(A28:A3178,[2]Отчет!$A$2:$D$3142,3,0)</f>
        <v>0 секунд (отказ)</v>
      </c>
      <c r="P28" t="str">
        <f>VLOOKUP(A28:A3178,[2]Отчет!$A$2:$D$3142,4,0)</f>
        <v>Отказ</v>
      </c>
      <c r="Q28" t="str">
        <f>VLOOKUP(A28:A3178,[3]Отчет!$A$2:$D$3127,2,0)</f>
        <v>Новые посетители</v>
      </c>
      <c r="R28" t="str">
        <f>VLOOKUP(A28:A3178,[3]Отчет!$A$2:$D$3127,3,0)</f>
        <v>1</v>
      </c>
      <c r="S28" t="str">
        <f>VLOOKUP(A28:A3178,[3]Отчет!$A$2:$D$3127,4,0)</f>
        <v>0 дней</v>
      </c>
      <c r="T28" t="str">
        <f>VLOOKUP(A28:A3178,[4]Отчет!$A$2:$E$3151,2,0)</f>
        <v>ПК</v>
      </c>
      <c r="U28" t="str">
        <f>VLOOKUP(A28:A3178,[4]Отчет!$A$2:$E$3151,3,0)</f>
        <v>Windows</v>
      </c>
      <c r="V28" t="str">
        <f>VLOOKUP(A28:A3178,[4]Отчет!$A$2:$E$3151,4,0)</f>
        <v>Windows 7 или 2008 Server</v>
      </c>
      <c r="W28" t="str">
        <f>VLOOKUP(A28:A3178,[4]Отчет!$A$2:$E$3151,5,0)</f>
        <v>Google Chrome</v>
      </c>
    </row>
    <row r="29" spans="1:23">
      <c r="A29" s="2" t="s">
        <v>68</v>
      </c>
      <c r="B29" s="2" t="s">
        <v>32</v>
      </c>
      <c r="C29" s="2" t="s">
        <v>30</v>
      </c>
      <c r="D29" s="2" t="s">
        <v>21</v>
      </c>
      <c r="E29" s="3">
        <f>VLOOKUP(A29:A3179, [1]Отчет!$A$2:$J$3124,2,0)</f>
        <v>1</v>
      </c>
      <c r="F29" s="3">
        <v>0</v>
      </c>
      <c r="G29">
        <f>VLOOKUP(A29:A3179, [1]Отчет!$A$2:$J$3124,7,0)</f>
        <v>1</v>
      </c>
      <c r="H29">
        <f>VLOOKUP(A29:A3179, [1]Отчет!$A$2:$J$3124,5,0)</f>
        <v>0</v>
      </c>
      <c r="I29">
        <f>VLOOKUP(A29:A3179, [1]Отчет!$A$2:$J$3124,6,0)</f>
        <v>1</v>
      </c>
      <c r="J29">
        <f>VLOOKUP(A29:A3179, [1]Отчет!$A$2:$J$3124,7,0)</f>
        <v>1</v>
      </c>
      <c r="K29">
        <f>VLOOKUP(A29:A3179, [1]Отчет!$A$2:$J$3124,8,0)</f>
        <v>0</v>
      </c>
      <c r="L29">
        <f>VLOOKUP(A29:A3179, [1]Отчет!$A$2:$J$3124,9,0)</f>
        <v>0</v>
      </c>
      <c r="M29">
        <f>VLOOKUP(A29:A3179, [1]Отчет!$A$2:$J$3124,5,10)</f>
        <v>0</v>
      </c>
      <c r="N29" t="str">
        <f>VLOOKUP(A29:A3179,[2]Отчет!$A$2:$D$3142,2,0)</f>
        <v>1</v>
      </c>
      <c r="O29" t="str">
        <f>VLOOKUP(A29:A3179,[2]Отчет!$A$2:$D$3142,3,0)</f>
        <v>0 секунд (отказ)</v>
      </c>
      <c r="P29" t="str">
        <f>VLOOKUP(A29:A3179,[2]Отчет!$A$2:$D$3142,4,0)</f>
        <v>Отказ</v>
      </c>
      <c r="Q29" t="str">
        <f>VLOOKUP(A29:A3179,[3]Отчет!$A$2:$D$3127,2,0)</f>
        <v>Новые посетители</v>
      </c>
      <c r="R29" t="str">
        <f>VLOOKUP(A29:A3179,[3]Отчет!$A$2:$D$3127,3,0)</f>
        <v>1</v>
      </c>
      <c r="S29" t="str">
        <f>VLOOKUP(A29:A3179,[3]Отчет!$A$2:$D$3127,4,0)</f>
        <v>0 дней</v>
      </c>
      <c r="T29" t="str">
        <f>VLOOKUP(A29:A3179,[4]Отчет!$A$2:$E$3151,2,0)</f>
        <v>ПК</v>
      </c>
      <c r="U29" t="str">
        <f>VLOOKUP(A29:A3179,[4]Отчет!$A$2:$E$3151,3,0)</f>
        <v>Windows</v>
      </c>
      <c r="V29" t="str">
        <f>VLOOKUP(A29:A3179,[4]Отчет!$A$2:$E$3151,4,0)</f>
        <v>Windows 7 или 2008 Server</v>
      </c>
      <c r="W29" t="str">
        <f>VLOOKUP(A29:A3179,[4]Отчет!$A$2:$E$3151,5,0)</f>
        <v>Amigo</v>
      </c>
    </row>
    <row r="30" spans="1:23">
      <c r="A30" s="2" t="s">
        <v>69</v>
      </c>
      <c r="B30" s="2" t="s">
        <v>19</v>
      </c>
      <c r="C30" s="2" t="s">
        <v>20</v>
      </c>
      <c r="D30" s="2" t="s">
        <v>21</v>
      </c>
      <c r="E30" s="3">
        <f>VLOOKUP(A30:A3180, [1]Отчет!$A$2:$J$3124,2,0)</f>
        <v>1</v>
      </c>
      <c r="F30" s="3">
        <v>1</v>
      </c>
      <c r="G30">
        <f>VLOOKUP(A30:A3180, [1]Отчет!$A$2:$J$3124,7,0)</f>
        <v>0</v>
      </c>
      <c r="H30">
        <f>VLOOKUP(A30:A3180, [1]Отчет!$A$2:$J$3124,5,0)</f>
        <v>0</v>
      </c>
      <c r="I30">
        <f>VLOOKUP(A30:A3180, [1]Отчет!$A$2:$J$3124,6,0)</f>
        <v>1</v>
      </c>
      <c r="J30">
        <f>VLOOKUP(A30:A3180, [1]Отчет!$A$2:$J$3124,7,0)</f>
        <v>0</v>
      </c>
      <c r="K30">
        <f>VLOOKUP(A30:A3180, [1]Отчет!$A$2:$J$3124,8,0)</f>
        <v>0</v>
      </c>
      <c r="L30">
        <f>VLOOKUP(A30:A3180, [1]Отчет!$A$2:$J$3124,9,0)</f>
        <v>0</v>
      </c>
      <c r="M30">
        <f>VLOOKUP(A30:A3180, [1]Отчет!$A$2:$J$3124,5,10)</f>
        <v>0</v>
      </c>
      <c r="N30" t="str">
        <f>VLOOKUP(A30:A3180,[2]Отчет!$A$2:$D$3142,2,0)</f>
        <v>2-3</v>
      </c>
      <c r="O30" t="str">
        <f>VLOOKUP(A30:A3180,[2]Отчет!$A$2:$D$3142,3,0)</f>
        <v>1 минута</v>
      </c>
      <c r="P30" t="str">
        <f>VLOOKUP(A30:A3180,[2]Отчет!$A$2:$D$3142,4,0)</f>
        <v>Не отказ</v>
      </c>
      <c r="Q30" t="str">
        <f>VLOOKUP(A30:A3180,[3]Отчет!$A$2:$D$3127,2,0)</f>
        <v>Новые посетители</v>
      </c>
      <c r="R30" t="str">
        <f>VLOOKUP(A30:A3180,[3]Отчет!$A$2:$D$3127,3,0)</f>
        <v>1</v>
      </c>
      <c r="S30" t="str">
        <f>VLOOKUP(A30:A3180,[3]Отчет!$A$2:$D$3127,4,0)</f>
        <v>0 дней</v>
      </c>
      <c r="T30" t="str">
        <f>VLOOKUP(A30:A3180,[4]Отчет!$A$2:$E$3151,2,0)</f>
        <v>ПК</v>
      </c>
      <c r="U30" t="str">
        <f>VLOOKUP(A30:A3180,[4]Отчет!$A$2:$E$3151,3,0)</f>
        <v>Windows</v>
      </c>
      <c r="V30" t="str">
        <f>VLOOKUP(A30:A3180,[4]Отчет!$A$2:$E$3151,4,0)</f>
        <v>Windows 7 или 2008 Server</v>
      </c>
      <c r="W30" t="str">
        <f>VLOOKUP(A30:A3180,[4]Отчет!$A$2:$E$3151,5,0)</f>
        <v>Google Chrome</v>
      </c>
    </row>
    <row r="31" spans="1:23">
      <c r="A31" s="2" t="s">
        <v>70</v>
      </c>
      <c r="B31" s="2" t="s">
        <v>60</v>
      </c>
      <c r="C31" s="2" t="s">
        <v>71</v>
      </c>
      <c r="D31" s="2" t="s">
        <v>28</v>
      </c>
      <c r="E31" s="3">
        <f>VLOOKUP(A31:A3181, [1]Отчет!$A$2:$J$3124,2,0)</f>
        <v>1</v>
      </c>
      <c r="F31" s="3">
        <v>0</v>
      </c>
      <c r="G31">
        <f>VLOOKUP(A31:A3181, [1]Отчет!$A$2:$J$3124,7,0)</f>
        <v>1</v>
      </c>
      <c r="H31">
        <f>VLOOKUP(A31:A3181, [1]Отчет!$A$2:$J$3124,5,0)</f>
        <v>0</v>
      </c>
      <c r="I31">
        <f>VLOOKUP(A31:A3181, [1]Отчет!$A$2:$J$3124,6,0)</f>
        <v>1</v>
      </c>
      <c r="J31">
        <f>VLOOKUP(A31:A3181, [1]Отчет!$A$2:$J$3124,7,0)</f>
        <v>1</v>
      </c>
      <c r="K31">
        <f>VLOOKUP(A31:A3181, [1]Отчет!$A$2:$J$3124,8,0)</f>
        <v>0</v>
      </c>
      <c r="L31">
        <f>VLOOKUP(A31:A3181, [1]Отчет!$A$2:$J$3124,9,0)</f>
        <v>0</v>
      </c>
      <c r="M31">
        <f>VLOOKUP(A31:A3181, [1]Отчет!$A$2:$J$3124,5,10)</f>
        <v>0</v>
      </c>
      <c r="N31" t="str">
        <f>VLOOKUP(A31:A3181,[2]Отчет!$A$2:$D$3142,2,0)</f>
        <v>1</v>
      </c>
      <c r="O31" t="str">
        <f>VLOOKUP(A31:A3181,[2]Отчет!$A$2:$D$3142,3,0)</f>
        <v>10 – 29 секунд</v>
      </c>
      <c r="P31" t="str">
        <f>VLOOKUP(A31:A3181,[2]Отчет!$A$2:$D$3142,4,0)</f>
        <v>Не отказ</v>
      </c>
      <c r="Q31" t="str">
        <f>VLOOKUP(A31:A3181,[3]Отчет!$A$2:$D$3127,2,0)</f>
        <v>Новые посетители</v>
      </c>
      <c r="R31" t="str">
        <f>VLOOKUP(A31:A3181,[3]Отчет!$A$2:$D$3127,3,0)</f>
        <v>1</v>
      </c>
      <c r="S31" t="str">
        <f>VLOOKUP(A31:A3181,[3]Отчет!$A$2:$D$3127,4,0)</f>
        <v>0 дней</v>
      </c>
      <c r="T31" t="str">
        <f>VLOOKUP(A31:A3181,[4]Отчет!$A$2:$E$3151,2,0)</f>
        <v>ПК</v>
      </c>
      <c r="U31" t="str">
        <f>VLOOKUP(A31:A3181,[4]Отчет!$A$2:$E$3151,3,0)</f>
        <v>Windows</v>
      </c>
      <c r="V31" t="str">
        <f>VLOOKUP(A31:A3181,[4]Отчет!$A$2:$E$3151,4,0)</f>
        <v>Windows XP</v>
      </c>
      <c r="W31" t="str">
        <f>VLOOKUP(A31:A3181,[4]Отчет!$A$2:$E$3151,5,0)</f>
        <v>Google Chrome</v>
      </c>
    </row>
    <row r="32" spans="1:23">
      <c r="A32" s="2" t="s">
        <v>72</v>
      </c>
      <c r="B32" s="2" t="s">
        <v>73</v>
      </c>
      <c r="C32" s="2" t="s">
        <v>71</v>
      </c>
      <c r="D32" s="2" t="s">
        <v>28</v>
      </c>
      <c r="E32" s="3">
        <f>VLOOKUP(A32:A3182, [1]Отчет!$A$2:$J$3124,2,0)</f>
        <v>1</v>
      </c>
      <c r="F32" s="3">
        <v>0</v>
      </c>
      <c r="G32">
        <f>VLOOKUP(A32:A3182, [1]Отчет!$A$2:$J$3124,7,0)</f>
        <v>1</v>
      </c>
      <c r="H32">
        <f>VLOOKUP(A32:A3182, [1]Отчет!$A$2:$J$3124,5,0)</f>
        <v>0</v>
      </c>
      <c r="I32">
        <f>VLOOKUP(A32:A3182, [1]Отчет!$A$2:$J$3124,6,0)</f>
        <v>1</v>
      </c>
      <c r="J32">
        <f>VLOOKUP(A32:A3182, [1]Отчет!$A$2:$J$3124,7,0)</f>
        <v>1</v>
      </c>
      <c r="K32">
        <f>VLOOKUP(A32:A3182, [1]Отчет!$A$2:$J$3124,8,0)</f>
        <v>0</v>
      </c>
      <c r="L32">
        <f>VLOOKUP(A32:A3182, [1]Отчет!$A$2:$J$3124,9,0)</f>
        <v>0</v>
      </c>
      <c r="M32">
        <f>VLOOKUP(A32:A3182, [1]Отчет!$A$2:$J$3124,5,10)</f>
        <v>0</v>
      </c>
      <c r="N32" t="str">
        <f>VLOOKUP(A32:A3182,[2]Отчет!$A$2:$D$3142,2,0)</f>
        <v>1</v>
      </c>
      <c r="O32" t="str">
        <f>VLOOKUP(A32:A3182,[2]Отчет!$A$2:$D$3142,3,0)</f>
        <v>10 – 29 секунд</v>
      </c>
      <c r="P32" t="str">
        <f>VLOOKUP(A32:A3182,[2]Отчет!$A$2:$D$3142,4,0)</f>
        <v>Не отказ</v>
      </c>
      <c r="Q32" t="str">
        <f>VLOOKUP(A32:A3182,[3]Отчет!$A$2:$D$3127,2,0)</f>
        <v>Новые посетители</v>
      </c>
      <c r="R32" t="str">
        <f>VLOOKUP(A32:A3182,[3]Отчет!$A$2:$D$3127,3,0)</f>
        <v>1</v>
      </c>
      <c r="S32" t="str">
        <f>VLOOKUP(A32:A3182,[3]Отчет!$A$2:$D$3127,4,0)</f>
        <v>0 дней</v>
      </c>
      <c r="T32" t="str">
        <f>VLOOKUP(A32:A3182,[4]Отчет!$A$2:$E$3151,2,0)</f>
        <v>ПК</v>
      </c>
      <c r="U32" t="str">
        <f>VLOOKUP(A32:A3182,[4]Отчет!$A$2:$E$3151,3,0)</f>
        <v>Windows</v>
      </c>
      <c r="V32" t="str">
        <f>VLOOKUP(A32:A3182,[4]Отчет!$A$2:$E$3151,4,0)</f>
        <v>Windows 8</v>
      </c>
      <c r="W32" t="str">
        <f>VLOOKUP(A32:A3182,[4]Отчет!$A$2:$E$3151,5,0)</f>
        <v>Firefox</v>
      </c>
    </row>
    <row r="33" spans="1:23">
      <c r="A33" s="2" t="s">
        <v>74</v>
      </c>
      <c r="B33" s="2" t="s">
        <v>32</v>
      </c>
      <c r="C33" s="2" t="s">
        <v>20</v>
      </c>
      <c r="D33" s="2" t="s">
        <v>21</v>
      </c>
      <c r="E33" s="3">
        <f>VLOOKUP(A33:A3183, [1]Отчет!$A$2:$J$3124,2,0)</f>
        <v>1</v>
      </c>
      <c r="F33" s="3">
        <v>0</v>
      </c>
      <c r="G33">
        <f>VLOOKUP(A33:A3183, [1]Отчет!$A$2:$J$3124,7,0)</f>
        <v>1</v>
      </c>
      <c r="H33">
        <f>VLOOKUP(A33:A3183, [1]Отчет!$A$2:$J$3124,5,0)</f>
        <v>0</v>
      </c>
      <c r="I33">
        <f>VLOOKUP(A33:A3183, [1]Отчет!$A$2:$J$3124,6,0)</f>
        <v>1</v>
      </c>
      <c r="J33">
        <f>VLOOKUP(A33:A3183, [1]Отчет!$A$2:$J$3124,7,0)</f>
        <v>1</v>
      </c>
      <c r="K33">
        <f>VLOOKUP(A33:A3183, [1]Отчет!$A$2:$J$3124,8,0)</f>
        <v>0</v>
      </c>
      <c r="L33">
        <f>VLOOKUP(A33:A3183, [1]Отчет!$A$2:$J$3124,9,0)</f>
        <v>0</v>
      </c>
      <c r="M33">
        <f>VLOOKUP(A33:A3183, [1]Отчет!$A$2:$J$3124,5,10)</f>
        <v>0</v>
      </c>
      <c r="N33" t="str">
        <f>VLOOKUP(A33:A3183,[2]Отчет!$A$2:$D$3142,2,0)</f>
        <v>1</v>
      </c>
      <c r="O33" t="str">
        <f>VLOOKUP(A33:A3183,[2]Отчет!$A$2:$D$3142,3,0)</f>
        <v>10 – 29 секунд</v>
      </c>
      <c r="P33" t="str">
        <f>VLOOKUP(A33:A3183,[2]Отчет!$A$2:$D$3142,4,0)</f>
        <v>Не отказ</v>
      </c>
      <c r="Q33" t="str">
        <f>VLOOKUP(A33:A3183,[3]Отчет!$A$2:$D$3127,2,0)</f>
        <v>Новые посетители</v>
      </c>
      <c r="R33" t="str">
        <f>VLOOKUP(A33:A3183,[3]Отчет!$A$2:$D$3127,3,0)</f>
        <v>1</v>
      </c>
      <c r="S33" t="str">
        <f>VLOOKUP(A33:A3183,[3]Отчет!$A$2:$D$3127,4,0)</f>
        <v>0 дней</v>
      </c>
      <c r="T33" t="str">
        <f>VLOOKUP(A33:A3183,[4]Отчет!$A$2:$E$3151,2,0)</f>
        <v>ПК</v>
      </c>
      <c r="U33" t="str">
        <f>VLOOKUP(A33:A3183,[4]Отчет!$A$2:$E$3151,3,0)</f>
        <v>Windows</v>
      </c>
      <c r="V33" t="str">
        <f>VLOOKUP(A33:A3183,[4]Отчет!$A$2:$E$3151,4,0)</f>
        <v>Windows 10</v>
      </c>
      <c r="W33" t="str">
        <f>VLOOKUP(A33:A3183,[4]Отчет!$A$2:$E$3151,5,0)</f>
        <v>Firefox</v>
      </c>
    </row>
    <row r="34" spans="1:23">
      <c r="A34" s="2" t="s">
        <v>75</v>
      </c>
      <c r="B34" s="2" t="s">
        <v>26</v>
      </c>
      <c r="C34" s="2" t="s">
        <v>36</v>
      </c>
      <c r="D34" s="2" t="s">
        <v>17</v>
      </c>
      <c r="E34" s="3">
        <f>VLOOKUP(A34:A3184, [1]Отчет!$A$2:$J$3124,2,0)</f>
        <v>1</v>
      </c>
      <c r="F34" s="3">
        <v>0</v>
      </c>
      <c r="G34">
        <f>VLOOKUP(A34:A3184, [1]Отчет!$A$2:$J$3124,7,0)</f>
        <v>1</v>
      </c>
      <c r="H34">
        <f>VLOOKUP(A34:A3184, [1]Отчет!$A$2:$J$3124,5,0)</f>
        <v>0</v>
      </c>
      <c r="I34">
        <f>VLOOKUP(A34:A3184, [1]Отчет!$A$2:$J$3124,6,0)</f>
        <v>1</v>
      </c>
      <c r="J34">
        <f>VLOOKUP(A34:A3184, [1]Отчет!$A$2:$J$3124,7,0)</f>
        <v>1</v>
      </c>
      <c r="K34">
        <f>VLOOKUP(A34:A3184, [1]Отчет!$A$2:$J$3124,8,0)</f>
        <v>0</v>
      </c>
      <c r="L34">
        <f>VLOOKUP(A34:A3184, [1]Отчет!$A$2:$J$3124,9,0)</f>
        <v>0</v>
      </c>
      <c r="M34">
        <f>VLOOKUP(A34:A3184, [1]Отчет!$A$2:$J$3124,5,10)</f>
        <v>0</v>
      </c>
      <c r="N34" t="str">
        <f>VLOOKUP(A34:A3184,[2]Отчет!$A$2:$D$3142,2,0)</f>
        <v>1</v>
      </c>
      <c r="O34" t="str">
        <f>VLOOKUP(A34:A3184,[2]Отчет!$A$2:$D$3142,3,0)</f>
        <v>0 секунд (отказ)</v>
      </c>
      <c r="P34" t="str">
        <f>VLOOKUP(A34:A3184,[2]Отчет!$A$2:$D$3142,4,0)</f>
        <v>Отказ</v>
      </c>
      <c r="Q34" t="str">
        <f>VLOOKUP(A34:A3184,[3]Отчет!$A$2:$D$3127,2,0)</f>
        <v>Новые посетители</v>
      </c>
      <c r="R34" t="str">
        <f>VLOOKUP(A34:A3184,[3]Отчет!$A$2:$D$3127,3,0)</f>
        <v>1</v>
      </c>
      <c r="S34" t="str">
        <f>VLOOKUP(A34:A3184,[3]Отчет!$A$2:$D$3127,4,0)</f>
        <v>0 дней</v>
      </c>
      <c r="T34" t="str">
        <f>VLOOKUP(A34:A3184,[4]Отчет!$A$2:$E$3151,2,0)</f>
        <v>ПК</v>
      </c>
      <c r="U34" t="str">
        <f>VLOOKUP(A34:A3184,[4]Отчет!$A$2:$E$3151,3,0)</f>
        <v>Windows</v>
      </c>
      <c r="V34" t="str">
        <f>VLOOKUP(A34:A3184,[4]Отчет!$A$2:$E$3151,4,0)</f>
        <v>Windows 10</v>
      </c>
      <c r="W34" t="str">
        <f>VLOOKUP(A34:A3184,[4]Отчет!$A$2:$E$3151,5,0)</f>
        <v>Яндекс.Браузер</v>
      </c>
    </row>
    <row r="35" spans="1:23">
      <c r="A35" s="2" t="s">
        <v>76</v>
      </c>
      <c r="B35" s="2" t="s">
        <v>60</v>
      </c>
      <c r="C35" s="2" t="s">
        <v>27</v>
      </c>
      <c r="D35" s="2" t="s">
        <v>28</v>
      </c>
      <c r="E35" s="3">
        <f>VLOOKUP(A35:A3185, [1]Отчет!$A$2:$J$3124,2,0)</f>
        <v>1</v>
      </c>
      <c r="F35" s="3">
        <v>0</v>
      </c>
      <c r="G35">
        <f>VLOOKUP(A35:A3185, [1]Отчет!$A$2:$J$3124,7,0)</f>
        <v>1</v>
      </c>
      <c r="H35">
        <f>VLOOKUP(A35:A3185, [1]Отчет!$A$2:$J$3124,5,0)</f>
        <v>1</v>
      </c>
      <c r="I35">
        <f>VLOOKUP(A35:A3185, [1]Отчет!$A$2:$J$3124,6,0)</f>
        <v>1</v>
      </c>
      <c r="J35">
        <f>VLOOKUP(A35:A3185, [1]Отчет!$A$2:$J$3124,7,0)</f>
        <v>1</v>
      </c>
      <c r="K35">
        <f>VLOOKUP(A35:A3185, [1]Отчет!$A$2:$J$3124,8,0)</f>
        <v>1</v>
      </c>
      <c r="L35">
        <f>VLOOKUP(A35:A3185, [1]Отчет!$A$2:$J$3124,9,0)</f>
        <v>0</v>
      </c>
      <c r="M35">
        <f>VLOOKUP(A35:A3185, [1]Отчет!$A$2:$J$3124,5,10)</f>
        <v>1</v>
      </c>
      <c r="N35" t="str">
        <f>VLOOKUP(A35:A3185,[2]Отчет!$A$2:$D$3142,2,0)</f>
        <v>1</v>
      </c>
      <c r="O35" t="str">
        <f>VLOOKUP(A35:A3185,[2]Отчет!$A$2:$D$3142,3,0)</f>
        <v>10 – 29 секунд</v>
      </c>
      <c r="P35" t="str">
        <f>VLOOKUP(A35:A3185,[2]Отчет!$A$2:$D$3142,4,0)</f>
        <v>Не отказ</v>
      </c>
      <c r="Q35" t="str">
        <f>VLOOKUP(A35:A3185,[3]Отчет!$A$2:$D$3127,2,0)</f>
        <v>Новые посетители</v>
      </c>
      <c r="R35" t="str">
        <f>VLOOKUP(A35:A3185,[3]Отчет!$A$2:$D$3127,3,0)</f>
        <v>1</v>
      </c>
      <c r="S35" t="str">
        <f>VLOOKUP(A35:A3185,[3]Отчет!$A$2:$D$3127,4,0)</f>
        <v>0 дней</v>
      </c>
      <c r="T35" t="str">
        <f>VLOOKUP(A35:A3185,[4]Отчет!$A$2:$E$3151,2,0)</f>
        <v>ПК</v>
      </c>
      <c r="U35" t="str">
        <f>VLOOKUP(A35:A3185,[4]Отчет!$A$2:$E$3151,3,0)</f>
        <v>Windows</v>
      </c>
      <c r="V35" t="str">
        <f>VLOOKUP(A35:A3185,[4]Отчет!$A$2:$E$3151,4,0)</f>
        <v>Windows 7 или 2008 Server</v>
      </c>
      <c r="W35" t="str">
        <f>VLOOKUP(A35:A3185,[4]Отчет!$A$2:$E$3151,5,0)</f>
        <v>MSIE</v>
      </c>
    </row>
    <row r="36" spans="1:23">
      <c r="A36" s="2" t="s">
        <v>77</v>
      </c>
      <c r="B36" s="2" t="s">
        <v>56</v>
      </c>
      <c r="C36" s="2" t="s">
        <v>36</v>
      </c>
      <c r="D36" s="2" t="s">
        <v>17</v>
      </c>
      <c r="E36" s="3">
        <f>VLOOKUP(A36:A3186, [1]Отчет!$A$2:$J$3124,2,0)</f>
        <v>1</v>
      </c>
      <c r="F36" s="3">
        <v>0</v>
      </c>
      <c r="G36">
        <f>VLOOKUP(A36:A3186, [1]Отчет!$A$2:$J$3124,7,0)</f>
        <v>0</v>
      </c>
      <c r="H36">
        <f>VLOOKUP(A36:A3186, [1]Отчет!$A$2:$J$3124,5,0)</f>
        <v>1</v>
      </c>
      <c r="I36">
        <f>VLOOKUP(A36:A3186, [1]Отчет!$A$2:$J$3124,6,0)</f>
        <v>1</v>
      </c>
      <c r="J36">
        <f>VLOOKUP(A36:A3186, [1]Отчет!$A$2:$J$3124,7,0)</f>
        <v>0</v>
      </c>
      <c r="K36">
        <f>VLOOKUP(A36:A3186, [1]Отчет!$A$2:$J$3124,8,0)</f>
        <v>0</v>
      </c>
      <c r="L36">
        <f>VLOOKUP(A36:A3186, [1]Отчет!$A$2:$J$3124,9,0)</f>
        <v>0</v>
      </c>
      <c r="M36">
        <f>VLOOKUP(A36:A3186, [1]Отчет!$A$2:$J$3124,5,10)</f>
        <v>1</v>
      </c>
      <c r="N36" t="str">
        <f>VLOOKUP(A36:A3186,[2]Отчет!$A$2:$D$3142,2,0)</f>
        <v>1</v>
      </c>
      <c r="O36" t="str">
        <f>VLOOKUP(A36:A3186,[2]Отчет!$A$2:$D$3142,3,0)</f>
        <v>10 – 29 секунд</v>
      </c>
      <c r="P36" t="str">
        <f>VLOOKUP(A36:A3186,[2]Отчет!$A$2:$D$3142,4,0)</f>
        <v>Не отказ</v>
      </c>
      <c r="Q36" t="str">
        <f>VLOOKUP(A36:A3186,[3]Отчет!$A$2:$D$3127,2,0)</f>
        <v>Новые посетители</v>
      </c>
      <c r="R36" t="str">
        <f>VLOOKUP(A36:A3186,[3]Отчет!$A$2:$D$3127,3,0)</f>
        <v>1</v>
      </c>
      <c r="S36" t="str">
        <f>VLOOKUP(A36:A3186,[3]Отчет!$A$2:$D$3127,4,0)</f>
        <v>0 дней</v>
      </c>
      <c r="T36" t="str">
        <f>VLOOKUP(A36:A3186,[4]Отчет!$A$2:$E$3151,2,0)</f>
        <v>ПК</v>
      </c>
      <c r="U36" t="str">
        <f>VLOOKUP(A36:A3186,[4]Отчет!$A$2:$E$3151,3,0)</f>
        <v>Windows</v>
      </c>
      <c r="V36" t="str">
        <f>VLOOKUP(A36:A3186,[4]Отчет!$A$2:$E$3151,4,0)</f>
        <v>Windows 10</v>
      </c>
      <c r="W36" t="str">
        <f>VLOOKUP(A36:A3186,[4]Отчет!$A$2:$E$3151,5,0)</f>
        <v>Edge</v>
      </c>
    </row>
    <row r="37" spans="1:23">
      <c r="A37" s="2" t="s">
        <v>78</v>
      </c>
      <c r="B37" s="2" t="s">
        <v>11</v>
      </c>
      <c r="C37" s="2" t="s">
        <v>48</v>
      </c>
      <c r="D37" s="2" t="s">
        <v>49</v>
      </c>
      <c r="E37" s="3">
        <f>VLOOKUP(A37:A3187, [1]Отчет!$A$2:$J$3124,2,0)</f>
        <v>1</v>
      </c>
      <c r="F37" s="3">
        <v>0</v>
      </c>
      <c r="G37">
        <f>VLOOKUP(A37:A3187, [1]Отчет!$A$2:$J$3124,7,0)</f>
        <v>1</v>
      </c>
      <c r="H37">
        <f>VLOOKUP(A37:A3187, [1]Отчет!$A$2:$J$3124,5,0)</f>
        <v>1</v>
      </c>
      <c r="I37">
        <f>VLOOKUP(A37:A3187, [1]Отчет!$A$2:$J$3124,6,0)</f>
        <v>1</v>
      </c>
      <c r="J37">
        <f>VLOOKUP(A37:A3187, [1]Отчет!$A$2:$J$3124,7,0)</f>
        <v>1</v>
      </c>
      <c r="K37">
        <f>VLOOKUP(A37:A3187, [1]Отчет!$A$2:$J$3124,8,0)</f>
        <v>0</v>
      </c>
      <c r="L37">
        <f>VLOOKUP(A37:A3187, [1]Отчет!$A$2:$J$3124,9,0)</f>
        <v>0</v>
      </c>
      <c r="M37">
        <f>VLOOKUP(A37:A3187, [1]Отчет!$A$2:$J$3124,5,10)</f>
        <v>1</v>
      </c>
      <c r="N37" t="str">
        <f>VLOOKUP(A37:A3187,[2]Отчет!$A$2:$D$3142,2,0)</f>
        <v>2-3</v>
      </c>
      <c r="O37" t="str">
        <f>VLOOKUP(A37:A3187,[2]Отчет!$A$2:$D$3142,3,0)</f>
        <v>1 – 9 секунд</v>
      </c>
      <c r="P37" t="str">
        <f>VLOOKUP(A37:A3187,[2]Отчет!$A$2:$D$3142,4,0)</f>
        <v>Не отказ</v>
      </c>
      <c r="Q37" t="str">
        <f>VLOOKUP(A37:A3187,[3]Отчет!$A$2:$D$3127,2,0)</f>
        <v>Вернувшиеся посетители</v>
      </c>
      <c r="R37" t="str">
        <f>VLOOKUP(A37:A3187,[3]Отчет!$A$2:$D$3127,3,0)</f>
        <v>4-7</v>
      </c>
      <c r="S37" t="str">
        <f>VLOOKUP(A37:A3187,[3]Отчет!$A$2:$D$3127,4,0)</f>
        <v>64‑127 дней</v>
      </c>
      <c r="T37" t="str">
        <f>VLOOKUP(A37:A3187,[4]Отчет!$A$2:$E$3151,2,0)</f>
        <v>ПК</v>
      </c>
      <c r="U37" t="str">
        <f>VLOOKUP(A37:A3187,[4]Отчет!$A$2:$E$3151,3,0)</f>
        <v>Windows</v>
      </c>
      <c r="V37" t="str">
        <f>VLOOKUP(A37:A3187,[4]Отчет!$A$2:$E$3151,4,0)</f>
        <v>Windows 8.1</v>
      </c>
      <c r="W37" t="str">
        <f>VLOOKUP(A37:A3187,[4]Отчет!$A$2:$E$3151,5,0)</f>
        <v>Google Chrome</v>
      </c>
    </row>
    <row r="38" spans="1:23">
      <c r="A38" s="2" t="s">
        <v>79</v>
      </c>
      <c r="B38" s="2" t="s">
        <v>35</v>
      </c>
      <c r="C38" s="2" t="s">
        <v>52</v>
      </c>
      <c r="D38" s="2" t="s">
        <v>49</v>
      </c>
      <c r="E38" s="3">
        <f>VLOOKUP(A38:A3188, [1]Отчет!$A$2:$J$3124,2,0)</f>
        <v>1</v>
      </c>
      <c r="F38" s="3">
        <v>0</v>
      </c>
      <c r="G38">
        <f>VLOOKUP(A38:A3188, [1]Отчет!$A$2:$J$3124,7,0)</f>
        <v>0</v>
      </c>
      <c r="H38">
        <f>VLOOKUP(A38:A3188, [1]Отчет!$A$2:$J$3124,5,0)</f>
        <v>0</v>
      </c>
      <c r="I38">
        <f>VLOOKUP(A38:A3188, [1]Отчет!$A$2:$J$3124,6,0)</f>
        <v>1</v>
      </c>
      <c r="J38">
        <f>VLOOKUP(A38:A3188, [1]Отчет!$A$2:$J$3124,7,0)</f>
        <v>0</v>
      </c>
      <c r="K38">
        <f>VLOOKUP(A38:A3188, [1]Отчет!$A$2:$J$3124,8,0)</f>
        <v>0</v>
      </c>
      <c r="L38">
        <f>VLOOKUP(A38:A3188, [1]Отчет!$A$2:$J$3124,9,0)</f>
        <v>0</v>
      </c>
      <c r="M38">
        <f>VLOOKUP(A38:A3188, [1]Отчет!$A$2:$J$3124,5,10)</f>
        <v>0</v>
      </c>
      <c r="N38" t="str">
        <f>VLOOKUP(A38:A3188,[2]Отчет!$A$2:$D$3142,2,0)</f>
        <v>1</v>
      </c>
      <c r="O38" t="str">
        <f>VLOOKUP(A38:A3188,[2]Отчет!$A$2:$D$3142,3,0)</f>
        <v>10 – 29 секунд</v>
      </c>
      <c r="P38" t="str">
        <f>VLOOKUP(A38:A3188,[2]Отчет!$A$2:$D$3142,4,0)</f>
        <v>Не отказ</v>
      </c>
      <c r="Q38" t="str">
        <f>VLOOKUP(A38:A3188,[3]Отчет!$A$2:$D$3127,2,0)</f>
        <v>Новые посетители</v>
      </c>
      <c r="R38" t="str">
        <f>VLOOKUP(A38:A3188,[3]Отчет!$A$2:$D$3127,3,0)</f>
        <v>1</v>
      </c>
      <c r="S38" t="str">
        <f>VLOOKUP(A38:A3188,[3]Отчет!$A$2:$D$3127,4,0)</f>
        <v>0 дней</v>
      </c>
      <c r="T38" t="str">
        <f>VLOOKUP(A38:A3188,[4]Отчет!$A$2:$E$3151,2,0)</f>
        <v>ПК</v>
      </c>
      <c r="U38" t="str">
        <f>VLOOKUP(A38:A3188,[4]Отчет!$A$2:$E$3151,3,0)</f>
        <v>Windows</v>
      </c>
      <c r="V38" t="str">
        <f>VLOOKUP(A38:A3188,[4]Отчет!$A$2:$E$3151,4,0)</f>
        <v>Windows 7 или 2008 Server</v>
      </c>
      <c r="W38" t="str">
        <f>VLOOKUP(A38:A3188,[4]Отчет!$A$2:$E$3151,5,0)</f>
        <v>Google Chrome</v>
      </c>
    </row>
    <row r="39" spans="1:23">
      <c r="A39" s="2" t="s">
        <v>80</v>
      </c>
      <c r="B39" s="2" t="s">
        <v>56</v>
      </c>
      <c r="C39" s="2" t="s">
        <v>58</v>
      </c>
      <c r="D39" s="2" t="s">
        <v>17</v>
      </c>
      <c r="E39" s="3">
        <f>VLOOKUP(A39:A3189, [1]Отчет!$A$2:$J$3124,2,0)</f>
        <v>1</v>
      </c>
      <c r="F39" s="3">
        <v>0</v>
      </c>
      <c r="G39">
        <f>VLOOKUP(A39:A3189, [1]Отчет!$A$2:$J$3124,7,0)</f>
        <v>0</v>
      </c>
      <c r="H39">
        <f>VLOOKUP(A39:A3189, [1]Отчет!$A$2:$J$3124,5,0)</f>
        <v>0</v>
      </c>
      <c r="I39">
        <f>VLOOKUP(A39:A3189, [1]Отчет!$A$2:$J$3124,6,0)</f>
        <v>1</v>
      </c>
      <c r="J39">
        <f>VLOOKUP(A39:A3189, [1]Отчет!$A$2:$J$3124,7,0)</f>
        <v>0</v>
      </c>
      <c r="K39">
        <f>VLOOKUP(A39:A3189, [1]Отчет!$A$2:$J$3124,8,0)</f>
        <v>0</v>
      </c>
      <c r="L39">
        <f>VLOOKUP(A39:A3189, [1]Отчет!$A$2:$J$3124,9,0)</f>
        <v>0</v>
      </c>
      <c r="M39">
        <f>VLOOKUP(A39:A3189, [1]Отчет!$A$2:$J$3124,5,10)</f>
        <v>0</v>
      </c>
      <c r="N39" t="str">
        <f>VLOOKUP(A39:A3189,[2]Отчет!$A$2:$D$3142,2,0)</f>
        <v>1</v>
      </c>
      <c r="O39" t="str">
        <f>VLOOKUP(A39:A3189,[2]Отчет!$A$2:$D$3142,3,0)</f>
        <v>10 – 29 секунд</v>
      </c>
      <c r="P39" t="str">
        <f>VLOOKUP(A39:A3189,[2]Отчет!$A$2:$D$3142,4,0)</f>
        <v>Не отказ</v>
      </c>
      <c r="Q39" t="str">
        <f>VLOOKUP(A39:A3189,[3]Отчет!$A$2:$D$3127,2,0)</f>
        <v>Новые посетители</v>
      </c>
      <c r="R39" t="str">
        <f>VLOOKUP(A39:A3189,[3]Отчет!$A$2:$D$3127,3,0)</f>
        <v>1</v>
      </c>
      <c r="S39" t="str">
        <f>VLOOKUP(A39:A3189,[3]Отчет!$A$2:$D$3127,4,0)</f>
        <v>0 дней</v>
      </c>
      <c r="T39" t="str">
        <f>VLOOKUP(A39:A3189,[4]Отчет!$A$2:$E$3151,2,0)</f>
        <v>ПК</v>
      </c>
      <c r="U39" t="str">
        <f>VLOOKUP(A39:A3189,[4]Отчет!$A$2:$E$3151,3,0)</f>
        <v>Windows</v>
      </c>
      <c r="V39" t="str">
        <f>VLOOKUP(A39:A3189,[4]Отчет!$A$2:$E$3151,4,0)</f>
        <v>Windows 10</v>
      </c>
      <c r="W39" t="str">
        <f>VLOOKUP(A39:A3189,[4]Отчет!$A$2:$E$3151,5,0)</f>
        <v>Opera</v>
      </c>
    </row>
    <row r="40" spans="1:23">
      <c r="A40" s="2" t="s">
        <v>81</v>
      </c>
      <c r="B40" s="2" t="s">
        <v>63</v>
      </c>
      <c r="C40" s="2" t="s">
        <v>61</v>
      </c>
      <c r="D40" s="2" t="s">
        <v>28</v>
      </c>
      <c r="E40" s="3">
        <f>VLOOKUP(A40:A3190, [1]Отчет!$A$2:$J$3124,2,0)</f>
        <v>1</v>
      </c>
      <c r="F40" s="3">
        <v>0</v>
      </c>
      <c r="G40">
        <f>VLOOKUP(A40:A3190, [1]Отчет!$A$2:$J$3124,7,0)</f>
        <v>0</v>
      </c>
      <c r="H40">
        <f>VLOOKUP(A40:A3190, [1]Отчет!$A$2:$J$3124,5,0)</f>
        <v>0</v>
      </c>
      <c r="I40">
        <f>VLOOKUP(A40:A3190, [1]Отчет!$A$2:$J$3124,6,0)</f>
        <v>1</v>
      </c>
      <c r="J40">
        <f>VLOOKUP(A40:A3190, [1]Отчет!$A$2:$J$3124,7,0)</f>
        <v>0</v>
      </c>
      <c r="K40">
        <f>VLOOKUP(A40:A3190, [1]Отчет!$A$2:$J$3124,8,0)</f>
        <v>0</v>
      </c>
      <c r="L40">
        <f>VLOOKUP(A40:A3190, [1]Отчет!$A$2:$J$3124,9,0)</f>
        <v>0</v>
      </c>
      <c r="M40">
        <f>VLOOKUP(A40:A3190, [1]Отчет!$A$2:$J$3124,5,10)</f>
        <v>0</v>
      </c>
      <c r="N40" t="str">
        <f>VLOOKUP(A40:A3190,[2]Отчет!$A$2:$D$3142,2,0)</f>
        <v>1</v>
      </c>
      <c r="O40" t="str">
        <f>VLOOKUP(A40:A3190,[2]Отчет!$A$2:$D$3142,3,0)</f>
        <v>10 – 29 секунд</v>
      </c>
      <c r="P40" t="str">
        <f>VLOOKUP(A40:A3190,[2]Отчет!$A$2:$D$3142,4,0)</f>
        <v>Не отказ</v>
      </c>
      <c r="Q40" t="str">
        <f>VLOOKUP(A40:A3190,[3]Отчет!$A$2:$D$3127,2,0)</f>
        <v>Новые посетители</v>
      </c>
      <c r="R40" t="str">
        <f>VLOOKUP(A40:A3190,[3]Отчет!$A$2:$D$3127,3,0)</f>
        <v>1</v>
      </c>
      <c r="S40" t="str">
        <f>VLOOKUP(A40:A3190,[3]Отчет!$A$2:$D$3127,4,0)</f>
        <v>0 дней</v>
      </c>
      <c r="T40" t="str">
        <f>VLOOKUP(A40:A3190,[4]Отчет!$A$2:$E$3151,2,0)</f>
        <v>ПК</v>
      </c>
      <c r="U40" t="str">
        <f>VLOOKUP(A40:A3190,[4]Отчет!$A$2:$E$3151,3,0)</f>
        <v>Windows</v>
      </c>
      <c r="V40" t="str">
        <f>VLOOKUP(A40:A3190,[4]Отчет!$A$2:$E$3151,4,0)</f>
        <v>Windows 10</v>
      </c>
      <c r="W40" t="str">
        <f>VLOOKUP(A40:A3190,[4]Отчет!$A$2:$E$3151,5,0)</f>
        <v>Google Chrome</v>
      </c>
    </row>
    <row r="41" spans="1:23">
      <c r="A41" s="2" t="s">
        <v>82</v>
      </c>
      <c r="B41" s="2" t="s">
        <v>51</v>
      </c>
      <c r="C41" s="2" t="s">
        <v>52</v>
      </c>
      <c r="D41" s="2" t="s">
        <v>49</v>
      </c>
      <c r="E41" s="3">
        <f>VLOOKUP(A41:A3191, [1]Отчет!$A$2:$J$3124,2,0)</f>
        <v>1</v>
      </c>
      <c r="F41" s="3">
        <v>0</v>
      </c>
      <c r="G41">
        <f>VLOOKUP(A41:A3191, [1]Отчет!$A$2:$J$3124,7,0)</f>
        <v>0</v>
      </c>
      <c r="H41">
        <f>VLOOKUP(A41:A3191, [1]Отчет!$A$2:$J$3124,5,0)</f>
        <v>0</v>
      </c>
      <c r="I41">
        <f>VLOOKUP(A41:A3191, [1]Отчет!$A$2:$J$3124,6,0)</f>
        <v>1</v>
      </c>
      <c r="J41">
        <f>VLOOKUP(A41:A3191, [1]Отчет!$A$2:$J$3124,7,0)</f>
        <v>0</v>
      </c>
      <c r="K41">
        <f>VLOOKUP(A41:A3191, [1]Отчет!$A$2:$J$3124,8,0)</f>
        <v>0</v>
      </c>
      <c r="L41">
        <f>VLOOKUP(A41:A3191, [1]Отчет!$A$2:$J$3124,9,0)</f>
        <v>0</v>
      </c>
      <c r="M41">
        <f>VLOOKUP(A41:A3191, [1]Отчет!$A$2:$J$3124,5,10)</f>
        <v>0</v>
      </c>
      <c r="N41" t="str">
        <f>VLOOKUP(A41:A3191,[2]Отчет!$A$2:$D$3142,2,0)</f>
        <v>1</v>
      </c>
      <c r="O41" t="str">
        <f>VLOOKUP(A41:A3191,[2]Отчет!$A$2:$D$3142,3,0)</f>
        <v>10 – 29 секунд</v>
      </c>
      <c r="P41" t="str">
        <f>VLOOKUP(A41:A3191,[2]Отчет!$A$2:$D$3142,4,0)</f>
        <v>Не отказ</v>
      </c>
      <c r="Q41" t="str">
        <f>VLOOKUP(A41:A3191,[3]Отчет!$A$2:$D$3127,2,0)</f>
        <v>Вернувшиеся посетители</v>
      </c>
      <c r="R41" t="str">
        <f>VLOOKUP(A41:A3191,[3]Отчет!$A$2:$D$3127,3,0)</f>
        <v>2-3</v>
      </c>
      <c r="S41" t="str">
        <f>VLOOKUP(A41:A3191,[3]Отчет!$A$2:$D$3127,4,0)</f>
        <v>16‑31 день</v>
      </c>
      <c r="T41" t="str">
        <f>VLOOKUP(A41:A3191,[4]Отчет!$A$2:$E$3151,2,0)</f>
        <v>ПК</v>
      </c>
      <c r="U41" t="str">
        <f>VLOOKUP(A41:A3191,[4]Отчет!$A$2:$E$3151,3,0)</f>
        <v>Windows</v>
      </c>
      <c r="V41" t="str">
        <f>VLOOKUP(A41:A3191,[4]Отчет!$A$2:$E$3151,4,0)</f>
        <v>Windows 8.1</v>
      </c>
      <c r="W41" t="str">
        <f>VLOOKUP(A41:A3191,[4]Отчет!$A$2:$E$3151,5,0)</f>
        <v>Google Chrome</v>
      </c>
    </row>
    <row r="42" spans="1:23">
      <c r="A42" s="2" t="s">
        <v>83</v>
      </c>
      <c r="B42" s="2" t="s">
        <v>19</v>
      </c>
      <c r="C42" s="2" t="s">
        <v>30</v>
      </c>
      <c r="D42" s="2" t="s">
        <v>21</v>
      </c>
      <c r="E42" s="3">
        <f>VLOOKUP(A42:A3192, [1]Отчет!$A$2:$J$3124,2,0)</f>
        <v>1</v>
      </c>
      <c r="F42" s="3">
        <v>0</v>
      </c>
      <c r="G42">
        <f>VLOOKUP(A42:A3192, [1]Отчет!$A$2:$J$3124,7,0)</f>
        <v>0</v>
      </c>
      <c r="H42">
        <f>VLOOKUP(A42:A3192, [1]Отчет!$A$2:$J$3124,5,0)</f>
        <v>1</v>
      </c>
      <c r="I42">
        <f>VLOOKUP(A42:A3192, [1]Отчет!$A$2:$J$3124,6,0)</f>
        <v>1</v>
      </c>
      <c r="J42">
        <f>VLOOKUP(A42:A3192, [1]Отчет!$A$2:$J$3124,7,0)</f>
        <v>0</v>
      </c>
      <c r="K42">
        <f>VLOOKUP(A42:A3192, [1]Отчет!$A$2:$J$3124,8,0)</f>
        <v>0</v>
      </c>
      <c r="L42">
        <f>VLOOKUP(A42:A3192, [1]Отчет!$A$2:$J$3124,9,0)</f>
        <v>0</v>
      </c>
      <c r="M42">
        <f>VLOOKUP(A42:A3192, [1]Отчет!$A$2:$J$3124,5,10)</f>
        <v>1</v>
      </c>
      <c r="N42" t="str">
        <f>VLOOKUP(A42:A3192,[2]Отчет!$A$2:$D$3142,2,0)</f>
        <v>1</v>
      </c>
      <c r="O42" t="str">
        <f>VLOOKUP(A42:A3192,[2]Отчет!$A$2:$D$3142,3,0)</f>
        <v>0 секунд (отказ)</v>
      </c>
      <c r="P42" t="str">
        <f>VLOOKUP(A42:A3192,[2]Отчет!$A$2:$D$3142,4,0)</f>
        <v>Отказ</v>
      </c>
      <c r="Q42" t="str">
        <f>VLOOKUP(A42:A3192,[3]Отчет!$A$2:$D$3127,2,0)</f>
        <v>Новые посетители</v>
      </c>
      <c r="R42" t="str">
        <f>VLOOKUP(A42:A3192,[3]Отчет!$A$2:$D$3127,3,0)</f>
        <v>1</v>
      </c>
      <c r="S42" t="str">
        <f>VLOOKUP(A42:A3192,[3]Отчет!$A$2:$D$3127,4,0)</f>
        <v>0 дней</v>
      </c>
      <c r="T42" t="str">
        <f>VLOOKUP(A42:A3192,[4]Отчет!$A$2:$E$3151,2,0)</f>
        <v>ПК</v>
      </c>
      <c r="U42" t="str">
        <f>VLOOKUP(A42:A3192,[4]Отчет!$A$2:$E$3151,3,0)</f>
        <v>Windows</v>
      </c>
      <c r="V42" t="str">
        <f>VLOOKUP(A42:A3192,[4]Отчет!$A$2:$E$3151,4,0)</f>
        <v>Windows 10</v>
      </c>
      <c r="W42" t="str">
        <f>VLOOKUP(A42:A3192,[4]Отчет!$A$2:$E$3151,5,0)</f>
        <v>Edge</v>
      </c>
    </row>
    <row r="43" spans="1:23">
      <c r="A43" s="2" t="s">
        <v>84</v>
      </c>
      <c r="B43" s="2" t="s">
        <v>63</v>
      </c>
      <c r="C43" s="2" t="s">
        <v>27</v>
      </c>
      <c r="D43" s="2" t="s">
        <v>28</v>
      </c>
      <c r="E43" s="3">
        <f>VLOOKUP(A43:A3193, [1]Отчет!$A$2:$J$3124,2,0)</f>
        <v>1</v>
      </c>
      <c r="F43" s="3">
        <v>0</v>
      </c>
      <c r="G43">
        <f>VLOOKUP(A43:A3193, [1]Отчет!$A$2:$J$3124,7,0)</f>
        <v>1</v>
      </c>
      <c r="H43">
        <f>VLOOKUP(A43:A3193, [1]Отчет!$A$2:$J$3124,5,0)</f>
        <v>0</v>
      </c>
      <c r="I43">
        <f>VLOOKUP(A43:A3193, [1]Отчет!$A$2:$J$3124,6,0)</f>
        <v>1</v>
      </c>
      <c r="J43">
        <f>VLOOKUP(A43:A3193, [1]Отчет!$A$2:$J$3124,7,0)</f>
        <v>1</v>
      </c>
      <c r="K43">
        <f>VLOOKUP(A43:A3193, [1]Отчет!$A$2:$J$3124,8,0)</f>
        <v>0</v>
      </c>
      <c r="L43">
        <f>VLOOKUP(A43:A3193, [1]Отчет!$A$2:$J$3124,9,0)</f>
        <v>0</v>
      </c>
      <c r="M43">
        <f>VLOOKUP(A43:A3193, [1]Отчет!$A$2:$J$3124,5,10)</f>
        <v>0</v>
      </c>
      <c r="N43" t="str">
        <f>VLOOKUP(A43:A3193,[2]Отчет!$A$2:$D$3142,2,0)</f>
        <v>1</v>
      </c>
      <c r="O43" t="str">
        <f>VLOOKUP(A43:A3193,[2]Отчет!$A$2:$D$3142,3,0)</f>
        <v>10 – 29 секунд</v>
      </c>
      <c r="P43" t="str">
        <f>VLOOKUP(A43:A3193,[2]Отчет!$A$2:$D$3142,4,0)</f>
        <v>Не отказ</v>
      </c>
      <c r="Q43" t="str">
        <f>VLOOKUP(A43:A3193,[3]Отчет!$A$2:$D$3127,2,0)</f>
        <v>Новые посетители</v>
      </c>
      <c r="R43" t="str">
        <f>VLOOKUP(A43:A3193,[3]Отчет!$A$2:$D$3127,3,0)</f>
        <v>1</v>
      </c>
      <c r="S43" t="str">
        <f>VLOOKUP(A43:A3193,[3]Отчет!$A$2:$D$3127,4,0)</f>
        <v>0 дней</v>
      </c>
      <c r="T43" t="str">
        <f>VLOOKUP(A43:A3193,[4]Отчет!$A$2:$E$3151,2,0)</f>
        <v>ПК</v>
      </c>
      <c r="U43" t="str">
        <f>VLOOKUP(A43:A3193,[4]Отчет!$A$2:$E$3151,3,0)</f>
        <v>Windows</v>
      </c>
      <c r="V43" t="str">
        <f>VLOOKUP(A43:A3193,[4]Отчет!$A$2:$E$3151,4,0)</f>
        <v>Windows 10</v>
      </c>
      <c r="W43" t="str">
        <f>VLOOKUP(A43:A3193,[4]Отчет!$A$2:$E$3151,5,0)</f>
        <v>Firefox</v>
      </c>
    </row>
    <row r="44" spans="1:23">
      <c r="A44" s="2" t="s">
        <v>85</v>
      </c>
      <c r="B44" s="2" t="s">
        <v>51</v>
      </c>
      <c r="C44" s="2" t="s">
        <v>52</v>
      </c>
      <c r="D44" s="2" t="s">
        <v>49</v>
      </c>
      <c r="E44" s="3">
        <f>VLOOKUP(A44:A3194, [1]Отчет!$A$2:$J$3124,2,0)</f>
        <v>1</v>
      </c>
      <c r="F44" s="3">
        <v>0</v>
      </c>
      <c r="G44">
        <f>VLOOKUP(A44:A3194, [1]Отчет!$A$2:$J$3124,7,0)</f>
        <v>1</v>
      </c>
      <c r="H44">
        <f>VLOOKUP(A44:A3194, [1]Отчет!$A$2:$J$3124,5,0)</f>
        <v>0</v>
      </c>
      <c r="I44">
        <f>VLOOKUP(A44:A3194, [1]Отчет!$A$2:$J$3124,6,0)</f>
        <v>1</v>
      </c>
      <c r="J44">
        <f>VLOOKUP(A44:A3194, [1]Отчет!$A$2:$J$3124,7,0)</f>
        <v>1</v>
      </c>
      <c r="K44">
        <f>VLOOKUP(A44:A3194, [1]Отчет!$A$2:$J$3124,8,0)</f>
        <v>0</v>
      </c>
      <c r="L44">
        <f>VLOOKUP(A44:A3194, [1]Отчет!$A$2:$J$3124,9,0)</f>
        <v>0</v>
      </c>
      <c r="M44">
        <f>VLOOKUP(A44:A3194, [1]Отчет!$A$2:$J$3124,5,10)</f>
        <v>0</v>
      </c>
      <c r="N44" t="str">
        <f>VLOOKUP(A44:A3194,[2]Отчет!$A$2:$D$3142,2,0)</f>
        <v>1</v>
      </c>
      <c r="O44" t="str">
        <f>VLOOKUP(A44:A3194,[2]Отчет!$A$2:$D$3142,3,0)</f>
        <v>0 секунд (отказ)</v>
      </c>
      <c r="P44" t="str">
        <f>VLOOKUP(A44:A3194,[2]Отчет!$A$2:$D$3142,4,0)</f>
        <v>Отказ</v>
      </c>
      <c r="Q44" t="str">
        <f>VLOOKUP(A44:A3194,[3]Отчет!$A$2:$D$3127,2,0)</f>
        <v>Новые посетители</v>
      </c>
      <c r="R44" t="str">
        <f>VLOOKUP(A44:A3194,[3]Отчет!$A$2:$D$3127,3,0)</f>
        <v>1</v>
      </c>
      <c r="S44" t="str">
        <f>VLOOKUP(A44:A3194,[3]Отчет!$A$2:$D$3127,4,0)</f>
        <v>0 дней</v>
      </c>
      <c r="T44" t="str">
        <f>VLOOKUP(A44:A3194,[4]Отчет!$A$2:$E$3151,2,0)</f>
        <v>ПК</v>
      </c>
      <c r="U44" t="str">
        <f>VLOOKUP(A44:A3194,[4]Отчет!$A$2:$E$3151,3,0)</f>
        <v>Windows</v>
      </c>
      <c r="V44" t="str">
        <f>VLOOKUP(A44:A3194,[4]Отчет!$A$2:$E$3151,4,0)</f>
        <v>Windows 7 или 2008 Server</v>
      </c>
      <c r="W44" t="str">
        <f>VLOOKUP(A44:A3194,[4]Отчет!$A$2:$E$3151,5,0)</f>
        <v>Яндекс.Браузер</v>
      </c>
    </row>
    <row r="45" spans="1:23">
      <c r="A45" s="2" t="s">
        <v>86</v>
      </c>
      <c r="B45" s="2" t="s">
        <v>87</v>
      </c>
      <c r="C45" s="2" t="s">
        <v>58</v>
      </c>
      <c r="D45" s="2" t="s">
        <v>17</v>
      </c>
      <c r="E45" s="3">
        <f>VLOOKUP(A45:A3195, [1]Отчет!$A$2:$J$3124,2,0)</f>
        <v>1</v>
      </c>
      <c r="F45" s="3">
        <v>0</v>
      </c>
      <c r="G45">
        <f>VLOOKUP(A45:A3195, [1]Отчет!$A$2:$J$3124,7,0)</f>
        <v>0</v>
      </c>
      <c r="H45">
        <f>VLOOKUP(A45:A3195, [1]Отчет!$A$2:$J$3124,5,0)</f>
        <v>1</v>
      </c>
      <c r="I45">
        <f>VLOOKUP(A45:A3195, [1]Отчет!$A$2:$J$3124,6,0)</f>
        <v>1</v>
      </c>
      <c r="J45">
        <f>VLOOKUP(A45:A3195, [1]Отчет!$A$2:$J$3124,7,0)</f>
        <v>0</v>
      </c>
      <c r="K45">
        <f>VLOOKUP(A45:A3195, [1]Отчет!$A$2:$J$3124,8,0)</f>
        <v>0</v>
      </c>
      <c r="L45">
        <f>VLOOKUP(A45:A3195, [1]Отчет!$A$2:$J$3124,9,0)</f>
        <v>0</v>
      </c>
      <c r="M45">
        <f>VLOOKUP(A45:A3195, [1]Отчет!$A$2:$J$3124,5,10)</f>
        <v>1</v>
      </c>
      <c r="N45" t="str">
        <f>VLOOKUP(A45:A3195,[2]Отчет!$A$2:$D$3142,2,0)</f>
        <v>1</v>
      </c>
      <c r="O45" t="str">
        <f>VLOOKUP(A45:A3195,[2]Отчет!$A$2:$D$3142,3,0)</f>
        <v>0 секунд (отказ)</v>
      </c>
      <c r="P45" t="str">
        <f>VLOOKUP(A45:A3195,[2]Отчет!$A$2:$D$3142,4,0)</f>
        <v>Отказ</v>
      </c>
      <c r="Q45" t="str">
        <f>VLOOKUP(A45:A3195,[3]Отчет!$A$2:$D$3127,2,0)</f>
        <v>Вернувшиеся посетители</v>
      </c>
      <c r="R45" t="str">
        <f>VLOOKUP(A45:A3195,[3]Отчет!$A$2:$D$3127,3,0)</f>
        <v>2-3</v>
      </c>
      <c r="S45" t="str">
        <f>VLOOKUP(A45:A3195,[3]Отчет!$A$2:$D$3127,4,0)</f>
        <v>16‑31 день</v>
      </c>
      <c r="T45" t="str">
        <f>VLOOKUP(A45:A3195,[4]Отчет!$A$2:$E$3151,2,0)</f>
        <v>ПК</v>
      </c>
      <c r="U45" t="str">
        <f>VLOOKUP(A45:A3195,[4]Отчет!$A$2:$E$3151,3,0)</f>
        <v>Windows</v>
      </c>
      <c r="V45" t="str">
        <f>VLOOKUP(A45:A3195,[4]Отчет!$A$2:$E$3151,4,0)</f>
        <v>Windows 10</v>
      </c>
      <c r="W45" t="str">
        <f>VLOOKUP(A45:A3195,[4]Отчет!$A$2:$E$3151,5,0)</f>
        <v>Edge</v>
      </c>
    </row>
    <row r="46" spans="1:23">
      <c r="A46" s="2" t="s">
        <v>88</v>
      </c>
      <c r="B46" s="2" t="s">
        <v>19</v>
      </c>
      <c r="C46" s="2" t="s">
        <v>20</v>
      </c>
      <c r="D46" s="2" t="s">
        <v>21</v>
      </c>
      <c r="E46" s="3">
        <f>VLOOKUP(A46:A3196, [1]Отчет!$A$2:$J$3124,2,0)</f>
        <v>1</v>
      </c>
      <c r="F46" s="3">
        <v>0</v>
      </c>
      <c r="G46">
        <f>VLOOKUP(A46:A3196, [1]Отчет!$A$2:$J$3124,7,0)</f>
        <v>0</v>
      </c>
      <c r="H46">
        <f>VLOOKUP(A46:A3196, [1]Отчет!$A$2:$J$3124,5,0)</f>
        <v>0</v>
      </c>
      <c r="I46">
        <f>VLOOKUP(A46:A3196, [1]Отчет!$A$2:$J$3124,6,0)</f>
        <v>1</v>
      </c>
      <c r="J46">
        <f>VLOOKUP(A46:A3196, [1]Отчет!$A$2:$J$3124,7,0)</f>
        <v>0</v>
      </c>
      <c r="K46">
        <f>VLOOKUP(A46:A3196, [1]Отчет!$A$2:$J$3124,8,0)</f>
        <v>0</v>
      </c>
      <c r="L46">
        <f>VLOOKUP(A46:A3196, [1]Отчет!$A$2:$J$3124,9,0)</f>
        <v>0</v>
      </c>
      <c r="M46">
        <f>VLOOKUP(A46:A3196, [1]Отчет!$A$2:$J$3124,5,10)</f>
        <v>0</v>
      </c>
      <c r="N46" t="str">
        <f>VLOOKUP(A46:A3196,[2]Отчет!$A$2:$D$3142,2,0)</f>
        <v>1</v>
      </c>
      <c r="O46" t="str">
        <f>VLOOKUP(A46:A3196,[2]Отчет!$A$2:$D$3142,3,0)</f>
        <v>0 секунд (отказ)</v>
      </c>
      <c r="P46" t="str">
        <f>VLOOKUP(A46:A3196,[2]Отчет!$A$2:$D$3142,4,0)</f>
        <v>Отказ</v>
      </c>
      <c r="Q46" t="str">
        <f>VLOOKUP(A46:A3196,[3]Отчет!$A$2:$D$3127,2,0)</f>
        <v>Новые посетители</v>
      </c>
      <c r="R46" t="str">
        <f>VLOOKUP(A46:A3196,[3]Отчет!$A$2:$D$3127,3,0)</f>
        <v>1</v>
      </c>
      <c r="S46" t="str">
        <f>VLOOKUP(A46:A3196,[3]Отчет!$A$2:$D$3127,4,0)</f>
        <v>0 дней</v>
      </c>
      <c r="T46" t="str">
        <f>VLOOKUP(A46:A3196,[4]Отчет!$A$2:$E$3151,2,0)</f>
        <v>ПК</v>
      </c>
      <c r="U46" t="str">
        <f>VLOOKUP(A46:A3196,[4]Отчет!$A$2:$E$3151,3,0)</f>
        <v>Windows</v>
      </c>
      <c r="V46" t="str">
        <f>VLOOKUP(A46:A3196,[4]Отчет!$A$2:$E$3151,4,0)</f>
        <v>Windows 7 или 2008 Server</v>
      </c>
      <c r="W46" t="str">
        <f>VLOOKUP(A46:A3196,[4]Отчет!$A$2:$E$3151,5,0)</f>
        <v>Firefox</v>
      </c>
    </row>
    <row r="47" spans="1:23">
      <c r="A47" s="2" t="s">
        <v>89</v>
      </c>
      <c r="B47" s="2" t="s">
        <v>90</v>
      </c>
      <c r="C47" s="2" t="s">
        <v>30</v>
      </c>
      <c r="D47" s="2" t="s">
        <v>21</v>
      </c>
      <c r="E47" s="3">
        <f>VLOOKUP(A47:A3197, [1]Отчет!$A$2:$J$3124,2,0)</f>
        <v>1</v>
      </c>
      <c r="F47" s="3">
        <v>0</v>
      </c>
      <c r="G47">
        <f>VLOOKUP(A47:A3197, [1]Отчет!$A$2:$J$3124,7,0)</f>
        <v>1</v>
      </c>
      <c r="H47">
        <f>VLOOKUP(A47:A3197, [1]Отчет!$A$2:$J$3124,5,0)</f>
        <v>0</v>
      </c>
      <c r="I47">
        <f>VLOOKUP(A47:A3197, [1]Отчет!$A$2:$J$3124,6,0)</f>
        <v>1</v>
      </c>
      <c r="J47">
        <f>VLOOKUP(A47:A3197, [1]Отчет!$A$2:$J$3124,7,0)</f>
        <v>1</v>
      </c>
      <c r="K47">
        <f>VLOOKUP(A47:A3197, [1]Отчет!$A$2:$J$3124,8,0)</f>
        <v>0</v>
      </c>
      <c r="L47">
        <f>VLOOKUP(A47:A3197, [1]Отчет!$A$2:$J$3124,9,0)</f>
        <v>0</v>
      </c>
      <c r="M47">
        <f>VLOOKUP(A47:A3197, [1]Отчет!$A$2:$J$3124,5,10)</f>
        <v>0</v>
      </c>
      <c r="N47" t="str">
        <f>VLOOKUP(A47:A3197,[2]Отчет!$A$2:$D$3142,2,0)</f>
        <v>1</v>
      </c>
      <c r="O47" t="str">
        <f>VLOOKUP(A47:A3197,[2]Отчет!$A$2:$D$3142,3,0)</f>
        <v>10 – 29 секунд</v>
      </c>
      <c r="P47" t="str">
        <f>VLOOKUP(A47:A3197,[2]Отчет!$A$2:$D$3142,4,0)</f>
        <v>Не отказ</v>
      </c>
      <c r="Q47" t="str">
        <f>VLOOKUP(A47:A3197,[3]Отчет!$A$2:$D$3127,2,0)</f>
        <v>Новые посетители</v>
      </c>
      <c r="R47" t="str">
        <f>VLOOKUP(A47:A3197,[3]Отчет!$A$2:$D$3127,3,0)</f>
        <v>1</v>
      </c>
      <c r="S47" t="str">
        <f>VLOOKUP(A47:A3197,[3]Отчет!$A$2:$D$3127,4,0)</f>
        <v>0 дней</v>
      </c>
      <c r="T47" t="str">
        <f>VLOOKUP(A47:A3197,[4]Отчет!$A$2:$E$3151,2,0)</f>
        <v>ПК</v>
      </c>
      <c r="U47" t="str">
        <f>VLOOKUP(A47:A3197,[4]Отчет!$A$2:$E$3151,3,0)</f>
        <v>Windows</v>
      </c>
      <c r="V47" t="str">
        <f>VLOOKUP(A47:A3197,[4]Отчет!$A$2:$E$3151,4,0)</f>
        <v>Windows 7 или 2008 Server</v>
      </c>
      <c r="W47" t="str">
        <f>VLOOKUP(A47:A3197,[4]Отчет!$A$2:$E$3151,5,0)</f>
        <v>Firefox</v>
      </c>
    </row>
    <row r="48" spans="1:23">
      <c r="A48" s="2" t="s">
        <v>91</v>
      </c>
      <c r="B48" s="2" t="s">
        <v>43</v>
      </c>
      <c r="C48" s="2" t="s">
        <v>30</v>
      </c>
      <c r="D48" s="2" t="s">
        <v>21</v>
      </c>
      <c r="E48" s="3">
        <f>VLOOKUP(A48:A3198, [1]Отчет!$A$2:$J$3124,2,0)</f>
        <v>1</v>
      </c>
      <c r="F48" s="3">
        <v>0</v>
      </c>
      <c r="G48">
        <f>VLOOKUP(A48:A3198, [1]Отчет!$A$2:$J$3124,7,0)</f>
        <v>1</v>
      </c>
      <c r="H48">
        <f>VLOOKUP(A48:A3198, [1]Отчет!$A$2:$J$3124,5,0)</f>
        <v>1</v>
      </c>
      <c r="I48">
        <f>VLOOKUP(A48:A3198, [1]Отчет!$A$2:$J$3124,6,0)</f>
        <v>1</v>
      </c>
      <c r="J48">
        <f>VLOOKUP(A48:A3198, [1]Отчет!$A$2:$J$3124,7,0)</f>
        <v>1</v>
      </c>
      <c r="K48">
        <f>VLOOKUP(A48:A3198, [1]Отчет!$A$2:$J$3124,8,0)</f>
        <v>0</v>
      </c>
      <c r="L48">
        <f>VLOOKUP(A48:A3198, [1]Отчет!$A$2:$J$3124,9,0)</f>
        <v>0</v>
      </c>
      <c r="M48">
        <f>VLOOKUP(A48:A3198, [1]Отчет!$A$2:$J$3124,5,10)</f>
        <v>1</v>
      </c>
      <c r="N48" t="str">
        <f>VLOOKUP(A48:A3198,[2]Отчет!$A$2:$D$3142,2,0)</f>
        <v>1</v>
      </c>
      <c r="O48" t="str">
        <f>VLOOKUP(A48:A3198,[2]Отчет!$A$2:$D$3142,3,0)</f>
        <v>10 – 29 секунд</v>
      </c>
      <c r="P48" t="str">
        <f>VLOOKUP(A48:A3198,[2]Отчет!$A$2:$D$3142,4,0)</f>
        <v>Не отказ</v>
      </c>
      <c r="Q48" t="str">
        <f>VLOOKUP(A48:A3198,[3]Отчет!$A$2:$D$3127,2,0)</f>
        <v>Новые посетители</v>
      </c>
      <c r="R48" t="str">
        <f>VLOOKUP(A48:A3198,[3]Отчет!$A$2:$D$3127,3,0)</f>
        <v>1</v>
      </c>
      <c r="S48" t="str">
        <f>VLOOKUP(A48:A3198,[3]Отчет!$A$2:$D$3127,4,0)</f>
        <v>0 дней</v>
      </c>
      <c r="T48" t="str">
        <f>VLOOKUP(A48:A3198,[4]Отчет!$A$2:$E$3151,2,0)</f>
        <v>ПК</v>
      </c>
      <c r="U48" t="str">
        <f>VLOOKUP(A48:A3198,[4]Отчет!$A$2:$E$3151,3,0)</f>
        <v>Windows</v>
      </c>
      <c r="V48" t="str">
        <f>VLOOKUP(A48:A3198,[4]Отчет!$A$2:$E$3151,4,0)</f>
        <v>Windows 8.1</v>
      </c>
      <c r="W48" t="str">
        <f>VLOOKUP(A48:A3198,[4]Отчет!$A$2:$E$3151,5,0)</f>
        <v>MSIE</v>
      </c>
    </row>
    <row r="49" spans="1:23">
      <c r="A49" s="2" t="s">
        <v>92</v>
      </c>
      <c r="B49" s="2" t="s">
        <v>45</v>
      </c>
      <c r="C49" s="2" t="s">
        <v>58</v>
      </c>
      <c r="D49" s="2" t="s">
        <v>17</v>
      </c>
      <c r="E49" s="3">
        <f>VLOOKUP(A49:A3199, [1]Отчет!$A$2:$J$3124,2,0)</f>
        <v>1</v>
      </c>
      <c r="F49" s="3">
        <v>0</v>
      </c>
      <c r="G49">
        <f>VLOOKUP(A49:A3199, [1]Отчет!$A$2:$J$3124,7,0)</f>
        <v>0</v>
      </c>
      <c r="H49">
        <f>VLOOKUP(A49:A3199, [1]Отчет!$A$2:$J$3124,5,0)</f>
        <v>0</v>
      </c>
      <c r="I49">
        <f>VLOOKUP(A49:A3199, [1]Отчет!$A$2:$J$3124,6,0)</f>
        <v>1</v>
      </c>
      <c r="J49">
        <f>VLOOKUP(A49:A3199, [1]Отчет!$A$2:$J$3124,7,0)</f>
        <v>0</v>
      </c>
      <c r="K49">
        <f>VLOOKUP(A49:A3199, [1]Отчет!$A$2:$J$3124,8,0)</f>
        <v>0</v>
      </c>
      <c r="L49">
        <f>VLOOKUP(A49:A3199, [1]Отчет!$A$2:$J$3124,9,0)</f>
        <v>0</v>
      </c>
      <c r="M49">
        <f>VLOOKUP(A49:A3199, [1]Отчет!$A$2:$J$3124,5,10)</f>
        <v>0</v>
      </c>
      <c r="N49" t="str">
        <f>VLOOKUP(A49:A3199,[2]Отчет!$A$2:$D$3142,2,0)</f>
        <v>1</v>
      </c>
      <c r="O49" t="str">
        <f>VLOOKUP(A49:A3199,[2]Отчет!$A$2:$D$3142,3,0)</f>
        <v>0 секунд (отказ)</v>
      </c>
      <c r="P49" t="str">
        <f>VLOOKUP(A49:A3199,[2]Отчет!$A$2:$D$3142,4,0)</f>
        <v>Отказ</v>
      </c>
      <c r="Q49" t="str">
        <f>VLOOKUP(A49:A3199,[3]Отчет!$A$2:$D$3127,2,0)</f>
        <v>Новые посетители</v>
      </c>
      <c r="R49" t="str">
        <f>VLOOKUP(A49:A3199,[3]Отчет!$A$2:$D$3127,3,0)</f>
        <v>1</v>
      </c>
      <c r="S49" t="str">
        <f>VLOOKUP(A49:A3199,[3]Отчет!$A$2:$D$3127,4,0)</f>
        <v>0 дней</v>
      </c>
      <c r="T49" t="str">
        <f>VLOOKUP(A49:A3199,[4]Отчет!$A$2:$E$3151,2,0)</f>
        <v>ПК</v>
      </c>
      <c r="U49" t="str">
        <f>VLOOKUP(A49:A3199,[4]Отчет!$A$2:$E$3151,3,0)</f>
        <v>Windows</v>
      </c>
      <c r="V49" t="str">
        <f>VLOOKUP(A49:A3199,[4]Отчет!$A$2:$E$3151,4,0)</f>
        <v>Windows 7 или 2008 Server</v>
      </c>
      <c r="W49" t="str">
        <f>VLOOKUP(A49:A3199,[4]Отчет!$A$2:$E$3151,5,0)</f>
        <v>Google Chrome</v>
      </c>
    </row>
    <row r="50" spans="1:23">
      <c r="A50" s="2" t="s">
        <v>93</v>
      </c>
      <c r="B50" s="2" t="s">
        <v>15</v>
      </c>
      <c r="C50" s="2" t="s">
        <v>58</v>
      </c>
      <c r="D50" s="2" t="s">
        <v>17</v>
      </c>
      <c r="E50" s="3">
        <f>VLOOKUP(A50:A3200, [1]Отчет!$A$2:$J$3124,2,0)</f>
        <v>1</v>
      </c>
      <c r="F50" s="3">
        <v>0</v>
      </c>
      <c r="G50">
        <f>VLOOKUP(A50:A3200, [1]Отчет!$A$2:$J$3124,7,0)</f>
        <v>0</v>
      </c>
      <c r="H50">
        <f>VLOOKUP(A50:A3200, [1]Отчет!$A$2:$J$3124,5,0)</f>
        <v>0</v>
      </c>
      <c r="I50">
        <f>VLOOKUP(A50:A3200, [1]Отчет!$A$2:$J$3124,6,0)</f>
        <v>1</v>
      </c>
      <c r="J50">
        <f>VLOOKUP(A50:A3200, [1]Отчет!$A$2:$J$3124,7,0)</f>
        <v>0</v>
      </c>
      <c r="K50">
        <f>VLOOKUP(A50:A3200, [1]Отчет!$A$2:$J$3124,8,0)</f>
        <v>0</v>
      </c>
      <c r="L50">
        <f>VLOOKUP(A50:A3200, [1]Отчет!$A$2:$J$3124,9,0)</f>
        <v>0</v>
      </c>
      <c r="M50">
        <f>VLOOKUP(A50:A3200, [1]Отчет!$A$2:$J$3124,5,10)</f>
        <v>0</v>
      </c>
      <c r="N50" t="str">
        <f>VLOOKUP(A50:A3200,[2]Отчет!$A$2:$D$3142,2,0)</f>
        <v>1</v>
      </c>
      <c r="O50" t="str">
        <f>VLOOKUP(A50:A3200,[2]Отчет!$A$2:$D$3142,3,0)</f>
        <v>10 – 29 секунд</v>
      </c>
      <c r="P50" t="str">
        <f>VLOOKUP(A50:A3200,[2]Отчет!$A$2:$D$3142,4,0)</f>
        <v>Не отказ</v>
      </c>
      <c r="Q50" t="str">
        <f>VLOOKUP(A50:A3200,[3]Отчет!$A$2:$D$3127,2,0)</f>
        <v>Новые посетители</v>
      </c>
      <c r="R50" t="str">
        <f>VLOOKUP(A50:A3200,[3]Отчет!$A$2:$D$3127,3,0)</f>
        <v>1</v>
      </c>
      <c r="S50" t="str">
        <f>VLOOKUP(A50:A3200,[3]Отчет!$A$2:$D$3127,4,0)</f>
        <v>0 дней</v>
      </c>
      <c r="T50" t="str">
        <f>VLOOKUP(A50:A3200,[4]Отчет!$A$2:$E$3151,2,0)</f>
        <v>ПК</v>
      </c>
      <c r="U50" t="str">
        <f>VLOOKUP(A50:A3200,[4]Отчет!$A$2:$E$3151,3,0)</f>
        <v>Windows</v>
      </c>
      <c r="V50" t="str">
        <f>VLOOKUP(A50:A3200,[4]Отчет!$A$2:$E$3151,4,0)</f>
        <v>Windows 10</v>
      </c>
      <c r="W50" t="str">
        <f>VLOOKUP(A50:A3200,[4]Отчет!$A$2:$E$3151,5,0)</f>
        <v>Google Chrome</v>
      </c>
    </row>
    <row r="51" spans="1:23">
      <c r="A51" s="2" t="s">
        <v>94</v>
      </c>
      <c r="B51" s="2" t="s">
        <v>43</v>
      </c>
      <c r="C51" s="2" t="s">
        <v>30</v>
      </c>
      <c r="D51" s="2" t="s">
        <v>21</v>
      </c>
      <c r="E51" s="3">
        <f>VLOOKUP(A51:A3201, [1]Отчет!$A$2:$J$3124,2,0)</f>
        <v>1</v>
      </c>
      <c r="F51" s="3">
        <v>0</v>
      </c>
      <c r="G51">
        <f>VLOOKUP(A51:A3201, [1]Отчет!$A$2:$J$3124,7,0)</f>
        <v>1</v>
      </c>
      <c r="H51">
        <f>VLOOKUP(A51:A3201, [1]Отчет!$A$2:$J$3124,5,0)</f>
        <v>0</v>
      </c>
      <c r="I51">
        <f>VLOOKUP(A51:A3201, [1]Отчет!$A$2:$J$3124,6,0)</f>
        <v>1</v>
      </c>
      <c r="J51">
        <f>VLOOKUP(A51:A3201, [1]Отчет!$A$2:$J$3124,7,0)</f>
        <v>1</v>
      </c>
      <c r="K51">
        <f>VLOOKUP(A51:A3201, [1]Отчет!$A$2:$J$3124,8,0)</f>
        <v>0</v>
      </c>
      <c r="L51">
        <f>VLOOKUP(A51:A3201, [1]Отчет!$A$2:$J$3124,9,0)</f>
        <v>0</v>
      </c>
      <c r="M51">
        <f>VLOOKUP(A51:A3201, [1]Отчет!$A$2:$J$3124,5,10)</f>
        <v>0</v>
      </c>
      <c r="N51" t="str">
        <f>VLOOKUP(A51:A3201,[2]Отчет!$A$2:$D$3142,2,0)</f>
        <v>1</v>
      </c>
      <c r="O51" t="str">
        <f>VLOOKUP(A51:A3201,[2]Отчет!$A$2:$D$3142,3,0)</f>
        <v>10 – 29 секунд</v>
      </c>
      <c r="P51" t="str">
        <f>VLOOKUP(A51:A3201,[2]Отчет!$A$2:$D$3142,4,0)</f>
        <v>Не отказ</v>
      </c>
      <c r="Q51" t="str">
        <f>VLOOKUP(A51:A3201,[3]Отчет!$A$2:$D$3127,2,0)</f>
        <v>Новые посетители</v>
      </c>
      <c r="R51" t="str">
        <f>VLOOKUP(A51:A3201,[3]Отчет!$A$2:$D$3127,3,0)</f>
        <v>1</v>
      </c>
      <c r="S51" t="str">
        <f>VLOOKUP(A51:A3201,[3]Отчет!$A$2:$D$3127,4,0)</f>
        <v>0 дней</v>
      </c>
      <c r="T51" t="str">
        <f>VLOOKUP(A51:A3201,[4]Отчет!$A$2:$E$3151,2,0)</f>
        <v>ПК</v>
      </c>
      <c r="U51" t="str">
        <f>VLOOKUP(A51:A3201,[4]Отчет!$A$2:$E$3151,3,0)</f>
        <v>Windows</v>
      </c>
      <c r="V51" t="str">
        <f>VLOOKUP(A51:A3201,[4]Отчет!$A$2:$E$3151,4,0)</f>
        <v>Windows 7 или 2008 Server</v>
      </c>
      <c r="W51" t="str">
        <f>VLOOKUP(A51:A3201,[4]Отчет!$A$2:$E$3151,5,0)</f>
        <v>Яндекс.Браузер</v>
      </c>
    </row>
    <row r="52" spans="1:23">
      <c r="A52" s="2" t="s">
        <v>95</v>
      </c>
      <c r="B52" s="2" t="s">
        <v>26</v>
      </c>
      <c r="C52" s="2" t="s">
        <v>36</v>
      </c>
      <c r="D52" s="2" t="s">
        <v>17</v>
      </c>
      <c r="E52" s="3">
        <f>VLOOKUP(A52:A3202, [1]Отчет!$A$2:$J$3124,2,0)</f>
        <v>1</v>
      </c>
      <c r="F52" s="3">
        <v>0</v>
      </c>
      <c r="G52">
        <f>VLOOKUP(A52:A3202, [1]Отчет!$A$2:$J$3124,7,0)</f>
        <v>0</v>
      </c>
      <c r="H52">
        <f>VLOOKUP(A52:A3202, [1]Отчет!$A$2:$J$3124,5,0)</f>
        <v>0</v>
      </c>
      <c r="I52">
        <f>VLOOKUP(A52:A3202, [1]Отчет!$A$2:$J$3124,6,0)</f>
        <v>1</v>
      </c>
      <c r="J52">
        <f>VLOOKUP(A52:A3202, [1]Отчет!$A$2:$J$3124,7,0)</f>
        <v>0</v>
      </c>
      <c r="K52">
        <f>VLOOKUP(A52:A3202, [1]Отчет!$A$2:$J$3124,8,0)</f>
        <v>0</v>
      </c>
      <c r="L52">
        <f>VLOOKUP(A52:A3202, [1]Отчет!$A$2:$J$3124,9,0)</f>
        <v>0</v>
      </c>
      <c r="M52">
        <f>VLOOKUP(A52:A3202, [1]Отчет!$A$2:$J$3124,5,10)</f>
        <v>0</v>
      </c>
      <c r="N52" t="str">
        <f>VLOOKUP(A52:A3202,[2]Отчет!$A$2:$D$3142,2,0)</f>
        <v>1</v>
      </c>
      <c r="O52" t="str">
        <f>VLOOKUP(A52:A3202,[2]Отчет!$A$2:$D$3142,3,0)</f>
        <v>0 секунд (отказ)</v>
      </c>
      <c r="P52" t="str">
        <f>VLOOKUP(A52:A3202,[2]Отчет!$A$2:$D$3142,4,0)</f>
        <v>Отказ</v>
      </c>
      <c r="Q52" t="str">
        <f>VLOOKUP(A52:A3202,[3]Отчет!$A$2:$D$3127,2,0)</f>
        <v>Новые посетители</v>
      </c>
      <c r="R52" t="str">
        <f>VLOOKUP(A52:A3202,[3]Отчет!$A$2:$D$3127,3,0)</f>
        <v>1</v>
      </c>
      <c r="S52" t="str">
        <f>VLOOKUP(A52:A3202,[3]Отчет!$A$2:$D$3127,4,0)</f>
        <v>0 дней</v>
      </c>
      <c r="T52" t="str">
        <f>VLOOKUP(A52:A3202,[4]Отчет!$A$2:$E$3151,2,0)</f>
        <v>ПК</v>
      </c>
      <c r="U52" t="str">
        <f>VLOOKUP(A52:A3202,[4]Отчет!$A$2:$E$3151,3,0)</f>
        <v>Windows</v>
      </c>
      <c r="V52" t="str">
        <f>VLOOKUP(A52:A3202,[4]Отчет!$A$2:$E$3151,4,0)</f>
        <v>Windows 10</v>
      </c>
      <c r="W52" t="str">
        <f>VLOOKUP(A52:A3202,[4]Отчет!$A$2:$E$3151,5,0)</f>
        <v>Opera</v>
      </c>
    </row>
    <row r="53" spans="1:23">
      <c r="A53" s="2" t="s">
        <v>96</v>
      </c>
      <c r="B53" s="2" t="s">
        <v>63</v>
      </c>
      <c r="C53" s="2" t="s">
        <v>27</v>
      </c>
      <c r="D53" s="2" t="s">
        <v>28</v>
      </c>
      <c r="E53" s="3">
        <f>VLOOKUP(A53:A3203, [1]Отчет!$A$2:$J$3124,2,0)</f>
        <v>1</v>
      </c>
      <c r="F53" s="3">
        <v>0</v>
      </c>
      <c r="G53">
        <f>VLOOKUP(A53:A3203, [1]Отчет!$A$2:$J$3124,7,0)</f>
        <v>0</v>
      </c>
      <c r="H53">
        <f>VLOOKUP(A53:A3203, [1]Отчет!$A$2:$J$3124,5,0)</f>
        <v>0</v>
      </c>
      <c r="I53">
        <f>VLOOKUP(A53:A3203, [1]Отчет!$A$2:$J$3124,6,0)</f>
        <v>1</v>
      </c>
      <c r="J53">
        <f>VLOOKUP(A53:A3203, [1]Отчет!$A$2:$J$3124,7,0)</f>
        <v>0</v>
      </c>
      <c r="K53">
        <f>VLOOKUP(A53:A3203, [1]Отчет!$A$2:$J$3124,8,0)</f>
        <v>0</v>
      </c>
      <c r="L53">
        <f>VLOOKUP(A53:A3203, [1]Отчет!$A$2:$J$3124,9,0)</f>
        <v>0</v>
      </c>
      <c r="M53">
        <f>VLOOKUP(A53:A3203, [1]Отчет!$A$2:$J$3124,5,10)</f>
        <v>0</v>
      </c>
      <c r="N53" t="str">
        <f>VLOOKUP(A53:A3203,[2]Отчет!$A$2:$D$3142,2,0)</f>
        <v>1</v>
      </c>
      <c r="O53" t="str">
        <f>VLOOKUP(A53:A3203,[2]Отчет!$A$2:$D$3142,3,0)</f>
        <v>0 секунд (отказ)</v>
      </c>
      <c r="P53" t="str">
        <f>VLOOKUP(A53:A3203,[2]Отчет!$A$2:$D$3142,4,0)</f>
        <v>Отказ</v>
      </c>
      <c r="Q53" t="str">
        <f>VLOOKUP(A53:A3203,[3]Отчет!$A$2:$D$3127,2,0)</f>
        <v>Вернувшиеся посетители</v>
      </c>
      <c r="R53" t="str">
        <f>VLOOKUP(A53:A3203,[3]Отчет!$A$2:$D$3127,3,0)</f>
        <v>2-3</v>
      </c>
      <c r="S53" t="str">
        <f>VLOOKUP(A53:A3203,[3]Отчет!$A$2:$D$3127,4,0)</f>
        <v>4‑7 дней</v>
      </c>
      <c r="T53" t="str">
        <f>VLOOKUP(A53:A3203,[4]Отчет!$A$2:$E$3151,2,0)</f>
        <v>ПК</v>
      </c>
      <c r="U53" t="str">
        <f>VLOOKUP(A53:A3203,[4]Отчет!$A$2:$E$3151,3,0)</f>
        <v>Windows</v>
      </c>
      <c r="V53" t="str">
        <f>VLOOKUP(A53:A3203,[4]Отчет!$A$2:$E$3151,4,0)</f>
        <v>Windows 7 или 2008 Server</v>
      </c>
      <c r="W53" t="str">
        <f>VLOOKUP(A53:A3203,[4]Отчет!$A$2:$E$3151,5,0)</f>
        <v>Google Chrome</v>
      </c>
    </row>
    <row r="54" spans="1:23">
      <c r="A54" s="2" t="s">
        <v>97</v>
      </c>
      <c r="B54" s="2" t="s">
        <v>7</v>
      </c>
      <c r="C54" s="2" t="s">
        <v>61</v>
      </c>
      <c r="D54" s="2" t="s">
        <v>28</v>
      </c>
      <c r="E54" s="3">
        <f>VLOOKUP(A54:A3204, [1]Отчет!$A$2:$J$3124,2,0)</f>
        <v>1</v>
      </c>
      <c r="F54" s="3">
        <v>0</v>
      </c>
      <c r="G54">
        <f>VLOOKUP(A54:A3204, [1]Отчет!$A$2:$J$3124,7,0)</f>
        <v>1</v>
      </c>
      <c r="H54">
        <f>VLOOKUP(A54:A3204, [1]Отчет!$A$2:$J$3124,5,0)</f>
        <v>0</v>
      </c>
      <c r="I54">
        <f>VLOOKUP(A54:A3204, [1]Отчет!$A$2:$J$3124,6,0)</f>
        <v>1</v>
      </c>
      <c r="J54">
        <f>VLOOKUP(A54:A3204, [1]Отчет!$A$2:$J$3124,7,0)</f>
        <v>1</v>
      </c>
      <c r="K54">
        <f>VLOOKUP(A54:A3204, [1]Отчет!$A$2:$J$3124,8,0)</f>
        <v>0</v>
      </c>
      <c r="L54">
        <f>VLOOKUP(A54:A3204, [1]Отчет!$A$2:$J$3124,9,0)</f>
        <v>0</v>
      </c>
      <c r="M54">
        <f>VLOOKUP(A54:A3204, [1]Отчет!$A$2:$J$3124,5,10)</f>
        <v>0</v>
      </c>
      <c r="N54" t="str">
        <f>VLOOKUP(A54:A3204,[2]Отчет!$A$2:$D$3142,2,0)</f>
        <v>1</v>
      </c>
      <c r="O54" t="str">
        <f>VLOOKUP(A54:A3204,[2]Отчет!$A$2:$D$3142,3,0)</f>
        <v>10 – 29 секунд</v>
      </c>
      <c r="P54" t="str">
        <f>VLOOKUP(A54:A3204,[2]Отчет!$A$2:$D$3142,4,0)</f>
        <v>Не отказ</v>
      </c>
      <c r="Q54" t="str">
        <f>VLOOKUP(A54:A3204,[3]Отчет!$A$2:$D$3127,2,0)</f>
        <v>Новые посетители</v>
      </c>
      <c r="R54" t="str">
        <f>VLOOKUP(A54:A3204,[3]Отчет!$A$2:$D$3127,3,0)</f>
        <v>1</v>
      </c>
      <c r="S54" t="str">
        <f>VLOOKUP(A54:A3204,[3]Отчет!$A$2:$D$3127,4,0)</f>
        <v>0 дней</v>
      </c>
      <c r="T54" t="str">
        <f>VLOOKUP(A54:A3204,[4]Отчет!$A$2:$E$3151,2,0)</f>
        <v>ПК</v>
      </c>
      <c r="U54" t="str">
        <f>VLOOKUP(A54:A3204,[4]Отчет!$A$2:$E$3151,3,0)</f>
        <v>Windows</v>
      </c>
      <c r="V54" t="str">
        <f>VLOOKUP(A54:A3204,[4]Отчет!$A$2:$E$3151,4,0)</f>
        <v>Windows 7 или 2008 Server</v>
      </c>
      <c r="W54" t="str">
        <f>VLOOKUP(A54:A3204,[4]Отчет!$A$2:$E$3151,5,0)</f>
        <v>Яндекс.Браузер</v>
      </c>
    </row>
    <row r="55" spans="1:23">
      <c r="A55" s="2" t="s">
        <v>98</v>
      </c>
      <c r="B55" s="2" t="s">
        <v>90</v>
      </c>
      <c r="C55" s="2" t="s">
        <v>30</v>
      </c>
      <c r="D55" s="2" t="s">
        <v>21</v>
      </c>
      <c r="E55" s="3">
        <f>VLOOKUP(A55:A3205, [1]Отчет!$A$2:$J$3124,2,0)</f>
        <v>1</v>
      </c>
      <c r="F55" s="3">
        <v>0</v>
      </c>
      <c r="G55">
        <f>VLOOKUP(A55:A3205, [1]Отчет!$A$2:$J$3124,7,0)</f>
        <v>1</v>
      </c>
      <c r="H55">
        <f>VLOOKUP(A55:A3205, [1]Отчет!$A$2:$J$3124,5,0)</f>
        <v>0</v>
      </c>
      <c r="I55">
        <f>VLOOKUP(A55:A3205, [1]Отчет!$A$2:$J$3124,6,0)</f>
        <v>1</v>
      </c>
      <c r="J55">
        <f>VLOOKUP(A55:A3205, [1]Отчет!$A$2:$J$3124,7,0)</f>
        <v>1</v>
      </c>
      <c r="K55">
        <f>VLOOKUP(A55:A3205, [1]Отчет!$A$2:$J$3124,8,0)</f>
        <v>0</v>
      </c>
      <c r="L55">
        <f>VLOOKUP(A55:A3205, [1]Отчет!$A$2:$J$3124,9,0)</f>
        <v>0</v>
      </c>
      <c r="M55">
        <f>VLOOKUP(A55:A3205, [1]Отчет!$A$2:$J$3124,5,10)</f>
        <v>0</v>
      </c>
      <c r="N55" t="str">
        <f>VLOOKUP(A55:A3205,[2]Отчет!$A$2:$D$3142,2,0)</f>
        <v>1</v>
      </c>
      <c r="O55" t="str">
        <f>VLOOKUP(A55:A3205,[2]Отчет!$A$2:$D$3142,3,0)</f>
        <v>10 – 29 секунд</v>
      </c>
      <c r="P55" t="str">
        <f>VLOOKUP(A55:A3205,[2]Отчет!$A$2:$D$3142,4,0)</f>
        <v>Не отказ</v>
      </c>
      <c r="Q55" t="str">
        <f>VLOOKUP(A55:A3205,[3]Отчет!$A$2:$D$3127,2,0)</f>
        <v>Новые посетители</v>
      </c>
      <c r="R55" t="str">
        <f>VLOOKUP(A55:A3205,[3]Отчет!$A$2:$D$3127,3,0)</f>
        <v>1</v>
      </c>
      <c r="S55" t="str">
        <f>VLOOKUP(A55:A3205,[3]Отчет!$A$2:$D$3127,4,0)</f>
        <v>0 дней</v>
      </c>
      <c r="T55" t="str">
        <f>VLOOKUP(A55:A3205,[4]Отчет!$A$2:$E$3151,2,0)</f>
        <v>ПК</v>
      </c>
      <c r="U55" t="str">
        <f>VLOOKUP(A55:A3205,[4]Отчет!$A$2:$E$3151,3,0)</f>
        <v>Windows</v>
      </c>
      <c r="V55" t="str">
        <f>VLOOKUP(A55:A3205,[4]Отчет!$A$2:$E$3151,4,0)</f>
        <v>Windows 10</v>
      </c>
      <c r="W55" t="str">
        <f>VLOOKUP(A55:A3205,[4]Отчет!$A$2:$E$3151,5,0)</f>
        <v>Firefox</v>
      </c>
    </row>
    <row r="56" spans="1:23">
      <c r="A56" s="2" t="s">
        <v>99</v>
      </c>
      <c r="B56" s="2" t="s">
        <v>60</v>
      </c>
      <c r="C56" s="2" t="s">
        <v>61</v>
      </c>
      <c r="D56" s="2" t="s">
        <v>28</v>
      </c>
      <c r="E56" s="3">
        <f>VLOOKUP(A56:A3206, [1]Отчет!$A$2:$J$3124,2,0)</f>
        <v>1</v>
      </c>
      <c r="F56" s="3">
        <v>0</v>
      </c>
      <c r="G56">
        <f>VLOOKUP(A56:A3206, [1]Отчет!$A$2:$J$3124,7,0)</f>
        <v>1</v>
      </c>
      <c r="H56">
        <f>VLOOKUP(A56:A3206, [1]Отчет!$A$2:$J$3124,5,0)</f>
        <v>1</v>
      </c>
      <c r="I56">
        <f>VLOOKUP(A56:A3206, [1]Отчет!$A$2:$J$3124,6,0)</f>
        <v>1</v>
      </c>
      <c r="J56">
        <f>VLOOKUP(A56:A3206, [1]Отчет!$A$2:$J$3124,7,0)</f>
        <v>1</v>
      </c>
      <c r="K56">
        <f>VLOOKUP(A56:A3206, [1]Отчет!$A$2:$J$3124,8,0)</f>
        <v>1</v>
      </c>
      <c r="L56">
        <f>VLOOKUP(A56:A3206, [1]Отчет!$A$2:$J$3124,9,0)</f>
        <v>0</v>
      </c>
      <c r="M56">
        <f>VLOOKUP(A56:A3206, [1]Отчет!$A$2:$J$3124,5,10)</f>
        <v>1</v>
      </c>
      <c r="N56" t="str">
        <f>VLOOKUP(A56:A3206,[2]Отчет!$A$2:$D$3142,2,0)</f>
        <v>1</v>
      </c>
      <c r="O56" t="str">
        <f>VLOOKUP(A56:A3206,[2]Отчет!$A$2:$D$3142,3,0)</f>
        <v>10 – 29 секунд</v>
      </c>
      <c r="P56" t="str">
        <f>VLOOKUP(A56:A3206,[2]Отчет!$A$2:$D$3142,4,0)</f>
        <v>Не отказ</v>
      </c>
      <c r="Q56" t="str">
        <f>VLOOKUP(A56:A3206,[3]Отчет!$A$2:$D$3127,2,0)</f>
        <v>Новые посетители</v>
      </c>
      <c r="R56" t="str">
        <f>VLOOKUP(A56:A3206,[3]Отчет!$A$2:$D$3127,3,0)</f>
        <v>1</v>
      </c>
      <c r="S56" t="str">
        <f>VLOOKUP(A56:A3206,[3]Отчет!$A$2:$D$3127,4,0)</f>
        <v>0 дней</v>
      </c>
      <c r="T56" t="str">
        <f>VLOOKUP(A56:A3206,[4]Отчет!$A$2:$E$3151,2,0)</f>
        <v>ПК</v>
      </c>
      <c r="U56" t="str">
        <f>VLOOKUP(A56:A3206,[4]Отчет!$A$2:$E$3151,3,0)</f>
        <v>Windows</v>
      </c>
      <c r="V56" t="str">
        <f>VLOOKUP(A56:A3206,[4]Отчет!$A$2:$E$3151,4,0)</f>
        <v>Windows 8.1</v>
      </c>
      <c r="W56" t="str">
        <f>VLOOKUP(A56:A3206,[4]Отчет!$A$2:$E$3151,5,0)</f>
        <v>MSIE</v>
      </c>
    </row>
    <row r="57" spans="1:23">
      <c r="A57" s="2" t="s">
        <v>100</v>
      </c>
      <c r="B57" s="2" t="s">
        <v>35</v>
      </c>
      <c r="C57" s="2" t="s">
        <v>16</v>
      </c>
      <c r="D57" s="2" t="s">
        <v>17</v>
      </c>
      <c r="E57" s="3">
        <f>VLOOKUP(A57:A3207, [1]Отчет!$A$2:$J$3124,2,0)</f>
        <v>1</v>
      </c>
      <c r="F57" s="3">
        <v>0</v>
      </c>
      <c r="G57">
        <f>VLOOKUP(A57:A3207, [1]Отчет!$A$2:$J$3124,7,0)</f>
        <v>0</v>
      </c>
      <c r="H57">
        <f>VLOOKUP(A57:A3207, [1]Отчет!$A$2:$J$3124,5,0)</f>
        <v>0</v>
      </c>
      <c r="I57">
        <f>VLOOKUP(A57:A3207, [1]Отчет!$A$2:$J$3124,6,0)</f>
        <v>1</v>
      </c>
      <c r="J57">
        <f>VLOOKUP(A57:A3207, [1]Отчет!$A$2:$J$3124,7,0)</f>
        <v>0</v>
      </c>
      <c r="K57">
        <f>VLOOKUP(A57:A3207, [1]Отчет!$A$2:$J$3124,8,0)</f>
        <v>0</v>
      </c>
      <c r="L57">
        <f>VLOOKUP(A57:A3207, [1]Отчет!$A$2:$J$3124,9,0)</f>
        <v>0</v>
      </c>
      <c r="M57">
        <f>VLOOKUP(A57:A3207, [1]Отчет!$A$2:$J$3124,5,10)</f>
        <v>0</v>
      </c>
      <c r="N57" t="str">
        <f>VLOOKUP(A57:A3207,[2]Отчет!$A$2:$D$3142,2,0)</f>
        <v>1</v>
      </c>
      <c r="O57" t="str">
        <f>VLOOKUP(A57:A3207,[2]Отчет!$A$2:$D$3142,3,0)</f>
        <v>10 – 29 секунд</v>
      </c>
      <c r="P57" t="str">
        <f>VLOOKUP(A57:A3207,[2]Отчет!$A$2:$D$3142,4,0)</f>
        <v>Не отказ</v>
      </c>
      <c r="Q57" t="str">
        <f>VLOOKUP(A57:A3207,[3]Отчет!$A$2:$D$3127,2,0)</f>
        <v>Новые посетители</v>
      </c>
      <c r="R57" t="str">
        <f>VLOOKUP(A57:A3207,[3]Отчет!$A$2:$D$3127,3,0)</f>
        <v>1</v>
      </c>
      <c r="S57" t="str">
        <f>VLOOKUP(A57:A3207,[3]Отчет!$A$2:$D$3127,4,0)</f>
        <v>0 дней</v>
      </c>
      <c r="T57" t="str">
        <f>VLOOKUP(A57:A3207,[4]Отчет!$A$2:$E$3151,2,0)</f>
        <v>ПК</v>
      </c>
      <c r="U57" t="str">
        <f>VLOOKUP(A57:A3207,[4]Отчет!$A$2:$E$3151,3,0)</f>
        <v>Windows</v>
      </c>
      <c r="V57" t="str">
        <f>VLOOKUP(A57:A3207,[4]Отчет!$A$2:$E$3151,4,0)</f>
        <v>Windows XP</v>
      </c>
      <c r="W57" t="str">
        <f>VLOOKUP(A57:A3207,[4]Отчет!$A$2:$E$3151,5,0)</f>
        <v>Opera</v>
      </c>
    </row>
    <row r="58" spans="1:23">
      <c r="A58" s="2" t="s">
        <v>101</v>
      </c>
      <c r="B58" s="2" t="s">
        <v>60</v>
      </c>
      <c r="C58" s="2" t="s">
        <v>61</v>
      </c>
      <c r="D58" s="2" t="s">
        <v>28</v>
      </c>
      <c r="E58" s="3">
        <f>VLOOKUP(A58:A3208, [1]Отчет!$A$2:$J$3124,2,0)</f>
        <v>1</v>
      </c>
      <c r="F58" s="3">
        <v>0</v>
      </c>
      <c r="G58">
        <f>VLOOKUP(A58:A3208, [1]Отчет!$A$2:$J$3124,7,0)</f>
        <v>1</v>
      </c>
      <c r="H58">
        <f>VLOOKUP(A58:A3208, [1]Отчет!$A$2:$J$3124,5,0)</f>
        <v>0</v>
      </c>
      <c r="I58">
        <f>VLOOKUP(A58:A3208, [1]Отчет!$A$2:$J$3124,6,0)</f>
        <v>1</v>
      </c>
      <c r="J58">
        <f>VLOOKUP(A58:A3208, [1]Отчет!$A$2:$J$3124,7,0)</f>
        <v>1</v>
      </c>
      <c r="K58">
        <f>VLOOKUP(A58:A3208, [1]Отчет!$A$2:$J$3124,8,0)</f>
        <v>0</v>
      </c>
      <c r="L58">
        <f>VLOOKUP(A58:A3208, [1]Отчет!$A$2:$J$3124,9,0)</f>
        <v>0</v>
      </c>
      <c r="M58">
        <f>VLOOKUP(A58:A3208, [1]Отчет!$A$2:$J$3124,5,10)</f>
        <v>0</v>
      </c>
      <c r="N58" t="str">
        <f>VLOOKUP(A58:A3208,[2]Отчет!$A$2:$D$3142,2,0)</f>
        <v>1</v>
      </c>
      <c r="O58" t="str">
        <f>VLOOKUP(A58:A3208,[2]Отчет!$A$2:$D$3142,3,0)</f>
        <v>10 – 29 секунд</v>
      </c>
      <c r="P58" t="str">
        <f>VLOOKUP(A58:A3208,[2]Отчет!$A$2:$D$3142,4,0)</f>
        <v>Не отказ</v>
      </c>
      <c r="Q58" t="str">
        <f>VLOOKUP(A58:A3208,[3]Отчет!$A$2:$D$3127,2,0)</f>
        <v>Новые посетители</v>
      </c>
      <c r="R58" t="str">
        <f>VLOOKUP(A58:A3208,[3]Отчет!$A$2:$D$3127,3,0)</f>
        <v>1</v>
      </c>
      <c r="S58" t="str">
        <f>VLOOKUP(A58:A3208,[3]Отчет!$A$2:$D$3127,4,0)</f>
        <v>0 дней</v>
      </c>
      <c r="T58" t="str">
        <f>VLOOKUP(A58:A3208,[4]Отчет!$A$2:$E$3151,2,0)</f>
        <v>ПК</v>
      </c>
      <c r="U58" t="str">
        <f>VLOOKUP(A58:A3208,[4]Отчет!$A$2:$E$3151,3,0)</f>
        <v>Windows</v>
      </c>
      <c r="V58" t="str">
        <f>VLOOKUP(A58:A3208,[4]Отчет!$A$2:$E$3151,4,0)</f>
        <v>Windows 10</v>
      </c>
      <c r="W58" t="str">
        <f>VLOOKUP(A58:A3208,[4]Отчет!$A$2:$E$3151,5,0)</f>
        <v>Amigo</v>
      </c>
    </row>
    <row r="59" spans="1:23">
      <c r="A59" s="2" t="s">
        <v>102</v>
      </c>
      <c r="B59" s="2" t="s">
        <v>32</v>
      </c>
      <c r="C59" s="2" t="s">
        <v>30</v>
      </c>
      <c r="D59" s="2" t="s">
        <v>21</v>
      </c>
      <c r="E59" s="3">
        <f>VLOOKUP(A59:A3209, [1]Отчет!$A$2:$J$3124,2,0)</f>
        <v>1</v>
      </c>
      <c r="F59" s="3">
        <v>0</v>
      </c>
      <c r="G59">
        <f>VLOOKUP(A59:A3209, [1]Отчет!$A$2:$J$3124,7,0)</f>
        <v>0</v>
      </c>
      <c r="H59">
        <f>VLOOKUP(A59:A3209, [1]Отчет!$A$2:$J$3124,5,0)</f>
        <v>0</v>
      </c>
      <c r="I59">
        <f>VLOOKUP(A59:A3209, [1]Отчет!$A$2:$J$3124,6,0)</f>
        <v>1</v>
      </c>
      <c r="J59">
        <f>VLOOKUP(A59:A3209, [1]Отчет!$A$2:$J$3124,7,0)</f>
        <v>0</v>
      </c>
      <c r="K59">
        <f>VLOOKUP(A59:A3209, [1]Отчет!$A$2:$J$3124,8,0)</f>
        <v>0</v>
      </c>
      <c r="L59">
        <f>VLOOKUP(A59:A3209, [1]Отчет!$A$2:$J$3124,9,0)</f>
        <v>0</v>
      </c>
      <c r="M59">
        <f>VLOOKUP(A59:A3209, [1]Отчет!$A$2:$J$3124,5,10)</f>
        <v>0</v>
      </c>
      <c r="N59" t="str">
        <f>VLOOKUP(A59:A3209,[2]Отчет!$A$2:$D$3142,2,0)</f>
        <v>1</v>
      </c>
      <c r="O59" t="str">
        <f>VLOOKUP(A59:A3209,[2]Отчет!$A$2:$D$3142,3,0)</f>
        <v>10 – 29 секунд</v>
      </c>
      <c r="P59" t="str">
        <f>VLOOKUP(A59:A3209,[2]Отчет!$A$2:$D$3142,4,0)</f>
        <v>Не отказ</v>
      </c>
      <c r="Q59" t="str">
        <f>VLOOKUP(A59:A3209,[3]Отчет!$A$2:$D$3127,2,0)</f>
        <v>Вернувшиеся посетители</v>
      </c>
      <c r="R59" t="str">
        <f>VLOOKUP(A59:A3209,[3]Отчет!$A$2:$D$3127,3,0)</f>
        <v>2-3</v>
      </c>
      <c r="S59" t="str">
        <f>VLOOKUP(A59:A3209,[3]Отчет!$A$2:$D$3127,4,0)</f>
        <v>16‑31 день</v>
      </c>
      <c r="T59" t="str">
        <f>VLOOKUP(A59:A3209,[4]Отчет!$A$2:$E$3151,2,0)</f>
        <v>ПК</v>
      </c>
      <c r="U59" t="str">
        <f>VLOOKUP(A59:A3209,[4]Отчет!$A$2:$E$3151,3,0)</f>
        <v>Windows</v>
      </c>
      <c r="V59" t="str">
        <f>VLOOKUP(A59:A3209,[4]Отчет!$A$2:$E$3151,4,0)</f>
        <v>Windows 7 или 2008 Server</v>
      </c>
      <c r="W59" t="str">
        <f>VLOOKUP(A59:A3209,[4]Отчет!$A$2:$E$3151,5,0)</f>
        <v>Google Chrome</v>
      </c>
    </row>
    <row r="60" spans="1:23">
      <c r="A60" s="2" t="s">
        <v>103</v>
      </c>
      <c r="B60" s="2" t="s">
        <v>7</v>
      </c>
      <c r="C60" s="2" t="s">
        <v>71</v>
      </c>
      <c r="D60" s="2" t="s">
        <v>28</v>
      </c>
      <c r="E60" s="3">
        <f>VLOOKUP(A60:A3210, [1]Отчет!$A$2:$J$3124,2,0)</f>
        <v>1</v>
      </c>
      <c r="F60" s="3">
        <v>0</v>
      </c>
      <c r="G60">
        <f>VLOOKUP(A60:A3210, [1]Отчет!$A$2:$J$3124,7,0)</f>
        <v>0</v>
      </c>
      <c r="H60">
        <f>VLOOKUP(A60:A3210, [1]Отчет!$A$2:$J$3124,5,0)</f>
        <v>0</v>
      </c>
      <c r="I60">
        <f>VLOOKUP(A60:A3210, [1]Отчет!$A$2:$J$3124,6,0)</f>
        <v>1</v>
      </c>
      <c r="J60">
        <f>VLOOKUP(A60:A3210, [1]Отчет!$A$2:$J$3124,7,0)</f>
        <v>0</v>
      </c>
      <c r="K60">
        <f>VLOOKUP(A60:A3210, [1]Отчет!$A$2:$J$3124,8,0)</f>
        <v>0</v>
      </c>
      <c r="L60">
        <f>VLOOKUP(A60:A3210, [1]Отчет!$A$2:$J$3124,9,0)</f>
        <v>0</v>
      </c>
      <c r="M60">
        <f>VLOOKUP(A60:A3210, [1]Отчет!$A$2:$J$3124,5,10)</f>
        <v>0</v>
      </c>
      <c r="N60" t="str">
        <f>VLOOKUP(A60:A3210,[2]Отчет!$A$2:$D$3142,2,0)</f>
        <v>1</v>
      </c>
      <c r="O60" t="str">
        <f>VLOOKUP(A60:A3210,[2]Отчет!$A$2:$D$3142,3,0)</f>
        <v>10 – 29 секунд</v>
      </c>
      <c r="P60" t="str">
        <f>VLOOKUP(A60:A3210,[2]Отчет!$A$2:$D$3142,4,0)</f>
        <v>Не отказ</v>
      </c>
      <c r="Q60" t="str">
        <f>VLOOKUP(A60:A3210,[3]Отчет!$A$2:$D$3127,2,0)</f>
        <v>Новые посетители</v>
      </c>
      <c r="R60" t="str">
        <f>VLOOKUP(A60:A3210,[3]Отчет!$A$2:$D$3127,3,0)</f>
        <v>1</v>
      </c>
      <c r="S60" t="str">
        <f>VLOOKUP(A60:A3210,[3]Отчет!$A$2:$D$3127,4,0)</f>
        <v>0 дней</v>
      </c>
      <c r="T60" t="str">
        <f>VLOOKUP(A60:A3210,[4]Отчет!$A$2:$E$3151,2,0)</f>
        <v>ПК</v>
      </c>
      <c r="U60" t="str">
        <f>VLOOKUP(A60:A3210,[4]Отчет!$A$2:$E$3151,3,0)</f>
        <v>Windows</v>
      </c>
      <c r="V60" t="str">
        <f>VLOOKUP(A60:A3210,[4]Отчет!$A$2:$E$3151,4,0)</f>
        <v>Windows 7 или 2008 Server</v>
      </c>
      <c r="W60" t="str">
        <f>VLOOKUP(A60:A3210,[4]Отчет!$A$2:$E$3151,5,0)</f>
        <v>Opera</v>
      </c>
    </row>
    <row r="61" spans="1:23">
      <c r="A61" s="2" t="s">
        <v>104</v>
      </c>
      <c r="B61" s="2" t="s">
        <v>60</v>
      </c>
      <c r="C61" s="2" t="s">
        <v>61</v>
      </c>
      <c r="D61" s="2" t="s">
        <v>28</v>
      </c>
      <c r="E61" s="3">
        <f>VLOOKUP(A61:A3211, [1]Отчет!$A$2:$J$3124,2,0)</f>
        <v>1</v>
      </c>
      <c r="F61" s="3">
        <v>0</v>
      </c>
      <c r="G61">
        <f>VLOOKUP(A61:A3211, [1]Отчет!$A$2:$J$3124,7,0)</f>
        <v>0</v>
      </c>
      <c r="H61">
        <f>VLOOKUP(A61:A3211, [1]Отчет!$A$2:$J$3124,5,0)</f>
        <v>0</v>
      </c>
      <c r="I61">
        <f>VLOOKUP(A61:A3211, [1]Отчет!$A$2:$J$3124,6,0)</f>
        <v>1</v>
      </c>
      <c r="J61">
        <f>VLOOKUP(A61:A3211, [1]Отчет!$A$2:$J$3124,7,0)</f>
        <v>0</v>
      </c>
      <c r="K61">
        <f>VLOOKUP(A61:A3211, [1]Отчет!$A$2:$J$3124,8,0)</f>
        <v>0</v>
      </c>
      <c r="L61">
        <f>VLOOKUP(A61:A3211, [1]Отчет!$A$2:$J$3124,9,0)</f>
        <v>0</v>
      </c>
      <c r="M61">
        <f>VLOOKUP(A61:A3211, [1]Отчет!$A$2:$J$3124,5,10)</f>
        <v>0</v>
      </c>
      <c r="N61" t="str">
        <f>VLOOKUP(A61:A3211,[2]Отчет!$A$2:$D$3142,2,0)</f>
        <v>1</v>
      </c>
      <c r="O61" t="str">
        <f>VLOOKUP(A61:A3211,[2]Отчет!$A$2:$D$3142,3,0)</f>
        <v>10 – 29 секунд</v>
      </c>
      <c r="P61" t="str">
        <f>VLOOKUP(A61:A3211,[2]Отчет!$A$2:$D$3142,4,0)</f>
        <v>Не отказ</v>
      </c>
      <c r="Q61" t="str">
        <f>VLOOKUP(A61:A3211,[3]Отчет!$A$2:$D$3127,2,0)</f>
        <v>Новые посетители</v>
      </c>
      <c r="R61" t="str">
        <f>VLOOKUP(A61:A3211,[3]Отчет!$A$2:$D$3127,3,0)</f>
        <v>1</v>
      </c>
      <c r="S61" t="str">
        <f>VLOOKUP(A61:A3211,[3]Отчет!$A$2:$D$3127,4,0)</f>
        <v>0 дней</v>
      </c>
      <c r="T61" t="str">
        <f>VLOOKUP(A61:A3211,[4]Отчет!$A$2:$E$3151,2,0)</f>
        <v>ПК</v>
      </c>
      <c r="U61" t="str">
        <f>VLOOKUP(A61:A3211,[4]Отчет!$A$2:$E$3151,3,0)</f>
        <v>Windows</v>
      </c>
      <c r="V61" t="str">
        <f>VLOOKUP(A61:A3211,[4]Отчет!$A$2:$E$3151,4,0)</f>
        <v>Windows 8.1</v>
      </c>
      <c r="W61" t="str">
        <f>VLOOKUP(A61:A3211,[4]Отчет!$A$2:$E$3151,5,0)</f>
        <v>Google Chrome</v>
      </c>
    </row>
    <row r="62" spans="1:23">
      <c r="A62" s="2" t="s">
        <v>105</v>
      </c>
      <c r="B62" s="2" t="s">
        <v>90</v>
      </c>
      <c r="C62" s="2" t="s">
        <v>30</v>
      </c>
      <c r="D62" s="2" t="s">
        <v>21</v>
      </c>
      <c r="E62" s="3">
        <f>VLOOKUP(A62:A3212, [1]Отчет!$A$2:$J$3124,2,0)</f>
        <v>1</v>
      </c>
      <c r="F62" s="3">
        <v>0</v>
      </c>
      <c r="G62">
        <f>VLOOKUP(A62:A3212, [1]Отчет!$A$2:$J$3124,7,0)</f>
        <v>0</v>
      </c>
      <c r="H62">
        <f>VLOOKUP(A62:A3212, [1]Отчет!$A$2:$J$3124,5,0)</f>
        <v>0</v>
      </c>
      <c r="I62">
        <f>VLOOKUP(A62:A3212, [1]Отчет!$A$2:$J$3124,6,0)</f>
        <v>1</v>
      </c>
      <c r="J62">
        <f>VLOOKUP(A62:A3212, [1]Отчет!$A$2:$J$3124,7,0)</f>
        <v>0</v>
      </c>
      <c r="K62">
        <f>VLOOKUP(A62:A3212, [1]Отчет!$A$2:$J$3124,8,0)</f>
        <v>0</v>
      </c>
      <c r="L62">
        <f>VLOOKUP(A62:A3212, [1]Отчет!$A$2:$J$3124,9,0)</f>
        <v>0</v>
      </c>
      <c r="M62">
        <f>VLOOKUP(A62:A3212, [1]Отчет!$A$2:$J$3124,5,10)</f>
        <v>0</v>
      </c>
      <c r="N62" t="str">
        <f>VLOOKUP(A62:A3212,[2]Отчет!$A$2:$D$3142,2,0)</f>
        <v>1</v>
      </c>
      <c r="O62" t="str">
        <f>VLOOKUP(A62:A3212,[2]Отчет!$A$2:$D$3142,3,0)</f>
        <v>10 – 29 секунд</v>
      </c>
      <c r="P62" t="str">
        <f>VLOOKUP(A62:A3212,[2]Отчет!$A$2:$D$3142,4,0)</f>
        <v>Не отказ</v>
      </c>
      <c r="Q62" t="str">
        <f>VLOOKUP(A62:A3212,[3]Отчет!$A$2:$D$3127,2,0)</f>
        <v>Новые посетители</v>
      </c>
      <c r="R62" t="str">
        <f>VLOOKUP(A62:A3212,[3]Отчет!$A$2:$D$3127,3,0)</f>
        <v>1</v>
      </c>
      <c r="S62" t="str">
        <f>VLOOKUP(A62:A3212,[3]Отчет!$A$2:$D$3127,4,0)</f>
        <v>0 дней</v>
      </c>
      <c r="T62" t="str">
        <f>VLOOKUP(A62:A3212,[4]Отчет!$A$2:$E$3151,2,0)</f>
        <v>ПК</v>
      </c>
      <c r="U62" t="str">
        <f>VLOOKUP(A62:A3212,[4]Отчет!$A$2:$E$3151,3,0)</f>
        <v>Windows</v>
      </c>
      <c r="V62" t="str">
        <f>VLOOKUP(A62:A3212,[4]Отчет!$A$2:$E$3151,4,0)</f>
        <v>Windows 7 или 2008 Server</v>
      </c>
      <c r="W62" t="str">
        <f>VLOOKUP(A62:A3212,[4]Отчет!$A$2:$E$3151,5,0)</f>
        <v>Google Chrome</v>
      </c>
    </row>
    <row r="63" spans="1:23">
      <c r="A63" s="2" t="s">
        <v>106</v>
      </c>
      <c r="B63" s="2" t="s">
        <v>7</v>
      </c>
      <c r="C63" s="2" t="s">
        <v>61</v>
      </c>
      <c r="D63" s="2" t="s">
        <v>28</v>
      </c>
      <c r="E63" s="3">
        <f>VLOOKUP(A63:A3213, [1]Отчет!$A$2:$J$3124,2,0)</f>
        <v>1</v>
      </c>
      <c r="F63" s="3">
        <v>0</v>
      </c>
      <c r="G63">
        <f>VLOOKUP(A63:A3213, [1]Отчет!$A$2:$J$3124,7,0)</f>
        <v>0</v>
      </c>
      <c r="H63">
        <f>VLOOKUP(A63:A3213, [1]Отчет!$A$2:$J$3124,5,0)</f>
        <v>0</v>
      </c>
      <c r="I63">
        <f>VLOOKUP(A63:A3213, [1]Отчет!$A$2:$J$3124,6,0)</f>
        <v>1</v>
      </c>
      <c r="J63">
        <f>VLOOKUP(A63:A3213, [1]Отчет!$A$2:$J$3124,7,0)</f>
        <v>0</v>
      </c>
      <c r="K63">
        <f>VLOOKUP(A63:A3213, [1]Отчет!$A$2:$J$3124,8,0)</f>
        <v>0</v>
      </c>
      <c r="L63">
        <f>VLOOKUP(A63:A3213, [1]Отчет!$A$2:$J$3124,9,0)</f>
        <v>0</v>
      </c>
      <c r="M63">
        <f>VLOOKUP(A63:A3213, [1]Отчет!$A$2:$J$3124,5,10)</f>
        <v>0</v>
      </c>
      <c r="N63" t="str">
        <f>VLOOKUP(A63:A3213,[2]Отчет!$A$2:$D$3142,2,0)</f>
        <v>1</v>
      </c>
      <c r="O63" t="str">
        <f>VLOOKUP(A63:A3213,[2]Отчет!$A$2:$D$3142,3,0)</f>
        <v>10 – 29 секунд</v>
      </c>
      <c r="P63" t="str">
        <f>VLOOKUP(A63:A3213,[2]Отчет!$A$2:$D$3142,4,0)</f>
        <v>Не отказ</v>
      </c>
      <c r="Q63" t="str">
        <f>VLOOKUP(A63:A3213,[3]Отчет!$A$2:$D$3127,2,0)</f>
        <v>Новые посетители</v>
      </c>
      <c r="R63" t="str">
        <f>VLOOKUP(A63:A3213,[3]Отчет!$A$2:$D$3127,3,0)</f>
        <v>1</v>
      </c>
      <c r="S63" t="str">
        <f>VLOOKUP(A63:A3213,[3]Отчет!$A$2:$D$3127,4,0)</f>
        <v>0 дней</v>
      </c>
      <c r="T63" t="str">
        <f>VLOOKUP(A63:A3213,[4]Отчет!$A$2:$E$3151,2,0)</f>
        <v>ПК</v>
      </c>
      <c r="U63" t="str">
        <f>VLOOKUP(A63:A3213,[4]Отчет!$A$2:$E$3151,3,0)</f>
        <v>Windows</v>
      </c>
      <c r="V63" t="str">
        <f>VLOOKUP(A63:A3213,[4]Отчет!$A$2:$E$3151,4,0)</f>
        <v>Windows 7 или 2008 Server</v>
      </c>
      <c r="W63" t="str">
        <f>VLOOKUP(A63:A3213,[4]Отчет!$A$2:$E$3151,5,0)</f>
        <v>Google Chrome</v>
      </c>
    </row>
    <row r="64" spans="1:23">
      <c r="A64" s="2" t="s">
        <v>107</v>
      </c>
      <c r="B64" s="2" t="s">
        <v>63</v>
      </c>
      <c r="C64" s="2" t="s">
        <v>71</v>
      </c>
      <c r="D64" s="2" t="s">
        <v>28</v>
      </c>
      <c r="E64" s="3">
        <f>VLOOKUP(A64:A3214, [1]Отчет!$A$2:$J$3124,2,0)</f>
        <v>1</v>
      </c>
      <c r="F64" s="3">
        <v>0</v>
      </c>
      <c r="G64">
        <f>VLOOKUP(A64:A3214, [1]Отчет!$A$2:$J$3124,7,0)</f>
        <v>1</v>
      </c>
      <c r="H64">
        <f>VLOOKUP(A64:A3214, [1]Отчет!$A$2:$J$3124,5,0)</f>
        <v>0</v>
      </c>
      <c r="I64">
        <f>VLOOKUP(A64:A3214, [1]Отчет!$A$2:$J$3124,6,0)</f>
        <v>1</v>
      </c>
      <c r="J64">
        <f>VLOOKUP(A64:A3214, [1]Отчет!$A$2:$J$3124,7,0)</f>
        <v>1</v>
      </c>
      <c r="K64">
        <f>VLOOKUP(A64:A3214, [1]Отчет!$A$2:$J$3124,8,0)</f>
        <v>0</v>
      </c>
      <c r="L64">
        <f>VLOOKUP(A64:A3214, [1]Отчет!$A$2:$J$3124,9,0)</f>
        <v>0</v>
      </c>
      <c r="M64">
        <f>VLOOKUP(A64:A3214, [1]Отчет!$A$2:$J$3124,5,10)</f>
        <v>0</v>
      </c>
      <c r="N64" t="str">
        <f>VLOOKUP(A64:A3214,[2]Отчет!$A$2:$D$3142,2,0)</f>
        <v>1</v>
      </c>
      <c r="O64" t="str">
        <f>VLOOKUP(A64:A3214,[2]Отчет!$A$2:$D$3142,3,0)</f>
        <v>10 – 29 секунд</v>
      </c>
      <c r="P64" t="str">
        <f>VLOOKUP(A64:A3214,[2]Отчет!$A$2:$D$3142,4,0)</f>
        <v>Не отказ</v>
      </c>
      <c r="Q64" t="str">
        <f>VLOOKUP(A64:A3214,[3]Отчет!$A$2:$D$3127,2,0)</f>
        <v>Вернувшиеся посетители</v>
      </c>
      <c r="R64" t="str">
        <f>VLOOKUP(A64:A3214,[3]Отчет!$A$2:$D$3127,3,0)</f>
        <v>2-3</v>
      </c>
      <c r="S64" t="str">
        <f>VLOOKUP(A64:A3214,[3]Отчет!$A$2:$D$3127,4,0)</f>
        <v>0 дней</v>
      </c>
      <c r="T64" t="str">
        <f>VLOOKUP(A64:A3214,[4]Отчет!$A$2:$E$3151,2,0)</f>
        <v>ПК</v>
      </c>
      <c r="U64" t="str">
        <f>VLOOKUP(A64:A3214,[4]Отчет!$A$2:$E$3151,3,0)</f>
        <v>Windows</v>
      </c>
      <c r="V64" t="str">
        <f>VLOOKUP(A64:A3214,[4]Отчет!$A$2:$E$3151,4,0)</f>
        <v>Windows 10</v>
      </c>
      <c r="W64" t="str">
        <f>VLOOKUP(A64:A3214,[4]Отчет!$A$2:$E$3151,5,0)</f>
        <v>Firefox</v>
      </c>
    </row>
    <row r="65" spans="1:23">
      <c r="A65" s="2" t="s">
        <v>108</v>
      </c>
      <c r="B65" s="2" t="s">
        <v>11</v>
      </c>
      <c r="C65" s="2" t="s">
        <v>48</v>
      </c>
      <c r="D65" s="2" t="s">
        <v>49</v>
      </c>
      <c r="E65" s="3">
        <f>VLOOKUP(A65:A3215, [1]Отчет!$A$2:$J$3124,2,0)</f>
        <v>1</v>
      </c>
      <c r="F65" s="3">
        <v>0</v>
      </c>
      <c r="G65">
        <f>VLOOKUP(A65:A3215, [1]Отчет!$A$2:$J$3124,7,0)</f>
        <v>0</v>
      </c>
      <c r="H65">
        <f>VLOOKUP(A65:A3215, [1]Отчет!$A$2:$J$3124,5,0)</f>
        <v>0</v>
      </c>
      <c r="I65">
        <f>VLOOKUP(A65:A3215, [1]Отчет!$A$2:$J$3124,6,0)</f>
        <v>1</v>
      </c>
      <c r="J65">
        <f>VLOOKUP(A65:A3215, [1]Отчет!$A$2:$J$3124,7,0)</f>
        <v>0</v>
      </c>
      <c r="K65">
        <f>VLOOKUP(A65:A3215, [1]Отчет!$A$2:$J$3124,8,0)</f>
        <v>0</v>
      </c>
      <c r="L65">
        <f>VLOOKUP(A65:A3215, [1]Отчет!$A$2:$J$3124,9,0)</f>
        <v>0</v>
      </c>
      <c r="M65">
        <f>VLOOKUP(A65:A3215, [1]Отчет!$A$2:$J$3124,5,10)</f>
        <v>0</v>
      </c>
      <c r="N65" t="str">
        <f>VLOOKUP(A65:A3215,[2]Отчет!$A$2:$D$3142,2,0)</f>
        <v>1</v>
      </c>
      <c r="O65" t="str">
        <f>VLOOKUP(A65:A3215,[2]Отчет!$A$2:$D$3142,3,0)</f>
        <v>10 – 29 секунд</v>
      </c>
      <c r="P65" t="str">
        <f>VLOOKUP(A65:A3215,[2]Отчет!$A$2:$D$3142,4,0)</f>
        <v>Не отказ</v>
      </c>
      <c r="Q65" t="str">
        <f>VLOOKUP(A65:A3215,[3]Отчет!$A$2:$D$3127,2,0)</f>
        <v>Новые посетители</v>
      </c>
      <c r="R65" t="str">
        <f>VLOOKUP(A65:A3215,[3]Отчет!$A$2:$D$3127,3,0)</f>
        <v>1</v>
      </c>
      <c r="S65" t="str">
        <f>VLOOKUP(A65:A3215,[3]Отчет!$A$2:$D$3127,4,0)</f>
        <v>0 дней</v>
      </c>
      <c r="T65" t="str">
        <f>VLOOKUP(A65:A3215,[4]Отчет!$A$2:$E$3151,2,0)</f>
        <v>ПК</v>
      </c>
      <c r="U65" t="str">
        <f>VLOOKUP(A65:A3215,[4]Отчет!$A$2:$E$3151,3,0)</f>
        <v>Windows</v>
      </c>
      <c r="V65" t="str">
        <f>VLOOKUP(A65:A3215,[4]Отчет!$A$2:$E$3151,4,0)</f>
        <v>Windows 7 или 2008 Server</v>
      </c>
      <c r="W65" t="str">
        <f>VLOOKUP(A65:A3215,[4]Отчет!$A$2:$E$3151,5,0)</f>
        <v>Google Chrome</v>
      </c>
    </row>
    <row r="66" spans="1:23">
      <c r="A66" s="2" t="s">
        <v>109</v>
      </c>
      <c r="B66" s="2" t="s">
        <v>3</v>
      </c>
      <c r="C66" s="2" t="s">
        <v>61</v>
      </c>
      <c r="D66" s="2" t="s">
        <v>28</v>
      </c>
      <c r="E66" s="3">
        <f>VLOOKUP(A66:A3216, [1]Отчет!$A$2:$J$3124,2,0)</f>
        <v>1</v>
      </c>
      <c r="F66" s="3">
        <v>0</v>
      </c>
      <c r="G66">
        <f>VLOOKUP(A66:A3216, [1]Отчет!$A$2:$J$3124,7,0)</f>
        <v>0</v>
      </c>
      <c r="H66">
        <f>VLOOKUP(A66:A3216, [1]Отчет!$A$2:$J$3124,5,0)</f>
        <v>0</v>
      </c>
      <c r="I66">
        <f>VLOOKUP(A66:A3216, [1]Отчет!$A$2:$J$3124,6,0)</f>
        <v>1</v>
      </c>
      <c r="J66">
        <f>VLOOKUP(A66:A3216, [1]Отчет!$A$2:$J$3124,7,0)</f>
        <v>0</v>
      </c>
      <c r="K66">
        <f>VLOOKUP(A66:A3216, [1]Отчет!$A$2:$J$3124,8,0)</f>
        <v>0</v>
      </c>
      <c r="L66">
        <f>VLOOKUP(A66:A3216, [1]Отчет!$A$2:$J$3124,9,0)</f>
        <v>0</v>
      </c>
      <c r="M66">
        <f>VLOOKUP(A66:A3216, [1]Отчет!$A$2:$J$3124,5,10)</f>
        <v>0</v>
      </c>
      <c r="N66" t="str">
        <f>VLOOKUP(A66:A3216,[2]Отчет!$A$2:$D$3142,2,0)</f>
        <v>1</v>
      </c>
      <c r="O66" t="str">
        <f>VLOOKUP(A66:A3216,[2]Отчет!$A$2:$D$3142,3,0)</f>
        <v>10 – 29 секунд</v>
      </c>
      <c r="P66" t="str">
        <f>VLOOKUP(A66:A3216,[2]Отчет!$A$2:$D$3142,4,0)</f>
        <v>Отказ</v>
      </c>
      <c r="Q66" t="str">
        <f>VLOOKUP(A66:A3216,[3]Отчет!$A$2:$D$3127,2,0)</f>
        <v>Новые посетители</v>
      </c>
      <c r="R66" t="str">
        <f>VLOOKUP(A66:A3216,[3]Отчет!$A$2:$D$3127,3,0)</f>
        <v>1</v>
      </c>
      <c r="S66" t="str">
        <f>VLOOKUP(A66:A3216,[3]Отчет!$A$2:$D$3127,4,0)</f>
        <v>0 дней</v>
      </c>
      <c r="T66" t="str">
        <f>VLOOKUP(A66:A3216,[4]Отчет!$A$2:$E$3151,2,0)</f>
        <v>ПК</v>
      </c>
      <c r="U66" t="str">
        <f>VLOOKUP(A66:A3216,[4]Отчет!$A$2:$E$3151,3,0)</f>
        <v>Windows</v>
      </c>
      <c r="V66" t="str">
        <f>VLOOKUP(A66:A3216,[4]Отчет!$A$2:$E$3151,4,0)</f>
        <v>Windows 8.1</v>
      </c>
      <c r="W66" t="str">
        <f>VLOOKUP(A66:A3216,[4]Отчет!$A$2:$E$3151,5,0)</f>
        <v>Google Chrome</v>
      </c>
    </row>
    <row r="67" spans="1:23">
      <c r="A67" s="2" t="s">
        <v>110</v>
      </c>
      <c r="B67" s="2" t="s">
        <v>63</v>
      </c>
      <c r="C67" s="2" t="s">
        <v>27</v>
      </c>
      <c r="D67" s="2" t="s">
        <v>28</v>
      </c>
      <c r="E67" s="3">
        <f>VLOOKUP(A67:A3217, [1]Отчет!$A$2:$J$3124,2,0)</f>
        <v>1</v>
      </c>
      <c r="F67" s="3">
        <v>0</v>
      </c>
      <c r="G67">
        <f>VLOOKUP(A67:A3217, [1]Отчет!$A$2:$J$3124,7,0)</f>
        <v>1</v>
      </c>
      <c r="H67">
        <f>VLOOKUP(A67:A3217, [1]Отчет!$A$2:$J$3124,5,0)</f>
        <v>1</v>
      </c>
      <c r="I67">
        <f>VLOOKUP(A67:A3217, [1]Отчет!$A$2:$J$3124,6,0)</f>
        <v>1</v>
      </c>
      <c r="J67">
        <f>VLOOKUP(A67:A3217, [1]Отчет!$A$2:$J$3124,7,0)</f>
        <v>1</v>
      </c>
      <c r="K67">
        <f>VLOOKUP(A67:A3217, [1]Отчет!$A$2:$J$3124,8,0)</f>
        <v>0</v>
      </c>
      <c r="L67">
        <f>VLOOKUP(A67:A3217, [1]Отчет!$A$2:$J$3124,9,0)</f>
        <v>0</v>
      </c>
      <c r="M67">
        <f>VLOOKUP(A67:A3217, [1]Отчет!$A$2:$J$3124,5,10)</f>
        <v>1</v>
      </c>
      <c r="N67" t="str">
        <f>VLOOKUP(A67:A3217,[2]Отчет!$A$2:$D$3142,2,0)</f>
        <v>1</v>
      </c>
      <c r="O67" t="str">
        <f>VLOOKUP(A67:A3217,[2]Отчет!$A$2:$D$3142,3,0)</f>
        <v>10 – 29 секунд</v>
      </c>
      <c r="P67" t="str">
        <f>VLOOKUP(A67:A3217,[2]Отчет!$A$2:$D$3142,4,0)</f>
        <v>Не отказ</v>
      </c>
      <c r="Q67" t="str">
        <f>VLOOKUP(A67:A3217,[3]Отчет!$A$2:$D$3127,2,0)</f>
        <v>Новые посетители</v>
      </c>
      <c r="R67" t="str">
        <f>VLOOKUP(A67:A3217,[3]Отчет!$A$2:$D$3127,3,0)</f>
        <v>1</v>
      </c>
      <c r="S67" t="str">
        <f>VLOOKUP(A67:A3217,[3]Отчет!$A$2:$D$3127,4,0)</f>
        <v>0 дней</v>
      </c>
      <c r="T67" t="str">
        <f>VLOOKUP(A67:A3217,[4]Отчет!$A$2:$E$3151,2,0)</f>
        <v>ПК</v>
      </c>
      <c r="U67" t="str">
        <f>VLOOKUP(A67:A3217,[4]Отчет!$A$2:$E$3151,3,0)</f>
        <v>Windows</v>
      </c>
      <c r="V67" t="str">
        <f>VLOOKUP(A67:A3217,[4]Отчет!$A$2:$E$3151,4,0)</f>
        <v>Windows 7 или 2008 Server</v>
      </c>
      <c r="W67" t="str">
        <f>VLOOKUP(A67:A3217,[4]Отчет!$A$2:$E$3151,5,0)</f>
        <v>MSIE</v>
      </c>
    </row>
    <row r="68" spans="1:23">
      <c r="A68" s="2" t="s">
        <v>111</v>
      </c>
      <c r="B68" s="2" t="s">
        <v>24</v>
      </c>
      <c r="C68" s="2" t="s">
        <v>40</v>
      </c>
      <c r="D68" s="2" t="s">
        <v>21</v>
      </c>
      <c r="E68" s="3">
        <f>VLOOKUP(A68:A3218, [1]Отчет!$A$2:$J$3124,2,0)</f>
        <v>1</v>
      </c>
      <c r="F68" s="3">
        <v>0</v>
      </c>
      <c r="G68">
        <f>VLOOKUP(A68:A3218, [1]Отчет!$A$2:$J$3124,7,0)</f>
        <v>0</v>
      </c>
      <c r="H68">
        <f>VLOOKUP(A68:A3218, [1]Отчет!$A$2:$J$3124,5,0)</f>
        <v>0</v>
      </c>
      <c r="I68">
        <f>VLOOKUP(A68:A3218, [1]Отчет!$A$2:$J$3124,6,0)</f>
        <v>1</v>
      </c>
      <c r="J68">
        <f>VLOOKUP(A68:A3218, [1]Отчет!$A$2:$J$3124,7,0)</f>
        <v>0</v>
      </c>
      <c r="K68">
        <f>VLOOKUP(A68:A3218, [1]Отчет!$A$2:$J$3124,8,0)</f>
        <v>0</v>
      </c>
      <c r="L68">
        <f>VLOOKUP(A68:A3218, [1]Отчет!$A$2:$J$3124,9,0)</f>
        <v>0</v>
      </c>
      <c r="M68">
        <f>VLOOKUP(A68:A3218, [1]Отчет!$A$2:$J$3124,5,10)</f>
        <v>0</v>
      </c>
      <c r="N68" t="str">
        <f>VLOOKUP(A68:A3218,[2]Отчет!$A$2:$D$3142,2,0)</f>
        <v>1</v>
      </c>
      <c r="O68" t="str">
        <f>VLOOKUP(A68:A3218,[2]Отчет!$A$2:$D$3142,3,0)</f>
        <v>10 – 29 секунд</v>
      </c>
      <c r="P68" t="str">
        <f>VLOOKUP(A68:A3218,[2]Отчет!$A$2:$D$3142,4,0)</f>
        <v>Не отказ</v>
      </c>
      <c r="Q68" t="str">
        <f>VLOOKUP(A68:A3218,[3]Отчет!$A$2:$D$3127,2,0)</f>
        <v>Новые посетители</v>
      </c>
      <c r="R68" t="str">
        <f>VLOOKUP(A68:A3218,[3]Отчет!$A$2:$D$3127,3,0)</f>
        <v>1</v>
      </c>
      <c r="S68" t="str">
        <f>VLOOKUP(A68:A3218,[3]Отчет!$A$2:$D$3127,4,0)</f>
        <v>0 дней</v>
      </c>
      <c r="T68" t="str">
        <f>VLOOKUP(A68:A3218,[4]Отчет!$A$2:$E$3151,2,0)</f>
        <v>ПК</v>
      </c>
      <c r="U68" t="str">
        <f>VLOOKUP(A68:A3218,[4]Отчет!$A$2:$E$3151,3,0)</f>
        <v>Windows</v>
      </c>
      <c r="V68" t="str">
        <f>VLOOKUP(A68:A3218,[4]Отчет!$A$2:$E$3151,4,0)</f>
        <v>Windows 7 или 2008 Server</v>
      </c>
      <c r="W68" t="str">
        <f>VLOOKUP(A68:A3218,[4]Отчет!$A$2:$E$3151,5,0)</f>
        <v>Google Chrome</v>
      </c>
    </row>
    <row r="69" spans="1:23">
      <c r="A69" s="2" t="s">
        <v>112</v>
      </c>
      <c r="B69" s="2" t="s">
        <v>43</v>
      </c>
      <c r="C69" s="2" t="s">
        <v>30</v>
      </c>
      <c r="D69" s="2" t="s">
        <v>21</v>
      </c>
      <c r="E69" s="3">
        <f>VLOOKUP(A69:A3219, [1]Отчет!$A$2:$J$3124,2,0)</f>
        <v>1</v>
      </c>
      <c r="F69" s="3">
        <v>0</v>
      </c>
      <c r="G69">
        <f>VLOOKUP(A69:A3219, [1]Отчет!$A$2:$J$3124,7,0)</f>
        <v>0</v>
      </c>
      <c r="H69">
        <f>VLOOKUP(A69:A3219, [1]Отчет!$A$2:$J$3124,5,0)</f>
        <v>1</v>
      </c>
      <c r="I69">
        <f>VLOOKUP(A69:A3219, [1]Отчет!$A$2:$J$3124,6,0)</f>
        <v>1</v>
      </c>
      <c r="J69">
        <f>VLOOKUP(A69:A3219, [1]Отчет!$A$2:$J$3124,7,0)</f>
        <v>0</v>
      </c>
      <c r="K69">
        <f>VLOOKUP(A69:A3219, [1]Отчет!$A$2:$J$3124,8,0)</f>
        <v>0</v>
      </c>
      <c r="L69">
        <f>VLOOKUP(A69:A3219, [1]Отчет!$A$2:$J$3124,9,0)</f>
        <v>0</v>
      </c>
      <c r="M69">
        <f>VLOOKUP(A69:A3219, [1]Отчет!$A$2:$J$3124,5,10)</f>
        <v>1</v>
      </c>
      <c r="N69" t="str">
        <f>VLOOKUP(A69:A3219,[2]Отчет!$A$2:$D$3142,2,0)</f>
        <v>1</v>
      </c>
      <c r="O69" t="str">
        <f>VLOOKUP(A69:A3219,[2]Отчет!$A$2:$D$3142,3,0)</f>
        <v>10 – 29 секунд</v>
      </c>
      <c r="P69" t="str">
        <f>VLOOKUP(A69:A3219,[2]Отчет!$A$2:$D$3142,4,0)</f>
        <v>Не отказ</v>
      </c>
      <c r="Q69" t="str">
        <f>VLOOKUP(A69:A3219,[3]Отчет!$A$2:$D$3127,2,0)</f>
        <v>Новые посетители</v>
      </c>
      <c r="R69" t="str">
        <f>VLOOKUP(A69:A3219,[3]Отчет!$A$2:$D$3127,3,0)</f>
        <v>1</v>
      </c>
      <c r="S69" t="str">
        <f>VLOOKUP(A69:A3219,[3]Отчет!$A$2:$D$3127,4,0)</f>
        <v>0 дней</v>
      </c>
      <c r="T69" t="str">
        <f>VLOOKUP(A69:A3219,[4]Отчет!$A$2:$E$3151,2,0)</f>
        <v>ПК</v>
      </c>
      <c r="U69" t="str">
        <f>VLOOKUP(A69:A3219,[4]Отчет!$A$2:$E$3151,3,0)</f>
        <v>Windows</v>
      </c>
      <c r="V69" t="str">
        <f>VLOOKUP(A69:A3219,[4]Отчет!$A$2:$E$3151,4,0)</f>
        <v>Windows 10</v>
      </c>
      <c r="W69" t="str">
        <f>VLOOKUP(A69:A3219,[4]Отчет!$A$2:$E$3151,5,0)</f>
        <v>Edge</v>
      </c>
    </row>
    <row r="70" spans="1:23">
      <c r="A70" s="2" t="s">
        <v>113</v>
      </c>
      <c r="B70" s="2" t="s">
        <v>24</v>
      </c>
      <c r="C70" s="2" t="s">
        <v>30</v>
      </c>
      <c r="D70" s="2" t="s">
        <v>21</v>
      </c>
      <c r="E70" s="3">
        <f>VLOOKUP(A70:A3220, [1]Отчет!$A$2:$J$3124,2,0)</f>
        <v>1</v>
      </c>
      <c r="F70" s="3">
        <v>0</v>
      </c>
      <c r="G70">
        <f>VLOOKUP(A70:A3220, [1]Отчет!$A$2:$J$3124,7,0)</f>
        <v>0</v>
      </c>
      <c r="H70">
        <f>VLOOKUP(A70:A3220, [1]Отчет!$A$2:$J$3124,5,0)</f>
        <v>0</v>
      </c>
      <c r="I70">
        <f>VLOOKUP(A70:A3220, [1]Отчет!$A$2:$J$3124,6,0)</f>
        <v>1</v>
      </c>
      <c r="J70">
        <f>VLOOKUP(A70:A3220, [1]Отчет!$A$2:$J$3124,7,0)</f>
        <v>0</v>
      </c>
      <c r="K70">
        <f>VLOOKUP(A70:A3220, [1]Отчет!$A$2:$J$3124,8,0)</f>
        <v>0</v>
      </c>
      <c r="L70">
        <f>VLOOKUP(A70:A3220, [1]Отчет!$A$2:$J$3124,9,0)</f>
        <v>0</v>
      </c>
      <c r="M70">
        <f>VLOOKUP(A70:A3220, [1]Отчет!$A$2:$J$3124,5,10)</f>
        <v>0</v>
      </c>
      <c r="N70" t="str">
        <f>VLOOKUP(A70:A3220,[2]Отчет!$A$2:$D$3142,2,0)</f>
        <v>1</v>
      </c>
      <c r="O70" t="str">
        <f>VLOOKUP(A70:A3220,[2]Отчет!$A$2:$D$3142,3,0)</f>
        <v>10 – 29 секунд</v>
      </c>
      <c r="P70" t="str">
        <f>VLOOKUP(A70:A3220,[2]Отчет!$A$2:$D$3142,4,0)</f>
        <v>Не отказ</v>
      </c>
      <c r="Q70" t="str">
        <f>VLOOKUP(A70:A3220,[3]Отчет!$A$2:$D$3127,2,0)</f>
        <v>Новые посетители</v>
      </c>
      <c r="R70" t="str">
        <f>VLOOKUP(A70:A3220,[3]Отчет!$A$2:$D$3127,3,0)</f>
        <v>1</v>
      </c>
      <c r="S70" t="str">
        <f>VLOOKUP(A70:A3220,[3]Отчет!$A$2:$D$3127,4,0)</f>
        <v>0 дней</v>
      </c>
      <c r="T70" t="str">
        <f>VLOOKUP(A70:A3220,[4]Отчет!$A$2:$E$3151,2,0)</f>
        <v>ПК</v>
      </c>
      <c r="U70" t="str">
        <f>VLOOKUP(A70:A3220,[4]Отчет!$A$2:$E$3151,3,0)</f>
        <v>Windows</v>
      </c>
      <c r="V70" t="str">
        <f>VLOOKUP(A70:A3220,[4]Отчет!$A$2:$E$3151,4,0)</f>
        <v>Windows 7 или 2008 Server</v>
      </c>
      <c r="W70" t="str">
        <f>VLOOKUP(A70:A3220,[4]Отчет!$A$2:$E$3151,5,0)</f>
        <v>Google Chrome</v>
      </c>
    </row>
    <row r="71" spans="1:23">
      <c r="A71" s="2" t="s">
        <v>114</v>
      </c>
      <c r="B71" s="2" t="s">
        <v>7</v>
      </c>
      <c r="C71" s="2" t="s">
        <v>61</v>
      </c>
      <c r="D71" s="2" t="s">
        <v>28</v>
      </c>
      <c r="E71" s="3">
        <f>VLOOKUP(A71:A3221, [1]Отчет!$A$2:$J$3124,2,0)</f>
        <v>1</v>
      </c>
      <c r="F71" s="3">
        <v>0</v>
      </c>
      <c r="G71">
        <f>VLOOKUP(A71:A3221, [1]Отчет!$A$2:$J$3124,7,0)</f>
        <v>1</v>
      </c>
      <c r="H71">
        <f>VLOOKUP(A71:A3221, [1]Отчет!$A$2:$J$3124,5,0)</f>
        <v>0</v>
      </c>
      <c r="I71">
        <f>VLOOKUP(A71:A3221, [1]Отчет!$A$2:$J$3124,6,0)</f>
        <v>1</v>
      </c>
      <c r="J71">
        <f>VLOOKUP(A71:A3221, [1]Отчет!$A$2:$J$3124,7,0)</f>
        <v>1</v>
      </c>
      <c r="K71">
        <f>VLOOKUP(A71:A3221, [1]Отчет!$A$2:$J$3124,8,0)</f>
        <v>0</v>
      </c>
      <c r="L71">
        <f>VLOOKUP(A71:A3221, [1]Отчет!$A$2:$J$3124,9,0)</f>
        <v>0</v>
      </c>
      <c r="M71">
        <f>VLOOKUP(A71:A3221, [1]Отчет!$A$2:$J$3124,5,10)</f>
        <v>0</v>
      </c>
      <c r="N71" t="str">
        <f>VLOOKUP(A71:A3221,[2]Отчет!$A$2:$D$3142,2,0)</f>
        <v>1</v>
      </c>
      <c r="O71" t="str">
        <f>VLOOKUP(A71:A3221,[2]Отчет!$A$2:$D$3142,3,0)</f>
        <v>0 секунд (отказ)</v>
      </c>
      <c r="P71" t="str">
        <f>VLOOKUP(A71:A3221,[2]Отчет!$A$2:$D$3142,4,0)</f>
        <v>Отказ</v>
      </c>
      <c r="Q71" t="str">
        <f>VLOOKUP(A71:A3221,[3]Отчет!$A$2:$D$3127,2,0)</f>
        <v>Новые посетители</v>
      </c>
      <c r="R71" t="str">
        <f>VLOOKUP(A71:A3221,[3]Отчет!$A$2:$D$3127,3,0)</f>
        <v>1</v>
      </c>
      <c r="S71" t="str">
        <f>VLOOKUP(A71:A3221,[3]Отчет!$A$2:$D$3127,4,0)</f>
        <v>0 дней</v>
      </c>
      <c r="T71" t="str">
        <f>VLOOKUP(A71:A3221,[4]Отчет!$A$2:$E$3151,2,0)</f>
        <v>ПК</v>
      </c>
      <c r="U71" t="str">
        <f>VLOOKUP(A71:A3221,[4]Отчет!$A$2:$E$3151,3,0)</f>
        <v>Windows</v>
      </c>
      <c r="V71" t="str">
        <f>VLOOKUP(A71:A3221,[4]Отчет!$A$2:$E$3151,4,0)</f>
        <v>Windows 7 или 2008 Server</v>
      </c>
      <c r="W71" t="str">
        <f>VLOOKUP(A71:A3221,[4]Отчет!$A$2:$E$3151,5,0)</f>
        <v>Яндекс.Браузер</v>
      </c>
    </row>
    <row r="72" spans="1:23">
      <c r="A72" s="2" t="s">
        <v>115</v>
      </c>
      <c r="B72" s="2" t="s">
        <v>73</v>
      </c>
      <c r="C72" s="2" t="s">
        <v>61</v>
      </c>
      <c r="D72" s="2" t="s">
        <v>28</v>
      </c>
      <c r="E72" s="3">
        <f>VLOOKUP(A72:A3222, [1]Отчет!$A$2:$J$3124,2,0)</f>
        <v>1</v>
      </c>
      <c r="F72" s="3">
        <v>0</v>
      </c>
      <c r="G72">
        <f>VLOOKUP(A72:A3222, [1]Отчет!$A$2:$J$3124,7,0)</f>
        <v>0</v>
      </c>
      <c r="H72">
        <f>VLOOKUP(A72:A3222, [1]Отчет!$A$2:$J$3124,5,0)</f>
        <v>1</v>
      </c>
      <c r="I72">
        <f>VLOOKUP(A72:A3222, [1]Отчет!$A$2:$J$3124,6,0)</f>
        <v>1</v>
      </c>
      <c r="J72">
        <f>VLOOKUP(A72:A3222, [1]Отчет!$A$2:$J$3124,7,0)</f>
        <v>0</v>
      </c>
      <c r="K72">
        <f>VLOOKUP(A72:A3222, [1]Отчет!$A$2:$J$3124,8,0)</f>
        <v>0</v>
      </c>
      <c r="L72">
        <f>VLOOKUP(A72:A3222, [1]Отчет!$A$2:$J$3124,9,0)</f>
        <v>0</v>
      </c>
      <c r="M72">
        <f>VLOOKUP(A72:A3222, [1]Отчет!$A$2:$J$3124,5,10)</f>
        <v>1</v>
      </c>
      <c r="N72" t="str">
        <f>VLOOKUP(A72:A3222,[2]Отчет!$A$2:$D$3142,2,0)</f>
        <v>1</v>
      </c>
      <c r="O72" t="str">
        <f>VLOOKUP(A72:A3222,[2]Отчет!$A$2:$D$3142,3,0)</f>
        <v>10 – 29 секунд</v>
      </c>
      <c r="P72" t="str">
        <f>VLOOKUP(A72:A3222,[2]Отчет!$A$2:$D$3142,4,0)</f>
        <v>Не отказ</v>
      </c>
      <c r="Q72" t="str">
        <f>VLOOKUP(A72:A3222,[3]Отчет!$A$2:$D$3127,2,0)</f>
        <v>Новые посетители</v>
      </c>
      <c r="R72" t="str">
        <f>VLOOKUP(A72:A3222,[3]Отчет!$A$2:$D$3127,3,0)</f>
        <v>1</v>
      </c>
      <c r="S72" t="str">
        <f>VLOOKUP(A72:A3222,[3]Отчет!$A$2:$D$3127,4,0)</f>
        <v>0 дней</v>
      </c>
      <c r="T72" t="str">
        <f>VLOOKUP(A72:A3222,[4]Отчет!$A$2:$E$3151,2,0)</f>
        <v>ПК</v>
      </c>
      <c r="U72" t="str">
        <f>VLOOKUP(A72:A3222,[4]Отчет!$A$2:$E$3151,3,0)</f>
        <v>Windows</v>
      </c>
      <c r="V72" t="str">
        <f>VLOOKUP(A72:A3222,[4]Отчет!$A$2:$E$3151,4,0)</f>
        <v>Windows 7 или 2008 Server</v>
      </c>
      <c r="W72" t="str">
        <f>VLOOKUP(A72:A3222,[4]Отчет!$A$2:$E$3151,5,0)</f>
        <v>MSIE</v>
      </c>
    </row>
    <row r="73" spans="1:23">
      <c r="A73" s="2" t="s">
        <v>116</v>
      </c>
      <c r="B73" s="2" t="s">
        <v>60</v>
      </c>
      <c r="C73" s="2" t="s">
        <v>71</v>
      </c>
      <c r="D73" s="2" t="s">
        <v>28</v>
      </c>
      <c r="E73" s="3">
        <f>VLOOKUP(A73:A3223, [1]Отчет!$A$2:$J$3124,2,0)</f>
        <v>1</v>
      </c>
      <c r="F73" s="3">
        <v>0</v>
      </c>
      <c r="G73">
        <f>VLOOKUP(A73:A3223, [1]Отчет!$A$2:$J$3124,7,0)</f>
        <v>0</v>
      </c>
      <c r="H73">
        <f>VLOOKUP(A73:A3223, [1]Отчет!$A$2:$J$3124,5,0)</f>
        <v>0</v>
      </c>
      <c r="I73">
        <f>VLOOKUP(A73:A3223, [1]Отчет!$A$2:$J$3124,6,0)</f>
        <v>1</v>
      </c>
      <c r="J73">
        <f>VLOOKUP(A73:A3223, [1]Отчет!$A$2:$J$3124,7,0)</f>
        <v>0</v>
      </c>
      <c r="K73">
        <f>VLOOKUP(A73:A3223, [1]Отчет!$A$2:$J$3124,8,0)</f>
        <v>0</v>
      </c>
      <c r="L73">
        <f>VLOOKUP(A73:A3223, [1]Отчет!$A$2:$J$3124,9,0)</f>
        <v>0</v>
      </c>
      <c r="M73">
        <f>VLOOKUP(A73:A3223, [1]Отчет!$A$2:$J$3124,5,10)</f>
        <v>0</v>
      </c>
      <c r="N73" t="str">
        <f>VLOOKUP(A73:A3223,[2]Отчет!$A$2:$D$3142,2,0)</f>
        <v>1</v>
      </c>
      <c r="O73" t="str">
        <f>VLOOKUP(A73:A3223,[2]Отчет!$A$2:$D$3142,3,0)</f>
        <v>10 – 29 секунд</v>
      </c>
      <c r="P73" t="str">
        <f>VLOOKUP(A73:A3223,[2]Отчет!$A$2:$D$3142,4,0)</f>
        <v>Не отказ</v>
      </c>
      <c r="Q73" t="str">
        <f>VLOOKUP(A73:A3223,[3]Отчет!$A$2:$D$3127,2,0)</f>
        <v>Вернувшиеся посетители</v>
      </c>
      <c r="R73" t="str">
        <f>VLOOKUP(A73:A3223,[3]Отчет!$A$2:$D$3127,3,0)</f>
        <v>2-3</v>
      </c>
      <c r="S73" t="str">
        <f>VLOOKUP(A73:A3223,[3]Отчет!$A$2:$D$3127,4,0)</f>
        <v>16‑31 день</v>
      </c>
      <c r="T73" t="str">
        <f>VLOOKUP(A73:A3223,[4]Отчет!$A$2:$E$3151,2,0)</f>
        <v>ПК</v>
      </c>
      <c r="U73" t="str">
        <f>VLOOKUP(A73:A3223,[4]Отчет!$A$2:$E$3151,3,0)</f>
        <v>Windows</v>
      </c>
      <c r="V73" t="str">
        <f>VLOOKUP(A73:A3223,[4]Отчет!$A$2:$E$3151,4,0)</f>
        <v>Windows 7 или 2008 Server</v>
      </c>
      <c r="W73" t="str">
        <f>VLOOKUP(A73:A3223,[4]Отчет!$A$2:$E$3151,5,0)</f>
        <v>Google Chrome</v>
      </c>
    </row>
    <row r="74" spans="1:23">
      <c r="A74" s="2" t="s">
        <v>117</v>
      </c>
      <c r="B74" s="2" t="s">
        <v>19</v>
      </c>
      <c r="C74" s="2" t="s">
        <v>30</v>
      </c>
      <c r="D74" s="2" t="s">
        <v>21</v>
      </c>
      <c r="E74" s="3">
        <f>VLOOKUP(A74:A3224, [1]Отчет!$A$2:$J$3124,2,0)</f>
        <v>1</v>
      </c>
      <c r="F74" s="3">
        <v>0</v>
      </c>
      <c r="G74">
        <f>VLOOKUP(A74:A3224, [1]Отчет!$A$2:$J$3124,7,0)</f>
        <v>1</v>
      </c>
      <c r="H74">
        <f>VLOOKUP(A74:A3224, [1]Отчет!$A$2:$J$3124,5,0)</f>
        <v>0</v>
      </c>
      <c r="I74">
        <f>VLOOKUP(A74:A3224, [1]Отчет!$A$2:$J$3124,6,0)</f>
        <v>1</v>
      </c>
      <c r="J74">
        <f>VLOOKUP(A74:A3224, [1]Отчет!$A$2:$J$3124,7,0)</f>
        <v>1</v>
      </c>
      <c r="K74">
        <f>VLOOKUP(A74:A3224, [1]Отчет!$A$2:$J$3124,8,0)</f>
        <v>0</v>
      </c>
      <c r="L74">
        <f>VLOOKUP(A74:A3224, [1]Отчет!$A$2:$J$3124,9,0)</f>
        <v>0</v>
      </c>
      <c r="M74">
        <f>VLOOKUP(A74:A3224, [1]Отчет!$A$2:$J$3124,5,10)</f>
        <v>0</v>
      </c>
      <c r="N74" t="str">
        <f>VLOOKUP(A74:A3224,[2]Отчет!$A$2:$D$3142,2,0)</f>
        <v>1</v>
      </c>
      <c r="O74" t="str">
        <f>VLOOKUP(A74:A3224,[2]Отчет!$A$2:$D$3142,3,0)</f>
        <v>10 – 29 секунд</v>
      </c>
      <c r="P74" t="str">
        <f>VLOOKUP(A74:A3224,[2]Отчет!$A$2:$D$3142,4,0)</f>
        <v>Не отказ</v>
      </c>
      <c r="Q74" t="str">
        <f>VLOOKUP(A74:A3224,[3]Отчет!$A$2:$D$3127,2,0)</f>
        <v>Новые посетители</v>
      </c>
      <c r="R74" t="str">
        <f>VLOOKUP(A74:A3224,[3]Отчет!$A$2:$D$3127,3,0)</f>
        <v>1</v>
      </c>
      <c r="S74" t="str">
        <f>VLOOKUP(A74:A3224,[3]Отчет!$A$2:$D$3127,4,0)</f>
        <v>0 дней</v>
      </c>
      <c r="T74" t="str">
        <f>VLOOKUP(A74:A3224,[4]Отчет!$A$2:$E$3151,2,0)</f>
        <v>ПК</v>
      </c>
      <c r="U74" t="str">
        <f>VLOOKUP(A74:A3224,[4]Отчет!$A$2:$E$3151,3,0)</f>
        <v>Windows</v>
      </c>
      <c r="V74" t="str">
        <f>VLOOKUP(A74:A3224,[4]Отчет!$A$2:$E$3151,4,0)</f>
        <v>Windows 7 или 2008 Server</v>
      </c>
      <c r="W74" t="str">
        <f>VLOOKUP(A74:A3224,[4]Отчет!$A$2:$E$3151,5,0)</f>
        <v>Firefox</v>
      </c>
    </row>
    <row r="75" spans="1:23">
      <c r="A75" s="2" t="s">
        <v>118</v>
      </c>
      <c r="B75" s="2" t="s">
        <v>35</v>
      </c>
      <c r="C75" s="2" t="s">
        <v>52</v>
      </c>
      <c r="D75" s="2" t="s">
        <v>49</v>
      </c>
      <c r="E75" s="3">
        <f>VLOOKUP(A75:A3225, [1]Отчет!$A$2:$J$3124,2,0)</f>
        <v>1</v>
      </c>
      <c r="F75" s="3">
        <v>0</v>
      </c>
      <c r="G75">
        <f>VLOOKUP(A75:A3225, [1]Отчет!$A$2:$J$3124,7,0)</f>
        <v>0</v>
      </c>
      <c r="H75">
        <f>VLOOKUP(A75:A3225, [1]Отчет!$A$2:$J$3124,5,0)</f>
        <v>0</v>
      </c>
      <c r="I75">
        <f>VLOOKUP(A75:A3225, [1]Отчет!$A$2:$J$3124,6,0)</f>
        <v>1</v>
      </c>
      <c r="J75">
        <f>VLOOKUP(A75:A3225, [1]Отчет!$A$2:$J$3124,7,0)</f>
        <v>0</v>
      </c>
      <c r="K75">
        <f>VLOOKUP(A75:A3225, [1]Отчет!$A$2:$J$3124,8,0)</f>
        <v>0</v>
      </c>
      <c r="L75">
        <f>VLOOKUP(A75:A3225, [1]Отчет!$A$2:$J$3124,9,0)</f>
        <v>0</v>
      </c>
      <c r="M75">
        <f>VLOOKUP(A75:A3225, [1]Отчет!$A$2:$J$3124,5,10)</f>
        <v>0</v>
      </c>
      <c r="N75" t="str">
        <f>VLOOKUP(A75:A3225,[2]Отчет!$A$2:$D$3142,2,0)</f>
        <v>1</v>
      </c>
      <c r="O75" t="str">
        <f>VLOOKUP(A75:A3225,[2]Отчет!$A$2:$D$3142,3,0)</f>
        <v>10 – 29 секунд</v>
      </c>
      <c r="P75" t="str">
        <f>VLOOKUP(A75:A3225,[2]Отчет!$A$2:$D$3142,4,0)</f>
        <v>Не отказ</v>
      </c>
      <c r="Q75" t="str">
        <f>VLOOKUP(A75:A3225,[3]Отчет!$A$2:$D$3127,2,0)</f>
        <v>Вернувшиеся посетители</v>
      </c>
      <c r="R75" t="str">
        <f>VLOOKUP(A75:A3225,[3]Отчет!$A$2:$D$3127,3,0)</f>
        <v>2-3</v>
      </c>
      <c r="S75" t="str">
        <f>VLOOKUP(A75:A3225,[3]Отчет!$A$2:$D$3127,4,0)</f>
        <v>4‑7 дней</v>
      </c>
      <c r="T75" t="str">
        <f>VLOOKUP(A75:A3225,[4]Отчет!$A$2:$E$3151,2,0)</f>
        <v>ПК</v>
      </c>
      <c r="U75" t="str">
        <f>VLOOKUP(A75:A3225,[4]Отчет!$A$2:$E$3151,3,0)</f>
        <v>Windows</v>
      </c>
      <c r="V75" t="str">
        <f>VLOOKUP(A75:A3225,[4]Отчет!$A$2:$E$3151,4,0)</f>
        <v>Windows 10</v>
      </c>
      <c r="W75" t="str">
        <f>VLOOKUP(A75:A3225,[4]Отчет!$A$2:$E$3151,5,0)</f>
        <v>Google Chrome</v>
      </c>
    </row>
    <row r="76" spans="1:23">
      <c r="A76" s="2" t="s">
        <v>119</v>
      </c>
      <c r="B76" s="2" t="s">
        <v>32</v>
      </c>
      <c r="C76" s="2" t="s">
        <v>30</v>
      </c>
      <c r="D76" s="2" t="s">
        <v>21</v>
      </c>
      <c r="E76" s="3">
        <f>VLOOKUP(A76:A3226, [1]Отчет!$A$2:$J$3124,2,0)</f>
        <v>1</v>
      </c>
      <c r="F76" s="3">
        <v>0</v>
      </c>
      <c r="G76">
        <f>VLOOKUP(A76:A3226, [1]Отчет!$A$2:$J$3124,7,0)</f>
        <v>1</v>
      </c>
      <c r="H76">
        <f>VLOOKUP(A76:A3226, [1]Отчет!$A$2:$J$3124,5,0)</f>
        <v>0</v>
      </c>
      <c r="I76">
        <f>VLOOKUP(A76:A3226, [1]Отчет!$A$2:$J$3124,6,0)</f>
        <v>1</v>
      </c>
      <c r="J76">
        <f>VLOOKUP(A76:A3226, [1]Отчет!$A$2:$J$3124,7,0)</f>
        <v>1</v>
      </c>
      <c r="K76">
        <f>VLOOKUP(A76:A3226, [1]Отчет!$A$2:$J$3124,8,0)</f>
        <v>0</v>
      </c>
      <c r="L76">
        <f>VLOOKUP(A76:A3226, [1]Отчет!$A$2:$J$3124,9,0)</f>
        <v>0</v>
      </c>
      <c r="M76">
        <f>VLOOKUP(A76:A3226, [1]Отчет!$A$2:$J$3124,5,10)</f>
        <v>0</v>
      </c>
      <c r="N76" t="str">
        <f>VLOOKUP(A76:A3226,[2]Отчет!$A$2:$D$3142,2,0)</f>
        <v>1</v>
      </c>
      <c r="O76" t="str">
        <f>VLOOKUP(A76:A3226,[2]Отчет!$A$2:$D$3142,3,0)</f>
        <v>10 – 29 секунд</v>
      </c>
      <c r="P76" t="str">
        <f>VLOOKUP(A76:A3226,[2]Отчет!$A$2:$D$3142,4,0)</f>
        <v>Не отказ</v>
      </c>
      <c r="Q76" t="str">
        <f>VLOOKUP(A76:A3226,[3]Отчет!$A$2:$D$3127,2,0)</f>
        <v>Новые посетители</v>
      </c>
      <c r="R76" t="str">
        <f>VLOOKUP(A76:A3226,[3]Отчет!$A$2:$D$3127,3,0)</f>
        <v>1</v>
      </c>
      <c r="S76" t="str">
        <f>VLOOKUP(A76:A3226,[3]Отчет!$A$2:$D$3127,4,0)</f>
        <v>0 дней</v>
      </c>
      <c r="T76" t="str">
        <f>VLOOKUP(A76:A3226,[4]Отчет!$A$2:$E$3151,2,0)</f>
        <v>ПК</v>
      </c>
      <c r="U76" t="str">
        <f>VLOOKUP(A76:A3226,[4]Отчет!$A$2:$E$3151,3,0)</f>
        <v>Windows</v>
      </c>
      <c r="V76" t="str">
        <f>VLOOKUP(A76:A3226,[4]Отчет!$A$2:$E$3151,4,0)</f>
        <v>Windows 8.1</v>
      </c>
      <c r="W76" t="str">
        <f>VLOOKUP(A76:A3226,[4]Отчет!$A$2:$E$3151,5,0)</f>
        <v>Яндекс.Браузер</v>
      </c>
    </row>
    <row r="77" spans="1:23">
      <c r="A77" s="2" t="s">
        <v>120</v>
      </c>
      <c r="B77" s="2" t="s">
        <v>15</v>
      </c>
      <c r="C77" s="2" t="s">
        <v>16</v>
      </c>
      <c r="D77" s="2" t="s">
        <v>17</v>
      </c>
      <c r="E77" s="3">
        <f>VLOOKUP(A77:A3227, [1]Отчет!$A$2:$J$3124,2,0)</f>
        <v>1</v>
      </c>
      <c r="F77" s="3">
        <v>0</v>
      </c>
      <c r="G77">
        <f>VLOOKUP(A77:A3227, [1]Отчет!$A$2:$J$3124,7,0)</f>
        <v>1</v>
      </c>
      <c r="H77">
        <f>VLOOKUP(A77:A3227, [1]Отчет!$A$2:$J$3124,5,0)</f>
        <v>0</v>
      </c>
      <c r="I77">
        <f>VLOOKUP(A77:A3227, [1]Отчет!$A$2:$J$3124,6,0)</f>
        <v>1</v>
      </c>
      <c r="J77">
        <f>VLOOKUP(A77:A3227, [1]Отчет!$A$2:$J$3124,7,0)</f>
        <v>1</v>
      </c>
      <c r="K77">
        <f>VLOOKUP(A77:A3227, [1]Отчет!$A$2:$J$3124,8,0)</f>
        <v>0</v>
      </c>
      <c r="L77">
        <f>VLOOKUP(A77:A3227, [1]Отчет!$A$2:$J$3124,9,0)</f>
        <v>0</v>
      </c>
      <c r="M77">
        <f>VLOOKUP(A77:A3227, [1]Отчет!$A$2:$J$3124,5,10)</f>
        <v>0</v>
      </c>
      <c r="N77" t="str">
        <f>VLOOKUP(A77:A3227,[2]Отчет!$A$2:$D$3142,2,0)</f>
        <v>1</v>
      </c>
      <c r="O77" t="str">
        <f>VLOOKUP(A77:A3227,[2]Отчет!$A$2:$D$3142,3,0)</f>
        <v>10 – 29 секунд</v>
      </c>
      <c r="P77" t="str">
        <f>VLOOKUP(A77:A3227,[2]Отчет!$A$2:$D$3142,4,0)</f>
        <v>Не отказ</v>
      </c>
      <c r="Q77" t="str">
        <f>VLOOKUP(A77:A3227,[3]Отчет!$A$2:$D$3127,2,0)</f>
        <v>Новые посетители</v>
      </c>
      <c r="R77" t="str">
        <f>VLOOKUP(A77:A3227,[3]Отчет!$A$2:$D$3127,3,0)</f>
        <v>1</v>
      </c>
      <c r="S77" t="str">
        <f>VLOOKUP(A77:A3227,[3]Отчет!$A$2:$D$3127,4,0)</f>
        <v>0 дней</v>
      </c>
      <c r="T77" t="str">
        <f>VLOOKUP(A77:A3227,[4]Отчет!$A$2:$E$3151,2,0)</f>
        <v>ПК</v>
      </c>
      <c r="U77" t="str">
        <f>VLOOKUP(A77:A3227,[4]Отчет!$A$2:$E$3151,3,0)</f>
        <v>Windows</v>
      </c>
      <c r="V77" t="str">
        <f>VLOOKUP(A77:A3227,[4]Отчет!$A$2:$E$3151,4,0)</f>
        <v>Windows 7 или 2008 Server</v>
      </c>
      <c r="W77" t="str">
        <f>VLOOKUP(A77:A3227,[4]Отчет!$A$2:$E$3151,5,0)</f>
        <v>Firefox</v>
      </c>
    </row>
    <row r="78" spans="1:23">
      <c r="A78" s="2" t="s">
        <v>121</v>
      </c>
      <c r="B78" s="2" t="s">
        <v>35</v>
      </c>
      <c r="C78" s="2" t="s">
        <v>52</v>
      </c>
      <c r="D78" s="2" t="s">
        <v>49</v>
      </c>
      <c r="E78" s="3">
        <f>VLOOKUP(A78:A3228, [1]Отчет!$A$2:$J$3124,2,0)</f>
        <v>1</v>
      </c>
      <c r="F78" s="3">
        <v>0</v>
      </c>
      <c r="G78">
        <f>VLOOKUP(A78:A3228, [1]Отчет!$A$2:$J$3124,7,0)</f>
        <v>1</v>
      </c>
      <c r="H78">
        <f>VLOOKUP(A78:A3228, [1]Отчет!$A$2:$J$3124,5,0)</f>
        <v>1</v>
      </c>
      <c r="I78">
        <f>VLOOKUP(A78:A3228, [1]Отчет!$A$2:$J$3124,6,0)</f>
        <v>1</v>
      </c>
      <c r="J78">
        <f>VLOOKUP(A78:A3228, [1]Отчет!$A$2:$J$3124,7,0)</f>
        <v>1</v>
      </c>
      <c r="K78">
        <f>VLOOKUP(A78:A3228, [1]Отчет!$A$2:$J$3124,8,0)</f>
        <v>0</v>
      </c>
      <c r="L78">
        <f>VLOOKUP(A78:A3228, [1]Отчет!$A$2:$J$3124,9,0)</f>
        <v>0</v>
      </c>
      <c r="M78">
        <f>VLOOKUP(A78:A3228, [1]Отчет!$A$2:$J$3124,5,10)</f>
        <v>1</v>
      </c>
      <c r="N78" t="str">
        <f>VLOOKUP(A78:A3228,[2]Отчет!$A$2:$D$3142,2,0)</f>
        <v>1</v>
      </c>
      <c r="O78" t="str">
        <f>VLOOKUP(A78:A3228,[2]Отчет!$A$2:$D$3142,3,0)</f>
        <v>10 – 29 секунд</v>
      </c>
      <c r="P78" t="str">
        <f>VLOOKUP(A78:A3228,[2]Отчет!$A$2:$D$3142,4,0)</f>
        <v>Не отказ</v>
      </c>
      <c r="Q78" t="str">
        <f>VLOOKUP(A78:A3228,[3]Отчет!$A$2:$D$3127,2,0)</f>
        <v>Новые посетители</v>
      </c>
      <c r="R78" t="str">
        <f>VLOOKUP(A78:A3228,[3]Отчет!$A$2:$D$3127,3,0)</f>
        <v>1</v>
      </c>
      <c r="S78" t="str">
        <f>VLOOKUP(A78:A3228,[3]Отчет!$A$2:$D$3127,4,0)</f>
        <v>0 дней</v>
      </c>
      <c r="T78" t="str">
        <f>VLOOKUP(A78:A3228,[4]Отчет!$A$2:$E$3151,2,0)</f>
        <v>ПК</v>
      </c>
      <c r="U78" t="str">
        <f>VLOOKUP(A78:A3228,[4]Отчет!$A$2:$E$3151,3,0)</f>
        <v>Windows</v>
      </c>
      <c r="V78" t="str">
        <f>VLOOKUP(A78:A3228,[4]Отчет!$A$2:$E$3151,4,0)</f>
        <v>Windows XP</v>
      </c>
      <c r="W78" t="str">
        <f>VLOOKUP(A78:A3228,[4]Отчет!$A$2:$E$3151,5,0)</f>
        <v>Firefox</v>
      </c>
    </row>
    <row r="79" spans="1:23">
      <c r="A79" s="2" t="s">
        <v>122</v>
      </c>
      <c r="B79" s="2" t="s">
        <v>7</v>
      </c>
      <c r="C79" s="2" t="s">
        <v>30</v>
      </c>
      <c r="D79" s="2" t="s">
        <v>21</v>
      </c>
      <c r="E79" s="3">
        <f>VLOOKUP(A79:A3229, [1]Отчет!$A$2:$J$3124,2,0)</f>
        <v>1</v>
      </c>
      <c r="F79" s="3">
        <v>0</v>
      </c>
      <c r="G79">
        <f>VLOOKUP(A79:A3229, [1]Отчет!$A$2:$J$3124,7,0)</f>
        <v>0</v>
      </c>
      <c r="H79">
        <f>VLOOKUP(A79:A3229, [1]Отчет!$A$2:$J$3124,5,0)</f>
        <v>0</v>
      </c>
      <c r="I79">
        <f>VLOOKUP(A79:A3229, [1]Отчет!$A$2:$J$3124,6,0)</f>
        <v>1</v>
      </c>
      <c r="J79">
        <f>VLOOKUP(A79:A3229, [1]Отчет!$A$2:$J$3124,7,0)</f>
        <v>0</v>
      </c>
      <c r="K79">
        <f>VLOOKUP(A79:A3229, [1]Отчет!$A$2:$J$3124,8,0)</f>
        <v>0</v>
      </c>
      <c r="L79">
        <f>VLOOKUP(A79:A3229, [1]Отчет!$A$2:$J$3124,9,0)</f>
        <v>0</v>
      </c>
      <c r="M79">
        <f>VLOOKUP(A79:A3229, [1]Отчет!$A$2:$J$3124,5,10)</f>
        <v>0</v>
      </c>
      <c r="N79" t="str">
        <f>VLOOKUP(A79:A3229,[2]Отчет!$A$2:$D$3142,2,0)</f>
        <v>1</v>
      </c>
      <c r="O79" t="str">
        <f>VLOOKUP(A79:A3229,[2]Отчет!$A$2:$D$3142,3,0)</f>
        <v>10 – 29 секунд</v>
      </c>
      <c r="P79" t="str">
        <f>VLOOKUP(A79:A3229,[2]Отчет!$A$2:$D$3142,4,0)</f>
        <v>Не отказ</v>
      </c>
      <c r="Q79" t="str">
        <f>VLOOKUP(A79:A3229,[3]Отчет!$A$2:$D$3127,2,0)</f>
        <v>Новые посетители</v>
      </c>
      <c r="R79" t="str">
        <f>VLOOKUP(A79:A3229,[3]Отчет!$A$2:$D$3127,3,0)</f>
        <v>1</v>
      </c>
      <c r="S79" t="str">
        <f>VLOOKUP(A79:A3229,[3]Отчет!$A$2:$D$3127,4,0)</f>
        <v>0 дней</v>
      </c>
      <c r="T79" t="str">
        <f>VLOOKUP(A79:A3229,[4]Отчет!$A$2:$E$3151,2,0)</f>
        <v>ПК</v>
      </c>
      <c r="U79" t="str">
        <f>VLOOKUP(A79:A3229,[4]Отчет!$A$2:$E$3151,3,0)</f>
        <v>Windows</v>
      </c>
      <c r="V79" t="str">
        <f>VLOOKUP(A79:A3229,[4]Отчет!$A$2:$E$3151,4,0)</f>
        <v>Windows 7 или 2008 Server</v>
      </c>
      <c r="W79" t="str">
        <f>VLOOKUP(A79:A3229,[4]Отчет!$A$2:$E$3151,5,0)</f>
        <v>Google Chrome</v>
      </c>
    </row>
    <row r="80" spans="1:23">
      <c r="A80" s="2" t="s">
        <v>123</v>
      </c>
      <c r="B80" s="2" t="s">
        <v>26</v>
      </c>
      <c r="C80" s="2" t="s">
        <v>27</v>
      </c>
      <c r="D80" s="2" t="s">
        <v>28</v>
      </c>
      <c r="E80" s="3">
        <f>VLOOKUP(A80:A3230, [1]Отчет!$A$2:$J$3124,2,0)</f>
        <v>1</v>
      </c>
      <c r="F80" s="3">
        <v>0</v>
      </c>
      <c r="G80">
        <f>VLOOKUP(A80:A3230, [1]Отчет!$A$2:$J$3124,7,0)</f>
        <v>0</v>
      </c>
      <c r="H80">
        <f>VLOOKUP(A80:A3230, [1]Отчет!$A$2:$J$3124,5,0)</f>
        <v>0</v>
      </c>
      <c r="I80">
        <f>VLOOKUP(A80:A3230, [1]Отчет!$A$2:$J$3124,6,0)</f>
        <v>1</v>
      </c>
      <c r="J80">
        <f>VLOOKUP(A80:A3230, [1]Отчет!$A$2:$J$3124,7,0)</f>
        <v>0</v>
      </c>
      <c r="K80">
        <f>VLOOKUP(A80:A3230, [1]Отчет!$A$2:$J$3124,8,0)</f>
        <v>0</v>
      </c>
      <c r="L80">
        <f>VLOOKUP(A80:A3230, [1]Отчет!$A$2:$J$3124,9,0)</f>
        <v>0</v>
      </c>
      <c r="M80">
        <f>VLOOKUP(A80:A3230, [1]Отчет!$A$2:$J$3124,5,10)</f>
        <v>0</v>
      </c>
      <c r="N80" t="str">
        <f>VLOOKUP(A80:A3230,[2]Отчет!$A$2:$D$3142,2,0)</f>
        <v>1</v>
      </c>
      <c r="O80" t="str">
        <f>VLOOKUP(A80:A3230,[2]Отчет!$A$2:$D$3142,3,0)</f>
        <v>0 секунд (отказ)</v>
      </c>
      <c r="P80" t="str">
        <f>VLOOKUP(A80:A3230,[2]Отчет!$A$2:$D$3142,4,0)</f>
        <v>Отказ</v>
      </c>
      <c r="Q80" t="str">
        <f>VLOOKUP(A80:A3230,[3]Отчет!$A$2:$D$3127,2,0)</f>
        <v>Новые посетители</v>
      </c>
      <c r="R80" t="str">
        <f>VLOOKUP(A80:A3230,[3]Отчет!$A$2:$D$3127,3,0)</f>
        <v>1</v>
      </c>
      <c r="S80" t="str">
        <f>VLOOKUP(A80:A3230,[3]Отчет!$A$2:$D$3127,4,0)</f>
        <v>0 дней</v>
      </c>
      <c r="T80" t="str">
        <f>VLOOKUP(A80:A3230,[4]Отчет!$A$2:$E$3151,2,0)</f>
        <v>ПК</v>
      </c>
      <c r="U80" t="str">
        <f>VLOOKUP(A80:A3230,[4]Отчет!$A$2:$E$3151,3,0)</f>
        <v>Windows</v>
      </c>
      <c r="V80" t="str">
        <f>VLOOKUP(A80:A3230,[4]Отчет!$A$2:$E$3151,4,0)</f>
        <v>Windows 10</v>
      </c>
      <c r="W80" t="str">
        <f>VLOOKUP(A80:A3230,[4]Отчет!$A$2:$E$3151,5,0)</f>
        <v>Google Chrome</v>
      </c>
    </row>
    <row r="81" spans="1:23">
      <c r="A81" s="2" t="s">
        <v>124</v>
      </c>
      <c r="B81" s="2" t="s">
        <v>90</v>
      </c>
      <c r="C81" s="2" t="s">
        <v>40</v>
      </c>
      <c r="D81" s="2" t="s">
        <v>21</v>
      </c>
      <c r="E81" s="3">
        <f>VLOOKUP(A81:A3231, [1]Отчет!$A$2:$J$3124,2,0)</f>
        <v>1</v>
      </c>
      <c r="F81" s="3">
        <v>0</v>
      </c>
      <c r="G81">
        <f>VLOOKUP(A81:A3231, [1]Отчет!$A$2:$J$3124,7,0)</f>
        <v>1</v>
      </c>
      <c r="H81">
        <f>VLOOKUP(A81:A3231, [1]Отчет!$A$2:$J$3124,5,0)</f>
        <v>0</v>
      </c>
      <c r="I81">
        <f>VLOOKUP(A81:A3231, [1]Отчет!$A$2:$J$3124,6,0)</f>
        <v>1</v>
      </c>
      <c r="J81">
        <f>VLOOKUP(A81:A3231, [1]Отчет!$A$2:$J$3124,7,0)</f>
        <v>1</v>
      </c>
      <c r="K81">
        <f>VLOOKUP(A81:A3231, [1]Отчет!$A$2:$J$3124,8,0)</f>
        <v>0</v>
      </c>
      <c r="L81">
        <f>VLOOKUP(A81:A3231, [1]Отчет!$A$2:$J$3124,9,0)</f>
        <v>0</v>
      </c>
      <c r="M81">
        <f>VLOOKUP(A81:A3231, [1]Отчет!$A$2:$J$3124,5,10)</f>
        <v>0</v>
      </c>
      <c r="N81" t="str">
        <f>VLOOKUP(A81:A3231,[2]Отчет!$A$2:$D$3142,2,0)</f>
        <v>1</v>
      </c>
      <c r="O81" t="str">
        <f>VLOOKUP(A81:A3231,[2]Отчет!$A$2:$D$3142,3,0)</f>
        <v>10 – 29 секунд</v>
      </c>
      <c r="P81" t="str">
        <f>VLOOKUP(A81:A3231,[2]Отчет!$A$2:$D$3142,4,0)</f>
        <v>Не отказ</v>
      </c>
      <c r="Q81" t="str">
        <f>VLOOKUP(A81:A3231,[3]Отчет!$A$2:$D$3127,2,0)</f>
        <v>Вернувшиеся посетители</v>
      </c>
      <c r="R81" t="str">
        <f>VLOOKUP(A81:A3231,[3]Отчет!$A$2:$D$3127,3,0)</f>
        <v>2-3</v>
      </c>
      <c r="S81" t="str">
        <f>VLOOKUP(A81:A3231,[3]Отчет!$A$2:$D$3127,4,0)</f>
        <v>2‑3 дня</v>
      </c>
      <c r="T81" t="str">
        <f>VLOOKUP(A81:A3231,[4]Отчет!$A$2:$E$3151,2,0)</f>
        <v>ПК</v>
      </c>
      <c r="U81" t="str">
        <f>VLOOKUP(A81:A3231,[4]Отчет!$A$2:$E$3151,3,0)</f>
        <v>Windows</v>
      </c>
      <c r="V81" t="str">
        <f>VLOOKUP(A81:A3231,[4]Отчет!$A$2:$E$3151,4,0)</f>
        <v>Windows 8.1</v>
      </c>
      <c r="W81" t="str">
        <f>VLOOKUP(A81:A3231,[4]Отчет!$A$2:$E$3151,5,0)</f>
        <v>Firefox</v>
      </c>
    </row>
    <row r="82" spans="1:23">
      <c r="A82" s="2" t="s">
        <v>125</v>
      </c>
      <c r="B82" s="2" t="s">
        <v>26</v>
      </c>
      <c r="C82" s="2" t="s">
        <v>61</v>
      </c>
      <c r="D82" s="2" t="s">
        <v>28</v>
      </c>
      <c r="E82" s="3">
        <f>VLOOKUP(A82:A3232, [1]Отчет!$A$2:$J$3124,2,0)</f>
        <v>1</v>
      </c>
      <c r="F82" s="3">
        <v>0</v>
      </c>
      <c r="G82">
        <f>VLOOKUP(A82:A3232, [1]Отчет!$A$2:$J$3124,7,0)</f>
        <v>1</v>
      </c>
      <c r="H82">
        <f>VLOOKUP(A82:A3232, [1]Отчет!$A$2:$J$3124,5,0)</f>
        <v>0</v>
      </c>
      <c r="I82">
        <f>VLOOKUP(A82:A3232, [1]Отчет!$A$2:$J$3124,6,0)</f>
        <v>1</v>
      </c>
      <c r="J82">
        <f>VLOOKUP(A82:A3232, [1]Отчет!$A$2:$J$3124,7,0)</f>
        <v>1</v>
      </c>
      <c r="K82">
        <f>VLOOKUP(A82:A3232, [1]Отчет!$A$2:$J$3124,8,0)</f>
        <v>0</v>
      </c>
      <c r="L82">
        <f>VLOOKUP(A82:A3232, [1]Отчет!$A$2:$J$3124,9,0)</f>
        <v>0</v>
      </c>
      <c r="M82">
        <f>VLOOKUP(A82:A3232, [1]Отчет!$A$2:$J$3124,5,10)</f>
        <v>0</v>
      </c>
      <c r="N82" t="str">
        <f>VLOOKUP(A82:A3232,[2]Отчет!$A$2:$D$3142,2,0)</f>
        <v>1</v>
      </c>
      <c r="O82" t="str">
        <f>VLOOKUP(A82:A3232,[2]Отчет!$A$2:$D$3142,3,0)</f>
        <v>10 – 29 секунд</v>
      </c>
      <c r="P82" t="str">
        <f>VLOOKUP(A82:A3232,[2]Отчет!$A$2:$D$3142,4,0)</f>
        <v>Не отказ</v>
      </c>
      <c r="Q82" t="str">
        <f>VLOOKUP(A82:A3232,[3]Отчет!$A$2:$D$3127,2,0)</f>
        <v>Новые посетители</v>
      </c>
      <c r="R82" t="str">
        <f>VLOOKUP(A82:A3232,[3]Отчет!$A$2:$D$3127,3,0)</f>
        <v>1</v>
      </c>
      <c r="S82" t="str">
        <f>VLOOKUP(A82:A3232,[3]Отчет!$A$2:$D$3127,4,0)</f>
        <v>0 дней</v>
      </c>
      <c r="T82" t="str">
        <f>VLOOKUP(A82:A3232,[4]Отчет!$A$2:$E$3151,2,0)</f>
        <v>ПК</v>
      </c>
      <c r="U82" t="str">
        <f>VLOOKUP(A82:A3232,[4]Отчет!$A$2:$E$3151,3,0)</f>
        <v>Windows</v>
      </c>
      <c r="V82" t="str">
        <f>VLOOKUP(A82:A3232,[4]Отчет!$A$2:$E$3151,4,0)</f>
        <v>Windows 7 или 2008 Server</v>
      </c>
      <c r="W82" t="str">
        <f>VLOOKUP(A82:A3232,[4]Отчет!$A$2:$E$3151,5,0)</f>
        <v>Google Chrome</v>
      </c>
    </row>
    <row r="83" spans="1:23">
      <c r="A83" s="2" t="s">
        <v>126</v>
      </c>
      <c r="B83" s="2" t="s">
        <v>90</v>
      </c>
      <c r="C83" s="2" t="s">
        <v>30</v>
      </c>
      <c r="D83" s="2" t="s">
        <v>21</v>
      </c>
      <c r="E83" s="3">
        <f>VLOOKUP(A83:A3233, [1]Отчет!$A$2:$J$3124,2,0)</f>
        <v>1</v>
      </c>
      <c r="F83" s="3">
        <v>0</v>
      </c>
      <c r="G83">
        <f>VLOOKUP(A83:A3233, [1]Отчет!$A$2:$J$3124,7,0)</f>
        <v>1</v>
      </c>
      <c r="H83">
        <f>VLOOKUP(A83:A3233, [1]Отчет!$A$2:$J$3124,5,0)</f>
        <v>0</v>
      </c>
      <c r="I83">
        <f>VLOOKUP(A83:A3233, [1]Отчет!$A$2:$J$3124,6,0)</f>
        <v>1</v>
      </c>
      <c r="J83">
        <f>VLOOKUP(A83:A3233, [1]Отчет!$A$2:$J$3124,7,0)</f>
        <v>1</v>
      </c>
      <c r="K83">
        <f>VLOOKUP(A83:A3233, [1]Отчет!$A$2:$J$3124,8,0)</f>
        <v>0</v>
      </c>
      <c r="L83">
        <f>VLOOKUP(A83:A3233, [1]Отчет!$A$2:$J$3124,9,0)</f>
        <v>0</v>
      </c>
      <c r="M83">
        <f>VLOOKUP(A83:A3233, [1]Отчет!$A$2:$J$3124,5,10)</f>
        <v>0</v>
      </c>
      <c r="N83" t="str">
        <f>VLOOKUP(A83:A3233,[2]Отчет!$A$2:$D$3142,2,0)</f>
        <v>1</v>
      </c>
      <c r="O83" t="str">
        <f>VLOOKUP(A83:A3233,[2]Отчет!$A$2:$D$3142,3,0)</f>
        <v>10 – 29 секунд</v>
      </c>
      <c r="P83" t="str">
        <f>VLOOKUP(A83:A3233,[2]Отчет!$A$2:$D$3142,4,0)</f>
        <v>Не отказ</v>
      </c>
      <c r="Q83" t="str">
        <f>VLOOKUP(A83:A3233,[3]Отчет!$A$2:$D$3127,2,0)</f>
        <v>Новые посетители</v>
      </c>
      <c r="R83" t="str">
        <f>VLOOKUP(A83:A3233,[3]Отчет!$A$2:$D$3127,3,0)</f>
        <v>1</v>
      </c>
      <c r="S83" t="str">
        <f>VLOOKUP(A83:A3233,[3]Отчет!$A$2:$D$3127,4,0)</f>
        <v>0 дней</v>
      </c>
      <c r="T83" t="str">
        <f>VLOOKUP(A83:A3233,[4]Отчет!$A$2:$E$3151,2,0)</f>
        <v>ПК</v>
      </c>
      <c r="U83" t="str">
        <f>VLOOKUP(A83:A3233,[4]Отчет!$A$2:$E$3151,3,0)</f>
        <v>Windows</v>
      </c>
      <c r="V83" t="str">
        <f>VLOOKUP(A83:A3233,[4]Отчет!$A$2:$E$3151,4,0)</f>
        <v>Windows 7 или 2008 Server</v>
      </c>
      <c r="W83" t="str">
        <f>VLOOKUP(A83:A3233,[4]Отчет!$A$2:$E$3151,5,0)</f>
        <v>Firefox</v>
      </c>
    </row>
    <row r="84" spans="1:23">
      <c r="A84" s="2" t="s">
        <v>127</v>
      </c>
      <c r="B84" s="2" t="s">
        <v>7</v>
      </c>
      <c r="C84" s="2" t="s">
        <v>30</v>
      </c>
      <c r="D84" s="2" t="s">
        <v>21</v>
      </c>
      <c r="E84" s="3">
        <f>VLOOKUP(A84:A3234, [1]Отчет!$A$2:$J$3124,2,0)</f>
        <v>1</v>
      </c>
      <c r="F84" s="3">
        <v>0</v>
      </c>
      <c r="G84">
        <f>VLOOKUP(A84:A3234, [1]Отчет!$A$2:$J$3124,7,0)</f>
        <v>0</v>
      </c>
      <c r="H84">
        <f>VLOOKUP(A84:A3234, [1]Отчет!$A$2:$J$3124,5,0)</f>
        <v>0</v>
      </c>
      <c r="I84">
        <f>VLOOKUP(A84:A3234, [1]Отчет!$A$2:$J$3124,6,0)</f>
        <v>1</v>
      </c>
      <c r="J84">
        <f>VLOOKUP(A84:A3234, [1]Отчет!$A$2:$J$3124,7,0)</f>
        <v>0</v>
      </c>
      <c r="K84">
        <f>VLOOKUP(A84:A3234, [1]Отчет!$A$2:$J$3124,8,0)</f>
        <v>0</v>
      </c>
      <c r="L84">
        <f>VLOOKUP(A84:A3234, [1]Отчет!$A$2:$J$3124,9,0)</f>
        <v>0</v>
      </c>
      <c r="M84">
        <f>VLOOKUP(A84:A3234, [1]Отчет!$A$2:$J$3124,5,10)</f>
        <v>0</v>
      </c>
      <c r="N84" t="str">
        <f>VLOOKUP(A84:A3234,[2]Отчет!$A$2:$D$3142,2,0)</f>
        <v>1</v>
      </c>
      <c r="O84" t="str">
        <f>VLOOKUP(A84:A3234,[2]Отчет!$A$2:$D$3142,3,0)</f>
        <v>10 – 29 секунд</v>
      </c>
      <c r="P84" t="str">
        <f>VLOOKUP(A84:A3234,[2]Отчет!$A$2:$D$3142,4,0)</f>
        <v>Не отказ</v>
      </c>
      <c r="Q84" t="str">
        <f>VLOOKUP(A84:A3234,[3]Отчет!$A$2:$D$3127,2,0)</f>
        <v>Новые посетители</v>
      </c>
      <c r="R84" t="str">
        <f>VLOOKUP(A84:A3234,[3]Отчет!$A$2:$D$3127,3,0)</f>
        <v>1</v>
      </c>
      <c r="S84" t="str">
        <f>VLOOKUP(A84:A3234,[3]Отчет!$A$2:$D$3127,4,0)</f>
        <v>0 дней</v>
      </c>
      <c r="T84" t="str">
        <f>VLOOKUP(A84:A3234,[4]Отчет!$A$2:$E$3151,2,0)</f>
        <v>ПК</v>
      </c>
      <c r="U84" t="str">
        <f>VLOOKUP(A84:A3234,[4]Отчет!$A$2:$E$3151,3,0)</f>
        <v>Windows</v>
      </c>
      <c r="V84" t="str">
        <f>VLOOKUP(A84:A3234,[4]Отчет!$A$2:$E$3151,4,0)</f>
        <v>Windows 10</v>
      </c>
      <c r="W84" t="str">
        <f>VLOOKUP(A84:A3234,[4]Отчет!$A$2:$E$3151,5,0)</f>
        <v>Google Chrome</v>
      </c>
    </row>
    <row r="85" spans="1:23">
      <c r="A85" s="2" t="s">
        <v>128</v>
      </c>
      <c r="B85" s="2" t="s">
        <v>43</v>
      </c>
      <c r="C85" s="2" t="s">
        <v>30</v>
      </c>
      <c r="D85" s="2" t="s">
        <v>21</v>
      </c>
      <c r="E85" s="3">
        <f>VLOOKUP(A85:A3235, [1]Отчет!$A$2:$J$3124,2,0)</f>
        <v>1</v>
      </c>
      <c r="F85" s="3">
        <v>0</v>
      </c>
      <c r="G85">
        <f>VLOOKUP(A85:A3235, [1]Отчет!$A$2:$J$3124,7,0)</f>
        <v>1</v>
      </c>
      <c r="H85">
        <f>VLOOKUP(A85:A3235, [1]Отчет!$A$2:$J$3124,5,0)</f>
        <v>0</v>
      </c>
      <c r="I85">
        <f>VLOOKUP(A85:A3235, [1]Отчет!$A$2:$J$3124,6,0)</f>
        <v>1</v>
      </c>
      <c r="J85">
        <f>VLOOKUP(A85:A3235, [1]Отчет!$A$2:$J$3124,7,0)</f>
        <v>1</v>
      </c>
      <c r="K85">
        <f>VLOOKUP(A85:A3235, [1]Отчет!$A$2:$J$3124,8,0)</f>
        <v>0</v>
      </c>
      <c r="L85">
        <f>VLOOKUP(A85:A3235, [1]Отчет!$A$2:$J$3124,9,0)</f>
        <v>0</v>
      </c>
      <c r="M85">
        <f>VLOOKUP(A85:A3235, [1]Отчет!$A$2:$J$3124,5,10)</f>
        <v>0</v>
      </c>
      <c r="N85" t="str">
        <f>VLOOKUP(A85:A3235,[2]Отчет!$A$2:$D$3142,2,0)</f>
        <v>1</v>
      </c>
      <c r="O85" t="str">
        <f>VLOOKUP(A85:A3235,[2]Отчет!$A$2:$D$3142,3,0)</f>
        <v>10 – 29 секунд</v>
      </c>
      <c r="P85" t="str">
        <f>VLOOKUP(A85:A3235,[2]Отчет!$A$2:$D$3142,4,0)</f>
        <v>Не отказ</v>
      </c>
      <c r="Q85" t="str">
        <f>VLOOKUP(A85:A3235,[3]Отчет!$A$2:$D$3127,2,0)</f>
        <v>Новые посетители</v>
      </c>
      <c r="R85" t="str">
        <f>VLOOKUP(A85:A3235,[3]Отчет!$A$2:$D$3127,3,0)</f>
        <v>1</v>
      </c>
      <c r="S85" t="str">
        <f>VLOOKUP(A85:A3235,[3]Отчет!$A$2:$D$3127,4,0)</f>
        <v>0 дней</v>
      </c>
      <c r="T85" t="str">
        <f>VLOOKUP(A85:A3235,[4]Отчет!$A$2:$E$3151,2,0)</f>
        <v>ПК</v>
      </c>
      <c r="U85" t="str">
        <f>VLOOKUP(A85:A3235,[4]Отчет!$A$2:$E$3151,3,0)</f>
        <v>Windows</v>
      </c>
      <c r="V85" t="str">
        <f>VLOOKUP(A85:A3235,[4]Отчет!$A$2:$E$3151,4,0)</f>
        <v>Windows XP</v>
      </c>
      <c r="W85" t="str">
        <f>VLOOKUP(A85:A3235,[4]Отчет!$A$2:$E$3151,5,0)</f>
        <v>Google Chrome</v>
      </c>
    </row>
    <row r="86" spans="1:23">
      <c r="A86" s="2" t="s">
        <v>129</v>
      </c>
      <c r="B86" s="2" t="s">
        <v>60</v>
      </c>
      <c r="C86" s="2" t="s">
        <v>61</v>
      </c>
      <c r="D86" s="2" t="s">
        <v>28</v>
      </c>
      <c r="E86" s="3">
        <f>VLOOKUP(A86:A3236, [1]Отчет!$A$2:$J$3124,2,0)</f>
        <v>1</v>
      </c>
      <c r="F86" s="3">
        <v>0</v>
      </c>
      <c r="G86">
        <f>VLOOKUP(A86:A3236, [1]Отчет!$A$2:$J$3124,7,0)</f>
        <v>1</v>
      </c>
      <c r="H86">
        <f>VLOOKUP(A86:A3236, [1]Отчет!$A$2:$J$3124,5,0)</f>
        <v>1</v>
      </c>
      <c r="I86">
        <f>VLOOKUP(A86:A3236, [1]Отчет!$A$2:$J$3124,6,0)</f>
        <v>1</v>
      </c>
      <c r="J86">
        <f>VLOOKUP(A86:A3236, [1]Отчет!$A$2:$J$3124,7,0)</f>
        <v>1</v>
      </c>
      <c r="K86">
        <f>VLOOKUP(A86:A3236, [1]Отчет!$A$2:$J$3124,8,0)</f>
        <v>0</v>
      </c>
      <c r="L86">
        <f>VLOOKUP(A86:A3236, [1]Отчет!$A$2:$J$3124,9,0)</f>
        <v>0</v>
      </c>
      <c r="M86">
        <f>VLOOKUP(A86:A3236, [1]Отчет!$A$2:$J$3124,5,10)</f>
        <v>1</v>
      </c>
      <c r="N86" t="str">
        <f>VLOOKUP(A86:A3236,[2]Отчет!$A$2:$D$3142,2,0)</f>
        <v>1</v>
      </c>
      <c r="O86" t="str">
        <f>VLOOKUP(A86:A3236,[2]Отчет!$A$2:$D$3142,3,0)</f>
        <v>10 – 29 секунд</v>
      </c>
      <c r="P86" t="str">
        <f>VLOOKUP(A86:A3236,[2]Отчет!$A$2:$D$3142,4,0)</f>
        <v>Не отказ</v>
      </c>
      <c r="Q86" t="str">
        <f>VLOOKUP(A86:A3236,[3]Отчет!$A$2:$D$3127,2,0)</f>
        <v>Новые посетители</v>
      </c>
      <c r="R86" t="str">
        <f>VLOOKUP(A86:A3236,[3]Отчет!$A$2:$D$3127,3,0)</f>
        <v>1</v>
      </c>
      <c r="S86" t="str">
        <f>VLOOKUP(A86:A3236,[3]Отчет!$A$2:$D$3127,4,0)</f>
        <v>0 дней</v>
      </c>
      <c r="T86" t="str">
        <f>VLOOKUP(A86:A3236,[4]Отчет!$A$2:$E$3151,2,0)</f>
        <v>ПК</v>
      </c>
      <c r="U86" t="str">
        <f>VLOOKUP(A86:A3236,[4]Отчет!$A$2:$E$3151,3,0)</f>
        <v>Windows</v>
      </c>
      <c r="V86" t="str">
        <f>VLOOKUP(A86:A3236,[4]Отчет!$A$2:$E$3151,4,0)</f>
        <v>Windows 8.1</v>
      </c>
      <c r="W86" t="str">
        <f>VLOOKUP(A86:A3236,[4]Отчет!$A$2:$E$3151,5,0)</f>
        <v>MSIE</v>
      </c>
    </row>
    <row r="87" spans="1:23">
      <c r="A87" s="2" t="s">
        <v>130</v>
      </c>
      <c r="B87" s="2" t="s">
        <v>131</v>
      </c>
      <c r="C87" s="2" t="s">
        <v>48</v>
      </c>
      <c r="D87" s="2" t="s">
        <v>49</v>
      </c>
      <c r="E87" s="3">
        <f>VLOOKUP(A87:A3237, [1]Отчет!$A$2:$J$3124,2,0)</f>
        <v>1</v>
      </c>
      <c r="F87" s="3">
        <v>0</v>
      </c>
      <c r="G87">
        <f>VLOOKUP(A87:A3237, [1]Отчет!$A$2:$J$3124,7,0)</f>
        <v>1</v>
      </c>
      <c r="H87">
        <f>VLOOKUP(A87:A3237, [1]Отчет!$A$2:$J$3124,5,0)</f>
        <v>0</v>
      </c>
      <c r="I87">
        <f>VLOOKUP(A87:A3237, [1]Отчет!$A$2:$J$3124,6,0)</f>
        <v>1</v>
      </c>
      <c r="J87">
        <f>VLOOKUP(A87:A3237, [1]Отчет!$A$2:$J$3124,7,0)</f>
        <v>1</v>
      </c>
      <c r="K87">
        <f>VLOOKUP(A87:A3237, [1]Отчет!$A$2:$J$3124,8,0)</f>
        <v>0</v>
      </c>
      <c r="L87">
        <f>VLOOKUP(A87:A3237, [1]Отчет!$A$2:$J$3124,9,0)</f>
        <v>0</v>
      </c>
      <c r="M87">
        <f>VLOOKUP(A87:A3237, [1]Отчет!$A$2:$J$3124,5,10)</f>
        <v>0</v>
      </c>
      <c r="N87" t="str">
        <f>VLOOKUP(A87:A3237,[2]Отчет!$A$2:$D$3142,2,0)</f>
        <v>1</v>
      </c>
      <c r="O87" t="str">
        <f>VLOOKUP(A87:A3237,[2]Отчет!$A$2:$D$3142,3,0)</f>
        <v>10 – 29 секунд</v>
      </c>
      <c r="P87" t="str">
        <f>VLOOKUP(A87:A3237,[2]Отчет!$A$2:$D$3142,4,0)</f>
        <v>Не отказ</v>
      </c>
      <c r="Q87" t="str">
        <f>VLOOKUP(A87:A3237,[3]Отчет!$A$2:$D$3127,2,0)</f>
        <v>Новые посетители</v>
      </c>
      <c r="R87" t="str">
        <f>VLOOKUP(A87:A3237,[3]Отчет!$A$2:$D$3127,3,0)</f>
        <v>1</v>
      </c>
      <c r="S87" t="str">
        <f>VLOOKUP(A87:A3237,[3]Отчет!$A$2:$D$3127,4,0)</f>
        <v>0 дней</v>
      </c>
      <c r="T87" t="str">
        <f>VLOOKUP(A87:A3237,[4]Отчет!$A$2:$E$3151,2,0)</f>
        <v>ПК</v>
      </c>
      <c r="U87" t="str">
        <f>VLOOKUP(A87:A3237,[4]Отчет!$A$2:$E$3151,3,0)</f>
        <v>Windows</v>
      </c>
      <c r="V87" t="str">
        <f>VLOOKUP(A87:A3237,[4]Отчет!$A$2:$E$3151,4,0)</f>
        <v>Windows 7 или 2008 Server</v>
      </c>
      <c r="W87" t="str">
        <f>VLOOKUP(A87:A3237,[4]Отчет!$A$2:$E$3151,5,0)</f>
        <v>Firefox</v>
      </c>
    </row>
    <row r="88" spans="1:23">
      <c r="A88" s="2" t="s">
        <v>132</v>
      </c>
      <c r="B88" s="2" t="s">
        <v>131</v>
      </c>
      <c r="C88" s="2" t="s">
        <v>48</v>
      </c>
      <c r="D88" s="2" t="s">
        <v>49</v>
      </c>
      <c r="E88" s="3">
        <f>VLOOKUP(A88:A3238, [1]Отчет!$A$2:$J$3124,2,0)</f>
        <v>1</v>
      </c>
      <c r="F88" s="3">
        <v>0</v>
      </c>
      <c r="G88">
        <f>VLOOKUP(A88:A3238, [1]Отчет!$A$2:$J$3124,7,0)</f>
        <v>0</v>
      </c>
      <c r="H88">
        <f>VLOOKUP(A88:A3238, [1]Отчет!$A$2:$J$3124,5,0)</f>
        <v>0</v>
      </c>
      <c r="I88">
        <f>VLOOKUP(A88:A3238, [1]Отчет!$A$2:$J$3124,6,0)</f>
        <v>1</v>
      </c>
      <c r="J88">
        <f>VLOOKUP(A88:A3238, [1]Отчет!$A$2:$J$3124,7,0)</f>
        <v>0</v>
      </c>
      <c r="K88">
        <f>VLOOKUP(A88:A3238, [1]Отчет!$A$2:$J$3124,8,0)</f>
        <v>0</v>
      </c>
      <c r="L88">
        <f>VLOOKUP(A88:A3238, [1]Отчет!$A$2:$J$3124,9,0)</f>
        <v>0</v>
      </c>
      <c r="M88">
        <f>VLOOKUP(A88:A3238, [1]Отчет!$A$2:$J$3124,5,10)</f>
        <v>0</v>
      </c>
      <c r="N88" t="str">
        <f>VLOOKUP(A88:A3238,[2]Отчет!$A$2:$D$3142,2,0)</f>
        <v>1</v>
      </c>
      <c r="O88" t="str">
        <f>VLOOKUP(A88:A3238,[2]Отчет!$A$2:$D$3142,3,0)</f>
        <v>0 секунд (отказ)</v>
      </c>
      <c r="P88" t="str">
        <f>VLOOKUP(A88:A3238,[2]Отчет!$A$2:$D$3142,4,0)</f>
        <v>Отказ</v>
      </c>
      <c r="Q88" t="str">
        <f>VLOOKUP(A88:A3238,[3]Отчет!$A$2:$D$3127,2,0)</f>
        <v>Новые посетители</v>
      </c>
      <c r="R88" t="str">
        <f>VLOOKUP(A88:A3238,[3]Отчет!$A$2:$D$3127,3,0)</f>
        <v>1</v>
      </c>
      <c r="S88" t="str">
        <f>VLOOKUP(A88:A3238,[3]Отчет!$A$2:$D$3127,4,0)</f>
        <v>0 дней</v>
      </c>
      <c r="T88" t="str">
        <f>VLOOKUP(A88:A3238,[4]Отчет!$A$2:$E$3151,2,0)</f>
        <v>ПК</v>
      </c>
      <c r="U88" t="str">
        <f>VLOOKUP(A88:A3238,[4]Отчет!$A$2:$E$3151,3,0)</f>
        <v>Windows</v>
      </c>
      <c r="V88" t="str">
        <f>VLOOKUP(A88:A3238,[4]Отчет!$A$2:$E$3151,4,0)</f>
        <v>Windows 7 или 2008 Server</v>
      </c>
      <c r="W88" t="str">
        <f>VLOOKUP(A88:A3238,[4]Отчет!$A$2:$E$3151,5,0)</f>
        <v>Firefox</v>
      </c>
    </row>
    <row r="89" spans="1:23">
      <c r="A89" s="2" t="s">
        <v>133</v>
      </c>
      <c r="B89" s="2" t="s">
        <v>63</v>
      </c>
      <c r="C89" s="2" t="s">
        <v>71</v>
      </c>
      <c r="D89" s="2" t="s">
        <v>28</v>
      </c>
      <c r="E89" s="3">
        <f>VLOOKUP(A89:A3239, [1]Отчет!$A$2:$J$3124,2,0)</f>
        <v>1</v>
      </c>
      <c r="F89" s="3">
        <v>0</v>
      </c>
      <c r="G89">
        <f>VLOOKUP(A89:A3239, [1]Отчет!$A$2:$J$3124,7,0)</f>
        <v>0</v>
      </c>
      <c r="H89">
        <f>VLOOKUP(A89:A3239, [1]Отчет!$A$2:$J$3124,5,0)</f>
        <v>0</v>
      </c>
      <c r="I89">
        <f>VLOOKUP(A89:A3239, [1]Отчет!$A$2:$J$3124,6,0)</f>
        <v>1</v>
      </c>
      <c r="J89">
        <f>VLOOKUP(A89:A3239, [1]Отчет!$A$2:$J$3124,7,0)</f>
        <v>0</v>
      </c>
      <c r="K89">
        <f>VLOOKUP(A89:A3239, [1]Отчет!$A$2:$J$3124,8,0)</f>
        <v>0</v>
      </c>
      <c r="L89">
        <f>VLOOKUP(A89:A3239, [1]Отчет!$A$2:$J$3124,9,0)</f>
        <v>0</v>
      </c>
      <c r="M89">
        <f>VLOOKUP(A89:A3239, [1]Отчет!$A$2:$J$3124,5,10)</f>
        <v>0</v>
      </c>
      <c r="N89" t="str">
        <f>VLOOKUP(A89:A3239,[2]Отчет!$A$2:$D$3142,2,0)</f>
        <v>1</v>
      </c>
      <c r="O89" t="str">
        <f>VLOOKUP(A89:A3239,[2]Отчет!$A$2:$D$3142,3,0)</f>
        <v>10 – 29 секунд</v>
      </c>
      <c r="P89" t="str">
        <f>VLOOKUP(A89:A3239,[2]Отчет!$A$2:$D$3142,4,0)</f>
        <v>Не отказ</v>
      </c>
      <c r="Q89" t="str">
        <f>VLOOKUP(A89:A3239,[3]Отчет!$A$2:$D$3127,2,0)</f>
        <v>Вернувшиеся посетители</v>
      </c>
      <c r="R89" t="str">
        <f>VLOOKUP(A89:A3239,[3]Отчет!$A$2:$D$3127,3,0)</f>
        <v>2-3</v>
      </c>
      <c r="S89" t="str">
        <f>VLOOKUP(A89:A3239,[3]Отчет!$A$2:$D$3127,4,0)</f>
        <v>0 дней</v>
      </c>
      <c r="T89" t="str">
        <f>VLOOKUP(A89:A3239,[4]Отчет!$A$2:$E$3151,2,0)</f>
        <v>ПК</v>
      </c>
      <c r="U89" t="str">
        <f>VLOOKUP(A89:A3239,[4]Отчет!$A$2:$E$3151,3,0)</f>
        <v>Windows</v>
      </c>
      <c r="V89" t="str">
        <f>VLOOKUP(A89:A3239,[4]Отчет!$A$2:$E$3151,4,0)</f>
        <v>Windows 10</v>
      </c>
      <c r="W89" t="str">
        <f>VLOOKUP(A89:A3239,[4]Отчет!$A$2:$E$3151,5,0)</f>
        <v>Google Chrome</v>
      </c>
    </row>
    <row r="90" spans="1:23">
      <c r="A90" s="2" t="s">
        <v>134</v>
      </c>
      <c r="B90" s="2" t="s">
        <v>3</v>
      </c>
      <c r="C90" s="2" t="s">
        <v>61</v>
      </c>
      <c r="D90" s="2" t="s">
        <v>28</v>
      </c>
      <c r="E90" s="3">
        <f>VLOOKUP(A90:A3240, [1]Отчет!$A$2:$J$3124,2,0)</f>
        <v>1</v>
      </c>
      <c r="F90" s="3">
        <v>0</v>
      </c>
      <c r="G90">
        <f>VLOOKUP(A90:A3240, [1]Отчет!$A$2:$J$3124,7,0)</f>
        <v>1</v>
      </c>
      <c r="H90">
        <f>VLOOKUP(A90:A3240, [1]Отчет!$A$2:$J$3124,5,0)</f>
        <v>0</v>
      </c>
      <c r="I90">
        <f>VLOOKUP(A90:A3240, [1]Отчет!$A$2:$J$3124,6,0)</f>
        <v>1</v>
      </c>
      <c r="J90">
        <f>VLOOKUP(A90:A3240, [1]Отчет!$A$2:$J$3124,7,0)</f>
        <v>1</v>
      </c>
      <c r="K90">
        <f>VLOOKUP(A90:A3240, [1]Отчет!$A$2:$J$3124,8,0)</f>
        <v>0</v>
      </c>
      <c r="L90">
        <f>VLOOKUP(A90:A3240, [1]Отчет!$A$2:$J$3124,9,0)</f>
        <v>0</v>
      </c>
      <c r="M90">
        <f>VLOOKUP(A90:A3240, [1]Отчет!$A$2:$J$3124,5,10)</f>
        <v>0</v>
      </c>
      <c r="N90" t="str">
        <f>VLOOKUP(A90:A3240,[2]Отчет!$A$2:$D$3142,2,0)</f>
        <v>1</v>
      </c>
      <c r="O90" t="str">
        <f>VLOOKUP(A90:A3240,[2]Отчет!$A$2:$D$3142,3,0)</f>
        <v>10 – 29 секунд</v>
      </c>
      <c r="P90" t="str">
        <f>VLOOKUP(A90:A3240,[2]Отчет!$A$2:$D$3142,4,0)</f>
        <v>Не отказ</v>
      </c>
      <c r="Q90" t="str">
        <f>VLOOKUP(A90:A3240,[3]Отчет!$A$2:$D$3127,2,0)</f>
        <v>Новые посетители</v>
      </c>
      <c r="R90" t="str">
        <f>VLOOKUP(A90:A3240,[3]Отчет!$A$2:$D$3127,3,0)</f>
        <v>1</v>
      </c>
      <c r="S90" t="str">
        <f>VLOOKUP(A90:A3240,[3]Отчет!$A$2:$D$3127,4,0)</f>
        <v>0 дней</v>
      </c>
      <c r="T90" t="str">
        <f>VLOOKUP(A90:A3240,[4]Отчет!$A$2:$E$3151,2,0)</f>
        <v>ПК</v>
      </c>
      <c r="U90" t="str">
        <f>VLOOKUP(A90:A3240,[4]Отчет!$A$2:$E$3151,3,0)</f>
        <v>Windows</v>
      </c>
      <c r="V90" t="str">
        <f>VLOOKUP(A90:A3240,[4]Отчет!$A$2:$E$3151,4,0)</f>
        <v>Windows 10</v>
      </c>
      <c r="W90" t="str">
        <f>VLOOKUP(A90:A3240,[4]Отчет!$A$2:$E$3151,5,0)</f>
        <v>Яндекс.Браузер</v>
      </c>
    </row>
    <row r="91" spans="1:23">
      <c r="A91" s="2" t="s">
        <v>135</v>
      </c>
      <c r="B91" s="2" t="s">
        <v>60</v>
      </c>
      <c r="C91" s="2" t="s">
        <v>61</v>
      </c>
      <c r="D91" s="2" t="s">
        <v>28</v>
      </c>
      <c r="E91" s="3">
        <f>VLOOKUP(A91:A3241, [1]Отчет!$A$2:$J$3124,2,0)</f>
        <v>1</v>
      </c>
      <c r="F91" s="3">
        <v>0</v>
      </c>
      <c r="G91">
        <f>VLOOKUP(A91:A3241, [1]Отчет!$A$2:$J$3124,7,0)</f>
        <v>0</v>
      </c>
      <c r="H91">
        <f>VLOOKUP(A91:A3241, [1]Отчет!$A$2:$J$3124,5,0)</f>
        <v>0</v>
      </c>
      <c r="I91">
        <f>VLOOKUP(A91:A3241, [1]Отчет!$A$2:$J$3124,6,0)</f>
        <v>1</v>
      </c>
      <c r="J91">
        <f>VLOOKUP(A91:A3241, [1]Отчет!$A$2:$J$3124,7,0)</f>
        <v>0</v>
      </c>
      <c r="K91">
        <f>VLOOKUP(A91:A3241, [1]Отчет!$A$2:$J$3124,8,0)</f>
        <v>0</v>
      </c>
      <c r="L91">
        <f>VLOOKUP(A91:A3241, [1]Отчет!$A$2:$J$3124,9,0)</f>
        <v>0</v>
      </c>
      <c r="M91">
        <f>VLOOKUP(A91:A3241, [1]Отчет!$A$2:$J$3124,5,10)</f>
        <v>0</v>
      </c>
      <c r="N91" t="str">
        <f>VLOOKUP(A91:A3241,[2]Отчет!$A$2:$D$3142,2,0)</f>
        <v>1</v>
      </c>
      <c r="O91" t="str">
        <f>VLOOKUP(A91:A3241,[2]Отчет!$A$2:$D$3142,3,0)</f>
        <v>10 – 29 секунд</v>
      </c>
      <c r="P91" t="str">
        <f>VLOOKUP(A91:A3241,[2]Отчет!$A$2:$D$3142,4,0)</f>
        <v>Не отказ</v>
      </c>
      <c r="Q91" t="str">
        <f>VLOOKUP(A91:A3241,[3]Отчет!$A$2:$D$3127,2,0)</f>
        <v>Новые посетители</v>
      </c>
      <c r="R91" t="str">
        <f>VLOOKUP(A91:A3241,[3]Отчет!$A$2:$D$3127,3,0)</f>
        <v>1</v>
      </c>
      <c r="S91" t="str">
        <f>VLOOKUP(A91:A3241,[3]Отчет!$A$2:$D$3127,4,0)</f>
        <v>0 дней</v>
      </c>
      <c r="T91" t="str">
        <f>VLOOKUP(A91:A3241,[4]Отчет!$A$2:$E$3151,2,0)</f>
        <v>ПК</v>
      </c>
      <c r="U91" t="str">
        <f>VLOOKUP(A91:A3241,[4]Отчет!$A$2:$E$3151,3,0)</f>
        <v>Windows</v>
      </c>
      <c r="V91" t="str">
        <f>VLOOKUP(A91:A3241,[4]Отчет!$A$2:$E$3151,4,0)</f>
        <v>Windows 7 или 2008 Server</v>
      </c>
      <c r="W91" t="str">
        <f>VLOOKUP(A91:A3241,[4]Отчет!$A$2:$E$3151,5,0)</f>
        <v>Google Chrome</v>
      </c>
    </row>
    <row r="92" spans="1:23">
      <c r="A92" s="2" t="s">
        <v>136</v>
      </c>
      <c r="B92" s="2" t="s">
        <v>19</v>
      </c>
      <c r="C92" s="2" t="s">
        <v>20</v>
      </c>
      <c r="D92" s="2" t="s">
        <v>21</v>
      </c>
      <c r="E92" s="3">
        <f>VLOOKUP(A92:A3242, [1]Отчет!$A$2:$J$3124,2,0)</f>
        <v>1</v>
      </c>
      <c r="F92" s="3">
        <v>0</v>
      </c>
      <c r="G92">
        <f>VLOOKUP(A92:A3242, [1]Отчет!$A$2:$J$3124,7,0)</f>
        <v>0</v>
      </c>
      <c r="H92">
        <f>VLOOKUP(A92:A3242, [1]Отчет!$A$2:$J$3124,5,0)</f>
        <v>0</v>
      </c>
      <c r="I92">
        <f>VLOOKUP(A92:A3242, [1]Отчет!$A$2:$J$3124,6,0)</f>
        <v>1</v>
      </c>
      <c r="J92">
        <f>VLOOKUP(A92:A3242, [1]Отчет!$A$2:$J$3124,7,0)</f>
        <v>0</v>
      </c>
      <c r="K92">
        <f>VLOOKUP(A92:A3242, [1]Отчет!$A$2:$J$3124,8,0)</f>
        <v>0</v>
      </c>
      <c r="L92">
        <f>VLOOKUP(A92:A3242, [1]Отчет!$A$2:$J$3124,9,0)</f>
        <v>0</v>
      </c>
      <c r="M92">
        <f>VLOOKUP(A92:A3242, [1]Отчет!$A$2:$J$3124,5,10)</f>
        <v>0</v>
      </c>
      <c r="N92" t="str">
        <f>VLOOKUP(A92:A3242,[2]Отчет!$A$2:$D$3142,2,0)</f>
        <v>1</v>
      </c>
      <c r="O92" t="str">
        <f>VLOOKUP(A92:A3242,[2]Отчет!$A$2:$D$3142,3,0)</f>
        <v>10 – 29 секунд</v>
      </c>
      <c r="P92" t="str">
        <f>VLOOKUP(A92:A3242,[2]Отчет!$A$2:$D$3142,4,0)</f>
        <v>Не отказ</v>
      </c>
      <c r="Q92" t="str">
        <f>VLOOKUP(A92:A3242,[3]Отчет!$A$2:$D$3127,2,0)</f>
        <v>Новые посетители</v>
      </c>
      <c r="R92" t="str">
        <f>VLOOKUP(A92:A3242,[3]Отчет!$A$2:$D$3127,3,0)</f>
        <v>1</v>
      </c>
      <c r="S92" t="str">
        <f>VLOOKUP(A92:A3242,[3]Отчет!$A$2:$D$3127,4,0)</f>
        <v>0 дней</v>
      </c>
      <c r="T92" t="str">
        <f>VLOOKUP(A92:A3242,[4]Отчет!$A$2:$E$3151,2,0)</f>
        <v>ПК</v>
      </c>
      <c r="U92" t="str">
        <f>VLOOKUP(A92:A3242,[4]Отчет!$A$2:$E$3151,3,0)</f>
        <v>Windows</v>
      </c>
      <c r="V92" t="str">
        <f>VLOOKUP(A92:A3242,[4]Отчет!$A$2:$E$3151,4,0)</f>
        <v>Windows 10</v>
      </c>
      <c r="W92" t="str">
        <f>VLOOKUP(A92:A3242,[4]Отчет!$A$2:$E$3151,5,0)</f>
        <v>Google Chrome</v>
      </c>
    </row>
    <row r="93" spans="1:23">
      <c r="A93" s="2" t="s">
        <v>137</v>
      </c>
      <c r="B93" s="2" t="s">
        <v>63</v>
      </c>
      <c r="C93" s="2" t="s">
        <v>27</v>
      </c>
      <c r="D93" s="2" t="s">
        <v>28</v>
      </c>
      <c r="E93" s="3">
        <f>VLOOKUP(A93:A3243, [1]Отчет!$A$2:$J$3124,2,0)</f>
        <v>1</v>
      </c>
      <c r="F93" s="3">
        <v>0</v>
      </c>
      <c r="G93">
        <f>VLOOKUP(A93:A3243, [1]Отчет!$A$2:$J$3124,7,0)</f>
        <v>1</v>
      </c>
      <c r="H93">
        <f>VLOOKUP(A93:A3243, [1]Отчет!$A$2:$J$3124,5,0)</f>
        <v>0</v>
      </c>
      <c r="I93">
        <f>VLOOKUP(A93:A3243, [1]Отчет!$A$2:$J$3124,6,0)</f>
        <v>1</v>
      </c>
      <c r="J93">
        <f>VLOOKUP(A93:A3243, [1]Отчет!$A$2:$J$3124,7,0)</f>
        <v>1</v>
      </c>
      <c r="K93">
        <f>VLOOKUP(A93:A3243, [1]Отчет!$A$2:$J$3124,8,0)</f>
        <v>0</v>
      </c>
      <c r="L93">
        <f>VLOOKUP(A93:A3243, [1]Отчет!$A$2:$J$3124,9,0)</f>
        <v>0</v>
      </c>
      <c r="M93">
        <f>VLOOKUP(A93:A3243, [1]Отчет!$A$2:$J$3124,5,10)</f>
        <v>0</v>
      </c>
      <c r="N93" t="str">
        <f>VLOOKUP(A93:A3243,[2]Отчет!$A$2:$D$3142,2,0)</f>
        <v>1</v>
      </c>
      <c r="O93" t="str">
        <f>VLOOKUP(A93:A3243,[2]Отчет!$A$2:$D$3142,3,0)</f>
        <v>10 – 29 секунд</v>
      </c>
      <c r="P93" t="str">
        <f>VLOOKUP(A93:A3243,[2]Отчет!$A$2:$D$3142,4,0)</f>
        <v>Не отказ</v>
      </c>
      <c r="Q93" t="str">
        <f>VLOOKUP(A93:A3243,[3]Отчет!$A$2:$D$3127,2,0)</f>
        <v>Новые посетители</v>
      </c>
      <c r="R93" t="str">
        <f>VLOOKUP(A93:A3243,[3]Отчет!$A$2:$D$3127,3,0)</f>
        <v>1</v>
      </c>
      <c r="S93" t="str">
        <f>VLOOKUP(A93:A3243,[3]Отчет!$A$2:$D$3127,4,0)</f>
        <v>0 дней</v>
      </c>
      <c r="T93" t="str">
        <f>VLOOKUP(A93:A3243,[4]Отчет!$A$2:$E$3151,2,0)</f>
        <v>ПК</v>
      </c>
      <c r="U93" t="str">
        <f>VLOOKUP(A93:A3243,[4]Отчет!$A$2:$E$3151,3,0)</f>
        <v>Windows</v>
      </c>
      <c r="V93" t="str">
        <f>VLOOKUP(A93:A3243,[4]Отчет!$A$2:$E$3151,4,0)</f>
        <v>Windows 8.1</v>
      </c>
      <c r="W93" t="str">
        <f>VLOOKUP(A93:A3243,[4]Отчет!$A$2:$E$3151,5,0)</f>
        <v>Яндекс.Браузер</v>
      </c>
    </row>
    <row r="94" spans="1:23">
      <c r="A94" s="2" t="s">
        <v>138</v>
      </c>
      <c r="B94" s="2" t="s">
        <v>60</v>
      </c>
      <c r="C94" s="2" t="s">
        <v>71</v>
      </c>
      <c r="D94" s="2" t="s">
        <v>28</v>
      </c>
      <c r="E94" s="3">
        <f>VLOOKUP(A94:A3244, [1]Отчет!$A$2:$J$3124,2,0)</f>
        <v>1</v>
      </c>
      <c r="F94" s="3">
        <v>0</v>
      </c>
      <c r="G94">
        <f>VLOOKUP(A94:A3244, [1]Отчет!$A$2:$J$3124,7,0)</f>
        <v>0</v>
      </c>
      <c r="H94">
        <f>VLOOKUP(A94:A3244, [1]Отчет!$A$2:$J$3124,5,0)</f>
        <v>0</v>
      </c>
      <c r="I94">
        <f>VLOOKUP(A94:A3244, [1]Отчет!$A$2:$J$3124,6,0)</f>
        <v>1</v>
      </c>
      <c r="J94">
        <f>VLOOKUP(A94:A3244, [1]Отчет!$A$2:$J$3124,7,0)</f>
        <v>0</v>
      </c>
      <c r="K94">
        <f>VLOOKUP(A94:A3244, [1]Отчет!$A$2:$J$3124,8,0)</f>
        <v>0</v>
      </c>
      <c r="L94">
        <f>VLOOKUP(A94:A3244, [1]Отчет!$A$2:$J$3124,9,0)</f>
        <v>0</v>
      </c>
      <c r="M94">
        <f>VLOOKUP(A94:A3244, [1]Отчет!$A$2:$J$3124,5,10)</f>
        <v>0</v>
      </c>
      <c r="N94" t="str">
        <f>VLOOKUP(A94:A3244,[2]Отчет!$A$2:$D$3142,2,0)</f>
        <v>1</v>
      </c>
      <c r="O94" t="str">
        <f>VLOOKUP(A94:A3244,[2]Отчет!$A$2:$D$3142,3,0)</f>
        <v>0 секунд (отказ)</v>
      </c>
      <c r="P94" t="str">
        <f>VLOOKUP(A94:A3244,[2]Отчет!$A$2:$D$3142,4,0)</f>
        <v>Отказ</v>
      </c>
      <c r="Q94" t="str">
        <f>VLOOKUP(A94:A3244,[3]Отчет!$A$2:$D$3127,2,0)</f>
        <v>Новые посетители</v>
      </c>
      <c r="R94" t="str">
        <f>VLOOKUP(A94:A3244,[3]Отчет!$A$2:$D$3127,3,0)</f>
        <v>1</v>
      </c>
      <c r="S94" t="str">
        <f>VLOOKUP(A94:A3244,[3]Отчет!$A$2:$D$3127,4,0)</f>
        <v>0 дней</v>
      </c>
      <c r="T94" t="str">
        <f>VLOOKUP(A94:A3244,[4]Отчет!$A$2:$E$3151,2,0)</f>
        <v>ПК</v>
      </c>
      <c r="U94" t="str">
        <f>VLOOKUP(A94:A3244,[4]Отчет!$A$2:$E$3151,3,0)</f>
        <v>Windows</v>
      </c>
      <c r="V94" t="str">
        <f>VLOOKUP(A94:A3244,[4]Отчет!$A$2:$E$3151,4,0)</f>
        <v>Windows 8.1</v>
      </c>
      <c r="W94" t="str">
        <f>VLOOKUP(A94:A3244,[4]Отчет!$A$2:$E$3151,5,0)</f>
        <v>Google Chrome</v>
      </c>
    </row>
    <row r="95" spans="1:23">
      <c r="A95" s="2" t="s">
        <v>139</v>
      </c>
      <c r="B95" s="2" t="s">
        <v>7</v>
      </c>
      <c r="C95" s="2" t="s">
        <v>20</v>
      </c>
      <c r="D95" s="2" t="s">
        <v>21</v>
      </c>
      <c r="E95" s="3">
        <f>VLOOKUP(A95:A3245, [1]Отчет!$A$2:$J$3124,2,0)</f>
        <v>1</v>
      </c>
      <c r="F95" s="3">
        <v>0</v>
      </c>
      <c r="G95">
        <f>VLOOKUP(A95:A3245, [1]Отчет!$A$2:$J$3124,7,0)</f>
        <v>0</v>
      </c>
      <c r="H95">
        <f>VLOOKUP(A95:A3245, [1]Отчет!$A$2:$J$3124,5,0)</f>
        <v>0</v>
      </c>
      <c r="I95">
        <f>VLOOKUP(A95:A3245, [1]Отчет!$A$2:$J$3124,6,0)</f>
        <v>1</v>
      </c>
      <c r="J95">
        <f>VLOOKUP(A95:A3245, [1]Отчет!$A$2:$J$3124,7,0)</f>
        <v>0</v>
      </c>
      <c r="K95">
        <f>VLOOKUP(A95:A3245, [1]Отчет!$A$2:$J$3124,8,0)</f>
        <v>0</v>
      </c>
      <c r="L95">
        <f>VLOOKUP(A95:A3245, [1]Отчет!$A$2:$J$3124,9,0)</f>
        <v>0</v>
      </c>
      <c r="M95">
        <f>VLOOKUP(A95:A3245, [1]Отчет!$A$2:$J$3124,5,10)</f>
        <v>0</v>
      </c>
      <c r="N95" t="str">
        <f>VLOOKUP(A95:A3245,[2]Отчет!$A$2:$D$3142,2,0)</f>
        <v>1</v>
      </c>
      <c r="O95" t="str">
        <f>VLOOKUP(A95:A3245,[2]Отчет!$A$2:$D$3142,3,0)</f>
        <v>10 – 29 секунд</v>
      </c>
      <c r="P95" t="str">
        <f>VLOOKUP(A95:A3245,[2]Отчет!$A$2:$D$3142,4,0)</f>
        <v>Не отказ</v>
      </c>
      <c r="Q95" t="str">
        <f>VLOOKUP(A95:A3245,[3]Отчет!$A$2:$D$3127,2,0)</f>
        <v>Новые посетители</v>
      </c>
      <c r="R95" t="str">
        <f>VLOOKUP(A95:A3245,[3]Отчет!$A$2:$D$3127,3,0)</f>
        <v>1</v>
      </c>
      <c r="S95" t="str">
        <f>VLOOKUP(A95:A3245,[3]Отчет!$A$2:$D$3127,4,0)</f>
        <v>0 дней</v>
      </c>
      <c r="T95" t="str">
        <f>VLOOKUP(A95:A3245,[4]Отчет!$A$2:$E$3151,2,0)</f>
        <v>ПК</v>
      </c>
      <c r="U95" t="str">
        <f>VLOOKUP(A95:A3245,[4]Отчет!$A$2:$E$3151,3,0)</f>
        <v>Windows</v>
      </c>
      <c r="V95" t="str">
        <f>VLOOKUP(A95:A3245,[4]Отчет!$A$2:$E$3151,4,0)</f>
        <v>Windows 8.1</v>
      </c>
      <c r="W95" t="str">
        <f>VLOOKUP(A95:A3245,[4]Отчет!$A$2:$E$3151,5,0)</f>
        <v>Google Chrome</v>
      </c>
    </row>
    <row r="96" spans="1:23">
      <c r="A96" s="2" t="s">
        <v>140</v>
      </c>
      <c r="B96" s="2" t="s">
        <v>24</v>
      </c>
      <c r="C96" s="2" t="s">
        <v>20</v>
      </c>
      <c r="D96" s="2" t="s">
        <v>21</v>
      </c>
      <c r="E96" s="3">
        <f>VLOOKUP(A96:A3246, [1]Отчет!$A$2:$J$3124,2,0)</f>
        <v>1</v>
      </c>
      <c r="F96" s="3">
        <v>0</v>
      </c>
      <c r="G96">
        <f>VLOOKUP(A96:A3246, [1]Отчет!$A$2:$J$3124,7,0)</f>
        <v>0</v>
      </c>
      <c r="H96">
        <f>VLOOKUP(A96:A3246, [1]Отчет!$A$2:$J$3124,5,0)</f>
        <v>0</v>
      </c>
      <c r="I96">
        <f>VLOOKUP(A96:A3246, [1]Отчет!$A$2:$J$3124,6,0)</f>
        <v>1</v>
      </c>
      <c r="J96">
        <f>VLOOKUP(A96:A3246, [1]Отчет!$A$2:$J$3124,7,0)</f>
        <v>0</v>
      </c>
      <c r="K96">
        <f>VLOOKUP(A96:A3246, [1]Отчет!$A$2:$J$3124,8,0)</f>
        <v>0</v>
      </c>
      <c r="L96">
        <f>VLOOKUP(A96:A3246, [1]Отчет!$A$2:$J$3124,9,0)</f>
        <v>0</v>
      </c>
      <c r="M96">
        <f>VLOOKUP(A96:A3246, [1]Отчет!$A$2:$J$3124,5,10)</f>
        <v>0</v>
      </c>
      <c r="N96" t="str">
        <f>VLOOKUP(A96:A3246,[2]Отчет!$A$2:$D$3142,2,0)</f>
        <v>1</v>
      </c>
      <c r="O96" t="str">
        <f>VLOOKUP(A96:A3246,[2]Отчет!$A$2:$D$3142,3,0)</f>
        <v>10 – 29 секунд</v>
      </c>
      <c r="P96" t="str">
        <f>VLOOKUP(A96:A3246,[2]Отчет!$A$2:$D$3142,4,0)</f>
        <v>Не отказ</v>
      </c>
      <c r="Q96" t="str">
        <f>VLOOKUP(A96:A3246,[3]Отчет!$A$2:$D$3127,2,0)</f>
        <v>Новые посетители</v>
      </c>
      <c r="R96" t="str">
        <f>VLOOKUP(A96:A3246,[3]Отчет!$A$2:$D$3127,3,0)</f>
        <v>1</v>
      </c>
      <c r="S96" t="str">
        <f>VLOOKUP(A96:A3246,[3]Отчет!$A$2:$D$3127,4,0)</f>
        <v>0 дней</v>
      </c>
      <c r="T96" t="str">
        <f>VLOOKUP(A96:A3246,[4]Отчет!$A$2:$E$3151,2,0)</f>
        <v>ПК</v>
      </c>
      <c r="U96" t="str">
        <f>VLOOKUP(A96:A3246,[4]Отчет!$A$2:$E$3151,3,0)</f>
        <v>Windows</v>
      </c>
      <c r="V96" t="str">
        <f>VLOOKUP(A96:A3246,[4]Отчет!$A$2:$E$3151,4,0)</f>
        <v>Windows 10</v>
      </c>
      <c r="W96" t="str">
        <f>VLOOKUP(A96:A3246,[4]Отчет!$A$2:$E$3151,5,0)</f>
        <v>Firefox</v>
      </c>
    </row>
    <row r="97" spans="1:23">
      <c r="A97" s="2" t="s">
        <v>141</v>
      </c>
      <c r="B97" s="2" t="s">
        <v>11</v>
      </c>
      <c r="C97" s="2" t="s">
        <v>52</v>
      </c>
      <c r="D97" s="2" t="s">
        <v>49</v>
      </c>
      <c r="E97" s="3">
        <f>VLOOKUP(A97:A3247, [1]Отчет!$A$2:$J$3124,2,0)</f>
        <v>1</v>
      </c>
      <c r="F97" s="3">
        <v>0</v>
      </c>
      <c r="G97">
        <f>VLOOKUP(A97:A3247, [1]Отчет!$A$2:$J$3124,7,0)</f>
        <v>0</v>
      </c>
      <c r="H97">
        <f>VLOOKUP(A97:A3247, [1]Отчет!$A$2:$J$3124,5,0)</f>
        <v>0</v>
      </c>
      <c r="I97">
        <f>VLOOKUP(A97:A3247, [1]Отчет!$A$2:$J$3124,6,0)</f>
        <v>1</v>
      </c>
      <c r="J97">
        <f>VLOOKUP(A97:A3247, [1]Отчет!$A$2:$J$3124,7,0)</f>
        <v>0</v>
      </c>
      <c r="K97">
        <f>VLOOKUP(A97:A3247, [1]Отчет!$A$2:$J$3124,8,0)</f>
        <v>0</v>
      </c>
      <c r="L97">
        <f>VLOOKUP(A97:A3247, [1]Отчет!$A$2:$J$3124,9,0)</f>
        <v>0</v>
      </c>
      <c r="M97">
        <f>VLOOKUP(A97:A3247, [1]Отчет!$A$2:$J$3124,5,10)</f>
        <v>0</v>
      </c>
      <c r="N97" t="str">
        <f>VLOOKUP(A97:A3247,[2]Отчет!$A$2:$D$3142,2,0)</f>
        <v>1</v>
      </c>
      <c r="O97" t="str">
        <f>VLOOKUP(A97:A3247,[2]Отчет!$A$2:$D$3142,3,0)</f>
        <v>10 – 29 секунд</v>
      </c>
      <c r="P97" t="str">
        <f>VLOOKUP(A97:A3247,[2]Отчет!$A$2:$D$3142,4,0)</f>
        <v>Не отказ</v>
      </c>
      <c r="Q97" t="str">
        <f>VLOOKUP(A97:A3247,[3]Отчет!$A$2:$D$3127,2,0)</f>
        <v>Новые посетители</v>
      </c>
      <c r="R97" t="str">
        <f>VLOOKUP(A97:A3247,[3]Отчет!$A$2:$D$3127,3,0)</f>
        <v>1</v>
      </c>
      <c r="S97" t="str">
        <f>VLOOKUP(A97:A3247,[3]Отчет!$A$2:$D$3127,4,0)</f>
        <v>0 дней</v>
      </c>
      <c r="T97" t="str">
        <f>VLOOKUP(A97:A3247,[4]Отчет!$A$2:$E$3151,2,0)</f>
        <v>ПК</v>
      </c>
      <c r="U97" t="str">
        <f>VLOOKUP(A97:A3247,[4]Отчет!$A$2:$E$3151,3,0)</f>
        <v>Windows</v>
      </c>
      <c r="V97" t="str">
        <f>VLOOKUP(A97:A3247,[4]Отчет!$A$2:$E$3151,4,0)</f>
        <v>Windows 7 или 2008 Server</v>
      </c>
      <c r="W97" t="str">
        <f>VLOOKUP(A97:A3247,[4]Отчет!$A$2:$E$3151,5,0)</f>
        <v>Google Chrome</v>
      </c>
    </row>
    <row r="98" spans="1:23">
      <c r="A98" s="2" t="s">
        <v>142</v>
      </c>
      <c r="B98" s="2" t="s">
        <v>7</v>
      </c>
      <c r="C98" s="2" t="s">
        <v>27</v>
      </c>
      <c r="D98" s="2" t="s">
        <v>28</v>
      </c>
      <c r="E98" s="3">
        <f>VLOOKUP(A98:A3248, [1]Отчет!$A$2:$J$3124,2,0)</f>
        <v>1</v>
      </c>
      <c r="F98" s="3">
        <v>0</v>
      </c>
      <c r="G98">
        <f>VLOOKUP(A98:A3248, [1]Отчет!$A$2:$J$3124,7,0)</f>
        <v>0</v>
      </c>
      <c r="H98">
        <f>VLOOKUP(A98:A3248, [1]Отчет!$A$2:$J$3124,5,0)</f>
        <v>1</v>
      </c>
      <c r="I98">
        <f>VLOOKUP(A98:A3248, [1]Отчет!$A$2:$J$3124,6,0)</f>
        <v>1</v>
      </c>
      <c r="J98">
        <f>VLOOKUP(A98:A3248, [1]Отчет!$A$2:$J$3124,7,0)</f>
        <v>0</v>
      </c>
      <c r="K98">
        <f>VLOOKUP(A98:A3248, [1]Отчет!$A$2:$J$3124,8,0)</f>
        <v>0</v>
      </c>
      <c r="L98">
        <f>VLOOKUP(A98:A3248, [1]Отчет!$A$2:$J$3124,9,0)</f>
        <v>0</v>
      </c>
      <c r="M98">
        <f>VLOOKUP(A98:A3248, [1]Отчет!$A$2:$J$3124,5,10)</f>
        <v>1</v>
      </c>
      <c r="N98" t="str">
        <f>VLOOKUP(A98:A3248,[2]Отчет!$A$2:$D$3142,2,0)</f>
        <v>1</v>
      </c>
      <c r="O98" t="str">
        <f>VLOOKUP(A98:A3248,[2]Отчет!$A$2:$D$3142,3,0)</f>
        <v>0 секунд (отказ)</v>
      </c>
      <c r="P98" t="str">
        <f>VLOOKUP(A98:A3248,[2]Отчет!$A$2:$D$3142,4,0)</f>
        <v>Отказ</v>
      </c>
      <c r="Q98" t="str">
        <f>VLOOKUP(A98:A3248,[3]Отчет!$A$2:$D$3127,2,0)</f>
        <v>Вернувшиеся посетители</v>
      </c>
      <c r="R98" t="str">
        <f>VLOOKUP(A98:A3248,[3]Отчет!$A$2:$D$3127,3,0)</f>
        <v>4-7</v>
      </c>
      <c r="S98" t="str">
        <f>VLOOKUP(A98:A3248,[3]Отчет!$A$2:$D$3127,4,0)</f>
        <v>64‑127 дней</v>
      </c>
      <c r="T98" t="str">
        <f>VLOOKUP(A98:A3248,[4]Отчет!$A$2:$E$3151,2,0)</f>
        <v>ПК</v>
      </c>
      <c r="U98" t="str">
        <f>VLOOKUP(A98:A3248,[4]Отчет!$A$2:$E$3151,3,0)</f>
        <v>Windows</v>
      </c>
      <c r="V98" t="str">
        <f>VLOOKUP(A98:A3248,[4]Отчет!$A$2:$E$3151,4,0)</f>
        <v>Windows 7 или 2008 Server</v>
      </c>
      <c r="W98" t="str">
        <f>VLOOKUP(A98:A3248,[4]Отчет!$A$2:$E$3151,5,0)</f>
        <v>MSIE</v>
      </c>
    </row>
    <row r="99" spans="1:23">
      <c r="A99" s="2" t="s">
        <v>143</v>
      </c>
      <c r="B99" s="2" t="s">
        <v>56</v>
      </c>
      <c r="C99" s="2" t="s">
        <v>36</v>
      </c>
      <c r="D99" s="2" t="s">
        <v>17</v>
      </c>
      <c r="E99" s="3">
        <f>VLOOKUP(A99:A3249, [1]Отчет!$A$2:$J$3124,2,0)</f>
        <v>1</v>
      </c>
      <c r="F99" s="3">
        <v>0</v>
      </c>
      <c r="G99">
        <f>VLOOKUP(A99:A3249, [1]Отчет!$A$2:$J$3124,7,0)</f>
        <v>0</v>
      </c>
      <c r="H99">
        <f>VLOOKUP(A99:A3249, [1]Отчет!$A$2:$J$3124,5,0)</f>
        <v>0</v>
      </c>
      <c r="I99">
        <f>VLOOKUP(A99:A3249, [1]Отчет!$A$2:$J$3124,6,0)</f>
        <v>1</v>
      </c>
      <c r="J99">
        <f>VLOOKUP(A99:A3249, [1]Отчет!$A$2:$J$3124,7,0)</f>
        <v>0</v>
      </c>
      <c r="K99">
        <f>VLOOKUP(A99:A3249, [1]Отчет!$A$2:$J$3124,8,0)</f>
        <v>0</v>
      </c>
      <c r="L99">
        <f>VLOOKUP(A99:A3249, [1]Отчет!$A$2:$J$3124,9,0)</f>
        <v>0</v>
      </c>
      <c r="M99">
        <f>VLOOKUP(A99:A3249, [1]Отчет!$A$2:$J$3124,5,10)</f>
        <v>0</v>
      </c>
      <c r="N99" t="str">
        <f>VLOOKUP(A99:A3249,[2]Отчет!$A$2:$D$3142,2,0)</f>
        <v>1</v>
      </c>
      <c r="O99" t="str">
        <f>VLOOKUP(A99:A3249,[2]Отчет!$A$2:$D$3142,3,0)</f>
        <v>10 – 29 секунд</v>
      </c>
      <c r="P99" t="str">
        <f>VLOOKUP(A99:A3249,[2]Отчет!$A$2:$D$3142,4,0)</f>
        <v>Не отказ</v>
      </c>
      <c r="Q99" t="str">
        <f>VLOOKUP(A99:A3249,[3]Отчет!$A$2:$D$3127,2,0)</f>
        <v>Новые посетители</v>
      </c>
      <c r="R99" t="str">
        <f>VLOOKUP(A99:A3249,[3]Отчет!$A$2:$D$3127,3,0)</f>
        <v>1</v>
      </c>
      <c r="S99" t="str">
        <f>VLOOKUP(A99:A3249,[3]Отчет!$A$2:$D$3127,4,0)</f>
        <v>0 дней</v>
      </c>
      <c r="T99" t="str">
        <f>VLOOKUP(A99:A3249,[4]Отчет!$A$2:$E$3151,2,0)</f>
        <v>ПК</v>
      </c>
      <c r="U99" t="str">
        <f>VLOOKUP(A99:A3249,[4]Отчет!$A$2:$E$3151,3,0)</f>
        <v>Windows</v>
      </c>
      <c r="V99" t="str">
        <f>VLOOKUP(A99:A3249,[4]Отчет!$A$2:$E$3151,4,0)</f>
        <v>Windows 7 или 2008 Server</v>
      </c>
      <c r="W99" t="str">
        <f>VLOOKUP(A99:A3249,[4]Отчет!$A$2:$E$3151,5,0)</f>
        <v>Google Chrome</v>
      </c>
    </row>
    <row r="100" spans="1:23">
      <c r="A100" s="2" t="s">
        <v>144</v>
      </c>
      <c r="B100" s="2" t="s">
        <v>131</v>
      </c>
      <c r="C100" s="2" t="s">
        <v>48</v>
      </c>
      <c r="D100" s="2" t="s">
        <v>49</v>
      </c>
      <c r="E100" s="3">
        <f>VLOOKUP(A100:A3250, [1]Отчет!$A$2:$J$3124,2,0)</f>
        <v>1</v>
      </c>
      <c r="F100" s="3">
        <v>0</v>
      </c>
      <c r="G100">
        <f>VLOOKUP(A100:A3250, [1]Отчет!$A$2:$J$3124,7,0)</f>
        <v>0</v>
      </c>
      <c r="H100">
        <f>VLOOKUP(A100:A3250, [1]Отчет!$A$2:$J$3124,5,0)</f>
        <v>0</v>
      </c>
      <c r="I100">
        <f>VLOOKUP(A100:A3250, [1]Отчет!$A$2:$J$3124,6,0)</f>
        <v>1</v>
      </c>
      <c r="J100">
        <f>VLOOKUP(A100:A3250, [1]Отчет!$A$2:$J$3124,7,0)</f>
        <v>0</v>
      </c>
      <c r="K100">
        <f>VLOOKUP(A100:A3250, [1]Отчет!$A$2:$J$3124,8,0)</f>
        <v>0</v>
      </c>
      <c r="L100">
        <f>VLOOKUP(A100:A3250, [1]Отчет!$A$2:$J$3124,9,0)</f>
        <v>0</v>
      </c>
      <c r="M100">
        <f>VLOOKUP(A100:A3250, [1]Отчет!$A$2:$J$3124,5,10)</f>
        <v>0</v>
      </c>
      <c r="N100" t="str">
        <f>VLOOKUP(A100:A3250,[2]Отчет!$A$2:$D$3142,2,0)</f>
        <v>1</v>
      </c>
      <c r="O100" t="str">
        <f>VLOOKUP(A100:A3250,[2]Отчет!$A$2:$D$3142,3,0)</f>
        <v>10 – 29 секунд</v>
      </c>
      <c r="P100" t="str">
        <f>VLOOKUP(A100:A3250,[2]Отчет!$A$2:$D$3142,4,0)</f>
        <v>Не отказ</v>
      </c>
      <c r="Q100" t="str">
        <f>VLOOKUP(A100:A3250,[3]Отчет!$A$2:$D$3127,2,0)</f>
        <v>Новые посетители</v>
      </c>
      <c r="R100" t="str">
        <f>VLOOKUP(A100:A3250,[3]Отчет!$A$2:$D$3127,3,0)</f>
        <v>1</v>
      </c>
      <c r="S100" t="str">
        <f>VLOOKUP(A100:A3250,[3]Отчет!$A$2:$D$3127,4,0)</f>
        <v>0 дней</v>
      </c>
      <c r="T100" t="str">
        <f>VLOOKUP(A100:A3250,[4]Отчет!$A$2:$E$3151,2,0)</f>
        <v>ПК</v>
      </c>
      <c r="U100" t="str">
        <f>VLOOKUP(A100:A3250,[4]Отчет!$A$2:$E$3151,3,0)</f>
        <v>Windows</v>
      </c>
      <c r="V100" t="str">
        <f>VLOOKUP(A100:A3250,[4]Отчет!$A$2:$E$3151,4,0)</f>
        <v>Windows 7 или 2008 Server</v>
      </c>
      <c r="W100" t="str">
        <f>VLOOKUP(A100:A3250,[4]Отчет!$A$2:$E$3151,5,0)</f>
        <v>Google Chrome</v>
      </c>
    </row>
    <row r="101" spans="1:23">
      <c r="A101" s="2" t="s">
        <v>145</v>
      </c>
      <c r="B101" s="2" t="s">
        <v>7</v>
      </c>
      <c r="C101" s="2" t="s">
        <v>20</v>
      </c>
      <c r="D101" s="2" t="s">
        <v>21</v>
      </c>
      <c r="E101" s="3">
        <f>VLOOKUP(A101:A3251, [1]Отчет!$A$2:$J$3124,2,0)</f>
        <v>1</v>
      </c>
      <c r="F101" s="3">
        <v>0</v>
      </c>
      <c r="G101">
        <f>VLOOKUP(A101:A3251, [1]Отчет!$A$2:$J$3124,7,0)</f>
        <v>0</v>
      </c>
      <c r="H101">
        <f>VLOOKUP(A101:A3251, [1]Отчет!$A$2:$J$3124,5,0)</f>
        <v>0</v>
      </c>
      <c r="I101">
        <f>VLOOKUP(A101:A3251, [1]Отчет!$A$2:$J$3124,6,0)</f>
        <v>1</v>
      </c>
      <c r="J101">
        <f>VLOOKUP(A101:A3251, [1]Отчет!$A$2:$J$3124,7,0)</f>
        <v>0</v>
      </c>
      <c r="K101">
        <f>VLOOKUP(A101:A3251, [1]Отчет!$A$2:$J$3124,8,0)</f>
        <v>0</v>
      </c>
      <c r="L101">
        <f>VLOOKUP(A101:A3251, [1]Отчет!$A$2:$J$3124,9,0)</f>
        <v>0</v>
      </c>
      <c r="M101">
        <f>VLOOKUP(A101:A3251, [1]Отчет!$A$2:$J$3124,5,10)</f>
        <v>0</v>
      </c>
      <c r="N101" t="str">
        <f>VLOOKUP(A101:A3251,[2]Отчет!$A$2:$D$3142,2,0)</f>
        <v>1</v>
      </c>
      <c r="O101" t="str">
        <f>VLOOKUP(A101:A3251,[2]Отчет!$A$2:$D$3142,3,0)</f>
        <v>0 секунд (отказ)</v>
      </c>
      <c r="P101" t="str">
        <f>VLOOKUP(A101:A3251,[2]Отчет!$A$2:$D$3142,4,0)</f>
        <v>Отказ</v>
      </c>
      <c r="Q101" t="str">
        <f>VLOOKUP(A101:A3251,[3]Отчет!$A$2:$D$3127,2,0)</f>
        <v>Новые посетители</v>
      </c>
      <c r="R101" t="str">
        <f>VLOOKUP(A101:A3251,[3]Отчет!$A$2:$D$3127,3,0)</f>
        <v>1</v>
      </c>
      <c r="S101" t="str">
        <f>VLOOKUP(A101:A3251,[3]Отчет!$A$2:$D$3127,4,0)</f>
        <v>0 дней</v>
      </c>
      <c r="T101" t="str">
        <f>VLOOKUP(A101:A3251,[4]Отчет!$A$2:$E$3151,2,0)</f>
        <v>ПК</v>
      </c>
      <c r="U101" t="str">
        <f>VLOOKUP(A101:A3251,[4]Отчет!$A$2:$E$3151,3,0)</f>
        <v>Windows</v>
      </c>
      <c r="V101" t="str">
        <f>VLOOKUP(A101:A3251,[4]Отчет!$A$2:$E$3151,4,0)</f>
        <v>Windows 7 или 2008 Server</v>
      </c>
      <c r="W101" t="str">
        <f>VLOOKUP(A101:A3251,[4]Отчет!$A$2:$E$3151,5,0)</f>
        <v>Google Chrome</v>
      </c>
    </row>
    <row r="102" spans="1:23">
      <c r="A102" s="2" t="s">
        <v>146</v>
      </c>
      <c r="B102" s="2" t="s">
        <v>24</v>
      </c>
      <c r="C102" s="2" t="s">
        <v>20</v>
      </c>
      <c r="D102" s="2" t="s">
        <v>21</v>
      </c>
      <c r="E102" s="3">
        <f>VLOOKUP(A102:A3252, [1]Отчет!$A$2:$J$3124,2,0)</f>
        <v>1</v>
      </c>
      <c r="F102" s="3">
        <v>0</v>
      </c>
      <c r="G102">
        <f>VLOOKUP(A102:A3252, [1]Отчет!$A$2:$J$3124,7,0)</f>
        <v>0</v>
      </c>
      <c r="H102">
        <f>VLOOKUP(A102:A3252, [1]Отчет!$A$2:$J$3124,5,0)</f>
        <v>0</v>
      </c>
      <c r="I102">
        <f>VLOOKUP(A102:A3252, [1]Отчет!$A$2:$J$3124,6,0)</f>
        <v>1</v>
      </c>
      <c r="J102">
        <f>VLOOKUP(A102:A3252, [1]Отчет!$A$2:$J$3124,7,0)</f>
        <v>0</v>
      </c>
      <c r="K102">
        <f>VLOOKUP(A102:A3252, [1]Отчет!$A$2:$J$3124,8,0)</f>
        <v>0</v>
      </c>
      <c r="L102">
        <f>VLOOKUP(A102:A3252, [1]Отчет!$A$2:$J$3124,9,0)</f>
        <v>0</v>
      </c>
      <c r="M102">
        <f>VLOOKUP(A102:A3252, [1]Отчет!$A$2:$J$3124,5,10)</f>
        <v>0</v>
      </c>
      <c r="N102" t="str">
        <f>VLOOKUP(A102:A3252,[2]Отчет!$A$2:$D$3142,2,0)</f>
        <v>1</v>
      </c>
      <c r="O102" t="str">
        <f>VLOOKUP(A102:A3252,[2]Отчет!$A$2:$D$3142,3,0)</f>
        <v>0 секунд (отказ)</v>
      </c>
      <c r="P102" t="str">
        <f>VLOOKUP(A102:A3252,[2]Отчет!$A$2:$D$3142,4,0)</f>
        <v>Отказ</v>
      </c>
      <c r="Q102" t="str">
        <f>VLOOKUP(A102:A3252,[3]Отчет!$A$2:$D$3127,2,0)</f>
        <v>Вернувшиеся посетители</v>
      </c>
      <c r="R102" t="str">
        <f>VLOOKUP(A102:A3252,[3]Отчет!$A$2:$D$3127,3,0)</f>
        <v>2-3</v>
      </c>
      <c r="S102" t="str">
        <f>VLOOKUP(A102:A3252,[3]Отчет!$A$2:$D$3127,4,0)</f>
        <v>2‑3 дня</v>
      </c>
      <c r="T102" t="str">
        <f>VLOOKUP(A102:A3252,[4]Отчет!$A$2:$E$3151,2,0)</f>
        <v>ПК</v>
      </c>
      <c r="U102" t="str">
        <f>VLOOKUP(A102:A3252,[4]Отчет!$A$2:$E$3151,3,0)</f>
        <v>Windows</v>
      </c>
      <c r="V102" t="str">
        <f>VLOOKUP(A102:A3252,[4]Отчет!$A$2:$E$3151,4,0)</f>
        <v>Windows 8.1</v>
      </c>
      <c r="W102" t="str">
        <f>VLOOKUP(A102:A3252,[4]Отчет!$A$2:$E$3151,5,0)</f>
        <v>Firefox</v>
      </c>
    </row>
    <row r="103" spans="1:23">
      <c r="A103" s="2" t="s">
        <v>147</v>
      </c>
      <c r="B103" s="2" t="s">
        <v>19</v>
      </c>
      <c r="C103" s="2" t="s">
        <v>20</v>
      </c>
      <c r="D103" s="2" t="s">
        <v>21</v>
      </c>
      <c r="E103" s="3">
        <f>VLOOKUP(A103:A3253, [1]Отчет!$A$2:$J$3124,2,0)</f>
        <v>1</v>
      </c>
      <c r="F103" s="3">
        <v>0</v>
      </c>
      <c r="G103">
        <f>VLOOKUP(A103:A3253, [1]Отчет!$A$2:$J$3124,7,0)</f>
        <v>0</v>
      </c>
      <c r="H103">
        <f>VLOOKUP(A103:A3253, [1]Отчет!$A$2:$J$3124,5,0)</f>
        <v>0</v>
      </c>
      <c r="I103">
        <f>VLOOKUP(A103:A3253, [1]Отчет!$A$2:$J$3124,6,0)</f>
        <v>1</v>
      </c>
      <c r="J103">
        <f>VLOOKUP(A103:A3253, [1]Отчет!$A$2:$J$3124,7,0)</f>
        <v>0</v>
      </c>
      <c r="K103">
        <f>VLOOKUP(A103:A3253, [1]Отчет!$A$2:$J$3124,8,0)</f>
        <v>0</v>
      </c>
      <c r="L103">
        <f>VLOOKUP(A103:A3253, [1]Отчет!$A$2:$J$3124,9,0)</f>
        <v>0</v>
      </c>
      <c r="M103">
        <f>VLOOKUP(A103:A3253, [1]Отчет!$A$2:$J$3124,5,10)</f>
        <v>0</v>
      </c>
      <c r="N103" t="str">
        <f>VLOOKUP(A103:A3253,[2]Отчет!$A$2:$D$3142,2,0)</f>
        <v>1</v>
      </c>
      <c r="O103" t="str">
        <f>VLOOKUP(A103:A3253,[2]Отчет!$A$2:$D$3142,3,0)</f>
        <v>10 – 29 секунд</v>
      </c>
      <c r="P103" t="str">
        <f>VLOOKUP(A103:A3253,[2]Отчет!$A$2:$D$3142,4,0)</f>
        <v>Не отказ</v>
      </c>
      <c r="Q103" t="str">
        <f>VLOOKUP(A103:A3253,[3]Отчет!$A$2:$D$3127,2,0)</f>
        <v>Новые посетители</v>
      </c>
      <c r="R103" t="str">
        <f>VLOOKUP(A103:A3253,[3]Отчет!$A$2:$D$3127,3,0)</f>
        <v>1</v>
      </c>
      <c r="S103" t="str">
        <f>VLOOKUP(A103:A3253,[3]Отчет!$A$2:$D$3127,4,0)</f>
        <v>0 дней</v>
      </c>
      <c r="T103" t="str">
        <f>VLOOKUP(A103:A3253,[4]Отчет!$A$2:$E$3151,2,0)</f>
        <v>ПК</v>
      </c>
      <c r="U103" t="str">
        <f>VLOOKUP(A103:A3253,[4]Отчет!$A$2:$E$3151,3,0)</f>
        <v>Windows</v>
      </c>
      <c r="V103" t="str">
        <f>VLOOKUP(A103:A3253,[4]Отчет!$A$2:$E$3151,4,0)</f>
        <v>Windows 7 или 2008 Server</v>
      </c>
      <c r="W103" t="str">
        <f>VLOOKUP(A103:A3253,[4]Отчет!$A$2:$E$3151,5,0)</f>
        <v>Google Chrome</v>
      </c>
    </row>
    <row r="104" spans="1:23">
      <c r="A104" s="2" t="s">
        <v>148</v>
      </c>
      <c r="B104" s="2" t="s">
        <v>24</v>
      </c>
      <c r="C104" s="2" t="s">
        <v>40</v>
      </c>
      <c r="D104" s="2" t="s">
        <v>21</v>
      </c>
      <c r="E104" s="3">
        <f>VLOOKUP(A104:A3254, [1]Отчет!$A$2:$J$3124,2,0)</f>
        <v>1</v>
      </c>
      <c r="F104" s="3">
        <v>0</v>
      </c>
      <c r="G104">
        <f>VLOOKUP(A104:A3254, [1]Отчет!$A$2:$J$3124,7,0)</f>
        <v>1</v>
      </c>
      <c r="H104">
        <f>VLOOKUP(A104:A3254, [1]Отчет!$A$2:$J$3124,5,0)</f>
        <v>0</v>
      </c>
      <c r="I104">
        <f>VLOOKUP(A104:A3254, [1]Отчет!$A$2:$J$3124,6,0)</f>
        <v>1</v>
      </c>
      <c r="J104">
        <f>VLOOKUP(A104:A3254, [1]Отчет!$A$2:$J$3124,7,0)</f>
        <v>1</v>
      </c>
      <c r="K104">
        <f>VLOOKUP(A104:A3254, [1]Отчет!$A$2:$J$3124,8,0)</f>
        <v>0</v>
      </c>
      <c r="L104">
        <f>VLOOKUP(A104:A3254, [1]Отчет!$A$2:$J$3124,9,0)</f>
        <v>0</v>
      </c>
      <c r="M104">
        <f>VLOOKUP(A104:A3254, [1]Отчет!$A$2:$J$3124,5,10)</f>
        <v>0</v>
      </c>
      <c r="N104" t="str">
        <f>VLOOKUP(A104:A3254,[2]Отчет!$A$2:$D$3142,2,0)</f>
        <v>1</v>
      </c>
      <c r="O104" t="str">
        <f>VLOOKUP(A104:A3254,[2]Отчет!$A$2:$D$3142,3,0)</f>
        <v>10 – 29 секунд</v>
      </c>
      <c r="P104" t="str">
        <f>VLOOKUP(A104:A3254,[2]Отчет!$A$2:$D$3142,4,0)</f>
        <v>Не отказ</v>
      </c>
      <c r="Q104" t="str">
        <f>VLOOKUP(A104:A3254,[3]Отчет!$A$2:$D$3127,2,0)</f>
        <v>Новые посетители</v>
      </c>
      <c r="R104" t="str">
        <f>VLOOKUP(A104:A3254,[3]Отчет!$A$2:$D$3127,3,0)</f>
        <v>1</v>
      </c>
      <c r="S104" t="str">
        <f>VLOOKUP(A104:A3254,[3]Отчет!$A$2:$D$3127,4,0)</f>
        <v>0 дней</v>
      </c>
      <c r="T104" t="str">
        <f>VLOOKUP(A104:A3254,[4]Отчет!$A$2:$E$3151,2,0)</f>
        <v>ПК</v>
      </c>
      <c r="U104" t="str">
        <f>VLOOKUP(A104:A3254,[4]Отчет!$A$2:$E$3151,3,0)</f>
        <v>Windows</v>
      </c>
      <c r="V104" t="str">
        <f>VLOOKUP(A104:A3254,[4]Отчет!$A$2:$E$3151,4,0)</f>
        <v>Windows XP</v>
      </c>
      <c r="W104" t="str">
        <f>VLOOKUP(A104:A3254,[4]Отчет!$A$2:$E$3151,5,0)</f>
        <v>Google Chrome</v>
      </c>
    </row>
    <row r="105" spans="1:23">
      <c r="A105" s="2" t="s">
        <v>149</v>
      </c>
      <c r="B105" s="2" t="s">
        <v>19</v>
      </c>
      <c r="C105" s="2" t="s">
        <v>20</v>
      </c>
      <c r="D105" s="2" t="s">
        <v>21</v>
      </c>
      <c r="E105" s="3">
        <f>VLOOKUP(A105:A3255, [1]Отчет!$A$2:$J$3124,2,0)</f>
        <v>1</v>
      </c>
      <c r="F105" s="3">
        <v>0</v>
      </c>
      <c r="G105">
        <f>VLOOKUP(A105:A3255, [1]Отчет!$A$2:$J$3124,7,0)</f>
        <v>1</v>
      </c>
      <c r="H105">
        <f>VLOOKUP(A105:A3255, [1]Отчет!$A$2:$J$3124,5,0)</f>
        <v>0</v>
      </c>
      <c r="I105">
        <f>VLOOKUP(A105:A3255, [1]Отчет!$A$2:$J$3124,6,0)</f>
        <v>1</v>
      </c>
      <c r="J105">
        <f>VLOOKUP(A105:A3255, [1]Отчет!$A$2:$J$3124,7,0)</f>
        <v>1</v>
      </c>
      <c r="K105">
        <f>VLOOKUP(A105:A3255, [1]Отчет!$A$2:$J$3124,8,0)</f>
        <v>1</v>
      </c>
      <c r="L105">
        <f>VLOOKUP(A105:A3255, [1]Отчет!$A$2:$J$3124,9,0)</f>
        <v>0</v>
      </c>
      <c r="M105">
        <f>VLOOKUP(A105:A3255, [1]Отчет!$A$2:$J$3124,5,10)</f>
        <v>0</v>
      </c>
      <c r="N105" t="str">
        <f>VLOOKUP(A105:A3255,[2]Отчет!$A$2:$D$3142,2,0)</f>
        <v>1</v>
      </c>
      <c r="O105" t="str">
        <f>VLOOKUP(A105:A3255,[2]Отчет!$A$2:$D$3142,3,0)</f>
        <v>10 – 29 секунд</v>
      </c>
      <c r="P105" t="str">
        <f>VLOOKUP(A105:A3255,[2]Отчет!$A$2:$D$3142,4,0)</f>
        <v>Не отказ</v>
      </c>
      <c r="Q105" t="str">
        <f>VLOOKUP(A105:A3255,[3]Отчет!$A$2:$D$3127,2,0)</f>
        <v>Новые посетители</v>
      </c>
      <c r="R105" t="str">
        <f>VLOOKUP(A105:A3255,[3]Отчет!$A$2:$D$3127,3,0)</f>
        <v>1</v>
      </c>
      <c r="S105" t="str">
        <f>VLOOKUP(A105:A3255,[3]Отчет!$A$2:$D$3127,4,0)</f>
        <v>0 дней</v>
      </c>
      <c r="T105" t="str">
        <f>VLOOKUP(A105:A3255,[4]Отчет!$A$2:$E$3151,2,0)</f>
        <v>ПК</v>
      </c>
      <c r="U105" t="str">
        <f>VLOOKUP(A105:A3255,[4]Отчет!$A$2:$E$3151,3,0)</f>
        <v>Windows</v>
      </c>
      <c r="V105" t="str">
        <f>VLOOKUP(A105:A3255,[4]Отчет!$A$2:$E$3151,4,0)</f>
        <v>Windows 7 или 2008 Server</v>
      </c>
      <c r="W105" t="str">
        <f>VLOOKUP(A105:A3255,[4]Отчет!$A$2:$E$3151,5,0)</f>
        <v>Amigo</v>
      </c>
    </row>
    <row r="106" spans="1:23">
      <c r="A106" s="2" t="s">
        <v>150</v>
      </c>
      <c r="B106" s="2" t="s">
        <v>60</v>
      </c>
      <c r="C106" s="2" t="s">
        <v>71</v>
      </c>
      <c r="D106" s="2" t="s">
        <v>28</v>
      </c>
      <c r="E106" s="3">
        <f>VLOOKUP(A106:A3256, [1]Отчет!$A$2:$J$3124,2,0)</f>
        <v>1</v>
      </c>
      <c r="F106" s="3">
        <v>0</v>
      </c>
      <c r="G106">
        <f>VLOOKUP(A106:A3256, [1]Отчет!$A$2:$J$3124,7,0)</f>
        <v>1</v>
      </c>
      <c r="H106">
        <f>VLOOKUP(A106:A3256, [1]Отчет!$A$2:$J$3124,5,0)</f>
        <v>0</v>
      </c>
      <c r="I106">
        <f>VLOOKUP(A106:A3256, [1]Отчет!$A$2:$J$3124,6,0)</f>
        <v>1</v>
      </c>
      <c r="J106">
        <f>VLOOKUP(A106:A3256, [1]Отчет!$A$2:$J$3124,7,0)</f>
        <v>1</v>
      </c>
      <c r="K106">
        <f>VLOOKUP(A106:A3256, [1]Отчет!$A$2:$J$3124,8,0)</f>
        <v>0</v>
      </c>
      <c r="L106">
        <f>VLOOKUP(A106:A3256, [1]Отчет!$A$2:$J$3124,9,0)</f>
        <v>0</v>
      </c>
      <c r="M106">
        <f>VLOOKUP(A106:A3256, [1]Отчет!$A$2:$J$3124,5,10)</f>
        <v>0</v>
      </c>
      <c r="N106" t="str">
        <f>VLOOKUP(A106:A3256,[2]Отчет!$A$2:$D$3142,2,0)</f>
        <v>1</v>
      </c>
      <c r="O106" t="str">
        <f>VLOOKUP(A106:A3256,[2]Отчет!$A$2:$D$3142,3,0)</f>
        <v>0 секунд (отказ)</v>
      </c>
      <c r="P106" t="str">
        <f>VLOOKUP(A106:A3256,[2]Отчет!$A$2:$D$3142,4,0)</f>
        <v>Отказ</v>
      </c>
      <c r="Q106" t="str">
        <f>VLOOKUP(A106:A3256,[3]Отчет!$A$2:$D$3127,2,0)</f>
        <v>Новые посетители</v>
      </c>
      <c r="R106" t="str">
        <f>VLOOKUP(A106:A3256,[3]Отчет!$A$2:$D$3127,3,0)</f>
        <v>1</v>
      </c>
      <c r="S106" t="str">
        <f>VLOOKUP(A106:A3256,[3]Отчет!$A$2:$D$3127,4,0)</f>
        <v>0 дней</v>
      </c>
      <c r="T106" t="str">
        <f>VLOOKUP(A106:A3256,[4]Отчет!$A$2:$E$3151,2,0)</f>
        <v>ПК</v>
      </c>
      <c r="U106" t="str">
        <f>VLOOKUP(A106:A3256,[4]Отчет!$A$2:$E$3151,3,0)</f>
        <v>Windows</v>
      </c>
      <c r="V106" t="str">
        <f>VLOOKUP(A106:A3256,[4]Отчет!$A$2:$E$3151,4,0)</f>
        <v>Windows 7 или 2008 Server</v>
      </c>
      <c r="W106" t="str">
        <f>VLOOKUP(A106:A3256,[4]Отчет!$A$2:$E$3151,5,0)</f>
        <v>Firefox</v>
      </c>
    </row>
    <row r="107" spans="1:23">
      <c r="A107" s="2" t="s">
        <v>151</v>
      </c>
      <c r="B107" s="2" t="s">
        <v>87</v>
      </c>
      <c r="C107" s="2" t="s">
        <v>16</v>
      </c>
      <c r="D107" s="2" t="s">
        <v>17</v>
      </c>
      <c r="E107" s="3">
        <f>VLOOKUP(A107:A3257, [1]Отчет!$A$2:$J$3124,2,0)</f>
        <v>1</v>
      </c>
      <c r="F107" s="3">
        <v>0</v>
      </c>
      <c r="G107">
        <f>VLOOKUP(A107:A3257, [1]Отчет!$A$2:$J$3124,7,0)</f>
        <v>1</v>
      </c>
      <c r="H107">
        <f>VLOOKUP(A107:A3257, [1]Отчет!$A$2:$J$3124,5,0)</f>
        <v>1</v>
      </c>
      <c r="I107">
        <f>VLOOKUP(A107:A3257, [1]Отчет!$A$2:$J$3124,6,0)</f>
        <v>1</v>
      </c>
      <c r="J107">
        <f>VLOOKUP(A107:A3257, [1]Отчет!$A$2:$J$3124,7,0)</f>
        <v>1</v>
      </c>
      <c r="K107">
        <f>VLOOKUP(A107:A3257, [1]Отчет!$A$2:$J$3124,8,0)</f>
        <v>1</v>
      </c>
      <c r="L107">
        <f>VLOOKUP(A107:A3257, [1]Отчет!$A$2:$J$3124,9,0)</f>
        <v>0</v>
      </c>
      <c r="M107">
        <f>VLOOKUP(A107:A3257, [1]Отчет!$A$2:$J$3124,5,10)</f>
        <v>1</v>
      </c>
      <c r="N107" t="str">
        <f>VLOOKUP(A107:A3257,[2]Отчет!$A$2:$D$3142,2,0)</f>
        <v>1</v>
      </c>
      <c r="O107" t="str">
        <f>VLOOKUP(A107:A3257,[2]Отчет!$A$2:$D$3142,3,0)</f>
        <v>10 – 29 секунд</v>
      </c>
      <c r="P107" t="str">
        <f>VLOOKUP(A107:A3257,[2]Отчет!$A$2:$D$3142,4,0)</f>
        <v>Не отказ</v>
      </c>
      <c r="Q107" t="str">
        <f>VLOOKUP(A107:A3257,[3]Отчет!$A$2:$D$3127,2,0)</f>
        <v>Новые посетители</v>
      </c>
      <c r="R107" t="str">
        <f>VLOOKUP(A107:A3257,[3]Отчет!$A$2:$D$3127,3,0)</f>
        <v>1</v>
      </c>
      <c r="S107" t="str">
        <f>VLOOKUP(A107:A3257,[3]Отчет!$A$2:$D$3127,4,0)</f>
        <v>0 дней</v>
      </c>
      <c r="T107" t="str">
        <f>VLOOKUP(A107:A3257,[4]Отчет!$A$2:$E$3151,2,0)</f>
        <v>ПК</v>
      </c>
      <c r="U107" t="str">
        <f>VLOOKUP(A107:A3257,[4]Отчет!$A$2:$E$3151,3,0)</f>
        <v>Mac OS</v>
      </c>
      <c r="V107" t="str">
        <f>VLOOKUP(A107:A3257,[4]Отчет!$A$2:$E$3151,4,0)</f>
        <v>Mac OS X 10.8 Mountain Lion</v>
      </c>
      <c r="W107" t="str">
        <f>VLOOKUP(A107:A3257,[4]Отчет!$A$2:$E$3151,5,0)</f>
        <v>Firefox</v>
      </c>
    </row>
    <row r="108" spans="1:23">
      <c r="A108" s="2" t="s">
        <v>152</v>
      </c>
      <c r="B108" s="2" t="s">
        <v>26</v>
      </c>
      <c r="C108" s="2" t="s">
        <v>71</v>
      </c>
      <c r="D108" s="2" t="s">
        <v>28</v>
      </c>
      <c r="E108" s="3">
        <f>VLOOKUP(A108:A3258, [1]Отчет!$A$2:$J$3124,2,0)</f>
        <v>1</v>
      </c>
      <c r="F108" s="3">
        <v>0</v>
      </c>
      <c r="G108">
        <f>VLOOKUP(A108:A3258, [1]Отчет!$A$2:$J$3124,7,0)</f>
        <v>0</v>
      </c>
      <c r="H108">
        <f>VLOOKUP(A108:A3258, [1]Отчет!$A$2:$J$3124,5,0)</f>
        <v>0</v>
      </c>
      <c r="I108">
        <f>VLOOKUP(A108:A3258, [1]Отчет!$A$2:$J$3124,6,0)</f>
        <v>1</v>
      </c>
      <c r="J108">
        <f>VLOOKUP(A108:A3258, [1]Отчет!$A$2:$J$3124,7,0)</f>
        <v>0</v>
      </c>
      <c r="K108">
        <f>VLOOKUP(A108:A3258, [1]Отчет!$A$2:$J$3124,8,0)</f>
        <v>0</v>
      </c>
      <c r="L108">
        <f>VLOOKUP(A108:A3258, [1]Отчет!$A$2:$J$3124,9,0)</f>
        <v>0</v>
      </c>
      <c r="M108">
        <f>VLOOKUP(A108:A3258, [1]Отчет!$A$2:$J$3124,5,10)</f>
        <v>0</v>
      </c>
      <c r="N108" t="str">
        <f>VLOOKUP(A108:A3258,[2]Отчет!$A$2:$D$3142,2,0)</f>
        <v>1</v>
      </c>
      <c r="O108" t="str">
        <f>VLOOKUP(A108:A3258,[2]Отчет!$A$2:$D$3142,3,0)</f>
        <v>10 – 29 секунд</v>
      </c>
      <c r="P108" t="str">
        <f>VLOOKUP(A108:A3258,[2]Отчет!$A$2:$D$3142,4,0)</f>
        <v>Не отказ</v>
      </c>
      <c r="Q108" t="str">
        <f>VLOOKUP(A108:A3258,[3]Отчет!$A$2:$D$3127,2,0)</f>
        <v>Новые посетители</v>
      </c>
      <c r="R108" t="str">
        <f>VLOOKUP(A108:A3258,[3]Отчет!$A$2:$D$3127,3,0)</f>
        <v>1</v>
      </c>
      <c r="S108" t="str">
        <f>VLOOKUP(A108:A3258,[3]Отчет!$A$2:$D$3127,4,0)</f>
        <v>0 дней</v>
      </c>
      <c r="T108" t="str">
        <f>VLOOKUP(A108:A3258,[4]Отчет!$A$2:$E$3151,2,0)</f>
        <v>ПК</v>
      </c>
      <c r="U108" t="str">
        <f>VLOOKUP(A108:A3258,[4]Отчет!$A$2:$E$3151,3,0)</f>
        <v>Windows</v>
      </c>
      <c r="V108" t="str">
        <f>VLOOKUP(A108:A3258,[4]Отчет!$A$2:$E$3151,4,0)</f>
        <v>Windows 10</v>
      </c>
      <c r="W108" t="str">
        <f>VLOOKUP(A108:A3258,[4]Отчет!$A$2:$E$3151,5,0)</f>
        <v>Google Chrome</v>
      </c>
    </row>
    <row r="109" spans="1:23">
      <c r="A109" s="2" t="s">
        <v>153</v>
      </c>
      <c r="B109" s="2" t="s">
        <v>51</v>
      </c>
      <c r="C109" s="2" t="s">
        <v>48</v>
      </c>
      <c r="D109" s="2" t="s">
        <v>49</v>
      </c>
      <c r="E109" s="3">
        <f>VLOOKUP(A109:A3259, [1]Отчет!$A$2:$J$3124,2,0)</f>
        <v>1</v>
      </c>
      <c r="F109" s="3">
        <v>0</v>
      </c>
      <c r="G109">
        <f>VLOOKUP(A109:A3259, [1]Отчет!$A$2:$J$3124,7,0)</f>
        <v>0</v>
      </c>
      <c r="H109">
        <f>VLOOKUP(A109:A3259, [1]Отчет!$A$2:$J$3124,5,0)</f>
        <v>1</v>
      </c>
      <c r="I109">
        <f>VLOOKUP(A109:A3259, [1]Отчет!$A$2:$J$3124,6,0)</f>
        <v>1</v>
      </c>
      <c r="J109">
        <f>VLOOKUP(A109:A3259, [1]Отчет!$A$2:$J$3124,7,0)</f>
        <v>0</v>
      </c>
      <c r="K109">
        <f>VLOOKUP(A109:A3259, [1]Отчет!$A$2:$J$3124,8,0)</f>
        <v>0</v>
      </c>
      <c r="L109">
        <f>VLOOKUP(A109:A3259, [1]Отчет!$A$2:$J$3124,9,0)</f>
        <v>0</v>
      </c>
      <c r="M109">
        <f>VLOOKUP(A109:A3259, [1]Отчет!$A$2:$J$3124,5,10)</f>
        <v>1</v>
      </c>
      <c r="N109" t="str">
        <f>VLOOKUP(A109:A3259,[2]Отчет!$A$2:$D$3142,2,0)</f>
        <v>1</v>
      </c>
      <c r="O109" t="str">
        <f>VLOOKUP(A109:A3259,[2]Отчет!$A$2:$D$3142,3,0)</f>
        <v>10 – 29 секунд</v>
      </c>
      <c r="P109" t="str">
        <f>VLOOKUP(A109:A3259,[2]Отчет!$A$2:$D$3142,4,0)</f>
        <v>Не отказ</v>
      </c>
      <c r="Q109" t="str">
        <f>VLOOKUP(A109:A3259,[3]Отчет!$A$2:$D$3127,2,0)</f>
        <v>Новые посетители</v>
      </c>
      <c r="R109" t="str">
        <f>VLOOKUP(A109:A3259,[3]Отчет!$A$2:$D$3127,3,0)</f>
        <v>1</v>
      </c>
      <c r="S109" t="str">
        <f>VLOOKUP(A109:A3259,[3]Отчет!$A$2:$D$3127,4,0)</f>
        <v>0 дней</v>
      </c>
      <c r="T109" t="str">
        <f>VLOOKUP(A109:A3259,[4]Отчет!$A$2:$E$3151,2,0)</f>
        <v>ПК</v>
      </c>
      <c r="U109" t="str">
        <f>VLOOKUP(A109:A3259,[4]Отчет!$A$2:$E$3151,3,0)</f>
        <v>Windows</v>
      </c>
      <c r="V109" t="str">
        <f>VLOOKUP(A109:A3259,[4]Отчет!$A$2:$E$3151,4,0)</f>
        <v>Windows 7 или 2008 Server</v>
      </c>
      <c r="W109" t="str">
        <f>VLOOKUP(A109:A3259,[4]Отчет!$A$2:$E$3151,5,0)</f>
        <v>MSIE</v>
      </c>
    </row>
    <row r="110" spans="1:23">
      <c r="A110" s="2" t="s">
        <v>154</v>
      </c>
      <c r="B110" s="2" t="s">
        <v>87</v>
      </c>
      <c r="C110" s="2" t="s">
        <v>16</v>
      </c>
      <c r="D110" s="2" t="s">
        <v>17</v>
      </c>
      <c r="E110" s="3">
        <f>VLOOKUP(A110:A3260, [1]Отчет!$A$2:$J$3124,2,0)</f>
        <v>1</v>
      </c>
      <c r="F110" s="3">
        <v>0</v>
      </c>
      <c r="G110">
        <f>VLOOKUP(A110:A3260, [1]Отчет!$A$2:$J$3124,7,0)</f>
        <v>1</v>
      </c>
      <c r="H110">
        <f>VLOOKUP(A110:A3260, [1]Отчет!$A$2:$J$3124,5,0)</f>
        <v>0</v>
      </c>
      <c r="I110">
        <f>VLOOKUP(A110:A3260, [1]Отчет!$A$2:$J$3124,6,0)</f>
        <v>1</v>
      </c>
      <c r="J110">
        <f>VLOOKUP(A110:A3260, [1]Отчет!$A$2:$J$3124,7,0)</f>
        <v>1</v>
      </c>
      <c r="K110">
        <f>VLOOKUP(A110:A3260, [1]Отчет!$A$2:$J$3124,8,0)</f>
        <v>0</v>
      </c>
      <c r="L110">
        <f>VLOOKUP(A110:A3260, [1]Отчет!$A$2:$J$3124,9,0)</f>
        <v>0</v>
      </c>
      <c r="M110">
        <f>VLOOKUP(A110:A3260, [1]Отчет!$A$2:$J$3124,5,10)</f>
        <v>0</v>
      </c>
      <c r="N110" t="str">
        <f>VLOOKUP(A110:A3260,[2]Отчет!$A$2:$D$3142,2,0)</f>
        <v>1</v>
      </c>
      <c r="O110" t="str">
        <f>VLOOKUP(A110:A3260,[2]Отчет!$A$2:$D$3142,3,0)</f>
        <v>10 – 29 секунд</v>
      </c>
      <c r="P110" t="str">
        <f>VLOOKUP(A110:A3260,[2]Отчет!$A$2:$D$3142,4,0)</f>
        <v>Не отказ</v>
      </c>
      <c r="Q110" t="str">
        <f>VLOOKUP(A110:A3260,[3]Отчет!$A$2:$D$3127,2,0)</f>
        <v>Новые посетители</v>
      </c>
      <c r="R110" t="str">
        <f>VLOOKUP(A110:A3260,[3]Отчет!$A$2:$D$3127,3,0)</f>
        <v>1</v>
      </c>
      <c r="S110" t="str">
        <f>VLOOKUP(A110:A3260,[3]Отчет!$A$2:$D$3127,4,0)</f>
        <v>0 дней</v>
      </c>
      <c r="T110" t="str">
        <f>VLOOKUP(A110:A3260,[4]Отчет!$A$2:$E$3151,2,0)</f>
        <v>ПК</v>
      </c>
      <c r="U110" t="str">
        <f>VLOOKUP(A110:A3260,[4]Отчет!$A$2:$E$3151,3,0)</f>
        <v>Windows</v>
      </c>
      <c r="V110" t="str">
        <f>VLOOKUP(A110:A3260,[4]Отчет!$A$2:$E$3151,4,0)</f>
        <v>Windows 7 или 2008 Server</v>
      </c>
      <c r="W110" t="str">
        <f>VLOOKUP(A110:A3260,[4]Отчет!$A$2:$E$3151,5,0)</f>
        <v>Firefox</v>
      </c>
    </row>
    <row r="111" spans="1:23">
      <c r="A111" s="2" t="s">
        <v>155</v>
      </c>
      <c r="B111" s="2" t="s">
        <v>131</v>
      </c>
      <c r="C111" s="2" t="s">
        <v>48</v>
      </c>
      <c r="D111" s="2" t="s">
        <v>49</v>
      </c>
      <c r="E111" s="3">
        <f>VLOOKUP(A111:A3261, [1]Отчет!$A$2:$J$3124,2,0)</f>
        <v>1</v>
      </c>
      <c r="F111" s="3">
        <v>1</v>
      </c>
      <c r="G111">
        <f>VLOOKUP(A111:A3261, [1]Отчет!$A$2:$J$3124,7,0)</f>
        <v>0</v>
      </c>
      <c r="H111">
        <f>VLOOKUP(A111:A3261, [1]Отчет!$A$2:$J$3124,5,0)</f>
        <v>0</v>
      </c>
      <c r="I111">
        <f>VLOOKUP(A111:A3261, [1]Отчет!$A$2:$J$3124,6,0)</f>
        <v>1</v>
      </c>
      <c r="J111">
        <f>VLOOKUP(A111:A3261, [1]Отчет!$A$2:$J$3124,7,0)</f>
        <v>0</v>
      </c>
      <c r="K111">
        <f>VLOOKUP(A111:A3261, [1]Отчет!$A$2:$J$3124,8,0)</f>
        <v>0</v>
      </c>
      <c r="L111">
        <f>VLOOKUP(A111:A3261, [1]Отчет!$A$2:$J$3124,9,0)</f>
        <v>0</v>
      </c>
      <c r="M111">
        <f>VLOOKUP(A111:A3261, [1]Отчет!$A$2:$J$3124,5,10)</f>
        <v>0</v>
      </c>
      <c r="N111" t="str">
        <f>VLOOKUP(A111:A3261,[2]Отчет!$A$2:$D$3142,2,0)</f>
        <v>4-7</v>
      </c>
      <c r="O111" t="str">
        <f>VLOOKUP(A111:A3261,[2]Отчет!$A$2:$D$3142,3,0)</f>
        <v>10 – 19 минут</v>
      </c>
      <c r="P111" t="str">
        <f>VLOOKUP(A111:A3261,[2]Отчет!$A$2:$D$3142,4,0)</f>
        <v>Не отказ</v>
      </c>
      <c r="Q111" t="str">
        <f>VLOOKUP(A111:A3261,[3]Отчет!$A$2:$D$3127,2,0)</f>
        <v>Вернувшиеся посетители</v>
      </c>
      <c r="R111" t="str">
        <f>VLOOKUP(A111:A3261,[3]Отчет!$A$2:$D$3127,3,0)</f>
        <v>2-3</v>
      </c>
      <c r="S111" t="str">
        <f>VLOOKUP(A111:A3261,[3]Отчет!$A$2:$D$3127,4,0)</f>
        <v>16‑31 день</v>
      </c>
      <c r="T111" t="str">
        <f>VLOOKUP(A111:A3261,[4]Отчет!$A$2:$E$3151,2,0)</f>
        <v>ПК</v>
      </c>
      <c r="U111" t="str">
        <f>VLOOKUP(A111:A3261,[4]Отчет!$A$2:$E$3151,3,0)</f>
        <v>Windows</v>
      </c>
      <c r="V111" t="str">
        <f>VLOOKUP(A111:A3261,[4]Отчет!$A$2:$E$3151,4,0)</f>
        <v>Windows 7 или 2008 Server</v>
      </c>
      <c r="W111" t="str">
        <f>VLOOKUP(A111:A3261,[4]Отчет!$A$2:$E$3151,5,0)</f>
        <v>Google Chrome</v>
      </c>
    </row>
    <row r="112" spans="1:23">
      <c r="A112" s="2" t="s">
        <v>156</v>
      </c>
      <c r="B112" s="2" t="s">
        <v>131</v>
      </c>
      <c r="C112" s="2" t="s">
        <v>52</v>
      </c>
      <c r="D112" s="2" t="s">
        <v>49</v>
      </c>
      <c r="E112" s="3">
        <f>VLOOKUP(A112:A3262, [1]Отчет!$A$2:$J$3124,2,0)</f>
        <v>1</v>
      </c>
      <c r="F112" s="3">
        <v>0</v>
      </c>
      <c r="G112">
        <f>VLOOKUP(A112:A3262, [1]Отчет!$A$2:$J$3124,7,0)</f>
        <v>0</v>
      </c>
      <c r="H112">
        <f>VLOOKUP(A112:A3262, [1]Отчет!$A$2:$J$3124,5,0)</f>
        <v>0</v>
      </c>
      <c r="I112">
        <f>VLOOKUP(A112:A3262, [1]Отчет!$A$2:$J$3124,6,0)</f>
        <v>1</v>
      </c>
      <c r="J112">
        <f>VLOOKUP(A112:A3262, [1]Отчет!$A$2:$J$3124,7,0)</f>
        <v>0</v>
      </c>
      <c r="K112">
        <f>VLOOKUP(A112:A3262, [1]Отчет!$A$2:$J$3124,8,0)</f>
        <v>0</v>
      </c>
      <c r="L112">
        <f>VLOOKUP(A112:A3262, [1]Отчет!$A$2:$J$3124,9,0)</f>
        <v>0</v>
      </c>
      <c r="M112">
        <f>VLOOKUP(A112:A3262, [1]Отчет!$A$2:$J$3124,5,10)</f>
        <v>0</v>
      </c>
      <c r="N112" t="str">
        <f>VLOOKUP(A112:A3262,[2]Отчет!$A$2:$D$3142,2,0)</f>
        <v>1</v>
      </c>
      <c r="O112" t="str">
        <f>VLOOKUP(A112:A3262,[2]Отчет!$A$2:$D$3142,3,0)</f>
        <v>10 – 29 секунд</v>
      </c>
      <c r="P112" t="str">
        <f>VLOOKUP(A112:A3262,[2]Отчет!$A$2:$D$3142,4,0)</f>
        <v>Не отказ</v>
      </c>
      <c r="Q112" t="str">
        <f>VLOOKUP(A112:A3262,[3]Отчет!$A$2:$D$3127,2,0)</f>
        <v>Новые посетители</v>
      </c>
      <c r="R112" t="str">
        <f>VLOOKUP(A112:A3262,[3]Отчет!$A$2:$D$3127,3,0)</f>
        <v>1</v>
      </c>
      <c r="S112" t="str">
        <f>VLOOKUP(A112:A3262,[3]Отчет!$A$2:$D$3127,4,0)</f>
        <v>0 дней</v>
      </c>
      <c r="T112" t="str">
        <f>VLOOKUP(A112:A3262,[4]Отчет!$A$2:$E$3151,2,0)</f>
        <v>ПК</v>
      </c>
      <c r="U112" t="str">
        <f>VLOOKUP(A112:A3262,[4]Отчет!$A$2:$E$3151,3,0)</f>
        <v>Windows</v>
      </c>
      <c r="V112" t="str">
        <f>VLOOKUP(A112:A3262,[4]Отчет!$A$2:$E$3151,4,0)</f>
        <v>Windows 8.1</v>
      </c>
      <c r="W112" t="str">
        <f>VLOOKUP(A112:A3262,[4]Отчет!$A$2:$E$3151,5,0)</f>
        <v>Opera</v>
      </c>
    </row>
    <row r="113" spans="1:23">
      <c r="A113" s="2" t="s">
        <v>157</v>
      </c>
      <c r="B113" s="2" t="s">
        <v>11</v>
      </c>
      <c r="C113" s="2" t="s">
        <v>52</v>
      </c>
      <c r="D113" s="2" t="s">
        <v>49</v>
      </c>
      <c r="E113" s="3">
        <f>VLOOKUP(A113:A3263, [1]Отчет!$A$2:$J$3124,2,0)</f>
        <v>1</v>
      </c>
      <c r="F113" s="3">
        <v>0</v>
      </c>
      <c r="G113">
        <f>VLOOKUP(A113:A3263, [1]Отчет!$A$2:$J$3124,7,0)</f>
        <v>1</v>
      </c>
      <c r="H113">
        <f>VLOOKUP(A113:A3263, [1]Отчет!$A$2:$J$3124,5,0)</f>
        <v>0</v>
      </c>
      <c r="I113">
        <f>VLOOKUP(A113:A3263, [1]Отчет!$A$2:$J$3124,6,0)</f>
        <v>1</v>
      </c>
      <c r="J113">
        <f>VLOOKUP(A113:A3263, [1]Отчет!$A$2:$J$3124,7,0)</f>
        <v>1</v>
      </c>
      <c r="K113">
        <f>VLOOKUP(A113:A3263, [1]Отчет!$A$2:$J$3124,8,0)</f>
        <v>0</v>
      </c>
      <c r="L113">
        <f>VLOOKUP(A113:A3263, [1]Отчет!$A$2:$J$3124,9,0)</f>
        <v>0</v>
      </c>
      <c r="M113">
        <f>VLOOKUP(A113:A3263, [1]Отчет!$A$2:$J$3124,5,10)</f>
        <v>0</v>
      </c>
      <c r="N113" t="str">
        <f>VLOOKUP(A113:A3263,[2]Отчет!$A$2:$D$3142,2,0)</f>
        <v>1</v>
      </c>
      <c r="O113" t="str">
        <f>VLOOKUP(A113:A3263,[2]Отчет!$A$2:$D$3142,3,0)</f>
        <v>10 – 29 секунд</v>
      </c>
      <c r="P113" t="str">
        <f>VLOOKUP(A113:A3263,[2]Отчет!$A$2:$D$3142,4,0)</f>
        <v>Не отказ</v>
      </c>
      <c r="Q113" t="str">
        <f>VLOOKUP(A113:A3263,[3]Отчет!$A$2:$D$3127,2,0)</f>
        <v>Новые посетители</v>
      </c>
      <c r="R113" t="str">
        <f>VLOOKUP(A113:A3263,[3]Отчет!$A$2:$D$3127,3,0)</f>
        <v>1</v>
      </c>
      <c r="S113" t="str">
        <f>VLOOKUP(A113:A3263,[3]Отчет!$A$2:$D$3127,4,0)</f>
        <v>0 дней</v>
      </c>
      <c r="T113" t="str">
        <f>VLOOKUP(A113:A3263,[4]Отчет!$A$2:$E$3151,2,0)</f>
        <v>ПК</v>
      </c>
      <c r="U113" t="str">
        <f>VLOOKUP(A113:A3263,[4]Отчет!$A$2:$E$3151,3,0)</f>
        <v>Windows</v>
      </c>
      <c r="V113" t="str">
        <f>VLOOKUP(A113:A3263,[4]Отчет!$A$2:$E$3151,4,0)</f>
        <v>Windows 7 или 2008 Server</v>
      </c>
      <c r="W113" t="str">
        <f>VLOOKUP(A113:A3263,[4]Отчет!$A$2:$E$3151,5,0)</f>
        <v>Яндекс.Браузер</v>
      </c>
    </row>
    <row r="114" spans="1:23">
      <c r="A114" s="2" t="s">
        <v>158</v>
      </c>
      <c r="B114" s="2" t="s">
        <v>56</v>
      </c>
      <c r="C114" s="2" t="s">
        <v>36</v>
      </c>
      <c r="D114" s="2" t="s">
        <v>17</v>
      </c>
      <c r="E114" s="3">
        <f>VLOOKUP(A114:A3264, [1]Отчет!$A$2:$J$3124,2,0)</f>
        <v>1</v>
      </c>
      <c r="F114" s="3">
        <v>0</v>
      </c>
      <c r="G114">
        <f>VLOOKUP(A114:A3264, [1]Отчет!$A$2:$J$3124,7,0)</f>
        <v>1</v>
      </c>
      <c r="H114">
        <f>VLOOKUP(A114:A3264, [1]Отчет!$A$2:$J$3124,5,0)</f>
        <v>0</v>
      </c>
      <c r="I114">
        <f>VLOOKUP(A114:A3264, [1]Отчет!$A$2:$J$3124,6,0)</f>
        <v>1</v>
      </c>
      <c r="J114">
        <f>VLOOKUP(A114:A3264, [1]Отчет!$A$2:$J$3124,7,0)</f>
        <v>1</v>
      </c>
      <c r="K114">
        <f>VLOOKUP(A114:A3264, [1]Отчет!$A$2:$J$3124,8,0)</f>
        <v>0</v>
      </c>
      <c r="L114">
        <f>VLOOKUP(A114:A3264, [1]Отчет!$A$2:$J$3124,9,0)</f>
        <v>0</v>
      </c>
      <c r="M114">
        <f>VLOOKUP(A114:A3264, [1]Отчет!$A$2:$J$3124,5,10)</f>
        <v>0</v>
      </c>
      <c r="N114" t="str">
        <f>VLOOKUP(A114:A3264,[2]Отчет!$A$2:$D$3142,2,0)</f>
        <v>2-3</v>
      </c>
      <c r="O114" t="str">
        <f>VLOOKUP(A114:A3264,[2]Отчет!$A$2:$D$3142,3,0)</f>
        <v>2 минуты</v>
      </c>
      <c r="P114" t="str">
        <f>VLOOKUP(A114:A3264,[2]Отчет!$A$2:$D$3142,4,0)</f>
        <v>Не отказ</v>
      </c>
      <c r="Q114" t="str">
        <f>VLOOKUP(A114:A3264,[3]Отчет!$A$2:$D$3127,2,0)</f>
        <v>Новые посетители</v>
      </c>
      <c r="R114" t="str">
        <f>VLOOKUP(A114:A3264,[3]Отчет!$A$2:$D$3127,3,0)</f>
        <v>1</v>
      </c>
      <c r="S114" t="str">
        <f>VLOOKUP(A114:A3264,[3]Отчет!$A$2:$D$3127,4,0)</f>
        <v>0 дней</v>
      </c>
      <c r="T114" t="str">
        <f>VLOOKUP(A114:A3264,[4]Отчет!$A$2:$E$3151,2,0)</f>
        <v>ПК</v>
      </c>
      <c r="U114" t="str">
        <f>VLOOKUP(A114:A3264,[4]Отчет!$A$2:$E$3151,3,0)</f>
        <v>Windows</v>
      </c>
      <c r="V114" t="str">
        <f>VLOOKUP(A114:A3264,[4]Отчет!$A$2:$E$3151,4,0)</f>
        <v>Windows 7 или 2008 Server</v>
      </c>
      <c r="W114" t="str">
        <f>VLOOKUP(A114:A3264,[4]Отчет!$A$2:$E$3151,5,0)</f>
        <v>Google Chrome</v>
      </c>
    </row>
    <row r="115" spans="1:23">
      <c r="A115" s="2" t="s">
        <v>159</v>
      </c>
      <c r="B115" s="2" t="s">
        <v>56</v>
      </c>
      <c r="C115" s="2" t="s">
        <v>58</v>
      </c>
      <c r="D115" s="2" t="s">
        <v>17</v>
      </c>
      <c r="E115" s="3">
        <f>VLOOKUP(A115:A3265, [1]Отчет!$A$2:$J$3124,2,0)</f>
        <v>1</v>
      </c>
      <c r="F115" s="3">
        <v>0</v>
      </c>
      <c r="G115">
        <f>VLOOKUP(A115:A3265, [1]Отчет!$A$2:$J$3124,7,0)</f>
        <v>0</v>
      </c>
      <c r="H115">
        <f>VLOOKUP(A115:A3265, [1]Отчет!$A$2:$J$3124,5,0)</f>
        <v>0</v>
      </c>
      <c r="I115">
        <f>VLOOKUP(A115:A3265, [1]Отчет!$A$2:$J$3124,6,0)</f>
        <v>1</v>
      </c>
      <c r="J115">
        <f>VLOOKUP(A115:A3265, [1]Отчет!$A$2:$J$3124,7,0)</f>
        <v>0</v>
      </c>
      <c r="K115">
        <f>VLOOKUP(A115:A3265, [1]Отчет!$A$2:$J$3124,8,0)</f>
        <v>0</v>
      </c>
      <c r="L115">
        <f>VLOOKUP(A115:A3265, [1]Отчет!$A$2:$J$3124,9,0)</f>
        <v>0</v>
      </c>
      <c r="M115">
        <f>VLOOKUP(A115:A3265, [1]Отчет!$A$2:$J$3124,5,10)</f>
        <v>0</v>
      </c>
      <c r="N115" t="str">
        <f>VLOOKUP(A115:A3265,[2]Отчет!$A$2:$D$3142,2,0)</f>
        <v>1</v>
      </c>
      <c r="O115" t="str">
        <f>VLOOKUP(A115:A3265,[2]Отчет!$A$2:$D$3142,3,0)</f>
        <v>0 секунд (отказ)</v>
      </c>
      <c r="P115" t="str">
        <f>VLOOKUP(A115:A3265,[2]Отчет!$A$2:$D$3142,4,0)</f>
        <v>Отказ</v>
      </c>
      <c r="Q115" t="str">
        <f>VLOOKUP(A115:A3265,[3]Отчет!$A$2:$D$3127,2,0)</f>
        <v>Новые посетители</v>
      </c>
      <c r="R115" t="str">
        <f>VLOOKUP(A115:A3265,[3]Отчет!$A$2:$D$3127,3,0)</f>
        <v>1</v>
      </c>
      <c r="S115" t="str">
        <f>VLOOKUP(A115:A3265,[3]Отчет!$A$2:$D$3127,4,0)</f>
        <v>0 дней</v>
      </c>
      <c r="T115" t="str">
        <f>VLOOKUP(A115:A3265,[4]Отчет!$A$2:$E$3151,2,0)</f>
        <v>ПК</v>
      </c>
      <c r="U115" t="str">
        <f>VLOOKUP(A115:A3265,[4]Отчет!$A$2:$E$3151,3,0)</f>
        <v>Windows</v>
      </c>
      <c r="V115" t="str">
        <f>VLOOKUP(A115:A3265,[4]Отчет!$A$2:$E$3151,4,0)</f>
        <v>Windows 7 или 2008 Server</v>
      </c>
      <c r="W115" t="str">
        <f>VLOOKUP(A115:A3265,[4]Отчет!$A$2:$E$3151,5,0)</f>
        <v>Google Chrome</v>
      </c>
    </row>
    <row r="116" spans="1:23">
      <c r="A116" s="2" t="s">
        <v>160</v>
      </c>
      <c r="B116" s="2" t="s">
        <v>87</v>
      </c>
      <c r="C116" s="2" t="s">
        <v>36</v>
      </c>
      <c r="D116" s="2" t="s">
        <v>17</v>
      </c>
      <c r="E116" s="3">
        <f>VLOOKUP(A116:A3266, [1]Отчет!$A$2:$J$3124,2,0)</f>
        <v>1</v>
      </c>
      <c r="F116" s="3">
        <v>0</v>
      </c>
      <c r="G116">
        <f>VLOOKUP(A116:A3266, [1]Отчет!$A$2:$J$3124,7,0)</f>
        <v>1</v>
      </c>
      <c r="H116">
        <f>VLOOKUP(A116:A3266, [1]Отчет!$A$2:$J$3124,5,0)</f>
        <v>0</v>
      </c>
      <c r="I116">
        <f>VLOOKUP(A116:A3266, [1]Отчет!$A$2:$J$3124,6,0)</f>
        <v>1</v>
      </c>
      <c r="J116">
        <f>VLOOKUP(A116:A3266, [1]Отчет!$A$2:$J$3124,7,0)</f>
        <v>1</v>
      </c>
      <c r="K116">
        <f>VLOOKUP(A116:A3266, [1]Отчет!$A$2:$J$3124,8,0)</f>
        <v>0</v>
      </c>
      <c r="L116">
        <f>VLOOKUP(A116:A3266, [1]Отчет!$A$2:$J$3124,9,0)</f>
        <v>0</v>
      </c>
      <c r="M116">
        <f>VLOOKUP(A116:A3266, [1]Отчет!$A$2:$J$3124,5,10)</f>
        <v>0</v>
      </c>
      <c r="N116" t="str">
        <f>VLOOKUP(A116:A3266,[2]Отчет!$A$2:$D$3142,2,0)</f>
        <v>2-3</v>
      </c>
      <c r="O116" t="str">
        <f>VLOOKUP(A116:A3266,[2]Отчет!$A$2:$D$3142,3,0)</f>
        <v>10 – 29 секунд</v>
      </c>
      <c r="P116" t="str">
        <f>VLOOKUP(A116:A3266,[2]Отчет!$A$2:$D$3142,4,0)</f>
        <v>Не отказ</v>
      </c>
      <c r="Q116" t="str">
        <f>VLOOKUP(A116:A3266,[3]Отчет!$A$2:$D$3127,2,0)</f>
        <v>Новые посетители</v>
      </c>
      <c r="R116" t="str">
        <f>VLOOKUP(A116:A3266,[3]Отчет!$A$2:$D$3127,3,0)</f>
        <v>1</v>
      </c>
      <c r="S116" t="str">
        <f>VLOOKUP(A116:A3266,[3]Отчет!$A$2:$D$3127,4,0)</f>
        <v>0 дней</v>
      </c>
      <c r="T116" t="str">
        <f>VLOOKUP(A116:A3266,[4]Отчет!$A$2:$E$3151,2,0)</f>
        <v>ПК</v>
      </c>
      <c r="U116" t="str">
        <f>VLOOKUP(A116:A3266,[4]Отчет!$A$2:$E$3151,3,0)</f>
        <v>Windows</v>
      </c>
      <c r="V116" t="str">
        <f>VLOOKUP(A116:A3266,[4]Отчет!$A$2:$E$3151,4,0)</f>
        <v>Windows 7 или 2008 Server</v>
      </c>
      <c r="W116" t="str">
        <f>VLOOKUP(A116:A3266,[4]Отчет!$A$2:$E$3151,5,0)</f>
        <v>Яндекс.Браузер</v>
      </c>
    </row>
    <row r="117" spans="1:23">
      <c r="A117" s="2" t="s">
        <v>161</v>
      </c>
      <c r="B117" s="2" t="s">
        <v>56</v>
      </c>
      <c r="C117" s="2" t="s">
        <v>16</v>
      </c>
      <c r="D117" s="2" t="s">
        <v>17</v>
      </c>
      <c r="E117" s="3">
        <f>VLOOKUP(A117:A3267, [1]Отчет!$A$2:$J$3124,2,0)</f>
        <v>1</v>
      </c>
      <c r="F117" s="3">
        <v>0</v>
      </c>
      <c r="G117">
        <f>VLOOKUP(A117:A3267, [1]Отчет!$A$2:$J$3124,7,0)</f>
        <v>0</v>
      </c>
      <c r="H117">
        <f>VLOOKUP(A117:A3267, [1]Отчет!$A$2:$J$3124,5,0)</f>
        <v>0</v>
      </c>
      <c r="I117">
        <f>VLOOKUP(A117:A3267, [1]Отчет!$A$2:$J$3124,6,0)</f>
        <v>1</v>
      </c>
      <c r="J117">
        <f>VLOOKUP(A117:A3267, [1]Отчет!$A$2:$J$3124,7,0)</f>
        <v>0</v>
      </c>
      <c r="K117">
        <f>VLOOKUP(A117:A3267, [1]Отчет!$A$2:$J$3124,8,0)</f>
        <v>0</v>
      </c>
      <c r="L117">
        <f>VLOOKUP(A117:A3267, [1]Отчет!$A$2:$J$3124,9,0)</f>
        <v>0</v>
      </c>
      <c r="M117">
        <f>VLOOKUP(A117:A3267, [1]Отчет!$A$2:$J$3124,5,10)</f>
        <v>0</v>
      </c>
      <c r="N117" t="str">
        <f>VLOOKUP(A117:A3267,[2]Отчет!$A$2:$D$3142,2,0)</f>
        <v>1</v>
      </c>
      <c r="O117" t="str">
        <f>VLOOKUP(A117:A3267,[2]Отчет!$A$2:$D$3142,3,0)</f>
        <v>10 – 29 секунд</v>
      </c>
      <c r="P117" t="str">
        <f>VLOOKUP(A117:A3267,[2]Отчет!$A$2:$D$3142,4,0)</f>
        <v>Не отказ</v>
      </c>
      <c r="Q117" t="str">
        <f>VLOOKUP(A117:A3267,[3]Отчет!$A$2:$D$3127,2,0)</f>
        <v>Новые посетители</v>
      </c>
      <c r="R117" t="str">
        <f>VLOOKUP(A117:A3267,[3]Отчет!$A$2:$D$3127,3,0)</f>
        <v>1</v>
      </c>
      <c r="S117" t="str">
        <f>VLOOKUP(A117:A3267,[3]Отчет!$A$2:$D$3127,4,0)</f>
        <v>0 дней</v>
      </c>
      <c r="T117" t="str">
        <f>VLOOKUP(A117:A3267,[4]Отчет!$A$2:$E$3151,2,0)</f>
        <v>ПК</v>
      </c>
      <c r="U117" t="str">
        <f>VLOOKUP(A117:A3267,[4]Отчет!$A$2:$E$3151,3,0)</f>
        <v>Windows</v>
      </c>
      <c r="V117" t="str">
        <f>VLOOKUP(A117:A3267,[4]Отчет!$A$2:$E$3151,4,0)</f>
        <v>Windows 7 или 2008 Server</v>
      </c>
      <c r="W117" t="str">
        <f>VLOOKUP(A117:A3267,[4]Отчет!$A$2:$E$3151,5,0)</f>
        <v>Firefox</v>
      </c>
    </row>
    <row r="118" spans="1:23">
      <c r="A118" s="2" t="s">
        <v>162</v>
      </c>
      <c r="B118" s="2" t="s">
        <v>51</v>
      </c>
      <c r="C118" s="2" t="s">
        <v>48</v>
      </c>
      <c r="D118" s="2" t="s">
        <v>49</v>
      </c>
      <c r="E118" s="3">
        <f>VLOOKUP(A118:A3268, [1]Отчет!$A$2:$J$3124,2,0)</f>
        <v>1</v>
      </c>
      <c r="F118" s="3">
        <v>0</v>
      </c>
      <c r="G118">
        <f>VLOOKUP(A118:A3268, [1]Отчет!$A$2:$J$3124,7,0)</f>
        <v>0</v>
      </c>
      <c r="H118">
        <f>VLOOKUP(A118:A3268, [1]Отчет!$A$2:$J$3124,5,0)</f>
        <v>0</v>
      </c>
      <c r="I118">
        <f>VLOOKUP(A118:A3268, [1]Отчет!$A$2:$J$3124,6,0)</f>
        <v>1</v>
      </c>
      <c r="J118">
        <f>VLOOKUP(A118:A3268, [1]Отчет!$A$2:$J$3124,7,0)</f>
        <v>0</v>
      </c>
      <c r="K118">
        <f>VLOOKUP(A118:A3268, [1]Отчет!$A$2:$J$3124,8,0)</f>
        <v>0</v>
      </c>
      <c r="L118">
        <f>VLOOKUP(A118:A3268, [1]Отчет!$A$2:$J$3124,9,0)</f>
        <v>0</v>
      </c>
      <c r="M118">
        <f>VLOOKUP(A118:A3268, [1]Отчет!$A$2:$J$3124,5,10)</f>
        <v>0</v>
      </c>
      <c r="N118" t="str">
        <f>VLOOKUP(A118:A3268,[2]Отчет!$A$2:$D$3142,2,0)</f>
        <v>2-3</v>
      </c>
      <c r="O118" t="str">
        <f>VLOOKUP(A118:A3268,[2]Отчет!$A$2:$D$3142,3,0)</f>
        <v>4 минуты</v>
      </c>
      <c r="P118" t="str">
        <f>VLOOKUP(A118:A3268,[2]Отчет!$A$2:$D$3142,4,0)</f>
        <v>Не отказ</v>
      </c>
      <c r="Q118" t="str">
        <f>VLOOKUP(A118:A3268,[3]Отчет!$A$2:$D$3127,2,0)</f>
        <v>Вернувшиеся посетители</v>
      </c>
      <c r="R118" t="str">
        <f>VLOOKUP(A118:A3268,[3]Отчет!$A$2:$D$3127,3,0)</f>
        <v>2-3</v>
      </c>
      <c r="S118" t="str">
        <f>VLOOKUP(A118:A3268,[3]Отчет!$A$2:$D$3127,4,0)</f>
        <v>16‑31 день</v>
      </c>
      <c r="T118" t="str">
        <f>VLOOKUP(A118:A3268,[4]Отчет!$A$2:$E$3151,2,0)</f>
        <v>ПК</v>
      </c>
      <c r="U118" t="str">
        <f>VLOOKUP(A118:A3268,[4]Отчет!$A$2:$E$3151,3,0)</f>
        <v>Windows</v>
      </c>
      <c r="V118" t="str">
        <f>VLOOKUP(A118:A3268,[4]Отчет!$A$2:$E$3151,4,0)</f>
        <v>Windows 8.1</v>
      </c>
      <c r="W118" t="str">
        <f>VLOOKUP(A118:A3268,[4]Отчет!$A$2:$E$3151,5,0)</f>
        <v>Google Chrome</v>
      </c>
    </row>
    <row r="119" spans="1:23">
      <c r="A119" s="2" t="s">
        <v>163</v>
      </c>
      <c r="B119" s="2" t="s">
        <v>87</v>
      </c>
      <c r="C119" s="2" t="s">
        <v>36</v>
      </c>
      <c r="D119" s="2" t="s">
        <v>17</v>
      </c>
      <c r="E119" s="3">
        <f>VLOOKUP(A119:A3269, [1]Отчет!$A$2:$J$3124,2,0)</f>
        <v>1</v>
      </c>
      <c r="F119" s="3">
        <v>0</v>
      </c>
      <c r="G119">
        <f>VLOOKUP(A119:A3269, [1]Отчет!$A$2:$J$3124,7,0)</f>
        <v>0</v>
      </c>
      <c r="H119">
        <f>VLOOKUP(A119:A3269, [1]Отчет!$A$2:$J$3124,5,0)</f>
        <v>0</v>
      </c>
      <c r="I119">
        <f>VLOOKUP(A119:A3269, [1]Отчет!$A$2:$J$3124,6,0)</f>
        <v>1</v>
      </c>
      <c r="J119">
        <f>VLOOKUP(A119:A3269, [1]Отчет!$A$2:$J$3124,7,0)</f>
        <v>0</v>
      </c>
      <c r="K119">
        <f>VLOOKUP(A119:A3269, [1]Отчет!$A$2:$J$3124,8,0)</f>
        <v>0</v>
      </c>
      <c r="L119">
        <f>VLOOKUP(A119:A3269, [1]Отчет!$A$2:$J$3124,9,0)</f>
        <v>0</v>
      </c>
      <c r="M119">
        <f>VLOOKUP(A119:A3269, [1]Отчет!$A$2:$J$3124,5,10)</f>
        <v>0</v>
      </c>
      <c r="N119" t="str">
        <f>VLOOKUP(A119:A3269,[2]Отчет!$A$2:$D$3142,2,0)</f>
        <v>1</v>
      </c>
      <c r="O119" t="str">
        <f>VLOOKUP(A119:A3269,[2]Отчет!$A$2:$D$3142,3,0)</f>
        <v>10 – 29 секунд</v>
      </c>
      <c r="P119" t="str">
        <f>VLOOKUP(A119:A3269,[2]Отчет!$A$2:$D$3142,4,0)</f>
        <v>Не отказ</v>
      </c>
      <c r="Q119" t="str">
        <f>VLOOKUP(A119:A3269,[3]Отчет!$A$2:$D$3127,2,0)</f>
        <v>Новые посетители</v>
      </c>
      <c r="R119" t="str">
        <f>VLOOKUP(A119:A3269,[3]Отчет!$A$2:$D$3127,3,0)</f>
        <v>1</v>
      </c>
      <c r="S119" t="str">
        <f>VLOOKUP(A119:A3269,[3]Отчет!$A$2:$D$3127,4,0)</f>
        <v>0 дней</v>
      </c>
      <c r="T119" t="str">
        <f>VLOOKUP(A119:A3269,[4]Отчет!$A$2:$E$3151,2,0)</f>
        <v>ПК</v>
      </c>
      <c r="U119" t="str">
        <f>VLOOKUP(A119:A3269,[4]Отчет!$A$2:$E$3151,3,0)</f>
        <v>Windows</v>
      </c>
      <c r="V119" t="str">
        <f>VLOOKUP(A119:A3269,[4]Отчет!$A$2:$E$3151,4,0)</f>
        <v>Windows 7 или 2008 Server</v>
      </c>
      <c r="W119" t="str">
        <f>VLOOKUP(A119:A3269,[4]Отчет!$A$2:$E$3151,5,0)</f>
        <v>Opera</v>
      </c>
    </row>
    <row r="120" spans="1:23">
      <c r="A120" s="2" t="s">
        <v>164</v>
      </c>
      <c r="B120" s="2" t="s">
        <v>56</v>
      </c>
      <c r="C120" s="2" t="s">
        <v>58</v>
      </c>
      <c r="D120" s="2" t="s">
        <v>17</v>
      </c>
      <c r="E120" s="3">
        <f>VLOOKUP(A120:A3270, [1]Отчет!$A$2:$J$3124,2,0)</f>
        <v>1</v>
      </c>
      <c r="F120" s="3">
        <v>0</v>
      </c>
      <c r="G120">
        <f>VLOOKUP(A120:A3270, [1]Отчет!$A$2:$J$3124,7,0)</f>
        <v>0</v>
      </c>
      <c r="H120">
        <f>VLOOKUP(A120:A3270, [1]Отчет!$A$2:$J$3124,5,0)</f>
        <v>0</v>
      </c>
      <c r="I120">
        <f>VLOOKUP(A120:A3270, [1]Отчет!$A$2:$J$3124,6,0)</f>
        <v>1</v>
      </c>
      <c r="J120">
        <f>VLOOKUP(A120:A3270, [1]Отчет!$A$2:$J$3124,7,0)</f>
        <v>0</v>
      </c>
      <c r="K120">
        <f>VLOOKUP(A120:A3270, [1]Отчет!$A$2:$J$3124,8,0)</f>
        <v>0</v>
      </c>
      <c r="L120">
        <f>VLOOKUP(A120:A3270, [1]Отчет!$A$2:$J$3124,9,0)</f>
        <v>0</v>
      </c>
      <c r="M120">
        <f>VLOOKUP(A120:A3270, [1]Отчет!$A$2:$J$3124,5,10)</f>
        <v>0</v>
      </c>
      <c r="N120" t="str">
        <f>VLOOKUP(A120:A3270,[2]Отчет!$A$2:$D$3142,2,0)</f>
        <v>1</v>
      </c>
      <c r="O120" t="str">
        <f>VLOOKUP(A120:A3270,[2]Отчет!$A$2:$D$3142,3,0)</f>
        <v>10 – 29 секунд</v>
      </c>
      <c r="P120" t="str">
        <f>VLOOKUP(A120:A3270,[2]Отчет!$A$2:$D$3142,4,0)</f>
        <v>Не отказ</v>
      </c>
      <c r="Q120" t="str">
        <f>VLOOKUP(A120:A3270,[3]Отчет!$A$2:$D$3127,2,0)</f>
        <v>Вернувшиеся посетители</v>
      </c>
      <c r="R120" t="str">
        <f>VLOOKUP(A120:A3270,[3]Отчет!$A$2:$D$3127,3,0)</f>
        <v>2-3</v>
      </c>
      <c r="S120" t="str">
        <f>VLOOKUP(A120:A3270,[3]Отчет!$A$2:$D$3127,4,0)</f>
        <v>0 дней</v>
      </c>
      <c r="T120" t="str">
        <f>VLOOKUP(A120:A3270,[4]Отчет!$A$2:$E$3151,2,0)</f>
        <v>ПК</v>
      </c>
      <c r="U120" t="str">
        <f>VLOOKUP(A120:A3270,[4]Отчет!$A$2:$E$3151,3,0)</f>
        <v>Windows</v>
      </c>
      <c r="V120" t="str">
        <f>VLOOKUP(A120:A3270,[4]Отчет!$A$2:$E$3151,4,0)</f>
        <v>Windows 7 или 2008 Server</v>
      </c>
      <c r="W120" t="str">
        <f>VLOOKUP(A120:A3270,[4]Отчет!$A$2:$E$3151,5,0)</f>
        <v>Google Chrome</v>
      </c>
    </row>
    <row r="121" spans="1:23">
      <c r="A121" s="2" t="s">
        <v>165</v>
      </c>
      <c r="B121" s="2" t="s">
        <v>56</v>
      </c>
      <c r="C121" s="2" t="s">
        <v>36</v>
      </c>
      <c r="D121" s="2" t="s">
        <v>17</v>
      </c>
      <c r="E121" s="3">
        <f>VLOOKUP(A121:A3271, [1]Отчет!$A$2:$J$3124,2,0)</f>
        <v>1</v>
      </c>
      <c r="F121" s="3">
        <v>0</v>
      </c>
      <c r="G121">
        <f>VLOOKUP(A121:A3271, [1]Отчет!$A$2:$J$3124,7,0)</f>
        <v>0</v>
      </c>
      <c r="H121">
        <f>VLOOKUP(A121:A3271, [1]Отчет!$A$2:$J$3124,5,0)</f>
        <v>0</v>
      </c>
      <c r="I121">
        <f>VLOOKUP(A121:A3271, [1]Отчет!$A$2:$J$3124,6,0)</f>
        <v>1</v>
      </c>
      <c r="J121">
        <f>VLOOKUP(A121:A3271, [1]Отчет!$A$2:$J$3124,7,0)</f>
        <v>0</v>
      </c>
      <c r="K121">
        <f>VLOOKUP(A121:A3271, [1]Отчет!$A$2:$J$3124,8,0)</f>
        <v>0</v>
      </c>
      <c r="L121">
        <f>VLOOKUP(A121:A3271, [1]Отчет!$A$2:$J$3124,9,0)</f>
        <v>0</v>
      </c>
      <c r="M121">
        <f>VLOOKUP(A121:A3271, [1]Отчет!$A$2:$J$3124,5,10)</f>
        <v>0</v>
      </c>
      <c r="N121" t="str">
        <f>VLOOKUP(A121:A3271,[2]Отчет!$A$2:$D$3142,2,0)</f>
        <v>1</v>
      </c>
      <c r="O121" t="str">
        <f>VLOOKUP(A121:A3271,[2]Отчет!$A$2:$D$3142,3,0)</f>
        <v>10 – 29 секунд</v>
      </c>
      <c r="P121" t="str">
        <f>VLOOKUP(A121:A3271,[2]Отчет!$A$2:$D$3142,4,0)</f>
        <v>Не отказ</v>
      </c>
      <c r="Q121" t="str">
        <f>VLOOKUP(A121:A3271,[3]Отчет!$A$2:$D$3127,2,0)</f>
        <v>Новые посетители</v>
      </c>
      <c r="R121" t="str">
        <f>VLOOKUP(A121:A3271,[3]Отчет!$A$2:$D$3127,3,0)</f>
        <v>1</v>
      </c>
      <c r="S121" t="str">
        <f>VLOOKUP(A121:A3271,[3]Отчет!$A$2:$D$3127,4,0)</f>
        <v>0 дней</v>
      </c>
      <c r="T121" t="str">
        <f>VLOOKUP(A121:A3271,[4]Отчет!$A$2:$E$3151,2,0)</f>
        <v>ПК</v>
      </c>
      <c r="U121" t="str">
        <f>VLOOKUP(A121:A3271,[4]Отчет!$A$2:$E$3151,3,0)</f>
        <v>Windows</v>
      </c>
      <c r="V121" t="str">
        <f>VLOOKUP(A121:A3271,[4]Отчет!$A$2:$E$3151,4,0)</f>
        <v>Windows 10</v>
      </c>
      <c r="W121" t="str">
        <f>VLOOKUP(A121:A3271,[4]Отчет!$A$2:$E$3151,5,0)</f>
        <v>Google Chrome</v>
      </c>
    </row>
    <row r="122" spans="1:23">
      <c r="A122" s="2" t="s">
        <v>166</v>
      </c>
      <c r="B122" s="2" t="s">
        <v>35</v>
      </c>
      <c r="C122" s="2" t="s">
        <v>58</v>
      </c>
      <c r="D122" s="2" t="s">
        <v>17</v>
      </c>
      <c r="E122" s="3">
        <f>VLOOKUP(A122:A3272, [1]Отчет!$A$2:$J$3124,2,0)</f>
        <v>1</v>
      </c>
      <c r="F122" s="3">
        <v>0</v>
      </c>
      <c r="G122">
        <f>VLOOKUP(A122:A3272, [1]Отчет!$A$2:$J$3124,7,0)</f>
        <v>0</v>
      </c>
      <c r="H122">
        <f>VLOOKUP(A122:A3272, [1]Отчет!$A$2:$J$3124,5,0)</f>
        <v>0</v>
      </c>
      <c r="I122">
        <f>VLOOKUP(A122:A3272, [1]Отчет!$A$2:$J$3124,6,0)</f>
        <v>1</v>
      </c>
      <c r="J122">
        <f>VLOOKUP(A122:A3272, [1]Отчет!$A$2:$J$3124,7,0)</f>
        <v>0</v>
      </c>
      <c r="K122">
        <f>VLOOKUP(A122:A3272, [1]Отчет!$A$2:$J$3124,8,0)</f>
        <v>0</v>
      </c>
      <c r="L122">
        <f>VLOOKUP(A122:A3272, [1]Отчет!$A$2:$J$3124,9,0)</f>
        <v>0</v>
      </c>
      <c r="M122">
        <f>VLOOKUP(A122:A3272, [1]Отчет!$A$2:$J$3124,5,10)</f>
        <v>0</v>
      </c>
      <c r="N122" t="str">
        <f>VLOOKUP(A122:A3272,[2]Отчет!$A$2:$D$3142,2,0)</f>
        <v>1</v>
      </c>
      <c r="O122" t="str">
        <f>VLOOKUP(A122:A3272,[2]Отчет!$A$2:$D$3142,3,0)</f>
        <v>10 – 29 секунд</v>
      </c>
      <c r="P122" t="str">
        <f>VLOOKUP(A122:A3272,[2]Отчет!$A$2:$D$3142,4,0)</f>
        <v>Не отказ</v>
      </c>
      <c r="Q122" t="str">
        <f>VLOOKUP(A122:A3272,[3]Отчет!$A$2:$D$3127,2,0)</f>
        <v>Новые посетители</v>
      </c>
      <c r="R122" t="str">
        <f>VLOOKUP(A122:A3272,[3]Отчет!$A$2:$D$3127,3,0)</f>
        <v>1</v>
      </c>
      <c r="S122" t="str">
        <f>VLOOKUP(A122:A3272,[3]Отчет!$A$2:$D$3127,4,0)</f>
        <v>0 дней</v>
      </c>
      <c r="T122" t="str">
        <f>VLOOKUP(A122:A3272,[4]Отчет!$A$2:$E$3151,2,0)</f>
        <v>ПК</v>
      </c>
      <c r="U122" t="str">
        <f>VLOOKUP(A122:A3272,[4]Отчет!$A$2:$E$3151,3,0)</f>
        <v>Windows</v>
      </c>
      <c r="V122" t="str">
        <f>VLOOKUP(A122:A3272,[4]Отчет!$A$2:$E$3151,4,0)</f>
        <v>Windows 7 или 2008 Server</v>
      </c>
      <c r="W122" t="str">
        <f>VLOOKUP(A122:A3272,[4]Отчет!$A$2:$E$3151,5,0)</f>
        <v>Google Chrome</v>
      </c>
    </row>
    <row r="123" spans="1:23">
      <c r="A123" s="2" t="s">
        <v>167</v>
      </c>
      <c r="B123" s="2" t="s">
        <v>15</v>
      </c>
      <c r="C123" s="2" t="s">
        <v>16</v>
      </c>
      <c r="D123" s="2" t="s">
        <v>17</v>
      </c>
      <c r="E123" s="3">
        <f>VLOOKUP(A123:A3273, [1]Отчет!$A$2:$J$3124,2,0)</f>
        <v>1</v>
      </c>
      <c r="F123" s="3">
        <v>0</v>
      </c>
      <c r="G123">
        <f>VLOOKUP(A123:A3273, [1]Отчет!$A$2:$J$3124,7,0)</f>
        <v>0</v>
      </c>
      <c r="H123">
        <f>VLOOKUP(A123:A3273, [1]Отчет!$A$2:$J$3124,5,0)</f>
        <v>1</v>
      </c>
      <c r="I123">
        <f>VLOOKUP(A123:A3273, [1]Отчет!$A$2:$J$3124,6,0)</f>
        <v>1</v>
      </c>
      <c r="J123">
        <f>VLOOKUP(A123:A3273, [1]Отчет!$A$2:$J$3124,7,0)</f>
        <v>0</v>
      </c>
      <c r="K123">
        <f>VLOOKUP(A123:A3273, [1]Отчет!$A$2:$J$3124,8,0)</f>
        <v>0</v>
      </c>
      <c r="L123">
        <f>VLOOKUP(A123:A3273, [1]Отчет!$A$2:$J$3124,9,0)</f>
        <v>0</v>
      </c>
      <c r="M123">
        <f>VLOOKUP(A123:A3273, [1]Отчет!$A$2:$J$3124,5,10)</f>
        <v>1</v>
      </c>
      <c r="N123" t="str">
        <f>VLOOKUP(A123:A3273,[2]Отчет!$A$2:$D$3142,2,0)</f>
        <v>1</v>
      </c>
      <c r="O123" t="str">
        <f>VLOOKUP(A123:A3273,[2]Отчет!$A$2:$D$3142,3,0)</f>
        <v>10 – 29 секунд</v>
      </c>
      <c r="P123" t="str">
        <f>VLOOKUP(A123:A3273,[2]Отчет!$A$2:$D$3142,4,0)</f>
        <v>Не отказ</v>
      </c>
      <c r="Q123" t="str">
        <f>VLOOKUP(A123:A3273,[3]Отчет!$A$2:$D$3127,2,0)</f>
        <v>Новые посетители</v>
      </c>
      <c r="R123" t="str">
        <f>VLOOKUP(A123:A3273,[3]Отчет!$A$2:$D$3127,3,0)</f>
        <v>1</v>
      </c>
      <c r="S123" t="str">
        <f>VLOOKUP(A123:A3273,[3]Отчет!$A$2:$D$3127,4,0)</f>
        <v>0 дней</v>
      </c>
      <c r="T123" t="str">
        <f>VLOOKUP(A123:A3273,[4]Отчет!$A$2:$E$3151,2,0)</f>
        <v>ПК</v>
      </c>
      <c r="U123" t="str">
        <f>VLOOKUP(A123:A3273,[4]Отчет!$A$2:$E$3151,3,0)</f>
        <v>Windows</v>
      </c>
      <c r="V123" t="str">
        <f>VLOOKUP(A123:A3273,[4]Отчет!$A$2:$E$3151,4,0)</f>
        <v>Windows 10</v>
      </c>
      <c r="W123" t="str">
        <f>VLOOKUP(A123:A3273,[4]Отчет!$A$2:$E$3151,5,0)</f>
        <v>Edge</v>
      </c>
    </row>
    <row r="124" spans="1:23">
      <c r="A124" s="2" t="s">
        <v>168</v>
      </c>
      <c r="B124" s="2" t="s">
        <v>87</v>
      </c>
      <c r="C124" s="2" t="s">
        <v>16</v>
      </c>
      <c r="D124" s="2" t="s">
        <v>17</v>
      </c>
      <c r="E124" s="3">
        <f>VLOOKUP(A124:A3274, [1]Отчет!$A$2:$J$3124,2,0)</f>
        <v>1</v>
      </c>
      <c r="F124" s="3">
        <v>0</v>
      </c>
      <c r="G124">
        <f>VLOOKUP(A124:A3274, [1]Отчет!$A$2:$J$3124,7,0)</f>
        <v>0</v>
      </c>
      <c r="H124">
        <f>VLOOKUP(A124:A3274, [1]Отчет!$A$2:$J$3124,5,0)</f>
        <v>0</v>
      </c>
      <c r="I124">
        <f>VLOOKUP(A124:A3274, [1]Отчет!$A$2:$J$3124,6,0)</f>
        <v>1</v>
      </c>
      <c r="J124">
        <f>VLOOKUP(A124:A3274, [1]Отчет!$A$2:$J$3124,7,0)</f>
        <v>0</v>
      </c>
      <c r="K124">
        <f>VLOOKUP(A124:A3274, [1]Отчет!$A$2:$J$3124,8,0)</f>
        <v>0</v>
      </c>
      <c r="L124">
        <f>VLOOKUP(A124:A3274, [1]Отчет!$A$2:$J$3124,9,0)</f>
        <v>0</v>
      </c>
      <c r="M124">
        <f>VLOOKUP(A124:A3274, [1]Отчет!$A$2:$J$3124,5,10)</f>
        <v>0</v>
      </c>
      <c r="N124" t="str">
        <f>VLOOKUP(A124:A3274,[2]Отчет!$A$2:$D$3142,2,0)</f>
        <v>1</v>
      </c>
      <c r="O124" t="str">
        <f>VLOOKUP(A124:A3274,[2]Отчет!$A$2:$D$3142,3,0)</f>
        <v>0 секунд (отказ)</v>
      </c>
      <c r="P124" t="str">
        <f>VLOOKUP(A124:A3274,[2]Отчет!$A$2:$D$3142,4,0)</f>
        <v>Отказ</v>
      </c>
      <c r="Q124" t="str">
        <f>VLOOKUP(A124:A3274,[3]Отчет!$A$2:$D$3127,2,0)</f>
        <v>Новые посетители</v>
      </c>
      <c r="R124" t="str">
        <f>VLOOKUP(A124:A3274,[3]Отчет!$A$2:$D$3127,3,0)</f>
        <v>1</v>
      </c>
      <c r="S124" t="str">
        <f>VLOOKUP(A124:A3274,[3]Отчет!$A$2:$D$3127,4,0)</f>
        <v>0 дней</v>
      </c>
      <c r="T124" t="str">
        <f>VLOOKUP(A124:A3274,[4]Отчет!$A$2:$E$3151,2,0)</f>
        <v>ПК</v>
      </c>
      <c r="U124" t="str">
        <f>VLOOKUP(A124:A3274,[4]Отчет!$A$2:$E$3151,3,0)</f>
        <v>Windows</v>
      </c>
      <c r="V124" t="str">
        <f>VLOOKUP(A124:A3274,[4]Отчет!$A$2:$E$3151,4,0)</f>
        <v>Windows 10</v>
      </c>
      <c r="W124" t="str">
        <f>VLOOKUP(A124:A3274,[4]Отчет!$A$2:$E$3151,5,0)</f>
        <v>Google Chrome</v>
      </c>
    </row>
    <row r="125" spans="1:23">
      <c r="A125" s="2" t="s">
        <v>169</v>
      </c>
      <c r="B125" s="2" t="s">
        <v>51</v>
      </c>
      <c r="C125" s="2" t="s">
        <v>48</v>
      </c>
      <c r="D125" s="2" t="s">
        <v>49</v>
      </c>
      <c r="E125" s="3">
        <f>VLOOKUP(A125:A3275, [1]Отчет!$A$2:$J$3124,2,0)</f>
        <v>1</v>
      </c>
      <c r="F125" s="3">
        <v>0</v>
      </c>
      <c r="G125">
        <f>VLOOKUP(A125:A3275, [1]Отчет!$A$2:$J$3124,7,0)</f>
        <v>1</v>
      </c>
      <c r="H125">
        <f>VLOOKUP(A125:A3275, [1]Отчет!$A$2:$J$3124,5,0)</f>
        <v>1</v>
      </c>
      <c r="I125">
        <f>VLOOKUP(A125:A3275, [1]Отчет!$A$2:$J$3124,6,0)</f>
        <v>1</v>
      </c>
      <c r="J125">
        <f>VLOOKUP(A125:A3275, [1]Отчет!$A$2:$J$3124,7,0)</f>
        <v>1</v>
      </c>
      <c r="K125">
        <f>VLOOKUP(A125:A3275, [1]Отчет!$A$2:$J$3124,8,0)</f>
        <v>0</v>
      </c>
      <c r="L125">
        <f>VLOOKUP(A125:A3275, [1]Отчет!$A$2:$J$3124,9,0)</f>
        <v>0</v>
      </c>
      <c r="M125">
        <f>VLOOKUP(A125:A3275, [1]Отчет!$A$2:$J$3124,5,10)</f>
        <v>1</v>
      </c>
      <c r="N125" t="str">
        <f>VLOOKUP(A125:A3275,[2]Отчет!$A$2:$D$3142,2,0)</f>
        <v>1</v>
      </c>
      <c r="O125" t="str">
        <f>VLOOKUP(A125:A3275,[2]Отчет!$A$2:$D$3142,3,0)</f>
        <v>0 секунд (отказ)</v>
      </c>
      <c r="P125" t="str">
        <f>VLOOKUP(A125:A3275,[2]Отчет!$A$2:$D$3142,4,0)</f>
        <v>Отказ</v>
      </c>
      <c r="Q125" t="str">
        <f>VLOOKUP(A125:A3275,[3]Отчет!$A$2:$D$3127,2,0)</f>
        <v>Новые посетители</v>
      </c>
      <c r="R125" t="str">
        <f>VLOOKUP(A125:A3275,[3]Отчет!$A$2:$D$3127,3,0)</f>
        <v>1</v>
      </c>
      <c r="S125" t="str">
        <f>VLOOKUP(A125:A3275,[3]Отчет!$A$2:$D$3127,4,0)</f>
        <v>0 дней</v>
      </c>
      <c r="T125" t="str">
        <f>VLOOKUP(A125:A3275,[4]Отчет!$A$2:$E$3151,2,0)</f>
        <v>ПК</v>
      </c>
      <c r="U125" t="str">
        <f>VLOOKUP(A125:A3275,[4]Отчет!$A$2:$E$3151,3,0)</f>
        <v>Windows</v>
      </c>
      <c r="V125" t="str">
        <f>VLOOKUP(A125:A3275,[4]Отчет!$A$2:$E$3151,4,0)</f>
        <v>Windows XP</v>
      </c>
      <c r="W125" t="str">
        <f>VLOOKUP(A125:A3275,[4]Отчет!$A$2:$E$3151,5,0)</f>
        <v>Firefox</v>
      </c>
    </row>
    <row r="126" spans="1:23">
      <c r="A126" s="2" t="s">
        <v>170</v>
      </c>
      <c r="B126" s="2" t="s">
        <v>51</v>
      </c>
      <c r="C126" s="2" t="s">
        <v>52</v>
      </c>
      <c r="D126" s="2" t="s">
        <v>49</v>
      </c>
      <c r="E126" s="3">
        <f>VLOOKUP(A126:A3276, [1]Отчет!$A$2:$J$3124,2,0)</f>
        <v>1</v>
      </c>
      <c r="F126" s="3">
        <v>0</v>
      </c>
      <c r="G126">
        <f>VLOOKUP(A126:A3276, [1]Отчет!$A$2:$J$3124,7,0)</f>
        <v>0</v>
      </c>
      <c r="H126">
        <f>VLOOKUP(A126:A3276, [1]Отчет!$A$2:$J$3124,5,0)</f>
        <v>0</v>
      </c>
      <c r="I126">
        <f>VLOOKUP(A126:A3276, [1]Отчет!$A$2:$J$3124,6,0)</f>
        <v>1</v>
      </c>
      <c r="J126">
        <f>VLOOKUP(A126:A3276, [1]Отчет!$A$2:$J$3124,7,0)</f>
        <v>0</v>
      </c>
      <c r="K126">
        <f>VLOOKUP(A126:A3276, [1]Отчет!$A$2:$J$3124,8,0)</f>
        <v>0</v>
      </c>
      <c r="L126">
        <f>VLOOKUP(A126:A3276, [1]Отчет!$A$2:$J$3124,9,0)</f>
        <v>0</v>
      </c>
      <c r="M126">
        <f>VLOOKUP(A126:A3276, [1]Отчет!$A$2:$J$3124,5,10)</f>
        <v>0</v>
      </c>
      <c r="N126" t="str">
        <f>VLOOKUP(A126:A3276,[2]Отчет!$A$2:$D$3142,2,0)</f>
        <v>1</v>
      </c>
      <c r="O126" t="str">
        <f>VLOOKUP(A126:A3276,[2]Отчет!$A$2:$D$3142,3,0)</f>
        <v>0 секунд (отказ)</v>
      </c>
      <c r="P126" t="str">
        <f>VLOOKUP(A126:A3276,[2]Отчет!$A$2:$D$3142,4,0)</f>
        <v>Отказ</v>
      </c>
      <c r="Q126" t="str">
        <f>VLOOKUP(A126:A3276,[3]Отчет!$A$2:$D$3127,2,0)</f>
        <v>Новые посетители</v>
      </c>
      <c r="R126" t="str">
        <f>VLOOKUP(A126:A3276,[3]Отчет!$A$2:$D$3127,3,0)</f>
        <v>1</v>
      </c>
      <c r="S126" t="str">
        <f>VLOOKUP(A126:A3276,[3]Отчет!$A$2:$D$3127,4,0)</f>
        <v>0 дней</v>
      </c>
      <c r="T126" t="str">
        <f>VLOOKUP(A126:A3276,[4]Отчет!$A$2:$E$3151,2,0)</f>
        <v>ПК</v>
      </c>
      <c r="U126" t="str">
        <f>VLOOKUP(A126:A3276,[4]Отчет!$A$2:$E$3151,3,0)</f>
        <v>Windows</v>
      </c>
      <c r="V126" t="str">
        <f>VLOOKUP(A126:A3276,[4]Отчет!$A$2:$E$3151,4,0)</f>
        <v>Windows 7 или 2008 Server</v>
      </c>
      <c r="W126" t="str">
        <f>VLOOKUP(A126:A3276,[4]Отчет!$A$2:$E$3151,5,0)</f>
        <v>Google Chrome</v>
      </c>
    </row>
    <row r="127" spans="1:23">
      <c r="A127" s="2" t="s">
        <v>171</v>
      </c>
      <c r="B127" s="2" t="s">
        <v>47</v>
      </c>
      <c r="C127" s="2" t="s">
        <v>52</v>
      </c>
      <c r="D127" s="2" t="s">
        <v>49</v>
      </c>
      <c r="E127" s="3">
        <f>VLOOKUP(A127:A3277, [1]Отчет!$A$2:$J$3124,2,0)</f>
        <v>1</v>
      </c>
      <c r="F127" s="3">
        <v>0</v>
      </c>
      <c r="G127">
        <f>VLOOKUP(A127:A3277, [1]Отчет!$A$2:$J$3124,7,0)</f>
        <v>0</v>
      </c>
      <c r="H127">
        <f>VLOOKUP(A127:A3277, [1]Отчет!$A$2:$J$3124,5,0)</f>
        <v>0</v>
      </c>
      <c r="I127">
        <f>VLOOKUP(A127:A3277, [1]Отчет!$A$2:$J$3124,6,0)</f>
        <v>1</v>
      </c>
      <c r="J127">
        <f>VLOOKUP(A127:A3277, [1]Отчет!$A$2:$J$3124,7,0)</f>
        <v>0</v>
      </c>
      <c r="K127">
        <f>VLOOKUP(A127:A3277, [1]Отчет!$A$2:$J$3124,8,0)</f>
        <v>0</v>
      </c>
      <c r="L127">
        <f>VLOOKUP(A127:A3277, [1]Отчет!$A$2:$J$3124,9,0)</f>
        <v>0</v>
      </c>
      <c r="M127">
        <f>VLOOKUP(A127:A3277, [1]Отчет!$A$2:$J$3124,5,10)</f>
        <v>0</v>
      </c>
      <c r="N127" t="str">
        <f>VLOOKUP(A127:A3277,[2]Отчет!$A$2:$D$3142,2,0)</f>
        <v>1</v>
      </c>
      <c r="O127" t="str">
        <f>VLOOKUP(A127:A3277,[2]Отчет!$A$2:$D$3142,3,0)</f>
        <v>0 секунд (отказ)</v>
      </c>
      <c r="P127" t="str">
        <f>VLOOKUP(A127:A3277,[2]Отчет!$A$2:$D$3142,4,0)</f>
        <v>Отказ</v>
      </c>
      <c r="Q127" t="str">
        <f>VLOOKUP(A127:A3277,[3]Отчет!$A$2:$D$3127,2,0)</f>
        <v>Новые посетители</v>
      </c>
      <c r="R127" t="str">
        <f>VLOOKUP(A127:A3277,[3]Отчет!$A$2:$D$3127,3,0)</f>
        <v>1</v>
      </c>
      <c r="S127" t="str">
        <f>VLOOKUP(A127:A3277,[3]Отчет!$A$2:$D$3127,4,0)</f>
        <v>0 дней</v>
      </c>
      <c r="T127" t="str">
        <f>VLOOKUP(A127:A3277,[4]Отчет!$A$2:$E$3151,2,0)</f>
        <v>ПК</v>
      </c>
      <c r="U127" t="str">
        <f>VLOOKUP(A127:A3277,[4]Отчет!$A$2:$E$3151,3,0)</f>
        <v>Windows</v>
      </c>
      <c r="V127" t="str">
        <f>VLOOKUP(A127:A3277,[4]Отчет!$A$2:$E$3151,4,0)</f>
        <v>Windows 7 или 2008 Server</v>
      </c>
      <c r="W127" t="str">
        <f>VLOOKUP(A127:A3277,[4]Отчет!$A$2:$E$3151,5,0)</f>
        <v>Google Chrome</v>
      </c>
    </row>
    <row r="128" spans="1:23">
      <c r="A128" s="2" t="s">
        <v>172</v>
      </c>
      <c r="B128" s="2" t="s">
        <v>131</v>
      </c>
      <c r="C128" s="2" t="s">
        <v>52</v>
      </c>
      <c r="D128" s="2" t="s">
        <v>49</v>
      </c>
      <c r="E128" s="3">
        <f>VLOOKUP(A128:A3278, [1]Отчет!$A$2:$J$3124,2,0)</f>
        <v>1</v>
      </c>
      <c r="F128" s="3">
        <v>0</v>
      </c>
      <c r="G128">
        <f>VLOOKUP(A128:A3278, [1]Отчет!$A$2:$J$3124,7,0)</f>
        <v>0</v>
      </c>
      <c r="H128">
        <f>VLOOKUP(A128:A3278, [1]Отчет!$A$2:$J$3124,5,0)</f>
        <v>0</v>
      </c>
      <c r="I128">
        <f>VLOOKUP(A128:A3278, [1]Отчет!$A$2:$J$3124,6,0)</f>
        <v>1</v>
      </c>
      <c r="J128">
        <f>VLOOKUP(A128:A3278, [1]Отчет!$A$2:$J$3124,7,0)</f>
        <v>0</v>
      </c>
      <c r="K128">
        <f>VLOOKUP(A128:A3278, [1]Отчет!$A$2:$J$3124,8,0)</f>
        <v>0</v>
      </c>
      <c r="L128">
        <f>VLOOKUP(A128:A3278, [1]Отчет!$A$2:$J$3124,9,0)</f>
        <v>0</v>
      </c>
      <c r="M128">
        <f>VLOOKUP(A128:A3278, [1]Отчет!$A$2:$J$3124,5,10)</f>
        <v>0</v>
      </c>
      <c r="N128" t="str">
        <f>VLOOKUP(A128:A3278,[2]Отчет!$A$2:$D$3142,2,0)</f>
        <v>1</v>
      </c>
      <c r="O128" t="str">
        <f>VLOOKUP(A128:A3278,[2]Отчет!$A$2:$D$3142,3,0)</f>
        <v>10 – 29 секунд</v>
      </c>
      <c r="P128" t="str">
        <f>VLOOKUP(A128:A3278,[2]Отчет!$A$2:$D$3142,4,0)</f>
        <v>Не отказ</v>
      </c>
      <c r="Q128" t="str">
        <f>VLOOKUP(A128:A3278,[3]Отчет!$A$2:$D$3127,2,0)</f>
        <v>Новые посетители</v>
      </c>
      <c r="R128" t="str">
        <f>VLOOKUP(A128:A3278,[3]Отчет!$A$2:$D$3127,3,0)</f>
        <v>1</v>
      </c>
      <c r="S128" t="str">
        <f>VLOOKUP(A128:A3278,[3]Отчет!$A$2:$D$3127,4,0)</f>
        <v>0 дней</v>
      </c>
      <c r="T128" t="str">
        <f>VLOOKUP(A128:A3278,[4]Отчет!$A$2:$E$3151,2,0)</f>
        <v>ПК</v>
      </c>
      <c r="U128" t="str">
        <f>VLOOKUP(A128:A3278,[4]Отчет!$A$2:$E$3151,3,0)</f>
        <v>Windows</v>
      </c>
      <c r="V128" t="str">
        <f>VLOOKUP(A128:A3278,[4]Отчет!$A$2:$E$3151,4,0)</f>
        <v>Windows 8</v>
      </c>
      <c r="W128" t="str">
        <f>VLOOKUP(A128:A3278,[4]Отчет!$A$2:$E$3151,5,0)</f>
        <v>Firefox</v>
      </c>
    </row>
    <row r="129" spans="1:23">
      <c r="A129" s="2" t="s">
        <v>173</v>
      </c>
      <c r="B129" s="2" t="s">
        <v>51</v>
      </c>
      <c r="C129" s="2" t="s">
        <v>52</v>
      </c>
      <c r="D129" s="2" t="s">
        <v>49</v>
      </c>
      <c r="E129" s="3">
        <f>VLOOKUP(A129:A3279, [1]Отчет!$A$2:$J$3124,2,0)</f>
        <v>1</v>
      </c>
      <c r="F129" s="3">
        <v>0</v>
      </c>
      <c r="G129">
        <f>VLOOKUP(A129:A3279, [1]Отчет!$A$2:$J$3124,7,0)</f>
        <v>0</v>
      </c>
      <c r="H129">
        <f>VLOOKUP(A129:A3279, [1]Отчет!$A$2:$J$3124,5,0)</f>
        <v>0</v>
      </c>
      <c r="I129">
        <f>VLOOKUP(A129:A3279, [1]Отчет!$A$2:$J$3124,6,0)</f>
        <v>1</v>
      </c>
      <c r="J129">
        <f>VLOOKUP(A129:A3279, [1]Отчет!$A$2:$J$3124,7,0)</f>
        <v>0</v>
      </c>
      <c r="K129">
        <f>VLOOKUP(A129:A3279, [1]Отчет!$A$2:$J$3124,8,0)</f>
        <v>0</v>
      </c>
      <c r="L129">
        <f>VLOOKUP(A129:A3279, [1]Отчет!$A$2:$J$3124,9,0)</f>
        <v>0</v>
      </c>
      <c r="M129">
        <f>VLOOKUP(A129:A3279, [1]Отчет!$A$2:$J$3124,5,10)</f>
        <v>0</v>
      </c>
      <c r="N129" t="str">
        <f>VLOOKUP(A129:A3279,[2]Отчет!$A$2:$D$3142,2,0)</f>
        <v>1</v>
      </c>
      <c r="O129" t="str">
        <f>VLOOKUP(A129:A3279,[2]Отчет!$A$2:$D$3142,3,0)</f>
        <v>10 – 29 секунд</v>
      </c>
      <c r="P129" t="str">
        <f>VLOOKUP(A129:A3279,[2]Отчет!$A$2:$D$3142,4,0)</f>
        <v>Не отказ</v>
      </c>
      <c r="Q129" t="str">
        <f>VLOOKUP(A129:A3279,[3]Отчет!$A$2:$D$3127,2,0)</f>
        <v>Новые посетители</v>
      </c>
      <c r="R129" t="str">
        <f>VLOOKUP(A129:A3279,[3]Отчет!$A$2:$D$3127,3,0)</f>
        <v>1</v>
      </c>
      <c r="S129" t="str">
        <f>VLOOKUP(A129:A3279,[3]Отчет!$A$2:$D$3127,4,0)</f>
        <v>0 дней</v>
      </c>
      <c r="T129" t="str">
        <f>VLOOKUP(A129:A3279,[4]Отчет!$A$2:$E$3151,2,0)</f>
        <v>ПК</v>
      </c>
      <c r="U129" t="str">
        <f>VLOOKUP(A129:A3279,[4]Отчет!$A$2:$E$3151,3,0)</f>
        <v>Windows</v>
      </c>
      <c r="V129" t="str">
        <f>VLOOKUP(A129:A3279,[4]Отчет!$A$2:$E$3151,4,0)</f>
        <v>Windows 7 или 2008 Server</v>
      </c>
      <c r="W129" t="str">
        <f>VLOOKUP(A129:A3279,[4]Отчет!$A$2:$E$3151,5,0)</f>
        <v>Firefox</v>
      </c>
    </row>
    <row r="130" spans="1:23">
      <c r="A130" s="2" t="s">
        <v>174</v>
      </c>
      <c r="B130" s="2" t="s">
        <v>35</v>
      </c>
      <c r="C130" s="2" t="s">
        <v>48</v>
      </c>
      <c r="D130" s="2" t="s">
        <v>49</v>
      </c>
      <c r="E130" s="3">
        <f>VLOOKUP(A130:A3280, [1]Отчет!$A$2:$J$3124,2,0)</f>
        <v>1</v>
      </c>
      <c r="F130" s="3">
        <v>0</v>
      </c>
      <c r="G130">
        <f>VLOOKUP(A130:A3280, [1]Отчет!$A$2:$J$3124,7,0)</f>
        <v>0</v>
      </c>
      <c r="H130">
        <f>VLOOKUP(A130:A3280, [1]Отчет!$A$2:$J$3124,5,0)</f>
        <v>1</v>
      </c>
      <c r="I130">
        <f>VLOOKUP(A130:A3280, [1]Отчет!$A$2:$J$3124,6,0)</f>
        <v>1</v>
      </c>
      <c r="J130">
        <f>VLOOKUP(A130:A3280, [1]Отчет!$A$2:$J$3124,7,0)</f>
        <v>0</v>
      </c>
      <c r="K130">
        <f>VLOOKUP(A130:A3280, [1]Отчет!$A$2:$J$3124,8,0)</f>
        <v>0</v>
      </c>
      <c r="L130">
        <f>VLOOKUP(A130:A3280, [1]Отчет!$A$2:$J$3124,9,0)</f>
        <v>1</v>
      </c>
      <c r="M130">
        <f>VLOOKUP(A130:A3280, [1]Отчет!$A$2:$J$3124,5,10)</f>
        <v>1</v>
      </c>
      <c r="N130" t="str">
        <f>VLOOKUP(A130:A3280,[2]Отчет!$A$2:$D$3142,2,0)</f>
        <v>1</v>
      </c>
      <c r="O130" t="str">
        <f>VLOOKUP(A130:A3280,[2]Отчет!$A$2:$D$3142,3,0)</f>
        <v>0 секунд (отказ)</v>
      </c>
      <c r="P130" t="str">
        <f>VLOOKUP(A130:A3280,[2]Отчет!$A$2:$D$3142,4,0)</f>
        <v>Отказ</v>
      </c>
      <c r="Q130" t="str">
        <f>VLOOKUP(A130:A3280,[3]Отчет!$A$2:$D$3127,2,0)</f>
        <v>Новые посетители</v>
      </c>
      <c r="R130" t="str">
        <f>VLOOKUP(A130:A3280,[3]Отчет!$A$2:$D$3127,3,0)</f>
        <v>1</v>
      </c>
      <c r="S130" t="str">
        <f>VLOOKUP(A130:A3280,[3]Отчет!$A$2:$D$3127,4,0)</f>
        <v>0 дней</v>
      </c>
      <c r="T130" t="str">
        <f>VLOOKUP(A130:A3280,[4]Отчет!$A$2:$E$3151,2,0)</f>
        <v>Смартфоны</v>
      </c>
      <c r="U130" t="str">
        <f>VLOOKUP(A130:A3280,[4]Отчет!$A$2:$E$3151,3,0)</f>
        <v>Google Android</v>
      </c>
      <c r="V130" t="str">
        <f>VLOOKUP(A130:A3280,[4]Отчет!$A$2:$E$3151,4,0)</f>
        <v>Google Android 4.4 KitKat</v>
      </c>
      <c r="W130" t="str">
        <f>VLOOKUP(A130:A3280,[4]Отчет!$A$2:$E$3151,5,0)</f>
        <v>Android Browser</v>
      </c>
    </row>
    <row r="131" spans="1:23">
      <c r="A131" s="2" t="s">
        <v>175</v>
      </c>
      <c r="B131" s="2" t="s">
        <v>35</v>
      </c>
      <c r="C131" s="2" t="s">
        <v>48</v>
      </c>
      <c r="D131" s="2" t="s">
        <v>49</v>
      </c>
      <c r="E131" s="3">
        <f>VLOOKUP(A131:A3281, [1]Отчет!$A$2:$J$3124,2,0)</f>
        <v>1</v>
      </c>
      <c r="F131" s="3">
        <v>0</v>
      </c>
      <c r="G131">
        <f>VLOOKUP(A131:A3281, [1]Отчет!$A$2:$J$3124,7,0)</f>
        <v>0</v>
      </c>
      <c r="H131">
        <f>VLOOKUP(A131:A3281, [1]Отчет!$A$2:$J$3124,5,0)</f>
        <v>0</v>
      </c>
      <c r="I131">
        <f>VLOOKUP(A131:A3281, [1]Отчет!$A$2:$J$3124,6,0)</f>
        <v>1</v>
      </c>
      <c r="J131">
        <f>VLOOKUP(A131:A3281, [1]Отчет!$A$2:$J$3124,7,0)</f>
        <v>0</v>
      </c>
      <c r="K131">
        <f>VLOOKUP(A131:A3281, [1]Отчет!$A$2:$J$3124,8,0)</f>
        <v>0</v>
      </c>
      <c r="L131">
        <f>VLOOKUP(A131:A3281, [1]Отчет!$A$2:$J$3124,9,0)</f>
        <v>0</v>
      </c>
      <c r="M131">
        <f>VLOOKUP(A131:A3281, [1]Отчет!$A$2:$J$3124,5,10)</f>
        <v>0</v>
      </c>
      <c r="N131" t="str">
        <f>VLOOKUP(A131:A3281,[2]Отчет!$A$2:$D$3142,2,0)</f>
        <v>1</v>
      </c>
      <c r="O131" t="str">
        <f>VLOOKUP(A131:A3281,[2]Отчет!$A$2:$D$3142,3,0)</f>
        <v>10 – 29 секунд</v>
      </c>
      <c r="P131" t="str">
        <f>VLOOKUP(A131:A3281,[2]Отчет!$A$2:$D$3142,4,0)</f>
        <v>Не отказ</v>
      </c>
      <c r="Q131" t="str">
        <f>VLOOKUP(A131:A3281,[3]Отчет!$A$2:$D$3127,2,0)</f>
        <v>Новые посетители</v>
      </c>
      <c r="R131" t="str">
        <f>VLOOKUP(A131:A3281,[3]Отчет!$A$2:$D$3127,3,0)</f>
        <v>1</v>
      </c>
      <c r="S131" t="str">
        <f>VLOOKUP(A131:A3281,[3]Отчет!$A$2:$D$3127,4,0)</f>
        <v>0 дней</v>
      </c>
      <c r="T131" t="str">
        <f>VLOOKUP(A131:A3281,[4]Отчет!$A$2:$E$3151,2,0)</f>
        <v>ПК</v>
      </c>
      <c r="U131" t="str">
        <f>VLOOKUP(A131:A3281,[4]Отчет!$A$2:$E$3151,3,0)</f>
        <v>Windows</v>
      </c>
      <c r="V131" t="str">
        <f>VLOOKUP(A131:A3281,[4]Отчет!$A$2:$E$3151,4,0)</f>
        <v>Windows 7 или 2008 Server</v>
      </c>
      <c r="W131" t="str">
        <f>VLOOKUP(A131:A3281,[4]Отчет!$A$2:$E$3151,5,0)</f>
        <v>Firefox</v>
      </c>
    </row>
    <row r="132" spans="1:23">
      <c r="A132" s="2" t="s">
        <v>176</v>
      </c>
      <c r="B132" s="2" t="s">
        <v>56</v>
      </c>
      <c r="C132" s="2" t="s">
        <v>16</v>
      </c>
      <c r="D132" s="2" t="s">
        <v>17</v>
      </c>
      <c r="E132" s="3">
        <f>VLOOKUP(A132:A3282, [1]Отчет!$A$2:$J$3124,2,0)</f>
        <v>1</v>
      </c>
      <c r="F132" s="3">
        <v>0</v>
      </c>
      <c r="G132">
        <f>VLOOKUP(A132:A3282, [1]Отчет!$A$2:$J$3124,7,0)</f>
        <v>1</v>
      </c>
      <c r="H132">
        <f>VLOOKUP(A132:A3282, [1]Отчет!$A$2:$J$3124,5,0)</f>
        <v>0</v>
      </c>
      <c r="I132">
        <f>VLOOKUP(A132:A3282, [1]Отчет!$A$2:$J$3124,6,0)</f>
        <v>1</v>
      </c>
      <c r="J132">
        <f>VLOOKUP(A132:A3282, [1]Отчет!$A$2:$J$3124,7,0)</f>
        <v>1</v>
      </c>
      <c r="K132">
        <f>VLOOKUP(A132:A3282, [1]Отчет!$A$2:$J$3124,8,0)</f>
        <v>0</v>
      </c>
      <c r="L132">
        <f>VLOOKUP(A132:A3282, [1]Отчет!$A$2:$J$3124,9,0)</f>
        <v>0</v>
      </c>
      <c r="M132">
        <f>VLOOKUP(A132:A3282, [1]Отчет!$A$2:$J$3124,5,10)</f>
        <v>0</v>
      </c>
      <c r="N132" t="str">
        <f>VLOOKUP(A132:A3282,[2]Отчет!$A$2:$D$3142,2,0)</f>
        <v>1</v>
      </c>
      <c r="O132" t="str">
        <f>VLOOKUP(A132:A3282,[2]Отчет!$A$2:$D$3142,3,0)</f>
        <v>10 – 29 секунд</v>
      </c>
      <c r="P132" t="str">
        <f>VLOOKUP(A132:A3282,[2]Отчет!$A$2:$D$3142,4,0)</f>
        <v>Не отказ</v>
      </c>
      <c r="Q132" t="str">
        <f>VLOOKUP(A132:A3282,[3]Отчет!$A$2:$D$3127,2,0)</f>
        <v>Новые посетители</v>
      </c>
      <c r="R132" t="str">
        <f>VLOOKUP(A132:A3282,[3]Отчет!$A$2:$D$3127,3,0)</f>
        <v>1</v>
      </c>
      <c r="S132" t="str">
        <f>VLOOKUP(A132:A3282,[3]Отчет!$A$2:$D$3127,4,0)</f>
        <v>0 дней</v>
      </c>
      <c r="T132" t="str">
        <f>VLOOKUP(A132:A3282,[4]Отчет!$A$2:$E$3151,2,0)</f>
        <v>ПК</v>
      </c>
      <c r="U132" t="str">
        <f>VLOOKUP(A132:A3282,[4]Отчет!$A$2:$E$3151,3,0)</f>
        <v>Windows</v>
      </c>
      <c r="V132" t="str">
        <f>VLOOKUP(A132:A3282,[4]Отчет!$A$2:$E$3151,4,0)</f>
        <v>Windows XP</v>
      </c>
      <c r="W132" t="str">
        <f>VLOOKUP(A132:A3282,[4]Отчет!$A$2:$E$3151,5,0)</f>
        <v>Google Chrome</v>
      </c>
    </row>
    <row r="133" spans="1:23">
      <c r="A133" s="2" t="s">
        <v>177</v>
      </c>
      <c r="B133" s="2" t="s">
        <v>178</v>
      </c>
      <c r="C133" s="2" t="s">
        <v>52</v>
      </c>
      <c r="D133" s="2" t="s">
        <v>49</v>
      </c>
      <c r="E133" s="3">
        <f>VLOOKUP(A133:A3283, [1]Отчет!$A$2:$J$3124,2,0)</f>
        <v>1</v>
      </c>
      <c r="F133" s="3">
        <v>0</v>
      </c>
      <c r="G133">
        <f>VLOOKUP(A133:A3283, [1]Отчет!$A$2:$J$3124,7,0)</f>
        <v>0</v>
      </c>
      <c r="H133">
        <f>VLOOKUP(A133:A3283, [1]Отчет!$A$2:$J$3124,5,0)</f>
        <v>0</v>
      </c>
      <c r="I133">
        <f>VLOOKUP(A133:A3283, [1]Отчет!$A$2:$J$3124,6,0)</f>
        <v>1</v>
      </c>
      <c r="J133">
        <f>VLOOKUP(A133:A3283, [1]Отчет!$A$2:$J$3124,7,0)</f>
        <v>0</v>
      </c>
      <c r="K133">
        <f>VLOOKUP(A133:A3283, [1]Отчет!$A$2:$J$3124,8,0)</f>
        <v>0</v>
      </c>
      <c r="L133">
        <f>VLOOKUP(A133:A3283, [1]Отчет!$A$2:$J$3124,9,0)</f>
        <v>1</v>
      </c>
      <c r="M133">
        <f>VLOOKUP(A133:A3283, [1]Отчет!$A$2:$J$3124,5,10)</f>
        <v>0</v>
      </c>
      <c r="N133" t="str">
        <f>VLOOKUP(A133:A3283,[2]Отчет!$A$2:$D$3142,2,0)</f>
        <v>1</v>
      </c>
      <c r="O133" t="str">
        <f>VLOOKUP(A133:A3283,[2]Отчет!$A$2:$D$3142,3,0)</f>
        <v>10 – 29 секунд</v>
      </c>
      <c r="P133" t="str">
        <f>VLOOKUP(A133:A3283,[2]Отчет!$A$2:$D$3142,4,0)</f>
        <v>Не отказ</v>
      </c>
      <c r="Q133" t="str">
        <f>VLOOKUP(A133:A3283,[3]Отчет!$A$2:$D$3127,2,0)</f>
        <v>Новые посетители</v>
      </c>
      <c r="R133" t="str">
        <f>VLOOKUP(A133:A3283,[3]Отчет!$A$2:$D$3127,3,0)</f>
        <v>1</v>
      </c>
      <c r="S133" t="str">
        <f>VLOOKUP(A133:A3283,[3]Отчет!$A$2:$D$3127,4,0)</f>
        <v>0 дней</v>
      </c>
      <c r="T133" t="str">
        <f>VLOOKUP(A133:A3283,[4]Отчет!$A$2:$E$3151,2,0)</f>
        <v>Планшеты</v>
      </c>
      <c r="U133" t="str">
        <f>VLOOKUP(A133:A3283,[4]Отчет!$A$2:$E$3151,3,0)</f>
        <v>iOS</v>
      </c>
      <c r="V133" t="str">
        <f>VLOOKUP(A133:A3283,[4]Отчет!$A$2:$E$3151,4,0)</f>
        <v>iOS 9</v>
      </c>
      <c r="W133" t="str">
        <f>VLOOKUP(A133:A3283,[4]Отчет!$A$2:$E$3151,5,0)</f>
        <v>Mobile Safari</v>
      </c>
    </row>
    <row r="134" spans="1:23">
      <c r="A134" s="2" t="s">
        <v>179</v>
      </c>
      <c r="B134" s="2" t="s">
        <v>45</v>
      </c>
      <c r="C134" s="2" t="s">
        <v>16</v>
      </c>
      <c r="D134" s="2" t="s">
        <v>17</v>
      </c>
      <c r="E134" s="3">
        <f>VLOOKUP(A134:A3284, [1]Отчет!$A$2:$J$3124,2,0)</f>
        <v>1</v>
      </c>
      <c r="F134" s="3">
        <v>0</v>
      </c>
      <c r="G134">
        <f>VLOOKUP(A134:A3284, [1]Отчет!$A$2:$J$3124,7,0)</f>
        <v>1</v>
      </c>
      <c r="H134">
        <f>VLOOKUP(A134:A3284, [1]Отчет!$A$2:$J$3124,5,0)</f>
        <v>0</v>
      </c>
      <c r="I134">
        <f>VLOOKUP(A134:A3284, [1]Отчет!$A$2:$J$3124,6,0)</f>
        <v>1</v>
      </c>
      <c r="J134">
        <f>VLOOKUP(A134:A3284, [1]Отчет!$A$2:$J$3124,7,0)</f>
        <v>1</v>
      </c>
      <c r="K134">
        <f>VLOOKUP(A134:A3284, [1]Отчет!$A$2:$J$3124,8,0)</f>
        <v>0</v>
      </c>
      <c r="L134">
        <f>VLOOKUP(A134:A3284, [1]Отчет!$A$2:$J$3124,9,0)</f>
        <v>0</v>
      </c>
      <c r="M134">
        <f>VLOOKUP(A134:A3284, [1]Отчет!$A$2:$J$3124,5,10)</f>
        <v>0</v>
      </c>
      <c r="N134" t="str">
        <f>VLOOKUP(A134:A3284,[2]Отчет!$A$2:$D$3142,2,0)</f>
        <v>2-3</v>
      </c>
      <c r="O134" t="str">
        <f>VLOOKUP(A134:A3284,[2]Отчет!$A$2:$D$3142,3,0)</f>
        <v>5 – 9 минут</v>
      </c>
      <c r="P134" t="str">
        <f>VLOOKUP(A134:A3284,[2]Отчет!$A$2:$D$3142,4,0)</f>
        <v>Не отказ</v>
      </c>
      <c r="Q134" t="str">
        <f>VLOOKUP(A134:A3284,[3]Отчет!$A$2:$D$3127,2,0)</f>
        <v>Новые посетители</v>
      </c>
      <c r="R134" t="str">
        <f>VLOOKUP(A134:A3284,[3]Отчет!$A$2:$D$3127,3,0)</f>
        <v>1</v>
      </c>
      <c r="S134" t="str">
        <f>VLOOKUP(A134:A3284,[3]Отчет!$A$2:$D$3127,4,0)</f>
        <v>0 дней</v>
      </c>
      <c r="T134" t="str">
        <f>VLOOKUP(A134:A3284,[4]Отчет!$A$2:$E$3151,2,0)</f>
        <v>ПК</v>
      </c>
      <c r="U134" t="str">
        <f>VLOOKUP(A134:A3284,[4]Отчет!$A$2:$E$3151,3,0)</f>
        <v>Windows</v>
      </c>
      <c r="V134" t="str">
        <f>VLOOKUP(A134:A3284,[4]Отчет!$A$2:$E$3151,4,0)</f>
        <v>Windows XP</v>
      </c>
      <c r="W134" t="str">
        <f>VLOOKUP(A134:A3284,[4]Отчет!$A$2:$E$3151,5,0)</f>
        <v>Firefox</v>
      </c>
    </row>
    <row r="135" spans="1:23">
      <c r="A135" s="2" t="s">
        <v>180</v>
      </c>
      <c r="B135" s="2" t="s">
        <v>45</v>
      </c>
      <c r="C135" s="2" t="s">
        <v>36</v>
      </c>
      <c r="D135" s="2" t="s">
        <v>17</v>
      </c>
      <c r="E135" s="3">
        <f>VLOOKUP(A135:A3285, [1]Отчет!$A$2:$J$3124,2,0)</f>
        <v>1</v>
      </c>
      <c r="F135" s="3">
        <v>0</v>
      </c>
      <c r="G135">
        <f>VLOOKUP(A135:A3285, [1]Отчет!$A$2:$J$3124,7,0)</f>
        <v>1</v>
      </c>
      <c r="H135">
        <f>VLOOKUP(A135:A3285, [1]Отчет!$A$2:$J$3124,5,0)</f>
        <v>0</v>
      </c>
      <c r="I135">
        <f>VLOOKUP(A135:A3285, [1]Отчет!$A$2:$J$3124,6,0)</f>
        <v>1</v>
      </c>
      <c r="J135">
        <f>VLOOKUP(A135:A3285, [1]Отчет!$A$2:$J$3124,7,0)</f>
        <v>1</v>
      </c>
      <c r="K135">
        <f>VLOOKUP(A135:A3285, [1]Отчет!$A$2:$J$3124,8,0)</f>
        <v>0</v>
      </c>
      <c r="L135">
        <f>VLOOKUP(A135:A3285, [1]Отчет!$A$2:$J$3124,9,0)</f>
        <v>0</v>
      </c>
      <c r="M135">
        <f>VLOOKUP(A135:A3285, [1]Отчет!$A$2:$J$3124,5,10)</f>
        <v>0</v>
      </c>
      <c r="N135" t="str">
        <f>VLOOKUP(A135:A3285,[2]Отчет!$A$2:$D$3142,2,0)</f>
        <v>2-3</v>
      </c>
      <c r="O135" t="str">
        <f>VLOOKUP(A135:A3285,[2]Отчет!$A$2:$D$3142,3,0)</f>
        <v>4 минуты</v>
      </c>
      <c r="P135" t="str">
        <f>VLOOKUP(A135:A3285,[2]Отчет!$A$2:$D$3142,4,0)</f>
        <v>Не отказ</v>
      </c>
      <c r="Q135" t="str">
        <f>VLOOKUP(A135:A3285,[3]Отчет!$A$2:$D$3127,2,0)</f>
        <v>Новые посетители</v>
      </c>
      <c r="R135" t="str">
        <f>VLOOKUP(A135:A3285,[3]Отчет!$A$2:$D$3127,3,0)</f>
        <v>1</v>
      </c>
      <c r="S135" t="str">
        <f>VLOOKUP(A135:A3285,[3]Отчет!$A$2:$D$3127,4,0)</f>
        <v>0 дней</v>
      </c>
      <c r="T135" t="str">
        <f>VLOOKUP(A135:A3285,[4]Отчет!$A$2:$E$3151,2,0)</f>
        <v>ПК</v>
      </c>
      <c r="U135" t="str">
        <f>VLOOKUP(A135:A3285,[4]Отчет!$A$2:$E$3151,3,0)</f>
        <v>Windows</v>
      </c>
      <c r="V135" t="str">
        <f>VLOOKUP(A135:A3285,[4]Отчет!$A$2:$E$3151,4,0)</f>
        <v>Windows 10</v>
      </c>
      <c r="W135" t="str">
        <f>VLOOKUP(A135:A3285,[4]Отчет!$A$2:$E$3151,5,0)</f>
        <v>Яндекс.Браузер</v>
      </c>
    </row>
    <row r="136" spans="1:23">
      <c r="A136" s="2" t="s">
        <v>181</v>
      </c>
      <c r="B136" s="2" t="s">
        <v>26</v>
      </c>
      <c r="C136" s="2" t="s">
        <v>36</v>
      </c>
      <c r="D136" s="2" t="s">
        <v>17</v>
      </c>
      <c r="E136" s="3">
        <f>VLOOKUP(A136:A3286, [1]Отчет!$A$2:$J$3124,2,0)</f>
        <v>1</v>
      </c>
      <c r="F136" s="3">
        <v>0</v>
      </c>
      <c r="G136">
        <f>VLOOKUP(A136:A3286, [1]Отчет!$A$2:$J$3124,7,0)</f>
        <v>0</v>
      </c>
      <c r="H136">
        <f>VLOOKUP(A136:A3286, [1]Отчет!$A$2:$J$3124,5,0)</f>
        <v>0</v>
      </c>
      <c r="I136">
        <f>VLOOKUP(A136:A3286, [1]Отчет!$A$2:$J$3124,6,0)</f>
        <v>1</v>
      </c>
      <c r="J136">
        <f>VLOOKUP(A136:A3286, [1]Отчет!$A$2:$J$3124,7,0)</f>
        <v>0</v>
      </c>
      <c r="K136">
        <f>VLOOKUP(A136:A3286, [1]Отчет!$A$2:$J$3124,8,0)</f>
        <v>0</v>
      </c>
      <c r="L136">
        <f>VLOOKUP(A136:A3286, [1]Отчет!$A$2:$J$3124,9,0)</f>
        <v>0</v>
      </c>
      <c r="M136">
        <f>VLOOKUP(A136:A3286, [1]Отчет!$A$2:$J$3124,5,10)</f>
        <v>0</v>
      </c>
      <c r="N136" t="str">
        <f>VLOOKUP(A136:A3286,[2]Отчет!$A$2:$D$3142,2,0)</f>
        <v>1</v>
      </c>
      <c r="O136" t="str">
        <f>VLOOKUP(A136:A3286,[2]Отчет!$A$2:$D$3142,3,0)</f>
        <v>10 – 29 секунд</v>
      </c>
      <c r="P136" t="str">
        <f>VLOOKUP(A136:A3286,[2]Отчет!$A$2:$D$3142,4,0)</f>
        <v>Не отказ</v>
      </c>
      <c r="Q136" t="str">
        <f>VLOOKUP(A136:A3286,[3]Отчет!$A$2:$D$3127,2,0)</f>
        <v>Новые посетители</v>
      </c>
      <c r="R136" t="str">
        <f>VLOOKUP(A136:A3286,[3]Отчет!$A$2:$D$3127,3,0)</f>
        <v>1</v>
      </c>
      <c r="S136" t="str">
        <f>VLOOKUP(A136:A3286,[3]Отчет!$A$2:$D$3127,4,0)</f>
        <v>0 дней</v>
      </c>
      <c r="T136" t="str">
        <f>VLOOKUP(A136:A3286,[4]Отчет!$A$2:$E$3151,2,0)</f>
        <v>ПК</v>
      </c>
      <c r="U136" t="str">
        <f>VLOOKUP(A136:A3286,[4]Отчет!$A$2:$E$3151,3,0)</f>
        <v>Windows</v>
      </c>
      <c r="V136" t="str">
        <f>VLOOKUP(A136:A3286,[4]Отчет!$A$2:$E$3151,4,0)</f>
        <v>Windows 7 или 2008 Server</v>
      </c>
      <c r="W136" t="str">
        <f>VLOOKUP(A136:A3286,[4]Отчет!$A$2:$E$3151,5,0)</f>
        <v>Google Chrome</v>
      </c>
    </row>
    <row r="137" spans="1:23">
      <c r="A137" s="2" t="s">
        <v>182</v>
      </c>
      <c r="B137" s="2" t="s">
        <v>35</v>
      </c>
      <c r="C137" s="2" t="s">
        <v>36</v>
      </c>
      <c r="D137" s="2" t="s">
        <v>17</v>
      </c>
      <c r="E137" s="3">
        <f>VLOOKUP(A137:A3287, [1]Отчет!$A$2:$J$3124,2,0)</f>
        <v>1</v>
      </c>
      <c r="F137" s="3">
        <v>0</v>
      </c>
      <c r="G137">
        <f>VLOOKUP(A137:A3287, [1]Отчет!$A$2:$J$3124,7,0)</f>
        <v>0</v>
      </c>
      <c r="H137">
        <f>VLOOKUP(A137:A3287, [1]Отчет!$A$2:$J$3124,5,0)</f>
        <v>1</v>
      </c>
      <c r="I137">
        <f>VLOOKUP(A137:A3287, [1]Отчет!$A$2:$J$3124,6,0)</f>
        <v>1</v>
      </c>
      <c r="J137">
        <f>VLOOKUP(A137:A3287, [1]Отчет!$A$2:$J$3124,7,0)</f>
        <v>0</v>
      </c>
      <c r="K137">
        <f>VLOOKUP(A137:A3287, [1]Отчет!$A$2:$J$3124,8,0)</f>
        <v>0</v>
      </c>
      <c r="L137">
        <f>VLOOKUP(A137:A3287, [1]Отчет!$A$2:$J$3124,9,0)</f>
        <v>0</v>
      </c>
      <c r="M137">
        <f>VLOOKUP(A137:A3287, [1]Отчет!$A$2:$J$3124,5,10)</f>
        <v>1</v>
      </c>
      <c r="N137" t="str">
        <f>VLOOKUP(A137:A3287,[2]Отчет!$A$2:$D$3142,2,0)</f>
        <v>1</v>
      </c>
      <c r="O137" t="str">
        <f>VLOOKUP(A137:A3287,[2]Отчет!$A$2:$D$3142,3,0)</f>
        <v>0 секунд (отказ)</v>
      </c>
      <c r="P137" t="str">
        <f>VLOOKUP(A137:A3287,[2]Отчет!$A$2:$D$3142,4,0)</f>
        <v>Отказ</v>
      </c>
      <c r="Q137" t="str">
        <f>VLOOKUP(A137:A3287,[3]Отчет!$A$2:$D$3127,2,0)</f>
        <v>Вернувшиеся посетители</v>
      </c>
      <c r="R137" t="str">
        <f>VLOOKUP(A137:A3287,[3]Отчет!$A$2:$D$3127,3,0)</f>
        <v>2-3</v>
      </c>
      <c r="S137" t="str">
        <f>VLOOKUP(A137:A3287,[3]Отчет!$A$2:$D$3127,4,0)</f>
        <v>16‑31 день</v>
      </c>
      <c r="T137" t="str">
        <f>VLOOKUP(A137:A3287,[4]Отчет!$A$2:$E$3151,2,0)</f>
        <v>ПК</v>
      </c>
      <c r="U137" t="str">
        <f>VLOOKUP(A137:A3287,[4]Отчет!$A$2:$E$3151,3,0)</f>
        <v>Windows</v>
      </c>
      <c r="V137" t="str">
        <f>VLOOKUP(A137:A3287,[4]Отчет!$A$2:$E$3151,4,0)</f>
        <v>Windows 10</v>
      </c>
      <c r="W137" t="str">
        <f>VLOOKUP(A137:A3287,[4]Отчет!$A$2:$E$3151,5,0)</f>
        <v>Edge</v>
      </c>
    </row>
    <row r="138" spans="1:23">
      <c r="A138" s="2" t="s">
        <v>183</v>
      </c>
      <c r="B138" s="2" t="s">
        <v>15</v>
      </c>
      <c r="C138" s="2" t="s">
        <v>36</v>
      </c>
      <c r="D138" s="2" t="s">
        <v>17</v>
      </c>
      <c r="E138" s="3">
        <f>VLOOKUP(A138:A3288, [1]Отчет!$A$2:$J$3124,2,0)</f>
        <v>1</v>
      </c>
      <c r="F138" s="3">
        <v>0</v>
      </c>
      <c r="G138">
        <f>VLOOKUP(A138:A3288, [1]Отчет!$A$2:$J$3124,7,0)</f>
        <v>0</v>
      </c>
      <c r="H138">
        <f>VLOOKUP(A138:A3288, [1]Отчет!$A$2:$J$3124,5,0)</f>
        <v>0</v>
      </c>
      <c r="I138">
        <f>VLOOKUP(A138:A3288, [1]Отчет!$A$2:$J$3124,6,0)</f>
        <v>1</v>
      </c>
      <c r="J138">
        <f>VLOOKUP(A138:A3288, [1]Отчет!$A$2:$J$3124,7,0)</f>
        <v>0</v>
      </c>
      <c r="K138">
        <f>VLOOKUP(A138:A3288, [1]Отчет!$A$2:$J$3124,8,0)</f>
        <v>0</v>
      </c>
      <c r="L138">
        <f>VLOOKUP(A138:A3288, [1]Отчет!$A$2:$J$3124,9,0)</f>
        <v>0</v>
      </c>
      <c r="M138">
        <f>VLOOKUP(A138:A3288, [1]Отчет!$A$2:$J$3124,5,10)</f>
        <v>0</v>
      </c>
      <c r="N138" t="str">
        <f>VLOOKUP(A138:A3288,[2]Отчет!$A$2:$D$3142,2,0)</f>
        <v>1</v>
      </c>
      <c r="O138" t="str">
        <f>VLOOKUP(A138:A3288,[2]Отчет!$A$2:$D$3142,3,0)</f>
        <v>0 секунд (отказ)</v>
      </c>
      <c r="P138" t="str">
        <f>VLOOKUP(A138:A3288,[2]Отчет!$A$2:$D$3142,4,0)</f>
        <v>Отказ</v>
      </c>
      <c r="Q138" t="str">
        <f>VLOOKUP(A138:A3288,[3]Отчет!$A$2:$D$3127,2,0)</f>
        <v>Новые посетители</v>
      </c>
      <c r="R138" t="str">
        <f>VLOOKUP(A138:A3288,[3]Отчет!$A$2:$D$3127,3,0)</f>
        <v>1</v>
      </c>
      <c r="S138" t="str">
        <f>VLOOKUP(A138:A3288,[3]Отчет!$A$2:$D$3127,4,0)</f>
        <v>0 дней</v>
      </c>
      <c r="T138" t="str">
        <f>VLOOKUP(A138:A3288,[4]Отчет!$A$2:$E$3151,2,0)</f>
        <v>ПК</v>
      </c>
      <c r="U138" t="str">
        <f>VLOOKUP(A138:A3288,[4]Отчет!$A$2:$E$3151,3,0)</f>
        <v>Windows</v>
      </c>
      <c r="V138" t="str">
        <f>VLOOKUP(A138:A3288,[4]Отчет!$A$2:$E$3151,4,0)</f>
        <v>Windows 7 или 2008 Server</v>
      </c>
      <c r="W138" t="str">
        <f>VLOOKUP(A138:A3288,[4]Отчет!$A$2:$E$3151,5,0)</f>
        <v>Google Chrome</v>
      </c>
    </row>
    <row r="139" spans="1:23">
      <c r="A139" s="2" t="s">
        <v>184</v>
      </c>
      <c r="B139" s="2" t="s">
        <v>35</v>
      </c>
      <c r="C139" s="2" t="s">
        <v>185</v>
      </c>
      <c r="D139" s="2" t="s">
        <v>49</v>
      </c>
      <c r="E139" s="3">
        <f>VLOOKUP(A139:A3289, [1]Отчет!$A$2:$J$3124,2,0)</f>
        <v>1</v>
      </c>
      <c r="F139" s="3">
        <v>0</v>
      </c>
      <c r="G139">
        <f>VLOOKUP(A139:A3289, [1]Отчет!$A$2:$J$3124,7,0)</f>
        <v>0</v>
      </c>
      <c r="H139">
        <f>VLOOKUP(A139:A3289, [1]Отчет!$A$2:$J$3124,5,0)</f>
        <v>0</v>
      </c>
      <c r="I139">
        <f>VLOOKUP(A139:A3289, [1]Отчет!$A$2:$J$3124,6,0)</f>
        <v>1</v>
      </c>
      <c r="J139">
        <f>VLOOKUP(A139:A3289, [1]Отчет!$A$2:$J$3124,7,0)</f>
        <v>0</v>
      </c>
      <c r="K139">
        <f>VLOOKUP(A139:A3289, [1]Отчет!$A$2:$J$3124,8,0)</f>
        <v>0</v>
      </c>
      <c r="L139">
        <f>VLOOKUP(A139:A3289, [1]Отчет!$A$2:$J$3124,9,0)</f>
        <v>0</v>
      </c>
      <c r="M139">
        <f>VLOOKUP(A139:A3289, [1]Отчет!$A$2:$J$3124,5,10)</f>
        <v>0</v>
      </c>
      <c r="N139" t="str">
        <f>VLOOKUP(A139:A3289,[2]Отчет!$A$2:$D$3142,2,0)</f>
        <v>1</v>
      </c>
      <c r="O139" t="str">
        <f>VLOOKUP(A139:A3289,[2]Отчет!$A$2:$D$3142,3,0)</f>
        <v>0 секунд (отказ)</v>
      </c>
      <c r="P139" t="str">
        <f>VLOOKUP(A139:A3289,[2]Отчет!$A$2:$D$3142,4,0)</f>
        <v>Отказ</v>
      </c>
      <c r="Q139" t="str">
        <f>VLOOKUP(A139:A3289,[3]Отчет!$A$2:$D$3127,2,0)</f>
        <v>Новые посетители</v>
      </c>
      <c r="R139" t="str">
        <f>VLOOKUP(A139:A3289,[3]Отчет!$A$2:$D$3127,3,0)</f>
        <v>1</v>
      </c>
      <c r="S139" t="str">
        <f>VLOOKUP(A139:A3289,[3]Отчет!$A$2:$D$3127,4,0)</f>
        <v>0 дней</v>
      </c>
      <c r="T139" t="str">
        <f>VLOOKUP(A139:A3289,[4]Отчет!$A$2:$E$3151,2,0)</f>
        <v>ПК</v>
      </c>
      <c r="U139" t="str">
        <f>VLOOKUP(A139:A3289,[4]Отчет!$A$2:$E$3151,3,0)</f>
        <v>Windows</v>
      </c>
      <c r="V139" t="str">
        <f>VLOOKUP(A139:A3289,[4]Отчет!$A$2:$E$3151,4,0)</f>
        <v>Windows 7 или 2008 Server</v>
      </c>
      <c r="W139" t="str">
        <f>VLOOKUP(A139:A3289,[4]Отчет!$A$2:$E$3151,5,0)</f>
        <v>Google Chrome</v>
      </c>
    </row>
    <row r="140" spans="1:23">
      <c r="A140" s="2" t="s">
        <v>186</v>
      </c>
      <c r="B140" s="2" t="s">
        <v>35</v>
      </c>
      <c r="C140" s="2" t="s">
        <v>58</v>
      </c>
      <c r="D140" s="2" t="s">
        <v>17</v>
      </c>
      <c r="E140" s="3">
        <f>VLOOKUP(A140:A3290, [1]Отчет!$A$2:$J$3124,2,0)</f>
        <v>1</v>
      </c>
      <c r="F140" s="3">
        <v>0</v>
      </c>
      <c r="G140">
        <f>VLOOKUP(A140:A3290, [1]Отчет!$A$2:$J$3124,7,0)</f>
        <v>0</v>
      </c>
      <c r="H140">
        <f>VLOOKUP(A140:A3290, [1]Отчет!$A$2:$J$3124,5,0)</f>
        <v>0</v>
      </c>
      <c r="I140">
        <f>VLOOKUP(A140:A3290, [1]Отчет!$A$2:$J$3124,6,0)</f>
        <v>1</v>
      </c>
      <c r="J140">
        <f>VLOOKUP(A140:A3290, [1]Отчет!$A$2:$J$3124,7,0)</f>
        <v>0</v>
      </c>
      <c r="K140">
        <f>VLOOKUP(A140:A3290, [1]Отчет!$A$2:$J$3124,8,0)</f>
        <v>0</v>
      </c>
      <c r="L140">
        <f>VLOOKUP(A140:A3290, [1]Отчет!$A$2:$J$3124,9,0)</f>
        <v>0</v>
      </c>
      <c r="M140">
        <f>VLOOKUP(A140:A3290, [1]Отчет!$A$2:$J$3124,5,10)</f>
        <v>0</v>
      </c>
      <c r="N140" t="str">
        <f>VLOOKUP(A140:A3290,[2]Отчет!$A$2:$D$3142,2,0)</f>
        <v>1</v>
      </c>
      <c r="O140" t="str">
        <f>VLOOKUP(A140:A3290,[2]Отчет!$A$2:$D$3142,3,0)</f>
        <v>0 секунд (отказ)</v>
      </c>
      <c r="P140" t="str">
        <f>VLOOKUP(A140:A3290,[2]Отчет!$A$2:$D$3142,4,0)</f>
        <v>Отказ</v>
      </c>
      <c r="Q140" t="str">
        <f>VLOOKUP(A140:A3290,[3]Отчет!$A$2:$D$3127,2,0)</f>
        <v>Новые посетители</v>
      </c>
      <c r="R140" t="str">
        <f>VLOOKUP(A140:A3290,[3]Отчет!$A$2:$D$3127,3,0)</f>
        <v>1</v>
      </c>
      <c r="S140" t="str">
        <f>VLOOKUP(A140:A3290,[3]Отчет!$A$2:$D$3127,4,0)</f>
        <v>0 дней</v>
      </c>
      <c r="T140" t="str">
        <f>VLOOKUP(A140:A3290,[4]Отчет!$A$2:$E$3151,2,0)</f>
        <v>ПК</v>
      </c>
      <c r="U140" t="str">
        <f>VLOOKUP(A140:A3290,[4]Отчет!$A$2:$E$3151,3,0)</f>
        <v>Windows</v>
      </c>
      <c r="V140" t="str">
        <f>VLOOKUP(A140:A3290,[4]Отчет!$A$2:$E$3151,4,0)</f>
        <v>Windows 7 или 2008 Server</v>
      </c>
      <c r="W140" t="str">
        <f>VLOOKUP(A140:A3290,[4]Отчет!$A$2:$E$3151,5,0)</f>
        <v>Google Chrome</v>
      </c>
    </row>
    <row r="141" spans="1:23">
      <c r="A141" s="2" t="s">
        <v>187</v>
      </c>
      <c r="B141" s="2" t="s">
        <v>131</v>
      </c>
      <c r="C141" s="2" t="s">
        <v>48</v>
      </c>
      <c r="D141" s="2" t="s">
        <v>49</v>
      </c>
      <c r="E141" s="3">
        <f>VLOOKUP(A141:A3291, [1]Отчет!$A$2:$J$3124,2,0)</f>
        <v>1</v>
      </c>
      <c r="F141" s="3">
        <v>0</v>
      </c>
      <c r="G141">
        <f>VLOOKUP(A141:A3291, [1]Отчет!$A$2:$J$3124,7,0)</f>
        <v>0</v>
      </c>
      <c r="H141">
        <f>VLOOKUP(A141:A3291, [1]Отчет!$A$2:$J$3124,5,0)</f>
        <v>0</v>
      </c>
      <c r="I141">
        <f>VLOOKUP(A141:A3291, [1]Отчет!$A$2:$J$3124,6,0)</f>
        <v>1</v>
      </c>
      <c r="J141">
        <f>VLOOKUP(A141:A3291, [1]Отчет!$A$2:$J$3124,7,0)</f>
        <v>0</v>
      </c>
      <c r="K141">
        <f>VLOOKUP(A141:A3291, [1]Отчет!$A$2:$J$3124,8,0)</f>
        <v>0</v>
      </c>
      <c r="L141">
        <f>VLOOKUP(A141:A3291, [1]Отчет!$A$2:$J$3124,9,0)</f>
        <v>0</v>
      </c>
      <c r="M141">
        <f>VLOOKUP(A141:A3291, [1]Отчет!$A$2:$J$3124,5,10)</f>
        <v>0</v>
      </c>
      <c r="N141" t="str">
        <f>VLOOKUP(A141:A3291,[2]Отчет!$A$2:$D$3142,2,0)</f>
        <v>1</v>
      </c>
      <c r="O141" t="str">
        <f>VLOOKUP(A141:A3291,[2]Отчет!$A$2:$D$3142,3,0)</f>
        <v>0 секунд (отказ)</v>
      </c>
      <c r="P141" t="str">
        <f>VLOOKUP(A141:A3291,[2]Отчет!$A$2:$D$3142,4,0)</f>
        <v>Отказ</v>
      </c>
      <c r="Q141" t="str">
        <f>VLOOKUP(A141:A3291,[3]Отчет!$A$2:$D$3127,2,0)</f>
        <v>Вернувшиеся посетители</v>
      </c>
      <c r="R141" t="str">
        <f>VLOOKUP(A141:A3291,[3]Отчет!$A$2:$D$3127,3,0)</f>
        <v>2-3</v>
      </c>
      <c r="S141" t="str">
        <f>VLOOKUP(A141:A3291,[3]Отчет!$A$2:$D$3127,4,0)</f>
        <v>1 день</v>
      </c>
      <c r="T141" t="str">
        <f>VLOOKUP(A141:A3291,[4]Отчет!$A$2:$E$3151,2,0)</f>
        <v>ПК</v>
      </c>
      <c r="U141" t="str">
        <f>VLOOKUP(A141:A3291,[4]Отчет!$A$2:$E$3151,3,0)</f>
        <v>Windows</v>
      </c>
      <c r="V141" t="str">
        <f>VLOOKUP(A141:A3291,[4]Отчет!$A$2:$E$3151,4,0)</f>
        <v>Windows 7 или 2008 Server</v>
      </c>
      <c r="W141" t="str">
        <f>VLOOKUP(A141:A3291,[4]Отчет!$A$2:$E$3151,5,0)</f>
        <v>Firefox</v>
      </c>
    </row>
    <row r="142" spans="1:23">
      <c r="A142" s="2" t="s">
        <v>188</v>
      </c>
      <c r="B142" s="2" t="s">
        <v>45</v>
      </c>
      <c r="C142" s="2" t="s">
        <v>36</v>
      </c>
      <c r="D142" s="2" t="s">
        <v>17</v>
      </c>
      <c r="E142" s="3">
        <f>VLOOKUP(A142:A3292, [1]Отчет!$A$2:$J$3124,2,0)</f>
        <v>1</v>
      </c>
      <c r="F142" s="3">
        <v>0</v>
      </c>
      <c r="G142">
        <f>VLOOKUP(A142:A3292, [1]Отчет!$A$2:$J$3124,7,0)</f>
        <v>0</v>
      </c>
      <c r="H142">
        <f>VLOOKUP(A142:A3292, [1]Отчет!$A$2:$J$3124,5,0)</f>
        <v>0</v>
      </c>
      <c r="I142">
        <f>VLOOKUP(A142:A3292, [1]Отчет!$A$2:$J$3124,6,0)</f>
        <v>1</v>
      </c>
      <c r="J142">
        <f>VLOOKUP(A142:A3292, [1]Отчет!$A$2:$J$3124,7,0)</f>
        <v>0</v>
      </c>
      <c r="K142">
        <f>VLOOKUP(A142:A3292, [1]Отчет!$A$2:$J$3124,8,0)</f>
        <v>0</v>
      </c>
      <c r="L142">
        <f>VLOOKUP(A142:A3292, [1]Отчет!$A$2:$J$3124,9,0)</f>
        <v>0</v>
      </c>
      <c r="M142">
        <f>VLOOKUP(A142:A3292, [1]Отчет!$A$2:$J$3124,5,10)</f>
        <v>0</v>
      </c>
      <c r="N142" t="str">
        <f>VLOOKUP(A142:A3292,[2]Отчет!$A$2:$D$3142,2,0)</f>
        <v>1</v>
      </c>
      <c r="O142" t="str">
        <f>VLOOKUP(A142:A3292,[2]Отчет!$A$2:$D$3142,3,0)</f>
        <v>0 секунд (отказ)</v>
      </c>
      <c r="P142" t="str">
        <f>VLOOKUP(A142:A3292,[2]Отчет!$A$2:$D$3142,4,0)</f>
        <v>Отказ</v>
      </c>
      <c r="Q142" t="str">
        <f>VLOOKUP(A142:A3292,[3]Отчет!$A$2:$D$3127,2,0)</f>
        <v>Новые посетители</v>
      </c>
      <c r="R142" t="str">
        <f>VLOOKUP(A142:A3292,[3]Отчет!$A$2:$D$3127,3,0)</f>
        <v>1</v>
      </c>
      <c r="S142" t="str">
        <f>VLOOKUP(A142:A3292,[3]Отчет!$A$2:$D$3127,4,0)</f>
        <v>0 дней</v>
      </c>
      <c r="T142" t="str">
        <f>VLOOKUP(A142:A3292,[4]Отчет!$A$2:$E$3151,2,0)</f>
        <v>ПК</v>
      </c>
      <c r="U142" t="str">
        <f>VLOOKUP(A142:A3292,[4]Отчет!$A$2:$E$3151,3,0)</f>
        <v>Windows</v>
      </c>
      <c r="V142" t="str">
        <f>VLOOKUP(A142:A3292,[4]Отчет!$A$2:$E$3151,4,0)</f>
        <v>Windows 7 или 2008 Server</v>
      </c>
      <c r="W142" t="str">
        <f>VLOOKUP(A142:A3292,[4]Отчет!$A$2:$E$3151,5,0)</f>
        <v>Google Chrome</v>
      </c>
    </row>
    <row r="143" spans="1:23">
      <c r="A143" s="2" t="s">
        <v>189</v>
      </c>
      <c r="B143" s="2" t="s">
        <v>26</v>
      </c>
      <c r="C143" s="2" t="s">
        <v>58</v>
      </c>
      <c r="D143" s="2" t="s">
        <v>17</v>
      </c>
      <c r="E143" s="3">
        <f>VLOOKUP(A143:A3293, [1]Отчет!$A$2:$J$3124,2,0)</f>
        <v>1</v>
      </c>
      <c r="F143" s="3">
        <v>0</v>
      </c>
      <c r="G143">
        <f>VLOOKUP(A143:A3293, [1]Отчет!$A$2:$J$3124,7,0)</f>
        <v>1</v>
      </c>
      <c r="H143">
        <f>VLOOKUP(A143:A3293, [1]Отчет!$A$2:$J$3124,5,0)</f>
        <v>1</v>
      </c>
      <c r="I143">
        <f>VLOOKUP(A143:A3293, [1]Отчет!$A$2:$J$3124,6,0)</f>
        <v>1</v>
      </c>
      <c r="J143">
        <f>VLOOKUP(A143:A3293, [1]Отчет!$A$2:$J$3124,7,0)</f>
        <v>1</v>
      </c>
      <c r="K143">
        <f>VLOOKUP(A143:A3293, [1]Отчет!$A$2:$J$3124,8,0)</f>
        <v>0</v>
      </c>
      <c r="L143">
        <f>VLOOKUP(A143:A3293, [1]Отчет!$A$2:$J$3124,9,0)</f>
        <v>0</v>
      </c>
      <c r="M143">
        <f>VLOOKUP(A143:A3293, [1]Отчет!$A$2:$J$3124,5,10)</f>
        <v>1</v>
      </c>
      <c r="N143" t="str">
        <f>VLOOKUP(A143:A3293,[2]Отчет!$A$2:$D$3142,2,0)</f>
        <v>1</v>
      </c>
      <c r="O143" t="str">
        <f>VLOOKUP(A143:A3293,[2]Отчет!$A$2:$D$3142,3,0)</f>
        <v>10 – 29 секунд</v>
      </c>
      <c r="P143" t="str">
        <f>VLOOKUP(A143:A3293,[2]Отчет!$A$2:$D$3142,4,0)</f>
        <v>Не отказ</v>
      </c>
      <c r="Q143" t="str">
        <f>VLOOKUP(A143:A3293,[3]Отчет!$A$2:$D$3127,2,0)</f>
        <v>Новые посетители</v>
      </c>
      <c r="R143" t="str">
        <f>VLOOKUP(A143:A3293,[3]Отчет!$A$2:$D$3127,3,0)</f>
        <v>1</v>
      </c>
      <c r="S143" t="str">
        <f>VLOOKUP(A143:A3293,[3]Отчет!$A$2:$D$3127,4,0)</f>
        <v>0 дней</v>
      </c>
      <c r="T143" t="str">
        <f>VLOOKUP(A143:A3293,[4]Отчет!$A$2:$E$3151,2,0)</f>
        <v>ПК</v>
      </c>
      <c r="U143" t="str">
        <f>VLOOKUP(A143:A3293,[4]Отчет!$A$2:$E$3151,3,0)</f>
        <v>Windows</v>
      </c>
      <c r="V143" t="str">
        <f>VLOOKUP(A143:A3293,[4]Отчет!$A$2:$E$3151,4,0)</f>
        <v>Windows 8.1</v>
      </c>
      <c r="W143" t="str">
        <f>VLOOKUP(A143:A3293,[4]Отчет!$A$2:$E$3151,5,0)</f>
        <v>Google Chrome</v>
      </c>
    </row>
    <row r="144" spans="1:23">
      <c r="A144" s="2" t="s">
        <v>190</v>
      </c>
      <c r="B144" s="2" t="s">
        <v>87</v>
      </c>
      <c r="C144" s="2" t="s">
        <v>58</v>
      </c>
      <c r="D144" s="2" t="s">
        <v>17</v>
      </c>
      <c r="E144" s="3">
        <f>VLOOKUP(A144:A3294, [1]Отчет!$A$2:$J$3124,2,0)</f>
        <v>1</v>
      </c>
      <c r="F144" s="3">
        <v>0</v>
      </c>
      <c r="G144">
        <f>VLOOKUP(A144:A3294, [1]Отчет!$A$2:$J$3124,7,0)</f>
        <v>0</v>
      </c>
      <c r="H144">
        <f>VLOOKUP(A144:A3294, [1]Отчет!$A$2:$J$3124,5,0)</f>
        <v>0</v>
      </c>
      <c r="I144">
        <f>VLOOKUP(A144:A3294, [1]Отчет!$A$2:$J$3124,6,0)</f>
        <v>1</v>
      </c>
      <c r="J144">
        <f>VLOOKUP(A144:A3294, [1]Отчет!$A$2:$J$3124,7,0)</f>
        <v>0</v>
      </c>
      <c r="K144">
        <f>VLOOKUP(A144:A3294, [1]Отчет!$A$2:$J$3124,8,0)</f>
        <v>0</v>
      </c>
      <c r="L144">
        <f>VLOOKUP(A144:A3294, [1]Отчет!$A$2:$J$3124,9,0)</f>
        <v>1</v>
      </c>
      <c r="M144">
        <f>VLOOKUP(A144:A3294, [1]Отчет!$A$2:$J$3124,5,10)</f>
        <v>0</v>
      </c>
      <c r="N144" t="str">
        <f>VLOOKUP(A144:A3294,[2]Отчет!$A$2:$D$3142,2,0)</f>
        <v>1</v>
      </c>
      <c r="O144" t="str">
        <f>VLOOKUP(A144:A3294,[2]Отчет!$A$2:$D$3142,3,0)</f>
        <v>10 – 29 секунд</v>
      </c>
      <c r="P144" t="str">
        <f>VLOOKUP(A144:A3294,[2]Отчет!$A$2:$D$3142,4,0)</f>
        <v>Не отказ</v>
      </c>
      <c r="Q144" t="str">
        <f>VLOOKUP(A144:A3294,[3]Отчет!$A$2:$D$3127,2,0)</f>
        <v>Новые посетители</v>
      </c>
      <c r="R144" t="str">
        <f>VLOOKUP(A144:A3294,[3]Отчет!$A$2:$D$3127,3,0)</f>
        <v>1</v>
      </c>
      <c r="S144" t="str">
        <f>VLOOKUP(A144:A3294,[3]Отчет!$A$2:$D$3127,4,0)</f>
        <v>0 дней</v>
      </c>
      <c r="T144" t="str">
        <f>VLOOKUP(A144:A3294,[4]Отчет!$A$2:$E$3151,2,0)</f>
        <v>Планшеты</v>
      </c>
      <c r="U144" t="str">
        <f>VLOOKUP(A144:A3294,[4]Отчет!$A$2:$E$3151,3,0)</f>
        <v>Google Android</v>
      </c>
      <c r="V144" t="str">
        <f>VLOOKUP(A144:A3294,[4]Отчет!$A$2:$E$3151,4,0)</f>
        <v>Google Android 4.4 KitKat</v>
      </c>
      <c r="W144" t="str">
        <f>VLOOKUP(A144:A3294,[4]Отчет!$A$2:$E$3151,5,0)</f>
        <v>Chrome Mobile</v>
      </c>
    </row>
    <row r="145" spans="1:23">
      <c r="A145" s="2" t="s">
        <v>191</v>
      </c>
      <c r="B145" s="2" t="s">
        <v>90</v>
      </c>
      <c r="C145" s="2" t="s">
        <v>30</v>
      </c>
      <c r="D145" s="2" t="s">
        <v>21</v>
      </c>
      <c r="E145" s="3">
        <f>VLOOKUP(A145:A3295, [1]Отчет!$A$2:$J$3124,2,0)</f>
        <v>1</v>
      </c>
      <c r="F145" s="3">
        <v>0</v>
      </c>
      <c r="G145">
        <f>VLOOKUP(A145:A3295, [1]Отчет!$A$2:$J$3124,7,0)</f>
        <v>0</v>
      </c>
      <c r="H145">
        <f>VLOOKUP(A145:A3295, [1]Отчет!$A$2:$J$3124,5,0)</f>
        <v>0</v>
      </c>
      <c r="I145">
        <f>VLOOKUP(A145:A3295, [1]Отчет!$A$2:$J$3124,6,0)</f>
        <v>1</v>
      </c>
      <c r="J145">
        <f>VLOOKUP(A145:A3295, [1]Отчет!$A$2:$J$3124,7,0)</f>
        <v>0</v>
      </c>
      <c r="K145">
        <f>VLOOKUP(A145:A3295, [1]Отчет!$A$2:$J$3124,8,0)</f>
        <v>0</v>
      </c>
      <c r="L145">
        <f>VLOOKUP(A145:A3295, [1]Отчет!$A$2:$J$3124,9,0)</f>
        <v>0</v>
      </c>
      <c r="M145">
        <f>VLOOKUP(A145:A3295, [1]Отчет!$A$2:$J$3124,5,10)</f>
        <v>0</v>
      </c>
      <c r="N145" t="str">
        <f>VLOOKUP(A145:A3295,[2]Отчет!$A$2:$D$3142,2,0)</f>
        <v>1</v>
      </c>
      <c r="O145" t="str">
        <f>VLOOKUP(A145:A3295,[2]Отчет!$A$2:$D$3142,3,0)</f>
        <v>10 – 29 секунд</v>
      </c>
      <c r="P145" t="str">
        <f>VLOOKUP(A145:A3295,[2]Отчет!$A$2:$D$3142,4,0)</f>
        <v>Не отказ</v>
      </c>
      <c r="Q145" t="str">
        <f>VLOOKUP(A145:A3295,[3]Отчет!$A$2:$D$3127,2,0)</f>
        <v>Новые посетители</v>
      </c>
      <c r="R145" t="str">
        <f>VLOOKUP(A145:A3295,[3]Отчет!$A$2:$D$3127,3,0)</f>
        <v>1</v>
      </c>
      <c r="S145" t="str">
        <f>VLOOKUP(A145:A3295,[3]Отчет!$A$2:$D$3127,4,0)</f>
        <v>0 дней</v>
      </c>
      <c r="T145" t="str">
        <f>VLOOKUP(A145:A3295,[4]Отчет!$A$2:$E$3151,2,0)</f>
        <v>ПК</v>
      </c>
      <c r="U145" t="str">
        <f>VLOOKUP(A145:A3295,[4]Отчет!$A$2:$E$3151,3,0)</f>
        <v>Windows</v>
      </c>
      <c r="V145" t="str">
        <f>VLOOKUP(A145:A3295,[4]Отчет!$A$2:$E$3151,4,0)</f>
        <v>Windows 7 или 2008 Server</v>
      </c>
      <c r="W145" t="str">
        <f>VLOOKUP(A145:A3295,[4]Отчет!$A$2:$E$3151,5,0)</f>
        <v>Google Chrome</v>
      </c>
    </row>
    <row r="146" spans="1:23">
      <c r="A146" s="2" t="s">
        <v>192</v>
      </c>
      <c r="B146" s="2" t="s">
        <v>63</v>
      </c>
      <c r="C146" s="2" t="s">
        <v>61</v>
      </c>
      <c r="D146" s="2" t="s">
        <v>28</v>
      </c>
      <c r="E146" s="3">
        <f>VLOOKUP(A146:A3296, [1]Отчет!$A$2:$J$3124,2,0)</f>
        <v>1</v>
      </c>
      <c r="F146" s="3">
        <v>1</v>
      </c>
      <c r="G146">
        <f>VLOOKUP(A146:A3296, [1]Отчет!$A$2:$J$3124,7,0)</f>
        <v>0</v>
      </c>
      <c r="H146">
        <f>VLOOKUP(A146:A3296, [1]Отчет!$A$2:$J$3124,5,0)</f>
        <v>0</v>
      </c>
      <c r="I146">
        <f>VLOOKUP(A146:A3296, [1]Отчет!$A$2:$J$3124,6,0)</f>
        <v>1</v>
      </c>
      <c r="J146">
        <f>VLOOKUP(A146:A3296, [1]Отчет!$A$2:$J$3124,7,0)</f>
        <v>0</v>
      </c>
      <c r="K146">
        <f>VLOOKUP(A146:A3296, [1]Отчет!$A$2:$J$3124,8,0)</f>
        <v>0</v>
      </c>
      <c r="L146">
        <f>VLOOKUP(A146:A3296, [1]Отчет!$A$2:$J$3124,9,0)</f>
        <v>0</v>
      </c>
      <c r="M146">
        <f>VLOOKUP(A146:A3296, [1]Отчет!$A$2:$J$3124,5,10)</f>
        <v>0</v>
      </c>
      <c r="N146" t="str">
        <f>VLOOKUP(A146:A3296,[2]Отчет!$A$2:$D$3142,2,0)</f>
        <v>2-3</v>
      </c>
      <c r="O146" t="str">
        <f>VLOOKUP(A146:A3296,[2]Отчет!$A$2:$D$3142,3,0)</f>
        <v>1 минута</v>
      </c>
      <c r="P146" t="str">
        <f>VLOOKUP(A146:A3296,[2]Отчет!$A$2:$D$3142,4,0)</f>
        <v>Не отказ</v>
      </c>
      <c r="Q146" t="str">
        <f>VLOOKUP(A146:A3296,[3]Отчет!$A$2:$D$3127,2,0)</f>
        <v>Новые посетители</v>
      </c>
      <c r="R146" t="str">
        <f>VLOOKUP(A146:A3296,[3]Отчет!$A$2:$D$3127,3,0)</f>
        <v>1</v>
      </c>
      <c r="S146" t="str">
        <f>VLOOKUP(A146:A3296,[3]Отчет!$A$2:$D$3127,4,0)</f>
        <v>0 дней</v>
      </c>
      <c r="T146" t="str">
        <f>VLOOKUP(A146:A3296,[4]Отчет!$A$2:$E$3151,2,0)</f>
        <v>ПК</v>
      </c>
      <c r="U146" t="str">
        <f>VLOOKUP(A146:A3296,[4]Отчет!$A$2:$E$3151,3,0)</f>
        <v>Windows</v>
      </c>
      <c r="V146" t="str">
        <f>VLOOKUP(A146:A3296,[4]Отчет!$A$2:$E$3151,4,0)</f>
        <v>Windows 7 или 2008 Server</v>
      </c>
      <c r="W146" t="str">
        <f>VLOOKUP(A146:A3296,[4]Отчет!$A$2:$E$3151,5,0)</f>
        <v>Google Chrome</v>
      </c>
    </row>
    <row r="147" spans="1:23">
      <c r="A147" s="2" t="s">
        <v>193</v>
      </c>
      <c r="B147" s="2" t="s">
        <v>51</v>
      </c>
      <c r="C147" s="2" t="s">
        <v>48</v>
      </c>
      <c r="D147" s="2" t="s">
        <v>49</v>
      </c>
      <c r="E147" s="3">
        <f>VLOOKUP(A147:A3297, [1]Отчет!$A$2:$J$3124,2,0)</f>
        <v>1</v>
      </c>
      <c r="F147" s="3">
        <v>0</v>
      </c>
      <c r="G147">
        <f>VLOOKUP(A147:A3297, [1]Отчет!$A$2:$J$3124,7,0)</f>
        <v>1</v>
      </c>
      <c r="H147">
        <f>VLOOKUP(A147:A3297, [1]Отчет!$A$2:$J$3124,5,0)</f>
        <v>1</v>
      </c>
      <c r="I147">
        <f>VLOOKUP(A147:A3297, [1]Отчет!$A$2:$J$3124,6,0)</f>
        <v>1</v>
      </c>
      <c r="J147">
        <f>VLOOKUP(A147:A3297, [1]Отчет!$A$2:$J$3124,7,0)</f>
        <v>1</v>
      </c>
      <c r="K147">
        <f>VLOOKUP(A147:A3297, [1]Отчет!$A$2:$J$3124,8,0)</f>
        <v>1</v>
      </c>
      <c r="L147">
        <f>VLOOKUP(A147:A3297, [1]Отчет!$A$2:$J$3124,9,0)</f>
        <v>0</v>
      </c>
      <c r="M147">
        <f>VLOOKUP(A147:A3297, [1]Отчет!$A$2:$J$3124,5,10)</f>
        <v>1</v>
      </c>
      <c r="N147" t="str">
        <f>VLOOKUP(A147:A3297,[2]Отчет!$A$2:$D$3142,2,0)</f>
        <v>1</v>
      </c>
      <c r="O147" t="str">
        <f>VLOOKUP(A147:A3297,[2]Отчет!$A$2:$D$3142,3,0)</f>
        <v>10 – 29 секунд</v>
      </c>
      <c r="P147" t="str">
        <f>VLOOKUP(A147:A3297,[2]Отчет!$A$2:$D$3142,4,0)</f>
        <v>Не отказ</v>
      </c>
      <c r="Q147" t="str">
        <f>VLOOKUP(A147:A3297,[3]Отчет!$A$2:$D$3127,2,0)</f>
        <v>Новые посетители</v>
      </c>
      <c r="R147" t="str">
        <f>VLOOKUP(A147:A3297,[3]Отчет!$A$2:$D$3127,3,0)</f>
        <v>1</v>
      </c>
      <c r="S147" t="str">
        <f>VLOOKUP(A147:A3297,[3]Отчет!$A$2:$D$3127,4,0)</f>
        <v>0 дней</v>
      </c>
      <c r="T147" t="str">
        <f>VLOOKUP(A147:A3297,[4]Отчет!$A$2:$E$3151,2,0)</f>
        <v>ПК</v>
      </c>
      <c r="U147" t="str">
        <f>VLOOKUP(A147:A3297,[4]Отчет!$A$2:$E$3151,3,0)</f>
        <v>Windows</v>
      </c>
      <c r="V147" t="str">
        <f>VLOOKUP(A147:A3297,[4]Отчет!$A$2:$E$3151,4,0)</f>
        <v>Windows 7 или 2008 Server</v>
      </c>
      <c r="W147" t="str">
        <f>VLOOKUP(A147:A3297,[4]Отчет!$A$2:$E$3151,5,0)</f>
        <v>MSIE</v>
      </c>
    </row>
    <row r="148" spans="1:23">
      <c r="A148" s="2" t="s">
        <v>194</v>
      </c>
      <c r="B148" s="2" t="s">
        <v>15</v>
      </c>
      <c r="C148" s="2" t="s">
        <v>58</v>
      </c>
      <c r="D148" s="2" t="s">
        <v>17</v>
      </c>
      <c r="E148" s="3">
        <f>VLOOKUP(A148:A3298, [1]Отчет!$A$2:$J$3124,2,0)</f>
        <v>1</v>
      </c>
      <c r="F148" s="3">
        <v>0</v>
      </c>
      <c r="G148">
        <f>VLOOKUP(A148:A3298, [1]Отчет!$A$2:$J$3124,7,0)</f>
        <v>1</v>
      </c>
      <c r="H148">
        <f>VLOOKUP(A148:A3298, [1]Отчет!$A$2:$J$3124,5,0)</f>
        <v>0</v>
      </c>
      <c r="I148">
        <f>VLOOKUP(A148:A3298, [1]Отчет!$A$2:$J$3124,6,0)</f>
        <v>1</v>
      </c>
      <c r="J148">
        <f>VLOOKUP(A148:A3298, [1]Отчет!$A$2:$J$3124,7,0)</f>
        <v>1</v>
      </c>
      <c r="K148">
        <f>VLOOKUP(A148:A3298, [1]Отчет!$A$2:$J$3124,8,0)</f>
        <v>0</v>
      </c>
      <c r="L148">
        <f>VLOOKUP(A148:A3298, [1]Отчет!$A$2:$J$3124,9,0)</f>
        <v>0</v>
      </c>
      <c r="M148">
        <f>VLOOKUP(A148:A3298, [1]Отчет!$A$2:$J$3124,5,10)</f>
        <v>0</v>
      </c>
      <c r="N148" t="str">
        <f>VLOOKUP(A148:A3298,[2]Отчет!$A$2:$D$3142,2,0)</f>
        <v>1</v>
      </c>
      <c r="O148" t="str">
        <f>VLOOKUP(A148:A3298,[2]Отчет!$A$2:$D$3142,3,0)</f>
        <v>10 – 29 секунд</v>
      </c>
      <c r="P148" t="str">
        <f>VLOOKUP(A148:A3298,[2]Отчет!$A$2:$D$3142,4,0)</f>
        <v>Не отказ</v>
      </c>
      <c r="Q148" t="str">
        <f>VLOOKUP(A148:A3298,[3]Отчет!$A$2:$D$3127,2,0)</f>
        <v>Новые посетители</v>
      </c>
      <c r="R148" t="str">
        <f>VLOOKUP(A148:A3298,[3]Отчет!$A$2:$D$3127,3,0)</f>
        <v>1</v>
      </c>
      <c r="S148" t="str">
        <f>VLOOKUP(A148:A3298,[3]Отчет!$A$2:$D$3127,4,0)</f>
        <v>0 дней</v>
      </c>
      <c r="T148" t="str">
        <f>VLOOKUP(A148:A3298,[4]Отчет!$A$2:$E$3151,2,0)</f>
        <v>ПК</v>
      </c>
      <c r="U148" t="str">
        <f>VLOOKUP(A148:A3298,[4]Отчет!$A$2:$E$3151,3,0)</f>
        <v>Windows</v>
      </c>
      <c r="V148" t="str">
        <f>VLOOKUP(A148:A3298,[4]Отчет!$A$2:$E$3151,4,0)</f>
        <v>Windows XP</v>
      </c>
      <c r="W148" t="str">
        <f>VLOOKUP(A148:A3298,[4]Отчет!$A$2:$E$3151,5,0)</f>
        <v>Opera</v>
      </c>
    </row>
    <row r="149" spans="1:23">
      <c r="A149" s="2" t="s">
        <v>195</v>
      </c>
      <c r="B149" s="2" t="s">
        <v>47</v>
      </c>
      <c r="C149" s="2" t="s">
        <v>185</v>
      </c>
      <c r="D149" s="2" t="s">
        <v>49</v>
      </c>
      <c r="E149" s="3">
        <f>VLOOKUP(A149:A3299, [1]Отчет!$A$2:$J$3124,2,0)</f>
        <v>1</v>
      </c>
      <c r="F149" s="3">
        <v>0</v>
      </c>
      <c r="G149">
        <f>VLOOKUP(A149:A3299, [1]Отчет!$A$2:$J$3124,7,0)</f>
        <v>0</v>
      </c>
      <c r="H149">
        <f>VLOOKUP(A149:A3299, [1]Отчет!$A$2:$J$3124,5,0)</f>
        <v>0</v>
      </c>
      <c r="I149">
        <f>VLOOKUP(A149:A3299, [1]Отчет!$A$2:$J$3124,6,0)</f>
        <v>1</v>
      </c>
      <c r="J149">
        <f>VLOOKUP(A149:A3299, [1]Отчет!$A$2:$J$3124,7,0)</f>
        <v>0</v>
      </c>
      <c r="K149">
        <f>VLOOKUP(A149:A3299, [1]Отчет!$A$2:$J$3124,8,0)</f>
        <v>0</v>
      </c>
      <c r="L149">
        <f>VLOOKUP(A149:A3299, [1]Отчет!$A$2:$J$3124,9,0)</f>
        <v>0</v>
      </c>
      <c r="M149">
        <f>VLOOKUP(A149:A3299, [1]Отчет!$A$2:$J$3124,5,10)</f>
        <v>0</v>
      </c>
      <c r="N149" t="str">
        <f>VLOOKUP(A149:A3299,[2]Отчет!$A$2:$D$3142,2,0)</f>
        <v>1</v>
      </c>
      <c r="O149" t="str">
        <f>VLOOKUP(A149:A3299,[2]Отчет!$A$2:$D$3142,3,0)</f>
        <v>10 – 29 секунд</v>
      </c>
      <c r="P149" t="str">
        <f>VLOOKUP(A149:A3299,[2]Отчет!$A$2:$D$3142,4,0)</f>
        <v>Не отказ</v>
      </c>
      <c r="Q149" t="str">
        <f>VLOOKUP(A149:A3299,[3]Отчет!$A$2:$D$3127,2,0)</f>
        <v>Новые посетители</v>
      </c>
      <c r="R149" t="str">
        <f>VLOOKUP(A149:A3299,[3]Отчет!$A$2:$D$3127,3,0)</f>
        <v>1</v>
      </c>
      <c r="S149" t="str">
        <f>VLOOKUP(A149:A3299,[3]Отчет!$A$2:$D$3127,4,0)</f>
        <v>0 дней</v>
      </c>
      <c r="T149" t="str">
        <f>VLOOKUP(A149:A3299,[4]Отчет!$A$2:$E$3151,2,0)</f>
        <v>ПК</v>
      </c>
      <c r="U149" t="str">
        <f>VLOOKUP(A149:A3299,[4]Отчет!$A$2:$E$3151,3,0)</f>
        <v>Windows</v>
      </c>
      <c r="V149" t="str">
        <f>VLOOKUP(A149:A3299,[4]Отчет!$A$2:$E$3151,4,0)</f>
        <v>Windows 7 или 2008 Server</v>
      </c>
      <c r="W149" t="str">
        <f>VLOOKUP(A149:A3299,[4]Отчет!$A$2:$E$3151,5,0)</f>
        <v>Google Chrome</v>
      </c>
    </row>
    <row r="150" spans="1:23">
      <c r="A150" s="2" t="s">
        <v>196</v>
      </c>
      <c r="B150" s="2" t="s">
        <v>63</v>
      </c>
      <c r="C150" s="2" t="s">
        <v>27</v>
      </c>
      <c r="D150" s="2" t="s">
        <v>28</v>
      </c>
      <c r="E150" s="3">
        <f>VLOOKUP(A150:A3300, [1]Отчет!$A$2:$J$3124,2,0)</f>
        <v>1</v>
      </c>
      <c r="F150" s="3">
        <v>0</v>
      </c>
      <c r="G150">
        <f>VLOOKUP(A150:A3300, [1]Отчет!$A$2:$J$3124,7,0)</f>
        <v>1</v>
      </c>
      <c r="H150">
        <f>VLOOKUP(A150:A3300, [1]Отчет!$A$2:$J$3124,5,0)</f>
        <v>0</v>
      </c>
      <c r="I150">
        <f>VLOOKUP(A150:A3300, [1]Отчет!$A$2:$J$3124,6,0)</f>
        <v>1</v>
      </c>
      <c r="J150">
        <f>VLOOKUP(A150:A3300, [1]Отчет!$A$2:$J$3124,7,0)</f>
        <v>1</v>
      </c>
      <c r="K150">
        <f>VLOOKUP(A150:A3300, [1]Отчет!$A$2:$J$3124,8,0)</f>
        <v>0</v>
      </c>
      <c r="L150">
        <f>VLOOKUP(A150:A3300, [1]Отчет!$A$2:$J$3124,9,0)</f>
        <v>0</v>
      </c>
      <c r="M150">
        <f>VLOOKUP(A150:A3300, [1]Отчет!$A$2:$J$3124,5,10)</f>
        <v>0</v>
      </c>
      <c r="N150" t="str">
        <f>VLOOKUP(A150:A3300,[2]Отчет!$A$2:$D$3142,2,0)</f>
        <v>1</v>
      </c>
      <c r="O150" t="str">
        <f>VLOOKUP(A150:A3300,[2]Отчет!$A$2:$D$3142,3,0)</f>
        <v>10 – 29 секунд</v>
      </c>
      <c r="P150" t="str">
        <f>VLOOKUP(A150:A3300,[2]Отчет!$A$2:$D$3142,4,0)</f>
        <v>Не отказ</v>
      </c>
      <c r="Q150" t="str">
        <f>VLOOKUP(A150:A3300,[3]Отчет!$A$2:$D$3127,2,0)</f>
        <v>Новые посетители</v>
      </c>
      <c r="R150" t="str">
        <f>VLOOKUP(A150:A3300,[3]Отчет!$A$2:$D$3127,3,0)</f>
        <v>1</v>
      </c>
      <c r="S150" t="str">
        <f>VLOOKUP(A150:A3300,[3]Отчет!$A$2:$D$3127,4,0)</f>
        <v>0 дней</v>
      </c>
      <c r="T150" t="str">
        <f>VLOOKUP(A150:A3300,[4]Отчет!$A$2:$E$3151,2,0)</f>
        <v>ПК</v>
      </c>
      <c r="U150" t="str">
        <f>VLOOKUP(A150:A3300,[4]Отчет!$A$2:$E$3151,3,0)</f>
        <v>Windows</v>
      </c>
      <c r="V150" t="str">
        <f>VLOOKUP(A150:A3300,[4]Отчет!$A$2:$E$3151,4,0)</f>
        <v>Windows 7 или 2008 Server</v>
      </c>
      <c r="W150" t="str">
        <f>VLOOKUP(A150:A3300,[4]Отчет!$A$2:$E$3151,5,0)</f>
        <v>Google Chrome</v>
      </c>
    </row>
    <row r="151" spans="1:23">
      <c r="A151" s="2" t="s">
        <v>197</v>
      </c>
      <c r="B151" s="2" t="s">
        <v>15</v>
      </c>
      <c r="C151" s="2" t="s">
        <v>58</v>
      </c>
      <c r="D151" s="2" t="s">
        <v>17</v>
      </c>
      <c r="E151" s="3">
        <f>VLOOKUP(A151:A3301, [1]Отчет!$A$2:$J$3124,2,0)</f>
        <v>1</v>
      </c>
      <c r="F151" s="3">
        <v>0</v>
      </c>
      <c r="G151">
        <f>VLOOKUP(A151:A3301, [1]Отчет!$A$2:$J$3124,7,0)</f>
        <v>0</v>
      </c>
      <c r="H151">
        <f>VLOOKUP(A151:A3301, [1]Отчет!$A$2:$J$3124,5,0)</f>
        <v>1</v>
      </c>
      <c r="I151">
        <f>VLOOKUP(A151:A3301, [1]Отчет!$A$2:$J$3124,6,0)</f>
        <v>1</v>
      </c>
      <c r="J151">
        <f>VLOOKUP(A151:A3301, [1]Отчет!$A$2:$J$3124,7,0)</f>
        <v>0</v>
      </c>
      <c r="K151">
        <f>VLOOKUP(A151:A3301, [1]Отчет!$A$2:$J$3124,8,0)</f>
        <v>1</v>
      </c>
      <c r="L151">
        <f>VLOOKUP(A151:A3301, [1]Отчет!$A$2:$J$3124,9,0)</f>
        <v>0</v>
      </c>
      <c r="M151">
        <f>VLOOKUP(A151:A3301, [1]Отчет!$A$2:$J$3124,5,10)</f>
        <v>1</v>
      </c>
      <c r="N151" t="str">
        <f>VLOOKUP(A151:A3301,[2]Отчет!$A$2:$D$3142,2,0)</f>
        <v>1</v>
      </c>
      <c r="O151" t="str">
        <f>VLOOKUP(A151:A3301,[2]Отчет!$A$2:$D$3142,3,0)</f>
        <v>10 – 29 секунд</v>
      </c>
      <c r="P151" t="str">
        <f>VLOOKUP(A151:A3301,[2]Отчет!$A$2:$D$3142,4,0)</f>
        <v>Не отказ</v>
      </c>
      <c r="Q151" t="str">
        <f>VLOOKUP(A151:A3301,[3]Отчет!$A$2:$D$3127,2,0)</f>
        <v>Новые посетители</v>
      </c>
      <c r="R151" t="str">
        <f>VLOOKUP(A151:A3301,[3]Отчет!$A$2:$D$3127,3,0)</f>
        <v>1</v>
      </c>
      <c r="S151" t="str">
        <f>VLOOKUP(A151:A3301,[3]Отчет!$A$2:$D$3127,4,0)</f>
        <v>0 дней</v>
      </c>
      <c r="T151" t="str">
        <f>VLOOKUP(A151:A3301,[4]Отчет!$A$2:$E$3151,2,0)</f>
        <v>ПК</v>
      </c>
      <c r="U151" t="str">
        <f>VLOOKUP(A151:A3301,[4]Отчет!$A$2:$E$3151,3,0)</f>
        <v>Windows</v>
      </c>
      <c r="V151" t="str">
        <f>VLOOKUP(A151:A3301,[4]Отчет!$A$2:$E$3151,4,0)</f>
        <v>Windows 7 или 2008 Server</v>
      </c>
      <c r="W151" t="str">
        <f>VLOOKUP(A151:A3301,[4]Отчет!$A$2:$E$3151,5,0)</f>
        <v>MSIE</v>
      </c>
    </row>
    <row r="152" spans="1:23">
      <c r="A152" s="2" t="s">
        <v>198</v>
      </c>
      <c r="B152" s="2" t="s">
        <v>60</v>
      </c>
      <c r="C152" s="2" t="s">
        <v>27</v>
      </c>
      <c r="D152" s="2" t="s">
        <v>28</v>
      </c>
      <c r="E152" s="3">
        <f>VLOOKUP(A152:A3302, [1]Отчет!$A$2:$J$3124,2,0)</f>
        <v>1</v>
      </c>
      <c r="F152" s="3">
        <v>0</v>
      </c>
      <c r="G152">
        <f>VLOOKUP(A152:A3302, [1]Отчет!$A$2:$J$3124,7,0)</f>
        <v>1</v>
      </c>
      <c r="H152">
        <f>VLOOKUP(A152:A3302, [1]Отчет!$A$2:$J$3124,5,0)</f>
        <v>0</v>
      </c>
      <c r="I152">
        <f>VLOOKUP(A152:A3302, [1]Отчет!$A$2:$J$3124,6,0)</f>
        <v>1</v>
      </c>
      <c r="J152">
        <f>VLOOKUP(A152:A3302, [1]Отчет!$A$2:$J$3124,7,0)</f>
        <v>1</v>
      </c>
      <c r="K152">
        <f>VLOOKUP(A152:A3302, [1]Отчет!$A$2:$J$3124,8,0)</f>
        <v>0</v>
      </c>
      <c r="L152">
        <f>VLOOKUP(A152:A3302, [1]Отчет!$A$2:$J$3124,9,0)</f>
        <v>0</v>
      </c>
      <c r="M152">
        <f>VLOOKUP(A152:A3302, [1]Отчет!$A$2:$J$3124,5,10)</f>
        <v>0</v>
      </c>
      <c r="N152" t="str">
        <f>VLOOKUP(A152:A3302,[2]Отчет!$A$2:$D$3142,2,0)</f>
        <v>1</v>
      </c>
      <c r="O152" t="str">
        <f>VLOOKUP(A152:A3302,[2]Отчет!$A$2:$D$3142,3,0)</f>
        <v>10 – 29 секунд</v>
      </c>
      <c r="P152" t="str">
        <f>VLOOKUP(A152:A3302,[2]Отчет!$A$2:$D$3142,4,0)</f>
        <v>Не отказ</v>
      </c>
      <c r="Q152" t="str">
        <f>VLOOKUP(A152:A3302,[3]Отчет!$A$2:$D$3127,2,0)</f>
        <v>Новые посетители</v>
      </c>
      <c r="R152" t="str">
        <f>VLOOKUP(A152:A3302,[3]Отчет!$A$2:$D$3127,3,0)</f>
        <v>1</v>
      </c>
      <c r="S152" t="str">
        <f>VLOOKUP(A152:A3302,[3]Отчет!$A$2:$D$3127,4,0)</f>
        <v>0 дней</v>
      </c>
      <c r="T152" t="str">
        <f>VLOOKUP(A152:A3302,[4]Отчет!$A$2:$E$3151,2,0)</f>
        <v>ПК</v>
      </c>
      <c r="U152" t="str">
        <f>VLOOKUP(A152:A3302,[4]Отчет!$A$2:$E$3151,3,0)</f>
        <v>Windows</v>
      </c>
      <c r="V152" t="str">
        <f>VLOOKUP(A152:A3302,[4]Отчет!$A$2:$E$3151,4,0)</f>
        <v>Windows 7 или 2008 Server</v>
      </c>
      <c r="W152" t="str">
        <f>VLOOKUP(A152:A3302,[4]Отчет!$A$2:$E$3151,5,0)</f>
        <v>Google Chrome</v>
      </c>
    </row>
    <row r="153" spans="1:23">
      <c r="A153" s="2" t="s">
        <v>199</v>
      </c>
      <c r="B153" s="2" t="s">
        <v>35</v>
      </c>
      <c r="C153" s="2" t="s">
        <v>48</v>
      </c>
      <c r="D153" s="2" t="s">
        <v>49</v>
      </c>
      <c r="E153" s="3">
        <f>VLOOKUP(A153:A3303, [1]Отчет!$A$2:$J$3124,2,0)</f>
        <v>1</v>
      </c>
      <c r="F153" s="3">
        <v>0</v>
      </c>
      <c r="G153">
        <f>VLOOKUP(A153:A3303, [1]Отчет!$A$2:$J$3124,7,0)</f>
        <v>0</v>
      </c>
      <c r="H153">
        <f>VLOOKUP(A153:A3303, [1]Отчет!$A$2:$J$3124,5,0)</f>
        <v>0</v>
      </c>
      <c r="I153">
        <f>VLOOKUP(A153:A3303, [1]Отчет!$A$2:$J$3124,6,0)</f>
        <v>1</v>
      </c>
      <c r="J153">
        <f>VLOOKUP(A153:A3303, [1]Отчет!$A$2:$J$3124,7,0)</f>
        <v>0</v>
      </c>
      <c r="K153">
        <f>VLOOKUP(A153:A3303, [1]Отчет!$A$2:$J$3124,8,0)</f>
        <v>0</v>
      </c>
      <c r="L153">
        <f>VLOOKUP(A153:A3303, [1]Отчет!$A$2:$J$3124,9,0)</f>
        <v>0</v>
      </c>
      <c r="M153">
        <f>VLOOKUP(A153:A3303, [1]Отчет!$A$2:$J$3124,5,10)</f>
        <v>0</v>
      </c>
      <c r="N153" t="str">
        <f>VLOOKUP(A153:A3303,[2]Отчет!$A$2:$D$3142,2,0)</f>
        <v>1</v>
      </c>
      <c r="O153" t="str">
        <f>VLOOKUP(A153:A3303,[2]Отчет!$A$2:$D$3142,3,0)</f>
        <v>10 – 29 секунд</v>
      </c>
      <c r="P153" t="str">
        <f>VLOOKUP(A153:A3303,[2]Отчет!$A$2:$D$3142,4,0)</f>
        <v>Не отказ</v>
      </c>
      <c r="Q153" t="str">
        <f>VLOOKUP(A153:A3303,[3]Отчет!$A$2:$D$3127,2,0)</f>
        <v>Новые посетители</v>
      </c>
      <c r="R153" t="str">
        <f>VLOOKUP(A153:A3303,[3]Отчет!$A$2:$D$3127,3,0)</f>
        <v>1</v>
      </c>
      <c r="S153" t="str">
        <f>VLOOKUP(A153:A3303,[3]Отчет!$A$2:$D$3127,4,0)</f>
        <v>0 дней</v>
      </c>
      <c r="T153" t="str">
        <f>VLOOKUP(A153:A3303,[4]Отчет!$A$2:$E$3151,2,0)</f>
        <v>ПК</v>
      </c>
      <c r="U153" t="str">
        <f>VLOOKUP(A153:A3303,[4]Отчет!$A$2:$E$3151,3,0)</f>
        <v>Windows</v>
      </c>
      <c r="V153" t="str">
        <f>VLOOKUP(A153:A3303,[4]Отчет!$A$2:$E$3151,4,0)</f>
        <v>Windows 7 или 2008 Server</v>
      </c>
      <c r="W153" t="str">
        <f>VLOOKUP(A153:A3303,[4]Отчет!$A$2:$E$3151,5,0)</f>
        <v>Google Chrome</v>
      </c>
    </row>
    <row r="154" spans="1:23">
      <c r="A154" s="2" t="s">
        <v>200</v>
      </c>
      <c r="B154" s="2" t="s">
        <v>178</v>
      </c>
      <c r="C154" s="2" t="s">
        <v>52</v>
      </c>
      <c r="D154" s="2" t="s">
        <v>49</v>
      </c>
      <c r="E154" s="3">
        <f>VLOOKUP(A154:A3304, [1]Отчет!$A$2:$J$3124,2,0)</f>
        <v>1</v>
      </c>
      <c r="F154" s="3">
        <v>0</v>
      </c>
      <c r="G154">
        <f>VLOOKUP(A154:A3304, [1]Отчет!$A$2:$J$3124,7,0)</f>
        <v>0</v>
      </c>
      <c r="H154">
        <f>VLOOKUP(A154:A3304, [1]Отчет!$A$2:$J$3124,5,0)</f>
        <v>0</v>
      </c>
      <c r="I154">
        <f>VLOOKUP(A154:A3304, [1]Отчет!$A$2:$J$3124,6,0)</f>
        <v>1</v>
      </c>
      <c r="J154">
        <f>VLOOKUP(A154:A3304, [1]Отчет!$A$2:$J$3124,7,0)</f>
        <v>0</v>
      </c>
      <c r="K154">
        <f>VLOOKUP(A154:A3304, [1]Отчет!$A$2:$J$3124,8,0)</f>
        <v>0</v>
      </c>
      <c r="L154">
        <f>VLOOKUP(A154:A3304, [1]Отчет!$A$2:$J$3124,9,0)</f>
        <v>0</v>
      </c>
      <c r="M154">
        <f>VLOOKUP(A154:A3304, [1]Отчет!$A$2:$J$3124,5,10)</f>
        <v>0</v>
      </c>
      <c r="N154" t="str">
        <f>VLOOKUP(A154:A3304,[2]Отчет!$A$2:$D$3142,2,0)</f>
        <v>1</v>
      </c>
      <c r="O154" t="str">
        <f>VLOOKUP(A154:A3304,[2]Отчет!$A$2:$D$3142,3,0)</f>
        <v>10 – 29 секунд</v>
      </c>
      <c r="P154" t="str">
        <f>VLOOKUP(A154:A3304,[2]Отчет!$A$2:$D$3142,4,0)</f>
        <v>Не отказ</v>
      </c>
      <c r="Q154" t="str">
        <f>VLOOKUP(A154:A3304,[3]Отчет!$A$2:$D$3127,2,0)</f>
        <v>Новые посетители</v>
      </c>
      <c r="R154" t="str">
        <f>VLOOKUP(A154:A3304,[3]Отчет!$A$2:$D$3127,3,0)</f>
        <v>1</v>
      </c>
      <c r="S154" t="str">
        <f>VLOOKUP(A154:A3304,[3]Отчет!$A$2:$D$3127,4,0)</f>
        <v>0 дней</v>
      </c>
      <c r="T154" t="str">
        <f>VLOOKUP(A154:A3304,[4]Отчет!$A$2:$E$3151,2,0)</f>
        <v>ПК</v>
      </c>
      <c r="U154" t="str">
        <f>VLOOKUP(A154:A3304,[4]Отчет!$A$2:$E$3151,3,0)</f>
        <v>Windows</v>
      </c>
      <c r="V154" t="str">
        <f>VLOOKUP(A154:A3304,[4]Отчет!$A$2:$E$3151,4,0)</f>
        <v>Windows 10</v>
      </c>
      <c r="W154" t="str">
        <f>VLOOKUP(A154:A3304,[4]Отчет!$A$2:$E$3151,5,0)</f>
        <v>Google Chrome</v>
      </c>
    </row>
    <row r="155" spans="1:23">
      <c r="A155" s="2" t="s">
        <v>201</v>
      </c>
      <c r="B155" s="2" t="s">
        <v>45</v>
      </c>
      <c r="C155" s="2" t="s">
        <v>58</v>
      </c>
      <c r="D155" s="2" t="s">
        <v>17</v>
      </c>
      <c r="E155" s="3">
        <f>VLOOKUP(A155:A3305, [1]Отчет!$A$2:$J$3124,2,0)</f>
        <v>1</v>
      </c>
      <c r="F155" s="3">
        <v>0</v>
      </c>
      <c r="G155">
        <f>VLOOKUP(A155:A3305, [1]Отчет!$A$2:$J$3124,7,0)</f>
        <v>1</v>
      </c>
      <c r="H155">
        <f>VLOOKUP(A155:A3305, [1]Отчет!$A$2:$J$3124,5,0)</f>
        <v>0</v>
      </c>
      <c r="I155">
        <f>VLOOKUP(A155:A3305, [1]Отчет!$A$2:$J$3124,6,0)</f>
        <v>1</v>
      </c>
      <c r="J155">
        <f>VLOOKUP(A155:A3305, [1]Отчет!$A$2:$J$3124,7,0)</f>
        <v>1</v>
      </c>
      <c r="K155">
        <f>VLOOKUP(A155:A3305, [1]Отчет!$A$2:$J$3124,8,0)</f>
        <v>0</v>
      </c>
      <c r="L155">
        <f>VLOOKUP(A155:A3305, [1]Отчет!$A$2:$J$3124,9,0)</f>
        <v>0</v>
      </c>
      <c r="M155">
        <f>VLOOKUP(A155:A3305, [1]Отчет!$A$2:$J$3124,5,10)</f>
        <v>0</v>
      </c>
      <c r="N155" t="str">
        <f>VLOOKUP(A155:A3305,[2]Отчет!$A$2:$D$3142,2,0)</f>
        <v>1</v>
      </c>
      <c r="O155" t="str">
        <f>VLOOKUP(A155:A3305,[2]Отчет!$A$2:$D$3142,3,0)</f>
        <v>0 секунд (отказ)</v>
      </c>
      <c r="P155" t="str">
        <f>VLOOKUP(A155:A3305,[2]Отчет!$A$2:$D$3142,4,0)</f>
        <v>Отказ</v>
      </c>
      <c r="Q155" t="str">
        <f>VLOOKUP(A155:A3305,[3]Отчет!$A$2:$D$3127,2,0)</f>
        <v>Новые посетители</v>
      </c>
      <c r="R155" t="str">
        <f>VLOOKUP(A155:A3305,[3]Отчет!$A$2:$D$3127,3,0)</f>
        <v>1</v>
      </c>
      <c r="S155" t="str">
        <f>VLOOKUP(A155:A3305,[3]Отчет!$A$2:$D$3127,4,0)</f>
        <v>0 дней</v>
      </c>
      <c r="T155" t="str">
        <f>VLOOKUP(A155:A3305,[4]Отчет!$A$2:$E$3151,2,0)</f>
        <v>ПК</v>
      </c>
      <c r="U155" t="str">
        <f>VLOOKUP(A155:A3305,[4]Отчет!$A$2:$E$3151,3,0)</f>
        <v>Windows</v>
      </c>
      <c r="V155" t="str">
        <f>VLOOKUP(A155:A3305,[4]Отчет!$A$2:$E$3151,4,0)</f>
        <v>Windows 7 или 2008 Server</v>
      </c>
      <c r="W155" t="str">
        <f>VLOOKUP(A155:A3305,[4]Отчет!$A$2:$E$3151,5,0)</f>
        <v>Firefox</v>
      </c>
    </row>
    <row r="156" spans="1:23">
      <c r="A156" s="2" t="s">
        <v>202</v>
      </c>
      <c r="B156" s="2" t="s">
        <v>73</v>
      </c>
      <c r="C156" s="2" t="s">
        <v>61</v>
      </c>
      <c r="D156" s="2" t="s">
        <v>28</v>
      </c>
      <c r="E156" s="3">
        <f>VLOOKUP(A156:A3306, [1]Отчет!$A$2:$J$3124,2,0)</f>
        <v>1</v>
      </c>
      <c r="F156" s="3">
        <v>0</v>
      </c>
      <c r="G156">
        <f>VLOOKUP(A156:A3306, [1]Отчет!$A$2:$J$3124,7,0)</f>
        <v>1</v>
      </c>
      <c r="H156">
        <f>VLOOKUP(A156:A3306, [1]Отчет!$A$2:$J$3124,5,0)</f>
        <v>0</v>
      </c>
      <c r="I156">
        <f>VLOOKUP(A156:A3306, [1]Отчет!$A$2:$J$3124,6,0)</f>
        <v>1</v>
      </c>
      <c r="J156">
        <f>VLOOKUP(A156:A3306, [1]Отчет!$A$2:$J$3124,7,0)</f>
        <v>1</v>
      </c>
      <c r="K156">
        <f>VLOOKUP(A156:A3306, [1]Отчет!$A$2:$J$3124,8,0)</f>
        <v>0</v>
      </c>
      <c r="L156">
        <f>VLOOKUP(A156:A3306, [1]Отчет!$A$2:$J$3124,9,0)</f>
        <v>0</v>
      </c>
      <c r="M156">
        <f>VLOOKUP(A156:A3306, [1]Отчет!$A$2:$J$3124,5,10)</f>
        <v>0</v>
      </c>
      <c r="N156" t="str">
        <f>VLOOKUP(A156:A3306,[2]Отчет!$A$2:$D$3142,2,0)</f>
        <v>1</v>
      </c>
      <c r="O156" t="str">
        <f>VLOOKUP(A156:A3306,[2]Отчет!$A$2:$D$3142,3,0)</f>
        <v>0 секунд (отказ)</v>
      </c>
      <c r="P156" t="str">
        <f>VLOOKUP(A156:A3306,[2]Отчет!$A$2:$D$3142,4,0)</f>
        <v>Отказ</v>
      </c>
      <c r="Q156" t="str">
        <f>VLOOKUP(A156:A3306,[3]Отчет!$A$2:$D$3127,2,0)</f>
        <v>Новые посетители</v>
      </c>
      <c r="R156" t="str">
        <f>VLOOKUP(A156:A3306,[3]Отчет!$A$2:$D$3127,3,0)</f>
        <v>1</v>
      </c>
      <c r="S156" t="str">
        <f>VLOOKUP(A156:A3306,[3]Отчет!$A$2:$D$3127,4,0)</f>
        <v>0 дней</v>
      </c>
      <c r="T156" t="str">
        <f>VLOOKUP(A156:A3306,[4]Отчет!$A$2:$E$3151,2,0)</f>
        <v>ПК</v>
      </c>
      <c r="U156" t="str">
        <f>VLOOKUP(A156:A3306,[4]Отчет!$A$2:$E$3151,3,0)</f>
        <v>Windows</v>
      </c>
      <c r="V156" t="str">
        <f>VLOOKUP(A156:A3306,[4]Отчет!$A$2:$E$3151,4,0)</f>
        <v>Windows XP</v>
      </c>
      <c r="W156" t="str">
        <f>VLOOKUP(A156:A3306,[4]Отчет!$A$2:$E$3151,5,0)</f>
        <v>Firefox</v>
      </c>
    </row>
    <row r="157" spans="1:23">
      <c r="A157" s="2" t="s">
        <v>203</v>
      </c>
      <c r="B157" s="2" t="s">
        <v>32</v>
      </c>
      <c r="C157" s="2" t="s">
        <v>30</v>
      </c>
      <c r="D157" s="2" t="s">
        <v>21</v>
      </c>
      <c r="E157" s="3">
        <f>VLOOKUP(A157:A3307, [1]Отчет!$A$2:$J$3124,2,0)</f>
        <v>1</v>
      </c>
      <c r="F157" s="3">
        <v>0</v>
      </c>
      <c r="G157">
        <f>VLOOKUP(A157:A3307, [1]Отчет!$A$2:$J$3124,7,0)</f>
        <v>1</v>
      </c>
      <c r="H157">
        <f>VLOOKUP(A157:A3307, [1]Отчет!$A$2:$J$3124,5,0)</f>
        <v>1</v>
      </c>
      <c r="I157">
        <f>VLOOKUP(A157:A3307, [1]Отчет!$A$2:$J$3124,6,0)</f>
        <v>1</v>
      </c>
      <c r="J157">
        <f>VLOOKUP(A157:A3307, [1]Отчет!$A$2:$J$3124,7,0)</f>
        <v>1</v>
      </c>
      <c r="K157">
        <f>VLOOKUP(A157:A3307, [1]Отчет!$A$2:$J$3124,8,0)</f>
        <v>1</v>
      </c>
      <c r="L157">
        <f>VLOOKUP(A157:A3307, [1]Отчет!$A$2:$J$3124,9,0)</f>
        <v>0</v>
      </c>
      <c r="M157">
        <f>VLOOKUP(A157:A3307, [1]Отчет!$A$2:$J$3124,5,10)</f>
        <v>1</v>
      </c>
      <c r="N157" t="str">
        <f>VLOOKUP(A157:A3307,[2]Отчет!$A$2:$D$3142,2,0)</f>
        <v>1</v>
      </c>
      <c r="O157" t="str">
        <f>VLOOKUP(A157:A3307,[2]Отчет!$A$2:$D$3142,3,0)</f>
        <v>10 – 29 секунд</v>
      </c>
      <c r="P157" t="str">
        <f>VLOOKUP(A157:A3307,[2]Отчет!$A$2:$D$3142,4,0)</f>
        <v>Не отказ</v>
      </c>
      <c r="Q157" t="str">
        <f>VLOOKUP(A157:A3307,[3]Отчет!$A$2:$D$3127,2,0)</f>
        <v>Новые посетители</v>
      </c>
      <c r="R157" t="str">
        <f>VLOOKUP(A157:A3307,[3]Отчет!$A$2:$D$3127,3,0)</f>
        <v>1</v>
      </c>
      <c r="S157" t="str">
        <f>VLOOKUP(A157:A3307,[3]Отчет!$A$2:$D$3127,4,0)</f>
        <v>0 дней</v>
      </c>
      <c r="T157" t="str">
        <f>VLOOKUP(A157:A3307,[4]Отчет!$A$2:$E$3151,2,0)</f>
        <v>ПК</v>
      </c>
      <c r="U157" t="str">
        <f>VLOOKUP(A157:A3307,[4]Отчет!$A$2:$E$3151,3,0)</f>
        <v>Windows</v>
      </c>
      <c r="V157" t="str">
        <f>VLOOKUP(A157:A3307,[4]Отчет!$A$2:$E$3151,4,0)</f>
        <v>Windows XP</v>
      </c>
      <c r="W157" t="str">
        <f>VLOOKUP(A157:A3307,[4]Отчет!$A$2:$E$3151,5,0)</f>
        <v>Firefox</v>
      </c>
    </row>
    <row r="158" spans="1:23">
      <c r="A158" s="2" t="s">
        <v>204</v>
      </c>
      <c r="B158" s="2" t="s">
        <v>15</v>
      </c>
      <c r="C158" s="2" t="s">
        <v>58</v>
      </c>
      <c r="D158" s="2" t="s">
        <v>17</v>
      </c>
      <c r="E158" s="3">
        <f>VLOOKUP(A158:A3308, [1]Отчет!$A$2:$J$3124,2,0)</f>
        <v>1</v>
      </c>
      <c r="F158" s="3">
        <v>0</v>
      </c>
      <c r="G158">
        <f>VLOOKUP(A158:A3308, [1]Отчет!$A$2:$J$3124,7,0)</f>
        <v>1</v>
      </c>
      <c r="H158">
        <f>VLOOKUP(A158:A3308, [1]Отчет!$A$2:$J$3124,5,0)</f>
        <v>0</v>
      </c>
      <c r="I158">
        <f>VLOOKUP(A158:A3308, [1]Отчет!$A$2:$J$3124,6,0)</f>
        <v>1</v>
      </c>
      <c r="J158">
        <f>VLOOKUP(A158:A3308, [1]Отчет!$A$2:$J$3124,7,0)</f>
        <v>1</v>
      </c>
      <c r="K158">
        <f>VLOOKUP(A158:A3308, [1]Отчет!$A$2:$J$3124,8,0)</f>
        <v>0</v>
      </c>
      <c r="L158">
        <f>VLOOKUP(A158:A3308, [1]Отчет!$A$2:$J$3124,9,0)</f>
        <v>0</v>
      </c>
      <c r="M158">
        <f>VLOOKUP(A158:A3308, [1]Отчет!$A$2:$J$3124,5,10)</f>
        <v>0</v>
      </c>
      <c r="N158" t="str">
        <f>VLOOKUP(A158:A3308,[2]Отчет!$A$2:$D$3142,2,0)</f>
        <v>2-3</v>
      </c>
      <c r="O158" t="str">
        <f>VLOOKUP(A158:A3308,[2]Отчет!$A$2:$D$3142,3,0)</f>
        <v>1 минута</v>
      </c>
      <c r="P158" t="str">
        <f>VLOOKUP(A158:A3308,[2]Отчет!$A$2:$D$3142,4,0)</f>
        <v>Не отказ</v>
      </c>
      <c r="Q158" t="str">
        <f>VLOOKUP(A158:A3308,[3]Отчет!$A$2:$D$3127,2,0)</f>
        <v>Новые посетители</v>
      </c>
      <c r="R158" t="str">
        <f>VLOOKUP(A158:A3308,[3]Отчет!$A$2:$D$3127,3,0)</f>
        <v>1</v>
      </c>
      <c r="S158" t="str">
        <f>VLOOKUP(A158:A3308,[3]Отчет!$A$2:$D$3127,4,0)</f>
        <v>0 дней</v>
      </c>
      <c r="T158" t="str">
        <f>VLOOKUP(A158:A3308,[4]Отчет!$A$2:$E$3151,2,0)</f>
        <v>ПК</v>
      </c>
      <c r="U158" t="str">
        <f>VLOOKUP(A158:A3308,[4]Отчет!$A$2:$E$3151,3,0)</f>
        <v>Windows</v>
      </c>
      <c r="V158" t="str">
        <f>VLOOKUP(A158:A3308,[4]Отчет!$A$2:$E$3151,4,0)</f>
        <v>Windows 7 или 2008 Server</v>
      </c>
      <c r="W158" t="str">
        <f>VLOOKUP(A158:A3308,[4]Отчет!$A$2:$E$3151,5,0)</f>
        <v>Яндекс.Браузер</v>
      </c>
    </row>
    <row r="159" spans="1:23">
      <c r="A159" s="2" t="s">
        <v>205</v>
      </c>
      <c r="B159" s="2" t="s">
        <v>60</v>
      </c>
      <c r="C159" s="2" t="s">
        <v>61</v>
      </c>
      <c r="D159" s="2" t="s">
        <v>28</v>
      </c>
      <c r="E159" s="3">
        <f>VLOOKUP(A159:A3309, [1]Отчет!$A$2:$J$3124,2,0)</f>
        <v>1</v>
      </c>
      <c r="F159" s="3">
        <v>0</v>
      </c>
      <c r="G159">
        <f>VLOOKUP(A159:A3309, [1]Отчет!$A$2:$J$3124,7,0)</f>
        <v>0</v>
      </c>
      <c r="H159">
        <f>VLOOKUP(A159:A3309, [1]Отчет!$A$2:$J$3124,5,0)</f>
        <v>0</v>
      </c>
      <c r="I159">
        <f>VLOOKUP(A159:A3309, [1]Отчет!$A$2:$J$3124,6,0)</f>
        <v>1</v>
      </c>
      <c r="J159">
        <f>VLOOKUP(A159:A3309, [1]Отчет!$A$2:$J$3124,7,0)</f>
        <v>0</v>
      </c>
      <c r="K159">
        <f>VLOOKUP(A159:A3309, [1]Отчет!$A$2:$J$3124,8,0)</f>
        <v>0</v>
      </c>
      <c r="L159">
        <f>VLOOKUP(A159:A3309, [1]Отчет!$A$2:$J$3124,9,0)</f>
        <v>0</v>
      </c>
      <c r="M159">
        <f>VLOOKUP(A159:A3309, [1]Отчет!$A$2:$J$3124,5,10)</f>
        <v>0</v>
      </c>
      <c r="N159" t="str">
        <f>VLOOKUP(A159:A3309,[2]Отчет!$A$2:$D$3142,2,0)</f>
        <v>1</v>
      </c>
      <c r="O159" t="str">
        <f>VLOOKUP(A159:A3309,[2]Отчет!$A$2:$D$3142,3,0)</f>
        <v>10 – 29 секунд</v>
      </c>
      <c r="P159" t="str">
        <f>VLOOKUP(A159:A3309,[2]Отчет!$A$2:$D$3142,4,0)</f>
        <v>Не отказ</v>
      </c>
      <c r="Q159" t="str">
        <f>VLOOKUP(A159:A3309,[3]Отчет!$A$2:$D$3127,2,0)</f>
        <v>Новые посетители</v>
      </c>
      <c r="R159" t="str">
        <f>VLOOKUP(A159:A3309,[3]Отчет!$A$2:$D$3127,3,0)</f>
        <v>1</v>
      </c>
      <c r="S159" t="str">
        <f>VLOOKUP(A159:A3309,[3]Отчет!$A$2:$D$3127,4,0)</f>
        <v>0 дней</v>
      </c>
      <c r="T159" t="str">
        <f>VLOOKUP(A159:A3309,[4]Отчет!$A$2:$E$3151,2,0)</f>
        <v>ПК</v>
      </c>
      <c r="U159" t="str">
        <f>VLOOKUP(A159:A3309,[4]Отчет!$A$2:$E$3151,3,0)</f>
        <v>Windows</v>
      </c>
      <c r="V159" t="str">
        <f>VLOOKUP(A159:A3309,[4]Отчет!$A$2:$E$3151,4,0)</f>
        <v>Windows 7 или 2008 Server</v>
      </c>
      <c r="W159" t="str">
        <f>VLOOKUP(A159:A3309,[4]Отчет!$A$2:$E$3151,5,0)</f>
        <v>Google Chrome</v>
      </c>
    </row>
    <row r="160" spans="1:23">
      <c r="A160" s="2" t="s">
        <v>206</v>
      </c>
      <c r="B160" s="2" t="s">
        <v>56</v>
      </c>
      <c r="C160" s="2" t="s">
        <v>58</v>
      </c>
      <c r="D160" s="2" t="s">
        <v>17</v>
      </c>
      <c r="E160" s="3">
        <f>VLOOKUP(A160:A3310, [1]Отчет!$A$2:$J$3124,2,0)</f>
        <v>1</v>
      </c>
      <c r="F160" s="3">
        <v>0</v>
      </c>
      <c r="G160">
        <f>VLOOKUP(A160:A3310, [1]Отчет!$A$2:$J$3124,7,0)</f>
        <v>1</v>
      </c>
      <c r="H160">
        <f>VLOOKUP(A160:A3310, [1]Отчет!$A$2:$J$3124,5,0)</f>
        <v>0</v>
      </c>
      <c r="I160">
        <f>VLOOKUP(A160:A3310, [1]Отчет!$A$2:$J$3124,6,0)</f>
        <v>1</v>
      </c>
      <c r="J160">
        <f>VLOOKUP(A160:A3310, [1]Отчет!$A$2:$J$3124,7,0)</f>
        <v>1</v>
      </c>
      <c r="K160">
        <f>VLOOKUP(A160:A3310, [1]Отчет!$A$2:$J$3124,8,0)</f>
        <v>0</v>
      </c>
      <c r="L160">
        <f>VLOOKUP(A160:A3310, [1]Отчет!$A$2:$J$3124,9,0)</f>
        <v>0</v>
      </c>
      <c r="M160">
        <f>VLOOKUP(A160:A3310, [1]Отчет!$A$2:$J$3124,5,10)</f>
        <v>0</v>
      </c>
      <c r="N160" t="str">
        <f>VLOOKUP(A160:A3310,[2]Отчет!$A$2:$D$3142,2,0)</f>
        <v>1</v>
      </c>
      <c r="O160" t="str">
        <f>VLOOKUP(A160:A3310,[2]Отчет!$A$2:$D$3142,3,0)</f>
        <v>10 – 29 секунд</v>
      </c>
      <c r="P160" t="str">
        <f>VLOOKUP(A160:A3310,[2]Отчет!$A$2:$D$3142,4,0)</f>
        <v>Не отказ</v>
      </c>
      <c r="Q160" t="str">
        <f>VLOOKUP(A160:A3310,[3]Отчет!$A$2:$D$3127,2,0)</f>
        <v>Новые посетители</v>
      </c>
      <c r="R160" t="str">
        <f>VLOOKUP(A160:A3310,[3]Отчет!$A$2:$D$3127,3,0)</f>
        <v>1</v>
      </c>
      <c r="S160" t="str">
        <f>VLOOKUP(A160:A3310,[3]Отчет!$A$2:$D$3127,4,0)</f>
        <v>0 дней</v>
      </c>
      <c r="T160" t="str">
        <f>VLOOKUP(A160:A3310,[4]Отчет!$A$2:$E$3151,2,0)</f>
        <v>ПК</v>
      </c>
      <c r="U160" t="str">
        <f>VLOOKUP(A160:A3310,[4]Отчет!$A$2:$E$3151,3,0)</f>
        <v>Windows</v>
      </c>
      <c r="V160" t="str">
        <f>VLOOKUP(A160:A3310,[4]Отчет!$A$2:$E$3151,4,0)</f>
        <v>Windows 7 или 2008 Server</v>
      </c>
      <c r="W160" t="str">
        <f>VLOOKUP(A160:A3310,[4]Отчет!$A$2:$E$3151,5,0)</f>
        <v>Яндекс.Браузер</v>
      </c>
    </row>
    <row r="161" spans="1:23">
      <c r="A161" s="2" t="s">
        <v>207</v>
      </c>
      <c r="B161" s="2" t="s">
        <v>56</v>
      </c>
      <c r="C161" s="2" t="s">
        <v>16</v>
      </c>
      <c r="D161" s="2" t="s">
        <v>17</v>
      </c>
      <c r="E161" s="3">
        <f>VLOOKUP(A161:A3311, [1]Отчет!$A$2:$J$3124,2,0)</f>
        <v>1</v>
      </c>
      <c r="F161" s="3">
        <v>0</v>
      </c>
      <c r="G161">
        <f>VLOOKUP(A161:A3311, [1]Отчет!$A$2:$J$3124,7,0)</f>
        <v>0</v>
      </c>
      <c r="H161">
        <f>VLOOKUP(A161:A3311, [1]Отчет!$A$2:$J$3124,5,0)</f>
        <v>0</v>
      </c>
      <c r="I161">
        <f>VLOOKUP(A161:A3311, [1]Отчет!$A$2:$J$3124,6,0)</f>
        <v>1</v>
      </c>
      <c r="J161">
        <f>VLOOKUP(A161:A3311, [1]Отчет!$A$2:$J$3124,7,0)</f>
        <v>0</v>
      </c>
      <c r="K161">
        <f>VLOOKUP(A161:A3311, [1]Отчет!$A$2:$J$3124,8,0)</f>
        <v>0</v>
      </c>
      <c r="L161">
        <f>VLOOKUP(A161:A3311, [1]Отчет!$A$2:$J$3124,9,0)</f>
        <v>0</v>
      </c>
      <c r="M161">
        <f>VLOOKUP(A161:A3311, [1]Отчет!$A$2:$J$3124,5,10)</f>
        <v>0</v>
      </c>
      <c r="N161" t="str">
        <f>VLOOKUP(A161:A3311,[2]Отчет!$A$2:$D$3142,2,0)</f>
        <v>1</v>
      </c>
      <c r="O161" t="str">
        <f>VLOOKUP(A161:A3311,[2]Отчет!$A$2:$D$3142,3,0)</f>
        <v>10 – 29 секунд</v>
      </c>
      <c r="P161" t="str">
        <f>VLOOKUP(A161:A3311,[2]Отчет!$A$2:$D$3142,4,0)</f>
        <v>Не отказ</v>
      </c>
      <c r="Q161" t="str">
        <f>VLOOKUP(A161:A3311,[3]Отчет!$A$2:$D$3127,2,0)</f>
        <v>Новые посетители</v>
      </c>
      <c r="R161" t="str">
        <f>VLOOKUP(A161:A3311,[3]Отчет!$A$2:$D$3127,3,0)</f>
        <v>1</v>
      </c>
      <c r="S161" t="str">
        <f>VLOOKUP(A161:A3311,[3]Отчет!$A$2:$D$3127,4,0)</f>
        <v>0 дней</v>
      </c>
      <c r="T161" t="str">
        <f>VLOOKUP(A161:A3311,[4]Отчет!$A$2:$E$3151,2,0)</f>
        <v>ПК</v>
      </c>
      <c r="U161" t="str">
        <f>VLOOKUP(A161:A3311,[4]Отчет!$A$2:$E$3151,3,0)</f>
        <v>Windows</v>
      </c>
      <c r="V161" t="str">
        <f>VLOOKUP(A161:A3311,[4]Отчет!$A$2:$E$3151,4,0)</f>
        <v>Windows 7 или 2008 Server</v>
      </c>
      <c r="W161" t="str">
        <f>VLOOKUP(A161:A3311,[4]Отчет!$A$2:$E$3151,5,0)</f>
        <v>Google Chrome</v>
      </c>
    </row>
    <row r="162" spans="1:23">
      <c r="A162" s="2" t="s">
        <v>208</v>
      </c>
      <c r="B162" s="2" t="s">
        <v>131</v>
      </c>
      <c r="C162" s="2" t="s">
        <v>48</v>
      </c>
      <c r="D162" s="2" t="s">
        <v>49</v>
      </c>
      <c r="E162" s="3">
        <f>VLOOKUP(A162:A3312, [1]Отчет!$A$2:$J$3124,2,0)</f>
        <v>1</v>
      </c>
      <c r="F162" s="3">
        <v>0</v>
      </c>
      <c r="G162">
        <f>VLOOKUP(A162:A3312, [1]Отчет!$A$2:$J$3124,7,0)</f>
        <v>1</v>
      </c>
      <c r="H162">
        <f>VLOOKUP(A162:A3312, [1]Отчет!$A$2:$J$3124,5,0)</f>
        <v>1</v>
      </c>
      <c r="I162">
        <f>VLOOKUP(A162:A3312, [1]Отчет!$A$2:$J$3124,6,0)</f>
        <v>1</v>
      </c>
      <c r="J162">
        <f>VLOOKUP(A162:A3312, [1]Отчет!$A$2:$J$3124,7,0)</f>
        <v>1</v>
      </c>
      <c r="K162">
        <f>VLOOKUP(A162:A3312, [1]Отчет!$A$2:$J$3124,8,0)</f>
        <v>1</v>
      </c>
      <c r="L162">
        <f>VLOOKUP(A162:A3312, [1]Отчет!$A$2:$J$3124,9,0)</f>
        <v>0</v>
      </c>
      <c r="M162">
        <f>VLOOKUP(A162:A3312, [1]Отчет!$A$2:$J$3124,5,10)</f>
        <v>1</v>
      </c>
      <c r="N162" t="str">
        <f>VLOOKUP(A162:A3312,[2]Отчет!$A$2:$D$3142,2,0)</f>
        <v>1</v>
      </c>
      <c r="O162" t="str">
        <f>VLOOKUP(A162:A3312,[2]Отчет!$A$2:$D$3142,3,0)</f>
        <v>10 – 29 секунд</v>
      </c>
      <c r="P162" t="str">
        <f>VLOOKUP(A162:A3312,[2]Отчет!$A$2:$D$3142,4,0)</f>
        <v>Не отказ</v>
      </c>
      <c r="Q162" t="str">
        <f>VLOOKUP(A162:A3312,[3]Отчет!$A$2:$D$3127,2,0)</f>
        <v>Новые посетители</v>
      </c>
      <c r="R162" t="str">
        <f>VLOOKUP(A162:A3312,[3]Отчет!$A$2:$D$3127,3,0)</f>
        <v>1</v>
      </c>
      <c r="S162" t="str">
        <f>VLOOKUP(A162:A3312,[3]Отчет!$A$2:$D$3127,4,0)</f>
        <v>0 дней</v>
      </c>
      <c r="T162" t="str">
        <f>VLOOKUP(A162:A3312,[4]Отчет!$A$2:$E$3151,2,0)</f>
        <v>ПК</v>
      </c>
      <c r="U162" t="str">
        <f>VLOOKUP(A162:A3312,[4]Отчет!$A$2:$E$3151,3,0)</f>
        <v>Windows</v>
      </c>
      <c r="V162" t="str">
        <f>VLOOKUP(A162:A3312,[4]Отчет!$A$2:$E$3151,4,0)</f>
        <v>Windows 7 или 2008 Server</v>
      </c>
      <c r="W162" t="str">
        <f>VLOOKUP(A162:A3312,[4]Отчет!$A$2:$E$3151,5,0)</f>
        <v>MSIE</v>
      </c>
    </row>
    <row r="163" spans="1:23">
      <c r="A163" s="2" t="s">
        <v>209</v>
      </c>
      <c r="B163" s="2" t="s">
        <v>63</v>
      </c>
      <c r="C163" s="2" t="s">
        <v>27</v>
      </c>
      <c r="D163" s="2" t="s">
        <v>28</v>
      </c>
      <c r="E163" s="3">
        <f>VLOOKUP(A163:A3313, [1]Отчет!$A$2:$J$3124,2,0)</f>
        <v>1</v>
      </c>
      <c r="F163" s="3">
        <v>0</v>
      </c>
      <c r="G163">
        <f>VLOOKUP(A163:A3313, [1]Отчет!$A$2:$J$3124,7,0)</f>
        <v>0</v>
      </c>
      <c r="H163">
        <f>VLOOKUP(A163:A3313, [1]Отчет!$A$2:$J$3124,5,0)</f>
        <v>0</v>
      </c>
      <c r="I163">
        <f>VLOOKUP(A163:A3313, [1]Отчет!$A$2:$J$3124,6,0)</f>
        <v>1</v>
      </c>
      <c r="J163">
        <f>VLOOKUP(A163:A3313, [1]Отчет!$A$2:$J$3124,7,0)</f>
        <v>0</v>
      </c>
      <c r="K163">
        <f>VLOOKUP(A163:A3313, [1]Отчет!$A$2:$J$3124,8,0)</f>
        <v>0</v>
      </c>
      <c r="L163">
        <f>VLOOKUP(A163:A3313, [1]Отчет!$A$2:$J$3124,9,0)</f>
        <v>0</v>
      </c>
      <c r="M163">
        <f>VLOOKUP(A163:A3313, [1]Отчет!$A$2:$J$3124,5,10)</f>
        <v>0</v>
      </c>
      <c r="N163" t="str">
        <f>VLOOKUP(A163:A3313,[2]Отчет!$A$2:$D$3142,2,0)</f>
        <v>1</v>
      </c>
      <c r="O163" t="str">
        <f>VLOOKUP(A163:A3313,[2]Отчет!$A$2:$D$3142,3,0)</f>
        <v>30 – 59 секунд</v>
      </c>
      <c r="P163" t="str">
        <f>VLOOKUP(A163:A3313,[2]Отчет!$A$2:$D$3142,4,0)</f>
        <v>Не отказ</v>
      </c>
      <c r="Q163" t="str">
        <f>VLOOKUP(A163:A3313,[3]Отчет!$A$2:$D$3127,2,0)</f>
        <v>Новые посетители</v>
      </c>
      <c r="R163" t="str">
        <f>VLOOKUP(A163:A3313,[3]Отчет!$A$2:$D$3127,3,0)</f>
        <v>1</v>
      </c>
      <c r="S163" t="str">
        <f>VLOOKUP(A163:A3313,[3]Отчет!$A$2:$D$3127,4,0)</f>
        <v>0 дней</v>
      </c>
      <c r="T163" t="str">
        <f>VLOOKUP(A163:A3313,[4]Отчет!$A$2:$E$3151,2,0)</f>
        <v>ПК</v>
      </c>
      <c r="U163" t="str">
        <f>VLOOKUP(A163:A3313,[4]Отчет!$A$2:$E$3151,3,0)</f>
        <v>Windows</v>
      </c>
      <c r="V163" t="str">
        <f>VLOOKUP(A163:A3313,[4]Отчет!$A$2:$E$3151,4,0)</f>
        <v>Windows 7 или 2008 Server</v>
      </c>
      <c r="W163" t="str">
        <f>VLOOKUP(A163:A3313,[4]Отчет!$A$2:$E$3151,5,0)</f>
        <v>Firefox</v>
      </c>
    </row>
    <row r="164" spans="1:23">
      <c r="A164" s="2" t="s">
        <v>210</v>
      </c>
      <c r="B164" s="2" t="s">
        <v>131</v>
      </c>
      <c r="C164" s="2" t="s">
        <v>185</v>
      </c>
      <c r="D164" s="2" t="s">
        <v>49</v>
      </c>
      <c r="E164" s="3">
        <f>VLOOKUP(A164:A3314, [1]Отчет!$A$2:$J$3124,2,0)</f>
        <v>1</v>
      </c>
      <c r="F164" s="3">
        <v>0</v>
      </c>
      <c r="G164">
        <f>VLOOKUP(A164:A3314, [1]Отчет!$A$2:$J$3124,7,0)</f>
        <v>0</v>
      </c>
      <c r="H164">
        <f>VLOOKUP(A164:A3314, [1]Отчет!$A$2:$J$3124,5,0)</f>
        <v>0</v>
      </c>
      <c r="I164">
        <f>VLOOKUP(A164:A3314, [1]Отчет!$A$2:$J$3124,6,0)</f>
        <v>1</v>
      </c>
      <c r="J164">
        <f>VLOOKUP(A164:A3314, [1]Отчет!$A$2:$J$3124,7,0)</f>
        <v>0</v>
      </c>
      <c r="K164">
        <f>VLOOKUP(A164:A3314, [1]Отчет!$A$2:$J$3124,8,0)</f>
        <v>0</v>
      </c>
      <c r="L164">
        <f>VLOOKUP(A164:A3314, [1]Отчет!$A$2:$J$3124,9,0)</f>
        <v>0</v>
      </c>
      <c r="M164">
        <f>VLOOKUP(A164:A3314, [1]Отчет!$A$2:$J$3124,5,10)</f>
        <v>0</v>
      </c>
      <c r="N164" t="str">
        <f>VLOOKUP(A164:A3314,[2]Отчет!$A$2:$D$3142,2,0)</f>
        <v>1</v>
      </c>
      <c r="O164" t="str">
        <f>VLOOKUP(A164:A3314,[2]Отчет!$A$2:$D$3142,3,0)</f>
        <v>10 – 29 секунд</v>
      </c>
      <c r="P164" t="str">
        <f>VLOOKUP(A164:A3314,[2]Отчет!$A$2:$D$3142,4,0)</f>
        <v>Не отказ</v>
      </c>
      <c r="Q164" t="str">
        <f>VLOOKUP(A164:A3314,[3]Отчет!$A$2:$D$3127,2,0)</f>
        <v>Вернувшиеся посетители</v>
      </c>
      <c r="R164" t="str">
        <f>VLOOKUP(A164:A3314,[3]Отчет!$A$2:$D$3127,3,0)</f>
        <v>2-3</v>
      </c>
      <c r="S164" t="str">
        <f>VLOOKUP(A164:A3314,[3]Отчет!$A$2:$D$3127,4,0)</f>
        <v>4‑7 дней</v>
      </c>
      <c r="T164" t="str">
        <f>VLOOKUP(A164:A3314,[4]Отчет!$A$2:$E$3151,2,0)</f>
        <v>ПК</v>
      </c>
      <c r="U164" t="str">
        <f>VLOOKUP(A164:A3314,[4]Отчет!$A$2:$E$3151,3,0)</f>
        <v>Windows</v>
      </c>
      <c r="V164" t="str">
        <f>VLOOKUP(A164:A3314,[4]Отчет!$A$2:$E$3151,4,0)</f>
        <v>Windows 7 или 2008 Server</v>
      </c>
      <c r="W164" t="str">
        <f>VLOOKUP(A164:A3314,[4]Отчет!$A$2:$E$3151,5,0)</f>
        <v>Google Chrome</v>
      </c>
    </row>
    <row r="165" spans="1:23">
      <c r="A165" s="2" t="s">
        <v>211</v>
      </c>
      <c r="B165" s="2" t="s">
        <v>11</v>
      </c>
      <c r="C165" s="2" t="s">
        <v>48</v>
      </c>
      <c r="D165" s="2" t="s">
        <v>49</v>
      </c>
      <c r="E165" s="3">
        <f>VLOOKUP(A165:A3315, [1]Отчет!$A$2:$J$3124,2,0)</f>
        <v>1</v>
      </c>
      <c r="F165" s="3">
        <v>0</v>
      </c>
      <c r="G165">
        <f>VLOOKUP(A165:A3315, [1]Отчет!$A$2:$J$3124,7,0)</f>
        <v>1</v>
      </c>
      <c r="H165">
        <f>VLOOKUP(A165:A3315, [1]Отчет!$A$2:$J$3124,5,0)</f>
        <v>1</v>
      </c>
      <c r="I165">
        <f>VLOOKUP(A165:A3315, [1]Отчет!$A$2:$J$3124,6,0)</f>
        <v>1</v>
      </c>
      <c r="J165">
        <f>VLOOKUP(A165:A3315, [1]Отчет!$A$2:$J$3124,7,0)</f>
        <v>1</v>
      </c>
      <c r="K165">
        <f>VLOOKUP(A165:A3315, [1]Отчет!$A$2:$J$3124,8,0)</f>
        <v>0</v>
      </c>
      <c r="L165">
        <f>VLOOKUP(A165:A3315, [1]Отчет!$A$2:$J$3124,9,0)</f>
        <v>0</v>
      </c>
      <c r="M165">
        <f>VLOOKUP(A165:A3315, [1]Отчет!$A$2:$J$3124,5,10)</f>
        <v>1</v>
      </c>
      <c r="N165" t="str">
        <f>VLOOKUP(A165:A3315,[2]Отчет!$A$2:$D$3142,2,0)</f>
        <v>1</v>
      </c>
      <c r="O165" t="str">
        <f>VLOOKUP(A165:A3315,[2]Отчет!$A$2:$D$3142,3,0)</f>
        <v>0 секунд (отказ)</v>
      </c>
      <c r="P165" t="str">
        <f>VLOOKUP(A165:A3315,[2]Отчет!$A$2:$D$3142,4,0)</f>
        <v>Отказ</v>
      </c>
      <c r="Q165" t="str">
        <f>VLOOKUP(A165:A3315,[3]Отчет!$A$2:$D$3127,2,0)</f>
        <v>Новые посетители</v>
      </c>
      <c r="R165" t="str">
        <f>VLOOKUP(A165:A3315,[3]Отчет!$A$2:$D$3127,3,0)</f>
        <v>1</v>
      </c>
      <c r="S165" t="str">
        <f>VLOOKUP(A165:A3315,[3]Отчет!$A$2:$D$3127,4,0)</f>
        <v>0 дней</v>
      </c>
      <c r="T165" t="str">
        <f>VLOOKUP(A165:A3315,[4]Отчет!$A$2:$E$3151,2,0)</f>
        <v>ПК</v>
      </c>
      <c r="U165" t="str">
        <f>VLOOKUP(A165:A3315,[4]Отчет!$A$2:$E$3151,3,0)</f>
        <v>Windows</v>
      </c>
      <c r="V165" t="str">
        <f>VLOOKUP(A165:A3315,[4]Отчет!$A$2:$E$3151,4,0)</f>
        <v>Windows 8.1</v>
      </c>
      <c r="W165" t="str">
        <f>VLOOKUP(A165:A3315,[4]Отчет!$A$2:$E$3151,5,0)</f>
        <v>MSIE</v>
      </c>
    </row>
    <row r="166" spans="1:23">
      <c r="A166" s="2" t="s">
        <v>212</v>
      </c>
      <c r="B166" s="2" t="s">
        <v>131</v>
      </c>
      <c r="C166" s="2" t="s">
        <v>48</v>
      </c>
      <c r="D166" s="2" t="s">
        <v>49</v>
      </c>
      <c r="E166" s="3">
        <f>VLOOKUP(A166:A3316, [1]Отчет!$A$2:$J$3124,2,0)</f>
        <v>1</v>
      </c>
      <c r="F166" s="3">
        <v>0</v>
      </c>
      <c r="G166">
        <f>VLOOKUP(A166:A3316, [1]Отчет!$A$2:$J$3124,7,0)</f>
        <v>1</v>
      </c>
      <c r="H166">
        <f>VLOOKUP(A166:A3316, [1]Отчет!$A$2:$J$3124,5,0)</f>
        <v>0</v>
      </c>
      <c r="I166">
        <f>VLOOKUP(A166:A3316, [1]Отчет!$A$2:$J$3124,6,0)</f>
        <v>1</v>
      </c>
      <c r="J166">
        <f>VLOOKUP(A166:A3316, [1]Отчет!$A$2:$J$3124,7,0)</f>
        <v>1</v>
      </c>
      <c r="K166">
        <f>VLOOKUP(A166:A3316, [1]Отчет!$A$2:$J$3124,8,0)</f>
        <v>0</v>
      </c>
      <c r="L166">
        <f>VLOOKUP(A166:A3316, [1]Отчет!$A$2:$J$3124,9,0)</f>
        <v>0</v>
      </c>
      <c r="M166">
        <f>VLOOKUP(A166:A3316, [1]Отчет!$A$2:$J$3124,5,10)</f>
        <v>0</v>
      </c>
      <c r="N166" t="str">
        <f>VLOOKUP(A166:A3316,[2]Отчет!$A$2:$D$3142,2,0)</f>
        <v>1</v>
      </c>
      <c r="O166" t="str">
        <f>VLOOKUP(A166:A3316,[2]Отчет!$A$2:$D$3142,3,0)</f>
        <v>0 секунд (отказ)</v>
      </c>
      <c r="P166" t="str">
        <f>VLOOKUP(A166:A3316,[2]Отчет!$A$2:$D$3142,4,0)</f>
        <v>Отказ</v>
      </c>
      <c r="Q166" t="str">
        <f>VLOOKUP(A166:A3316,[3]Отчет!$A$2:$D$3127,2,0)</f>
        <v>Новые посетители</v>
      </c>
      <c r="R166" t="str">
        <f>VLOOKUP(A166:A3316,[3]Отчет!$A$2:$D$3127,3,0)</f>
        <v>1</v>
      </c>
      <c r="S166" t="str">
        <f>VLOOKUP(A166:A3316,[3]Отчет!$A$2:$D$3127,4,0)</f>
        <v>0 дней</v>
      </c>
      <c r="T166" t="str">
        <f>VLOOKUP(A166:A3316,[4]Отчет!$A$2:$E$3151,2,0)</f>
        <v>ПК</v>
      </c>
      <c r="U166" t="str">
        <f>VLOOKUP(A166:A3316,[4]Отчет!$A$2:$E$3151,3,0)</f>
        <v>Windows</v>
      </c>
      <c r="V166" t="str">
        <f>VLOOKUP(A166:A3316,[4]Отчет!$A$2:$E$3151,4,0)</f>
        <v>Windows 7 или 2008 Server</v>
      </c>
      <c r="W166" t="str">
        <f>VLOOKUP(A166:A3316,[4]Отчет!$A$2:$E$3151,5,0)</f>
        <v>Яндекс.Браузер</v>
      </c>
    </row>
    <row r="167" spans="1:23">
      <c r="A167" s="2" t="s">
        <v>213</v>
      </c>
      <c r="B167" s="2" t="s">
        <v>45</v>
      </c>
      <c r="C167" s="2" t="s">
        <v>58</v>
      </c>
      <c r="D167" s="2" t="s">
        <v>17</v>
      </c>
      <c r="E167" s="3">
        <f>VLOOKUP(A167:A3317, [1]Отчет!$A$2:$J$3124,2,0)</f>
        <v>1</v>
      </c>
      <c r="F167" s="3">
        <v>0</v>
      </c>
      <c r="G167">
        <f>VLOOKUP(A167:A3317, [1]Отчет!$A$2:$J$3124,7,0)</f>
        <v>1</v>
      </c>
      <c r="H167">
        <f>VLOOKUP(A167:A3317, [1]Отчет!$A$2:$J$3124,5,0)</f>
        <v>0</v>
      </c>
      <c r="I167">
        <f>VLOOKUP(A167:A3317, [1]Отчет!$A$2:$J$3124,6,0)</f>
        <v>1</v>
      </c>
      <c r="J167">
        <f>VLOOKUP(A167:A3317, [1]Отчет!$A$2:$J$3124,7,0)</f>
        <v>1</v>
      </c>
      <c r="K167">
        <f>VLOOKUP(A167:A3317, [1]Отчет!$A$2:$J$3124,8,0)</f>
        <v>0</v>
      </c>
      <c r="L167">
        <f>VLOOKUP(A167:A3317, [1]Отчет!$A$2:$J$3124,9,0)</f>
        <v>0</v>
      </c>
      <c r="M167">
        <f>VLOOKUP(A167:A3317, [1]Отчет!$A$2:$J$3124,5,10)</f>
        <v>0</v>
      </c>
      <c r="N167" t="str">
        <f>VLOOKUP(A167:A3317,[2]Отчет!$A$2:$D$3142,2,0)</f>
        <v>1</v>
      </c>
      <c r="O167" t="str">
        <f>VLOOKUP(A167:A3317,[2]Отчет!$A$2:$D$3142,3,0)</f>
        <v>10 – 29 секунд</v>
      </c>
      <c r="P167" t="str">
        <f>VLOOKUP(A167:A3317,[2]Отчет!$A$2:$D$3142,4,0)</f>
        <v>Не отказ</v>
      </c>
      <c r="Q167" t="str">
        <f>VLOOKUP(A167:A3317,[3]Отчет!$A$2:$D$3127,2,0)</f>
        <v>Новые посетители</v>
      </c>
      <c r="R167" t="str">
        <f>VLOOKUP(A167:A3317,[3]Отчет!$A$2:$D$3127,3,0)</f>
        <v>1</v>
      </c>
      <c r="S167" t="str">
        <f>VLOOKUP(A167:A3317,[3]Отчет!$A$2:$D$3127,4,0)</f>
        <v>0 дней</v>
      </c>
      <c r="T167" t="str">
        <f>VLOOKUP(A167:A3317,[4]Отчет!$A$2:$E$3151,2,0)</f>
        <v>ПК</v>
      </c>
      <c r="U167" t="str">
        <f>VLOOKUP(A167:A3317,[4]Отчет!$A$2:$E$3151,3,0)</f>
        <v>Windows</v>
      </c>
      <c r="V167" t="str">
        <f>VLOOKUP(A167:A3317,[4]Отчет!$A$2:$E$3151,4,0)</f>
        <v>Windows XP</v>
      </c>
      <c r="W167" t="str">
        <f>VLOOKUP(A167:A3317,[4]Отчет!$A$2:$E$3151,5,0)</f>
        <v>Google Chrome</v>
      </c>
    </row>
    <row r="168" spans="1:23">
      <c r="A168" s="2" t="s">
        <v>214</v>
      </c>
      <c r="B168" s="2" t="s">
        <v>11</v>
      </c>
      <c r="C168" s="2" t="s">
        <v>48</v>
      </c>
      <c r="D168" s="2" t="s">
        <v>49</v>
      </c>
      <c r="E168" s="3">
        <f>VLOOKUP(A168:A3318, [1]Отчет!$A$2:$J$3124,2,0)</f>
        <v>1</v>
      </c>
      <c r="F168" s="3">
        <v>0</v>
      </c>
      <c r="G168">
        <f>VLOOKUP(A168:A3318, [1]Отчет!$A$2:$J$3124,7,0)</f>
        <v>0</v>
      </c>
      <c r="H168">
        <f>VLOOKUP(A168:A3318, [1]Отчет!$A$2:$J$3124,5,0)</f>
        <v>0</v>
      </c>
      <c r="I168">
        <f>VLOOKUP(A168:A3318, [1]Отчет!$A$2:$J$3124,6,0)</f>
        <v>1</v>
      </c>
      <c r="J168">
        <f>VLOOKUP(A168:A3318, [1]Отчет!$A$2:$J$3124,7,0)</f>
        <v>0</v>
      </c>
      <c r="K168">
        <f>VLOOKUP(A168:A3318, [1]Отчет!$A$2:$J$3124,8,0)</f>
        <v>0</v>
      </c>
      <c r="L168">
        <f>VLOOKUP(A168:A3318, [1]Отчет!$A$2:$J$3124,9,0)</f>
        <v>0</v>
      </c>
      <c r="M168">
        <f>VLOOKUP(A168:A3318, [1]Отчет!$A$2:$J$3124,5,10)</f>
        <v>0</v>
      </c>
      <c r="N168" t="str">
        <f>VLOOKUP(A168:A3318,[2]Отчет!$A$2:$D$3142,2,0)</f>
        <v>1</v>
      </c>
      <c r="O168" t="str">
        <f>VLOOKUP(A168:A3318,[2]Отчет!$A$2:$D$3142,3,0)</f>
        <v>0 секунд (отказ)</v>
      </c>
      <c r="P168" t="str">
        <f>VLOOKUP(A168:A3318,[2]Отчет!$A$2:$D$3142,4,0)</f>
        <v>Отказ</v>
      </c>
      <c r="Q168" t="str">
        <f>VLOOKUP(A168:A3318,[3]Отчет!$A$2:$D$3127,2,0)</f>
        <v>Новые посетители</v>
      </c>
      <c r="R168" t="str">
        <f>VLOOKUP(A168:A3318,[3]Отчет!$A$2:$D$3127,3,0)</f>
        <v>1</v>
      </c>
      <c r="S168" t="str">
        <f>VLOOKUP(A168:A3318,[3]Отчет!$A$2:$D$3127,4,0)</f>
        <v>0 дней</v>
      </c>
      <c r="T168" t="str">
        <f>VLOOKUP(A168:A3318,[4]Отчет!$A$2:$E$3151,2,0)</f>
        <v>ПК</v>
      </c>
      <c r="U168" t="str">
        <f>VLOOKUP(A168:A3318,[4]Отчет!$A$2:$E$3151,3,0)</f>
        <v>Windows</v>
      </c>
      <c r="V168" t="str">
        <f>VLOOKUP(A168:A3318,[4]Отчет!$A$2:$E$3151,4,0)</f>
        <v>Windows 7 или 2008 Server</v>
      </c>
      <c r="W168" t="str">
        <f>VLOOKUP(A168:A3318,[4]Отчет!$A$2:$E$3151,5,0)</f>
        <v>Google Chrome</v>
      </c>
    </row>
    <row r="169" spans="1:23">
      <c r="A169" s="2" t="s">
        <v>215</v>
      </c>
      <c r="B169" s="2" t="s">
        <v>35</v>
      </c>
      <c r="C169" s="2" t="s">
        <v>52</v>
      </c>
      <c r="D169" s="2" t="s">
        <v>49</v>
      </c>
      <c r="E169" s="3">
        <f>VLOOKUP(A169:A3319, [1]Отчет!$A$2:$J$3124,2,0)</f>
        <v>1</v>
      </c>
      <c r="F169" s="3">
        <v>0</v>
      </c>
      <c r="G169">
        <f>VLOOKUP(A169:A3319, [1]Отчет!$A$2:$J$3124,7,0)</f>
        <v>0</v>
      </c>
      <c r="H169">
        <f>VLOOKUP(A169:A3319, [1]Отчет!$A$2:$J$3124,5,0)</f>
        <v>0</v>
      </c>
      <c r="I169">
        <f>VLOOKUP(A169:A3319, [1]Отчет!$A$2:$J$3124,6,0)</f>
        <v>1</v>
      </c>
      <c r="J169">
        <f>VLOOKUP(A169:A3319, [1]Отчет!$A$2:$J$3124,7,0)</f>
        <v>0</v>
      </c>
      <c r="K169">
        <f>VLOOKUP(A169:A3319, [1]Отчет!$A$2:$J$3124,8,0)</f>
        <v>0</v>
      </c>
      <c r="L169">
        <f>VLOOKUP(A169:A3319, [1]Отчет!$A$2:$J$3124,9,0)</f>
        <v>0</v>
      </c>
      <c r="M169">
        <f>VLOOKUP(A169:A3319, [1]Отчет!$A$2:$J$3124,5,10)</f>
        <v>0</v>
      </c>
      <c r="N169" t="str">
        <f>VLOOKUP(A169:A3319,[2]Отчет!$A$2:$D$3142,2,0)</f>
        <v>1</v>
      </c>
      <c r="O169" t="str">
        <f>VLOOKUP(A169:A3319,[2]Отчет!$A$2:$D$3142,3,0)</f>
        <v>10 – 29 секунд</v>
      </c>
      <c r="P169" t="str">
        <f>VLOOKUP(A169:A3319,[2]Отчет!$A$2:$D$3142,4,0)</f>
        <v>Не отказ</v>
      </c>
      <c r="Q169" t="str">
        <f>VLOOKUP(A169:A3319,[3]Отчет!$A$2:$D$3127,2,0)</f>
        <v>Новые посетители</v>
      </c>
      <c r="R169" t="str">
        <f>VLOOKUP(A169:A3319,[3]Отчет!$A$2:$D$3127,3,0)</f>
        <v>1</v>
      </c>
      <c r="S169" t="str">
        <f>VLOOKUP(A169:A3319,[3]Отчет!$A$2:$D$3127,4,0)</f>
        <v>0 дней</v>
      </c>
      <c r="T169" t="str">
        <f>VLOOKUP(A169:A3319,[4]Отчет!$A$2:$E$3151,2,0)</f>
        <v>ПК</v>
      </c>
      <c r="U169" t="str">
        <f>VLOOKUP(A169:A3319,[4]Отчет!$A$2:$E$3151,3,0)</f>
        <v>Windows</v>
      </c>
      <c r="V169" t="str">
        <f>VLOOKUP(A169:A3319,[4]Отчет!$A$2:$E$3151,4,0)</f>
        <v>Windows 7 или 2008 Server</v>
      </c>
      <c r="W169" t="str">
        <f>VLOOKUP(A169:A3319,[4]Отчет!$A$2:$E$3151,5,0)</f>
        <v>Google Chrome</v>
      </c>
    </row>
    <row r="170" spans="1:23">
      <c r="A170" s="2" t="s">
        <v>216</v>
      </c>
      <c r="B170" s="2" t="s">
        <v>131</v>
      </c>
      <c r="C170" s="2" t="s">
        <v>48</v>
      </c>
      <c r="D170" s="2" t="s">
        <v>49</v>
      </c>
      <c r="E170" s="3">
        <f>VLOOKUP(A170:A3320, [1]Отчет!$A$2:$J$3124,2,0)</f>
        <v>1</v>
      </c>
      <c r="F170" s="3">
        <v>0</v>
      </c>
      <c r="G170">
        <f>VLOOKUP(A170:A3320, [1]Отчет!$A$2:$J$3124,7,0)</f>
        <v>1</v>
      </c>
      <c r="H170">
        <f>VLOOKUP(A170:A3320, [1]Отчет!$A$2:$J$3124,5,0)</f>
        <v>1</v>
      </c>
      <c r="I170">
        <f>VLOOKUP(A170:A3320, [1]Отчет!$A$2:$J$3124,6,0)</f>
        <v>1</v>
      </c>
      <c r="J170">
        <f>VLOOKUP(A170:A3320, [1]Отчет!$A$2:$J$3124,7,0)</f>
        <v>1</v>
      </c>
      <c r="K170">
        <f>VLOOKUP(A170:A3320, [1]Отчет!$A$2:$J$3124,8,0)</f>
        <v>0</v>
      </c>
      <c r="L170">
        <f>VLOOKUP(A170:A3320, [1]Отчет!$A$2:$J$3124,9,0)</f>
        <v>0</v>
      </c>
      <c r="M170">
        <f>VLOOKUP(A170:A3320, [1]Отчет!$A$2:$J$3124,5,10)</f>
        <v>1</v>
      </c>
      <c r="N170" t="str">
        <f>VLOOKUP(A170:A3320,[2]Отчет!$A$2:$D$3142,2,0)</f>
        <v>1</v>
      </c>
      <c r="O170" t="str">
        <f>VLOOKUP(A170:A3320,[2]Отчет!$A$2:$D$3142,3,0)</f>
        <v>0 секунд (отказ)</v>
      </c>
      <c r="P170" t="str">
        <f>VLOOKUP(A170:A3320,[2]Отчет!$A$2:$D$3142,4,0)</f>
        <v>Отказ</v>
      </c>
      <c r="Q170" t="str">
        <f>VLOOKUP(A170:A3320,[3]Отчет!$A$2:$D$3127,2,0)</f>
        <v>Новые посетители</v>
      </c>
      <c r="R170" t="str">
        <f>VLOOKUP(A170:A3320,[3]Отчет!$A$2:$D$3127,3,0)</f>
        <v>1</v>
      </c>
      <c r="S170" t="str">
        <f>VLOOKUP(A170:A3320,[3]Отчет!$A$2:$D$3127,4,0)</f>
        <v>0 дней</v>
      </c>
      <c r="T170" t="str">
        <f>VLOOKUP(A170:A3320,[4]Отчет!$A$2:$E$3151,2,0)</f>
        <v>ПК</v>
      </c>
      <c r="U170" t="str">
        <f>VLOOKUP(A170:A3320,[4]Отчет!$A$2:$E$3151,3,0)</f>
        <v>Windows</v>
      </c>
      <c r="V170" t="str">
        <f>VLOOKUP(A170:A3320,[4]Отчет!$A$2:$E$3151,4,0)</f>
        <v>Windows 7 или 2008 Server</v>
      </c>
      <c r="W170" t="str">
        <f>VLOOKUP(A170:A3320,[4]Отчет!$A$2:$E$3151,5,0)</f>
        <v>MSIE</v>
      </c>
    </row>
    <row r="171" spans="1:23">
      <c r="A171" s="2" t="s">
        <v>217</v>
      </c>
      <c r="B171" s="2" t="s">
        <v>15</v>
      </c>
      <c r="C171" s="2" t="s">
        <v>36</v>
      </c>
      <c r="D171" s="2" t="s">
        <v>17</v>
      </c>
      <c r="E171" s="3">
        <f>VLOOKUP(A171:A3321, [1]Отчет!$A$2:$J$3124,2,0)</f>
        <v>1</v>
      </c>
      <c r="F171" s="3">
        <v>0</v>
      </c>
      <c r="G171">
        <f>VLOOKUP(A171:A3321, [1]Отчет!$A$2:$J$3124,7,0)</f>
        <v>1</v>
      </c>
      <c r="H171">
        <f>VLOOKUP(A171:A3321, [1]Отчет!$A$2:$J$3124,5,0)</f>
        <v>0</v>
      </c>
      <c r="I171">
        <f>VLOOKUP(A171:A3321, [1]Отчет!$A$2:$J$3124,6,0)</f>
        <v>1</v>
      </c>
      <c r="J171">
        <f>VLOOKUP(A171:A3321, [1]Отчет!$A$2:$J$3124,7,0)</f>
        <v>1</v>
      </c>
      <c r="K171">
        <f>VLOOKUP(A171:A3321, [1]Отчет!$A$2:$J$3124,8,0)</f>
        <v>0</v>
      </c>
      <c r="L171">
        <f>VLOOKUP(A171:A3321, [1]Отчет!$A$2:$J$3124,9,0)</f>
        <v>0</v>
      </c>
      <c r="M171">
        <f>VLOOKUP(A171:A3321, [1]Отчет!$A$2:$J$3124,5,10)</f>
        <v>0</v>
      </c>
      <c r="N171" t="str">
        <f>VLOOKUP(A171:A3321,[2]Отчет!$A$2:$D$3142,2,0)</f>
        <v>1</v>
      </c>
      <c r="O171" t="str">
        <f>VLOOKUP(A171:A3321,[2]Отчет!$A$2:$D$3142,3,0)</f>
        <v>10 – 29 секунд</v>
      </c>
      <c r="P171" t="str">
        <f>VLOOKUP(A171:A3321,[2]Отчет!$A$2:$D$3142,4,0)</f>
        <v>Не отказ</v>
      </c>
      <c r="Q171" t="str">
        <f>VLOOKUP(A171:A3321,[3]Отчет!$A$2:$D$3127,2,0)</f>
        <v>Новые посетители</v>
      </c>
      <c r="R171" t="str">
        <f>VLOOKUP(A171:A3321,[3]Отчет!$A$2:$D$3127,3,0)</f>
        <v>1</v>
      </c>
      <c r="S171" t="str">
        <f>VLOOKUP(A171:A3321,[3]Отчет!$A$2:$D$3127,4,0)</f>
        <v>0 дней</v>
      </c>
      <c r="T171" t="str">
        <f>VLOOKUP(A171:A3321,[4]Отчет!$A$2:$E$3151,2,0)</f>
        <v>ПК</v>
      </c>
      <c r="U171" t="str">
        <f>VLOOKUP(A171:A3321,[4]Отчет!$A$2:$E$3151,3,0)</f>
        <v>Windows</v>
      </c>
      <c r="V171" t="str">
        <f>VLOOKUP(A171:A3321,[4]Отчет!$A$2:$E$3151,4,0)</f>
        <v>Windows XP</v>
      </c>
      <c r="W171" t="str">
        <f>VLOOKUP(A171:A3321,[4]Отчет!$A$2:$E$3151,5,0)</f>
        <v>Google Chrome</v>
      </c>
    </row>
    <row r="172" spans="1:23">
      <c r="A172" s="2" t="s">
        <v>218</v>
      </c>
      <c r="B172" s="2" t="s">
        <v>51</v>
      </c>
      <c r="C172" s="2" t="s">
        <v>48</v>
      </c>
      <c r="D172" s="2" t="s">
        <v>49</v>
      </c>
      <c r="E172" s="3">
        <f>VLOOKUP(A172:A3322, [1]Отчет!$A$2:$J$3124,2,0)</f>
        <v>1</v>
      </c>
      <c r="F172" s="3">
        <v>0</v>
      </c>
      <c r="G172">
        <f>VLOOKUP(A172:A3322, [1]Отчет!$A$2:$J$3124,7,0)</f>
        <v>0</v>
      </c>
      <c r="H172">
        <f>VLOOKUP(A172:A3322, [1]Отчет!$A$2:$J$3124,5,0)</f>
        <v>1</v>
      </c>
      <c r="I172">
        <f>VLOOKUP(A172:A3322, [1]Отчет!$A$2:$J$3124,6,0)</f>
        <v>1</v>
      </c>
      <c r="J172">
        <f>VLOOKUP(A172:A3322, [1]Отчет!$A$2:$J$3124,7,0)</f>
        <v>0</v>
      </c>
      <c r="K172">
        <f>VLOOKUP(A172:A3322, [1]Отчет!$A$2:$J$3124,8,0)</f>
        <v>1</v>
      </c>
      <c r="L172">
        <f>VLOOKUP(A172:A3322, [1]Отчет!$A$2:$J$3124,9,0)</f>
        <v>0</v>
      </c>
      <c r="M172">
        <f>VLOOKUP(A172:A3322, [1]Отчет!$A$2:$J$3124,5,10)</f>
        <v>1</v>
      </c>
      <c r="N172" t="str">
        <f>VLOOKUP(A172:A3322,[2]Отчет!$A$2:$D$3142,2,0)</f>
        <v>1</v>
      </c>
      <c r="O172" t="str">
        <f>VLOOKUP(A172:A3322,[2]Отчет!$A$2:$D$3142,3,0)</f>
        <v>0 секунд (отказ)</v>
      </c>
      <c r="P172" t="str">
        <f>VLOOKUP(A172:A3322,[2]Отчет!$A$2:$D$3142,4,0)</f>
        <v>Отказ</v>
      </c>
      <c r="Q172" t="str">
        <f>VLOOKUP(A172:A3322,[3]Отчет!$A$2:$D$3127,2,0)</f>
        <v>Новые посетители</v>
      </c>
      <c r="R172" t="str">
        <f>VLOOKUP(A172:A3322,[3]Отчет!$A$2:$D$3127,3,0)</f>
        <v>1</v>
      </c>
      <c r="S172" t="str">
        <f>VLOOKUP(A172:A3322,[3]Отчет!$A$2:$D$3127,4,0)</f>
        <v>0 дней</v>
      </c>
      <c r="T172" t="str">
        <f>VLOOKUP(A172:A3322,[4]Отчет!$A$2:$E$3151,2,0)</f>
        <v>ПК</v>
      </c>
      <c r="U172" t="str">
        <f>VLOOKUP(A172:A3322,[4]Отчет!$A$2:$E$3151,3,0)</f>
        <v>Windows</v>
      </c>
      <c r="V172" t="str">
        <f>VLOOKUP(A172:A3322,[4]Отчет!$A$2:$E$3151,4,0)</f>
        <v>Windows 7 или 2008 Server</v>
      </c>
      <c r="W172" t="str">
        <f>VLOOKUP(A172:A3322,[4]Отчет!$A$2:$E$3151,5,0)</f>
        <v>Интернет@Mail.ru</v>
      </c>
    </row>
    <row r="173" spans="1:23">
      <c r="A173" s="2" t="s">
        <v>219</v>
      </c>
      <c r="B173" s="2" t="s">
        <v>24</v>
      </c>
      <c r="C173" s="2" t="s">
        <v>30</v>
      </c>
      <c r="D173" s="2" t="s">
        <v>21</v>
      </c>
      <c r="E173" s="3">
        <f>VLOOKUP(A173:A3323, [1]Отчет!$A$2:$J$3124,2,0)</f>
        <v>1</v>
      </c>
      <c r="F173" s="3">
        <v>0</v>
      </c>
      <c r="G173">
        <f>VLOOKUP(A173:A3323, [1]Отчет!$A$2:$J$3124,7,0)</f>
        <v>1</v>
      </c>
      <c r="H173">
        <f>VLOOKUP(A173:A3323, [1]Отчет!$A$2:$J$3124,5,0)</f>
        <v>0</v>
      </c>
      <c r="I173">
        <f>VLOOKUP(A173:A3323, [1]Отчет!$A$2:$J$3124,6,0)</f>
        <v>1</v>
      </c>
      <c r="J173">
        <f>VLOOKUP(A173:A3323, [1]Отчет!$A$2:$J$3124,7,0)</f>
        <v>1</v>
      </c>
      <c r="K173">
        <f>VLOOKUP(A173:A3323, [1]Отчет!$A$2:$J$3124,8,0)</f>
        <v>0</v>
      </c>
      <c r="L173">
        <f>VLOOKUP(A173:A3323, [1]Отчет!$A$2:$J$3124,9,0)</f>
        <v>0</v>
      </c>
      <c r="M173">
        <f>VLOOKUP(A173:A3323, [1]Отчет!$A$2:$J$3124,5,10)</f>
        <v>0</v>
      </c>
      <c r="N173" t="str">
        <f>VLOOKUP(A173:A3323,[2]Отчет!$A$2:$D$3142,2,0)</f>
        <v>1</v>
      </c>
      <c r="O173" t="str">
        <f>VLOOKUP(A173:A3323,[2]Отчет!$A$2:$D$3142,3,0)</f>
        <v>10 – 29 секунд</v>
      </c>
      <c r="P173" t="str">
        <f>VLOOKUP(A173:A3323,[2]Отчет!$A$2:$D$3142,4,0)</f>
        <v>Не отказ</v>
      </c>
      <c r="Q173" t="str">
        <f>VLOOKUP(A173:A3323,[3]Отчет!$A$2:$D$3127,2,0)</f>
        <v>Новые посетители</v>
      </c>
      <c r="R173" t="str">
        <f>VLOOKUP(A173:A3323,[3]Отчет!$A$2:$D$3127,3,0)</f>
        <v>1</v>
      </c>
      <c r="S173" t="str">
        <f>VLOOKUP(A173:A3323,[3]Отчет!$A$2:$D$3127,4,0)</f>
        <v>0 дней</v>
      </c>
      <c r="T173" t="str">
        <f>VLOOKUP(A173:A3323,[4]Отчет!$A$2:$E$3151,2,0)</f>
        <v>ПК</v>
      </c>
      <c r="U173" t="str">
        <f>VLOOKUP(A173:A3323,[4]Отчет!$A$2:$E$3151,3,0)</f>
        <v>Windows</v>
      </c>
      <c r="V173" t="str">
        <f>VLOOKUP(A173:A3323,[4]Отчет!$A$2:$E$3151,4,0)</f>
        <v>Windows XP</v>
      </c>
      <c r="W173" t="str">
        <f>VLOOKUP(A173:A3323,[4]Отчет!$A$2:$E$3151,5,0)</f>
        <v>Google Chrome</v>
      </c>
    </row>
    <row r="174" spans="1:23">
      <c r="A174" s="2" t="s">
        <v>220</v>
      </c>
      <c r="B174" s="2" t="s">
        <v>32</v>
      </c>
      <c r="C174" s="2" t="s">
        <v>30</v>
      </c>
      <c r="D174" s="2" t="s">
        <v>21</v>
      </c>
      <c r="E174" s="3">
        <f>VLOOKUP(A174:A3324, [1]Отчет!$A$2:$J$3124,2,0)</f>
        <v>1</v>
      </c>
      <c r="F174" s="3">
        <v>0</v>
      </c>
      <c r="G174">
        <f>VLOOKUP(A174:A3324, [1]Отчет!$A$2:$J$3124,7,0)</f>
        <v>1</v>
      </c>
      <c r="H174">
        <f>VLOOKUP(A174:A3324, [1]Отчет!$A$2:$J$3124,5,0)</f>
        <v>0</v>
      </c>
      <c r="I174">
        <f>VLOOKUP(A174:A3324, [1]Отчет!$A$2:$J$3124,6,0)</f>
        <v>1</v>
      </c>
      <c r="J174">
        <f>VLOOKUP(A174:A3324, [1]Отчет!$A$2:$J$3124,7,0)</f>
        <v>1</v>
      </c>
      <c r="K174">
        <f>VLOOKUP(A174:A3324, [1]Отчет!$A$2:$J$3124,8,0)</f>
        <v>0</v>
      </c>
      <c r="L174">
        <f>VLOOKUP(A174:A3324, [1]Отчет!$A$2:$J$3124,9,0)</f>
        <v>0</v>
      </c>
      <c r="M174">
        <f>VLOOKUP(A174:A3324, [1]Отчет!$A$2:$J$3124,5,10)</f>
        <v>0</v>
      </c>
      <c r="N174" t="str">
        <f>VLOOKUP(A174:A3324,[2]Отчет!$A$2:$D$3142,2,0)</f>
        <v>1</v>
      </c>
      <c r="O174" t="str">
        <f>VLOOKUP(A174:A3324,[2]Отчет!$A$2:$D$3142,3,0)</f>
        <v>10 – 29 секунд</v>
      </c>
      <c r="P174" t="str">
        <f>VLOOKUP(A174:A3324,[2]Отчет!$A$2:$D$3142,4,0)</f>
        <v>Не отказ</v>
      </c>
      <c r="Q174" t="str">
        <f>VLOOKUP(A174:A3324,[3]Отчет!$A$2:$D$3127,2,0)</f>
        <v>Новые посетители</v>
      </c>
      <c r="R174" t="str">
        <f>VLOOKUP(A174:A3324,[3]Отчет!$A$2:$D$3127,3,0)</f>
        <v>1</v>
      </c>
      <c r="S174" t="str">
        <f>VLOOKUP(A174:A3324,[3]Отчет!$A$2:$D$3127,4,0)</f>
        <v>0 дней</v>
      </c>
      <c r="T174" t="str">
        <f>VLOOKUP(A174:A3324,[4]Отчет!$A$2:$E$3151,2,0)</f>
        <v>ПК</v>
      </c>
      <c r="U174" t="str">
        <f>VLOOKUP(A174:A3324,[4]Отчет!$A$2:$E$3151,3,0)</f>
        <v>Windows</v>
      </c>
      <c r="V174" t="str">
        <f>VLOOKUP(A174:A3324,[4]Отчет!$A$2:$E$3151,4,0)</f>
        <v>Windows 7 или 2008 Server</v>
      </c>
      <c r="W174" t="str">
        <f>VLOOKUP(A174:A3324,[4]Отчет!$A$2:$E$3151,5,0)</f>
        <v>Яндекс.Браузер</v>
      </c>
    </row>
    <row r="175" spans="1:23">
      <c r="A175" s="2" t="s">
        <v>221</v>
      </c>
      <c r="B175" s="2" t="s">
        <v>45</v>
      </c>
      <c r="C175" s="2" t="s">
        <v>58</v>
      </c>
      <c r="D175" s="2" t="s">
        <v>17</v>
      </c>
      <c r="E175" s="3">
        <f>VLOOKUP(A175:A3325, [1]Отчет!$A$2:$J$3124,2,0)</f>
        <v>1</v>
      </c>
      <c r="F175" s="3">
        <v>0</v>
      </c>
      <c r="G175">
        <f>VLOOKUP(A175:A3325, [1]Отчет!$A$2:$J$3124,7,0)</f>
        <v>0</v>
      </c>
      <c r="H175">
        <f>VLOOKUP(A175:A3325, [1]Отчет!$A$2:$J$3124,5,0)</f>
        <v>0</v>
      </c>
      <c r="I175">
        <f>VLOOKUP(A175:A3325, [1]Отчет!$A$2:$J$3124,6,0)</f>
        <v>1</v>
      </c>
      <c r="J175">
        <f>VLOOKUP(A175:A3325, [1]Отчет!$A$2:$J$3124,7,0)</f>
        <v>0</v>
      </c>
      <c r="K175">
        <f>VLOOKUP(A175:A3325, [1]Отчет!$A$2:$J$3124,8,0)</f>
        <v>0</v>
      </c>
      <c r="L175">
        <f>VLOOKUP(A175:A3325, [1]Отчет!$A$2:$J$3124,9,0)</f>
        <v>0</v>
      </c>
      <c r="M175">
        <f>VLOOKUP(A175:A3325, [1]Отчет!$A$2:$J$3124,5,10)</f>
        <v>0</v>
      </c>
      <c r="N175" t="str">
        <f>VLOOKUP(A175:A3325,[2]Отчет!$A$2:$D$3142,2,0)</f>
        <v>1</v>
      </c>
      <c r="O175" t="str">
        <f>VLOOKUP(A175:A3325,[2]Отчет!$A$2:$D$3142,3,0)</f>
        <v>0 секунд (отказ)</v>
      </c>
      <c r="P175" t="str">
        <f>VLOOKUP(A175:A3325,[2]Отчет!$A$2:$D$3142,4,0)</f>
        <v>Отказ</v>
      </c>
      <c r="Q175" t="str">
        <f>VLOOKUP(A175:A3325,[3]Отчет!$A$2:$D$3127,2,0)</f>
        <v>Новые посетители</v>
      </c>
      <c r="R175" t="str">
        <f>VLOOKUP(A175:A3325,[3]Отчет!$A$2:$D$3127,3,0)</f>
        <v>1</v>
      </c>
      <c r="S175" t="str">
        <f>VLOOKUP(A175:A3325,[3]Отчет!$A$2:$D$3127,4,0)</f>
        <v>0 дней</v>
      </c>
      <c r="T175" t="str">
        <f>VLOOKUP(A175:A3325,[4]Отчет!$A$2:$E$3151,2,0)</f>
        <v>ПК</v>
      </c>
      <c r="U175" t="str">
        <f>VLOOKUP(A175:A3325,[4]Отчет!$A$2:$E$3151,3,0)</f>
        <v>Windows</v>
      </c>
      <c r="V175" t="str">
        <f>VLOOKUP(A175:A3325,[4]Отчет!$A$2:$E$3151,4,0)</f>
        <v>Windows 10</v>
      </c>
      <c r="W175" t="str">
        <f>VLOOKUP(A175:A3325,[4]Отчет!$A$2:$E$3151,5,0)</f>
        <v>Google Chrome</v>
      </c>
    </row>
    <row r="176" spans="1:23">
      <c r="A176" s="2" t="s">
        <v>222</v>
      </c>
      <c r="B176" s="2" t="s">
        <v>131</v>
      </c>
      <c r="C176" s="2" t="s">
        <v>52</v>
      </c>
      <c r="D176" s="2" t="s">
        <v>49</v>
      </c>
      <c r="E176" s="3">
        <f>VLOOKUP(A176:A3326, [1]Отчет!$A$2:$J$3124,2,0)</f>
        <v>1</v>
      </c>
      <c r="F176" s="3">
        <v>0</v>
      </c>
      <c r="G176">
        <f>VLOOKUP(A176:A3326, [1]Отчет!$A$2:$J$3124,7,0)</f>
        <v>0</v>
      </c>
      <c r="H176">
        <f>VLOOKUP(A176:A3326, [1]Отчет!$A$2:$J$3124,5,0)</f>
        <v>0</v>
      </c>
      <c r="I176">
        <f>VLOOKUP(A176:A3326, [1]Отчет!$A$2:$J$3124,6,0)</f>
        <v>1</v>
      </c>
      <c r="J176">
        <f>VLOOKUP(A176:A3326, [1]Отчет!$A$2:$J$3124,7,0)</f>
        <v>0</v>
      </c>
      <c r="K176">
        <f>VLOOKUP(A176:A3326, [1]Отчет!$A$2:$J$3124,8,0)</f>
        <v>0</v>
      </c>
      <c r="L176">
        <f>VLOOKUP(A176:A3326, [1]Отчет!$A$2:$J$3124,9,0)</f>
        <v>0</v>
      </c>
      <c r="M176">
        <f>VLOOKUP(A176:A3326, [1]Отчет!$A$2:$J$3124,5,10)</f>
        <v>0</v>
      </c>
      <c r="N176" t="str">
        <f>VLOOKUP(A176:A3326,[2]Отчет!$A$2:$D$3142,2,0)</f>
        <v>1</v>
      </c>
      <c r="O176" t="str">
        <f>VLOOKUP(A176:A3326,[2]Отчет!$A$2:$D$3142,3,0)</f>
        <v>10 – 29 секунд</v>
      </c>
      <c r="P176" t="str">
        <f>VLOOKUP(A176:A3326,[2]Отчет!$A$2:$D$3142,4,0)</f>
        <v>Не отказ</v>
      </c>
      <c r="Q176" t="str">
        <f>VLOOKUP(A176:A3326,[3]Отчет!$A$2:$D$3127,2,0)</f>
        <v>Новые посетители</v>
      </c>
      <c r="R176" t="str">
        <f>VLOOKUP(A176:A3326,[3]Отчет!$A$2:$D$3127,3,0)</f>
        <v>1</v>
      </c>
      <c r="S176" t="str">
        <f>VLOOKUP(A176:A3326,[3]Отчет!$A$2:$D$3127,4,0)</f>
        <v>0 дней</v>
      </c>
      <c r="T176" t="str">
        <f>VLOOKUP(A176:A3326,[4]Отчет!$A$2:$E$3151,2,0)</f>
        <v>ПК</v>
      </c>
      <c r="U176" t="str">
        <f>VLOOKUP(A176:A3326,[4]Отчет!$A$2:$E$3151,3,0)</f>
        <v>Windows</v>
      </c>
      <c r="V176" t="str">
        <f>VLOOKUP(A176:A3326,[4]Отчет!$A$2:$E$3151,4,0)</f>
        <v>Windows 8.1</v>
      </c>
      <c r="W176" t="str">
        <f>VLOOKUP(A176:A3326,[4]Отчет!$A$2:$E$3151,5,0)</f>
        <v>Opera</v>
      </c>
    </row>
    <row r="177" spans="1:23">
      <c r="A177" s="2" t="s">
        <v>223</v>
      </c>
      <c r="B177" s="2" t="s">
        <v>35</v>
      </c>
      <c r="C177" s="2" t="s">
        <v>58</v>
      </c>
      <c r="D177" s="2" t="s">
        <v>17</v>
      </c>
      <c r="E177" s="3">
        <f>VLOOKUP(A177:A3327, [1]Отчет!$A$2:$J$3124,2,0)</f>
        <v>1</v>
      </c>
      <c r="F177" s="3">
        <v>0</v>
      </c>
      <c r="G177">
        <f>VLOOKUP(A177:A3327, [1]Отчет!$A$2:$J$3124,7,0)</f>
        <v>0</v>
      </c>
      <c r="H177">
        <f>VLOOKUP(A177:A3327, [1]Отчет!$A$2:$J$3124,5,0)</f>
        <v>0</v>
      </c>
      <c r="I177">
        <f>VLOOKUP(A177:A3327, [1]Отчет!$A$2:$J$3124,6,0)</f>
        <v>1</v>
      </c>
      <c r="J177">
        <f>VLOOKUP(A177:A3327, [1]Отчет!$A$2:$J$3124,7,0)</f>
        <v>0</v>
      </c>
      <c r="K177">
        <f>VLOOKUP(A177:A3327, [1]Отчет!$A$2:$J$3124,8,0)</f>
        <v>0</v>
      </c>
      <c r="L177">
        <f>VLOOKUP(A177:A3327, [1]Отчет!$A$2:$J$3124,9,0)</f>
        <v>0</v>
      </c>
      <c r="M177">
        <f>VLOOKUP(A177:A3327, [1]Отчет!$A$2:$J$3124,5,10)</f>
        <v>0</v>
      </c>
      <c r="N177" t="str">
        <f>VLOOKUP(A177:A3327,[2]Отчет!$A$2:$D$3142,2,0)</f>
        <v>1</v>
      </c>
      <c r="O177" t="str">
        <f>VLOOKUP(A177:A3327,[2]Отчет!$A$2:$D$3142,3,0)</f>
        <v>0 секунд (отказ)</v>
      </c>
      <c r="P177" t="str">
        <f>VLOOKUP(A177:A3327,[2]Отчет!$A$2:$D$3142,4,0)</f>
        <v>Отказ</v>
      </c>
      <c r="Q177" t="str">
        <f>VLOOKUP(A177:A3327,[3]Отчет!$A$2:$D$3127,2,0)</f>
        <v>Новые посетители</v>
      </c>
      <c r="R177" t="str">
        <f>VLOOKUP(A177:A3327,[3]Отчет!$A$2:$D$3127,3,0)</f>
        <v>1</v>
      </c>
      <c r="S177" t="str">
        <f>VLOOKUP(A177:A3327,[3]Отчет!$A$2:$D$3127,4,0)</f>
        <v>0 дней</v>
      </c>
      <c r="T177" t="str">
        <f>VLOOKUP(A177:A3327,[4]Отчет!$A$2:$E$3151,2,0)</f>
        <v>ПК</v>
      </c>
      <c r="U177" t="str">
        <f>VLOOKUP(A177:A3327,[4]Отчет!$A$2:$E$3151,3,0)</f>
        <v>Windows</v>
      </c>
      <c r="V177" t="str">
        <f>VLOOKUP(A177:A3327,[4]Отчет!$A$2:$E$3151,4,0)</f>
        <v>Windows 7 или 2008 Server</v>
      </c>
      <c r="W177" t="str">
        <f>VLOOKUP(A177:A3327,[4]Отчет!$A$2:$E$3151,5,0)</f>
        <v>Google Chrome</v>
      </c>
    </row>
    <row r="178" spans="1:23">
      <c r="A178" s="2" t="s">
        <v>224</v>
      </c>
      <c r="B178" s="2" t="s">
        <v>60</v>
      </c>
      <c r="C178" s="2" t="s">
        <v>27</v>
      </c>
      <c r="D178" s="2" t="s">
        <v>28</v>
      </c>
      <c r="E178" s="3">
        <f>VLOOKUP(A178:A3328, [1]Отчет!$A$2:$J$3124,2,0)</f>
        <v>1</v>
      </c>
      <c r="F178" s="3">
        <v>0</v>
      </c>
      <c r="G178">
        <f>VLOOKUP(A178:A3328, [1]Отчет!$A$2:$J$3124,7,0)</f>
        <v>0</v>
      </c>
      <c r="H178">
        <f>VLOOKUP(A178:A3328, [1]Отчет!$A$2:$J$3124,5,0)</f>
        <v>0</v>
      </c>
      <c r="I178">
        <f>VLOOKUP(A178:A3328, [1]Отчет!$A$2:$J$3124,6,0)</f>
        <v>1</v>
      </c>
      <c r="J178">
        <f>VLOOKUP(A178:A3328, [1]Отчет!$A$2:$J$3124,7,0)</f>
        <v>0</v>
      </c>
      <c r="K178">
        <f>VLOOKUP(A178:A3328, [1]Отчет!$A$2:$J$3124,8,0)</f>
        <v>0</v>
      </c>
      <c r="L178">
        <f>VLOOKUP(A178:A3328, [1]Отчет!$A$2:$J$3124,9,0)</f>
        <v>0</v>
      </c>
      <c r="M178">
        <f>VLOOKUP(A178:A3328, [1]Отчет!$A$2:$J$3124,5,10)</f>
        <v>0</v>
      </c>
      <c r="N178" t="str">
        <f>VLOOKUP(A178:A3328,[2]Отчет!$A$2:$D$3142,2,0)</f>
        <v>1</v>
      </c>
      <c r="O178" t="str">
        <f>VLOOKUP(A178:A3328,[2]Отчет!$A$2:$D$3142,3,0)</f>
        <v>0 секунд (отказ)</v>
      </c>
      <c r="P178" t="str">
        <f>VLOOKUP(A178:A3328,[2]Отчет!$A$2:$D$3142,4,0)</f>
        <v>Отказ</v>
      </c>
      <c r="Q178" t="str">
        <f>VLOOKUP(A178:A3328,[3]Отчет!$A$2:$D$3127,2,0)</f>
        <v>Вернувшиеся посетители</v>
      </c>
      <c r="R178" t="str">
        <f>VLOOKUP(A178:A3328,[3]Отчет!$A$2:$D$3127,3,0)</f>
        <v>2-3</v>
      </c>
      <c r="S178" t="str">
        <f>VLOOKUP(A178:A3328,[3]Отчет!$A$2:$D$3127,4,0)</f>
        <v>64‑127 дней</v>
      </c>
      <c r="T178" t="str">
        <f>VLOOKUP(A178:A3328,[4]Отчет!$A$2:$E$3151,2,0)</f>
        <v>ПК</v>
      </c>
      <c r="U178" t="str">
        <f>VLOOKUP(A178:A3328,[4]Отчет!$A$2:$E$3151,3,0)</f>
        <v>Windows</v>
      </c>
      <c r="V178" t="str">
        <f>VLOOKUP(A178:A3328,[4]Отчет!$A$2:$E$3151,4,0)</f>
        <v>Windows 7 или 2008 Server</v>
      </c>
      <c r="W178" t="str">
        <f>VLOOKUP(A178:A3328,[4]Отчет!$A$2:$E$3151,5,0)</f>
        <v>Google Chrome</v>
      </c>
    </row>
    <row r="179" spans="1:23">
      <c r="A179" s="2" t="s">
        <v>225</v>
      </c>
      <c r="B179" s="2" t="s">
        <v>56</v>
      </c>
      <c r="C179" s="2" t="s">
        <v>58</v>
      </c>
      <c r="D179" s="2" t="s">
        <v>17</v>
      </c>
      <c r="E179" s="3">
        <f>VLOOKUP(A179:A3329, [1]Отчет!$A$2:$J$3124,2,0)</f>
        <v>1</v>
      </c>
      <c r="F179" s="3">
        <v>0</v>
      </c>
      <c r="G179">
        <f>VLOOKUP(A179:A3329, [1]Отчет!$A$2:$J$3124,7,0)</f>
        <v>0</v>
      </c>
      <c r="H179">
        <f>VLOOKUP(A179:A3329, [1]Отчет!$A$2:$J$3124,5,0)</f>
        <v>0</v>
      </c>
      <c r="I179">
        <f>VLOOKUP(A179:A3329, [1]Отчет!$A$2:$J$3124,6,0)</f>
        <v>1</v>
      </c>
      <c r="J179">
        <f>VLOOKUP(A179:A3329, [1]Отчет!$A$2:$J$3124,7,0)</f>
        <v>0</v>
      </c>
      <c r="K179">
        <f>VLOOKUP(A179:A3329, [1]Отчет!$A$2:$J$3124,8,0)</f>
        <v>0</v>
      </c>
      <c r="L179">
        <f>VLOOKUP(A179:A3329, [1]Отчет!$A$2:$J$3124,9,0)</f>
        <v>0</v>
      </c>
      <c r="M179">
        <f>VLOOKUP(A179:A3329, [1]Отчет!$A$2:$J$3124,5,10)</f>
        <v>0</v>
      </c>
      <c r="N179" t="str">
        <f>VLOOKUP(A179:A3329,[2]Отчет!$A$2:$D$3142,2,0)</f>
        <v>1</v>
      </c>
      <c r="O179" t="str">
        <f>VLOOKUP(A179:A3329,[2]Отчет!$A$2:$D$3142,3,0)</f>
        <v>10 – 29 секунд</v>
      </c>
      <c r="P179" t="str">
        <f>VLOOKUP(A179:A3329,[2]Отчет!$A$2:$D$3142,4,0)</f>
        <v>Не отказ</v>
      </c>
      <c r="Q179" t="str">
        <f>VLOOKUP(A179:A3329,[3]Отчет!$A$2:$D$3127,2,0)</f>
        <v>Новые посетители</v>
      </c>
      <c r="R179" t="str">
        <f>VLOOKUP(A179:A3329,[3]Отчет!$A$2:$D$3127,3,0)</f>
        <v>1</v>
      </c>
      <c r="S179" t="str">
        <f>VLOOKUP(A179:A3329,[3]Отчет!$A$2:$D$3127,4,0)</f>
        <v>0 дней</v>
      </c>
      <c r="T179" t="str">
        <f>VLOOKUP(A179:A3329,[4]Отчет!$A$2:$E$3151,2,0)</f>
        <v>ПК</v>
      </c>
      <c r="U179" t="str">
        <f>VLOOKUP(A179:A3329,[4]Отчет!$A$2:$E$3151,3,0)</f>
        <v>Windows</v>
      </c>
      <c r="V179" t="str">
        <f>VLOOKUP(A179:A3329,[4]Отчет!$A$2:$E$3151,4,0)</f>
        <v>Windows 7 или 2008 Server</v>
      </c>
      <c r="W179" t="str">
        <f>VLOOKUP(A179:A3329,[4]Отчет!$A$2:$E$3151,5,0)</f>
        <v>Google Chrome</v>
      </c>
    </row>
    <row r="180" spans="1:23">
      <c r="A180" s="2" t="s">
        <v>226</v>
      </c>
      <c r="B180" s="2" t="s">
        <v>60</v>
      </c>
      <c r="C180" s="2" t="s">
        <v>27</v>
      </c>
      <c r="D180" s="2" t="s">
        <v>28</v>
      </c>
      <c r="E180" s="3">
        <f>VLOOKUP(A180:A3330, [1]Отчет!$A$2:$J$3124,2,0)</f>
        <v>1</v>
      </c>
      <c r="F180" s="3">
        <v>0</v>
      </c>
      <c r="G180">
        <f>VLOOKUP(A180:A3330, [1]Отчет!$A$2:$J$3124,7,0)</f>
        <v>0</v>
      </c>
      <c r="H180">
        <f>VLOOKUP(A180:A3330, [1]Отчет!$A$2:$J$3124,5,0)</f>
        <v>0</v>
      </c>
      <c r="I180">
        <f>VLOOKUP(A180:A3330, [1]Отчет!$A$2:$J$3124,6,0)</f>
        <v>1</v>
      </c>
      <c r="J180">
        <f>VLOOKUP(A180:A3330, [1]Отчет!$A$2:$J$3124,7,0)</f>
        <v>0</v>
      </c>
      <c r="K180">
        <f>VLOOKUP(A180:A3330, [1]Отчет!$A$2:$J$3124,8,0)</f>
        <v>0</v>
      </c>
      <c r="L180">
        <f>VLOOKUP(A180:A3330, [1]Отчет!$A$2:$J$3124,9,0)</f>
        <v>0</v>
      </c>
      <c r="M180">
        <f>VLOOKUP(A180:A3330, [1]Отчет!$A$2:$J$3124,5,10)</f>
        <v>0</v>
      </c>
      <c r="N180" t="str">
        <f>VLOOKUP(A180:A3330,[2]Отчет!$A$2:$D$3142,2,0)</f>
        <v>1</v>
      </c>
      <c r="O180" t="str">
        <f>VLOOKUP(A180:A3330,[2]Отчет!$A$2:$D$3142,3,0)</f>
        <v>10 – 29 секунд</v>
      </c>
      <c r="P180" t="str">
        <f>VLOOKUP(A180:A3330,[2]Отчет!$A$2:$D$3142,4,0)</f>
        <v>Не отказ</v>
      </c>
      <c r="Q180" t="str">
        <f>VLOOKUP(A180:A3330,[3]Отчет!$A$2:$D$3127,2,0)</f>
        <v>Новые посетители</v>
      </c>
      <c r="R180" t="str">
        <f>VLOOKUP(A180:A3330,[3]Отчет!$A$2:$D$3127,3,0)</f>
        <v>1</v>
      </c>
      <c r="S180" t="str">
        <f>VLOOKUP(A180:A3330,[3]Отчет!$A$2:$D$3127,4,0)</f>
        <v>0 дней</v>
      </c>
      <c r="T180" t="str">
        <f>VLOOKUP(A180:A3330,[4]Отчет!$A$2:$E$3151,2,0)</f>
        <v>ПК</v>
      </c>
      <c r="U180" t="str">
        <f>VLOOKUP(A180:A3330,[4]Отчет!$A$2:$E$3151,3,0)</f>
        <v>Windows</v>
      </c>
      <c r="V180" t="str">
        <f>VLOOKUP(A180:A3330,[4]Отчет!$A$2:$E$3151,4,0)</f>
        <v>Windows 10</v>
      </c>
      <c r="W180" t="str">
        <f>VLOOKUP(A180:A3330,[4]Отчет!$A$2:$E$3151,5,0)</f>
        <v>Google Chrome</v>
      </c>
    </row>
    <row r="181" spans="1:23">
      <c r="A181" s="2" t="s">
        <v>227</v>
      </c>
      <c r="B181" s="2" t="s">
        <v>15</v>
      </c>
      <c r="C181" s="2" t="s">
        <v>16</v>
      </c>
      <c r="D181" s="2" t="s">
        <v>17</v>
      </c>
      <c r="E181" s="3">
        <f>VLOOKUP(A181:A3331, [1]Отчет!$A$2:$J$3124,2,0)</f>
        <v>1</v>
      </c>
      <c r="F181" s="3">
        <v>0</v>
      </c>
      <c r="G181">
        <f>VLOOKUP(A181:A3331, [1]Отчет!$A$2:$J$3124,7,0)</f>
        <v>0</v>
      </c>
      <c r="H181">
        <f>VLOOKUP(A181:A3331, [1]Отчет!$A$2:$J$3124,5,0)</f>
        <v>1</v>
      </c>
      <c r="I181">
        <f>VLOOKUP(A181:A3331, [1]Отчет!$A$2:$J$3124,6,0)</f>
        <v>1</v>
      </c>
      <c r="J181">
        <f>VLOOKUP(A181:A3331, [1]Отчет!$A$2:$J$3124,7,0)</f>
        <v>0</v>
      </c>
      <c r="K181">
        <f>VLOOKUP(A181:A3331, [1]Отчет!$A$2:$J$3124,8,0)</f>
        <v>0</v>
      </c>
      <c r="L181">
        <f>VLOOKUP(A181:A3331, [1]Отчет!$A$2:$J$3124,9,0)</f>
        <v>0</v>
      </c>
      <c r="M181">
        <f>VLOOKUP(A181:A3331, [1]Отчет!$A$2:$J$3124,5,10)</f>
        <v>1</v>
      </c>
      <c r="N181" t="str">
        <f>VLOOKUP(A181:A3331,[2]Отчет!$A$2:$D$3142,2,0)</f>
        <v>1</v>
      </c>
      <c r="O181" t="str">
        <f>VLOOKUP(A181:A3331,[2]Отчет!$A$2:$D$3142,3,0)</f>
        <v>10 – 29 секунд</v>
      </c>
      <c r="P181" t="str">
        <f>VLOOKUP(A181:A3331,[2]Отчет!$A$2:$D$3142,4,0)</f>
        <v>Не отказ</v>
      </c>
      <c r="Q181" t="str">
        <f>VLOOKUP(A181:A3331,[3]Отчет!$A$2:$D$3127,2,0)</f>
        <v>Вернувшиеся посетители</v>
      </c>
      <c r="R181" t="str">
        <f>VLOOKUP(A181:A3331,[3]Отчет!$A$2:$D$3127,3,0)</f>
        <v>2-3</v>
      </c>
      <c r="S181" t="str">
        <f>VLOOKUP(A181:A3331,[3]Отчет!$A$2:$D$3127,4,0)</f>
        <v>16‑31 день</v>
      </c>
      <c r="T181" t="str">
        <f>VLOOKUP(A181:A3331,[4]Отчет!$A$2:$E$3151,2,0)</f>
        <v>ПК</v>
      </c>
      <c r="U181" t="str">
        <f>VLOOKUP(A181:A3331,[4]Отчет!$A$2:$E$3151,3,0)</f>
        <v>Windows</v>
      </c>
      <c r="V181" t="str">
        <f>VLOOKUP(A181:A3331,[4]Отчет!$A$2:$E$3151,4,0)</f>
        <v>Windows 10</v>
      </c>
      <c r="W181" t="str">
        <f>VLOOKUP(A181:A3331,[4]Отчет!$A$2:$E$3151,5,0)</f>
        <v>Edge</v>
      </c>
    </row>
    <row r="182" spans="1:23">
      <c r="A182" s="2" t="s">
        <v>228</v>
      </c>
      <c r="B182" s="2" t="s">
        <v>7</v>
      </c>
      <c r="C182" s="2" t="s">
        <v>71</v>
      </c>
      <c r="D182" s="2" t="s">
        <v>28</v>
      </c>
      <c r="E182" s="3">
        <f>VLOOKUP(A182:A3332, [1]Отчет!$A$2:$J$3124,2,0)</f>
        <v>1</v>
      </c>
      <c r="F182" s="3">
        <v>0</v>
      </c>
      <c r="G182">
        <f>VLOOKUP(A182:A3332, [1]Отчет!$A$2:$J$3124,7,0)</f>
        <v>0</v>
      </c>
      <c r="H182">
        <f>VLOOKUP(A182:A3332, [1]Отчет!$A$2:$J$3124,5,0)</f>
        <v>0</v>
      </c>
      <c r="I182">
        <f>VLOOKUP(A182:A3332, [1]Отчет!$A$2:$J$3124,6,0)</f>
        <v>1</v>
      </c>
      <c r="J182">
        <f>VLOOKUP(A182:A3332, [1]Отчет!$A$2:$J$3124,7,0)</f>
        <v>0</v>
      </c>
      <c r="K182">
        <f>VLOOKUP(A182:A3332, [1]Отчет!$A$2:$J$3124,8,0)</f>
        <v>0</v>
      </c>
      <c r="L182">
        <f>VLOOKUP(A182:A3332, [1]Отчет!$A$2:$J$3124,9,0)</f>
        <v>0</v>
      </c>
      <c r="M182">
        <f>VLOOKUP(A182:A3332, [1]Отчет!$A$2:$J$3124,5,10)</f>
        <v>0</v>
      </c>
      <c r="N182" t="str">
        <f>VLOOKUP(A182:A3332,[2]Отчет!$A$2:$D$3142,2,0)</f>
        <v>1</v>
      </c>
      <c r="O182" t="str">
        <f>VLOOKUP(A182:A3332,[2]Отчет!$A$2:$D$3142,3,0)</f>
        <v>0 секунд (отказ)</v>
      </c>
      <c r="P182" t="str">
        <f>VLOOKUP(A182:A3332,[2]Отчет!$A$2:$D$3142,4,0)</f>
        <v>Отказ</v>
      </c>
      <c r="Q182" t="str">
        <f>VLOOKUP(A182:A3332,[3]Отчет!$A$2:$D$3127,2,0)</f>
        <v>Новые посетители</v>
      </c>
      <c r="R182" t="str">
        <f>VLOOKUP(A182:A3332,[3]Отчет!$A$2:$D$3127,3,0)</f>
        <v>1</v>
      </c>
      <c r="S182" t="str">
        <f>VLOOKUP(A182:A3332,[3]Отчет!$A$2:$D$3127,4,0)</f>
        <v>0 дней</v>
      </c>
      <c r="T182" t="str">
        <f>VLOOKUP(A182:A3332,[4]Отчет!$A$2:$E$3151,2,0)</f>
        <v>ПК</v>
      </c>
      <c r="U182" t="str">
        <f>VLOOKUP(A182:A3332,[4]Отчет!$A$2:$E$3151,3,0)</f>
        <v>Windows</v>
      </c>
      <c r="V182" t="str">
        <f>VLOOKUP(A182:A3332,[4]Отчет!$A$2:$E$3151,4,0)</f>
        <v>Windows 7 или 2008 Server</v>
      </c>
      <c r="W182" t="str">
        <f>VLOOKUP(A182:A3332,[4]Отчет!$A$2:$E$3151,5,0)</f>
        <v>Google Chrome</v>
      </c>
    </row>
    <row r="183" spans="1:23">
      <c r="A183" s="2" t="s">
        <v>229</v>
      </c>
      <c r="B183" s="2" t="s">
        <v>11</v>
      </c>
      <c r="C183" s="2" t="s">
        <v>185</v>
      </c>
      <c r="D183" s="2" t="s">
        <v>49</v>
      </c>
      <c r="E183" s="3">
        <f>VLOOKUP(A183:A3333, [1]Отчет!$A$2:$J$3124,2,0)</f>
        <v>1</v>
      </c>
      <c r="F183" s="3">
        <v>0</v>
      </c>
      <c r="G183">
        <f>VLOOKUP(A183:A3333, [1]Отчет!$A$2:$J$3124,7,0)</f>
        <v>0</v>
      </c>
      <c r="H183">
        <f>VLOOKUP(A183:A3333, [1]Отчет!$A$2:$J$3124,5,0)</f>
        <v>0</v>
      </c>
      <c r="I183">
        <f>VLOOKUP(A183:A3333, [1]Отчет!$A$2:$J$3124,6,0)</f>
        <v>1</v>
      </c>
      <c r="J183">
        <f>VLOOKUP(A183:A3333, [1]Отчет!$A$2:$J$3124,7,0)</f>
        <v>0</v>
      </c>
      <c r="K183">
        <f>VLOOKUP(A183:A3333, [1]Отчет!$A$2:$J$3124,8,0)</f>
        <v>0</v>
      </c>
      <c r="L183">
        <f>VLOOKUP(A183:A3333, [1]Отчет!$A$2:$J$3124,9,0)</f>
        <v>0</v>
      </c>
      <c r="M183">
        <f>VLOOKUP(A183:A3333, [1]Отчет!$A$2:$J$3124,5,10)</f>
        <v>0</v>
      </c>
      <c r="N183" t="str">
        <f>VLOOKUP(A183:A3333,[2]Отчет!$A$2:$D$3142,2,0)</f>
        <v>1</v>
      </c>
      <c r="O183" t="str">
        <f>VLOOKUP(A183:A3333,[2]Отчет!$A$2:$D$3142,3,0)</f>
        <v>10 – 29 секунд</v>
      </c>
      <c r="P183" t="str">
        <f>VLOOKUP(A183:A3333,[2]Отчет!$A$2:$D$3142,4,0)</f>
        <v>Не отказ</v>
      </c>
      <c r="Q183" t="str">
        <f>VLOOKUP(A183:A3333,[3]Отчет!$A$2:$D$3127,2,0)</f>
        <v>Новые посетители</v>
      </c>
      <c r="R183" t="str">
        <f>VLOOKUP(A183:A3333,[3]Отчет!$A$2:$D$3127,3,0)</f>
        <v>1</v>
      </c>
      <c r="S183" t="str">
        <f>VLOOKUP(A183:A3333,[3]Отчет!$A$2:$D$3127,4,0)</f>
        <v>0 дней</v>
      </c>
      <c r="T183" t="str">
        <f>VLOOKUP(A183:A3333,[4]Отчет!$A$2:$E$3151,2,0)</f>
        <v>ПК</v>
      </c>
      <c r="U183" t="str">
        <f>VLOOKUP(A183:A3333,[4]Отчет!$A$2:$E$3151,3,0)</f>
        <v>Windows</v>
      </c>
      <c r="V183" t="str">
        <f>VLOOKUP(A183:A3333,[4]Отчет!$A$2:$E$3151,4,0)</f>
        <v>Windows 8.1</v>
      </c>
      <c r="W183" t="str">
        <f>VLOOKUP(A183:A3333,[4]Отчет!$A$2:$E$3151,5,0)</f>
        <v>Google Chrome</v>
      </c>
    </row>
    <row r="184" spans="1:23">
      <c r="A184" s="2" t="s">
        <v>230</v>
      </c>
      <c r="B184" s="2" t="s">
        <v>15</v>
      </c>
      <c r="C184" s="2" t="s">
        <v>16</v>
      </c>
      <c r="D184" s="2" t="s">
        <v>17</v>
      </c>
      <c r="E184" s="3">
        <f>VLOOKUP(A184:A3334, [1]Отчет!$A$2:$J$3124,2,0)</f>
        <v>2</v>
      </c>
      <c r="F184" s="3">
        <v>0</v>
      </c>
      <c r="G184">
        <f>VLOOKUP(A184:A3334, [1]Отчет!$A$2:$J$3124,7,0)</f>
        <v>0</v>
      </c>
      <c r="H184">
        <f>VLOOKUP(A184:A3334, [1]Отчет!$A$2:$J$3124,5,0)</f>
        <v>0</v>
      </c>
      <c r="I184">
        <f>VLOOKUP(A184:A3334, [1]Отчет!$A$2:$J$3124,6,0)</f>
        <v>1</v>
      </c>
      <c r="J184">
        <f>VLOOKUP(A184:A3334, [1]Отчет!$A$2:$J$3124,7,0)</f>
        <v>0</v>
      </c>
      <c r="K184">
        <f>VLOOKUP(A184:A3334, [1]Отчет!$A$2:$J$3124,8,0)</f>
        <v>0</v>
      </c>
      <c r="L184">
        <f>VLOOKUP(A184:A3334, [1]Отчет!$A$2:$J$3124,9,0)</f>
        <v>0</v>
      </c>
      <c r="M184">
        <f>VLOOKUP(A184:A3334, [1]Отчет!$A$2:$J$3124,5,10)</f>
        <v>0</v>
      </c>
      <c r="N184" t="str">
        <f>VLOOKUP(A184:A3334,[2]Отчет!$A$2:$D$3142,2,0)</f>
        <v>1</v>
      </c>
      <c r="O184" t="str">
        <f>VLOOKUP(A184:A3334,[2]Отчет!$A$2:$D$3142,3,0)</f>
        <v>0 секунд (отказ)</v>
      </c>
      <c r="P184" t="str">
        <f>VLOOKUP(A184:A3334,[2]Отчет!$A$2:$D$3142,4,0)</f>
        <v>Отказ</v>
      </c>
      <c r="Q184" t="str">
        <f>VLOOKUP(A184:A3334,[3]Отчет!$A$2:$D$3127,2,0)</f>
        <v>Новые посетители</v>
      </c>
      <c r="R184" t="str">
        <f>VLOOKUP(A184:A3334,[3]Отчет!$A$2:$D$3127,3,0)</f>
        <v>1</v>
      </c>
      <c r="S184" t="str">
        <f>VLOOKUP(A184:A3334,[3]Отчет!$A$2:$D$3127,4,0)</f>
        <v>0 дней</v>
      </c>
      <c r="T184" t="str">
        <f>VLOOKUP(A184:A3334,[4]Отчет!$A$2:$E$3151,2,0)</f>
        <v>ПК</v>
      </c>
      <c r="U184" t="str">
        <f>VLOOKUP(A184:A3334,[4]Отчет!$A$2:$E$3151,3,0)</f>
        <v>Windows</v>
      </c>
      <c r="V184" t="str">
        <f>VLOOKUP(A184:A3334,[4]Отчет!$A$2:$E$3151,4,0)</f>
        <v>Windows 7 или 2008 Server</v>
      </c>
      <c r="W184" t="str">
        <f>VLOOKUP(A184:A3334,[4]Отчет!$A$2:$E$3151,5,0)</f>
        <v>Google Chrome</v>
      </c>
    </row>
    <row r="185" spans="1:23">
      <c r="A185" s="2" t="s">
        <v>230</v>
      </c>
      <c r="B185" s="2" t="s">
        <v>73</v>
      </c>
      <c r="C185" s="2" t="s">
        <v>27</v>
      </c>
      <c r="D185" s="2" t="s">
        <v>28</v>
      </c>
      <c r="E185" s="3">
        <f>VLOOKUP(A185:A3335, [1]Отчет!$A$2:$J$3124,2,0)</f>
        <v>2</v>
      </c>
      <c r="F185" s="3">
        <v>0</v>
      </c>
      <c r="G185">
        <f>VLOOKUP(A185:A3335, [1]Отчет!$A$2:$J$3124,7,0)</f>
        <v>0</v>
      </c>
      <c r="H185">
        <f>VLOOKUP(A185:A3335, [1]Отчет!$A$2:$J$3124,5,0)</f>
        <v>0</v>
      </c>
      <c r="I185">
        <f>VLOOKUP(A185:A3335, [1]Отчет!$A$2:$J$3124,6,0)</f>
        <v>1</v>
      </c>
      <c r="J185">
        <f>VLOOKUP(A185:A3335, [1]Отчет!$A$2:$J$3124,7,0)</f>
        <v>0</v>
      </c>
      <c r="K185">
        <f>VLOOKUP(A185:A3335, [1]Отчет!$A$2:$J$3124,8,0)</f>
        <v>0</v>
      </c>
      <c r="L185">
        <f>VLOOKUP(A185:A3335, [1]Отчет!$A$2:$J$3124,9,0)</f>
        <v>0</v>
      </c>
      <c r="M185">
        <f>VLOOKUP(A185:A3335, [1]Отчет!$A$2:$J$3124,5,10)</f>
        <v>0</v>
      </c>
      <c r="N185" t="str">
        <f>VLOOKUP(A185:A3335,[2]Отчет!$A$2:$D$3142,2,0)</f>
        <v>1</v>
      </c>
      <c r="O185" t="str">
        <f>VLOOKUP(A185:A3335,[2]Отчет!$A$2:$D$3142,3,0)</f>
        <v>0 секунд (отказ)</v>
      </c>
      <c r="P185" t="str">
        <f>VLOOKUP(A185:A3335,[2]Отчет!$A$2:$D$3142,4,0)</f>
        <v>Отказ</v>
      </c>
      <c r="Q185" t="str">
        <f>VLOOKUP(A185:A3335,[3]Отчет!$A$2:$D$3127,2,0)</f>
        <v>Новые посетители</v>
      </c>
      <c r="R185" t="str">
        <f>VLOOKUP(A185:A3335,[3]Отчет!$A$2:$D$3127,3,0)</f>
        <v>1</v>
      </c>
      <c r="S185" t="str">
        <f>VLOOKUP(A185:A3335,[3]Отчет!$A$2:$D$3127,4,0)</f>
        <v>0 дней</v>
      </c>
      <c r="T185" t="str">
        <f>VLOOKUP(A185:A3335,[4]Отчет!$A$2:$E$3151,2,0)</f>
        <v>ПК</v>
      </c>
      <c r="U185" t="str">
        <f>VLOOKUP(A185:A3335,[4]Отчет!$A$2:$E$3151,3,0)</f>
        <v>Windows</v>
      </c>
      <c r="V185" t="str">
        <f>VLOOKUP(A185:A3335,[4]Отчет!$A$2:$E$3151,4,0)</f>
        <v>Windows 7 или 2008 Server</v>
      </c>
      <c r="W185" t="str">
        <f>VLOOKUP(A185:A3335,[4]Отчет!$A$2:$E$3151,5,0)</f>
        <v>Google Chrome</v>
      </c>
    </row>
    <row r="186" spans="1:23">
      <c r="A186" s="2" t="s">
        <v>231</v>
      </c>
      <c r="B186" s="2" t="s">
        <v>90</v>
      </c>
      <c r="C186" s="2" t="s">
        <v>20</v>
      </c>
      <c r="D186" s="2" t="s">
        <v>21</v>
      </c>
      <c r="E186" s="3">
        <f>VLOOKUP(A186:A3336, [1]Отчет!$A$2:$J$3124,2,0)</f>
        <v>1</v>
      </c>
      <c r="F186" s="3">
        <v>0</v>
      </c>
      <c r="G186">
        <f>VLOOKUP(A186:A3336, [1]Отчет!$A$2:$J$3124,7,0)</f>
        <v>0</v>
      </c>
      <c r="H186">
        <f>VLOOKUP(A186:A3336, [1]Отчет!$A$2:$J$3124,5,0)</f>
        <v>1</v>
      </c>
      <c r="I186">
        <f>VLOOKUP(A186:A3336, [1]Отчет!$A$2:$J$3124,6,0)</f>
        <v>1</v>
      </c>
      <c r="J186">
        <f>VLOOKUP(A186:A3336, [1]Отчет!$A$2:$J$3124,7,0)</f>
        <v>0</v>
      </c>
      <c r="K186">
        <f>VLOOKUP(A186:A3336, [1]Отчет!$A$2:$J$3124,8,0)</f>
        <v>0</v>
      </c>
      <c r="L186">
        <f>VLOOKUP(A186:A3336, [1]Отчет!$A$2:$J$3124,9,0)</f>
        <v>0</v>
      </c>
      <c r="M186">
        <f>VLOOKUP(A186:A3336, [1]Отчет!$A$2:$J$3124,5,10)</f>
        <v>1</v>
      </c>
      <c r="N186" t="str">
        <f>VLOOKUP(A186:A3336,[2]Отчет!$A$2:$D$3142,2,0)</f>
        <v>1</v>
      </c>
      <c r="O186" t="str">
        <f>VLOOKUP(A186:A3336,[2]Отчет!$A$2:$D$3142,3,0)</f>
        <v>0 секунд (отказ)</v>
      </c>
      <c r="P186" t="str">
        <f>VLOOKUP(A186:A3336,[2]Отчет!$A$2:$D$3142,4,0)</f>
        <v>Отказ</v>
      </c>
      <c r="Q186" t="str">
        <f>VLOOKUP(A186:A3336,[3]Отчет!$A$2:$D$3127,2,0)</f>
        <v>Новые посетители</v>
      </c>
      <c r="R186" t="str">
        <f>VLOOKUP(A186:A3336,[3]Отчет!$A$2:$D$3127,3,0)</f>
        <v>1</v>
      </c>
      <c r="S186" t="str">
        <f>VLOOKUP(A186:A3336,[3]Отчет!$A$2:$D$3127,4,0)</f>
        <v>0 дней</v>
      </c>
      <c r="T186" t="str">
        <f>VLOOKUP(A186:A3336,[4]Отчет!$A$2:$E$3151,2,0)</f>
        <v>ПК</v>
      </c>
      <c r="U186" t="str">
        <f>VLOOKUP(A186:A3336,[4]Отчет!$A$2:$E$3151,3,0)</f>
        <v>Windows</v>
      </c>
      <c r="V186" t="str">
        <f>VLOOKUP(A186:A3336,[4]Отчет!$A$2:$E$3151,4,0)</f>
        <v>Windows 7 или 2008 Server</v>
      </c>
      <c r="W186" t="str">
        <f>VLOOKUP(A186:A3336,[4]Отчет!$A$2:$E$3151,5,0)</f>
        <v>MSIE</v>
      </c>
    </row>
    <row r="187" spans="1:23">
      <c r="A187" s="2" t="s">
        <v>232</v>
      </c>
      <c r="B187" s="2" t="s">
        <v>3</v>
      </c>
      <c r="C187" s="2" t="s">
        <v>61</v>
      </c>
      <c r="D187" s="2" t="s">
        <v>28</v>
      </c>
      <c r="E187" s="3">
        <f>VLOOKUP(A187:A3337, [1]Отчет!$A$2:$J$3124,2,0)</f>
        <v>1</v>
      </c>
      <c r="F187" s="3">
        <v>0</v>
      </c>
      <c r="G187">
        <f>VLOOKUP(A187:A3337, [1]Отчет!$A$2:$J$3124,7,0)</f>
        <v>1</v>
      </c>
      <c r="H187">
        <f>VLOOKUP(A187:A3337, [1]Отчет!$A$2:$J$3124,5,0)</f>
        <v>0</v>
      </c>
      <c r="I187">
        <f>VLOOKUP(A187:A3337, [1]Отчет!$A$2:$J$3124,6,0)</f>
        <v>1</v>
      </c>
      <c r="J187">
        <f>VLOOKUP(A187:A3337, [1]Отчет!$A$2:$J$3124,7,0)</f>
        <v>1</v>
      </c>
      <c r="K187">
        <f>VLOOKUP(A187:A3337, [1]Отчет!$A$2:$J$3124,8,0)</f>
        <v>0</v>
      </c>
      <c r="L187">
        <f>VLOOKUP(A187:A3337, [1]Отчет!$A$2:$J$3124,9,0)</f>
        <v>0</v>
      </c>
      <c r="M187">
        <f>VLOOKUP(A187:A3337, [1]Отчет!$A$2:$J$3124,5,10)</f>
        <v>0</v>
      </c>
      <c r="N187" t="str">
        <f>VLOOKUP(A187:A3337,[2]Отчет!$A$2:$D$3142,2,0)</f>
        <v>1</v>
      </c>
      <c r="O187" t="str">
        <f>VLOOKUP(A187:A3337,[2]Отчет!$A$2:$D$3142,3,0)</f>
        <v>10 – 29 секунд</v>
      </c>
      <c r="P187" t="str">
        <f>VLOOKUP(A187:A3337,[2]Отчет!$A$2:$D$3142,4,0)</f>
        <v>Не отказ</v>
      </c>
      <c r="Q187" t="str">
        <f>VLOOKUP(A187:A3337,[3]Отчет!$A$2:$D$3127,2,0)</f>
        <v>Новые посетители</v>
      </c>
      <c r="R187" t="str">
        <f>VLOOKUP(A187:A3337,[3]Отчет!$A$2:$D$3127,3,0)</f>
        <v>1</v>
      </c>
      <c r="S187" t="str">
        <f>VLOOKUP(A187:A3337,[3]Отчет!$A$2:$D$3127,4,0)</f>
        <v>0 дней</v>
      </c>
      <c r="T187" t="str">
        <f>VLOOKUP(A187:A3337,[4]Отчет!$A$2:$E$3151,2,0)</f>
        <v>ПК</v>
      </c>
      <c r="U187" t="str">
        <f>VLOOKUP(A187:A3337,[4]Отчет!$A$2:$E$3151,3,0)</f>
        <v>Windows</v>
      </c>
      <c r="V187" t="str">
        <f>VLOOKUP(A187:A3337,[4]Отчет!$A$2:$E$3151,4,0)</f>
        <v>Windows 10</v>
      </c>
      <c r="W187" t="str">
        <f>VLOOKUP(A187:A3337,[4]Отчет!$A$2:$E$3151,5,0)</f>
        <v>Яндекс.Браузер</v>
      </c>
    </row>
    <row r="188" spans="1:23">
      <c r="A188" s="2" t="s">
        <v>233</v>
      </c>
      <c r="B188" s="2" t="s">
        <v>178</v>
      </c>
      <c r="C188" s="2" t="s">
        <v>48</v>
      </c>
      <c r="D188" s="2" t="s">
        <v>49</v>
      </c>
      <c r="E188" s="3">
        <f>VLOOKUP(A188:A3338, [1]Отчет!$A$2:$J$3124,2,0)</f>
        <v>1</v>
      </c>
      <c r="F188" s="3">
        <v>0</v>
      </c>
      <c r="G188">
        <f>VLOOKUP(A188:A3338, [1]Отчет!$A$2:$J$3124,7,0)</f>
        <v>1</v>
      </c>
      <c r="H188">
        <f>VLOOKUP(A188:A3338, [1]Отчет!$A$2:$J$3124,5,0)</f>
        <v>0</v>
      </c>
      <c r="I188">
        <f>VLOOKUP(A188:A3338, [1]Отчет!$A$2:$J$3124,6,0)</f>
        <v>1</v>
      </c>
      <c r="J188">
        <f>VLOOKUP(A188:A3338, [1]Отчет!$A$2:$J$3124,7,0)</f>
        <v>1</v>
      </c>
      <c r="K188">
        <f>VLOOKUP(A188:A3338, [1]Отчет!$A$2:$J$3124,8,0)</f>
        <v>0</v>
      </c>
      <c r="L188">
        <f>VLOOKUP(A188:A3338, [1]Отчет!$A$2:$J$3124,9,0)</f>
        <v>0</v>
      </c>
      <c r="M188">
        <f>VLOOKUP(A188:A3338, [1]Отчет!$A$2:$J$3124,5,10)</f>
        <v>0</v>
      </c>
      <c r="N188" t="str">
        <f>VLOOKUP(A188:A3338,[2]Отчет!$A$2:$D$3142,2,0)</f>
        <v>1</v>
      </c>
      <c r="O188" t="str">
        <f>VLOOKUP(A188:A3338,[2]Отчет!$A$2:$D$3142,3,0)</f>
        <v>0 секунд (отказ)</v>
      </c>
      <c r="P188" t="str">
        <f>VLOOKUP(A188:A3338,[2]Отчет!$A$2:$D$3142,4,0)</f>
        <v>Отказ</v>
      </c>
      <c r="Q188" t="str">
        <f>VLOOKUP(A188:A3338,[3]Отчет!$A$2:$D$3127,2,0)</f>
        <v>Новые посетители</v>
      </c>
      <c r="R188" t="str">
        <f>VLOOKUP(A188:A3338,[3]Отчет!$A$2:$D$3127,3,0)</f>
        <v>1</v>
      </c>
      <c r="S188" t="str">
        <f>VLOOKUP(A188:A3338,[3]Отчет!$A$2:$D$3127,4,0)</f>
        <v>0 дней</v>
      </c>
      <c r="T188" t="str">
        <f>VLOOKUP(A188:A3338,[4]Отчет!$A$2:$E$3151,2,0)</f>
        <v>ПК</v>
      </c>
      <c r="U188" t="str">
        <f>VLOOKUP(A188:A3338,[4]Отчет!$A$2:$E$3151,3,0)</f>
        <v>Windows</v>
      </c>
      <c r="V188" t="str">
        <f>VLOOKUP(A188:A3338,[4]Отчет!$A$2:$E$3151,4,0)</f>
        <v>Windows 7 или 2008 Server</v>
      </c>
      <c r="W188" t="str">
        <f>VLOOKUP(A188:A3338,[4]Отчет!$A$2:$E$3151,5,0)</f>
        <v>Яндекс.Браузер</v>
      </c>
    </row>
    <row r="189" spans="1:23">
      <c r="A189" s="2" t="s">
        <v>234</v>
      </c>
      <c r="B189" s="2" t="s">
        <v>51</v>
      </c>
      <c r="C189" s="2" t="s">
        <v>185</v>
      </c>
      <c r="D189" s="2" t="s">
        <v>49</v>
      </c>
      <c r="E189" s="3">
        <f>VLOOKUP(A189:A3339, [1]Отчет!$A$2:$J$3124,2,0)</f>
        <v>1</v>
      </c>
      <c r="F189" s="3">
        <v>0</v>
      </c>
      <c r="G189">
        <f>VLOOKUP(A189:A3339, [1]Отчет!$A$2:$J$3124,7,0)</f>
        <v>0</v>
      </c>
      <c r="H189">
        <f>VLOOKUP(A189:A3339, [1]Отчет!$A$2:$J$3124,5,0)</f>
        <v>0</v>
      </c>
      <c r="I189">
        <f>VLOOKUP(A189:A3339, [1]Отчет!$A$2:$J$3124,6,0)</f>
        <v>1</v>
      </c>
      <c r="J189">
        <f>VLOOKUP(A189:A3339, [1]Отчет!$A$2:$J$3124,7,0)</f>
        <v>0</v>
      </c>
      <c r="K189">
        <f>VLOOKUP(A189:A3339, [1]Отчет!$A$2:$J$3124,8,0)</f>
        <v>0</v>
      </c>
      <c r="L189">
        <f>VLOOKUP(A189:A3339, [1]Отчет!$A$2:$J$3124,9,0)</f>
        <v>0</v>
      </c>
      <c r="M189">
        <f>VLOOKUP(A189:A3339, [1]Отчет!$A$2:$J$3124,5,10)</f>
        <v>0</v>
      </c>
      <c r="N189" t="str">
        <f>VLOOKUP(A189:A3339,[2]Отчет!$A$2:$D$3142,2,0)</f>
        <v>1</v>
      </c>
      <c r="O189" t="str">
        <f>VLOOKUP(A189:A3339,[2]Отчет!$A$2:$D$3142,3,0)</f>
        <v>0 секунд (отказ)</v>
      </c>
      <c r="P189" t="str">
        <f>VLOOKUP(A189:A3339,[2]Отчет!$A$2:$D$3142,4,0)</f>
        <v>Отказ</v>
      </c>
      <c r="Q189" t="str">
        <f>VLOOKUP(A189:A3339,[3]Отчет!$A$2:$D$3127,2,0)</f>
        <v>Новые посетители</v>
      </c>
      <c r="R189" t="str">
        <f>VLOOKUP(A189:A3339,[3]Отчет!$A$2:$D$3127,3,0)</f>
        <v>1</v>
      </c>
      <c r="S189" t="str">
        <f>VLOOKUP(A189:A3339,[3]Отчет!$A$2:$D$3127,4,0)</f>
        <v>0 дней</v>
      </c>
      <c r="T189" t="str">
        <f>VLOOKUP(A189:A3339,[4]Отчет!$A$2:$E$3151,2,0)</f>
        <v>ПК</v>
      </c>
      <c r="U189" t="str">
        <f>VLOOKUP(A189:A3339,[4]Отчет!$A$2:$E$3151,3,0)</f>
        <v>Windows</v>
      </c>
      <c r="V189" t="str">
        <f>VLOOKUP(A189:A3339,[4]Отчет!$A$2:$E$3151,4,0)</f>
        <v>Windows 7 или 2008 Server</v>
      </c>
      <c r="W189" t="str">
        <f>VLOOKUP(A189:A3339,[4]Отчет!$A$2:$E$3151,5,0)</f>
        <v>Google Chrome</v>
      </c>
    </row>
    <row r="190" spans="1:23">
      <c r="A190" s="2" t="s">
        <v>235</v>
      </c>
      <c r="B190" s="2" t="s">
        <v>35</v>
      </c>
      <c r="C190" s="2" t="s">
        <v>185</v>
      </c>
      <c r="D190" s="2" t="s">
        <v>49</v>
      </c>
      <c r="E190" s="3">
        <f>VLOOKUP(A190:A3340, [1]Отчет!$A$2:$J$3124,2,0)</f>
        <v>1</v>
      </c>
      <c r="F190" s="3">
        <v>0</v>
      </c>
      <c r="G190">
        <f>VLOOKUP(A190:A3340, [1]Отчет!$A$2:$J$3124,7,0)</f>
        <v>1</v>
      </c>
      <c r="H190">
        <f>VLOOKUP(A190:A3340, [1]Отчет!$A$2:$J$3124,5,0)</f>
        <v>0</v>
      </c>
      <c r="I190">
        <f>VLOOKUP(A190:A3340, [1]Отчет!$A$2:$J$3124,6,0)</f>
        <v>1</v>
      </c>
      <c r="J190">
        <f>VLOOKUP(A190:A3340, [1]Отчет!$A$2:$J$3124,7,0)</f>
        <v>1</v>
      </c>
      <c r="K190">
        <f>VLOOKUP(A190:A3340, [1]Отчет!$A$2:$J$3124,8,0)</f>
        <v>0</v>
      </c>
      <c r="L190">
        <f>VLOOKUP(A190:A3340, [1]Отчет!$A$2:$J$3124,9,0)</f>
        <v>0</v>
      </c>
      <c r="M190">
        <f>VLOOKUP(A190:A3340, [1]Отчет!$A$2:$J$3124,5,10)</f>
        <v>0</v>
      </c>
      <c r="N190" t="str">
        <f>VLOOKUP(A190:A3340,[2]Отчет!$A$2:$D$3142,2,0)</f>
        <v>1</v>
      </c>
      <c r="O190" t="str">
        <f>VLOOKUP(A190:A3340,[2]Отчет!$A$2:$D$3142,3,0)</f>
        <v>10 – 29 секунд</v>
      </c>
      <c r="P190" t="str">
        <f>VLOOKUP(A190:A3340,[2]Отчет!$A$2:$D$3142,4,0)</f>
        <v>Не отказ</v>
      </c>
      <c r="Q190" t="str">
        <f>VLOOKUP(A190:A3340,[3]Отчет!$A$2:$D$3127,2,0)</f>
        <v>Новые посетители</v>
      </c>
      <c r="R190" t="str">
        <f>VLOOKUP(A190:A3340,[3]Отчет!$A$2:$D$3127,3,0)</f>
        <v>1</v>
      </c>
      <c r="S190" t="str">
        <f>VLOOKUP(A190:A3340,[3]Отчет!$A$2:$D$3127,4,0)</f>
        <v>0 дней</v>
      </c>
      <c r="T190" t="str">
        <f>VLOOKUP(A190:A3340,[4]Отчет!$A$2:$E$3151,2,0)</f>
        <v>ПК</v>
      </c>
      <c r="U190" t="str">
        <f>VLOOKUP(A190:A3340,[4]Отчет!$A$2:$E$3151,3,0)</f>
        <v>Windows</v>
      </c>
      <c r="V190" t="str">
        <f>VLOOKUP(A190:A3340,[4]Отчет!$A$2:$E$3151,4,0)</f>
        <v>Windows 8.1</v>
      </c>
      <c r="W190" t="str">
        <f>VLOOKUP(A190:A3340,[4]Отчет!$A$2:$E$3151,5,0)</f>
        <v>Firefox</v>
      </c>
    </row>
    <row r="191" spans="1:23">
      <c r="A191" s="2" t="s">
        <v>236</v>
      </c>
      <c r="B191" s="2" t="s">
        <v>19</v>
      </c>
      <c r="C191" s="2" t="s">
        <v>20</v>
      </c>
      <c r="D191" s="2" t="s">
        <v>21</v>
      </c>
      <c r="E191" s="3">
        <f>VLOOKUP(A191:A3341, [1]Отчет!$A$2:$J$3124,2,0)</f>
        <v>1</v>
      </c>
      <c r="F191" s="3">
        <v>0</v>
      </c>
      <c r="G191">
        <f>VLOOKUP(A191:A3341, [1]Отчет!$A$2:$J$3124,7,0)</f>
        <v>1</v>
      </c>
      <c r="H191">
        <f>VLOOKUP(A191:A3341, [1]Отчет!$A$2:$J$3124,5,0)</f>
        <v>0</v>
      </c>
      <c r="I191">
        <f>VLOOKUP(A191:A3341, [1]Отчет!$A$2:$J$3124,6,0)</f>
        <v>1</v>
      </c>
      <c r="J191">
        <f>VLOOKUP(A191:A3341, [1]Отчет!$A$2:$J$3124,7,0)</f>
        <v>1</v>
      </c>
      <c r="K191">
        <f>VLOOKUP(A191:A3341, [1]Отчет!$A$2:$J$3124,8,0)</f>
        <v>0</v>
      </c>
      <c r="L191">
        <f>VLOOKUP(A191:A3341, [1]Отчет!$A$2:$J$3124,9,0)</f>
        <v>0</v>
      </c>
      <c r="M191">
        <f>VLOOKUP(A191:A3341, [1]Отчет!$A$2:$J$3124,5,10)</f>
        <v>0</v>
      </c>
      <c r="N191" t="str">
        <f>VLOOKUP(A191:A3341,[2]Отчет!$A$2:$D$3142,2,0)</f>
        <v>1</v>
      </c>
      <c r="O191" t="str">
        <f>VLOOKUP(A191:A3341,[2]Отчет!$A$2:$D$3142,3,0)</f>
        <v>10 – 29 секунд</v>
      </c>
      <c r="P191" t="str">
        <f>VLOOKUP(A191:A3341,[2]Отчет!$A$2:$D$3142,4,0)</f>
        <v>Не отказ</v>
      </c>
      <c r="Q191" t="str">
        <f>VLOOKUP(A191:A3341,[3]Отчет!$A$2:$D$3127,2,0)</f>
        <v>Новые посетители</v>
      </c>
      <c r="R191" t="str">
        <f>VLOOKUP(A191:A3341,[3]Отчет!$A$2:$D$3127,3,0)</f>
        <v>1</v>
      </c>
      <c r="S191" t="str">
        <f>VLOOKUP(A191:A3341,[3]Отчет!$A$2:$D$3127,4,0)</f>
        <v>0 дней</v>
      </c>
      <c r="T191" t="str">
        <f>VLOOKUP(A191:A3341,[4]Отчет!$A$2:$E$3151,2,0)</f>
        <v>ПК</v>
      </c>
      <c r="U191" t="str">
        <f>VLOOKUP(A191:A3341,[4]Отчет!$A$2:$E$3151,3,0)</f>
        <v>Windows</v>
      </c>
      <c r="V191" t="str">
        <f>VLOOKUP(A191:A3341,[4]Отчет!$A$2:$E$3151,4,0)</f>
        <v>Windows 7 или 2008 Server</v>
      </c>
      <c r="W191" t="str">
        <f>VLOOKUP(A191:A3341,[4]Отчет!$A$2:$E$3151,5,0)</f>
        <v>Яндекс.Браузер</v>
      </c>
    </row>
    <row r="192" spans="1:23">
      <c r="A192" s="2" t="s">
        <v>237</v>
      </c>
      <c r="B192" s="2" t="s">
        <v>60</v>
      </c>
      <c r="C192" s="2" t="s">
        <v>61</v>
      </c>
      <c r="D192" s="2" t="s">
        <v>28</v>
      </c>
      <c r="E192" s="3">
        <f>VLOOKUP(A192:A3342, [1]Отчет!$A$2:$J$3124,2,0)</f>
        <v>1</v>
      </c>
      <c r="F192" s="3">
        <v>0</v>
      </c>
      <c r="G192">
        <f>VLOOKUP(A192:A3342, [1]Отчет!$A$2:$J$3124,7,0)</f>
        <v>0</v>
      </c>
      <c r="H192">
        <f>VLOOKUP(A192:A3342, [1]Отчет!$A$2:$J$3124,5,0)</f>
        <v>0</v>
      </c>
      <c r="I192">
        <f>VLOOKUP(A192:A3342, [1]Отчет!$A$2:$J$3124,6,0)</f>
        <v>1</v>
      </c>
      <c r="J192">
        <f>VLOOKUP(A192:A3342, [1]Отчет!$A$2:$J$3124,7,0)</f>
        <v>0</v>
      </c>
      <c r="K192">
        <f>VLOOKUP(A192:A3342, [1]Отчет!$A$2:$J$3124,8,0)</f>
        <v>0</v>
      </c>
      <c r="L192">
        <f>VLOOKUP(A192:A3342, [1]Отчет!$A$2:$J$3124,9,0)</f>
        <v>0</v>
      </c>
      <c r="M192">
        <f>VLOOKUP(A192:A3342, [1]Отчет!$A$2:$J$3124,5,10)</f>
        <v>0</v>
      </c>
      <c r="N192" t="str">
        <f>VLOOKUP(A192:A3342,[2]Отчет!$A$2:$D$3142,2,0)</f>
        <v>1</v>
      </c>
      <c r="O192" t="str">
        <f>VLOOKUP(A192:A3342,[2]Отчет!$A$2:$D$3142,3,0)</f>
        <v>10 – 29 секунд</v>
      </c>
      <c r="P192" t="str">
        <f>VLOOKUP(A192:A3342,[2]Отчет!$A$2:$D$3142,4,0)</f>
        <v>Не отказ</v>
      </c>
      <c r="Q192" t="str">
        <f>VLOOKUP(A192:A3342,[3]Отчет!$A$2:$D$3127,2,0)</f>
        <v>Новые посетители</v>
      </c>
      <c r="R192" t="str">
        <f>VLOOKUP(A192:A3342,[3]Отчет!$A$2:$D$3127,3,0)</f>
        <v>1</v>
      </c>
      <c r="S192" t="str">
        <f>VLOOKUP(A192:A3342,[3]Отчет!$A$2:$D$3127,4,0)</f>
        <v>0 дней</v>
      </c>
      <c r="T192" t="str">
        <f>VLOOKUP(A192:A3342,[4]Отчет!$A$2:$E$3151,2,0)</f>
        <v>ПК</v>
      </c>
      <c r="U192" t="str">
        <f>VLOOKUP(A192:A3342,[4]Отчет!$A$2:$E$3151,3,0)</f>
        <v>Windows</v>
      </c>
      <c r="V192" t="str">
        <f>VLOOKUP(A192:A3342,[4]Отчет!$A$2:$E$3151,4,0)</f>
        <v>Windows 7 или 2008 Server</v>
      </c>
      <c r="W192" t="str">
        <f>VLOOKUP(A192:A3342,[4]Отчет!$A$2:$E$3151,5,0)</f>
        <v>Google Chrome</v>
      </c>
    </row>
    <row r="193" spans="1:23">
      <c r="A193" s="2" t="s">
        <v>238</v>
      </c>
      <c r="B193" s="2" t="s">
        <v>7</v>
      </c>
      <c r="C193" s="2" t="s">
        <v>27</v>
      </c>
      <c r="D193" s="2" t="s">
        <v>28</v>
      </c>
      <c r="E193" s="3">
        <f>VLOOKUP(A193:A3343, [1]Отчет!$A$2:$J$3124,2,0)</f>
        <v>1</v>
      </c>
      <c r="F193" s="3">
        <v>0</v>
      </c>
      <c r="G193">
        <f>VLOOKUP(A193:A3343, [1]Отчет!$A$2:$J$3124,7,0)</f>
        <v>0</v>
      </c>
      <c r="H193">
        <f>VLOOKUP(A193:A3343, [1]Отчет!$A$2:$J$3124,5,0)</f>
        <v>0</v>
      </c>
      <c r="I193">
        <f>VLOOKUP(A193:A3343, [1]Отчет!$A$2:$J$3124,6,0)</f>
        <v>1</v>
      </c>
      <c r="J193">
        <f>VLOOKUP(A193:A3343, [1]Отчет!$A$2:$J$3124,7,0)</f>
        <v>0</v>
      </c>
      <c r="K193">
        <f>VLOOKUP(A193:A3343, [1]Отчет!$A$2:$J$3124,8,0)</f>
        <v>0</v>
      </c>
      <c r="L193">
        <f>VLOOKUP(A193:A3343, [1]Отчет!$A$2:$J$3124,9,0)</f>
        <v>0</v>
      </c>
      <c r="M193">
        <f>VLOOKUP(A193:A3343, [1]Отчет!$A$2:$J$3124,5,10)</f>
        <v>0</v>
      </c>
      <c r="N193" t="str">
        <f>VLOOKUP(A193:A3343,[2]Отчет!$A$2:$D$3142,2,0)</f>
        <v>1</v>
      </c>
      <c r="O193" t="str">
        <f>VLOOKUP(A193:A3343,[2]Отчет!$A$2:$D$3142,3,0)</f>
        <v>10 – 29 секунд</v>
      </c>
      <c r="P193" t="str">
        <f>VLOOKUP(A193:A3343,[2]Отчет!$A$2:$D$3142,4,0)</f>
        <v>Не отказ</v>
      </c>
      <c r="Q193" t="str">
        <f>VLOOKUP(A193:A3343,[3]Отчет!$A$2:$D$3127,2,0)</f>
        <v>Новые посетители</v>
      </c>
      <c r="R193" t="str">
        <f>VLOOKUP(A193:A3343,[3]Отчет!$A$2:$D$3127,3,0)</f>
        <v>1</v>
      </c>
      <c r="S193" t="str">
        <f>VLOOKUP(A193:A3343,[3]Отчет!$A$2:$D$3127,4,0)</f>
        <v>0 дней</v>
      </c>
      <c r="T193" t="str">
        <f>VLOOKUP(A193:A3343,[4]Отчет!$A$2:$E$3151,2,0)</f>
        <v>ПК</v>
      </c>
      <c r="U193" t="str">
        <f>VLOOKUP(A193:A3343,[4]Отчет!$A$2:$E$3151,3,0)</f>
        <v>Windows</v>
      </c>
      <c r="V193" t="str">
        <f>VLOOKUP(A193:A3343,[4]Отчет!$A$2:$E$3151,4,0)</f>
        <v>Windows 8.1</v>
      </c>
      <c r="W193" t="str">
        <f>VLOOKUP(A193:A3343,[4]Отчет!$A$2:$E$3151,5,0)</f>
        <v>Opera</v>
      </c>
    </row>
    <row r="194" spans="1:23">
      <c r="A194" s="2" t="s">
        <v>239</v>
      </c>
      <c r="B194" s="2" t="s">
        <v>26</v>
      </c>
      <c r="C194" s="2" t="s">
        <v>27</v>
      </c>
      <c r="D194" s="2" t="s">
        <v>28</v>
      </c>
      <c r="E194" s="3">
        <f>VLOOKUP(A194:A3344, [1]Отчет!$A$2:$J$3124,2,0)</f>
        <v>1</v>
      </c>
      <c r="F194" s="3">
        <v>0</v>
      </c>
      <c r="G194">
        <f>VLOOKUP(A194:A3344, [1]Отчет!$A$2:$J$3124,7,0)</f>
        <v>0</v>
      </c>
      <c r="H194">
        <f>VLOOKUP(A194:A3344, [1]Отчет!$A$2:$J$3124,5,0)</f>
        <v>0</v>
      </c>
      <c r="I194">
        <f>VLOOKUP(A194:A3344, [1]Отчет!$A$2:$J$3124,6,0)</f>
        <v>1</v>
      </c>
      <c r="J194">
        <f>VLOOKUP(A194:A3344, [1]Отчет!$A$2:$J$3124,7,0)</f>
        <v>0</v>
      </c>
      <c r="K194">
        <f>VLOOKUP(A194:A3344, [1]Отчет!$A$2:$J$3124,8,0)</f>
        <v>0</v>
      </c>
      <c r="L194">
        <f>VLOOKUP(A194:A3344, [1]Отчет!$A$2:$J$3124,9,0)</f>
        <v>0</v>
      </c>
      <c r="M194">
        <f>VLOOKUP(A194:A3344, [1]Отчет!$A$2:$J$3124,5,10)</f>
        <v>0</v>
      </c>
      <c r="N194" t="str">
        <f>VLOOKUP(A194:A3344,[2]Отчет!$A$2:$D$3142,2,0)</f>
        <v>1</v>
      </c>
      <c r="O194" t="str">
        <f>VLOOKUP(A194:A3344,[2]Отчет!$A$2:$D$3142,3,0)</f>
        <v>10 – 29 секунд</v>
      </c>
      <c r="P194" t="str">
        <f>VLOOKUP(A194:A3344,[2]Отчет!$A$2:$D$3142,4,0)</f>
        <v>Не отказ</v>
      </c>
      <c r="Q194" t="str">
        <f>VLOOKUP(A194:A3344,[3]Отчет!$A$2:$D$3127,2,0)</f>
        <v>Новые посетители</v>
      </c>
      <c r="R194" t="str">
        <f>VLOOKUP(A194:A3344,[3]Отчет!$A$2:$D$3127,3,0)</f>
        <v>1</v>
      </c>
      <c r="S194" t="str">
        <f>VLOOKUP(A194:A3344,[3]Отчет!$A$2:$D$3127,4,0)</f>
        <v>0 дней</v>
      </c>
      <c r="T194" t="str">
        <f>VLOOKUP(A194:A3344,[4]Отчет!$A$2:$E$3151,2,0)</f>
        <v>ПК</v>
      </c>
      <c r="U194" t="str">
        <f>VLOOKUP(A194:A3344,[4]Отчет!$A$2:$E$3151,3,0)</f>
        <v>Windows</v>
      </c>
      <c r="V194" t="str">
        <f>VLOOKUP(A194:A3344,[4]Отчет!$A$2:$E$3151,4,0)</f>
        <v>Windows 7 или 2008 Server</v>
      </c>
      <c r="W194" t="str">
        <f>VLOOKUP(A194:A3344,[4]Отчет!$A$2:$E$3151,5,0)</f>
        <v>Google Chrome</v>
      </c>
    </row>
    <row r="195" spans="1:23">
      <c r="A195" s="2" t="s">
        <v>240</v>
      </c>
      <c r="B195" s="2" t="s">
        <v>43</v>
      </c>
      <c r="C195" s="2" t="s">
        <v>30</v>
      </c>
      <c r="D195" s="2" t="s">
        <v>21</v>
      </c>
      <c r="E195" s="3">
        <f>VLOOKUP(A195:A3345, [1]Отчет!$A$2:$J$3124,2,0)</f>
        <v>1</v>
      </c>
      <c r="F195" s="3">
        <v>0</v>
      </c>
      <c r="G195">
        <f>VLOOKUP(A195:A3345, [1]Отчет!$A$2:$J$3124,7,0)</f>
        <v>0</v>
      </c>
      <c r="H195">
        <f>VLOOKUP(A195:A3345, [1]Отчет!$A$2:$J$3124,5,0)</f>
        <v>0</v>
      </c>
      <c r="I195">
        <f>VLOOKUP(A195:A3345, [1]Отчет!$A$2:$J$3124,6,0)</f>
        <v>1</v>
      </c>
      <c r="J195">
        <f>VLOOKUP(A195:A3345, [1]Отчет!$A$2:$J$3124,7,0)</f>
        <v>0</v>
      </c>
      <c r="K195">
        <f>VLOOKUP(A195:A3345, [1]Отчет!$A$2:$J$3124,8,0)</f>
        <v>0</v>
      </c>
      <c r="L195">
        <f>VLOOKUP(A195:A3345, [1]Отчет!$A$2:$J$3124,9,0)</f>
        <v>0</v>
      </c>
      <c r="M195">
        <f>VLOOKUP(A195:A3345, [1]Отчет!$A$2:$J$3124,5,10)</f>
        <v>0</v>
      </c>
      <c r="N195" t="str">
        <f>VLOOKUP(A195:A3345,[2]Отчет!$A$2:$D$3142,2,0)</f>
        <v>1</v>
      </c>
      <c r="O195" t="str">
        <f>VLOOKUP(A195:A3345,[2]Отчет!$A$2:$D$3142,3,0)</f>
        <v>10 – 29 секунд</v>
      </c>
      <c r="P195" t="str">
        <f>VLOOKUP(A195:A3345,[2]Отчет!$A$2:$D$3142,4,0)</f>
        <v>Не отказ</v>
      </c>
      <c r="Q195" t="str">
        <f>VLOOKUP(A195:A3345,[3]Отчет!$A$2:$D$3127,2,0)</f>
        <v>Новые посетители</v>
      </c>
      <c r="R195" t="str">
        <f>VLOOKUP(A195:A3345,[3]Отчет!$A$2:$D$3127,3,0)</f>
        <v>1</v>
      </c>
      <c r="S195" t="str">
        <f>VLOOKUP(A195:A3345,[3]Отчет!$A$2:$D$3127,4,0)</f>
        <v>0 дней</v>
      </c>
      <c r="T195" t="str">
        <f>VLOOKUP(A195:A3345,[4]Отчет!$A$2:$E$3151,2,0)</f>
        <v>ПК</v>
      </c>
      <c r="U195" t="str">
        <f>VLOOKUP(A195:A3345,[4]Отчет!$A$2:$E$3151,3,0)</f>
        <v>Windows</v>
      </c>
      <c r="V195" t="str">
        <f>VLOOKUP(A195:A3345,[4]Отчет!$A$2:$E$3151,4,0)</f>
        <v>Windows 7 или 2008 Server</v>
      </c>
      <c r="W195" t="str">
        <f>VLOOKUP(A195:A3345,[4]Отчет!$A$2:$E$3151,5,0)</f>
        <v>Google Chrome</v>
      </c>
    </row>
    <row r="196" spans="1:23">
      <c r="A196" s="2" t="s">
        <v>241</v>
      </c>
      <c r="B196" s="2" t="s">
        <v>7</v>
      </c>
      <c r="C196" s="2" t="s">
        <v>20</v>
      </c>
      <c r="D196" s="2" t="s">
        <v>21</v>
      </c>
      <c r="E196" s="3">
        <f>VLOOKUP(A196:A3346, [1]Отчет!$A$2:$J$3124,2,0)</f>
        <v>1</v>
      </c>
      <c r="F196" s="3">
        <v>0</v>
      </c>
      <c r="G196">
        <f>VLOOKUP(A196:A3346, [1]Отчет!$A$2:$J$3124,7,0)</f>
        <v>0</v>
      </c>
      <c r="H196">
        <f>VLOOKUP(A196:A3346, [1]Отчет!$A$2:$J$3124,5,0)</f>
        <v>0</v>
      </c>
      <c r="I196">
        <f>VLOOKUP(A196:A3346, [1]Отчет!$A$2:$J$3124,6,0)</f>
        <v>1</v>
      </c>
      <c r="J196">
        <f>VLOOKUP(A196:A3346, [1]Отчет!$A$2:$J$3124,7,0)</f>
        <v>0</v>
      </c>
      <c r="K196">
        <f>VLOOKUP(A196:A3346, [1]Отчет!$A$2:$J$3124,8,0)</f>
        <v>0</v>
      </c>
      <c r="L196">
        <f>VLOOKUP(A196:A3346, [1]Отчет!$A$2:$J$3124,9,0)</f>
        <v>0</v>
      </c>
      <c r="M196">
        <f>VLOOKUP(A196:A3346, [1]Отчет!$A$2:$J$3124,5,10)</f>
        <v>0</v>
      </c>
      <c r="N196" t="str">
        <f>VLOOKUP(A196:A3346,[2]Отчет!$A$2:$D$3142,2,0)</f>
        <v>1</v>
      </c>
      <c r="O196" t="str">
        <f>VLOOKUP(A196:A3346,[2]Отчет!$A$2:$D$3142,3,0)</f>
        <v>10 – 29 секунд</v>
      </c>
      <c r="P196" t="str">
        <f>VLOOKUP(A196:A3346,[2]Отчет!$A$2:$D$3142,4,0)</f>
        <v>Не отказ</v>
      </c>
      <c r="Q196" t="str">
        <f>VLOOKUP(A196:A3346,[3]Отчет!$A$2:$D$3127,2,0)</f>
        <v>Новые посетители</v>
      </c>
      <c r="R196" t="str">
        <f>VLOOKUP(A196:A3346,[3]Отчет!$A$2:$D$3127,3,0)</f>
        <v>1</v>
      </c>
      <c r="S196" t="str">
        <f>VLOOKUP(A196:A3346,[3]Отчет!$A$2:$D$3127,4,0)</f>
        <v>0 дней</v>
      </c>
      <c r="T196" t="str">
        <f>VLOOKUP(A196:A3346,[4]Отчет!$A$2:$E$3151,2,0)</f>
        <v>ПК</v>
      </c>
      <c r="U196" t="str">
        <f>VLOOKUP(A196:A3346,[4]Отчет!$A$2:$E$3151,3,0)</f>
        <v>Windows</v>
      </c>
      <c r="V196" t="str">
        <f>VLOOKUP(A196:A3346,[4]Отчет!$A$2:$E$3151,4,0)</f>
        <v>Windows 7 или 2008 Server</v>
      </c>
      <c r="W196" t="str">
        <f>VLOOKUP(A196:A3346,[4]Отчет!$A$2:$E$3151,5,0)</f>
        <v>Google Chrome</v>
      </c>
    </row>
    <row r="197" spans="1:23">
      <c r="A197" s="2" t="s">
        <v>242</v>
      </c>
      <c r="B197" s="2" t="s">
        <v>60</v>
      </c>
      <c r="C197" s="2" t="s">
        <v>27</v>
      </c>
      <c r="D197" s="2" t="s">
        <v>28</v>
      </c>
      <c r="E197" s="3">
        <f>VLOOKUP(A197:A3347, [1]Отчет!$A$2:$J$3124,2,0)</f>
        <v>1</v>
      </c>
      <c r="F197" s="3">
        <v>0</v>
      </c>
      <c r="G197">
        <f>VLOOKUP(A197:A3347, [1]Отчет!$A$2:$J$3124,7,0)</f>
        <v>0</v>
      </c>
      <c r="H197">
        <f>VLOOKUP(A197:A3347, [1]Отчет!$A$2:$J$3124,5,0)</f>
        <v>0</v>
      </c>
      <c r="I197">
        <f>VLOOKUP(A197:A3347, [1]Отчет!$A$2:$J$3124,6,0)</f>
        <v>1</v>
      </c>
      <c r="J197">
        <f>VLOOKUP(A197:A3347, [1]Отчет!$A$2:$J$3124,7,0)</f>
        <v>0</v>
      </c>
      <c r="K197">
        <f>VLOOKUP(A197:A3347, [1]Отчет!$A$2:$J$3124,8,0)</f>
        <v>0</v>
      </c>
      <c r="L197">
        <f>VLOOKUP(A197:A3347, [1]Отчет!$A$2:$J$3124,9,0)</f>
        <v>0</v>
      </c>
      <c r="M197">
        <f>VLOOKUP(A197:A3347, [1]Отчет!$A$2:$J$3124,5,10)</f>
        <v>0</v>
      </c>
      <c r="N197" t="str">
        <f>VLOOKUP(A197:A3347,[2]Отчет!$A$2:$D$3142,2,0)</f>
        <v>1</v>
      </c>
      <c r="O197" t="str">
        <f>VLOOKUP(A197:A3347,[2]Отчет!$A$2:$D$3142,3,0)</f>
        <v>10 – 29 секунд</v>
      </c>
      <c r="P197" t="str">
        <f>VLOOKUP(A197:A3347,[2]Отчет!$A$2:$D$3142,4,0)</f>
        <v>Не отказ</v>
      </c>
      <c r="Q197" t="str">
        <f>VLOOKUP(A197:A3347,[3]Отчет!$A$2:$D$3127,2,0)</f>
        <v>Новые посетители</v>
      </c>
      <c r="R197" t="str">
        <f>VLOOKUP(A197:A3347,[3]Отчет!$A$2:$D$3127,3,0)</f>
        <v>1</v>
      </c>
      <c r="S197" t="str">
        <f>VLOOKUP(A197:A3347,[3]Отчет!$A$2:$D$3127,4,0)</f>
        <v>0 дней</v>
      </c>
      <c r="T197" t="str">
        <f>VLOOKUP(A197:A3347,[4]Отчет!$A$2:$E$3151,2,0)</f>
        <v>ПК</v>
      </c>
      <c r="U197" t="str">
        <f>VLOOKUP(A197:A3347,[4]Отчет!$A$2:$E$3151,3,0)</f>
        <v>Windows</v>
      </c>
      <c r="V197" t="str">
        <f>VLOOKUP(A197:A3347,[4]Отчет!$A$2:$E$3151,4,0)</f>
        <v>Windows 7 или 2008 Server</v>
      </c>
      <c r="W197" t="str">
        <f>VLOOKUP(A197:A3347,[4]Отчет!$A$2:$E$3151,5,0)</f>
        <v>Google Chrome</v>
      </c>
    </row>
    <row r="198" spans="1:23">
      <c r="A198" s="2" t="s">
        <v>243</v>
      </c>
      <c r="B198" s="2" t="s">
        <v>178</v>
      </c>
      <c r="C198" s="2" t="s">
        <v>52</v>
      </c>
      <c r="D198" s="2" t="s">
        <v>49</v>
      </c>
      <c r="E198" s="3">
        <f>VLOOKUP(A198:A3348, [1]Отчет!$A$2:$J$3124,2,0)</f>
        <v>1</v>
      </c>
      <c r="F198" s="3">
        <v>0</v>
      </c>
      <c r="G198">
        <f>VLOOKUP(A198:A3348, [1]Отчет!$A$2:$J$3124,7,0)</f>
        <v>1</v>
      </c>
      <c r="H198">
        <f>VLOOKUP(A198:A3348, [1]Отчет!$A$2:$J$3124,5,0)</f>
        <v>0</v>
      </c>
      <c r="I198">
        <f>VLOOKUP(A198:A3348, [1]Отчет!$A$2:$J$3124,6,0)</f>
        <v>1</v>
      </c>
      <c r="J198">
        <f>VLOOKUP(A198:A3348, [1]Отчет!$A$2:$J$3124,7,0)</f>
        <v>1</v>
      </c>
      <c r="K198">
        <f>VLOOKUP(A198:A3348, [1]Отчет!$A$2:$J$3124,8,0)</f>
        <v>0</v>
      </c>
      <c r="L198">
        <f>VLOOKUP(A198:A3348, [1]Отчет!$A$2:$J$3124,9,0)</f>
        <v>0</v>
      </c>
      <c r="M198">
        <f>VLOOKUP(A198:A3348, [1]Отчет!$A$2:$J$3124,5,10)</f>
        <v>0</v>
      </c>
      <c r="N198" t="str">
        <f>VLOOKUP(A198:A3348,[2]Отчет!$A$2:$D$3142,2,0)</f>
        <v>1</v>
      </c>
      <c r="O198" t="str">
        <f>VLOOKUP(A198:A3348,[2]Отчет!$A$2:$D$3142,3,0)</f>
        <v>10 – 29 секунд</v>
      </c>
      <c r="P198" t="str">
        <f>VLOOKUP(A198:A3348,[2]Отчет!$A$2:$D$3142,4,0)</f>
        <v>Не отказ</v>
      </c>
      <c r="Q198" t="str">
        <f>VLOOKUP(A198:A3348,[3]Отчет!$A$2:$D$3127,2,0)</f>
        <v>Новые посетители</v>
      </c>
      <c r="R198" t="str">
        <f>VLOOKUP(A198:A3348,[3]Отчет!$A$2:$D$3127,3,0)</f>
        <v>1</v>
      </c>
      <c r="S198" t="str">
        <f>VLOOKUP(A198:A3348,[3]Отчет!$A$2:$D$3127,4,0)</f>
        <v>0 дней</v>
      </c>
      <c r="T198" t="str">
        <f>VLOOKUP(A198:A3348,[4]Отчет!$A$2:$E$3151,2,0)</f>
        <v>ПК</v>
      </c>
      <c r="U198" t="str">
        <f>VLOOKUP(A198:A3348,[4]Отчет!$A$2:$E$3151,3,0)</f>
        <v>Windows</v>
      </c>
      <c r="V198" t="str">
        <f>VLOOKUP(A198:A3348,[4]Отчет!$A$2:$E$3151,4,0)</f>
        <v>Windows 7 или 2008 Server</v>
      </c>
      <c r="W198" t="str">
        <f>VLOOKUP(A198:A3348,[4]Отчет!$A$2:$E$3151,5,0)</f>
        <v>Google Chrome</v>
      </c>
    </row>
    <row r="199" spans="1:23">
      <c r="A199" s="2" t="s">
        <v>244</v>
      </c>
      <c r="B199" s="2" t="s">
        <v>131</v>
      </c>
      <c r="C199" s="2" t="s">
        <v>48</v>
      </c>
      <c r="D199" s="2" t="s">
        <v>49</v>
      </c>
      <c r="E199" s="3">
        <f>VLOOKUP(A199:A3349, [1]Отчет!$A$2:$J$3124,2,0)</f>
        <v>1</v>
      </c>
      <c r="F199" s="3">
        <v>0</v>
      </c>
      <c r="G199">
        <f>VLOOKUP(A199:A3349, [1]Отчет!$A$2:$J$3124,7,0)</f>
        <v>1</v>
      </c>
      <c r="H199">
        <f>VLOOKUP(A199:A3349, [1]Отчет!$A$2:$J$3124,5,0)</f>
        <v>0</v>
      </c>
      <c r="I199">
        <f>VLOOKUP(A199:A3349, [1]Отчет!$A$2:$J$3124,6,0)</f>
        <v>1</v>
      </c>
      <c r="J199">
        <f>VLOOKUP(A199:A3349, [1]Отчет!$A$2:$J$3124,7,0)</f>
        <v>1</v>
      </c>
      <c r="K199">
        <f>VLOOKUP(A199:A3349, [1]Отчет!$A$2:$J$3124,8,0)</f>
        <v>0</v>
      </c>
      <c r="L199">
        <f>VLOOKUP(A199:A3349, [1]Отчет!$A$2:$J$3124,9,0)</f>
        <v>0</v>
      </c>
      <c r="M199">
        <f>VLOOKUP(A199:A3349, [1]Отчет!$A$2:$J$3124,5,10)</f>
        <v>0</v>
      </c>
      <c r="N199" t="str">
        <f>VLOOKUP(A199:A3349,[2]Отчет!$A$2:$D$3142,2,0)</f>
        <v>1</v>
      </c>
      <c r="O199" t="str">
        <f>VLOOKUP(A199:A3349,[2]Отчет!$A$2:$D$3142,3,0)</f>
        <v>10 – 29 секунд</v>
      </c>
      <c r="P199" t="str">
        <f>VLOOKUP(A199:A3349,[2]Отчет!$A$2:$D$3142,4,0)</f>
        <v>Не отказ</v>
      </c>
      <c r="Q199" t="str">
        <f>VLOOKUP(A199:A3349,[3]Отчет!$A$2:$D$3127,2,0)</f>
        <v>Новые посетители</v>
      </c>
      <c r="R199" t="str">
        <f>VLOOKUP(A199:A3349,[3]Отчет!$A$2:$D$3127,3,0)</f>
        <v>1</v>
      </c>
      <c r="S199" t="str">
        <f>VLOOKUP(A199:A3349,[3]Отчет!$A$2:$D$3127,4,0)</f>
        <v>0 дней</v>
      </c>
      <c r="T199" t="str">
        <f>VLOOKUP(A199:A3349,[4]Отчет!$A$2:$E$3151,2,0)</f>
        <v>ПК</v>
      </c>
      <c r="U199" t="str">
        <f>VLOOKUP(A199:A3349,[4]Отчет!$A$2:$E$3151,3,0)</f>
        <v>Windows</v>
      </c>
      <c r="V199" t="str">
        <f>VLOOKUP(A199:A3349,[4]Отчет!$A$2:$E$3151,4,0)</f>
        <v>Windows 10</v>
      </c>
      <c r="W199" t="str">
        <f>VLOOKUP(A199:A3349,[4]Отчет!$A$2:$E$3151,5,0)</f>
        <v>Яндекс.Браузер</v>
      </c>
    </row>
    <row r="200" spans="1:23">
      <c r="A200" s="2" t="s">
        <v>245</v>
      </c>
      <c r="B200" s="2" t="s">
        <v>43</v>
      </c>
      <c r="C200" s="2" t="s">
        <v>30</v>
      </c>
      <c r="D200" s="2" t="s">
        <v>21</v>
      </c>
      <c r="E200" s="3">
        <f>VLOOKUP(A200:A3350, [1]Отчет!$A$2:$J$3124,2,0)</f>
        <v>1</v>
      </c>
      <c r="F200" s="3">
        <v>0</v>
      </c>
      <c r="G200">
        <f>VLOOKUP(A200:A3350, [1]Отчет!$A$2:$J$3124,7,0)</f>
        <v>1</v>
      </c>
      <c r="H200">
        <f>VLOOKUP(A200:A3350, [1]Отчет!$A$2:$J$3124,5,0)</f>
        <v>1</v>
      </c>
      <c r="I200">
        <f>VLOOKUP(A200:A3350, [1]Отчет!$A$2:$J$3124,6,0)</f>
        <v>1</v>
      </c>
      <c r="J200">
        <f>VLOOKUP(A200:A3350, [1]Отчет!$A$2:$J$3124,7,0)</f>
        <v>1</v>
      </c>
      <c r="K200">
        <f>VLOOKUP(A200:A3350, [1]Отчет!$A$2:$J$3124,8,0)</f>
        <v>1</v>
      </c>
      <c r="L200">
        <f>VLOOKUP(A200:A3350, [1]Отчет!$A$2:$J$3124,9,0)</f>
        <v>0</v>
      </c>
      <c r="M200">
        <f>VLOOKUP(A200:A3350, [1]Отчет!$A$2:$J$3124,5,10)</f>
        <v>1</v>
      </c>
      <c r="N200" t="str">
        <f>VLOOKUP(A200:A3350,[2]Отчет!$A$2:$D$3142,2,0)</f>
        <v>1</v>
      </c>
      <c r="O200" t="str">
        <f>VLOOKUP(A200:A3350,[2]Отчет!$A$2:$D$3142,3,0)</f>
        <v>10 – 29 секунд</v>
      </c>
      <c r="P200" t="str">
        <f>VLOOKUP(A200:A3350,[2]Отчет!$A$2:$D$3142,4,0)</f>
        <v>Не отказ</v>
      </c>
      <c r="Q200" t="str">
        <f>VLOOKUP(A200:A3350,[3]Отчет!$A$2:$D$3127,2,0)</f>
        <v>Новые посетители</v>
      </c>
      <c r="R200" t="str">
        <f>VLOOKUP(A200:A3350,[3]Отчет!$A$2:$D$3127,3,0)</f>
        <v>1</v>
      </c>
      <c r="S200" t="str">
        <f>VLOOKUP(A200:A3350,[3]Отчет!$A$2:$D$3127,4,0)</f>
        <v>0 дней</v>
      </c>
      <c r="T200" t="str">
        <f>VLOOKUP(A200:A3350,[4]Отчет!$A$2:$E$3151,2,0)</f>
        <v>ПК</v>
      </c>
      <c r="U200" t="str">
        <f>VLOOKUP(A200:A3350,[4]Отчет!$A$2:$E$3151,3,0)</f>
        <v>Windows</v>
      </c>
      <c r="V200" t="str">
        <f>VLOOKUP(A200:A3350,[4]Отчет!$A$2:$E$3151,4,0)</f>
        <v>Windows 7 или 2008 Server</v>
      </c>
      <c r="W200" t="str">
        <f>VLOOKUP(A200:A3350,[4]Отчет!$A$2:$E$3151,5,0)</f>
        <v>Firefox</v>
      </c>
    </row>
    <row r="201" spans="1:23">
      <c r="A201" s="2" t="s">
        <v>246</v>
      </c>
      <c r="B201" s="2" t="s">
        <v>43</v>
      </c>
      <c r="C201" s="2" t="s">
        <v>30</v>
      </c>
      <c r="D201" s="2" t="s">
        <v>21</v>
      </c>
      <c r="E201" s="3">
        <f>VLOOKUP(A201:A3351, [1]Отчет!$A$2:$J$3124,2,0)</f>
        <v>1</v>
      </c>
      <c r="F201" s="3">
        <v>0</v>
      </c>
      <c r="G201">
        <f>VLOOKUP(A201:A3351, [1]Отчет!$A$2:$J$3124,7,0)</f>
        <v>0</v>
      </c>
      <c r="H201">
        <f>VLOOKUP(A201:A3351, [1]Отчет!$A$2:$J$3124,5,0)</f>
        <v>0</v>
      </c>
      <c r="I201">
        <f>VLOOKUP(A201:A3351, [1]Отчет!$A$2:$J$3124,6,0)</f>
        <v>1</v>
      </c>
      <c r="J201">
        <f>VLOOKUP(A201:A3351, [1]Отчет!$A$2:$J$3124,7,0)</f>
        <v>0</v>
      </c>
      <c r="K201">
        <f>VLOOKUP(A201:A3351, [1]Отчет!$A$2:$J$3124,8,0)</f>
        <v>0</v>
      </c>
      <c r="L201">
        <f>VLOOKUP(A201:A3351, [1]Отчет!$A$2:$J$3124,9,0)</f>
        <v>0</v>
      </c>
      <c r="M201">
        <f>VLOOKUP(A201:A3351, [1]Отчет!$A$2:$J$3124,5,10)</f>
        <v>0</v>
      </c>
      <c r="N201" t="str">
        <f>VLOOKUP(A201:A3351,[2]Отчет!$A$2:$D$3142,2,0)</f>
        <v>1</v>
      </c>
      <c r="O201" t="str">
        <f>VLOOKUP(A201:A3351,[2]Отчет!$A$2:$D$3142,3,0)</f>
        <v>10 – 29 секунд</v>
      </c>
      <c r="P201" t="str">
        <f>VLOOKUP(A201:A3351,[2]Отчет!$A$2:$D$3142,4,0)</f>
        <v>Не отказ</v>
      </c>
      <c r="Q201" t="str">
        <f>VLOOKUP(A201:A3351,[3]Отчет!$A$2:$D$3127,2,0)</f>
        <v>Новые посетители</v>
      </c>
      <c r="R201" t="str">
        <f>VLOOKUP(A201:A3351,[3]Отчет!$A$2:$D$3127,3,0)</f>
        <v>1</v>
      </c>
      <c r="S201" t="str">
        <f>VLOOKUP(A201:A3351,[3]Отчет!$A$2:$D$3127,4,0)</f>
        <v>0 дней</v>
      </c>
      <c r="T201" t="str">
        <f>VLOOKUP(A201:A3351,[4]Отчет!$A$2:$E$3151,2,0)</f>
        <v>ПК</v>
      </c>
      <c r="U201" t="str">
        <f>VLOOKUP(A201:A3351,[4]Отчет!$A$2:$E$3151,3,0)</f>
        <v>Windows</v>
      </c>
      <c r="V201" t="str">
        <f>VLOOKUP(A201:A3351,[4]Отчет!$A$2:$E$3151,4,0)</f>
        <v>Windows 7 или 2008 Server</v>
      </c>
      <c r="W201" t="str">
        <f>VLOOKUP(A201:A3351,[4]Отчет!$A$2:$E$3151,5,0)</f>
        <v>Google Chrome</v>
      </c>
    </row>
    <row r="202" spans="1:23">
      <c r="A202" s="2" t="s">
        <v>247</v>
      </c>
      <c r="B202" s="2" t="s">
        <v>90</v>
      </c>
      <c r="C202" s="2" t="s">
        <v>30</v>
      </c>
      <c r="D202" s="2" t="s">
        <v>21</v>
      </c>
      <c r="E202" s="3">
        <f>VLOOKUP(A202:A3352, [1]Отчет!$A$2:$J$3124,2,0)</f>
        <v>1</v>
      </c>
      <c r="F202" s="3">
        <v>0</v>
      </c>
      <c r="G202">
        <f>VLOOKUP(A202:A3352, [1]Отчет!$A$2:$J$3124,7,0)</f>
        <v>0</v>
      </c>
      <c r="H202">
        <f>VLOOKUP(A202:A3352, [1]Отчет!$A$2:$J$3124,5,0)</f>
        <v>0</v>
      </c>
      <c r="I202">
        <f>VLOOKUP(A202:A3352, [1]Отчет!$A$2:$J$3124,6,0)</f>
        <v>1</v>
      </c>
      <c r="J202">
        <f>VLOOKUP(A202:A3352, [1]Отчет!$A$2:$J$3124,7,0)</f>
        <v>0</v>
      </c>
      <c r="K202">
        <f>VLOOKUP(A202:A3352, [1]Отчет!$A$2:$J$3124,8,0)</f>
        <v>0</v>
      </c>
      <c r="L202">
        <f>VLOOKUP(A202:A3352, [1]Отчет!$A$2:$J$3124,9,0)</f>
        <v>0</v>
      </c>
      <c r="M202">
        <f>VLOOKUP(A202:A3352, [1]Отчет!$A$2:$J$3124,5,10)</f>
        <v>0</v>
      </c>
      <c r="N202" t="str">
        <f>VLOOKUP(A202:A3352,[2]Отчет!$A$2:$D$3142,2,0)</f>
        <v>2-3</v>
      </c>
      <c r="O202" t="str">
        <f>VLOOKUP(A202:A3352,[2]Отчет!$A$2:$D$3142,3,0)</f>
        <v>10 – 19 минут</v>
      </c>
      <c r="P202" t="str">
        <f>VLOOKUP(A202:A3352,[2]Отчет!$A$2:$D$3142,4,0)</f>
        <v>Не отказ</v>
      </c>
      <c r="Q202" t="str">
        <f>VLOOKUP(A202:A3352,[3]Отчет!$A$2:$D$3127,2,0)</f>
        <v>Новые посетители</v>
      </c>
      <c r="R202" t="str">
        <f>VLOOKUP(A202:A3352,[3]Отчет!$A$2:$D$3127,3,0)</f>
        <v>1</v>
      </c>
      <c r="S202" t="str">
        <f>VLOOKUP(A202:A3352,[3]Отчет!$A$2:$D$3127,4,0)</f>
        <v>0 дней</v>
      </c>
      <c r="T202" t="str">
        <f>VLOOKUP(A202:A3352,[4]Отчет!$A$2:$E$3151,2,0)</f>
        <v>ПК</v>
      </c>
      <c r="U202" t="str">
        <f>VLOOKUP(A202:A3352,[4]Отчет!$A$2:$E$3151,3,0)</f>
        <v>Windows</v>
      </c>
      <c r="V202" t="str">
        <f>VLOOKUP(A202:A3352,[4]Отчет!$A$2:$E$3151,4,0)</f>
        <v>Windows 7 или 2008 Server</v>
      </c>
      <c r="W202" t="str">
        <f>VLOOKUP(A202:A3352,[4]Отчет!$A$2:$E$3151,5,0)</f>
        <v>Opera</v>
      </c>
    </row>
    <row r="203" spans="1:23">
      <c r="A203" s="2" t="s">
        <v>248</v>
      </c>
      <c r="B203" s="2" t="s">
        <v>32</v>
      </c>
      <c r="C203" s="2" t="s">
        <v>30</v>
      </c>
      <c r="D203" s="2" t="s">
        <v>21</v>
      </c>
      <c r="E203" s="3">
        <f>VLOOKUP(A203:A3353, [1]Отчет!$A$2:$J$3124,2,0)</f>
        <v>1</v>
      </c>
      <c r="F203" s="3">
        <v>0</v>
      </c>
      <c r="G203">
        <f>VLOOKUP(A203:A3353, [1]Отчет!$A$2:$J$3124,7,0)</f>
        <v>1</v>
      </c>
      <c r="H203">
        <f>VLOOKUP(A203:A3353, [1]Отчет!$A$2:$J$3124,5,0)</f>
        <v>0</v>
      </c>
      <c r="I203">
        <f>VLOOKUP(A203:A3353, [1]Отчет!$A$2:$J$3124,6,0)</f>
        <v>1</v>
      </c>
      <c r="J203">
        <f>VLOOKUP(A203:A3353, [1]Отчет!$A$2:$J$3124,7,0)</f>
        <v>1</v>
      </c>
      <c r="K203">
        <f>VLOOKUP(A203:A3353, [1]Отчет!$A$2:$J$3124,8,0)</f>
        <v>0</v>
      </c>
      <c r="L203">
        <f>VLOOKUP(A203:A3353, [1]Отчет!$A$2:$J$3124,9,0)</f>
        <v>0</v>
      </c>
      <c r="M203">
        <f>VLOOKUP(A203:A3353, [1]Отчет!$A$2:$J$3124,5,10)</f>
        <v>0</v>
      </c>
      <c r="N203" t="str">
        <f>VLOOKUP(A203:A3353,[2]Отчет!$A$2:$D$3142,2,0)</f>
        <v>1</v>
      </c>
      <c r="O203" t="str">
        <f>VLOOKUP(A203:A3353,[2]Отчет!$A$2:$D$3142,3,0)</f>
        <v>10 – 29 секунд</v>
      </c>
      <c r="P203" t="str">
        <f>VLOOKUP(A203:A3353,[2]Отчет!$A$2:$D$3142,4,0)</f>
        <v>Не отказ</v>
      </c>
      <c r="Q203" t="str">
        <f>VLOOKUP(A203:A3353,[3]Отчет!$A$2:$D$3127,2,0)</f>
        <v>Новые посетители</v>
      </c>
      <c r="R203" t="str">
        <f>VLOOKUP(A203:A3353,[3]Отчет!$A$2:$D$3127,3,0)</f>
        <v>1</v>
      </c>
      <c r="S203" t="str">
        <f>VLOOKUP(A203:A3353,[3]Отчет!$A$2:$D$3127,4,0)</f>
        <v>0 дней</v>
      </c>
      <c r="T203" t="str">
        <f>VLOOKUP(A203:A3353,[4]Отчет!$A$2:$E$3151,2,0)</f>
        <v>ПК</v>
      </c>
      <c r="U203" t="str">
        <f>VLOOKUP(A203:A3353,[4]Отчет!$A$2:$E$3151,3,0)</f>
        <v>Windows</v>
      </c>
      <c r="V203" t="str">
        <f>VLOOKUP(A203:A3353,[4]Отчет!$A$2:$E$3151,4,0)</f>
        <v>Windows XP</v>
      </c>
      <c r="W203" t="str">
        <f>VLOOKUP(A203:A3353,[4]Отчет!$A$2:$E$3151,5,0)</f>
        <v>Google Chrome</v>
      </c>
    </row>
    <row r="204" spans="1:23">
      <c r="A204" s="2" t="s">
        <v>249</v>
      </c>
      <c r="B204" s="2" t="s">
        <v>35</v>
      </c>
      <c r="C204" s="2" t="s">
        <v>52</v>
      </c>
      <c r="D204" s="2" t="s">
        <v>49</v>
      </c>
      <c r="E204" s="3">
        <f>VLOOKUP(A204:A3354, [1]Отчет!$A$2:$J$3124,2,0)</f>
        <v>1</v>
      </c>
      <c r="F204" s="3">
        <v>0</v>
      </c>
      <c r="G204">
        <f>VLOOKUP(A204:A3354, [1]Отчет!$A$2:$J$3124,7,0)</f>
        <v>1</v>
      </c>
      <c r="H204">
        <f>VLOOKUP(A204:A3354, [1]Отчет!$A$2:$J$3124,5,0)</f>
        <v>0</v>
      </c>
      <c r="I204">
        <f>VLOOKUP(A204:A3354, [1]Отчет!$A$2:$J$3124,6,0)</f>
        <v>1</v>
      </c>
      <c r="J204">
        <f>VLOOKUP(A204:A3354, [1]Отчет!$A$2:$J$3124,7,0)</f>
        <v>1</v>
      </c>
      <c r="K204">
        <f>VLOOKUP(A204:A3354, [1]Отчет!$A$2:$J$3124,8,0)</f>
        <v>0</v>
      </c>
      <c r="L204">
        <f>VLOOKUP(A204:A3354, [1]Отчет!$A$2:$J$3124,9,0)</f>
        <v>0</v>
      </c>
      <c r="M204">
        <f>VLOOKUP(A204:A3354, [1]Отчет!$A$2:$J$3124,5,10)</f>
        <v>0</v>
      </c>
      <c r="N204" t="str">
        <f>VLOOKUP(A204:A3354,[2]Отчет!$A$2:$D$3142,2,0)</f>
        <v>1</v>
      </c>
      <c r="O204" t="str">
        <f>VLOOKUP(A204:A3354,[2]Отчет!$A$2:$D$3142,3,0)</f>
        <v>10 – 29 секунд</v>
      </c>
      <c r="P204" t="str">
        <f>VLOOKUP(A204:A3354,[2]Отчет!$A$2:$D$3142,4,0)</f>
        <v>Не отказ</v>
      </c>
      <c r="Q204" t="str">
        <f>VLOOKUP(A204:A3354,[3]Отчет!$A$2:$D$3127,2,0)</f>
        <v>Новые посетители</v>
      </c>
      <c r="R204" t="str">
        <f>VLOOKUP(A204:A3354,[3]Отчет!$A$2:$D$3127,3,0)</f>
        <v>1</v>
      </c>
      <c r="S204" t="str">
        <f>VLOOKUP(A204:A3354,[3]Отчет!$A$2:$D$3127,4,0)</f>
        <v>0 дней</v>
      </c>
      <c r="T204" t="str">
        <f>VLOOKUP(A204:A3354,[4]Отчет!$A$2:$E$3151,2,0)</f>
        <v>ПК</v>
      </c>
      <c r="U204" t="str">
        <f>VLOOKUP(A204:A3354,[4]Отчет!$A$2:$E$3151,3,0)</f>
        <v>Windows</v>
      </c>
      <c r="V204" t="str">
        <f>VLOOKUP(A204:A3354,[4]Отчет!$A$2:$E$3151,4,0)</f>
        <v>Windows 7 или 2008 Server</v>
      </c>
      <c r="W204" t="str">
        <f>VLOOKUP(A204:A3354,[4]Отчет!$A$2:$E$3151,5,0)</f>
        <v>Firefox</v>
      </c>
    </row>
    <row r="205" spans="1:23">
      <c r="A205" s="2" t="s">
        <v>250</v>
      </c>
      <c r="B205" s="2" t="s">
        <v>35</v>
      </c>
      <c r="C205" s="2" t="s">
        <v>48</v>
      </c>
      <c r="D205" s="2" t="s">
        <v>49</v>
      </c>
      <c r="E205" s="3">
        <f>VLOOKUP(A205:A3355, [1]Отчет!$A$2:$J$3124,2,0)</f>
        <v>1</v>
      </c>
      <c r="F205" s="3">
        <v>0</v>
      </c>
      <c r="G205">
        <f>VLOOKUP(A205:A3355, [1]Отчет!$A$2:$J$3124,7,0)</f>
        <v>1</v>
      </c>
      <c r="H205">
        <f>VLOOKUP(A205:A3355, [1]Отчет!$A$2:$J$3124,5,0)</f>
        <v>1</v>
      </c>
      <c r="I205">
        <f>VLOOKUP(A205:A3355, [1]Отчет!$A$2:$J$3124,6,0)</f>
        <v>1</v>
      </c>
      <c r="J205">
        <f>VLOOKUP(A205:A3355, [1]Отчет!$A$2:$J$3124,7,0)</f>
        <v>1</v>
      </c>
      <c r="K205">
        <f>VLOOKUP(A205:A3355, [1]Отчет!$A$2:$J$3124,8,0)</f>
        <v>1</v>
      </c>
      <c r="L205">
        <f>VLOOKUP(A205:A3355, [1]Отчет!$A$2:$J$3124,9,0)</f>
        <v>0</v>
      </c>
      <c r="M205">
        <f>VLOOKUP(A205:A3355, [1]Отчет!$A$2:$J$3124,5,10)</f>
        <v>1</v>
      </c>
      <c r="N205" t="str">
        <f>VLOOKUP(A205:A3355,[2]Отчет!$A$2:$D$3142,2,0)</f>
        <v>1</v>
      </c>
      <c r="O205" t="str">
        <f>VLOOKUP(A205:A3355,[2]Отчет!$A$2:$D$3142,3,0)</f>
        <v>0 секунд (отказ)</v>
      </c>
      <c r="P205" t="str">
        <f>VLOOKUP(A205:A3355,[2]Отчет!$A$2:$D$3142,4,0)</f>
        <v>Отказ</v>
      </c>
      <c r="Q205" t="str">
        <f>VLOOKUP(A205:A3355,[3]Отчет!$A$2:$D$3127,2,0)</f>
        <v>Новые посетители</v>
      </c>
      <c r="R205" t="str">
        <f>VLOOKUP(A205:A3355,[3]Отчет!$A$2:$D$3127,3,0)</f>
        <v>1</v>
      </c>
      <c r="S205" t="str">
        <f>VLOOKUP(A205:A3355,[3]Отчет!$A$2:$D$3127,4,0)</f>
        <v>0 дней</v>
      </c>
      <c r="T205" t="str">
        <f>VLOOKUP(A205:A3355,[4]Отчет!$A$2:$E$3151,2,0)</f>
        <v>ПК</v>
      </c>
      <c r="U205" t="str">
        <f>VLOOKUP(A205:A3355,[4]Отчет!$A$2:$E$3151,3,0)</f>
        <v>Windows</v>
      </c>
      <c r="V205" t="str">
        <f>VLOOKUP(A205:A3355,[4]Отчет!$A$2:$E$3151,4,0)</f>
        <v>Windows 7 или 2008 Server</v>
      </c>
      <c r="W205" t="str">
        <f>VLOOKUP(A205:A3355,[4]Отчет!$A$2:$E$3151,5,0)</f>
        <v>MSIE</v>
      </c>
    </row>
    <row r="206" spans="1:23">
      <c r="A206" s="2" t="s">
        <v>251</v>
      </c>
      <c r="B206" s="2" t="s">
        <v>15</v>
      </c>
      <c r="C206" s="2" t="s">
        <v>58</v>
      </c>
      <c r="D206" s="2" t="s">
        <v>17</v>
      </c>
      <c r="E206" s="3">
        <f>VLOOKUP(A206:A3356, [1]Отчет!$A$2:$J$3124,2,0)</f>
        <v>1</v>
      </c>
      <c r="F206" s="3">
        <v>0</v>
      </c>
      <c r="G206">
        <f>VLOOKUP(A206:A3356, [1]Отчет!$A$2:$J$3124,7,0)</f>
        <v>0</v>
      </c>
      <c r="H206">
        <f>VLOOKUP(A206:A3356, [1]Отчет!$A$2:$J$3124,5,0)</f>
        <v>0</v>
      </c>
      <c r="I206">
        <f>VLOOKUP(A206:A3356, [1]Отчет!$A$2:$J$3124,6,0)</f>
        <v>1</v>
      </c>
      <c r="J206">
        <f>VLOOKUP(A206:A3356, [1]Отчет!$A$2:$J$3124,7,0)</f>
        <v>0</v>
      </c>
      <c r="K206">
        <f>VLOOKUP(A206:A3356, [1]Отчет!$A$2:$J$3124,8,0)</f>
        <v>0</v>
      </c>
      <c r="L206">
        <f>VLOOKUP(A206:A3356, [1]Отчет!$A$2:$J$3124,9,0)</f>
        <v>0</v>
      </c>
      <c r="M206">
        <f>VLOOKUP(A206:A3356, [1]Отчет!$A$2:$J$3124,5,10)</f>
        <v>0</v>
      </c>
      <c r="N206" t="str">
        <f>VLOOKUP(A206:A3356,[2]Отчет!$A$2:$D$3142,2,0)</f>
        <v>1</v>
      </c>
      <c r="O206" t="str">
        <f>VLOOKUP(A206:A3356,[2]Отчет!$A$2:$D$3142,3,0)</f>
        <v>10 – 29 секунд</v>
      </c>
      <c r="P206" t="str">
        <f>VLOOKUP(A206:A3356,[2]Отчет!$A$2:$D$3142,4,0)</f>
        <v>Не отказ</v>
      </c>
      <c r="Q206" t="str">
        <f>VLOOKUP(A206:A3356,[3]Отчет!$A$2:$D$3127,2,0)</f>
        <v>Новые посетители</v>
      </c>
      <c r="R206" t="str">
        <f>VLOOKUP(A206:A3356,[3]Отчет!$A$2:$D$3127,3,0)</f>
        <v>1</v>
      </c>
      <c r="S206" t="str">
        <f>VLOOKUP(A206:A3356,[3]Отчет!$A$2:$D$3127,4,0)</f>
        <v>0 дней</v>
      </c>
      <c r="T206" t="str">
        <f>VLOOKUP(A206:A3356,[4]Отчет!$A$2:$E$3151,2,0)</f>
        <v>ПК</v>
      </c>
      <c r="U206" t="str">
        <f>VLOOKUP(A206:A3356,[4]Отчет!$A$2:$E$3151,3,0)</f>
        <v>Windows</v>
      </c>
      <c r="V206" t="str">
        <f>VLOOKUP(A206:A3356,[4]Отчет!$A$2:$E$3151,4,0)</f>
        <v>Windows 10</v>
      </c>
      <c r="W206" t="str">
        <f>VLOOKUP(A206:A3356,[4]Отчет!$A$2:$E$3151,5,0)</f>
        <v>Google Chrome</v>
      </c>
    </row>
    <row r="207" spans="1:23">
      <c r="A207" s="2" t="s">
        <v>252</v>
      </c>
      <c r="B207" s="2" t="s">
        <v>19</v>
      </c>
      <c r="C207" s="2" t="s">
        <v>20</v>
      </c>
      <c r="D207" s="2" t="s">
        <v>21</v>
      </c>
      <c r="E207" s="3">
        <f>VLOOKUP(A207:A3357, [1]Отчет!$A$2:$J$3124,2,0)</f>
        <v>1</v>
      </c>
      <c r="F207" s="3">
        <v>0</v>
      </c>
      <c r="G207">
        <f>VLOOKUP(A207:A3357, [1]Отчет!$A$2:$J$3124,7,0)</f>
        <v>1</v>
      </c>
      <c r="H207">
        <f>VLOOKUP(A207:A3357, [1]Отчет!$A$2:$J$3124,5,0)</f>
        <v>1</v>
      </c>
      <c r="I207">
        <f>VLOOKUP(A207:A3357, [1]Отчет!$A$2:$J$3124,6,0)</f>
        <v>1</v>
      </c>
      <c r="J207">
        <f>VLOOKUP(A207:A3357, [1]Отчет!$A$2:$J$3124,7,0)</f>
        <v>1</v>
      </c>
      <c r="K207">
        <f>VLOOKUP(A207:A3357, [1]Отчет!$A$2:$J$3124,8,0)</f>
        <v>0</v>
      </c>
      <c r="L207">
        <f>VLOOKUP(A207:A3357, [1]Отчет!$A$2:$J$3124,9,0)</f>
        <v>0</v>
      </c>
      <c r="M207">
        <f>VLOOKUP(A207:A3357, [1]Отчет!$A$2:$J$3124,5,10)</f>
        <v>1</v>
      </c>
      <c r="N207" t="str">
        <f>VLOOKUP(A207:A3357,[2]Отчет!$A$2:$D$3142,2,0)</f>
        <v>1</v>
      </c>
      <c r="O207" t="str">
        <f>VLOOKUP(A207:A3357,[2]Отчет!$A$2:$D$3142,3,0)</f>
        <v>0 секунд (отказ)</v>
      </c>
      <c r="P207" t="str">
        <f>VLOOKUP(A207:A3357,[2]Отчет!$A$2:$D$3142,4,0)</f>
        <v>Отказ</v>
      </c>
      <c r="Q207" t="str">
        <f>VLOOKUP(A207:A3357,[3]Отчет!$A$2:$D$3127,2,0)</f>
        <v>Новые посетители</v>
      </c>
      <c r="R207" t="str">
        <f>VLOOKUP(A207:A3357,[3]Отчет!$A$2:$D$3127,3,0)</f>
        <v>1</v>
      </c>
      <c r="S207" t="str">
        <f>VLOOKUP(A207:A3357,[3]Отчет!$A$2:$D$3127,4,0)</f>
        <v>0 дней</v>
      </c>
      <c r="T207" t="str">
        <f>VLOOKUP(A207:A3357,[4]Отчет!$A$2:$E$3151,2,0)</f>
        <v>ПК</v>
      </c>
      <c r="U207" t="str">
        <f>VLOOKUP(A207:A3357,[4]Отчет!$A$2:$E$3151,3,0)</f>
        <v>Windows</v>
      </c>
      <c r="V207" t="str">
        <f>VLOOKUP(A207:A3357,[4]Отчет!$A$2:$E$3151,4,0)</f>
        <v>Windows 8.1</v>
      </c>
      <c r="W207" t="str">
        <f>VLOOKUP(A207:A3357,[4]Отчет!$A$2:$E$3151,5,0)</f>
        <v>MSIE</v>
      </c>
    </row>
    <row r="208" spans="1:23">
      <c r="A208" s="2" t="s">
        <v>253</v>
      </c>
      <c r="B208" s="2" t="s">
        <v>43</v>
      </c>
      <c r="C208" s="2" t="s">
        <v>30</v>
      </c>
      <c r="D208" s="2" t="s">
        <v>21</v>
      </c>
      <c r="E208" s="3">
        <f>VLOOKUP(A208:A3358, [1]Отчет!$A$2:$J$3124,2,0)</f>
        <v>1</v>
      </c>
      <c r="F208" s="3">
        <v>0</v>
      </c>
      <c r="G208">
        <f>VLOOKUP(A208:A3358, [1]Отчет!$A$2:$J$3124,7,0)</f>
        <v>0</v>
      </c>
      <c r="H208">
        <f>VLOOKUP(A208:A3358, [1]Отчет!$A$2:$J$3124,5,0)</f>
        <v>1</v>
      </c>
      <c r="I208">
        <f>VLOOKUP(A208:A3358, [1]Отчет!$A$2:$J$3124,6,0)</f>
        <v>1</v>
      </c>
      <c r="J208">
        <f>VLOOKUP(A208:A3358, [1]Отчет!$A$2:$J$3124,7,0)</f>
        <v>0</v>
      </c>
      <c r="K208">
        <f>VLOOKUP(A208:A3358, [1]Отчет!$A$2:$J$3124,8,0)</f>
        <v>1</v>
      </c>
      <c r="L208">
        <f>VLOOKUP(A208:A3358, [1]Отчет!$A$2:$J$3124,9,0)</f>
        <v>0</v>
      </c>
      <c r="M208">
        <f>VLOOKUP(A208:A3358, [1]Отчет!$A$2:$J$3124,5,10)</f>
        <v>1</v>
      </c>
      <c r="N208" t="str">
        <f>VLOOKUP(A208:A3358,[2]Отчет!$A$2:$D$3142,2,0)</f>
        <v>1</v>
      </c>
      <c r="O208" t="str">
        <f>VLOOKUP(A208:A3358,[2]Отчет!$A$2:$D$3142,3,0)</f>
        <v>10 – 29 секунд</v>
      </c>
      <c r="P208" t="str">
        <f>VLOOKUP(A208:A3358,[2]Отчет!$A$2:$D$3142,4,0)</f>
        <v>Не отказ</v>
      </c>
      <c r="Q208" t="str">
        <f>VLOOKUP(A208:A3358,[3]Отчет!$A$2:$D$3127,2,0)</f>
        <v>Новые посетители</v>
      </c>
      <c r="R208" t="str">
        <f>VLOOKUP(A208:A3358,[3]Отчет!$A$2:$D$3127,3,0)</f>
        <v>1</v>
      </c>
      <c r="S208" t="str">
        <f>VLOOKUP(A208:A3358,[3]Отчет!$A$2:$D$3127,4,0)</f>
        <v>0 дней</v>
      </c>
      <c r="T208" t="str">
        <f>VLOOKUP(A208:A3358,[4]Отчет!$A$2:$E$3151,2,0)</f>
        <v>ПК</v>
      </c>
      <c r="U208" t="str">
        <f>VLOOKUP(A208:A3358,[4]Отчет!$A$2:$E$3151,3,0)</f>
        <v>Windows</v>
      </c>
      <c r="V208" t="str">
        <f>VLOOKUP(A208:A3358,[4]Отчет!$A$2:$E$3151,4,0)</f>
        <v>Windows 7 или 2008 Server</v>
      </c>
      <c r="W208" t="str">
        <f>VLOOKUP(A208:A3358,[4]Отчет!$A$2:$E$3151,5,0)</f>
        <v>Firefox</v>
      </c>
    </row>
    <row r="209" spans="1:23">
      <c r="A209" s="2" t="s">
        <v>254</v>
      </c>
      <c r="B209" s="2" t="s">
        <v>7</v>
      </c>
      <c r="C209" s="2" t="s">
        <v>61</v>
      </c>
      <c r="D209" s="2" t="s">
        <v>28</v>
      </c>
      <c r="E209" s="3">
        <f>VLOOKUP(A209:A3359, [1]Отчет!$A$2:$J$3124,2,0)</f>
        <v>1</v>
      </c>
      <c r="F209" s="3">
        <v>0</v>
      </c>
      <c r="G209">
        <f>VLOOKUP(A209:A3359, [1]Отчет!$A$2:$J$3124,7,0)</f>
        <v>1</v>
      </c>
      <c r="H209">
        <f>VLOOKUP(A209:A3359, [1]Отчет!$A$2:$J$3124,5,0)</f>
        <v>0</v>
      </c>
      <c r="I209">
        <f>VLOOKUP(A209:A3359, [1]Отчет!$A$2:$J$3124,6,0)</f>
        <v>1</v>
      </c>
      <c r="J209">
        <f>VLOOKUP(A209:A3359, [1]Отчет!$A$2:$J$3124,7,0)</f>
        <v>1</v>
      </c>
      <c r="K209">
        <f>VLOOKUP(A209:A3359, [1]Отчет!$A$2:$J$3124,8,0)</f>
        <v>0</v>
      </c>
      <c r="L209">
        <f>VLOOKUP(A209:A3359, [1]Отчет!$A$2:$J$3124,9,0)</f>
        <v>0</v>
      </c>
      <c r="M209">
        <f>VLOOKUP(A209:A3359, [1]Отчет!$A$2:$J$3124,5,10)</f>
        <v>0</v>
      </c>
      <c r="N209" t="str">
        <f>VLOOKUP(A209:A3359,[2]Отчет!$A$2:$D$3142,2,0)</f>
        <v>1</v>
      </c>
      <c r="O209" t="str">
        <f>VLOOKUP(A209:A3359,[2]Отчет!$A$2:$D$3142,3,0)</f>
        <v>10 – 29 секунд</v>
      </c>
      <c r="P209" t="str">
        <f>VLOOKUP(A209:A3359,[2]Отчет!$A$2:$D$3142,4,0)</f>
        <v>Не отказ</v>
      </c>
      <c r="Q209" t="str">
        <f>VLOOKUP(A209:A3359,[3]Отчет!$A$2:$D$3127,2,0)</f>
        <v>Новые посетители</v>
      </c>
      <c r="R209" t="str">
        <f>VLOOKUP(A209:A3359,[3]Отчет!$A$2:$D$3127,3,0)</f>
        <v>1</v>
      </c>
      <c r="S209" t="str">
        <f>VLOOKUP(A209:A3359,[3]Отчет!$A$2:$D$3127,4,0)</f>
        <v>0 дней</v>
      </c>
      <c r="T209" t="str">
        <f>VLOOKUP(A209:A3359,[4]Отчет!$A$2:$E$3151,2,0)</f>
        <v>ПК</v>
      </c>
      <c r="U209" t="str">
        <f>VLOOKUP(A209:A3359,[4]Отчет!$A$2:$E$3151,3,0)</f>
        <v>Windows</v>
      </c>
      <c r="V209" t="str">
        <f>VLOOKUP(A209:A3359,[4]Отчет!$A$2:$E$3151,4,0)</f>
        <v>Windows Vista</v>
      </c>
      <c r="W209" t="str">
        <f>VLOOKUP(A209:A3359,[4]Отчет!$A$2:$E$3151,5,0)</f>
        <v>Google Chrome</v>
      </c>
    </row>
    <row r="210" spans="1:23">
      <c r="A210" s="2" t="s">
        <v>255</v>
      </c>
      <c r="B210" s="2" t="s">
        <v>73</v>
      </c>
      <c r="C210" s="2" t="s">
        <v>27</v>
      </c>
      <c r="D210" s="2" t="s">
        <v>28</v>
      </c>
      <c r="E210" s="3">
        <f>VLOOKUP(A210:A3360, [1]Отчет!$A$2:$J$3124,2,0)</f>
        <v>1</v>
      </c>
      <c r="F210" s="3">
        <v>1</v>
      </c>
      <c r="G210">
        <f>VLOOKUP(A210:A3360, [1]Отчет!$A$2:$J$3124,7,0)</f>
        <v>1</v>
      </c>
      <c r="H210">
        <f>VLOOKUP(A210:A3360, [1]Отчет!$A$2:$J$3124,5,0)</f>
        <v>0</v>
      </c>
      <c r="I210">
        <f>VLOOKUP(A210:A3360, [1]Отчет!$A$2:$J$3124,6,0)</f>
        <v>1</v>
      </c>
      <c r="J210">
        <f>VLOOKUP(A210:A3360, [1]Отчет!$A$2:$J$3124,7,0)</f>
        <v>1</v>
      </c>
      <c r="K210">
        <f>VLOOKUP(A210:A3360, [1]Отчет!$A$2:$J$3124,8,0)</f>
        <v>0</v>
      </c>
      <c r="L210">
        <f>VLOOKUP(A210:A3360, [1]Отчет!$A$2:$J$3124,9,0)</f>
        <v>0</v>
      </c>
      <c r="M210">
        <f>VLOOKUP(A210:A3360, [1]Отчет!$A$2:$J$3124,5,10)</f>
        <v>0</v>
      </c>
      <c r="N210" t="str">
        <f>VLOOKUP(A210:A3360,[2]Отчет!$A$2:$D$3142,2,0)</f>
        <v>2-3</v>
      </c>
      <c r="O210" t="str">
        <f>VLOOKUP(A210:A3360,[2]Отчет!$A$2:$D$3142,3,0)</f>
        <v>30 – 59 секунд</v>
      </c>
      <c r="P210" t="str">
        <f>VLOOKUP(A210:A3360,[2]Отчет!$A$2:$D$3142,4,0)</f>
        <v>Не отказ</v>
      </c>
      <c r="Q210" t="str">
        <f>VLOOKUP(A210:A3360,[3]Отчет!$A$2:$D$3127,2,0)</f>
        <v>Новые посетители</v>
      </c>
      <c r="R210" t="str">
        <f>VLOOKUP(A210:A3360,[3]Отчет!$A$2:$D$3127,3,0)</f>
        <v>1</v>
      </c>
      <c r="S210" t="str">
        <f>VLOOKUP(A210:A3360,[3]Отчет!$A$2:$D$3127,4,0)</f>
        <v>0 дней</v>
      </c>
      <c r="T210" t="str">
        <f>VLOOKUP(A210:A3360,[4]Отчет!$A$2:$E$3151,2,0)</f>
        <v>ПК</v>
      </c>
      <c r="U210" t="str">
        <f>VLOOKUP(A210:A3360,[4]Отчет!$A$2:$E$3151,3,0)</f>
        <v>Windows</v>
      </c>
      <c r="V210" t="str">
        <f>VLOOKUP(A210:A3360,[4]Отчет!$A$2:$E$3151,4,0)</f>
        <v>Windows 7 или 2008 Server</v>
      </c>
      <c r="W210" t="str">
        <f>VLOOKUP(A210:A3360,[4]Отчет!$A$2:$E$3151,5,0)</f>
        <v>Firefox</v>
      </c>
    </row>
    <row r="211" spans="1:23">
      <c r="A211" s="2" t="s">
        <v>256</v>
      </c>
      <c r="B211" s="2" t="s">
        <v>11</v>
      </c>
      <c r="C211" s="2" t="s">
        <v>52</v>
      </c>
      <c r="D211" s="2" t="s">
        <v>49</v>
      </c>
      <c r="E211" s="3">
        <f>VLOOKUP(A211:A3361, [1]Отчет!$A$2:$J$3124,2,0)</f>
        <v>1</v>
      </c>
      <c r="F211" s="3">
        <v>0</v>
      </c>
      <c r="G211">
        <f>VLOOKUP(A211:A3361, [1]Отчет!$A$2:$J$3124,7,0)</f>
        <v>1</v>
      </c>
      <c r="H211">
        <f>VLOOKUP(A211:A3361, [1]Отчет!$A$2:$J$3124,5,0)</f>
        <v>0</v>
      </c>
      <c r="I211">
        <f>VLOOKUP(A211:A3361, [1]Отчет!$A$2:$J$3124,6,0)</f>
        <v>1</v>
      </c>
      <c r="J211">
        <f>VLOOKUP(A211:A3361, [1]Отчет!$A$2:$J$3124,7,0)</f>
        <v>1</v>
      </c>
      <c r="K211">
        <f>VLOOKUP(A211:A3361, [1]Отчет!$A$2:$J$3124,8,0)</f>
        <v>0</v>
      </c>
      <c r="L211">
        <f>VLOOKUP(A211:A3361, [1]Отчет!$A$2:$J$3124,9,0)</f>
        <v>0</v>
      </c>
      <c r="M211">
        <f>VLOOKUP(A211:A3361, [1]Отчет!$A$2:$J$3124,5,10)</f>
        <v>0</v>
      </c>
      <c r="N211" t="str">
        <f>VLOOKUP(A211:A3361,[2]Отчет!$A$2:$D$3142,2,0)</f>
        <v>1</v>
      </c>
      <c r="O211" t="str">
        <f>VLOOKUP(A211:A3361,[2]Отчет!$A$2:$D$3142,3,0)</f>
        <v>10 – 29 секунд</v>
      </c>
      <c r="P211" t="str">
        <f>VLOOKUP(A211:A3361,[2]Отчет!$A$2:$D$3142,4,0)</f>
        <v>Не отказ</v>
      </c>
      <c r="Q211" t="str">
        <f>VLOOKUP(A211:A3361,[3]Отчет!$A$2:$D$3127,2,0)</f>
        <v>Новые посетители</v>
      </c>
      <c r="R211" t="str">
        <f>VLOOKUP(A211:A3361,[3]Отчет!$A$2:$D$3127,3,0)</f>
        <v>1</v>
      </c>
      <c r="S211" t="str">
        <f>VLOOKUP(A211:A3361,[3]Отчет!$A$2:$D$3127,4,0)</f>
        <v>0 дней</v>
      </c>
      <c r="T211" t="str">
        <f>VLOOKUP(A211:A3361,[4]Отчет!$A$2:$E$3151,2,0)</f>
        <v>ПК</v>
      </c>
      <c r="U211" t="str">
        <f>VLOOKUP(A211:A3361,[4]Отчет!$A$2:$E$3151,3,0)</f>
        <v>Windows</v>
      </c>
      <c r="V211" t="str">
        <f>VLOOKUP(A211:A3361,[4]Отчет!$A$2:$E$3151,4,0)</f>
        <v>Windows 7 или 2008 Server</v>
      </c>
      <c r="W211" t="str">
        <f>VLOOKUP(A211:A3361,[4]Отчет!$A$2:$E$3151,5,0)</f>
        <v>Firefox</v>
      </c>
    </row>
    <row r="212" spans="1:23">
      <c r="A212" s="2" t="s">
        <v>257</v>
      </c>
      <c r="B212" s="2" t="s">
        <v>19</v>
      </c>
      <c r="C212" s="2" t="s">
        <v>30</v>
      </c>
      <c r="D212" s="2" t="s">
        <v>21</v>
      </c>
      <c r="E212" s="3">
        <f>VLOOKUP(A212:A3362, [1]Отчет!$A$2:$J$3124,2,0)</f>
        <v>1</v>
      </c>
      <c r="F212" s="3">
        <v>0</v>
      </c>
      <c r="G212">
        <f>VLOOKUP(A212:A3362, [1]Отчет!$A$2:$J$3124,7,0)</f>
        <v>1</v>
      </c>
      <c r="H212">
        <f>VLOOKUP(A212:A3362, [1]Отчет!$A$2:$J$3124,5,0)</f>
        <v>1</v>
      </c>
      <c r="I212">
        <f>VLOOKUP(A212:A3362, [1]Отчет!$A$2:$J$3124,6,0)</f>
        <v>1</v>
      </c>
      <c r="J212">
        <f>VLOOKUP(A212:A3362, [1]Отчет!$A$2:$J$3124,7,0)</f>
        <v>1</v>
      </c>
      <c r="K212">
        <f>VLOOKUP(A212:A3362, [1]Отчет!$A$2:$J$3124,8,0)</f>
        <v>0</v>
      </c>
      <c r="L212">
        <f>VLOOKUP(A212:A3362, [1]Отчет!$A$2:$J$3124,9,0)</f>
        <v>0</v>
      </c>
      <c r="M212">
        <f>VLOOKUP(A212:A3362, [1]Отчет!$A$2:$J$3124,5,10)</f>
        <v>1</v>
      </c>
      <c r="N212" t="str">
        <f>VLOOKUP(A212:A3362,[2]Отчет!$A$2:$D$3142,2,0)</f>
        <v>1</v>
      </c>
      <c r="O212" t="str">
        <f>VLOOKUP(A212:A3362,[2]Отчет!$A$2:$D$3142,3,0)</f>
        <v>10 – 29 секунд</v>
      </c>
      <c r="P212" t="str">
        <f>VLOOKUP(A212:A3362,[2]Отчет!$A$2:$D$3142,4,0)</f>
        <v>Не отказ</v>
      </c>
      <c r="Q212" t="str">
        <f>VLOOKUP(A212:A3362,[3]Отчет!$A$2:$D$3127,2,0)</f>
        <v>Новые посетители</v>
      </c>
      <c r="R212" t="str">
        <f>VLOOKUP(A212:A3362,[3]Отчет!$A$2:$D$3127,3,0)</f>
        <v>1</v>
      </c>
      <c r="S212" t="str">
        <f>VLOOKUP(A212:A3362,[3]Отчет!$A$2:$D$3127,4,0)</f>
        <v>0 дней</v>
      </c>
      <c r="T212" t="str">
        <f>VLOOKUP(A212:A3362,[4]Отчет!$A$2:$E$3151,2,0)</f>
        <v>ПК</v>
      </c>
      <c r="U212" t="str">
        <f>VLOOKUP(A212:A3362,[4]Отчет!$A$2:$E$3151,3,0)</f>
        <v>Windows</v>
      </c>
      <c r="V212" t="str">
        <f>VLOOKUP(A212:A3362,[4]Отчет!$A$2:$E$3151,4,0)</f>
        <v>Windows 10</v>
      </c>
      <c r="W212" t="str">
        <f>VLOOKUP(A212:A3362,[4]Отчет!$A$2:$E$3151,5,0)</f>
        <v>MSIE</v>
      </c>
    </row>
    <row r="213" spans="1:23">
      <c r="A213" s="2" t="s">
        <v>258</v>
      </c>
      <c r="B213" s="2" t="s">
        <v>11</v>
      </c>
      <c r="C213" s="2" t="s">
        <v>52</v>
      </c>
      <c r="D213" s="2" t="s">
        <v>49</v>
      </c>
      <c r="E213" s="3">
        <f>VLOOKUP(A213:A3363, [1]Отчет!$A$2:$J$3124,2,0)</f>
        <v>1</v>
      </c>
      <c r="F213" s="3">
        <v>0</v>
      </c>
      <c r="G213">
        <f>VLOOKUP(A213:A3363, [1]Отчет!$A$2:$J$3124,7,0)</f>
        <v>1</v>
      </c>
      <c r="H213">
        <f>VLOOKUP(A213:A3363, [1]Отчет!$A$2:$J$3124,5,0)</f>
        <v>1</v>
      </c>
      <c r="I213">
        <f>VLOOKUP(A213:A3363, [1]Отчет!$A$2:$J$3124,6,0)</f>
        <v>1</v>
      </c>
      <c r="J213">
        <f>VLOOKUP(A213:A3363, [1]Отчет!$A$2:$J$3124,7,0)</f>
        <v>1</v>
      </c>
      <c r="K213">
        <f>VLOOKUP(A213:A3363, [1]Отчет!$A$2:$J$3124,8,0)</f>
        <v>0</v>
      </c>
      <c r="L213">
        <f>VLOOKUP(A213:A3363, [1]Отчет!$A$2:$J$3124,9,0)</f>
        <v>0</v>
      </c>
      <c r="M213">
        <f>VLOOKUP(A213:A3363, [1]Отчет!$A$2:$J$3124,5,10)</f>
        <v>1</v>
      </c>
      <c r="N213" t="str">
        <f>VLOOKUP(A213:A3363,[2]Отчет!$A$2:$D$3142,2,0)</f>
        <v>1</v>
      </c>
      <c r="O213" t="str">
        <f>VLOOKUP(A213:A3363,[2]Отчет!$A$2:$D$3142,3,0)</f>
        <v>0 секунд (отказ)</v>
      </c>
      <c r="P213" t="str">
        <f>VLOOKUP(A213:A3363,[2]Отчет!$A$2:$D$3142,4,0)</f>
        <v>Отказ</v>
      </c>
      <c r="Q213" t="str">
        <f>VLOOKUP(A213:A3363,[3]Отчет!$A$2:$D$3127,2,0)</f>
        <v>Новые посетители</v>
      </c>
      <c r="R213" t="str">
        <f>VLOOKUP(A213:A3363,[3]Отчет!$A$2:$D$3127,3,0)</f>
        <v>1</v>
      </c>
      <c r="S213" t="str">
        <f>VLOOKUP(A213:A3363,[3]Отчет!$A$2:$D$3127,4,0)</f>
        <v>0 дней</v>
      </c>
      <c r="T213" t="str">
        <f>VLOOKUP(A213:A3363,[4]Отчет!$A$2:$E$3151,2,0)</f>
        <v>ПК</v>
      </c>
      <c r="U213" t="str">
        <f>VLOOKUP(A213:A3363,[4]Отчет!$A$2:$E$3151,3,0)</f>
        <v>Windows</v>
      </c>
      <c r="V213" t="str">
        <f>VLOOKUP(A213:A3363,[4]Отчет!$A$2:$E$3151,4,0)</f>
        <v>Windows 10</v>
      </c>
      <c r="W213" t="str">
        <f>VLOOKUP(A213:A3363,[4]Отчет!$A$2:$E$3151,5,0)</f>
        <v>Edge</v>
      </c>
    </row>
    <row r="214" spans="1:23">
      <c r="A214" s="2" t="s">
        <v>259</v>
      </c>
      <c r="B214" s="2" t="s">
        <v>19</v>
      </c>
      <c r="C214" s="2" t="s">
        <v>20</v>
      </c>
      <c r="D214" s="2" t="s">
        <v>21</v>
      </c>
      <c r="E214" s="3">
        <f>VLOOKUP(A214:A3364, [1]Отчет!$A$2:$J$3124,2,0)</f>
        <v>1</v>
      </c>
      <c r="F214" s="3">
        <v>0</v>
      </c>
      <c r="G214">
        <f>VLOOKUP(A214:A3364, [1]Отчет!$A$2:$J$3124,7,0)</f>
        <v>1</v>
      </c>
      <c r="H214">
        <f>VLOOKUP(A214:A3364, [1]Отчет!$A$2:$J$3124,5,0)</f>
        <v>0</v>
      </c>
      <c r="I214">
        <f>VLOOKUP(A214:A3364, [1]Отчет!$A$2:$J$3124,6,0)</f>
        <v>1</v>
      </c>
      <c r="J214">
        <f>VLOOKUP(A214:A3364, [1]Отчет!$A$2:$J$3124,7,0)</f>
        <v>1</v>
      </c>
      <c r="K214">
        <f>VLOOKUP(A214:A3364, [1]Отчет!$A$2:$J$3124,8,0)</f>
        <v>0</v>
      </c>
      <c r="L214">
        <f>VLOOKUP(A214:A3364, [1]Отчет!$A$2:$J$3124,9,0)</f>
        <v>0</v>
      </c>
      <c r="M214">
        <f>VLOOKUP(A214:A3364, [1]Отчет!$A$2:$J$3124,5,10)</f>
        <v>0</v>
      </c>
      <c r="N214" t="str">
        <f>VLOOKUP(A214:A3364,[2]Отчет!$A$2:$D$3142,2,0)</f>
        <v>1</v>
      </c>
      <c r="O214" t="str">
        <f>VLOOKUP(A214:A3364,[2]Отчет!$A$2:$D$3142,3,0)</f>
        <v>0 секунд (отказ)</v>
      </c>
      <c r="P214" t="str">
        <f>VLOOKUP(A214:A3364,[2]Отчет!$A$2:$D$3142,4,0)</f>
        <v>Отказ</v>
      </c>
      <c r="Q214" t="str">
        <f>VLOOKUP(A214:A3364,[3]Отчет!$A$2:$D$3127,2,0)</f>
        <v>Новые посетители</v>
      </c>
      <c r="R214" t="str">
        <f>VLOOKUP(A214:A3364,[3]Отчет!$A$2:$D$3127,3,0)</f>
        <v>1</v>
      </c>
      <c r="S214" t="str">
        <f>VLOOKUP(A214:A3364,[3]Отчет!$A$2:$D$3127,4,0)</f>
        <v>0 дней</v>
      </c>
      <c r="T214" t="str">
        <f>VLOOKUP(A214:A3364,[4]Отчет!$A$2:$E$3151,2,0)</f>
        <v>ПК</v>
      </c>
      <c r="U214" t="str">
        <f>VLOOKUP(A214:A3364,[4]Отчет!$A$2:$E$3151,3,0)</f>
        <v>Windows</v>
      </c>
      <c r="V214" t="str">
        <f>VLOOKUP(A214:A3364,[4]Отчет!$A$2:$E$3151,4,0)</f>
        <v>Windows 10</v>
      </c>
      <c r="W214" t="str">
        <f>VLOOKUP(A214:A3364,[4]Отчет!$A$2:$E$3151,5,0)</f>
        <v>Firefox</v>
      </c>
    </row>
    <row r="215" spans="1:23">
      <c r="A215" s="2" t="s">
        <v>260</v>
      </c>
      <c r="B215" s="2" t="s">
        <v>19</v>
      </c>
      <c r="C215" s="2" t="s">
        <v>20</v>
      </c>
      <c r="D215" s="2" t="s">
        <v>21</v>
      </c>
      <c r="E215" s="3">
        <f>VLOOKUP(A215:A3365, [1]Отчет!$A$2:$J$3124,2,0)</f>
        <v>1</v>
      </c>
      <c r="F215" s="3">
        <v>0</v>
      </c>
      <c r="G215">
        <f>VLOOKUP(A215:A3365, [1]Отчет!$A$2:$J$3124,7,0)</f>
        <v>0</v>
      </c>
      <c r="H215">
        <f>VLOOKUP(A215:A3365, [1]Отчет!$A$2:$J$3124,5,0)</f>
        <v>0</v>
      </c>
      <c r="I215">
        <f>VLOOKUP(A215:A3365, [1]Отчет!$A$2:$J$3124,6,0)</f>
        <v>1</v>
      </c>
      <c r="J215">
        <f>VLOOKUP(A215:A3365, [1]Отчет!$A$2:$J$3124,7,0)</f>
        <v>0</v>
      </c>
      <c r="K215">
        <f>VLOOKUP(A215:A3365, [1]Отчет!$A$2:$J$3124,8,0)</f>
        <v>0</v>
      </c>
      <c r="L215">
        <f>VLOOKUP(A215:A3365, [1]Отчет!$A$2:$J$3124,9,0)</f>
        <v>0</v>
      </c>
      <c r="M215">
        <f>VLOOKUP(A215:A3365, [1]Отчет!$A$2:$J$3124,5,10)</f>
        <v>0</v>
      </c>
      <c r="N215" t="str">
        <f>VLOOKUP(A215:A3365,[2]Отчет!$A$2:$D$3142,2,0)</f>
        <v>1</v>
      </c>
      <c r="O215" t="str">
        <f>VLOOKUP(A215:A3365,[2]Отчет!$A$2:$D$3142,3,0)</f>
        <v>10 – 29 секунд</v>
      </c>
      <c r="P215" t="str">
        <f>VLOOKUP(A215:A3365,[2]Отчет!$A$2:$D$3142,4,0)</f>
        <v>Не отказ</v>
      </c>
      <c r="Q215" t="str">
        <f>VLOOKUP(A215:A3365,[3]Отчет!$A$2:$D$3127,2,0)</f>
        <v>Новые посетители</v>
      </c>
      <c r="R215" t="str">
        <f>VLOOKUP(A215:A3365,[3]Отчет!$A$2:$D$3127,3,0)</f>
        <v>1</v>
      </c>
      <c r="S215" t="str">
        <f>VLOOKUP(A215:A3365,[3]Отчет!$A$2:$D$3127,4,0)</f>
        <v>0 дней</v>
      </c>
      <c r="T215" t="str">
        <f>VLOOKUP(A215:A3365,[4]Отчет!$A$2:$E$3151,2,0)</f>
        <v>ПК</v>
      </c>
      <c r="U215" t="str">
        <f>VLOOKUP(A215:A3365,[4]Отчет!$A$2:$E$3151,3,0)</f>
        <v>Windows</v>
      </c>
      <c r="V215" t="str">
        <f>VLOOKUP(A215:A3365,[4]Отчет!$A$2:$E$3151,4,0)</f>
        <v>Windows 7 или 2008 Server</v>
      </c>
      <c r="W215" t="str">
        <f>VLOOKUP(A215:A3365,[4]Отчет!$A$2:$E$3151,5,0)</f>
        <v>Google Chrome</v>
      </c>
    </row>
    <row r="216" spans="1:23">
      <c r="A216" s="2" t="s">
        <v>261</v>
      </c>
      <c r="B216" s="2" t="s">
        <v>43</v>
      </c>
      <c r="C216" s="2" t="s">
        <v>30</v>
      </c>
      <c r="D216" s="2" t="s">
        <v>21</v>
      </c>
      <c r="E216" s="3">
        <f>VLOOKUP(A216:A3366, [1]Отчет!$A$2:$J$3124,2,0)</f>
        <v>1</v>
      </c>
      <c r="F216" s="3">
        <v>0</v>
      </c>
      <c r="G216">
        <f>VLOOKUP(A216:A3366, [1]Отчет!$A$2:$J$3124,7,0)</f>
        <v>1</v>
      </c>
      <c r="H216">
        <f>VLOOKUP(A216:A3366, [1]Отчет!$A$2:$J$3124,5,0)</f>
        <v>1</v>
      </c>
      <c r="I216">
        <f>VLOOKUP(A216:A3366, [1]Отчет!$A$2:$J$3124,6,0)</f>
        <v>1</v>
      </c>
      <c r="J216">
        <f>VLOOKUP(A216:A3366, [1]Отчет!$A$2:$J$3124,7,0)</f>
        <v>1</v>
      </c>
      <c r="K216">
        <f>VLOOKUP(A216:A3366, [1]Отчет!$A$2:$J$3124,8,0)</f>
        <v>0</v>
      </c>
      <c r="L216">
        <f>VLOOKUP(A216:A3366, [1]Отчет!$A$2:$J$3124,9,0)</f>
        <v>0</v>
      </c>
      <c r="M216">
        <f>VLOOKUP(A216:A3366, [1]Отчет!$A$2:$J$3124,5,10)</f>
        <v>1</v>
      </c>
      <c r="N216" t="str">
        <f>VLOOKUP(A216:A3366,[2]Отчет!$A$2:$D$3142,2,0)</f>
        <v>1</v>
      </c>
      <c r="O216" t="str">
        <f>VLOOKUP(A216:A3366,[2]Отчет!$A$2:$D$3142,3,0)</f>
        <v>10 – 29 секунд</v>
      </c>
      <c r="P216" t="str">
        <f>VLOOKUP(A216:A3366,[2]Отчет!$A$2:$D$3142,4,0)</f>
        <v>Не отказ</v>
      </c>
      <c r="Q216" t="str">
        <f>VLOOKUP(A216:A3366,[3]Отчет!$A$2:$D$3127,2,0)</f>
        <v>Новые посетители</v>
      </c>
      <c r="R216" t="str">
        <f>VLOOKUP(A216:A3366,[3]Отчет!$A$2:$D$3127,3,0)</f>
        <v>1</v>
      </c>
      <c r="S216" t="str">
        <f>VLOOKUP(A216:A3366,[3]Отчет!$A$2:$D$3127,4,0)</f>
        <v>0 дней</v>
      </c>
      <c r="T216" t="str">
        <f>VLOOKUP(A216:A3366,[4]Отчет!$A$2:$E$3151,2,0)</f>
        <v>ПК</v>
      </c>
      <c r="U216" t="str">
        <f>VLOOKUP(A216:A3366,[4]Отчет!$A$2:$E$3151,3,0)</f>
        <v>Windows</v>
      </c>
      <c r="V216" t="str">
        <f>VLOOKUP(A216:A3366,[4]Отчет!$A$2:$E$3151,4,0)</f>
        <v>Windows 7 или 2008 Server</v>
      </c>
      <c r="W216" t="str">
        <f>VLOOKUP(A216:A3366,[4]Отчет!$A$2:$E$3151,5,0)</f>
        <v>MSIE</v>
      </c>
    </row>
    <row r="217" spans="1:23">
      <c r="A217" s="2" t="s">
        <v>262</v>
      </c>
      <c r="B217" s="2" t="s">
        <v>7</v>
      </c>
      <c r="C217" s="2" t="s">
        <v>20</v>
      </c>
      <c r="D217" s="2" t="s">
        <v>21</v>
      </c>
      <c r="E217" s="3">
        <f>VLOOKUP(A217:A3367, [1]Отчет!$A$2:$J$3124,2,0)</f>
        <v>1</v>
      </c>
      <c r="F217" s="3">
        <v>0</v>
      </c>
      <c r="G217">
        <f>VLOOKUP(A217:A3367, [1]Отчет!$A$2:$J$3124,7,0)</f>
        <v>0</v>
      </c>
      <c r="H217">
        <f>VLOOKUP(A217:A3367, [1]Отчет!$A$2:$J$3124,5,0)</f>
        <v>1</v>
      </c>
      <c r="I217">
        <f>VLOOKUP(A217:A3367, [1]Отчет!$A$2:$J$3124,6,0)</f>
        <v>1</v>
      </c>
      <c r="J217">
        <f>VLOOKUP(A217:A3367, [1]Отчет!$A$2:$J$3124,7,0)</f>
        <v>0</v>
      </c>
      <c r="K217">
        <f>VLOOKUP(A217:A3367, [1]Отчет!$A$2:$J$3124,8,0)</f>
        <v>1</v>
      </c>
      <c r="L217">
        <f>VLOOKUP(A217:A3367, [1]Отчет!$A$2:$J$3124,9,0)</f>
        <v>0</v>
      </c>
      <c r="M217">
        <f>VLOOKUP(A217:A3367, [1]Отчет!$A$2:$J$3124,5,10)</f>
        <v>1</v>
      </c>
      <c r="N217" t="str">
        <f>VLOOKUP(A217:A3367,[2]Отчет!$A$2:$D$3142,2,0)</f>
        <v>1</v>
      </c>
      <c r="O217" t="str">
        <f>VLOOKUP(A217:A3367,[2]Отчет!$A$2:$D$3142,3,0)</f>
        <v>10 – 29 секунд</v>
      </c>
      <c r="P217" t="str">
        <f>VLOOKUP(A217:A3367,[2]Отчет!$A$2:$D$3142,4,0)</f>
        <v>Не отказ</v>
      </c>
      <c r="Q217" t="str">
        <f>VLOOKUP(A217:A3367,[3]Отчет!$A$2:$D$3127,2,0)</f>
        <v>Новые посетители</v>
      </c>
      <c r="R217" t="str">
        <f>VLOOKUP(A217:A3367,[3]Отчет!$A$2:$D$3127,3,0)</f>
        <v>1</v>
      </c>
      <c r="S217" t="str">
        <f>VLOOKUP(A217:A3367,[3]Отчет!$A$2:$D$3127,4,0)</f>
        <v>0 дней</v>
      </c>
      <c r="T217" t="str">
        <f>VLOOKUP(A217:A3367,[4]Отчет!$A$2:$E$3151,2,0)</f>
        <v>ПК</v>
      </c>
      <c r="U217" t="str">
        <f>VLOOKUP(A217:A3367,[4]Отчет!$A$2:$E$3151,3,0)</f>
        <v>Windows</v>
      </c>
      <c r="V217" t="str">
        <f>VLOOKUP(A217:A3367,[4]Отчет!$A$2:$E$3151,4,0)</f>
        <v>Windows 7 или 2008 Server</v>
      </c>
      <c r="W217" t="str">
        <f>VLOOKUP(A217:A3367,[4]Отчет!$A$2:$E$3151,5,0)</f>
        <v>MSIE</v>
      </c>
    </row>
    <row r="218" spans="1:23">
      <c r="A218" s="2" t="s">
        <v>263</v>
      </c>
      <c r="B218" s="2" t="s">
        <v>26</v>
      </c>
      <c r="C218" s="2" t="s">
        <v>27</v>
      </c>
      <c r="D218" s="2" t="s">
        <v>28</v>
      </c>
      <c r="E218" s="3">
        <f>VLOOKUP(A218:A3368, [1]Отчет!$A$2:$J$3124,2,0)</f>
        <v>1</v>
      </c>
      <c r="F218" s="3">
        <v>0</v>
      </c>
      <c r="G218">
        <f>VLOOKUP(A218:A3368, [1]Отчет!$A$2:$J$3124,7,0)</f>
        <v>1</v>
      </c>
      <c r="H218">
        <f>VLOOKUP(A218:A3368, [1]Отчет!$A$2:$J$3124,5,0)</f>
        <v>0</v>
      </c>
      <c r="I218">
        <f>VLOOKUP(A218:A3368, [1]Отчет!$A$2:$J$3124,6,0)</f>
        <v>1</v>
      </c>
      <c r="J218">
        <f>VLOOKUP(A218:A3368, [1]Отчет!$A$2:$J$3124,7,0)</f>
        <v>1</v>
      </c>
      <c r="K218">
        <f>VLOOKUP(A218:A3368, [1]Отчет!$A$2:$J$3124,8,0)</f>
        <v>0</v>
      </c>
      <c r="L218">
        <f>VLOOKUP(A218:A3368, [1]Отчет!$A$2:$J$3124,9,0)</f>
        <v>0</v>
      </c>
      <c r="M218">
        <f>VLOOKUP(A218:A3368, [1]Отчет!$A$2:$J$3124,5,10)</f>
        <v>0</v>
      </c>
      <c r="N218" t="str">
        <f>VLOOKUP(A218:A3368,[2]Отчет!$A$2:$D$3142,2,0)</f>
        <v>1</v>
      </c>
      <c r="O218" t="str">
        <f>VLOOKUP(A218:A3368,[2]Отчет!$A$2:$D$3142,3,0)</f>
        <v>10 – 29 секунд</v>
      </c>
      <c r="P218" t="str">
        <f>VLOOKUP(A218:A3368,[2]Отчет!$A$2:$D$3142,4,0)</f>
        <v>Не отказ</v>
      </c>
      <c r="Q218" t="str">
        <f>VLOOKUP(A218:A3368,[3]Отчет!$A$2:$D$3127,2,0)</f>
        <v>Новые посетители</v>
      </c>
      <c r="R218" t="str">
        <f>VLOOKUP(A218:A3368,[3]Отчет!$A$2:$D$3127,3,0)</f>
        <v>1</v>
      </c>
      <c r="S218" t="str">
        <f>VLOOKUP(A218:A3368,[3]Отчет!$A$2:$D$3127,4,0)</f>
        <v>0 дней</v>
      </c>
      <c r="T218" t="str">
        <f>VLOOKUP(A218:A3368,[4]Отчет!$A$2:$E$3151,2,0)</f>
        <v>ПК</v>
      </c>
      <c r="U218" t="str">
        <f>VLOOKUP(A218:A3368,[4]Отчет!$A$2:$E$3151,3,0)</f>
        <v>Windows</v>
      </c>
      <c r="V218" t="str">
        <f>VLOOKUP(A218:A3368,[4]Отчет!$A$2:$E$3151,4,0)</f>
        <v>Windows 10</v>
      </c>
      <c r="W218" t="str">
        <f>VLOOKUP(A218:A3368,[4]Отчет!$A$2:$E$3151,5,0)</f>
        <v>Firefox</v>
      </c>
    </row>
    <row r="219" spans="1:23">
      <c r="A219" s="2" t="s">
        <v>264</v>
      </c>
      <c r="B219" s="2" t="s">
        <v>56</v>
      </c>
      <c r="C219" s="2" t="s">
        <v>58</v>
      </c>
      <c r="D219" s="2" t="s">
        <v>17</v>
      </c>
      <c r="E219" s="3">
        <f>VLOOKUP(A219:A3369, [1]Отчет!$A$2:$J$3124,2,0)</f>
        <v>1</v>
      </c>
      <c r="F219" s="3">
        <v>0</v>
      </c>
      <c r="G219">
        <f>VLOOKUP(A219:A3369, [1]Отчет!$A$2:$J$3124,7,0)</f>
        <v>0</v>
      </c>
      <c r="H219">
        <f>VLOOKUP(A219:A3369, [1]Отчет!$A$2:$J$3124,5,0)</f>
        <v>1</v>
      </c>
      <c r="I219">
        <f>VLOOKUP(A219:A3369, [1]Отчет!$A$2:$J$3124,6,0)</f>
        <v>1</v>
      </c>
      <c r="J219">
        <f>VLOOKUP(A219:A3369, [1]Отчет!$A$2:$J$3124,7,0)</f>
        <v>0</v>
      </c>
      <c r="K219">
        <f>VLOOKUP(A219:A3369, [1]Отчет!$A$2:$J$3124,8,0)</f>
        <v>0</v>
      </c>
      <c r="L219">
        <f>VLOOKUP(A219:A3369, [1]Отчет!$A$2:$J$3124,9,0)</f>
        <v>0</v>
      </c>
      <c r="M219">
        <f>VLOOKUP(A219:A3369, [1]Отчет!$A$2:$J$3124,5,10)</f>
        <v>1</v>
      </c>
      <c r="N219" t="str">
        <f>VLOOKUP(A219:A3369,[2]Отчет!$A$2:$D$3142,2,0)</f>
        <v>1</v>
      </c>
      <c r="O219" t="str">
        <f>VLOOKUP(A219:A3369,[2]Отчет!$A$2:$D$3142,3,0)</f>
        <v>0 секунд (отказ)</v>
      </c>
      <c r="P219" t="str">
        <f>VLOOKUP(A219:A3369,[2]Отчет!$A$2:$D$3142,4,0)</f>
        <v>Отказ</v>
      </c>
      <c r="Q219" t="str">
        <f>VLOOKUP(A219:A3369,[3]Отчет!$A$2:$D$3127,2,0)</f>
        <v>Новые посетители</v>
      </c>
      <c r="R219" t="str">
        <f>VLOOKUP(A219:A3369,[3]Отчет!$A$2:$D$3127,3,0)</f>
        <v>1</v>
      </c>
      <c r="S219" t="str">
        <f>VLOOKUP(A219:A3369,[3]Отчет!$A$2:$D$3127,4,0)</f>
        <v>0 дней</v>
      </c>
      <c r="T219" t="str">
        <f>VLOOKUP(A219:A3369,[4]Отчет!$A$2:$E$3151,2,0)</f>
        <v>ПК</v>
      </c>
      <c r="U219" t="str">
        <f>VLOOKUP(A219:A3369,[4]Отчет!$A$2:$E$3151,3,0)</f>
        <v>Windows</v>
      </c>
      <c r="V219" t="str">
        <f>VLOOKUP(A219:A3369,[4]Отчет!$A$2:$E$3151,4,0)</f>
        <v>Windows 7 или 2008 Server</v>
      </c>
      <c r="W219" t="str">
        <f>VLOOKUP(A219:A3369,[4]Отчет!$A$2:$E$3151,5,0)</f>
        <v>MSIE</v>
      </c>
    </row>
    <row r="220" spans="1:23">
      <c r="A220" s="2" t="s">
        <v>265</v>
      </c>
      <c r="B220" s="2" t="s">
        <v>178</v>
      </c>
      <c r="C220" s="2" t="s">
        <v>52</v>
      </c>
      <c r="D220" s="2" t="s">
        <v>49</v>
      </c>
      <c r="E220" s="3">
        <f>VLOOKUP(A220:A3370, [1]Отчет!$A$2:$J$3124,2,0)</f>
        <v>1</v>
      </c>
      <c r="F220" s="3">
        <v>0</v>
      </c>
      <c r="G220">
        <f>VLOOKUP(A220:A3370, [1]Отчет!$A$2:$J$3124,7,0)</f>
        <v>0</v>
      </c>
      <c r="H220">
        <f>VLOOKUP(A220:A3370, [1]Отчет!$A$2:$J$3124,5,0)</f>
        <v>0</v>
      </c>
      <c r="I220">
        <f>VLOOKUP(A220:A3370, [1]Отчет!$A$2:$J$3124,6,0)</f>
        <v>1</v>
      </c>
      <c r="J220">
        <f>VLOOKUP(A220:A3370, [1]Отчет!$A$2:$J$3124,7,0)</f>
        <v>0</v>
      </c>
      <c r="K220">
        <f>VLOOKUP(A220:A3370, [1]Отчет!$A$2:$J$3124,8,0)</f>
        <v>0</v>
      </c>
      <c r="L220">
        <f>VLOOKUP(A220:A3370, [1]Отчет!$A$2:$J$3124,9,0)</f>
        <v>0</v>
      </c>
      <c r="M220">
        <f>VLOOKUP(A220:A3370, [1]Отчет!$A$2:$J$3124,5,10)</f>
        <v>0</v>
      </c>
      <c r="N220" t="str">
        <f>VLOOKUP(A220:A3370,[2]Отчет!$A$2:$D$3142,2,0)</f>
        <v>1</v>
      </c>
      <c r="O220" t="str">
        <f>VLOOKUP(A220:A3370,[2]Отчет!$A$2:$D$3142,3,0)</f>
        <v>10 – 29 секунд</v>
      </c>
      <c r="P220" t="str">
        <f>VLOOKUP(A220:A3370,[2]Отчет!$A$2:$D$3142,4,0)</f>
        <v>Не отказ</v>
      </c>
      <c r="Q220" t="str">
        <f>VLOOKUP(A220:A3370,[3]Отчет!$A$2:$D$3127,2,0)</f>
        <v>Новые посетители</v>
      </c>
      <c r="R220" t="str">
        <f>VLOOKUP(A220:A3370,[3]Отчет!$A$2:$D$3127,3,0)</f>
        <v>1</v>
      </c>
      <c r="S220" t="str">
        <f>VLOOKUP(A220:A3370,[3]Отчет!$A$2:$D$3127,4,0)</f>
        <v>0 дней</v>
      </c>
      <c r="T220" t="str">
        <f>VLOOKUP(A220:A3370,[4]Отчет!$A$2:$E$3151,2,0)</f>
        <v>ПК</v>
      </c>
      <c r="U220" t="str">
        <f>VLOOKUP(A220:A3370,[4]Отчет!$A$2:$E$3151,3,0)</f>
        <v>Windows</v>
      </c>
      <c r="V220" t="str">
        <f>VLOOKUP(A220:A3370,[4]Отчет!$A$2:$E$3151,4,0)</f>
        <v>Windows 7 или 2008 Server</v>
      </c>
      <c r="W220" t="str">
        <f>VLOOKUP(A220:A3370,[4]Отчет!$A$2:$E$3151,5,0)</f>
        <v>Google Chrome</v>
      </c>
    </row>
    <row r="221" spans="1:23">
      <c r="A221" s="2" t="s">
        <v>266</v>
      </c>
      <c r="B221" s="2" t="s">
        <v>87</v>
      </c>
      <c r="C221" s="2" t="s">
        <v>36</v>
      </c>
      <c r="D221" s="2" t="s">
        <v>17</v>
      </c>
      <c r="E221" s="3">
        <f>VLOOKUP(A221:A3371, [1]Отчет!$A$2:$J$3124,2,0)</f>
        <v>1</v>
      </c>
      <c r="F221" s="3">
        <v>0</v>
      </c>
      <c r="G221">
        <f>VLOOKUP(A221:A3371, [1]Отчет!$A$2:$J$3124,7,0)</f>
        <v>1</v>
      </c>
      <c r="H221">
        <f>VLOOKUP(A221:A3371, [1]Отчет!$A$2:$J$3124,5,0)</f>
        <v>0</v>
      </c>
      <c r="I221">
        <f>VLOOKUP(A221:A3371, [1]Отчет!$A$2:$J$3124,6,0)</f>
        <v>1</v>
      </c>
      <c r="J221">
        <f>VLOOKUP(A221:A3371, [1]Отчет!$A$2:$J$3124,7,0)</f>
        <v>1</v>
      </c>
      <c r="K221">
        <f>VLOOKUP(A221:A3371, [1]Отчет!$A$2:$J$3124,8,0)</f>
        <v>0</v>
      </c>
      <c r="L221">
        <f>VLOOKUP(A221:A3371, [1]Отчет!$A$2:$J$3124,9,0)</f>
        <v>0</v>
      </c>
      <c r="M221">
        <f>VLOOKUP(A221:A3371, [1]Отчет!$A$2:$J$3124,5,10)</f>
        <v>0</v>
      </c>
      <c r="N221" t="str">
        <f>VLOOKUP(A221:A3371,[2]Отчет!$A$2:$D$3142,2,0)</f>
        <v>1</v>
      </c>
      <c r="O221" t="str">
        <f>VLOOKUP(A221:A3371,[2]Отчет!$A$2:$D$3142,3,0)</f>
        <v>10 – 29 секунд</v>
      </c>
      <c r="P221" t="str">
        <f>VLOOKUP(A221:A3371,[2]Отчет!$A$2:$D$3142,4,0)</f>
        <v>Не отказ</v>
      </c>
      <c r="Q221" t="str">
        <f>VLOOKUP(A221:A3371,[3]Отчет!$A$2:$D$3127,2,0)</f>
        <v>Новые посетители</v>
      </c>
      <c r="R221" t="str">
        <f>VLOOKUP(A221:A3371,[3]Отчет!$A$2:$D$3127,3,0)</f>
        <v>1</v>
      </c>
      <c r="S221" t="str">
        <f>VLOOKUP(A221:A3371,[3]Отчет!$A$2:$D$3127,4,0)</f>
        <v>0 дней</v>
      </c>
      <c r="T221" t="str">
        <f>VLOOKUP(A221:A3371,[4]Отчет!$A$2:$E$3151,2,0)</f>
        <v>ПК</v>
      </c>
      <c r="U221" t="str">
        <f>VLOOKUP(A221:A3371,[4]Отчет!$A$2:$E$3151,3,0)</f>
        <v>Windows</v>
      </c>
      <c r="V221" t="str">
        <f>VLOOKUP(A221:A3371,[4]Отчет!$A$2:$E$3151,4,0)</f>
        <v>Windows 10</v>
      </c>
      <c r="W221" t="str">
        <f>VLOOKUP(A221:A3371,[4]Отчет!$A$2:$E$3151,5,0)</f>
        <v>Яндекс.Браузер</v>
      </c>
    </row>
    <row r="222" spans="1:23">
      <c r="A222" s="2" t="s">
        <v>267</v>
      </c>
      <c r="B222" s="2" t="s">
        <v>63</v>
      </c>
      <c r="C222" s="2" t="s">
        <v>61</v>
      </c>
      <c r="D222" s="2" t="s">
        <v>28</v>
      </c>
      <c r="E222" s="3">
        <f>VLOOKUP(A222:A3372, [1]Отчет!$A$2:$J$3124,2,0)</f>
        <v>1</v>
      </c>
      <c r="F222" s="3">
        <v>0</v>
      </c>
      <c r="G222">
        <f>VLOOKUP(A222:A3372, [1]Отчет!$A$2:$J$3124,7,0)</f>
        <v>0</v>
      </c>
      <c r="H222">
        <f>VLOOKUP(A222:A3372, [1]Отчет!$A$2:$J$3124,5,0)</f>
        <v>0</v>
      </c>
      <c r="I222">
        <f>VLOOKUP(A222:A3372, [1]Отчет!$A$2:$J$3124,6,0)</f>
        <v>1</v>
      </c>
      <c r="J222">
        <f>VLOOKUP(A222:A3372, [1]Отчет!$A$2:$J$3124,7,0)</f>
        <v>0</v>
      </c>
      <c r="K222">
        <f>VLOOKUP(A222:A3372, [1]Отчет!$A$2:$J$3124,8,0)</f>
        <v>0</v>
      </c>
      <c r="L222">
        <f>VLOOKUP(A222:A3372, [1]Отчет!$A$2:$J$3124,9,0)</f>
        <v>0</v>
      </c>
      <c r="M222">
        <f>VLOOKUP(A222:A3372, [1]Отчет!$A$2:$J$3124,5,10)</f>
        <v>0</v>
      </c>
      <c r="N222" t="str">
        <f>VLOOKUP(A222:A3372,[2]Отчет!$A$2:$D$3142,2,0)</f>
        <v>1</v>
      </c>
      <c r="O222" t="str">
        <f>VLOOKUP(A222:A3372,[2]Отчет!$A$2:$D$3142,3,0)</f>
        <v>10 – 29 секунд</v>
      </c>
      <c r="P222" t="str">
        <f>VLOOKUP(A222:A3372,[2]Отчет!$A$2:$D$3142,4,0)</f>
        <v>Не отказ</v>
      </c>
      <c r="Q222" t="str">
        <f>VLOOKUP(A222:A3372,[3]Отчет!$A$2:$D$3127,2,0)</f>
        <v>Новые посетители</v>
      </c>
      <c r="R222" t="str">
        <f>VLOOKUP(A222:A3372,[3]Отчет!$A$2:$D$3127,3,0)</f>
        <v>1</v>
      </c>
      <c r="S222" t="str">
        <f>VLOOKUP(A222:A3372,[3]Отчет!$A$2:$D$3127,4,0)</f>
        <v>0 дней</v>
      </c>
      <c r="T222" t="str">
        <f>VLOOKUP(A222:A3372,[4]Отчет!$A$2:$E$3151,2,0)</f>
        <v>ПК</v>
      </c>
      <c r="U222" t="str">
        <f>VLOOKUP(A222:A3372,[4]Отчет!$A$2:$E$3151,3,0)</f>
        <v>Windows</v>
      </c>
      <c r="V222" t="str">
        <f>VLOOKUP(A222:A3372,[4]Отчет!$A$2:$E$3151,4,0)</f>
        <v>Windows 7 или 2008 Server</v>
      </c>
      <c r="W222" t="str">
        <f>VLOOKUP(A222:A3372,[4]Отчет!$A$2:$E$3151,5,0)</f>
        <v>Google Chrome</v>
      </c>
    </row>
    <row r="223" spans="1:23">
      <c r="A223" s="2" t="s">
        <v>268</v>
      </c>
      <c r="B223" s="2" t="s">
        <v>60</v>
      </c>
      <c r="C223" s="2" t="s">
        <v>61</v>
      </c>
      <c r="D223" s="2" t="s">
        <v>28</v>
      </c>
      <c r="E223" s="3">
        <f>VLOOKUP(A223:A3373, [1]Отчет!$A$2:$J$3124,2,0)</f>
        <v>1</v>
      </c>
      <c r="F223" s="3">
        <v>0</v>
      </c>
      <c r="G223">
        <f>VLOOKUP(A223:A3373, [1]Отчет!$A$2:$J$3124,7,0)</f>
        <v>0</v>
      </c>
      <c r="H223">
        <f>VLOOKUP(A223:A3373, [1]Отчет!$A$2:$J$3124,5,0)</f>
        <v>0</v>
      </c>
      <c r="I223">
        <f>VLOOKUP(A223:A3373, [1]Отчет!$A$2:$J$3124,6,0)</f>
        <v>1</v>
      </c>
      <c r="J223">
        <f>VLOOKUP(A223:A3373, [1]Отчет!$A$2:$J$3124,7,0)</f>
        <v>0</v>
      </c>
      <c r="K223">
        <f>VLOOKUP(A223:A3373, [1]Отчет!$A$2:$J$3124,8,0)</f>
        <v>0</v>
      </c>
      <c r="L223">
        <f>VLOOKUP(A223:A3373, [1]Отчет!$A$2:$J$3124,9,0)</f>
        <v>0</v>
      </c>
      <c r="M223">
        <f>VLOOKUP(A223:A3373, [1]Отчет!$A$2:$J$3124,5,10)</f>
        <v>0</v>
      </c>
      <c r="N223" t="str">
        <f>VLOOKUP(A223:A3373,[2]Отчет!$A$2:$D$3142,2,0)</f>
        <v>1</v>
      </c>
      <c r="O223" t="str">
        <f>VLOOKUP(A223:A3373,[2]Отчет!$A$2:$D$3142,3,0)</f>
        <v>10 – 29 секунд</v>
      </c>
      <c r="P223" t="str">
        <f>VLOOKUP(A223:A3373,[2]Отчет!$A$2:$D$3142,4,0)</f>
        <v>Не отказ</v>
      </c>
      <c r="Q223" t="str">
        <f>VLOOKUP(A223:A3373,[3]Отчет!$A$2:$D$3127,2,0)</f>
        <v>Новые посетители</v>
      </c>
      <c r="R223" t="str">
        <f>VLOOKUP(A223:A3373,[3]Отчет!$A$2:$D$3127,3,0)</f>
        <v>1</v>
      </c>
      <c r="S223" t="str">
        <f>VLOOKUP(A223:A3373,[3]Отчет!$A$2:$D$3127,4,0)</f>
        <v>0 дней</v>
      </c>
      <c r="T223" t="str">
        <f>VLOOKUP(A223:A3373,[4]Отчет!$A$2:$E$3151,2,0)</f>
        <v>ПК</v>
      </c>
      <c r="U223" t="str">
        <f>VLOOKUP(A223:A3373,[4]Отчет!$A$2:$E$3151,3,0)</f>
        <v>Windows</v>
      </c>
      <c r="V223" t="str">
        <f>VLOOKUP(A223:A3373,[4]Отчет!$A$2:$E$3151,4,0)</f>
        <v>Windows 7 или 2008 Server</v>
      </c>
      <c r="W223" t="str">
        <f>VLOOKUP(A223:A3373,[4]Отчет!$A$2:$E$3151,5,0)</f>
        <v>Google Chrome</v>
      </c>
    </row>
    <row r="224" spans="1:23">
      <c r="A224" s="2" t="s">
        <v>269</v>
      </c>
      <c r="B224" s="2" t="s">
        <v>11</v>
      </c>
      <c r="C224" s="2" t="s">
        <v>185</v>
      </c>
      <c r="D224" s="2" t="s">
        <v>49</v>
      </c>
      <c r="E224" s="3">
        <f>VLOOKUP(A224:A3374, [1]Отчет!$A$2:$J$3124,2,0)</f>
        <v>1</v>
      </c>
      <c r="F224" s="3">
        <v>0</v>
      </c>
      <c r="G224">
        <f>VLOOKUP(A224:A3374, [1]Отчет!$A$2:$J$3124,7,0)</f>
        <v>1</v>
      </c>
      <c r="H224">
        <f>VLOOKUP(A224:A3374, [1]Отчет!$A$2:$J$3124,5,0)</f>
        <v>0</v>
      </c>
      <c r="I224">
        <f>VLOOKUP(A224:A3374, [1]Отчет!$A$2:$J$3124,6,0)</f>
        <v>1</v>
      </c>
      <c r="J224">
        <f>VLOOKUP(A224:A3374, [1]Отчет!$A$2:$J$3124,7,0)</f>
        <v>1</v>
      </c>
      <c r="K224">
        <f>VLOOKUP(A224:A3374, [1]Отчет!$A$2:$J$3124,8,0)</f>
        <v>0</v>
      </c>
      <c r="L224">
        <f>VLOOKUP(A224:A3374, [1]Отчет!$A$2:$J$3124,9,0)</f>
        <v>0</v>
      </c>
      <c r="M224">
        <f>VLOOKUP(A224:A3374, [1]Отчет!$A$2:$J$3124,5,10)</f>
        <v>0</v>
      </c>
      <c r="N224" t="str">
        <f>VLOOKUP(A224:A3374,[2]Отчет!$A$2:$D$3142,2,0)</f>
        <v>1</v>
      </c>
      <c r="O224" t="str">
        <f>VLOOKUP(A224:A3374,[2]Отчет!$A$2:$D$3142,3,0)</f>
        <v>10 – 29 секунд</v>
      </c>
      <c r="P224" t="str">
        <f>VLOOKUP(A224:A3374,[2]Отчет!$A$2:$D$3142,4,0)</f>
        <v>Не отказ</v>
      </c>
      <c r="Q224" t="str">
        <f>VLOOKUP(A224:A3374,[3]Отчет!$A$2:$D$3127,2,0)</f>
        <v>Новые посетители</v>
      </c>
      <c r="R224" t="str">
        <f>VLOOKUP(A224:A3374,[3]Отчет!$A$2:$D$3127,3,0)</f>
        <v>1</v>
      </c>
      <c r="S224" t="str">
        <f>VLOOKUP(A224:A3374,[3]Отчет!$A$2:$D$3127,4,0)</f>
        <v>0 дней</v>
      </c>
      <c r="T224" t="str">
        <f>VLOOKUP(A224:A3374,[4]Отчет!$A$2:$E$3151,2,0)</f>
        <v>ПК</v>
      </c>
      <c r="U224" t="str">
        <f>VLOOKUP(A224:A3374,[4]Отчет!$A$2:$E$3151,3,0)</f>
        <v>Windows</v>
      </c>
      <c r="V224" t="str">
        <f>VLOOKUP(A224:A3374,[4]Отчет!$A$2:$E$3151,4,0)</f>
        <v>Windows 7 или 2008 Server</v>
      </c>
      <c r="W224" t="str">
        <f>VLOOKUP(A224:A3374,[4]Отчет!$A$2:$E$3151,5,0)</f>
        <v>Google Chrome</v>
      </c>
    </row>
    <row r="225" spans="1:23">
      <c r="A225" s="2" t="s">
        <v>270</v>
      </c>
      <c r="B225" s="2" t="s">
        <v>45</v>
      </c>
      <c r="C225" s="2" t="s">
        <v>58</v>
      </c>
      <c r="D225" s="2" t="s">
        <v>17</v>
      </c>
      <c r="E225" s="3">
        <f>VLOOKUP(A225:A3375, [1]Отчет!$A$2:$J$3124,2,0)</f>
        <v>1</v>
      </c>
      <c r="F225" s="3">
        <v>0</v>
      </c>
      <c r="G225">
        <f>VLOOKUP(A225:A3375, [1]Отчет!$A$2:$J$3124,7,0)</f>
        <v>1</v>
      </c>
      <c r="H225">
        <f>VLOOKUP(A225:A3375, [1]Отчет!$A$2:$J$3124,5,0)</f>
        <v>1</v>
      </c>
      <c r="I225">
        <f>VLOOKUP(A225:A3375, [1]Отчет!$A$2:$J$3124,6,0)</f>
        <v>1</v>
      </c>
      <c r="J225">
        <f>VLOOKUP(A225:A3375, [1]Отчет!$A$2:$J$3124,7,0)</f>
        <v>1</v>
      </c>
      <c r="K225">
        <f>VLOOKUP(A225:A3375, [1]Отчет!$A$2:$J$3124,8,0)</f>
        <v>0</v>
      </c>
      <c r="L225">
        <f>VLOOKUP(A225:A3375, [1]Отчет!$A$2:$J$3124,9,0)</f>
        <v>0</v>
      </c>
      <c r="M225">
        <f>VLOOKUP(A225:A3375, [1]Отчет!$A$2:$J$3124,5,10)</f>
        <v>1</v>
      </c>
      <c r="N225" t="str">
        <f>VLOOKUP(A225:A3375,[2]Отчет!$A$2:$D$3142,2,0)</f>
        <v>1</v>
      </c>
      <c r="O225" t="str">
        <f>VLOOKUP(A225:A3375,[2]Отчет!$A$2:$D$3142,3,0)</f>
        <v>0 секунд (отказ)</v>
      </c>
      <c r="P225" t="str">
        <f>VLOOKUP(A225:A3375,[2]Отчет!$A$2:$D$3142,4,0)</f>
        <v>Отказ</v>
      </c>
      <c r="Q225" t="str">
        <f>VLOOKUP(A225:A3375,[3]Отчет!$A$2:$D$3127,2,0)</f>
        <v>Новые посетители</v>
      </c>
      <c r="R225" t="str">
        <f>VLOOKUP(A225:A3375,[3]Отчет!$A$2:$D$3127,3,0)</f>
        <v>1</v>
      </c>
      <c r="S225" t="str">
        <f>VLOOKUP(A225:A3375,[3]Отчет!$A$2:$D$3127,4,0)</f>
        <v>0 дней</v>
      </c>
      <c r="T225" t="str">
        <f>VLOOKUP(A225:A3375,[4]Отчет!$A$2:$E$3151,2,0)</f>
        <v>ПК</v>
      </c>
      <c r="U225" t="str">
        <f>VLOOKUP(A225:A3375,[4]Отчет!$A$2:$E$3151,3,0)</f>
        <v>Windows</v>
      </c>
      <c r="V225" t="str">
        <f>VLOOKUP(A225:A3375,[4]Отчет!$A$2:$E$3151,4,0)</f>
        <v>Windows 10</v>
      </c>
      <c r="W225" t="str">
        <f>VLOOKUP(A225:A3375,[4]Отчет!$A$2:$E$3151,5,0)</f>
        <v>Edge</v>
      </c>
    </row>
    <row r="226" spans="1:23">
      <c r="A226" s="2" t="s">
        <v>271</v>
      </c>
      <c r="B226" s="2" t="s">
        <v>43</v>
      </c>
      <c r="C226" s="2" t="s">
        <v>30</v>
      </c>
      <c r="D226" s="2" t="s">
        <v>21</v>
      </c>
      <c r="E226" s="3">
        <f>VLOOKUP(A226:A3376, [1]Отчет!$A$2:$J$3124,2,0)</f>
        <v>1</v>
      </c>
      <c r="F226" s="3">
        <v>0</v>
      </c>
      <c r="G226">
        <f>VLOOKUP(A226:A3376, [1]Отчет!$A$2:$J$3124,7,0)</f>
        <v>1</v>
      </c>
      <c r="H226">
        <f>VLOOKUP(A226:A3376, [1]Отчет!$A$2:$J$3124,5,0)</f>
        <v>0</v>
      </c>
      <c r="I226">
        <f>VLOOKUP(A226:A3376, [1]Отчет!$A$2:$J$3124,6,0)</f>
        <v>1</v>
      </c>
      <c r="J226">
        <f>VLOOKUP(A226:A3376, [1]Отчет!$A$2:$J$3124,7,0)</f>
        <v>1</v>
      </c>
      <c r="K226">
        <f>VLOOKUP(A226:A3376, [1]Отчет!$A$2:$J$3124,8,0)</f>
        <v>0</v>
      </c>
      <c r="L226">
        <f>VLOOKUP(A226:A3376, [1]Отчет!$A$2:$J$3124,9,0)</f>
        <v>0</v>
      </c>
      <c r="M226">
        <f>VLOOKUP(A226:A3376, [1]Отчет!$A$2:$J$3124,5,10)</f>
        <v>0</v>
      </c>
      <c r="N226" t="str">
        <f>VLOOKUP(A226:A3376,[2]Отчет!$A$2:$D$3142,2,0)</f>
        <v>2-3</v>
      </c>
      <c r="O226" t="str">
        <f>VLOOKUP(A226:A3376,[2]Отчет!$A$2:$D$3142,3,0)</f>
        <v>2 минуты</v>
      </c>
      <c r="P226" t="str">
        <f>VLOOKUP(A226:A3376,[2]Отчет!$A$2:$D$3142,4,0)</f>
        <v>Не отказ</v>
      </c>
      <c r="Q226" t="str">
        <f>VLOOKUP(A226:A3376,[3]Отчет!$A$2:$D$3127,2,0)</f>
        <v>Новые посетители</v>
      </c>
      <c r="R226" t="str">
        <f>VLOOKUP(A226:A3376,[3]Отчет!$A$2:$D$3127,3,0)</f>
        <v>1</v>
      </c>
      <c r="S226" t="str">
        <f>VLOOKUP(A226:A3376,[3]Отчет!$A$2:$D$3127,4,0)</f>
        <v>0 дней</v>
      </c>
      <c r="T226" t="str">
        <f>VLOOKUP(A226:A3376,[4]Отчет!$A$2:$E$3151,2,0)</f>
        <v>ПК</v>
      </c>
      <c r="U226" t="str">
        <f>VLOOKUP(A226:A3376,[4]Отчет!$A$2:$E$3151,3,0)</f>
        <v>Windows</v>
      </c>
      <c r="V226" t="str">
        <f>VLOOKUP(A226:A3376,[4]Отчет!$A$2:$E$3151,4,0)</f>
        <v>Windows 7 или 2008 Server</v>
      </c>
      <c r="W226" t="str">
        <f>VLOOKUP(A226:A3376,[4]Отчет!$A$2:$E$3151,5,0)</f>
        <v>Яндекс.Браузер</v>
      </c>
    </row>
    <row r="227" spans="1:23">
      <c r="A227" s="2" t="s">
        <v>272</v>
      </c>
      <c r="B227" s="2" t="s">
        <v>15</v>
      </c>
      <c r="C227" s="2" t="s">
        <v>36</v>
      </c>
      <c r="D227" s="2" t="s">
        <v>17</v>
      </c>
      <c r="E227" s="3">
        <f>VLOOKUP(A227:A3377, [1]Отчет!$A$2:$J$3124,2,0)</f>
        <v>1</v>
      </c>
      <c r="F227" s="3">
        <v>0</v>
      </c>
      <c r="G227">
        <f>VLOOKUP(A227:A3377, [1]Отчет!$A$2:$J$3124,7,0)</f>
        <v>0</v>
      </c>
      <c r="H227">
        <f>VLOOKUP(A227:A3377, [1]Отчет!$A$2:$J$3124,5,0)</f>
        <v>0</v>
      </c>
      <c r="I227">
        <f>VLOOKUP(A227:A3377, [1]Отчет!$A$2:$J$3124,6,0)</f>
        <v>1</v>
      </c>
      <c r="J227">
        <f>VLOOKUP(A227:A3377, [1]Отчет!$A$2:$J$3124,7,0)</f>
        <v>0</v>
      </c>
      <c r="K227">
        <f>VLOOKUP(A227:A3377, [1]Отчет!$A$2:$J$3124,8,0)</f>
        <v>0</v>
      </c>
      <c r="L227">
        <f>VLOOKUP(A227:A3377, [1]Отчет!$A$2:$J$3124,9,0)</f>
        <v>0</v>
      </c>
      <c r="M227">
        <f>VLOOKUP(A227:A3377, [1]Отчет!$A$2:$J$3124,5,10)</f>
        <v>0</v>
      </c>
      <c r="N227" t="str">
        <f>VLOOKUP(A227:A3377,[2]Отчет!$A$2:$D$3142,2,0)</f>
        <v>2-3</v>
      </c>
      <c r="O227" t="str">
        <f>VLOOKUP(A227:A3377,[2]Отчет!$A$2:$D$3142,3,0)</f>
        <v>3 минуты</v>
      </c>
      <c r="P227" t="str">
        <f>VLOOKUP(A227:A3377,[2]Отчет!$A$2:$D$3142,4,0)</f>
        <v>Не отказ</v>
      </c>
      <c r="Q227" t="str">
        <f>VLOOKUP(A227:A3377,[3]Отчет!$A$2:$D$3127,2,0)</f>
        <v>Вернувшиеся посетители</v>
      </c>
      <c r="R227" t="str">
        <f>VLOOKUP(A227:A3377,[3]Отчет!$A$2:$D$3127,3,0)</f>
        <v>2-3</v>
      </c>
      <c r="S227" t="str">
        <f>VLOOKUP(A227:A3377,[3]Отчет!$A$2:$D$3127,4,0)</f>
        <v>0 дней</v>
      </c>
      <c r="T227" t="str">
        <f>VLOOKUP(A227:A3377,[4]Отчет!$A$2:$E$3151,2,0)</f>
        <v>ПК</v>
      </c>
      <c r="U227" t="str">
        <f>VLOOKUP(A227:A3377,[4]Отчет!$A$2:$E$3151,3,0)</f>
        <v>Windows</v>
      </c>
      <c r="V227" t="str">
        <f>VLOOKUP(A227:A3377,[4]Отчет!$A$2:$E$3151,4,0)</f>
        <v>Windows 10</v>
      </c>
      <c r="W227" t="str">
        <f>VLOOKUP(A227:A3377,[4]Отчет!$A$2:$E$3151,5,0)</f>
        <v>Google Chrome</v>
      </c>
    </row>
    <row r="228" spans="1:23">
      <c r="A228" s="2" t="s">
        <v>273</v>
      </c>
      <c r="B228" s="2" t="s">
        <v>26</v>
      </c>
      <c r="C228" s="2" t="s">
        <v>27</v>
      </c>
      <c r="D228" s="2" t="s">
        <v>28</v>
      </c>
      <c r="E228" s="3">
        <f>VLOOKUP(A228:A3378, [1]Отчет!$A$2:$J$3124,2,0)</f>
        <v>1</v>
      </c>
      <c r="F228" s="3">
        <v>0</v>
      </c>
      <c r="G228">
        <f>VLOOKUP(A228:A3378, [1]Отчет!$A$2:$J$3124,7,0)</f>
        <v>1</v>
      </c>
      <c r="H228">
        <f>VLOOKUP(A228:A3378, [1]Отчет!$A$2:$J$3124,5,0)</f>
        <v>0</v>
      </c>
      <c r="I228">
        <f>VLOOKUP(A228:A3378, [1]Отчет!$A$2:$J$3124,6,0)</f>
        <v>1</v>
      </c>
      <c r="J228">
        <f>VLOOKUP(A228:A3378, [1]Отчет!$A$2:$J$3124,7,0)</f>
        <v>1</v>
      </c>
      <c r="K228">
        <f>VLOOKUP(A228:A3378, [1]Отчет!$A$2:$J$3124,8,0)</f>
        <v>0</v>
      </c>
      <c r="L228">
        <f>VLOOKUP(A228:A3378, [1]Отчет!$A$2:$J$3124,9,0)</f>
        <v>0</v>
      </c>
      <c r="M228">
        <f>VLOOKUP(A228:A3378, [1]Отчет!$A$2:$J$3124,5,10)</f>
        <v>0</v>
      </c>
      <c r="N228" t="str">
        <f>VLOOKUP(A228:A3378,[2]Отчет!$A$2:$D$3142,2,0)</f>
        <v>1</v>
      </c>
      <c r="O228" t="str">
        <f>VLOOKUP(A228:A3378,[2]Отчет!$A$2:$D$3142,3,0)</f>
        <v>10 – 29 секунд</v>
      </c>
      <c r="P228" t="str">
        <f>VLOOKUP(A228:A3378,[2]Отчет!$A$2:$D$3142,4,0)</f>
        <v>Не отказ</v>
      </c>
      <c r="Q228" t="str">
        <f>VLOOKUP(A228:A3378,[3]Отчет!$A$2:$D$3127,2,0)</f>
        <v>Вернувшиеся посетители</v>
      </c>
      <c r="R228" t="str">
        <f>VLOOKUP(A228:A3378,[3]Отчет!$A$2:$D$3127,3,0)</f>
        <v>2-3</v>
      </c>
      <c r="S228" t="str">
        <f>VLOOKUP(A228:A3378,[3]Отчет!$A$2:$D$3127,4,0)</f>
        <v>16‑31 день</v>
      </c>
      <c r="T228" t="str">
        <f>VLOOKUP(A228:A3378,[4]Отчет!$A$2:$E$3151,2,0)</f>
        <v>ПК</v>
      </c>
      <c r="U228" t="str">
        <f>VLOOKUP(A228:A3378,[4]Отчет!$A$2:$E$3151,3,0)</f>
        <v>Windows</v>
      </c>
      <c r="V228" t="str">
        <f>VLOOKUP(A228:A3378,[4]Отчет!$A$2:$E$3151,4,0)</f>
        <v>Windows XP</v>
      </c>
      <c r="W228" t="str">
        <f>VLOOKUP(A228:A3378,[4]Отчет!$A$2:$E$3151,5,0)</f>
        <v>Firefox</v>
      </c>
    </row>
    <row r="229" spans="1:23">
      <c r="A229" s="2" t="s">
        <v>274</v>
      </c>
      <c r="B229" s="2" t="s">
        <v>51</v>
      </c>
      <c r="C229" s="2" t="s">
        <v>48</v>
      </c>
      <c r="D229" s="2" t="s">
        <v>49</v>
      </c>
      <c r="E229" s="3">
        <f>VLOOKUP(A229:A3379, [1]Отчет!$A$2:$J$3124,2,0)</f>
        <v>1</v>
      </c>
      <c r="F229" s="3">
        <v>0</v>
      </c>
      <c r="G229">
        <f>VLOOKUP(A229:A3379, [1]Отчет!$A$2:$J$3124,7,0)</f>
        <v>0</v>
      </c>
      <c r="H229">
        <f>VLOOKUP(A229:A3379, [1]Отчет!$A$2:$J$3124,5,0)</f>
        <v>0</v>
      </c>
      <c r="I229">
        <f>VLOOKUP(A229:A3379, [1]Отчет!$A$2:$J$3124,6,0)</f>
        <v>1</v>
      </c>
      <c r="J229">
        <f>VLOOKUP(A229:A3379, [1]Отчет!$A$2:$J$3124,7,0)</f>
        <v>0</v>
      </c>
      <c r="K229">
        <f>VLOOKUP(A229:A3379, [1]Отчет!$A$2:$J$3124,8,0)</f>
        <v>0</v>
      </c>
      <c r="L229">
        <f>VLOOKUP(A229:A3379, [1]Отчет!$A$2:$J$3124,9,0)</f>
        <v>0</v>
      </c>
      <c r="M229">
        <f>VLOOKUP(A229:A3379, [1]Отчет!$A$2:$J$3124,5,10)</f>
        <v>0</v>
      </c>
      <c r="N229" t="str">
        <f>VLOOKUP(A229:A3379,[2]Отчет!$A$2:$D$3142,2,0)</f>
        <v>1</v>
      </c>
      <c r="O229" t="str">
        <f>VLOOKUP(A229:A3379,[2]Отчет!$A$2:$D$3142,3,0)</f>
        <v>10 – 29 секунд</v>
      </c>
      <c r="P229" t="str">
        <f>VLOOKUP(A229:A3379,[2]Отчет!$A$2:$D$3142,4,0)</f>
        <v>Не отказ</v>
      </c>
      <c r="Q229" t="str">
        <f>VLOOKUP(A229:A3379,[3]Отчет!$A$2:$D$3127,2,0)</f>
        <v>Новые посетители</v>
      </c>
      <c r="R229" t="str">
        <f>VLOOKUP(A229:A3379,[3]Отчет!$A$2:$D$3127,3,0)</f>
        <v>1</v>
      </c>
      <c r="S229" t="str">
        <f>VLOOKUP(A229:A3379,[3]Отчет!$A$2:$D$3127,4,0)</f>
        <v>0 дней</v>
      </c>
      <c r="T229" t="str">
        <f>VLOOKUP(A229:A3379,[4]Отчет!$A$2:$E$3151,2,0)</f>
        <v>ПК</v>
      </c>
      <c r="U229" t="str">
        <f>VLOOKUP(A229:A3379,[4]Отчет!$A$2:$E$3151,3,0)</f>
        <v>Windows</v>
      </c>
      <c r="V229" t="str">
        <f>VLOOKUP(A229:A3379,[4]Отчет!$A$2:$E$3151,4,0)</f>
        <v>Windows 7 или 2008 Server</v>
      </c>
      <c r="W229" t="str">
        <f>VLOOKUP(A229:A3379,[4]Отчет!$A$2:$E$3151,5,0)</f>
        <v>Google Chrome</v>
      </c>
    </row>
    <row r="230" spans="1:23">
      <c r="A230" s="2" t="s">
        <v>275</v>
      </c>
      <c r="B230" s="2" t="s">
        <v>131</v>
      </c>
      <c r="C230" s="2" t="s">
        <v>52</v>
      </c>
      <c r="D230" s="2" t="s">
        <v>49</v>
      </c>
      <c r="E230" s="3">
        <f>VLOOKUP(A230:A3380, [1]Отчет!$A$2:$J$3124,2,0)</f>
        <v>1</v>
      </c>
      <c r="F230" s="3">
        <v>0</v>
      </c>
      <c r="G230">
        <f>VLOOKUP(A230:A3380, [1]Отчет!$A$2:$J$3124,7,0)</f>
        <v>1</v>
      </c>
      <c r="H230">
        <f>VLOOKUP(A230:A3380, [1]Отчет!$A$2:$J$3124,5,0)</f>
        <v>0</v>
      </c>
      <c r="I230">
        <f>VLOOKUP(A230:A3380, [1]Отчет!$A$2:$J$3124,6,0)</f>
        <v>1</v>
      </c>
      <c r="J230">
        <f>VLOOKUP(A230:A3380, [1]Отчет!$A$2:$J$3124,7,0)</f>
        <v>1</v>
      </c>
      <c r="K230">
        <f>VLOOKUP(A230:A3380, [1]Отчет!$A$2:$J$3124,8,0)</f>
        <v>0</v>
      </c>
      <c r="L230">
        <f>VLOOKUP(A230:A3380, [1]Отчет!$A$2:$J$3124,9,0)</f>
        <v>0</v>
      </c>
      <c r="M230">
        <f>VLOOKUP(A230:A3380, [1]Отчет!$A$2:$J$3124,5,10)</f>
        <v>0</v>
      </c>
      <c r="N230" t="str">
        <f>VLOOKUP(A230:A3380,[2]Отчет!$A$2:$D$3142,2,0)</f>
        <v>1</v>
      </c>
      <c r="O230" t="str">
        <f>VLOOKUP(A230:A3380,[2]Отчет!$A$2:$D$3142,3,0)</f>
        <v>10 – 29 секунд</v>
      </c>
      <c r="P230" t="str">
        <f>VLOOKUP(A230:A3380,[2]Отчет!$A$2:$D$3142,4,0)</f>
        <v>Не отказ</v>
      </c>
      <c r="Q230" t="str">
        <f>VLOOKUP(A230:A3380,[3]Отчет!$A$2:$D$3127,2,0)</f>
        <v>Новые посетители</v>
      </c>
      <c r="R230" t="str">
        <f>VLOOKUP(A230:A3380,[3]Отчет!$A$2:$D$3127,3,0)</f>
        <v>1</v>
      </c>
      <c r="S230" t="str">
        <f>VLOOKUP(A230:A3380,[3]Отчет!$A$2:$D$3127,4,0)</f>
        <v>0 дней</v>
      </c>
      <c r="T230" t="str">
        <f>VLOOKUP(A230:A3380,[4]Отчет!$A$2:$E$3151,2,0)</f>
        <v>ПК</v>
      </c>
      <c r="U230" t="str">
        <f>VLOOKUP(A230:A3380,[4]Отчет!$A$2:$E$3151,3,0)</f>
        <v>Windows</v>
      </c>
      <c r="V230" t="str">
        <f>VLOOKUP(A230:A3380,[4]Отчет!$A$2:$E$3151,4,0)</f>
        <v>Windows 7 или 2008 Server</v>
      </c>
      <c r="W230" t="str">
        <f>VLOOKUP(A230:A3380,[4]Отчет!$A$2:$E$3151,5,0)</f>
        <v>Firefox</v>
      </c>
    </row>
    <row r="231" spans="1:23">
      <c r="A231" s="2" t="s">
        <v>276</v>
      </c>
      <c r="B231" s="2" t="s">
        <v>35</v>
      </c>
      <c r="C231" s="2" t="s">
        <v>58</v>
      </c>
      <c r="D231" s="2" t="s">
        <v>17</v>
      </c>
      <c r="E231" s="3">
        <f>VLOOKUP(A231:A3381, [1]Отчет!$A$2:$J$3124,2,0)</f>
        <v>1</v>
      </c>
      <c r="F231" s="3">
        <v>0</v>
      </c>
      <c r="G231">
        <f>VLOOKUP(A231:A3381, [1]Отчет!$A$2:$J$3124,7,0)</f>
        <v>1</v>
      </c>
      <c r="H231">
        <f>VLOOKUP(A231:A3381, [1]Отчет!$A$2:$J$3124,5,0)</f>
        <v>0</v>
      </c>
      <c r="I231">
        <f>VLOOKUP(A231:A3381, [1]Отчет!$A$2:$J$3124,6,0)</f>
        <v>1</v>
      </c>
      <c r="J231">
        <f>VLOOKUP(A231:A3381, [1]Отчет!$A$2:$J$3124,7,0)</f>
        <v>1</v>
      </c>
      <c r="K231">
        <f>VLOOKUP(A231:A3381, [1]Отчет!$A$2:$J$3124,8,0)</f>
        <v>0</v>
      </c>
      <c r="L231">
        <f>VLOOKUP(A231:A3381, [1]Отчет!$A$2:$J$3124,9,0)</f>
        <v>0</v>
      </c>
      <c r="M231">
        <f>VLOOKUP(A231:A3381, [1]Отчет!$A$2:$J$3124,5,10)</f>
        <v>0</v>
      </c>
      <c r="N231" t="str">
        <f>VLOOKUP(A231:A3381,[2]Отчет!$A$2:$D$3142,2,0)</f>
        <v>1</v>
      </c>
      <c r="O231" t="str">
        <f>VLOOKUP(A231:A3381,[2]Отчет!$A$2:$D$3142,3,0)</f>
        <v>0 секунд (отказ)</v>
      </c>
      <c r="P231" t="str">
        <f>VLOOKUP(A231:A3381,[2]Отчет!$A$2:$D$3142,4,0)</f>
        <v>Отказ</v>
      </c>
      <c r="Q231" t="str">
        <f>VLOOKUP(A231:A3381,[3]Отчет!$A$2:$D$3127,2,0)</f>
        <v>Новые посетители</v>
      </c>
      <c r="R231" t="str">
        <f>VLOOKUP(A231:A3381,[3]Отчет!$A$2:$D$3127,3,0)</f>
        <v>1</v>
      </c>
      <c r="S231" t="str">
        <f>VLOOKUP(A231:A3381,[3]Отчет!$A$2:$D$3127,4,0)</f>
        <v>0 дней</v>
      </c>
      <c r="T231" t="str">
        <f>VLOOKUP(A231:A3381,[4]Отчет!$A$2:$E$3151,2,0)</f>
        <v>ПК</v>
      </c>
      <c r="U231" t="str">
        <f>VLOOKUP(A231:A3381,[4]Отчет!$A$2:$E$3151,3,0)</f>
        <v>Windows</v>
      </c>
      <c r="V231" t="str">
        <f>VLOOKUP(A231:A3381,[4]Отчет!$A$2:$E$3151,4,0)</f>
        <v>Windows 10</v>
      </c>
      <c r="W231" t="str">
        <f>VLOOKUP(A231:A3381,[4]Отчет!$A$2:$E$3151,5,0)</f>
        <v>Яндекс.Браузер</v>
      </c>
    </row>
    <row r="232" spans="1:23">
      <c r="A232" s="2" t="s">
        <v>277</v>
      </c>
      <c r="B232" s="2" t="s">
        <v>11</v>
      </c>
      <c r="C232" s="2" t="s">
        <v>48</v>
      </c>
      <c r="D232" s="2" t="s">
        <v>49</v>
      </c>
      <c r="E232" s="3">
        <f>VLOOKUP(A232:A3382, [1]Отчет!$A$2:$J$3124,2,0)</f>
        <v>1</v>
      </c>
      <c r="F232" s="3">
        <v>0</v>
      </c>
      <c r="G232">
        <f>VLOOKUP(A232:A3382, [1]Отчет!$A$2:$J$3124,7,0)</f>
        <v>0</v>
      </c>
      <c r="H232">
        <f>VLOOKUP(A232:A3382, [1]Отчет!$A$2:$J$3124,5,0)</f>
        <v>0</v>
      </c>
      <c r="I232">
        <f>VLOOKUP(A232:A3382, [1]Отчет!$A$2:$J$3124,6,0)</f>
        <v>1</v>
      </c>
      <c r="J232">
        <f>VLOOKUP(A232:A3382, [1]Отчет!$A$2:$J$3124,7,0)</f>
        <v>0</v>
      </c>
      <c r="K232">
        <f>VLOOKUP(A232:A3382, [1]Отчет!$A$2:$J$3124,8,0)</f>
        <v>0</v>
      </c>
      <c r="L232">
        <f>VLOOKUP(A232:A3382, [1]Отчет!$A$2:$J$3124,9,0)</f>
        <v>0</v>
      </c>
      <c r="M232">
        <f>VLOOKUP(A232:A3382, [1]Отчет!$A$2:$J$3124,5,10)</f>
        <v>0</v>
      </c>
      <c r="N232" t="str">
        <f>VLOOKUP(A232:A3382,[2]Отчет!$A$2:$D$3142,2,0)</f>
        <v>1</v>
      </c>
      <c r="O232" t="str">
        <f>VLOOKUP(A232:A3382,[2]Отчет!$A$2:$D$3142,3,0)</f>
        <v>10 – 29 секунд</v>
      </c>
      <c r="P232" t="str">
        <f>VLOOKUP(A232:A3382,[2]Отчет!$A$2:$D$3142,4,0)</f>
        <v>Не отказ</v>
      </c>
      <c r="Q232" t="str">
        <f>VLOOKUP(A232:A3382,[3]Отчет!$A$2:$D$3127,2,0)</f>
        <v>Новые посетители</v>
      </c>
      <c r="R232" t="str">
        <f>VLOOKUP(A232:A3382,[3]Отчет!$A$2:$D$3127,3,0)</f>
        <v>1</v>
      </c>
      <c r="S232" t="str">
        <f>VLOOKUP(A232:A3382,[3]Отчет!$A$2:$D$3127,4,0)</f>
        <v>0 дней</v>
      </c>
      <c r="T232" t="str">
        <f>VLOOKUP(A232:A3382,[4]Отчет!$A$2:$E$3151,2,0)</f>
        <v>ПК</v>
      </c>
      <c r="U232" t="str">
        <f>VLOOKUP(A232:A3382,[4]Отчет!$A$2:$E$3151,3,0)</f>
        <v>Windows</v>
      </c>
      <c r="V232" t="str">
        <f>VLOOKUP(A232:A3382,[4]Отчет!$A$2:$E$3151,4,0)</f>
        <v>Windows 10</v>
      </c>
      <c r="W232" t="str">
        <f>VLOOKUP(A232:A3382,[4]Отчет!$A$2:$E$3151,5,0)</f>
        <v>Google Chrome</v>
      </c>
    </row>
    <row r="233" spans="1:23">
      <c r="A233" s="2" t="s">
        <v>278</v>
      </c>
      <c r="B233" s="2" t="s">
        <v>24</v>
      </c>
      <c r="C233" s="2" t="s">
        <v>20</v>
      </c>
      <c r="D233" s="2" t="s">
        <v>21</v>
      </c>
      <c r="E233" s="3">
        <f>VLOOKUP(A233:A3383, [1]Отчет!$A$2:$J$3124,2,0)</f>
        <v>1</v>
      </c>
      <c r="F233" s="3">
        <v>0</v>
      </c>
      <c r="G233">
        <f>VLOOKUP(A233:A3383, [1]Отчет!$A$2:$J$3124,7,0)</f>
        <v>1</v>
      </c>
      <c r="H233">
        <f>VLOOKUP(A233:A3383, [1]Отчет!$A$2:$J$3124,5,0)</f>
        <v>0</v>
      </c>
      <c r="I233">
        <f>VLOOKUP(A233:A3383, [1]Отчет!$A$2:$J$3124,6,0)</f>
        <v>1</v>
      </c>
      <c r="J233">
        <f>VLOOKUP(A233:A3383, [1]Отчет!$A$2:$J$3124,7,0)</f>
        <v>1</v>
      </c>
      <c r="K233">
        <f>VLOOKUP(A233:A3383, [1]Отчет!$A$2:$J$3124,8,0)</f>
        <v>0</v>
      </c>
      <c r="L233">
        <f>VLOOKUP(A233:A3383, [1]Отчет!$A$2:$J$3124,9,0)</f>
        <v>0</v>
      </c>
      <c r="M233">
        <f>VLOOKUP(A233:A3383, [1]Отчет!$A$2:$J$3124,5,10)</f>
        <v>0</v>
      </c>
      <c r="N233" t="str">
        <f>VLOOKUP(A233:A3383,[2]Отчет!$A$2:$D$3142,2,0)</f>
        <v>1</v>
      </c>
      <c r="O233" t="str">
        <f>VLOOKUP(A233:A3383,[2]Отчет!$A$2:$D$3142,3,0)</f>
        <v>10 – 29 секунд</v>
      </c>
      <c r="P233" t="str">
        <f>VLOOKUP(A233:A3383,[2]Отчет!$A$2:$D$3142,4,0)</f>
        <v>Не отказ</v>
      </c>
      <c r="Q233" t="str">
        <f>VLOOKUP(A233:A3383,[3]Отчет!$A$2:$D$3127,2,0)</f>
        <v>Новые посетители</v>
      </c>
      <c r="R233" t="str">
        <f>VLOOKUP(A233:A3383,[3]Отчет!$A$2:$D$3127,3,0)</f>
        <v>1</v>
      </c>
      <c r="S233" t="str">
        <f>VLOOKUP(A233:A3383,[3]Отчет!$A$2:$D$3127,4,0)</f>
        <v>0 дней</v>
      </c>
      <c r="T233" t="str">
        <f>VLOOKUP(A233:A3383,[4]Отчет!$A$2:$E$3151,2,0)</f>
        <v>ПК</v>
      </c>
      <c r="U233" t="str">
        <f>VLOOKUP(A233:A3383,[4]Отчет!$A$2:$E$3151,3,0)</f>
        <v>Windows</v>
      </c>
      <c r="V233" t="str">
        <f>VLOOKUP(A233:A3383,[4]Отчет!$A$2:$E$3151,4,0)</f>
        <v>Windows 7 или 2008 Server</v>
      </c>
      <c r="W233" t="str">
        <f>VLOOKUP(A233:A3383,[4]Отчет!$A$2:$E$3151,5,0)</f>
        <v>Opera</v>
      </c>
    </row>
    <row r="234" spans="1:23">
      <c r="A234" s="2" t="s">
        <v>279</v>
      </c>
      <c r="B234" s="2" t="s">
        <v>87</v>
      </c>
      <c r="C234" s="2" t="s">
        <v>36</v>
      </c>
      <c r="D234" s="2" t="s">
        <v>17</v>
      </c>
      <c r="E234" s="3">
        <f>VLOOKUP(A234:A3384, [1]Отчет!$A$2:$J$3124,2,0)</f>
        <v>1</v>
      </c>
      <c r="F234" s="3">
        <v>0</v>
      </c>
      <c r="G234">
        <f>VLOOKUP(A234:A3384, [1]Отчет!$A$2:$J$3124,7,0)</f>
        <v>0</v>
      </c>
      <c r="H234">
        <f>VLOOKUP(A234:A3384, [1]Отчет!$A$2:$J$3124,5,0)</f>
        <v>0</v>
      </c>
      <c r="I234">
        <f>VLOOKUP(A234:A3384, [1]Отчет!$A$2:$J$3124,6,0)</f>
        <v>1</v>
      </c>
      <c r="J234">
        <f>VLOOKUP(A234:A3384, [1]Отчет!$A$2:$J$3124,7,0)</f>
        <v>0</v>
      </c>
      <c r="K234">
        <f>VLOOKUP(A234:A3384, [1]Отчет!$A$2:$J$3124,8,0)</f>
        <v>0</v>
      </c>
      <c r="L234">
        <f>VLOOKUP(A234:A3384, [1]Отчет!$A$2:$J$3124,9,0)</f>
        <v>0</v>
      </c>
      <c r="M234">
        <f>VLOOKUP(A234:A3384, [1]Отчет!$A$2:$J$3124,5,10)</f>
        <v>0</v>
      </c>
      <c r="N234" t="str">
        <f>VLOOKUP(A234:A3384,[2]Отчет!$A$2:$D$3142,2,0)</f>
        <v>1</v>
      </c>
      <c r="O234" t="str">
        <f>VLOOKUP(A234:A3384,[2]Отчет!$A$2:$D$3142,3,0)</f>
        <v>10 – 29 секунд</v>
      </c>
      <c r="P234" t="str">
        <f>VLOOKUP(A234:A3384,[2]Отчет!$A$2:$D$3142,4,0)</f>
        <v>Не отказ</v>
      </c>
      <c r="Q234" t="str">
        <f>VLOOKUP(A234:A3384,[3]Отчет!$A$2:$D$3127,2,0)</f>
        <v>Новые посетители</v>
      </c>
      <c r="R234" t="str">
        <f>VLOOKUP(A234:A3384,[3]Отчет!$A$2:$D$3127,3,0)</f>
        <v>1</v>
      </c>
      <c r="S234" t="str">
        <f>VLOOKUP(A234:A3384,[3]Отчет!$A$2:$D$3127,4,0)</f>
        <v>0 дней</v>
      </c>
      <c r="T234" t="str">
        <f>VLOOKUP(A234:A3384,[4]Отчет!$A$2:$E$3151,2,0)</f>
        <v>ПК</v>
      </c>
      <c r="U234" t="str">
        <f>VLOOKUP(A234:A3384,[4]Отчет!$A$2:$E$3151,3,0)</f>
        <v>Windows</v>
      </c>
      <c r="V234" t="str">
        <f>VLOOKUP(A234:A3384,[4]Отчет!$A$2:$E$3151,4,0)</f>
        <v>Windows 7 или 2008 Server</v>
      </c>
      <c r="W234" t="str">
        <f>VLOOKUP(A234:A3384,[4]Отчет!$A$2:$E$3151,5,0)</f>
        <v>Google Chrome</v>
      </c>
    </row>
    <row r="235" spans="1:23">
      <c r="A235" s="2" t="s">
        <v>280</v>
      </c>
      <c r="B235" s="2" t="s">
        <v>45</v>
      </c>
      <c r="C235" s="2" t="s">
        <v>36</v>
      </c>
      <c r="D235" s="2" t="s">
        <v>17</v>
      </c>
      <c r="E235" s="3">
        <f>VLOOKUP(A235:A3385, [1]Отчет!$A$2:$J$3124,2,0)</f>
        <v>1</v>
      </c>
      <c r="F235" s="3">
        <v>0</v>
      </c>
      <c r="G235">
        <f>VLOOKUP(A235:A3385, [1]Отчет!$A$2:$J$3124,7,0)</f>
        <v>1</v>
      </c>
      <c r="H235">
        <f>VLOOKUP(A235:A3385, [1]Отчет!$A$2:$J$3124,5,0)</f>
        <v>1</v>
      </c>
      <c r="I235">
        <f>VLOOKUP(A235:A3385, [1]Отчет!$A$2:$J$3124,6,0)</f>
        <v>1</v>
      </c>
      <c r="J235">
        <f>VLOOKUP(A235:A3385, [1]Отчет!$A$2:$J$3124,7,0)</f>
        <v>1</v>
      </c>
      <c r="K235">
        <f>VLOOKUP(A235:A3385, [1]Отчет!$A$2:$J$3124,8,0)</f>
        <v>0</v>
      </c>
      <c r="L235">
        <f>VLOOKUP(A235:A3385, [1]Отчет!$A$2:$J$3124,9,0)</f>
        <v>0</v>
      </c>
      <c r="M235">
        <f>VLOOKUP(A235:A3385, [1]Отчет!$A$2:$J$3124,5,10)</f>
        <v>1</v>
      </c>
      <c r="N235" t="str">
        <f>VLOOKUP(A235:A3385,[2]Отчет!$A$2:$D$3142,2,0)</f>
        <v>1</v>
      </c>
      <c r="O235" t="str">
        <f>VLOOKUP(A235:A3385,[2]Отчет!$A$2:$D$3142,3,0)</f>
        <v>10 – 29 секунд</v>
      </c>
      <c r="P235" t="str">
        <f>VLOOKUP(A235:A3385,[2]Отчет!$A$2:$D$3142,4,0)</f>
        <v>Не отказ</v>
      </c>
      <c r="Q235" t="str">
        <f>VLOOKUP(A235:A3385,[3]Отчет!$A$2:$D$3127,2,0)</f>
        <v>Вернувшиеся посетители</v>
      </c>
      <c r="R235" t="str">
        <f>VLOOKUP(A235:A3385,[3]Отчет!$A$2:$D$3127,3,0)</f>
        <v>2-3</v>
      </c>
      <c r="S235" t="str">
        <f>VLOOKUP(A235:A3385,[3]Отчет!$A$2:$D$3127,4,0)</f>
        <v>16‑31 день</v>
      </c>
      <c r="T235" t="str">
        <f>VLOOKUP(A235:A3385,[4]Отчет!$A$2:$E$3151,2,0)</f>
        <v>ПК</v>
      </c>
      <c r="U235" t="str">
        <f>VLOOKUP(A235:A3385,[4]Отчет!$A$2:$E$3151,3,0)</f>
        <v>Windows</v>
      </c>
      <c r="V235" t="str">
        <f>VLOOKUP(A235:A3385,[4]Отчет!$A$2:$E$3151,4,0)</f>
        <v>Windows 7 или 2008 Server</v>
      </c>
      <c r="W235" t="str">
        <f>VLOOKUP(A235:A3385,[4]Отчет!$A$2:$E$3151,5,0)</f>
        <v>MSIE</v>
      </c>
    </row>
    <row r="236" spans="1:23">
      <c r="A236" s="2" t="s">
        <v>281</v>
      </c>
      <c r="B236" s="2" t="s">
        <v>7</v>
      </c>
      <c r="C236" s="2" t="s">
        <v>27</v>
      </c>
      <c r="D236" s="2" t="s">
        <v>28</v>
      </c>
      <c r="E236" s="3">
        <f>VLOOKUP(A236:A3386, [1]Отчет!$A$2:$J$3124,2,0)</f>
        <v>1</v>
      </c>
      <c r="F236" s="3">
        <v>0</v>
      </c>
      <c r="G236">
        <f>VLOOKUP(A236:A3386, [1]Отчет!$A$2:$J$3124,7,0)</f>
        <v>0</v>
      </c>
      <c r="H236">
        <f>VLOOKUP(A236:A3386, [1]Отчет!$A$2:$J$3124,5,0)</f>
        <v>0</v>
      </c>
      <c r="I236">
        <f>VLOOKUP(A236:A3386, [1]Отчет!$A$2:$J$3124,6,0)</f>
        <v>1</v>
      </c>
      <c r="J236">
        <f>VLOOKUP(A236:A3386, [1]Отчет!$A$2:$J$3124,7,0)</f>
        <v>0</v>
      </c>
      <c r="K236">
        <f>VLOOKUP(A236:A3386, [1]Отчет!$A$2:$J$3124,8,0)</f>
        <v>0</v>
      </c>
      <c r="L236">
        <f>VLOOKUP(A236:A3386, [1]Отчет!$A$2:$J$3124,9,0)</f>
        <v>0</v>
      </c>
      <c r="M236">
        <f>VLOOKUP(A236:A3386, [1]Отчет!$A$2:$J$3124,5,10)</f>
        <v>0</v>
      </c>
      <c r="N236" t="str">
        <f>VLOOKUP(A236:A3386,[2]Отчет!$A$2:$D$3142,2,0)</f>
        <v>1</v>
      </c>
      <c r="O236" t="str">
        <f>VLOOKUP(A236:A3386,[2]Отчет!$A$2:$D$3142,3,0)</f>
        <v>10 – 29 секунд</v>
      </c>
      <c r="P236" t="str">
        <f>VLOOKUP(A236:A3386,[2]Отчет!$A$2:$D$3142,4,0)</f>
        <v>Не отказ</v>
      </c>
      <c r="Q236" t="str">
        <f>VLOOKUP(A236:A3386,[3]Отчет!$A$2:$D$3127,2,0)</f>
        <v>Новые посетители</v>
      </c>
      <c r="R236" t="str">
        <f>VLOOKUP(A236:A3386,[3]Отчет!$A$2:$D$3127,3,0)</f>
        <v>1</v>
      </c>
      <c r="S236" t="str">
        <f>VLOOKUP(A236:A3386,[3]Отчет!$A$2:$D$3127,4,0)</f>
        <v>0 дней</v>
      </c>
      <c r="T236" t="str">
        <f>VLOOKUP(A236:A3386,[4]Отчет!$A$2:$E$3151,2,0)</f>
        <v>ПК</v>
      </c>
      <c r="U236" t="str">
        <f>VLOOKUP(A236:A3386,[4]Отчет!$A$2:$E$3151,3,0)</f>
        <v>Windows</v>
      </c>
      <c r="V236" t="str">
        <f>VLOOKUP(A236:A3386,[4]Отчет!$A$2:$E$3151,4,0)</f>
        <v>Windows 7 или 2008 Server</v>
      </c>
      <c r="W236" t="str">
        <f>VLOOKUP(A236:A3386,[4]Отчет!$A$2:$E$3151,5,0)</f>
        <v>Google Chrome</v>
      </c>
    </row>
    <row r="237" spans="1:23">
      <c r="A237" s="2" t="s">
        <v>282</v>
      </c>
      <c r="B237" s="2" t="s">
        <v>43</v>
      </c>
      <c r="C237" s="2" t="s">
        <v>40</v>
      </c>
      <c r="D237" s="2" t="s">
        <v>21</v>
      </c>
      <c r="E237" s="3">
        <f>VLOOKUP(A237:A3387, [1]Отчет!$A$2:$J$3124,2,0)</f>
        <v>1</v>
      </c>
      <c r="F237" s="3">
        <v>0</v>
      </c>
      <c r="G237">
        <f>VLOOKUP(A237:A3387, [1]Отчет!$A$2:$J$3124,7,0)</f>
        <v>0</v>
      </c>
      <c r="H237">
        <f>VLOOKUP(A237:A3387, [1]Отчет!$A$2:$J$3124,5,0)</f>
        <v>0</v>
      </c>
      <c r="I237">
        <f>VLOOKUP(A237:A3387, [1]Отчет!$A$2:$J$3124,6,0)</f>
        <v>1</v>
      </c>
      <c r="J237">
        <f>VLOOKUP(A237:A3387, [1]Отчет!$A$2:$J$3124,7,0)</f>
        <v>0</v>
      </c>
      <c r="K237">
        <f>VLOOKUP(A237:A3387, [1]Отчет!$A$2:$J$3124,8,0)</f>
        <v>0</v>
      </c>
      <c r="L237">
        <f>VLOOKUP(A237:A3387, [1]Отчет!$A$2:$J$3124,9,0)</f>
        <v>0</v>
      </c>
      <c r="M237">
        <f>VLOOKUP(A237:A3387, [1]Отчет!$A$2:$J$3124,5,10)</f>
        <v>0</v>
      </c>
      <c r="N237" t="str">
        <f>VLOOKUP(A237:A3387,[2]Отчет!$A$2:$D$3142,2,0)</f>
        <v>1</v>
      </c>
      <c r="O237" t="str">
        <f>VLOOKUP(A237:A3387,[2]Отчет!$A$2:$D$3142,3,0)</f>
        <v>10 – 29 секунд</v>
      </c>
      <c r="P237" t="str">
        <f>VLOOKUP(A237:A3387,[2]Отчет!$A$2:$D$3142,4,0)</f>
        <v>Не отказ</v>
      </c>
      <c r="Q237" t="str">
        <f>VLOOKUP(A237:A3387,[3]Отчет!$A$2:$D$3127,2,0)</f>
        <v>Новые посетители</v>
      </c>
      <c r="R237" t="str">
        <f>VLOOKUP(A237:A3387,[3]Отчет!$A$2:$D$3127,3,0)</f>
        <v>1</v>
      </c>
      <c r="S237" t="str">
        <f>VLOOKUP(A237:A3387,[3]Отчет!$A$2:$D$3127,4,0)</f>
        <v>0 дней</v>
      </c>
      <c r="T237" t="str">
        <f>VLOOKUP(A237:A3387,[4]Отчет!$A$2:$E$3151,2,0)</f>
        <v>ПК</v>
      </c>
      <c r="U237" t="str">
        <f>VLOOKUP(A237:A3387,[4]Отчет!$A$2:$E$3151,3,0)</f>
        <v>Windows</v>
      </c>
      <c r="V237" t="str">
        <f>VLOOKUP(A237:A3387,[4]Отчет!$A$2:$E$3151,4,0)</f>
        <v>Windows 7 или 2008 Server</v>
      </c>
      <c r="W237" t="str">
        <f>VLOOKUP(A237:A3387,[4]Отчет!$A$2:$E$3151,5,0)</f>
        <v>Firefox</v>
      </c>
    </row>
    <row r="238" spans="1:23">
      <c r="A238" s="2" t="s">
        <v>283</v>
      </c>
      <c r="B238" s="2" t="s">
        <v>32</v>
      </c>
      <c r="C238" s="2" t="s">
        <v>40</v>
      </c>
      <c r="D238" s="2" t="s">
        <v>21</v>
      </c>
      <c r="E238" s="3">
        <f>VLOOKUP(A238:A3388, [1]Отчет!$A$2:$J$3124,2,0)</f>
        <v>1</v>
      </c>
      <c r="F238" s="3">
        <v>0</v>
      </c>
      <c r="G238">
        <f>VLOOKUP(A238:A3388, [1]Отчет!$A$2:$J$3124,7,0)</f>
        <v>1</v>
      </c>
      <c r="H238">
        <f>VLOOKUP(A238:A3388, [1]Отчет!$A$2:$J$3124,5,0)</f>
        <v>0</v>
      </c>
      <c r="I238">
        <f>VLOOKUP(A238:A3388, [1]Отчет!$A$2:$J$3124,6,0)</f>
        <v>1</v>
      </c>
      <c r="J238">
        <f>VLOOKUP(A238:A3388, [1]Отчет!$A$2:$J$3124,7,0)</f>
        <v>1</v>
      </c>
      <c r="K238">
        <f>VLOOKUP(A238:A3388, [1]Отчет!$A$2:$J$3124,8,0)</f>
        <v>0</v>
      </c>
      <c r="L238">
        <f>VLOOKUP(A238:A3388, [1]Отчет!$A$2:$J$3124,9,0)</f>
        <v>0</v>
      </c>
      <c r="M238">
        <f>VLOOKUP(A238:A3388, [1]Отчет!$A$2:$J$3124,5,10)</f>
        <v>0</v>
      </c>
      <c r="N238" t="str">
        <f>VLOOKUP(A238:A3388,[2]Отчет!$A$2:$D$3142,2,0)</f>
        <v>1</v>
      </c>
      <c r="O238" t="str">
        <f>VLOOKUP(A238:A3388,[2]Отчет!$A$2:$D$3142,3,0)</f>
        <v>10 – 29 секунд</v>
      </c>
      <c r="P238" t="str">
        <f>VLOOKUP(A238:A3388,[2]Отчет!$A$2:$D$3142,4,0)</f>
        <v>Не отказ</v>
      </c>
      <c r="Q238" t="str">
        <f>VLOOKUP(A238:A3388,[3]Отчет!$A$2:$D$3127,2,0)</f>
        <v>Новые посетители</v>
      </c>
      <c r="R238" t="str">
        <f>VLOOKUP(A238:A3388,[3]Отчет!$A$2:$D$3127,3,0)</f>
        <v>1</v>
      </c>
      <c r="S238" t="str">
        <f>VLOOKUP(A238:A3388,[3]Отчет!$A$2:$D$3127,4,0)</f>
        <v>0 дней</v>
      </c>
      <c r="T238" t="str">
        <f>VLOOKUP(A238:A3388,[4]Отчет!$A$2:$E$3151,2,0)</f>
        <v>ПК</v>
      </c>
      <c r="U238" t="str">
        <f>VLOOKUP(A238:A3388,[4]Отчет!$A$2:$E$3151,3,0)</f>
        <v>Windows</v>
      </c>
      <c r="V238" t="str">
        <f>VLOOKUP(A238:A3388,[4]Отчет!$A$2:$E$3151,4,0)</f>
        <v>Windows 10</v>
      </c>
      <c r="W238" t="str">
        <f>VLOOKUP(A238:A3388,[4]Отчет!$A$2:$E$3151,5,0)</f>
        <v>Яндекс.Браузер</v>
      </c>
    </row>
    <row r="239" spans="1:23">
      <c r="A239" s="2" t="s">
        <v>284</v>
      </c>
      <c r="B239" s="2" t="s">
        <v>24</v>
      </c>
      <c r="C239" s="2" t="s">
        <v>30</v>
      </c>
      <c r="D239" s="2" t="s">
        <v>21</v>
      </c>
      <c r="E239" s="3">
        <f>VLOOKUP(A239:A3389, [1]Отчет!$A$2:$J$3124,2,0)</f>
        <v>1</v>
      </c>
      <c r="F239" s="3">
        <v>0</v>
      </c>
      <c r="G239">
        <f>VLOOKUP(A239:A3389, [1]Отчет!$A$2:$J$3124,7,0)</f>
        <v>0</v>
      </c>
      <c r="H239">
        <f>VLOOKUP(A239:A3389, [1]Отчет!$A$2:$J$3124,5,0)</f>
        <v>0</v>
      </c>
      <c r="I239">
        <f>VLOOKUP(A239:A3389, [1]Отчет!$A$2:$J$3124,6,0)</f>
        <v>1</v>
      </c>
      <c r="J239">
        <f>VLOOKUP(A239:A3389, [1]Отчет!$A$2:$J$3124,7,0)</f>
        <v>0</v>
      </c>
      <c r="K239">
        <f>VLOOKUP(A239:A3389, [1]Отчет!$A$2:$J$3124,8,0)</f>
        <v>0</v>
      </c>
      <c r="L239">
        <f>VLOOKUP(A239:A3389, [1]Отчет!$A$2:$J$3124,9,0)</f>
        <v>0</v>
      </c>
      <c r="M239">
        <f>VLOOKUP(A239:A3389, [1]Отчет!$A$2:$J$3124,5,10)</f>
        <v>0</v>
      </c>
      <c r="N239" t="str">
        <f>VLOOKUP(A239:A3389,[2]Отчет!$A$2:$D$3142,2,0)</f>
        <v>1</v>
      </c>
      <c r="O239" t="str">
        <f>VLOOKUP(A239:A3389,[2]Отчет!$A$2:$D$3142,3,0)</f>
        <v>10 – 29 секунд</v>
      </c>
      <c r="P239" t="str">
        <f>VLOOKUP(A239:A3389,[2]Отчет!$A$2:$D$3142,4,0)</f>
        <v>Не отказ</v>
      </c>
      <c r="Q239" t="str">
        <f>VLOOKUP(A239:A3389,[3]Отчет!$A$2:$D$3127,2,0)</f>
        <v>Новые посетители</v>
      </c>
      <c r="R239" t="str">
        <f>VLOOKUP(A239:A3389,[3]Отчет!$A$2:$D$3127,3,0)</f>
        <v>1</v>
      </c>
      <c r="S239" t="str">
        <f>VLOOKUP(A239:A3389,[3]Отчет!$A$2:$D$3127,4,0)</f>
        <v>0 дней</v>
      </c>
      <c r="T239" t="str">
        <f>VLOOKUP(A239:A3389,[4]Отчет!$A$2:$E$3151,2,0)</f>
        <v>ПК</v>
      </c>
      <c r="U239" t="str">
        <f>VLOOKUP(A239:A3389,[4]Отчет!$A$2:$E$3151,3,0)</f>
        <v>Windows</v>
      </c>
      <c r="V239" t="str">
        <f>VLOOKUP(A239:A3389,[4]Отчет!$A$2:$E$3151,4,0)</f>
        <v>Windows 8.1</v>
      </c>
      <c r="W239" t="str">
        <f>VLOOKUP(A239:A3389,[4]Отчет!$A$2:$E$3151,5,0)</f>
        <v>Google Chrome</v>
      </c>
    </row>
    <row r="240" spans="1:23">
      <c r="A240" s="2" t="s">
        <v>285</v>
      </c>
      <c r="B240" s="2" t="s">
        <v>87</v>
      </c>
      <c r="C240" s="2" t="s">
        <v>36</v>
      </c>
      <c r="D240" s="2" t="s">
        <v>17</v>
      </c>
      <c r="E240" s="3">
        <f>VLOOKUP(A240:A3390, [1]Отчет!$A$2:$J$3124,2,0)</f>
        <v>1</v>
      </c>
      <c r="F240" s="3">
        <v>0</v>
      </c>
      <c r="G240">
        <f>VLOOKUP(A240:A3390, [1]Отчет!$A$2:$J$3124,7,0)</f>
        <v>1</v>
      </c>
      <c r="H240">
        <f>VLOOKUP(A240:A3390, [1]Отчет!$A$2:$J$3124,5,0)</f>
        <v>0</v>
      </c>
      <c r="I240">
        <f>VLOOKUP(A240:A3390, [1]Отчет!$A$2:$J$3124,6,0)</f>
        <v>1</v>
      </c>
      <c r="J240">
        <f>VLOOKUP(A240:A3390, [1]Отчет!$A$2:$J$3124,7,0)</f>
        <v>1</v>
      </c>
      <c r="K240">
        <f>VLOOKUP(A240:A3390, [1]Отчет!$A$2:$J$3124,8,0)</f>
        <v>0</v>
      </c>
      <c r="L240">
        <f>VLOOKUP(A240:A3390, [1]Отчет!$A$2:$J$3124,9,0)</f>
        <v>0</v>
      </c>
      <c r="M240">
        <f>VLOOKUP(A240:A3390, [1]Отчет!$A$2:$J$3124,5,10)</f>
        <v>0</v>
      </c>
      <c r="N240" t="str">
        <f>VLOOKUP(A240:A3390,[2]Отчет!$A$2:$D$3142,2,0)</f>
        <v>1</v>
      </c>
      <c r="O240" t="str">
        <f>VLOOKUP(A240:A3390,[2]Отчет!$A$2:$D$3142,3,0)</f>
        <v>0 секунд (отказ)</v>
      </c>
      <c r="P240" t="str">
        <f>VLOOKUP(A240:A3390,[2]Отчет!$A$2:$D$3142,4,0)</f>
        <v>Отказ</v>
      </c>
      <c r="Q240" t="str">
        <f>VLOOKUP(A240:A3390,[3]Отчет!$A$2:$D$3127,2,0)</f>
        <v>Новые посетители</v>
      </c>
      <c r="R240" t="str">
        <f>VLOOKUP(A240:A3390,[3]Отчет!$A$2:$D$3127,3,0)</f>
        <v>1</v>
      </c>
      <c r="S240" t="str">
        <f>VLOOKUP(A240:A3390,[3]Отчет!$A$2:$D$3127,4,0)</f>
        <v>0 дней</v>
      </c>
      <c r="T240" t="str">
        <f>VLOOKUP(A240:A3390,[4]Отчет!$A$2:$E$3151,2,0)</f>
        <v>ПК</v>
      </c>
      <c r="U240" t="str">
        <f>VLOOKUP(A240:A3390,[4]Отчет!$A$2:$E$3151,3,0)</f>
        <v>Windows</v>
      </c>
      <c r="V240" t="str">
        <f>VLOOKUP(A240:A3390,[4]Отчет!$A$2:$E$3151,4,0)</f>
        <v>Windows 7 или 2008 Server</v>
      </c>
      <c r="W240" t="str">
        <f>VLOOKUP(A240:A3390,[4]Отчет!$A$2:$E$3151,5,0)</f>
        <v>Firefox</v>
      </c>
    </row>
    <row r="241" spans="1:23">
      <c r="A241" s="2" t="s">
        <v>286</v>
      </c>
      <c r="B241" s="2" t="s">
        <v>24</v>
      </c>
      <c r="C241" s="2" t="s">
        <v>40</v>
      </c>
      <c r="D241" s="2" t="s">
        <v>21</v>
      </c>
      <c r="E241" s="3">
        <f>VLOOKUP(A241:A3391, [1]Отчет!$A$2:$J$3124,2,0)</f>
        <v>1</v>
      </c>
      <c r="F241" s="3">
        <v>0</v>
      </c>
      <c r="G241">
        <f>VLOOKUP(A241:A3391, [1]Отчет!$A$2:$J$3124,7,0)</f>
        <v>1</v>
      </c>
      <c r="H241">
        <f>VLOOKUP(A241:A3391, [1]Отчет!$A$2:$J$3124,5,0)</f>
        <v>1</v>
      </c>
      <c r="I241">
        <f>VLOOKUP(A241:A3391, [1]Отчет!$A$2:$J$3124,6,0)</f>
        <v>1</v>
      </c>
      <c r="J241">
        <f>VLOOKUP(A241:A3391, [1]Отчет!$A$2:$J$3124,7,0)</f>
        <v>1</v>
      </c>
      <c r="K241">
        <f>VLOOKUP(A241:A3391, [1]Отчет!$A$2:$J$3124,8,0)</f>
        <v>0</v>
      </c>
      <c r="L241">
        <f>VLOOKUP(A241:A3391, [1]Отчет!$A$2:$J$3124,9,0)</f>
        <v>0</v>
      </c>
      <c r="M241">
        <f>VLOOKUP(A241:A3391, [1]Отчет!$A$2:$J$3124,5,10)</f>
        <v>1</v>
      </c>
      <c r="N241" t="str">
        <f>VLOOKUP(A241:A3391,[2]Отчет!$A$2:$D$3142,2,0)</f>
        <v>1</v>
      </c>
      <c r="O241" t="str">
        <f>VLOOKUP(A241:A3391,[2]Отчет!$A$2:$D$3142,3,0)</f>
        <v>10 – 29 секунд</v>
      </c>
      <c r="P241" t="str">
        <f>VLOOKUP(A241:A3391,[2]Отчет!$A$2:$D$3142,4,0)</f>
        <v>Не отказ</v>
      </c>
      <c r="Q241" t="str">
        <f>VLOOKUP(A241:A3391,[3]Отчет!$A$2:$D$3127,2,0)</f>
        <v>Новые посетители</v>
      </c>
      <c r="R241" t="str">
        <f>VLOOKUP(A241:A3391,[3]Отчет!$A$2:$D$3127,3,0)</f>
        <v>1</v>
      </c>
      <c r="S241" t="str">
        <f>VLOOKUP(A241:A3391,[3]Отчет!$A$2:$D$3127,4,0)</f>
        <v>0 дней</v>
      </c>
      <c r="T241" t="str">
        <f>VLOOKUP(A241:A3391,[4]Отчет!$A$2:$E$3151,2,0)</f>
        <v>ПК</v>
      </c>
      <c r="U241" t="str">
        <f>VLOOKUP(A241:A3391,[4]Отчет!$A$2:$E$3151,3,0)</f>
        <v>Windows</v>
      </c>
      <c r="V241" t="str">
        <f>VLOOKUP(A241:A3391,[4]Отчет!$A$2:$E$3151,4,0)</f>
        <v>Windows 8.1</v>
      </c>
      <c r="W241" t="str">
        <f>VLOOKUP(A241:A3391,[4]Отчет!$A$2:$E$3151,5,0)</f>
        <v>MSIE</v>
      </c>
    </row>
    <row r="242" spans="1:23">
      <c r="A242" s="2" t="s">
        <v>287</v>
      </c>
      <c r="B242" s="2" t="s">
        <v>90</v>
      </c>
      <c r="C242" s="2" t="s">
        <v>30</v>
      </c>
      <c r="D242" s="2" t="s">
        <v>21</v>
      </c>
      <c r="E242" s="3">
        <f>VLOOKUP(A242:A3392, [1]Отчет!$A$2:$J$3124,2,0)</f>
        <v>1</v>
      </c>
      <c r="F242" s="3">
        <v>0</v>
      </c>
      <c r="G242">
        <f>VLOOKUP(A242:A3392, [1]Отчет!$A$2:$J$3124,7,0)</f>
        <v>0</v>
      </c>
      <c r="H242">
        <f>VLOOKUP(A242:A3392, [1]Отчет!$A$2:$J$3124,5,0)</f>
        <v>0</v>
      </c>
      <c r="I242">
        <f>VLOOKUP(A242:A3392, [1]Отчет!$A$2:$J$3124,6,0)</f>
        <v>1</v>
      </c>
      <c r="J242">
        <f>VLOOKUP(A242:A3392, [1]Отчет!$A$2:$J$3124,7,0)</f>
        <v>0</v>
      </c>
      <c r="K242">
        <f>VLOOKUP(A242:A3392, [1]Отчет!$A$2:$J$3124,8,0)</f>
        <v>0</v>
      </c>
      <c r="L242">
        <f>VLOOKUP(A242:A3392, [1]Отчет!$A$2:$J$3124,9,0)</f>
        <v>0</v>
      </c>
      <c r="M242">
        <f>VLOOKUP(A242:A3392, [1]Отчет!$A$2:$J$3124,5,10)</f>
        <v>0</v>
      </c>
      <c r="N242" t="str">
        <f>VLOOKUP(A242:A3392,[2]Отчет!$A$2:$D$3142,2,0)</f>
        <v>1</v>
      </c>
      <c r="O242" t="str">
        <f>VLOOKUP(A242:A3392,[2]Отчет!$A$2:$D$3142,3,0)</f>
        <v>0 секунд (отказ)</v>
      </c>
      <c r="P242" t="str">
        <f>VLOOKUP(A242:A3392,[2]Отчет!$A$2:$D$3142,4,0)</f>
        <v>Отказ</v>
      </c>
      <c r="Q242" t="str">
        <f>VLOOKUP(A242:A3392,[3]Отчет!$A$2:$D$3127,2,0)</f>
        <v>Новые посетители</v>
      </c>
      <c r="R242" t="str">
        <f>VLOOKUP(A242:A3392,[3]Отчет!$A$2:$D$3127,3,0)</f>
        <v>1</v>
      </c>
      <c r="S242" t="str">
        <f>VLOOKUP(A242:A3392,[3]Отчет!$A$2:$D$3127,4,0)</f>
        <v>0 дней</v>
      </c>
      <c r="T242" t="str">
        <f>VLOOKUP(A242:A3392,[4]Отчет!$A$2:$E$3151,2,0)</f>
        <v>ПК</v>
      </c>
      <c r="U242" t="str">
        <f>VLOOKUP(A242:A3392,[4]Отчет!$A$2:$E$3151,3,0)</f>
        <v>Windows</v>
      </c>
      <c r="V242" t="str">
        <f>VLOOKUP(A242:A3392,[4]Отчет!$A$2:$E$3151,4,0)</f>
        <v>Windows 10</v>
      </c>
      <c r="W242" t="str">
        <f>VLOOKUP(A242:A3392,[4]Отчет!$A$2:$E$3151,5,0)</f>
        <v>Google Chrome</v>
      </c>
    </row>
    <row r="243" spans="1:23">
      <c r="A243" s="2" t="s">
        <v>288</v>
      </c>
      <c r="B243" s="2" t="s">
        <v>15</v>
      </c>
      <c r="C243" s="2" t="s">
        <v>58</v>
      </c>
      <c r="D243" s="2" t="s">
        <v>17</v>
      </c>
      <c r="E243" s="3">
        <f>VLOOKUP(A243:A3393, [1]Отчет!$A$2:$J$3124,2,0)</f>
        <v>1</v>
      </c>
      <c r="F243" s="3">
        <v>0</v>
      </c>
      <c r="G243">
        <f>VLOOKUP(A243:A3393, [1]Отчет!$A$2:$J$3124,7,0)</f>
        <v>0</v>
      </c>
      <c r="H243">
        <f>VLOOKUP(A243:A3393, [1]Отчет!$A$2:$J$3124,5,0)</f>
        <v>0</v>
      </c>
      <c r="I243">
        <f>VLOOKUP(A243:A3393, [1]Отчет!$A$2:$J$3124,6,0)</f>
        <v>1</v>
      </c>
      <c r="J243">
        <f>VLOOKUP(A243:A3393, [1]Отчет!$A$2:$J$3124,7,0)</f>
        <v>0</v>
      </c>
      <c r="K243">
        <f>VLOOKUP(A243:A3393, [1]Отчет!$A$2:$J$3124,8,0)</f>
        <v>0</v>
      </c>
      <c r="L243">
        <f>VLOOKUP(A243:A3393, [1]Отчет!$A$2:$J$3124,9,0)</f>
        <v>0</v>
      </c>
      <c r="M243">
        <f>VLOOKUP(A243:A3393, [1]Отчет!$A$2:$J$3124,5,10)</f>
        <v>0</v>
      </c>
      <c r="N243" t="str">
        <f>VLOOKUP(A243:A3393,[2]Отчет!$A$2:$D$3142,2,0)</f>
        <v>1</v>
      </c>
      <c r="O243" t="str">
        <f>VLOOKUP(A243:A3393,[2]Отчет!$A$2:$D$3142,3,0)</f>
        <v>10 – 29 секунд</v>
      </c>
      <c r="P243" t="str">
        <f>VLOOKUP(A243:A3393,[2]Отчет!$A$2:$D$3142,4,0)</f>
        <v>Не отказ</v>
      </c>
      <c r="Q243" t="str">
        <f>VLOOKUP(A243:A3393,[3]Отчет!$A$2:$D$3127,2,0)</f>
        <v>Новые посетители</v>
      </c>
      <c r="R243" t="str">
        <f>VLOOKUP(A243:A3393,[3]Отчет!$A$2:$D$3127,3,0)</f>
        <v>1</v>
      </c>
      <c r="S243" t="str">
        <f>VLOOKUP(A243:A3393,[3]Отчет!$A$2:$D$3127,4,0)</f>
        <v>0 дней</v>
      </c>
      <c r="T243" t="str">
        <f>VLOOKUP(A243:A3393,[4]Отчет!$A$2:$E$3151,2,0)</f>
        <v>ПК</v>
      </c>
      <c r="U243" t="str">
        <f>VLOOKUP(A243:A3393,[4]Отчет!$A$2:$E$3151,3,0)</f>
        <v>Windows</v>
      </c>
      <c r="V243" t="str">
        <f>VLOOKUP(A243:A3393,[4]Отчет!$A$2:$E$3151,4,0)</f>
        <v>Windows 10</v>
      </c>
      <c r="W243" t="str">
        <f>VLOOKUP(A243:A3393,[4]Отчет!$A$2:$E$3151,5,0)</f>
        <v>Google Chrome</v>
      </c>
    </row>
    <row r="244" spans="1:23">
      <c r="A244" s="2" t="s">
        <v>289</v>
      </c>
      <c r="B244" s="2" t="s">
        <v>32</v>
      </c>
      <c r="C244" s="2" t="s">
        <v>30</v>
      </c>
      <c r="D244" s="2" t="s">
        <v>21</v>
      </c>
      <c r="E244" s="3">
        <f>VLOOKUP(A244:A3394, [1]Отчет!$A$2:$J$3124,2,0)</f>
        <v>1</v>
      </c>
      <c r="F244" s="3">
        <v>0</v>
      </c>
      <c r="G244">
        <f>VLOOKUP(A244:A3394, [1]Отчет!$A$2:$J$3124,7,0)</f>
        <v>0</v>
      </c>
      <c r="H244">
        <f>VLOOKUP(A244:A3394, [1]Отчет!$A$2:$J$3124,5,0)</f>
        <v>0</v>
      </c>
      <c r="I244">
        <f>VLOOKUP(A244:A3394, [1]Отчет!$A$2:$J$3124,6,0)</f>
        <v>1</v>
      </c>
      <c r="J244">
        <f>VLOOKUP(A244:A3394, [1]Отчет!$A$2:$J$3124,7,0)</f>
        <v>0</v>
      </c>
      <c r="K244">
        <f>VLOOKUP(A244:A3394, [1]Отчет!$A$2:$J$3124,8,0)</f>
        <v>0</v>
      </c>
      <c r="L244">
        <f>VLOOKUP(A244:A3394, [1]Отчет!$A$2:$J$3124,9,0)</f>
        <v>0</v>
      </c>
      <c r="M244">
        <f>VLOOKUP(A244:A3394, [1]Отчет!$A$2:$J$3124,5,10)</f>
        <v>0</v>
      </c>
      <c r="N244" t="str">
        <f>VLOOKUP(A244:A3394,[2]Отчет!$A$2:$D$3142,2,0)</f>
        <v>1</v>
      </c>
      <c r="O244" t="str">
        <f>VLOOKUP(A244:A3394,[2]Отчет!$A$2:$D$3142,3,0)</f>
        <v>10 – 29 секунд</v>
      </c>
      <c r="P244" t="str">
        <f>VLOOKUP(A244:A3394,[2]Отчет!$A$2:$D$3142,4,0)</f>
        <v>Не отказ</v>
      </c>
      <c r="Q244" t="str">
        <f>VLOOKUP(A244:A3394,[3]Отчет!$A$2:$D$3127,2,0)</f>
        <v>Новые посетители</v>
      </c>
      <c r="R244" t="str">
        <f>VLOOKUP(A244:A3394,[3]Отчет!$A$2:$D$3127,3,0)</f>
        <v>1</v>
      </c>
      <c r="S244" t="str">
        <f>VLOOKUP(A244:A3394,[3]Отчет!$A$2:$D$3127,4,0)</f>
        <v>0 дней</v>
      </c>
      <c r="T244" t="str">
        <f>VLOOKUP(A244:A3394,[4]Отчет!$A$2:$E$3151,2,0)</f>
        <v>ПК</v>
      </c>
      <c r="U244" t="str">
        <f>VLOOKUP(A244:A3394,[4]Отчет!$A$2:$E$3151,3,0)</f>
        <v>Windows</v>
      </c>
      <c r="V244" t="str">
        <f>VLOOKUP(A244:A3394,[4]Отчет!$A$2:$E$3151,4,0)</f>
        <v>Windows 7 или 2008 Server</v>
      </c>
      <c r="W244" t="str">
        <f>VLOOKUP(A244:A3394,[4]Отчет!$A$2:$E$3151,5,0)</f>
        <v>Opera</v>
      </c>
    </row>
    <row r="245" spans="1:23">
      <c r="A245" s="2" t="s">
        <v>290</v>
      </c>
      <c r="B245" s="2" t="s">
        <v>11</v>
      </c>
      <c r="C245" s="2" t="s">
        <v>185</v>
      </c>
      <c r="D245" s="2" t="s">
        <v>49</v>
      </c>
      <c r="E245" s="3">
        <f>VLOOKUP(A245:A3395, [1]Отчет!$A$2:$J$3124,2,0)</f>
        <v>1</v>
      </c>
      <c r="F245" s="3">
        <v>0</v>
      </c>
      <c r="G245">
        <f>VLOOKUP(A245:A3395, [1]Отчет!$A$2:$J$3124,7,0)</f>
        <v>0</v>
      </c>
      <c r="H245">
        <f>VLOOKUP(A245:A3395, [1]Отчет!$A$2:$J$3124,5,0)</f>
        <v>0</v>
      </c>
      <c r="I245">
        <f>VLOOKUP(A245:A3395, [1]Отчет!$A$2:$J$3124,6,0)</f>
        <v>1</v>
      </c>
      <c r="J245">
        <f>VLOOKUP(A245:A3395, [1]Отчет!$A$2:$J$3124,7,0)</f>
        <v>0</v>
      </c>
      <c r="K245">
        <f>VLOOKUP(A245:A3395, [1]Отчет!$A$2:$J$3124,8,0)</f>
        <v>0</v>
      </c>
      <c r="L245">
        <f>VLOOKUP(A245:A3395, [1]Отчет!$A$2:$J$3124,9,0)</f>
        <v>0</v>
      </c>
      <c r="M245">
        <f>VLOOKUP(A245:A3395, [1]Отчет!$A$2:$J$3124,5,10)</f>
        <v>0</v>
      </c>
      <c r="N245" t="str">
        <f>VLOOKUP(A245:A3395,[2]Отчет!$A$2:$D$3142,2,0)</f>
        <v>1</v>
      </c>
      <c r="O245" t="str">
        <f>VLOOKUP(A245:A3395,[2]Отчет!$A$2:$D$3142,3,0)</f>
        <v>0 секунд (отказ)</v>
      </c>
      <c r="P245" t="str">
        <f>VLOOKUP(A245:A3395,[2]Отчет!$A$2:$D$3142,4,0)</f>
        <v>Отказ</v>
      </c>
      <c r="Q245" t="str">
        <f>VLOOKUP(A245:A3395,[3]Отчет!$A$2:$D$3127,2,0)</f>
        <v>Новые посетители</v>
      </c>
      <c r="R245" t="str">
        <f>VLOOKUP(A245:A3395,[3]Отчет!$A$2:$D$3127,3,0)</f>
        <v>1</v>
      </c>
      <c r="S245" t="str">
        <f>VLOOKUP(A245:A3395,[3]Отчет!$A$2:$D$3127,4,0)</f>
        <v>0 дней</v>
      </c>
      <c r="T245" t="str">
        <f>VLOOKUP(A245:A3395,[4]Отчет!$A$2:$E$3151,2,0)</f>
        <v>ПК</v>
      </c>
      <c r="U245" t="str">
        <f>VLOOKUP(A245:A3395,[4]Отчет!$A$2:$E$3151,3,0)</f>
        <v>Windows</v>
      </c>
      <c r="V245" t="str">
        <f>VLOOKUP(A245:A3395,[4]Отчет!$A$2:$E$3151,4,0)</f>
        <v>Windows 8.1</v>
      </c>
      <c r="W245" t="str">
        <f>VLOOKUP(A245:A3395,[4]Отчет!$A$2:$E$3151,5,0)</f>
        <v>Google Chrome</v>
      </c>
    </row>
    <row r="246" spans="1:23">
      <c r="A246" s="2" t="s">
        <v>291</v>
      </c>
      <c r="B246" s="2" t="s">
        <v>7</v>
      </c>
      <c r="C246" s="2" t="s">
        <v>27</v>
      </c>
      <c r="D246" s="2" t="s">
        <v>28</v>
      </c>
      <c r="E246" s="3">
        <f>VLOOKUP(A246:A3396, [1]Отчет!$A$2:$J$3124,2,0)</f>
        <v>1</v>
      </c>
      <c r="F246" s="3">
        <v>0</v>
      </c>
      <c r="G246">
        <f>VLOOKUP(A246:A3396, [1]Отчет!$A$2:$J$3124,7,0)</f>
        <v>0</v>
      </c>
      <c r="H246">
        <f>VLOOKUP(A246:A3396, [1]Отчет!$A$2:$J$3124,5,0)</f>
        <v>0</v>
      </c>
      <c r="I246">
        <f>VLOOKUP(A246:A3396, [1]Отчет!$A$2:$J$3124,6,0)</f>
        <v>1</v>
      </c>
      <c r="J246">
        <f>VLOOKUP(A246:A3396, [1]Отчет!$A$2:$J$3124,7,0)</f>
        <v>0</v>
      </c>
      <c r="K246">
        <f>VLOOKUP(A246:A3396, [1]Отчет!$A$2:$J$3124,8,0)</f>
        <v>0</v>
      </c>
      <c r="L246">
        <f>VLOOKUP(A246:A3396, [1]Отчет!$A$2:$J$3124,9,0)</f>
        <v>0</v>
      </c>
      <c r="M246">
        <f>VLOOKUP(A246:A3396, [1]Отчет!$A$2:$J$3124,5,10)</f>
        <v>0</v>
      </c>
      <c r="N246" t="str">
        <f>VLOOKUP(A246:A3396,[2]Отчет!$A$2:$D$3142,2,0)</f>
        <v>1</v>
      </c>
      <c r="O246" t="str">
        <f>VLOOKUP(A246:A3396,[2]Отчет!$A$2:$D$3142,3,0)</f>
        <v>10 – 29 секунд</v>
      </c>
      <c r="P246" t="str">
        <f>VLOOKUP(A246:A3396,[2]Отчет!$A$2:$D$3142,4,0)</f>
        <v>Не отказ</v>
      </c>
      <c r="Q246" t="str">
        <f>VLOOKUP(A246:A3396,[3]Отчет!$A$2:$D$3127,2,0)</f>
        <v>Новые посетители</v>
      </c>
      <c r="R246" t="str">
        <f>VLOOKUP(A246:A3396,[3]Отчет!$A$2:$D$3127,3,0)</f>
        <v>1</v>
      </c>
      <c r="S246" t="str">
        <f>VLOOKUP(A246:A3396,[3]Отчет!$A$2:$D$3127,4,0)</f>
        <v>0 дней</v>
      </c>
      <c r="T246" t="str">
        <f>VLOOKUP(A246:A3396,[4]Отчет!$A$2:$E$3151,2,0)</f>
        <v>ПК</v>
      </c>
      <c r="U246" t="str">
        <f>VLOOKUP(A246:A3396,[4]Отчет!$A$2:$E$3151,3,0)</f>
        <v>Windows</v>
      </c>
      <c r="V246" t="str">
        <f>VLOOKUP(A246:A3396,[4]Отчет!$A$2:$E$3151,4,0)</f>
        <v>Windows 10</v>
      </c>
      <c r="W246" t="str">
        <f>VLOOKUP(A246:A3396,[4]Отчет!$A$2:$E$3151,5,0)</f>
        <v>Google Chrome</v>
      </c>
    </row>
    <row r="247" spans="1:23">
      <c r="A247" s="2" t="s">
        <v>292</v>
      </c>
      <c r="B247" s="2" t="s">
        <v>15</v>
      </c>
      <c r="C247" s="2" t="s">
        <v>58</v>
      </c>
      <c r="D247" s="2" t="s">
        <v>17</v>
      </c>
      <c r="E247" s="3">
        <f>VLOOKUP(A247:A3397, [1]Отчет!$A$2:$J$3124,2,0)</f>
        <v>1</v>
      </c>
      <c r="F247" s="3">
        <v>0</v>
      </c>
      <c r="G247">
        <f>VLOOKUP(A247:A3397, [1]Отчет!$A$2:$J$3124,7,0)</f>
        <v>1</v>
      </c>
      <c r="H247">
        <f>VLOOKUP(A247:A3397, [1]Отчет!$A$2:$J$3124,5,0)</f>
        <v>1</v>
      </c>
      <c r="I247">
        <f>VLOOKUP(A247:A3397, [1]Отчет!$A$2:$J$3124,6,0)</f>
        <v>1</v>
      </c>
      <c r="J247">
        <f>VLOOKUP(A247:A3397, [1]Отчет!$A$2:$J$3124,7,0)</f>
        <v>1</v>
      </c>
      <c r="K247">
        <f>VLOOKUP(A247:A3397, [1]Отчет!$A$2:$J$3124,8,0)</f>
        <v>1</v>
      </c>
      <c r="L247">
        <f>VLOOKUP(A247:A3397, [1]Отчет!$A$2:$J$3124,9,0)</f>
        <v>0</v>
      </c>
      <c r="M247">
        <f>VLOOKUP(A247:A3397, [1]Отчет!$A$2:$J$3124,5,10)</f>
        <v>1</v>
      </c>
      <c r="N247" t="str">
        <f>VLOOKUP(A247:A3397,[2]Отчет!$A$2:$D$3142,2,0)</f>
        <v>1</v>
      </c>
      <c r="O247" t="str">
        <f>VLOOKUP(A247:A3397,[2]Отчет!$A$2:$D$3142,3,0)</f>
        <v>10 – 29 секунд</v>
      </c>
      <c r="P247" t="str">
        <f>VLOOKUP(A247:A3397,[2]Отчет!$A$2:$D$3142,4,0)</f>
        <v>Не отказ</v>
      </c>
      <c r="Q247" t="str">
        <f>VLOOKUP(A247:A3397,[3]Отчет!$A$2:$D$3127,2,0)</f>
        <v>Новые посетители</v>
      </c>
      <c r="R247" t="str">
        <f>VLOOKUP(A247:A3397,[3]Отчет!$A$2:$D$3127,3,0)</f>
        <v>1</v>
      </c>
      <c r="S247" t="str">
        <f>VLOOKUP(A247:A3397,[3]Отчет!$A$2:$D$3127,4,0)</f>
        <v>0 дней</v>
      </c>
      <c r="T247" t="str">
        <f>VLOOKUP(A247:A3397,[4]Отчет!$A$2:$E$3151,2,0)</f>
        <v>ПК</v>
      </c>
      <c r="U247" t="str">
        <f>VLOOKUP(A247:A3397,[4]Отчет!$A$2:$E$3151,3,0)</f>
        <v>Windows</v>
      </c>
      <c r="V247" t="str">
        <f>VLOOKUP(A247:A3397,[4]Отчет!$A$2:$E$3151,4,0)</f>
        <v>Windows 7 или 2008 Server</v>
      </c>
      <c r="W247" t="str">
        <f>VLOOKUP(A247:A3397,[4]Отчет!$A$2:$E$3151,5,0)</f>
        <v>MSIE</v>
      </c>
    </row>
    <row r="248" spans="1:23">
      <c r="A248" s="2" t="s">
        <v>293</v>
      </c>
      <c r="B248" s="2" t="s">
        <v>73</v>
      </c>
      <c r="C248" s="2" t="s">
        <v>27</v>
      </c>
      <c r="D248" s="2" t="s">
        <v>28</v>
      </c>
      <c r="E248" s="3">
        <f>VLOOKUP(A248:A3398, [1]Отчет!$A$2:$J$3124,2,0)</f>
        <v>1</v>
      </c>
      <c r="F248" s="3">
        <v>0</v>
      </c>
      <c r="G248">
        <f>VLOOKUP(A248:A3398, [1]Отчет!$A$2:$J$3124,7,0)</f>
        <v>0</v>
      </c>
      <c r="H248">
        <f>VLOOKUP(A248:A3398, [1]Отчет!$A$2:$J$3124,5,0)</f>
        <v>0</v>
      </c>
      <c r="I248">
        <f>VLOOKUP(A248:A3398, [1]Отчет!$A$2:$J$3124,6,0)</f>
        <v>1</v>
      </c>
      <c r="J248">
        <f>VLOOKUP(A248:A3398, [1]Отчет!$A$2:$J$3124,7,0)</f>
        <v>0</v>
      </c>
      <c r="K248">
        <f>VLOOKUP(A248:A3398, [1]Отчет!$A$2:$J$3124,8,0)</f>
        <v>0</v>
      </c>
      <c r="L248">
        <f>VLOOKUP(A248:A3398, [1]Отчет!$A$2:$J$3124,9,0)</f>
        <v>0</v>
      </c>
      <c r="M248">
        <f>VLOOKUP(A248:A3398, [1]Отчет!$A$2:$J$3124,5,10)</f>
        <v>0</v>
      </c>
      <c r="N248" t="str">
        <f>VLOOKUP(A248:A3398,[2]Отчет!$A$2:$D$3142,2,0)</f>
        <v>1</v>
      </c>
      <c r="O248" t="str">
        <f>VLOOKUP(A248:A3398,[2]Отчет!$A$2:$D$3142,3,0)</f>
        <v>10 – 29 секунд</v>
      </c>
      <c r="P248" t="str">
        <f>VLOOKUP(A248:A3398,[2]Отчет!$A$2:$D$3142,4,0)</f>
        <v>Не отказ</v>
      </c>
      <c r="Q248" t="str">
        <f>VLOOKUP(A248:A3398,[3]Отчет!$A$2:$D$3127,2,0)</f>
        <v>Новые посетители</v>
      </c>
      <c r="R248" t="str">
        <f>VLOOKUP(A248:A3398,[3]Отчет!$A$2:$D$3127,3,0)</f>
        <v>1</v>
      </c>
      <c r="S248" t="str">
        <f>VLOOKUP(A248:A3398,[3]Отчет!$A$2:$D$3127,4,0)</f>
        <v>0 дней</v>
      </c>
      <c r="T248" t="str">
        <f>VLOOKUP(A248:A3398,[4]Отчет!$A$2:$E$3151,2,0)</f>
        <v>ПК</v>
      </c>
      <c r="U248" t="str">
        <f>VLOOKUP(A248:A3398,[4]Отчет!$A$2:$E$3151,3,0)</f>
        <v>Windows</v>
      </c>
      <c r="V248" t="str">
        <f>VLOOKUP(A248:A3398,[4]Отчет!$A$2:$E$3151,4,0)</f>
        <v>Windows 7 или 2008 Server</v>
      </c>
      <c r="W248" t="str">
        <f>VLOOKUP(A248:A3398,[4]Отчет!$A$2:$E$3151,5,0)</f>
        <v>Google Chrome</v>
      </c>
    </row>
    <row r="249" spans="1:23">
      <c r="A249" s="2" t="s">
        <v>294</v>
      </c>
      <c r="B249" s="2" t="s">
        <v>60</v>
      </c>
      <c r="C249" s="2" t="s">
        <v>27</v>
      </c>
      <c r="D249" s="2" t="s">
        <v>28</v>
      </c>
      <c r="E249" s="3">
        <f>VLOOKUP(A249:A3399, [1]Отчет!$A$2:$J$3124,2,0)</f>
        <v>1</v>
      </c>
      <c r="F249" s="3">
        <v>0</v>
      </c>
      <c r="G249">
        <f>VLOOKUP(A249:A3399, [1]Отчет!$A$2:$J$3124,7,0)</f>
        <v>0</v>
      </c>
      <c r="H249">
        <f>VLOOKUP(A249:A3399, [1]Отчет!$A$2:$J$3124,5,0)</f>
        <v>0</v>
      </c>
      <c r="I249">
        <f>VLOOKUP(A249:A3399, [1]Отчет!$A$2:$J$3124,6,0)</f>
        <v>1</v>
      </c>
      <c r="J249">
        <f>VLOOKUP(A249:A3399, [1]Отчет!$A$2:$J$3124,7,0)</f>
        <v>0</v>
      </c>
      <c r="K249">
        <f>VLOOKUP(A249:A3399, [1]Отчет!$A$2:$J$3124,8,0)</f>
        <v>0</v>
      </c>
      <c r="L249">
        <f>VLOOKUP(A249:A3399, [1]Отчет!$A$2:$J$3124,9,0)</f>
        <v>0</v>
      </c>
      <c r="M249">
        <f>VLOOKUP(A249:A3399, [1]Отчет!$A$2:$J$3124,5,10)</f>
        <v>0</v>
      </c>
      <c r="N249" t="str">
        <f>VLOOKUP(A249:A3399,[2]Отчет!$A$2:$D$3142,2,0)</f>
        <v>1</v>
      </c>
      <c r="O249" t="str">
        <f>VLOOKUP(A249:A3399,[2]Отчет!$A$2:$D$3142,3,0)</f>
        <v>10 – 29 секунд</v>
      </c>
      <c r="P249" t="str">
        <f>VLOOKUP(A249:A3399,[2]Отчет!$A$2:$D$3142,4,0)</f>
        <v>Не отказ</v>
      </c>
      <c r="Q249" t="str">
        <f>VLOOKUP(A249:A3399,[3]Отчет!$A$2:$D$3127,2,0)</f>
        <v>Вернувшиеся посетители</v>
      </c>
      <c r="R249" t="str">
        <f>VLOOKUP(A249:A3399,[3]Отчет!$A$2:$D$3127,3,0)</f>
        <v>2-3</v>
      </c>
      <c r="S249" t="str">
        <f>VLOOKUP(A249:A3399,[3]Отчет!$A$2:$D$3127,4,0)</f>
        <v>16‑31 день</v>
      </c>
      <c r="T249" t="str">
        <f>VLOOKUP(A249:A3399,[4]Отчет!$A$2:$E$3151,2,0)</f>
        <v>ПК</v>
      </c>
      <c r="U249" t="str">
        <f>VLOOKUP(A249:A3399,[4]Отчет!$A$2:$E$3151,3,0)</f>
        <v>Windows</v>
      </c>
      <c r="V249" t="str">
        <f>VLOOKUP(A249:A3399,[4]Отчет!$A$2:$E$3151,4,0)</f>
        <v>Windows 10</v>
      </c>
      <c r="W249" t="str">
        <f>VLOOKUP(A249:A3399,[4]Отчет!$A$2:$E$3151,5,0)</f>
        <v>Google Chrome</v>
      </c>
    </row>
    <row r="250" spans="1:23">
      <c r="A250" s="2" t="s">
        <v>295</v>
      </c>
      <c r="B250" s="2" t="s">
        <v>7</v>
      </c>
      <c r="C250" s="2" t="s">
        <v>30</v>
      </c>
      <c r="D250" s="2" t="s">
        <v>21</v>
      </c>
      <c r="E250" s="3">
        <f>VLOOKUP(A250:A3400, [1]Отчет!$A$2:$J$3124,2,0)</f>
        <v>1</v>
      </c>
      <c r="F250" s="3">
        <v>0</v>
      </c>
      <c r="G250">
        <f>VLOOKUP(A250:A3400, [1]Отчет!$A$2:$J$3124,7,0)</f>
        <v>0</v>
      </c>
      <c r="H250">
        <f>VLOOKUP(A250:A3400, [1]Отчет!$A$2:$J$3124,5,0)</f>
        <v>0</v>
      </c>
      <c r="I250">
        <f>VLOOKUP(A250:A3400, [1]Отчет!$A$2:$J$3124,6,0)</f>
        <v>1</v>
      </c>
      <c r="J250">
        <f>VLOOKUP(A250:A3400, [1]Отчет!$A$2:$J$3124,7,0)</f>
        <v>0</v>
      </c>
      <c r="K250">
        <f>VLOOKUP(A250:A3400, [1]Отчет!$A$2:$J$3124,8,0)</f>
        <v>0</v>
      </c>
      <c r="L250">
        <f>VLOOKUP(A250:A3400, [1]Отчет!$A$2:$J$3124,9,0)</f>
        <v>0</v>
      </c>
      <c r="M250">
        <f>VLOOKUP(A250:A3400, [1]Отчет!$A$2:$J$3124,5,10)</f>
        <v>0</v>
      </c>
      <c r="N250" t="str">
        <f>VLOOKUP(A250:A3400,[2]Отчет!$A$2:$D$3142,2,0)</f>
        <v>1</v>
      </c>
      <c r="O250" t="str">
        <f>VLOOKUP(A250:A3400,[2]Отчет!$A$2:$D$3142,3,0)</f>
        <v>10 – 29 секунд</v>
      </c>
      <c r="P250" t="str">
        <f>VLOOKUP(A250:A3400,[2]Отчет!$A$2:$D$3142,4,0)</f>
        <v>Не отказ</v>
      </c>
      <c r="Q250" t="str">
        <f>VLOOKUP(A250:A3400,[3]Отчет!$A$2:$D$3127,2,0)</f>
        <v>Новые посетители</v>
      </c>
      <c r="R250" t="str">
        <f>VLOOKUP(A250:A3400,[3]Отчет!$A$2:$D$3127,3,0)</f>
        <v>1</v>
      </c>
      <c r="S250" t="str">
        <f>VLOOKUP(A250:A3400,[3]Отчет!$A$2:$D$3127,4,0)</f>
        <v>0 дней</v>
      </c>
      <c r="T250" t="str">
        <f>VLOOKUP(A250:A3400,[4]Отчет!$A$2:$E$3151,2,0)</f>
        <v>ПК</v>
      </c>
      <c r="U250" t="str">
        <f>VLOOKUP(A250:A3400,[4]Отчет!$A$2:$E$3151,3,0)</f>
        <v>Windows</v>
      </c>
      <c r="V250" t="str">
        <f>VLOOKUP(A250:A3400,[4]Отчет!$A$2:$E$3151,4,0)</f>
        <v>Windows 10</v>
      </c>
      <c r="W250" t="str">
        <f>VLOOKUP(A250:A3400,[4]Отчет!$A$2:$E$3151,5,0)</f>
        <v>Opera</v>
      </c>
    </row>
    <row r="251" spans="1:23">
      <c r="A251" s="2" t="s">
        <v>296</v>
      </c>
      <c r="B251" s="2" t="s">
        <v>43</v>
      </c>
      <c r="C251" s="2" t="s">
        <v>30</v>
      </c>
      <c r="D251" s="2" t="s">
        <v>21</v>
      </c>
      <c r="E251" s="3">
        <f>VLOOKUP(A251:A3401, [1]Отчет!$A$2:$J$3124,2,0)</f>
        <v>1</v>
      </c>
      <c r="F251" s="3">
        <v>0</v>
      </c>
      <c r="G251">
        <f>VLOOKUP(A251:A3401, [1]Отчет!$A$2:$J$3124,7,0)</f>
        <v>0</v>
      </c>
      <c r="H251">
        <f>VLOOKUP(A251:A3401, [1]Отчет!$A$2:$J$3124,5,0)</f>
        <v>0</v>
      </c>
      <c r="I251">
        <f>VLOOKUP(A251:A3401, [1]Отчет!$A$2:$J$3124,6,0)</f>
        <v>1</v>
      </c>
      <c r="J251">
        <f>VLOOKUP(A251:A3401, [1]Отчет!$A$2:$J$3124,7,0)</f>
        <v>0</v>
      </c>
      <c r="K251">
        <f>VLOOKUP(A251:A3401, [1]Отчет!$A$2:$J$3124,8,0)</f>
        <v>0</v>
      </c>
      <c r="L251">
        <f>VLOOKUP(A251:A3401, [1]Отчет!$A$2:$J$3124,9,0)</f>
        <v>0</v>
      </c>
      <c r="M251">
        <f>VLOOKUP(A251:A3401, [1]Отчет!$A$2:$J$3124,5,10)</f>
        <v>0</v>
      </c>
      <c r="N251" t="str">
        <f>VLOOKUP(A251:A3401,[2]Отчет!$A$2:$D$3142,2,0)</f>
        <v>1</v>
      </c>
      <c r="O251" t="str">
        <f>VLOOKUP(A251:A3401,[2]Отчет!$A$2:$D$3142,3,0)</f>
        <v>10 – 29 секунд</v>
      </c>
      <c r="P251" t="str">
        <f>VLOOKUP(A251:A3401,[2]Отчет!$A$2:$D$3142,4,0)</f>
        <v>Не отказ</v>
      </c>
      <c r="Q251" t="str">
        <f>VLOOKUP(A251:A3401,[3]Отчет!$A$2:$D$3127,2,0)</f>
        <v>Новые посетители</v>
      </c>
      <c r="R251" t="str">
        <f>VLOOKUP(A251:A3401,[3]Отчет!$A$2:$D$3127,3,0)</f>
        <v>1</v>
      </c>
      <c r="S251" t="str">
        <f>VLOOKUP(A251:A3401,[3]Отчет!$A$2:$D$3127,4,0)</f>
        <v>0 дней</v>
      </c>
      <c r="T251" t="str">
        <f>VLOOKUP(A251:A3401,[4]Отчет!$A$2:$E$3151,2,0)</f>
        <v>ПК</v>
      </c>
      <c r="U251" t="str">
        <f>VLOOKUP(A251:A3401,[4]Отчет!$A$2:$E$3151,3,0)</f>
        <v>Windows</v>
      </c>
      <c r="V251" t="str">
        <f>VLOOKUP(A251:A3401,[4]Отчет!$A$2:$E$3151,4,0)</f>
        <v>Windows 7 или 2008 Server</v>
      </c>
      <c r="W251" t="str">
        <f>VLOOKUP(A251:A3401,[4]Отчет!$A$2:$E$3151,5,0)</f>
        <v>Google Chrome</v>
      </c>
    </row>
    <row r="252" spans="1:23">
      <c r="A252" s="2" t="s">
        <v>297</v>
      </c>
      <c r="B252" s="2" t="s">
        <v>56</v>
      </c>
      <c r="C252" s="2" t="s">
        <v>36</v>
      </c>
      <c r="D252" s="2" t="s">
        <v>17</v>
      </c>
      <c r="E252" s="3">
        <f>VLOOKUP(A252:A3402, [1]Отчет!$A$2:$J$3124,2,0)</f>
        <v>1</v>
      </c>
      <c r="F252" s="3">
        <v>0</v>
      </c>
      <c r="G252">
        <f>VLOOKUP(A252:A3402, [1]Отчет!$A$2:$J$3124,7,0)</f>
        <v>0</v>
      </c>
      <c r="H252">
        <f>VLOOKUP(A252:A3402, [1]Отчет!$A$2:$J$3124,5,0)</f>
        <v>0</v>
      </c>
      <c r="I252">
        <f>VLOOKUP(A252:A3402, [1]Отчет!$A$2:$J$3124,6,0)</f>
        <v>1</v>
      </c>
      <c r="J252">
        <f>VLOOKUP(A252:A3402, [1]Отчет!$A$2:$J$3124,7,0)</f>
        <v>0</v>
      </c>
      <c r="K252">
        <f>VLOOKUP(A252:A3402, [1]Отчет!$A$2:$J$3124,8,0)</f>
        <v>0</v>
      </c>
      <c r="L252">
        <f>VLOOKUP(A252:A3402, [1]Отчет!$A$2:$J$3124,9,0)</f>
        <v>0</v>
      </c>
      <c r="M252">
        <f>VLOOKUP(A252:A3402, [1]Отчет!$A$2:$J$3124,5,10)</f>
        <v>0</v>
      </c>
      <c r="N252" t="str">
        <f>VLOOKUP(A252:A3402,[2]Отчет!$A$2:$D$3142,2,0)</f>
        <v>1</v>
      </c>
      <c r="O252" t="str">
        <f>VLOOKUP(A252:A3402,[2]Отчет!$A$2:$D$3142,3,0)</f>
        <v>10 – 29 секунд</v>
      </c>
      <c r="P252" t="str">
        <f>VLOOKUP(A252:A3402,[2]Отчет!$A$2:$D$3142,4,0)</f>
        <v>Не отказ</v>
      </c>
      <c r="Q252" t="str">
        <f>VLOOKUP(A252:A3402,[3]Отчет!$A$2:$D$3127,2,0)</f>
        <v>Новые посетители</v>
      </c>
      <c r="R252" t="str">
        <f>VLOOKUP(A252:A3402,[3]Отчет!$A$2:$D$3127,3,0)</f>
        <v>1</v>
      </c>
      <c r="S252" t="str">
        <f>VLOOKUP(A252:A3402,[3]Отчет!$A$2:$D$3127,4,0)</f>
        <v>0 дней</v>
      </c>
      <c r="T252" t="str">
        <f>VLOOKUP(A252:A3402,[4]Отчет!$A$2:$E$3151,2,0)</f>
        <v>ПК</v>
      </c>
      <c r="U252" t="str">
        <f>VLOOKUP(A252:A3402,[4]Отчет!$A$2:$E$3151,3,0)</f>
        <v>Windows</v>
      </c>
      <c r="V252" t="str">
        <f>VLOOKUP(A252:A3402,[4]Отчет!$A$2:$E$3151,4,0)</f>
        <v>Windows 10</v>
      </c>
      <c r="W252" t="str">
        <f>VLOOKUP(A252:A3402,[4]Отчет!$A$2:$E$3151,5,0)</f>
        <v>Google Chrome</v>
      </c>
    </row>
    <row r="253" spans="1:23">
      <c r="A253" s="2" t="s">
        <v>298</v>
      </c>
      <c r="B253" s="2" t="s">
        <v>26</v>
      </c>
      <c r="C253" s="2" t="s">
        <v>58</v>
      </c>
      <c r="D253" s="2" t="s">
        <v>17</v>
      </c>
      <c r="E253" s="3">
        <f>VLOOKUP(A253:A3403, [1]Отчет!$A$2:$J$3124,2,0)</f>
        <v>1</v>
      </c>
      <c r="F253" s="3">
        <v>0</v>
      </c>
      <c r="G253">
        <f>VLOOKUP(A253:A3403, [1]Отчет!$A$2:$J$3124,7,0)</f>
        <v>1</v>
      </c>
      <c r="H253">
        <f>VLOOKUP(A253:A3403, [1]Отчет!$A$2:$J$3124,5,0)</f>
        <v>0</v>
      </c>
      <c r="I253">
        <f>VLOOKUP(A253:A3403, [1]Отчет!$A$2:$J$3124,6,0)</f>
        <v>1</v>
      </c>
      <c r="J253">
        <f>VLOOKUP(A253:A3403, [1]Отчет!$A$2:$J$3124,7,0)</f>
        <v>1</v>
      </c>
      <c r="K253">
        <f>VLOOKUP(A253:A3403, [1]Отчет!$A$2:$J$3124,8,0)</f>
        <v>0</v>
      </c>
      <c r="L253">
        <f>VLOOKUP(A253:A3403, [1]Отчет!$A$2:$J$3124,9,0)</f>
        <v>0</v>
      </c>
      <c r="M253">
        <f>VLOOKUP(A253:A3403, [1]Отчет!$A$2:$J$3124,5,10)</f>
        <v>0</v>
      </c>
      <c r="N253" t="str">
        <f>VLOOKUP(A253:A3403,[2]Отчет!$A$2:$D$3142,2,0)</f>
        <v>1</v>
      </c>
      <c r="O253" t="str">
        <f>VLOOKUP(A253:A3403,[2]Отчет!$A$2:$D$3142,3,0)</f>
        <v>0 секунд (отказ)</v>
      </c>
      <c r="P253" t="str">
        <f>VLOOKUP(A253:A3403,[2]Отчет!$A$2:$D$3142,4,0)</f>
        <v>Отказ</v>
      </c>
      <c r="Q253" t="str">
        <f>VLOOKUP(A253:A3403,[3]Отчет!$A$2:$D$3127,2,0)</f>
        <v>Новые посетители</v>
      </c>
      <c r="R253" t="str">
        <f>VLOOKUP(A253:A3403,[3]Отчет!$A$2:$D$3127,3,0)</f>
        <v>1</v>
      </c>
      <c r="S253" t="str">
        <f>VLOOKUP(A253:A3403,[3]Отчет!$A$2:$D$3127,4,0)</f>
        <v>0 дней</v>
      </c>
      <c r="T253" t="str">
        <f>VLOOKUP(A253:A3403,[4]Отчет!$A$2:$E$3151,2,0)</f>
        <v>ПК</v>
      </c>
      <c r="U253" t="str">
        <f>VLOOKUP(A253:A3403,[4]Отчет!$A$2:$E$3151,3,0)</f>
        <v>Windows</v>
      </c>
      <c r="V253" t="str">
        <f>VLOOKUP(A253:A3403,[4]Отчет!$A$2:$E$3151,4,0)</f>
        <v>Windows 10</v>
      </c>
      <c r="W253" t="str">
        <f>VLOOKUP(A253:A3403,[4]Отчет!$A$2:$E$3151,5,0)</f>
        <v>Яндекс.Браузер</v>
      </c>
    </row>
    <row r="254" spans="1:23">
      <c r="A254" s="2" t="s">
        <v>299</v>
      </c>
      <c r="B254" s="2" t="s">
        <v>26</v>
      </c>
      <c r="C254" s="2" t="s">
        <v>58</v>
      </c>
      <c r="D254" s="2" t="s">
        <v>17</v>
      </c>
      <c r="E254" s="3">
        <f>VLOOKUP(A254:A3404, [1]Отчет!$A$2:$J$3124,2,0)</f>
        <v>1</v>
      </c>
      <c r="F254" s="3">
        <v>0</v>
      </c>
      <c r="G254">
        <f>VLOOKUP(A254:A3404, [1]Отчет!$A$2:$J$3124,7,0)</f>
        <v>0</v>
      </c>
      <c r="H254">
        <f>VLOOKUP(A254:A3404, [1]Отчет!$A$2:$J$3124,5,0)</f>
        <v>0</v>
      </c>
      <c r="I254">
        <f>VLOOKUP(A254:A3404, [1]Отчет!$A$2:$J$3124,6,0)</f>
        <v>1</v>
      </c>
      <c r="J254">
        <f>VLOOKUP(A254:A3404, [1]Отчет!$A$2:$J$3124,7,0)</f>
        <v>0</v>
      </c>
      <c r="K254">
        <f>VLOOKUP(A254:A3404, [1]Отчет!$A$2:$J$3124,8,0)</f>
        <v>0</v>
      </c>
      <c r="L254">
        <f>VLOOKUP(A254:A3404, [1]Отчет!$A$2:$J$3124,9,0)</f>
        <v>0</v>
      </c>
      <c r="M254">
        <f>VLOOKUP(A254:A3404, [1]Отчет!$A$2:$J$3124,5,10)</f>
        <v>0</v>
      </c>
      <c r="N254" t="str">
        <f>VLOOKUP(A254:A3404,[2]Отчет!$A$2:$D$3142,2,0)</f>
        <v>1</v>
      </c>
      <c r="O254" t="str">
        <f>VLOOKUP(A254:A3404,[2]Отчет!$A$2:$D$3142,3,0)</f>
        <v>10 – 29 секунд</v>
      </c>
      <c r="P254" t="str">
        <f>VLOOKUP(A254:A3404,[2]Отчет!$A$2:$D$3142,4,0)</f>
        <v>Не отказ</v>
      </c>
      <c r="Q254" t="str">
        <f>VLOOKUP(A254:A3404,[3]Отчет!$A$2:$D$3127,2,0)</f>
        <v>Новые посетители</v>
      </c>
      <c r="R254" t="str">
        <f>VLOOKUP(A254:A3404,[3]Отчет!$A$2:$D$3127,3,0)</f>
        <v>1</v>
      </c>
      <c r="S254" t="str">
        <f>VLOOKUP(A254:A3404,[3]Отчет!$A$2:$D$3127,4,0)</f>
        <v>0 дней</v>
      </c>
      <c r="T254" t="str">
        <f>VLOOKUP(A254:A3404,[4]Отчет!$A$2:$E$3151,2,0)</f>
        <v>ПК</v>
      </c>
      <c r="U254" t="str">
        <f>VLOOKUP(A254:A3404,[4]Отчет!$A$2:$E$3151,3,0)</f>
        <v>Windows</v>
      </c>
      <c r="V254" t="str">
        <f>VLOOKUP(A254:A3404,[4]Отчет!$A$2:$E$3151,4,0)</f>
        <v>Windows 7 или 2008 Server</v>
      </c>
      <c r="W254" t="str">
        <f>VLOOKUP(A254:A3404,[4]Отчет!$A$2:$E$3151,5,0)</f>
        <v>Opera</v>
      </c>
    </row>
    <row r="255" spans="1:23">
      <c r="A255" s="2" t="s">
        <v>300</v>
      </c>
      <c r="B255" s="2" t="s">
        <v>63</v>
      </c>
      <c r="C255" s="2" t="s">
        <v>61</v>
      </c>
      <c r="D255" s="2" t="s">
        <v>28</v>
      </c>
      <c r="E255" s="3">
        <f>VLOOKUP(A255:A3405, [1]Отчет!$A$2:$J$3124,2,0)</f>
        <v>1</v>
      </c>
      <c r="F255" s="3">
        <v>0</v>
      </c>
      <c r="G255">
        <f>VLOOKUP(A255:A3405, [1]Отчет!$A$2:$J$3124,7,0)</f>
        <v>0</v>
      </c>
      <c r="H255">
        <f>VLOOKUP(A255:A3405, [1]Отчет!$A$2:$J$3124,5,0)</f>
        <v>0</v>
      </c>
      <c r="I255">
        <f>VLOOKUP(A255:A3405, [1]Отчет!$A$2:$J$3124,6,0)</f>
        <v>1</v>
      </c>
      <c r="J255">
        <f>VLOOKUP(A255:A3405, [1]Отчет!$A$2:$J$3124,7,0)</f>
        <v>0</v>
      </c>
      <c r="K255">
        <f>VLOOKUP(A255:A3405, [1]Отчет!$A$2:$J$3124,8,0)</f>
        <v>0</v>
      </c>
      <c r="L255">
        <f>VLOOKUP(A255:A3405, [1]Отчет!$A$2:$J$3124,9,0)</f>
        <v>0</v>
      </c>
      <c r="M255">
        <f>VLOOKUP(A255:A3405, [1]Отчет!$A$2:$J$3124,5,10)</f>
        <v>0</v>
      </c>
      <c r="N255" t="str">
        <f>VLOOKUP(A255:A3405,[2]Отчет!$A$2:$D$3142,2,0)</f>
        <v>1</v>
      </c>
      <c r="O255" t="str">
        <f>VLOOKUP(A255:A3405,[2]Отчет!$A$2:$D$3142,3,0)</f>
        <v>10 – 29 секунд</v>
      </c>
      <c r="P255" t="str">
        <f>VLOOKUP(A255:A3405,[2]Отчет!$A$2:$D$3142,4,0)</f>
        <v>Не отказ</v>
      </c>
      <c r="Q255" t="str">
        <f>VLOOKUP(A255:A3405,[3]Отчет!$A$2:$D$3127,2,0)</f>
        <v>Новые посетители</v>
      </c>
      <c r="R255" t="str">
        <f>VLOOKUP(A255:A3405,[3]Отчет!$A$2:$D$3127,3,0)</f>
        <v>1</v>
      </c>
      <c r="S255" t="str">
        <f>VLOOKUP(A255:A3405,[3]Отчет!$A$2:$D$3127,4,0)</f>
        <v>0 дней</v>
      </c>
      <c r="T255" t="str">
        <f>VLOOKUP(A255:A3405,[4]Отчет!$A$2:$E$3151,2,0)</f>
        <v>ПК</v>
      </c>
      <c r="U255" t="str">
        <f>VLOOKUP(A255:A3405,[4]Отчет!$A$2:$E$3151,3,0)</f>
        <v>Windows</v>
      </c>
      <c r="V255" t="str">
        <f>VLOOKUP(A255:A3405,[4]Отчет!$A$2:$E$3151,4,0)</f>
        <v>Windows 7 или 2008 Server</v>
      </c>
      <c r="W255" t="str">
        <f>VLOOKUP(A255:A3405,[4]Отчет!$A$2:$E$3151,5,0)</f>
        <v>Google Chrome</v>
      </c>
    </row>
    <row r="256" spans="1:23">
      <c r="A256" s="2" t="s">
        <v>301</v>
      </c>
      <c r="B256" s="2" t="s">
        <v>32</v>
      </c>
      <c r="C256" s="2" t="s">
        <v>30</v>
      </c>
      <c r="D256" s="2" t="s">
        <v>21</v>
      </c>
      <c r="E256" s="3">
        <f>VLOOKUP(A256:A3406, [1]Отчет!$A$2:$J$3124,2,0)</f>
        <v>1</v>
      </c>
      <c r="F256" s="3">
        <v>0</v>
      </c>
      <c r="G256">
        <f>VLOOKUP(A256:A3406, [1]Отчет!$A$2:$J$3124,7,0)</f>
        <v>0</v>
      </c>
      <c r="H256">
        <f>VLOOKUP(A256:A3406, [1]Отчет!$A$2:$J$3124,5,0)</f>
        <v>0</v>
      </c>
      <c r="I256">
        <f>VLOOKUP(A256:A3406, [1]Отчет!$A$2:$J$3124,6,0)</f>
        <v>1</v>
      </c>
      <c r="J256">
        <f>VLOOKUP(A256:A3406, [1]Отчет!$A$2:$J$3124,7,0)</f>
        <v>0</v>
      </c>
      <c r="K256">
        <f>VLOOKUP(A256:A3406, [1]Отчет!$A$2:$J$3124,8,0)</f>
        <v>0</v>
      </c>
      <c r="L256">
        <f>VLOOKUP(A256:A3406, [1]Отчет!$A$2:$J$3124,9,0)</f>
        <v>0</v>
      </c>
      <c r="M256">
        <f>VLOOKUP(A256:A3406, [1]Отчет!$A$2:$J$3124,5,10)</f>
        <v>0</v>
      </c>
      <c r="N256" t="str">
        <f>VLOOKUP(A256:A3406,[2]Отчет!$A$2:$D$3142,2,0)</f>
        <v>1</v>
      </c>
      <c r="O256" t="str">
        <f>VLOOKUP(A256:A3406,[2]Отчет!$A$2:$D$3142,3,0)</f>
        <v>1 – 9 секунд</v>
      </c>
      <c r="P256" t="str">
        <f>VLOOKUP(A256:A3406,[2]Отчет!$A$2:$D$3142,4,0)</f>
        <v>Не отказ</v>
      </c>
      <c r="Q256" t="str">
        <f>VLOOKUP(A256:A3406,[3]Отчет!$A$2:$D$3127,2,0)</f>
        <v>Новые посетители</v>
      </c>
      <c r="R256" t="str">
        <f>VLOOKUP(A256:A3406,[3]Отчет!$A$2:$D$3127,3,0)</f>
        <v>1</v>
      </c>
      <c r="S256" t="str">
        <f>VLOOKUP(A256:A3406,[3]Отчет!$A$2:$D$3127,4,0)</f>
        <v>0 дней</v>
      </c>
      <c r="T256" t="str">
        <f>VLOOKUP(A256:A3406,[4]Отчет!$A$2:$E$3151,2,0)</f>
        <v>ПК</v>
      </c>
      <c r="U256" t="str">
        <f>VLOOKUP(A256:A3406,[4]Отчет!$A$2:$E$3151,3,0)</f>
        <v>Windows</v>
      </c>
      <c r="V256" t="str">
        <f>VLOOKUP(A256:A3406,[4]Отчет!$A$2:$E$3151,4,0)</f>
        <v>Windows 7 или 2008 Server</v>
      </c>
      <c r="W256" t="str">
        <f>VLOOKUP(A256:A3406,[4]Отчет!$A$2:$E$3151,5,0)</f>
        <v>Opera</v>
      </c>
    </row>
    <row r="257" spans="1:23">
      <c r="A257" s="2" t="s">
        <v>302</v>
      </c>
      <c r="B257" s="2" t="s">
        <v>11</v>
      </c>
      <c r="C257" s="2" t="s">
        <v>48</v>
      </c>
      <c r="D257" s="2" t="s">
        <v>49</v>
      </c>
      <c r="E257" s="3">
        <f>VLOOKUP(A257:A3407, [1]Отчет!$A$2:$J$3124,2,0)</f>
        <v>1</v>
      </c>
      <c r="F257" s="3">
        <v>0</v>
      </c>
      <c r="G257">
        <f>VLOOKUP(A257:A3407, [1]Отчет!$A$2:$J$3124,7,0)</f>
        <v>1</v>
      </c>
      <c r="H257">
        <f>VLOOKUP(A257:A3407, [1]Отчет!$A$2:$J$3124,5,0)</f>
        <v>1</v>
      </c>
      <c r="I257">
        <f>VLOOKUP(A257:A3407, [1]Отчет!$A$2:$J$3124,6,0)</f>
        <v>1</v>
      </c>
      <c r="J257">
        <f>VLOOKUP(A257:A3407, [1]Отчет!$A$2:$J$3124,7,0)</f>
        <v>1</v>
      </c>
      <c r="K257">
        <f>VLOOKUP(A257:A3407, [1]Отчет!$A$2:$J$3124,8,0)</f>
        <v>0</v>
      </c>
      <c r="L257">
        <f>VLOOKUP(A257:A3407, [1]Отчет!$A$2:$J$3124,9,0)</f>
        <v>0</v>
      </c>
      <c r="M257">
        <f>VLOOKUP(A257:A3407, [1]Отчет!$A$2:$J$3124,5,10)</f>
        <v>1</v>
      </c>
      <c r="N257" t="str">
        <f>VLOOKUP(A257:A3407,[2]Отчет!$A$2:$D$3142,2,0)</f>
        <v>1</v>
      </c>
      <c r="O257" t="str">
        <f>VLOOKUP(A257:A3407,[2]Отчет!$A$2:$D$3142,3,0)</f>
        <v>0 секунд (отказ)</v>
      </c>
      <c r="P257" t="str">
        <f>VLOOKUP(A257:A3407,[2]Отчет!$A$2:$D$3142,4,0)</f>
        <v>Отказ</v>
      </c>
      <c r="Q257" t="str">
        <f>VLOOKUP(A257:A3407,[3]Отчет!$A$2:$D$3127,2,0)</f>
        <v>Вернувшиеся посетители</v>
      </c>
      <c r="R257" t="str">
        <f>VLOOKUP(A257:A3407,[3]Отчет!$A$2:$D$3127,3,0)</f>
        <v>2-3</v>
      </c>
      <c r="S257" t="str">
        <f>VLOOKUP(A257:A3407,[3]Отчет!$A$2:$D$3127,4,0)</f>
        <v>0 дней</v>
      </c>
      <c r="T257" t="str">
        <f>VLOOKUP(A257:A3407,[4]Отчет!$A$2:$E$3151,2,0)</f>
        <v>ПК</v>
      </c>
      <c r="U257" t="str">
        <f>VLOOKUP(A257:A3407,[4]Отчет!$A$2:$E$3151,3,0)</f>
        <v>Windows</v>
      </c>
      <c r="V257" t="str">
        <f>VLOOKUP(A257:A3407,[4]Отчет!$A$2:$E$3151,4,0)</f>
        <v>Windows 10</v>
      </c>
      <c r="W257" t="str">
        <f>VLOOKUP(A257:A3407,[4]Отчет!$A$2:$E$3151,5,0)</f>
        <v>Edge</v>
      </c>
    </row>
    <row r="258" spans="1:23">
      <c r="A258" s="2" t="s">
        <v>303</v>
      </c>
      <c r="B258" s="2" t="s">
        <v>19</v>
      </c>
      <c r="C258" s="2" t="s">
        <v>30</v>
      </c>
      <c r="D258" s="2" t="s">
        <v>21</v>
      </c>
      <c r="E258" s="3">
        <f>VLOOKUP(A258:A3408, [1]Отчет!$A$2:$J$3124,2,0)</f>
        <v>1</v>
      </c>
      <c r="F258" s="3">
        <v>0</v>
      </c>
      <c r="G258">
        <f>VLOOKUP(A258:A3408, [1]Отчет!$A$2:$J$3124,7,0)</f>
        <v>1</v>
      </c>
      <c r="H258">
        <f>VLOOKUP(A258:A3408, [1]Отчет!$A$2:$J$3124,5,0)</f>
        <v>1</v>
      </c>
      <c r="I258">
        <f>VLOOKUP(A258:A3408, [1]Отчет!$A$2:$J$3124,6,0)</f>
        <v>1</v>
      </c>
      <c r="J258">
        <f>VLOOKUP(A258:A3408, [1]Отчет!$A$2:$J$3124,7,0)</f>
        <v>1</v>
      </c>
      <c r="K258">
        <f>VLOOKUP(A258:A3408, [1]Отчет!$A$2:$J$3124,8,0)</f>
        <v>0</v>
      </c>
      <c r="L258">
        <f>VLOOKUP(A258:A3408, [1]Отчет!$A$2:$J$3124,9,0)</f>
        <v>0</v>
      </c>
      <c r="M258">
        <f>VLOOKUP(A258:A3408, [1]Отчет!$A$2:$J$3124,5,10)</f>
        <v>1</v>
      </c>
      <c r="N258" t="str">
        <f>VLOOKUP(A258:A3408,[2]Отчет!$A$2:$D$3142,2,0)</f>
        <v>1</v>
      </c>
      <c r="O258" t="str">
        <f>VLOOKUP(A258:A3408,[2]Отчет!$A$2:$D$3142,3,0)</f>
        <v>10 – 29 секунд</v>
      </c>
      <c r="P258" t="str">
        <f>VLOOKUP(A258:A3408,[2]Отчет!$A$2:$D$3142,4,0)</f>
        <v>Не отказ</v>
      </c>
      <c r="Q258" t="str">
        <f>VLOOKUP(A258:A3408,[3]Отчет!$A$2:$D$3127,2,0)</f>
        <v>Новые посетители</v>
      </c>
      <c r="R258" t="str">
        <f>VLOOKUP(A258:A3408,[3]Отчет!$A$2:$D$3127,3,0)</f>
        <v>1</v>
      </c>
      <c r="S258" t="str">
        <f>VLOOKUP(A258:A3408,[3]Отчет!$A$2:$D$3127,4,0)</f>
        <v>0 дней</v>
      </c>
      <c r="T258" t="str">
        <f>VLOOKUP(A258:A3408,[4]Отчет!$A$2:$E$3151,2,0)</f>
        <v>ПК</v>
      </c>
      <c r="U258" t="str">
        <f>VLOOKUP(A258:A3408,[4]Отчет!$A$2:$E$3151,3,0)</f>
        <v>Windows</v>
      </c>
      <c r="V258" t="str">
        <f>VLOOKUP(A258:A3408,[4]Отчет!$A$2:$E$3151,4,0)</f>
        <v>Windows 7 или 2008 Server</v>
      </c>
      <c r="W258" t="str">
        <f>VLOOKUP(A258:A3408,[4]Отчет!$A$2:$E$3151,5,0)</f>
        <v>MSIE</v>
      </c>
    </row>
    <row r="259" spans="1:23">
      <c r="A259" s="2" t="s">
        <v>304</v>
      </c>
      <c r="B259" s="2" t="s">
        <v>90</v>
      </c>
      <c r="C259" s="2" t="s">
        <v>30</v>
      </c>
      <c r="D259" s="2" t="s">
        <v>21</v>
      </c>
      <c r="E259" s="3">
        <f>VLOOKUP(A259:A3409, [1]Отчет!$A$2:$J$3124,2,0)</f>
        <v>1</v>
      </c>
      <c r="F259" s="3">
        <v>0</v>
      </c>
      <c r="G259">
        <f>VLOOKUP(A259:A3409, [1]Отчет!$A$2:$J$3124,7,0)</f>
        <v>0</v>
      </c>
      <c r="H259">
        <f>VLOOKUP(A259:A3409, [1]Отчет!$A$2:$J$3124,5,0)</f>
        <v>1</v>
      </c>
      <c r="I259">
        <f>VLOOKUP(A259:A3409, [1]Отчет!$A$2:$J$3124,6,0)</f>
        <v>1</v>
      </c>
      <c r="J259">
        <f>VLOOKUP(A259:A3409, [1]Отчет!$A$2:$J$3124,7,0)</f>
        <v>0</v>
      </c>
      <c r="K259">
        <f>VLOOKUP(A259:A3409, [1]Отчет!$A$2:$J$3124,8,0)</f>
        <v>0</v>
      </c>
      <c r="L259">
        <f>VLOOKUP(A259:A3409, [1]Отчет!$A$2:$J$3124,9,0)</f>
        <v>0</v>
      </c>
      <c r="M259">
        <f>VLOOKUP(A259:A3409, [1]Отчет!$A$2:$J$3124,5,10)</f>
        <v>1</v>
      </c>
      <c r="N259" t="str">
        <f>VLOOKUP(A259:A3409,[2]Отчет!$A$2:$D$3142,2,0)</f>
        <v>1</v>
      </c>
      <c r="O259" t="str">
        <f>VLOOKUP(A259:A3409,[2]Отчет!$A$2:$D$3142,3,0)</f>
        <v>10 – 29 секунд</v>
      </c>
      <c r="P259" t="str">
        <f>VLOOKUP(A259:A3409,[2]Отчет!$A$2:$D$3142,4,0)</f>
        <v>Не отказ</v>
      </c>
      <c r="Q259" t="str">
        <f>VLOOKUP(A259:A3409,[3]Отчет!$A$2:$D$3127,2,0)</f>
        <v>Новые посетители</v>
      </c>
      <c r="R259" t="str">
        <f>VLOOKUP(A259:A3409,[3]Отчет!$A$2:$D$3127,3,0)</f>
        <v>1</v>
      </c>
      <c r="S259" t="str">
        <f>VLOOKUP(A259:A3409,[3]Отчет!$A$2:$D$3127,4,0)</f>
        <v>0 дней</v>
      </c>
      <c r="T259" t="str">
        <f>VLOOKUP(A259:A3409,[4]Отчет!$A$2:$E$3151,2,0)</f>
        <v>ПК</v>
      </c>
      <c r="U259" t="str">
        <f>VLOOKUP(A259:A3409,[4]Отчет!$A$2:$E$3151,3,0)</f>
        <v>Mac OS</v>
      </c>
      <c r="V259" t="str">
        <f>VLOOKUP(A259:A3409,[4]Отчет!$A$2:$E$3151,4,0)</f>
        <v>Mac OS X Yosemite</v>
      </c>
      <c r="W259" t="str">
        <f>VLOOKUP(A259:A3409,[4]Отчет!$A$2:$E$3151,5,0)</f>
        <v>Safari</v>
      </c>
    </row>
    <row r="260" spans="1:23">
      <c r="A260" s="2" t="s">
        <v>305</v>
      </c>
      <c r="B260" s="2" t="s">
        <v>35</v>
      </c>
      <c r="C260" s="2" t="s">
        <v>48</v>
      </c>
      <c r="D260" s="2" t="s">
        <v>49</v>
      </c>
      <c r="E260" s="3">
        <f>VLOOKUP(A260:A3410, [1]Отчет!$A$2:$J$3124,2,0)</f>
        <v>1</v>
      </c>
      <c r="F260" s="3">
        <v>0</v>
      </c>
      <c r="G260">
        <f>VLOOKUP(A260:A3410, [1]Отчет!$A$2:$J$3124,7,0)</f>
        <v>0</v>
      </c>
      <c r="H260">
        <f>VLOOKUP(A260:A3410, [1]Отчет!$A$2:$J$3124,5,0)</f>
        <v>0</v>
      </c>
      <c r="I260">
        <f>VLOOKUP(A260:A3410, [1]Отчет!$A$2:$J$3124,6,0)</f>
        <v>1</v>
      </c>
      <c r="J260">
        <f>VLOOKUP(A260:A3410, [1]Отчет!$A$2:$J$3124,7,0)</f>
        <v>0</v>
      </c>
      <c r="K260">
        <f>VLOOKUP(A260:A3410, [1]Отчет!$A$2:$J$3124,8,0)</f>
        <v>0</v>
      </c>
      <c r="L260">
        <f>VLOOKUP(A260:A3410, [1]Отчет!$A$2:$J$3124,9,0)</f>
        <v>0</v>
      </c>
      <c r="M260">
        <f>VLOOKUP(A260:A3410, [1]Отчет!$A$2:$J$3124,5,10)</f>
        <v>0</v>
      </c>
      <c r="N260" t="str">
        <f>VLOOKUP(A260:A3410,[2]Отчет!$A$2:$D$3142,2,0)</f>
        <v>1</v>
      </c>
      <c r="O260" t="str">
        <f>VLOOKUP(A260:A3410,[2]Отчет!$A$2:$D$3142,3,0)</f>
        <v>10 – 29 секунд</v>
      </c>
      <c r="P260" t="str">
        <f>VLOOKUP(A260:A3410,[2]Отчет!$A$2:$D$3142,4,0)</f>
        <v>Не отказ</v>
      </c>
      <c r="Q260" t="str">
        <f>VLOOKUP(A260:A3410,[3]Отчет!$A$2:$D$3127,2,0)</f>
        <v>Новые посетители</v>
      </c>
      <c r="R260" t="str">
        <f>VLOOKUP(A260:A3410,[3]Отчет!$A$2:$D$3127,3,0)</f>
        <v>1</v>
      </c>
      <c r="S260" t="str">
        <f>VLOOKUP(A260:A3410,[3]Отчет!$A$2:$D$3127,4,0)</f>
        <v>0 дней</v>
      </c>
      <c r="T260" t="str">
        <f>VLOOKUP(A260:A3410,[4]Отчет!$A$2:$E$3151,2,0)</f>
        <v>ПК</v>
      </c>
      <c r="U260" t="str">
        <f>VLOOKUP(A260:A3410,[4]Отчет!$A$2:$E$3151,3,0)</f>
        <v>Windows</v>
      </c>
      <c r="V260" t="str">
        <f>VLOOKUP(A260:A3410,[4]Отчет!$A$2:$E$3151,4,0)</f>
        <v>Windows 7 или 2008 Server</v>
      </c>
      <c r="W260" t="str">
        <f>VLOOKUP(A260:A3410,[4]Отчет!$A$2:$E$3151,5,0)</f>
        <v>Google Chrome</v>
      </c>
    </row>
    <row r="261" spans="1:23">
      <c r="A261" s="2" t="s">
        <v>306</v>
      </c>
      <c r="B261" s="2" t="s">
        <v>3</v>
      </c>
      <c r="C261" s="2" t="s">
        <v>61</v>
      </c>
      <c r="D261" s="2" t="s">
        <v>28</v>
      </c>
      <c r="E261" s="3">
        <f>VLOOKUP(A261:A3411, [1]Отчет!$A$2:$J$3124,2,0)</f>
        <v>1</v>
      </c>
      <c r="F261" s="3">
        <v>0</v>
      </c>
      <c r="G261">
        <f>VLOOKUP(A261:A3411, [1]Отчет!$A$2:$J$3124,7,0)</f>
        <v>1</v>
      </c>
      <c r="H261">
        <f>VLOOKUP(A261:A3411, [1]Отчет!$A$2:$J$3124,5,0)</f>
        <v>0</v>
      </c>
      <c r="I261">
        <f>VLOOKUP(A261:A3411, [1]Отчет!$A$2:$J$3124,6,0)</f>
        <v>1</v>
      </c>
      <c r="J261">
        <f>VLOOKUP(A261:A3411, [1]Отчет!$A$2:$J$3124,7,0)</f>
        <v>1</v>
      </c>
      <c r="K261">
        <f>VLOOKUP(A261:A3411, [1]Отчет!$A$2:$J$3124,8,0)</f>
        <v>0</v>
      </c>
      <c r="L261">
        <f>VLOOKUP(A261:A3411, [1]Отчет!$A$2:$J$3124,9,0)</f>
        <v>0</v>
      </c>
      <c r="M261">
        <f>VLOOKUP(A261:A3411, [1]Отчет!$A$2:$J$3124,5,10)</f>
        <v>0</v>
      </c>
      <c r="N261" t="str">
        <f>VLOOKUP(A261:A3411,[2]Отчет!$A$2:$D$3142,2,0)</f>
        <v>1</v>
      </c>
      <c r="O261" t="str">
        <f>VLOOKUP(A261:A3411,[2]Отчет!$A$2:$D$3142,3,0)</f>
        <v>10 – 29 секунд</v>
      </c>
      <c r="P261" t="str">
        <f>VLOOKUP(A261:A3411,[2]Отчет!$A$2:$D$3142,4,0)</f>
        <v>Не отказ</v>
      </c>
      <c r="Q261" t="str">
        <f>VLOOKUP(A261:A3411,[3]Отчет!$A$2:$D$3127,2,0)</f>
        <v>Новые посетители</v>
      </c>
      <c r="R261" t="str">
        <f>VLOOKUP(A261:A3411,[3]Отчет!$A$2:$D$3127,3,0)</f>
        <v>1</v>
      </c>
      <c r="S261" t="str">
        <f>VLOOKUP(A261:A3411,[3]Отчет!$A$2:$D$3127,4,0)</f>
        <v>0 дней</v>
      </c>
      <c r="T261" t="str">
        <f>VLOOKUP(A261:A3411,[4]Отчет!$A$2:$E$3151,2,0)</f>
        <v>ПК</v>
      </c>
      <c r="U261" t="str">
        <f>VLOOKUP(A261:A3411,[4]Отчет!$A$2:$E$3151,3,0)</f>
        <v>Windows</v>
      </c>
      <c r="V261" t="str">
        <f>VLOOKUP(A261:A3411,[4]Отчет!$A$2:$E$3151,4,0)</f>
        <v>Windows 7 или 2008 Server</v>
      </c>
      <c r="W261" t="str">
        <f>VLOOKUP(A261:A3411,[4]Отчет!$A$2:$E$3151,5,0)</f>
        <v>Firefox</v>
      </c>
    </row>
    <row r="262" spans="1:23">
      <c r="A262" s="2" t="s">
        <v>307</v>
      </c>
      <c r="B262" s="2" t="s">
        <v>73</v>
      </c>
      <c r="C262" s="2" t="s">
        <v>61</v>
      </c>
      <c r="D262" s="2" t="s">
        <v>28</v>
      </c>
      <c r="E262" s="3">
        <f>VLOOKUP(A262:A3412, [1]Отчет!$A$2:$J$3124,2,0)</f>
        <v>1</v>
      </c>
      <c r="F262" s="3">
        <v>0</v>
      </c>
      <c r="G262">
        <f>VLOOKUP(A262:A3412, [1]Отчет!$A$2:$J$3124,7,0)</f>
        <v>1</v>
      </c>
      <c r="H262">
        <f>VLOOKUP(A262:A3412, [1]Отчет!$A$2:$J$3124,5,0)</f>
        <v>0</v>
      </c>
      <c r="I262">
        <f>VLOOKUP(A262:A3412, [1]Отчет!$A$2:$J$3124,6,0)</f>
        <v>1</v>
      </c>
      <c r="J262">
        <f>VLOOKUP(A262:A3412, [1]Отчет!$A$2:$J$3124,7,0)</f>
        <v>1</v>
      </c>
      <c r="K262">
        <f>VLOOKUP(A262:A3412, [1]Отчет!$A$2:$J$3124,8,0)</f>
        <v>0</v>
      </c>
      <c r="L262">
        <f>VLOOKUP(A262:A3412, [1]Отчет!$A$2:$J$3124,9,0)</f>
        <v>0</v>
      </c>
      <c r="M262">
        <f>VLOOKUP(A262:A3412, [1]Отчет!$A$2:$J$3124,5,10)</f>
        <v>0</v>
      </c>
      <c r="N262" t="str">
        <f>VLOOKUP(A262:A3412,[2]Отчет!$A$2:$D$3142,2,0)</f>
        <v>1</v>
      </c>
      <c r="O262" t="str">
        <f>VLOOKUP(A262:A3412,[2]Отчет!$A$2:$D$3142,3,0)</f>
        <v>10 – 29 секунд</v>
      </c>
      <c r="P262" t="str">
        <f>VLOOKUP(A262:A3412,[2]Отчет!$A$2:$D$3142,4,0)</f>
        <v>Не отказ</v>
      </c>
      <c r="Q262" t="str">
        <f>VLOOKUP(A262:A3412,[3]Отчет!$A$2:$D$3127,2,0)</f>
        <v>Вернувшиеся посетители</v>
      </c>
      <c r="R262" t="str">
        <f>VLOOKUP(A262:A3412,[3]Отчет!$A$2:$D$3127,3,0)</f>
        <v>2-3</v>
      </c>
      <c r="S262" t="str">
        <f>VLOOKUP(A262:A3412,[3]Отчет!$A$2:$D$3127,4,0)</f>
        <v>0 дней</v>
      </c>
      <c r="T262" t="str">
        <f>VLOOKUP(A262:A3412,[4]Отчет!$A$2:$E$3151,2,0)</f>
        <v>ПК</v>
      </c>
      <c r="U262" t="str">
        <f>VLOOKUP(A262:A3412,[4]Отчет!$A$2:$E$3151,3,0)</f>
        <v>Windows</v>
      </c>
      <c r="V262" t="str">
        <f>VLOOKUP(A262:A3412,[4]Отчет!$A$2:$E$3151,4,0)</f>
        <v>Windows 7 или 2008 Server</v>
      </c>
      <c r="W262" t="str">
        <f>VLOOKUP(A262:A3412,[4]Отчет!$A$2:$E$3151,5,0)</f>
        <v>Firefox</v>
      </c>
    </row>
    <row r="263" spans="1:23">
      <c r="A263" s="2" t="s">
        <v>308</v>
      </c>
      <c r="B263" s="2" t="s">
        <v>15</v>
      </c>
      <c r="C263" s="2" t="s">
        <v>16</v>
      </c>
      <c r="D263" s="2" t="s">
        <v>17</v>
      </c>
      <c r="E263" s="3">
        <f>VLOOKUP(A263:A3413, [1]Отчет!$A$2:$J$3124,2,0)</f>
        <v>1</v>
      </c>
      <c r="F263" s="3">
        <v>0</v>
      </c>
      <c r="G263">
        <f>VLOOKUP(A263:A3413, [1]Отчет!$A$2:$J$3124,7,0)</f>
        <v>1</v>
      </c>
      <c r="H263">
        <f>VLOOKUP(A263:A3413, [1]Отчет!$A$2:$J$3124,5,0)</f>
        <v>0</v>
      </c>
      <c r="I263">
        <f>VLOOKUP(A263:A3413, [1]Отчет!$A$2:$J$3124,6,0)</f>
        <v>1</v>
      </c>
      <c r="J263">
        <f>VLOOKUP(A263:A3413, [1]Отчет!$A$2:$J$3124,7,0)</f>
        <v>1</v>
      </c>
      <c r="K263">
        <f>VLOOKUP(A263:A3413, [1]Отчет!$A$2:$J$3124,8,0)</f>
        <v>0</v>
      </c>
      <c r="L263">
        <f>VLOOKUP(A263:A3413, [1]Отчет!$A$2:$J$3124,9,0)</f>
        <v>0</v>
      </c>
      <c r="M263">
        <f>VLOOKUP(A263:A3413, [1]Отчет!$A$2:$J$3124,5,10)</f>
        <v>0</v>
      </c>
      <c r="N263" t="str">
        <f>VLOOKUP(A263:A3413,[2]Отчет!$A$2:$D$3142,2,0)</f>
        <v>1</v>
      </c>
      <c r="O263" t="str">
        <f>VLOOKUP(A263:A3413,[2]Отчет!$A$2:$D$3142,3,0)</f>
        <v>0 секунд (отказ)</v>
      </c>
      <c r="P263" t="str">
        <f>VLOOKUP(A263:A3413,[2]Отчет!$A$2:$D$3142,4,0)</f>
        <v>Отказ</v>
      </c>
      <c r="Q263" t="str">
        <f>VLOOKUP(A263:A3413,[3]Отчет!$A$2:$D$3127,2,0)</f>
        <v>Вернувшиеся посетители</v>
      </c>
      <c r="R263" t="str">
        <f>VLOOKUP(A263:A3413,[3]Отчет!$A$2:$D$3127,3,0)</f>
        <v>2-3</v>
      </c>
      <c r="S263" t="str">
        <f>VLOOKUP(A263:A3413,[3]Отчет!$A$2:$D$3127,4,0)</f>
        <v>1 день</v>
      </c>
      <c r="T263" t="str">
        <f>VLOOKUP(A263:A3413,[4]Отчет!$A$2:$E$3151,2,0)</f>
        <v>ПК</v>
      </c>
      <c r="U263" t="str">
        <f>VLOOKUP(A263:A3413,[4]Отчет!$A$2:$E$3151,3,0)</f>
        <v>Windows</v>
      </c>
      <c r="V263" t="str">
        <f>VLOOKUP(A263:A3413,[4]Отчет!$A$2:$E$3151,4,0)</f>
        <v>Windows 7 или 2008 Server</v>
      </c>
      <c r="W263" t="str">
        <f>VLOOKUP(A263:A3413,[4]Отчет!$A$2:$E$3151,5,0)</f>
        <v>Firefox</v>
      </c>
    </row>
    <row r="264" spans="1:23">
      <c r="A264" s="2" t="s">
        <v>309</v>
      </c>
      <c r="B264" s="2" t="s">
        <v>15</v>
      </c>
      <c r="C264" s="2" t="s">
        <v>58</v>
      </c>
      <c r="D264" s="2" t="s">
        <v>17</v>
      </c>
      <c r="E264" s="3">
        <f>VLOOKUP(A264:A3414, [1]Отчет!$A$2:$J$3124,2,0)</f>
        <v>1</v>
      </c>
      <c r="F264" s="3">
        <v>1</v>
      </c>
      <c r="G264">
        <f>VLOOKUP(A264:A3414, [1]Отчет!$A$2:$J$3124,7,0)</f>
        <v>0</v>
      </c>
      <c r="H264">
        <f>VLOOKUP(A264:A3414, [1]Отчет!$A$2:$J$3124,5,0)</f>
        <v>0</v>
      </c>
      <c r="I264">
        <f>VLOOKUP(A264:A3414, [1]Отчет!$A$2:$J$3124,6,0)</f>
        <v>1</v>
      </c>
      <c r="J264">
        <f>VLOOKUP(A264:A3414, [1]Отчет!$A$2:$J$3124,7,0)</f>
        <v>0</v>
      </c>
      <c r="K264">
        <f>VLOOKUP(A264:A3414, [1]Отчет!$A$2:$J$3124,8,0)</f>
        <v>0</v>
      </c>
      <c r="L264">
        <f>VLOOKUP(A264:A3414, [1]Отчет!$A$2:$J$3124,9,0)</f>
        <v>0</v>
      </c>
      <c r="M264">
        <f>VLOOKUP(A264:A3414, [1]Отчет!$A$2:$J$3124,5,10)</f>
        <v>0</v>
      </c>
      <c r="N264" t="str">
        <f>VLOOKUP(A264:A3414,[2]Отчет!$A$2:$D$3142,2,0)</f>
        <v>2-3</v>
      </c>
      <c r="O264" t="str">
        <f>VLOOKUP(A264:A3414,[2]Отчет!$A$2:$D$3142,3,0)</f>
        <v>1 минута</v>
      </c>
      <c r="P264" t="str">
        <f>VLOOKUP(A264:A3414,[2]Отчет!$A$2:$D$3142,4,0)</f>
        <v>Не отказ</v>
      </c>
      <c r="Q264" t="str">
        <f>VLOOKUP(A264:A3414,[3]Отчет!$A$2:$D$3127,2,0)</f>
        <v>Новые посетители</v>
      </c>
      <c r="R264" t="str">
        <f>VLOOKUP(A264:A3414,[3]Отчет!$A$2:$D$3127,3,0)</f>
        <v>1</v>
      </c>
      <c r="S264" t="str">
        <f>VLOOKUP(A264:A3414,[3]Отчет!$A$2:$D$3127,4,0)</f>
        <v>0 дней</v>
      </c>
      <c r="T264" t="str">
        <f>VLOOKUP(A264:A3414,[4]Отчет!$A$2:$E$3151,2,0)</f>
        <v>ПК</v>
      </c>
      <c r="U264" t="str">
        <f>VLOOKUP(A264:A3414,[4]Отчет!$A$2:$E$3151,3,0)</f>
        <v>Windows</v>
      </c>
      <c r="V264" t="str">
        <f>VLOOKUP(A264:A3414,[4]Отчет!$A$2:$E$3151,4,0)</f>
        <v>Windows 10</v>
      </c>
      <c r="W264" t="str">
        <f>VLOOKUP(A264:A3414,[4]Отчет!$A$2:$E$3151,5,0)</f>
        <v>Opera</v>
      </c>
    </row>
    <row r="265" spans="1:23">
      <c r="A265" s="2" t="s">
        <v>310</v>
      </c>
      <c r="B265" s="2" t="s">
        <v>63</v>
      </c>
      <c r="C265" s="2" t="s">
        <v>71</v>
      </c>
      <c r="D265" s="2" t="s">
        <v>28</v>
      </c>
      <c r="E265" s="3">
        <f>VLOOKUP(A265:A3415, [1]Отчет!$A$2:$J$3124,2,0)</f>
        <v>1</v>
      </c>
      <c r="F265" s="3">
        <v>0</v>
      </c>
      <c r="G265">
        <f>VLOOKUP(A265:A3415, [1]Отчет!$A$2:$J$3124,7,0)</f>
        <v>1</v>
      </c>
      <c r="H265">
        <f>VLOOKUP(A265:A3415, [1]Отчет!$A$2:$J$3124,5,0)</f>
        <v>0</v>
      </c>
      <c r="I265">
        <f>VLOOKUP(A265:A3415, [1]Отчет!$A$2:$J$3124,6,0)</f>
        <v>1</v>
      </c>
      <c r="J265">
        <f>VLOOKUP(A265:A3415, [1]Отчет!$A$2:$J$3124,7,0)</f>
        <v>1</v>
      </c>
      <c r="K265">
        <f>VLOOKUP(A265:A3415, [1]Отчет!$A$2:$J$3124,8,0)</f>
        <v>0</v>
      </c>
      <c r="L265">
        <f>VLOOKUP(A265:A3415, [1]Отчет!$A$2:$J$3124,9,0)</f>
        <v>0</v>
      </c>
      <c r="M265">
        <f>VLOOKUP(A265:A3415, [1]Отчет!$A$2:$J$3124,5,10)</f>
        <v>0</v>
      </c>
      <c r="N265" t="str">
        <f>VLOOKUP(A265:A3415,[2]Отчет!$A$2:$D$3142,2,0)</f>
        <v>1</v>
      </c>
      <c r="O265" t="str">
        <f>VLOOKUP(A265:A3415,[2]Отчет!$A$2:$D$3142,3,0)</f>
        <v>10 – 29 секунд</v>
      </c>
      <c r="P265" t="str">
        <f>VLOOKUP(A265:A3415,[2]Отчет!$A$2:$D$3142,4,0)</f>
        <v>Не отказ</v>
      </c>
      <c r="Q265" t="str">
        <f>VLOOKUP(A265:A3415,[3]Отчет!$A$2:$D$3127,2,0)</f>
        <v>Новые посетители</v>
      </c>
      <c r="R265" t="str">
        <f>VLOOKUP(A265:A3415,[3]Отчет!$A$2:$D$3127,3,0)</f>
        <v>1</v>
      </c>
      <c r="S265" t="str">
        <f>VLOOKUP(A265:A3415,[3]Отчет!$A$2:$D$3127,4,0)</f>
        <v>0 дней</v>
      </c>
      <c r="T265" t="str">
        <f>VLOOKUP(A265:A3415,[4]Отчет!$A$2:$E$3151,2,0)</f>
        <v>ПК</v>
      </c>
      <c r="U265" t="str">
        <f>VLOOKUP(A265:A3415,[4]Отчет!$A$2:$E$3151,3,0)</f>
        <v>Windows</v>
      </c>
      <c r="V265" t="str">
        <f>VLOOKUP(A265:A3415,[4]Отчет!$A$2:$E$3151,4,0)</f>
        <v>Windows 7 или 2008 Server</v>
      </c>
      <c r="W265" t="str">
        <f>VLOOKUP(A265:A3415,[4]Отчет!$A$2:$E$3151,5,0)</f>
        <v>Google Chrome</v>
      </c>
    </row>
    <row r="266" spans="1:23">
      <c r="A266" s="2" t="s">
        <v>311</v>
      </c>
      <c r="B266" s="2" t="s">
        <v>56</v>
      </c>
      <c r="C266" s="2" t="s">
        <v>58</v>
      </c>
      <c r="D266" s="2" t="s">
        <v>17</v>
      </c>
      <c r="E266" s="3">
        <f>VLOOKUP(A266:A3416, [1]Отчет!$A$2:$J$3124,2,0)</f>
        <v>1</v>
      </c>
      <c r="F266" s="3">
        <v>0</v>
      </c>
      <c r="G266">
        <f>VLOOKUP(A266:A3416, [1]Отчет!$A$2:$J$3124,7,0)</f>
        <v>1</v>
      </c>
      <c r="H266">
        <f>VLOOKUP(A266:A3416, [1]Отчет!$A$2:$J$3124,5,0)</f>
        <v>0</v>
      </c>
      <c r="I266">
        <f>VLOOKUP(A266:A3416, [1]Отчет!$A$2:$J$3124,6,0)</f>
        <v>1</v>
      </c>
      <c r="J266">
        <f>VLOOKUP(A266:A3416, [1]Отчет!$A$2:$J$3124,7,0)</f>
        <v>1</v>
      </c>
      <c r="K266">
        <f>VLOOKUP(A266:A3416, [1]Отчет!$A$2:$J$3124,8,0)</f>
        <v>0</v>
      </c>
      <c r="L266">
        <f>VLOOKUP(A266:A3416, [1]Отчет!$A$2:$J$3124,9,0)</f>
        <v>0</v>
      </c>
      <c r="M266">
        <f>VLOOKUP(A266:A3416, [1]Отчет!$A$2:$J$3124,5,10)</f>
        <v>0</v>
      </c>
      <c r="N266" t="str">
        <f>VLOOKUP(A266:A3416,[2]Отчет!$A$2:$D$3142,2,0)</f>
        <v>1</v>
      </c>
      <c r="O266" t="str">
        <f>VLOOKUP(A266:A3416,[2]Отчет!$A$2:$D$3142,3,0)</f>
        <v>10 – 29 секунд</v>
      </c>
      <c r="P266" t="str">
        <f>VLOOKUP(A266:A3416,[2]Отчет!$A$2:$D$3142,4,0)</f>
        <v>Не отказ</v>
      </c>
      <c r="Q266" t="str">
        <f>VLOOKUP(A266:A3416,[3]Отчет!$A$2:$D$3127,2,0)</f>
        <v>Новые посетители</v>
      </c>
      <c r="R266" t="str">
        <f>VLOOKUP(A266:A3416,[3]Отчет!$A$2:$D$3127,3,0)</f>
        <v>1</v>
      </c>
      <c r="S266" t="str">
        <f>VLOOKUP(A266:A3416,[3]Отчет!$A$2:$D$3127,4,0)</f>
        <v>0 дней</v>
      </c>
      <c r="T266" t="str">
        <f>VLOOKUP(A266:A3416,[4]Отчет!$A$2:$E$3151,2,0)</f>
        <v>ПК</v>
      </c>
      <c r="U266" t="str">
        <f>VLOOKUP(A266:A3416,[4]Отчет!$A$2:$E$3151,3,0)</f>
        <v>Windows</v>
      </c>
      <c r="V266" t="str">
        <f>VLOOKUP(A266:A3416,[4]Отчет!$A$2:$E$3151,4,0)</f>
        <v>Windows 7 или 2008 Server</v>
      </c>
      <c r="W266" t="str">
        <f>VLOOKUP(A266:A3416,[4]Отчет!$A$2:$E$3151,5,0)</f>
        <v>Firefox</v>
      </c>
    </row>
    <row r="267" spans="1:23">
      <c r="A267" s="2" t="s">
        <v>312</v>
      </c>
      <c r="B267" s="2" t="s">
        <v>45</v>
      </c>
      <c r="C267" s="2" t="s">
        <v>58</v>
      </c>
      <c r="D267" s="2" t="s">
        <v>17</v>
      </c>
      <c r="E267" s="3">
        <f>VLOOKUP(A267:A3417, [1]Отчет!$A$2:$J$3124,2,0)</f>
        <v>1</v>
      </c>
      <c r="F267" s="3">
        <v>0</v>
      </c>
      <c r="G267">
        <f>VLOOKUP(A267:A3417, [1]Отчет!$A$2:$J$3124,7,0)</f>
        <v>0</v>
      </c>
      <c r="H267">
        <f>VLOOKUP(A267:A3417, [1]Отчет!$A$2:$J$3124,5,0)</f>
        <v>0</v>
      </c>
      <c r="I267">
        <f>VLOOKUP(A267:A3417, [1]Отчет!$A$2:$J$3124,6,0)</f>
        <v>1</v>
      </c>
      <c r="J267">
        <f>VLOOKUP(A267:A3417, [1]Отчет!$A$2:$J$3124,7,0)</f>
        <v>0</v>
      </c>
      <c r="K267">
        <f>VLOOKUP(A267:A3417, [1]Отчет!$A$2:$J$3124,8,0)</f>
        <v>0</v>
      </c>
      <c r="L267">
        <f>VLOOKUP(A267:A3417, [1]Отчет!$A$2:$J$3124,9,0)</f>
        <v>0</v>
      </c>
      <c r="M267">
        <f>VLOOKUP(A267:A3417, [1]Отчет!$A$2:$J$3124,5,10)</f>
        <v>0</v>
      </c>
      <c r="N267" t="str">
        <f>VLOOKUP(A267:A3417,[2]Отчет!$A$2:$D$3142,2,0)</f>
        <v>1</v>
      </c>
      <c r="O267" t="str">
        <f>VLOOKUP(A267:A3417,[2]Отчет!$A$2:$D$3142,3,0)</f>
        <v>10 – 29 секунд</v>
      </c>
      <c r="P267" t="str">
        <f>VLOOKUP(A267:A3417,[2]Отчет!$A$2:$D$3142,4,0)</f>
        <v>Не отказ</v>
      </c>
      <c r="Q267" t="str">
        <f>VLOOKUP(A267:A3417,[3]Отчет!$A$2:$D$3127,2,0)</f>
        <v>Новые посетители</v>
      </c>
      <c r="R267" t="str">
        <f>VLOOKUP(A267:A3417,[3]Отчет!$A$2:$D$3127,3,0)</f>
        <v>1</v>
      </c>
      <c r="S267" t="str">
        <f>VLOOKUP(A267:A3417,[3]Отчет!$A$2:$D$3127,4,0)</f>
        <v>0 дней</v>
      </c>
      <c r="T267" t="str">
        <f>VLOOKUP(A267:A3417,[4]Отчет!$A$2:$E$3151,2,0)</f>
        <v>ПК</v>
      </c>
      <c r="U267" t="str">
        <f>VLOOKUP(A267:A3417,[4]Отчет!$A$2:$E$3151,3,0)</f>
        <v>Windows</v>
      </c>
      <c r="V267" t="str">
        <f>VLOOKUP(A267:A3417,[4]Отчет!$A$2:$E$3151,4,0)</f>
        <v>Windows 10</v>
      </c>
      <c r="W267" t="str">
        <f>VLOOKUP(A267:A3417,[4]Отчет!$A$2:$E$3151,5,0)</f>
        <v>Google Chrome</v>
      </c>
    </row>
    <row r="268" spans="1:23">
      <c r="A268" s="2" t="s">
        <v>313</v>
      </c>
      <c r="B268" s="2" t="s">
        <v>11</v>
      </c>
      <c r="C268" s="2" t="s">
        <v>48</v>
      </c>
      <c r="D268" s="2" t="s">
        <v>49</v>
      </c>
      <c r="E268" s="3">
        <f>VLOOKUP(A268:A3418, [1]Отчет!$A$2:$J$3124,2,0)</f>
        <v>1</v>
      </c>
      <c r="F268" s="3">
        <v>0</v>
      </c>
      <c r="G268">
        <f>VLOOKUP(A268:A3418, [1]Отчет!$A$2:$J$3124,7,0)</f>
        <v>0</v>
      </c>
      <c r="H268">
        <f>VLOOKUP(A268:A3418, [1]Отчет!$A$2:$J$3124,5,0)</f>
        <v>0</v>
      </c>
      <c r="I268">
        <f>VLOOKUP(A268:A3418, [1]Отчет!$A$2:$J$3124,6,0)</f>
        <v>1</v>
      </c>
      <c r="J268">
        <f>VLOOKUP(A268:A3418, [1]Отчет!$A$2:$J$3124,7,0)</f>
        <v>0</v>
      </c>
      <c r="K268">
        <f>VLOOKUP(A268:A3418, [1]Отчет!$A$2:$J$3124,8,0)</f>
        <v>0</v>
      </c>
      <c r="L268">
        <f>VLOOKUP(A268:A3418, [1]Отчет!$A$2:$J$3124,9,0)</f>
        <v>0</v>
      </c>
      <c r="M268">
        <f>VLOOKUP(A268:A3418, [1]Отчет!$A$2:$J$3124,5,10)</f>
        <v>0</v>
      </c>
      <c r="N268" t="str">
        <f>VLOOKUP(A268:A3418,[2]Отчет!$A$2:$D$3142,2,0)</f>
        <v>1</v>
      </c>
      <c r="O268" t="str">
        <f>VLOOKUP(A268:A3418,[2]Отчет!$A$2:$D$3142,3,0)</f>
        <v>10 – 29 секунд</v>
      </c>
      <c r="P268" t="str">
        <f>VLOOKUP(A268:A3418,[2]Отчет!$A$2:$D$3142,4,0)</f>
        <v>Не отказ</v>
      </c>
      <c r="Q268" t="str">
        <f>VLOOKUP(A268:A3418,[3]Отчет!$A$2:$D$3127,2,0)</f>
        <v>Новые посетители</v>
      </c>
      <c r="R268" t="str">
        <f>VLOOKUP(A268:A3418,[3]Отчет!$A$2:$D$3127,3,0)</f>
        <v>1</v>
      </c>
      <c r="S268" t="str">
        <f>VLOOKUP(A268:A3418,[3]Отчет!$A$2:$D$3127,4,0)</f>
        <v>0 дней</v>
      </c>
      <c r="T268" t="str">
        <f>VLOOKUP(A268:A3418,[4]Отчет!$A$2:$E$3151,2,0)</f>
        <v>ПК</v>
      </c>
      <c r="U268" t="str">
        <f>VLOOKUP(A268:A3418,[4]Отчет!$A$2:$E$3151,3,0)</f>
        <v>Windows</v>
      </c>
      <c r="V268" t="str">
        <f>VLOOKUP(A268:A3418,[4]Отчет!$A$2:$E$3151,4,0)</f>
        <v>Windows 10</v>
      </c>
      <c r="W268" t="str">
        <f>VLOOKUP(A268:A3418,[4]Отчет!$A$2:$E$3151,5,0)</f>
        <v>Firefox</v>
      </c>
    </row>
    <row r="269" spans="1:23">
      <c r="A269" s="2" t="s">
        <v>314</v>
      </c>
      <c r="B269" s="2" t="s">
        <v>11</v>
      </c>
      <c r="C269" s="2" t="s">
        <v>185</v>
      </c>
      <c r="D269" s="2" t="s">
        <v>49</v>
      </c>
      <c r="E269" s="3">
        <f>VLOOKUP(A269:A3419, [1]Отчет!$A$2:$J$3124,2,0)</f>
        <v>1</v>
      </c>
      <c r="F269" s="3">
        <v>0</v>
      </c>
      <c r="G269">
        <f>VLOOKUP(A269:A3419, [1]Отчет!$A$2:$J$3124,7,0)</f>
        <v>1</v>
      </c>
      <c r="H269">
        <f>VLOOKUP(A269:A3419, [1]Отчет!$A$2:$J$3124,5,0)</f>
        <v>0</v>
      </c>
      <c r="I269">
        <f>VLOOKUP(A269:A3419, [1]Отчет!$A$2:$J$3124,6,0)</f>
        <v>1</v>
      </c>
      <c r="J269">
        <f>VLOOKUP(A269:A3419, [1]Отчет!$A$2:$J$3124,7,0)</f>
        <v>1</v>
      </c>
      <c r="K269">
        <f>VLOOKUP(A269:A3419, [1]Отчет!$A$2:$J$3124,8,0)</f>
        <v>0</v>
      </c>
      <c r="L269">
        <f>VLOOKUP(A269:A3419, [1]Отчет!$A$2:$J$3124,9,0)</f>
        <v>0</v>
      </c>
      <c r="M269">
        <f>VLOOKUP(A269:A3419, [1]Отчет!$A$2:$J$3124,5,10)</f>
        <v>0</v>
      </c>
      <c r="N269" t="str">
        <f>VLOOKUP(A269:A3419,[2]Отчет!$A$2:$D$3142,2,0)</f>
        <v>1</v>
      </c>
      <c r="O269" t="str">
        <f>VLOOKUP(A269:A3419,[2]Отчет!$A$2:$D$3142,3,0)</f>
        <v>10 – 29 секунд</v>
      </c>
      <c r="P269" t="str">
        <f>VLOOKUP(A269:A3419,[2]Отчет!$A$2:$D$3142,4,0)</f>
        <v>Не отказ</v>
      </c>
      <c r="Q269" t="str">
        <f>VLOOKUP(A269:A3419,[3]Отчет!$A$2:$D$3127,2,0)</f>
        <v>Новые посетители</v>
      </c>
      <c r="R269" t="str">
        <f>VLOOKUP(A269:A3419,[3]Отчет!$A$2:$D$3127,3,0)</f>
        <v>1</v>
      </c>
      <c r="S269" t="str">
        <f>VLOOKUP(A269:A3419,[3]Отчет!$A$2:$D$3127,4,0)</f>
        <v>0 дней</v>
      </c>
      <c r="T269" t="str">
        <f>VLOOKUP(A269:A3419,[4]Отчет!$A$2:$E$3151,2,0)</f>
        <v>ПК</v>
      </c>
      <c r="U269" t="str">
        <f>VLOOKUP(A269:A3419,[4]Отчет!$A$2:$E$3151,3,0)</f>
        <v>Windows</v>
      </c>
      <c r="V269" t="str">
        <f>VLOOKUP(A269:A3419,[4]Отчет!$A$2:$E$3151,4,0)</f>
        <v>Windows XP</v>
      </c>
      <c r="W269" t="str">
        <f>VLOOKUP(A269:A3419,[4]Отчет!$A$2:$E$3151,5,0)</f>
        <v>Google Chrome</v>
      </c>
    </row>
    <row r="270" spans="1:23">
      <c r="A270" s="2" t="s">
        <v>315</v>
      </c>
      <c r="B270" s="2" t="s">
        <v>15</v>
      </c>
      <c r="C270" s="2" t="s">
        <v>58</v>
      </c>
      <c r="D270" s="2" t="s">
        <v>17</v>
      </c>
      <c r="E270" s="3">
        <f>VLOOKUP(A270:A3420, [1]Отчет!$A$2:$J$3124,2,0)</f>
        <v>1</v>
      </c>
      <c r="F270" s="3">
        <v>0</v>
      </c>
      <c r="G270">
        <f>VLOOKUP(A270:A3420, [1]Отчет!$A$2:$J$3124,7,0)</f>
        <v>1</v>
      </c>
      <c r="H270">
        <f>VLOOKUP(A270:A3420, [1]Отчет!$A$2:$J$3124,5,0)</f>
        <v>0</v>
      </c>
      <c r="I270">
        <f>VLOOKUP(A270:A3420, [1]Отчет!$A$2:$J$3124,6,0)</f>
        <v>1</v>
      </c>
      <c r="J270">
        <f>VLOOKUP(A270:A3420, [1]Отчет!$A$2:$J$3124,7,0)</f>
        <v>1</v>
      </c>
      <c r="K270">
        <f>VLOOKUP(A270:A3420, [1]Отчет!$A$2:$J$3124,8,0)</f>
        <v>0</v>
      </c>
      <c r="L270">
        <f>VLOOKUP(A270:A3420, [1]Отчет!$A$2:$J$3124,9,0)</f>
        <v>0</v>
      </c>
      <c r="M270">
        <f>VLOOKUP(A270:A3420, [1]Отчет!$A$2:$J$3124,5,10)</f>
        <v>0</v>
      </c>
      <c r="N270" t="str">
        <f>VLOOKUP(A270:A3420,[2]Отчет!$A$2:$D$3142,2,0)</f>
        <v>1</v>
      </c>
      <c r="O270" t="str">
        <f>VLOOKUP(A270:A3420,[2]Отчет!$A$2:$D$3142,3,0)</f>
        <v>10 – 29 секунд</v>
      </c>
      <c r="P270" t="str">
        <f>VLOOKUP(A270:A3420,[2]Отчет!$A$2:$D$3142,4,0)</f>
        <v>Не отказ</v>
      </c>
      <c r="Q270" t="str">
        <f>VLOOKUP(A270:A3420,[3]Отчет!$A$2:$D$3127,2,0)</f>
        <v>Новые посетители</v>
      </c>
      <c r="R270" t="str">
        <f>VLOOKUP(A270:A3420,[3]Отчет!$A$2:$D$3127,3,0)</f>
        <v>1</v>
      </c>
      <c r="S270" t="str">
        <f>VLOOKUP(A270:A3420,[3]Отчет!$A$2:$D$3127,4,0)</f>
        <v>0 дней</v>
      </c>
      <c r="T270" t="str">
        <f>VLOOKUP(A270:A3420,[4]Отчет!$A$2:$E$3151,2,0)</f>
        <v>ПК</v>
      </c>
      <c r="U270" t="str">
        <f>VLOOKUP(A270:A3420,[4]Отчет!$A$2:$E$3151,3,0)</f>
        <v>Windows</v>
      </c>
      <c r="V270" t="str">
        <f>VLOOKUP(A270:A3420,[4]Отчет!$A$2:$E$3151,4,0)</f>
        <v>Windows 8.1</v>
      </c>
      <c r="W270" t="str">
        <f>VLOOKUP(A270:A3420,[4]Отчет!$A$2:$E$3151,5,0)</f>
        <v>Яндекс.Браузер</v>
      </c>
    </row>
    <row r="271" spans="1:23">
      <c r="A271" s="2" t="s">
        <v>316</v>
      </c>
      <c r="B271" s="2" t="s">
        <v>3</v>
      </c>
      <c r="C271" s="2" t="s">
        <v>27</v>
      </c>
      <c r="D271" s="2" t="s">
        <v>28</v>
      </c>
      <c r="E271" s="3">
        <f>VLOOKUP(A271:A3421, [1]Отчет!$A$2:$J$3124,2,0)</f>
        <v>1</v>
      </c>
      <c r="F271" s="3">
        <v>0</v>
      </c>
      <c r="G271">
        <f>VLOOKUP(A271:A3421, [1]Отчет!$A$2:$J$3124,7,0)</f>
        <v>1</v>
      </c>
      <c r="H271">
        <f>VLOOKUP(A271:A3421, [1]Отчет!$A$2:$J$3124,5,0)</f>
        <v>0</v>
      </c>
      <c r="I271">
        <f>VLOOKUP(A271:A3421, [1]Отчет!$A$2:$J$3124,6,0)</f>
        <v>1</v>
      </c>
      <c r="J271">
        <f>VLOOKUP(A271:A3421, [1]Отчет!$A$2:$J$3124,7,0)</f>
        <v>1</v>
      </c>
      <c r="K271">
        <f>VLOOKUP(A271:A3421, [1]Отчет!$A$2:$J$3124,8,0)</f>
        <v>0</v>
      </c>
      <c r="L271">
        <f>VLOOKUP(A271:A3421, [1]Отчет!$A$2:$J$3124,9,0)</f>
        <v>0</v>
      </c>
      <c r="M271">
        <f>VLOOKUP(A271:A3421, [1]Отчет!$A$2:$J$3124,5,10)</f>
        <v>0</v>
      </c>
      <c r="N271" t="str">
        <f>VLOOKUP(A271:A3421,[2]Отчет!$A$2:$D$3142,2,0)</f>
        <v>1</v>
      </c>
      <c r="O271" t="str">
        <f>VLOOKUP(A271:A3421,[2]Отчет!$A$2:$D$3142,3,0)</f>
        <v>10 – 29 секунд</v>
      </c>
      <c r="P271" t="str">
        <f>VLOOKUP(A271:A3421,[2]Отчет!$A$2:$D$3142,4,0)</f>
        <v>Не отказ</v>
      </c>
      <c r="Q271" t="str">
        <f>VLOOKUP(A271:A3421,[3]Отчет!$A$2:$D$3127,2,0)</f>
        <v>Новые посетители</v>
      </c>
      <c r="R271" t="str">
        <f>VLOOKUP(A271:A3421,[3]Отчет!$A$2:$D$3127,3,0)</f>
        <v>1</v>
      </c>
      <c r="S271" t="str">
        <f>VLOOKUP(A271:A3421,[3]Отчет!$A$2:$D$3127,4,0)</f>
        <v>0 дней</v>
      </c>
      <c r="T271" t="str">
        <f>VLOOKUP(A271:A3421,[4]Отчет!$A$2:$E$3151,2,0)</f>
        <v>ПК</v>
      </c>
      <c r="U271" t="str">
        <f>VLOOKUP(A271:A3421,[4]Отчет!$A$2:$E$3151,3,0)</f>
        <v>Windows</v>
      </c>
      <c r="V271" t="str">
        <f>VLOOKUP(A271:A3421,[4]Отчет!$A$2:$E$3151,4,0)</f>
        <v>Windows 7 или 2008 Server</v>
      </c>
      <c r="W271" t="str">
        <f>VLOOKUP(A271:A3421,[4]Отчет!$A$2:$E$3151,5,0)</f>
        <v>Firefox</v>
      </c>
    </row>
    <row r="272" spans="1:23">
      <c r="A272" s="2" t="s">
        <v>317</v>
      </c>
      <c r="B272" s="2" t="s">
        <v>26</v>
      </c>
      <c r="C272" s="2" t="s">
        <v>36</v>
      </c>
      <c r="D272" s="2" t="s">
        <v>17</v>
      </c>
      <c r="E272" s="3">
        <f>VLOOKUP(A272:A3422, [1]Отчет!$A$2:$J$3124,2,0)</f>
        <v>1</v>
      </c>
      <c r="F272" s="3">
        <v>0</v>
      </c>
      <c r="G272">
        <f>VLOOKUP(A272:A3422, [1]Отчет!$A$2:$J$3124,7,0)</f>
        <v>0</v>
      </c>
      <c r="H272">
        <f>VLOOKUP(A272:A3422, [1]Отчет!$A$2:$J$3124,5,0)</f>
        <v>0</v>
      </c>
      <c r="I272">
        <f>VLOOKUP(A272:A3422, [1]Отчет!$A$2:$J$3124,6,0)</f>
        <v>1</v>
      </c>
      <c r="J272">
        <f>VLOOKUP(A272:A3422, [1]Отчет!$A$2:$J$3124,7,0)</f>
        <v>0</v>
      </c>
      <c r="K272">
        <f>VLOOKUP(A272:A3422, [1]Отчет!$A$2:$J$3124,8,0)</f>
        <v>0</v>
      </c>
      <c r="L272">
        <f>VLOOKUP(A272:A3422, [1]Отчет!$A$2:$J$3124,9,0)</f>
        <v>0</v>
      </c>
      <c r="M272">
        <f>VLOOKUP(A272:A3422, [1]Отчет!$A$2:$J$3124,5,10)</f>
        <v>0</v>
      </c>
      <c r="N272" t="str">
        <f>VLOOKUP(A272:A3422,[2]Отчет!$A$2:$D$3142,2,0)</f>
        <v>1</v>
      </c>
      <c r="O272" t="str">
        <f>VLOOKUP(A272:A3422,[2]Отчет!$A$2:$D$3142,3,0)</f>
        <v>0 секунд (отказ)</v>
      </c>
      <c r="P272" t="str">
        <f>VLOOKUP(A272:A3422,[2]Отчет!$A$2:$D$3142,4,0)</f>
        <v>Отказ</v>
      </c>
      <c r="Q272" t="str">
        <f>VLOOKUP(A272:A3422,[3]Отчет!$A$2:$D$3127,2,0)</f>
        <v>Новые посетители</v>
      </c>
      <c r="R272" t="str">
        <f>VLOOKUP(A272:A3422,[3]Отчет!$A$2:$D$3127,3,0)</f>
        <v>1</v>
      </c>
      <c r="S272" t="str">
        <f>VLOOKUP(A272:A3422,[3]Отчет!$A$2:$D$3127,4,0)</f>
        <v>0 дней</v>
      </c>
      <c r="T272" t="str">
        <f>VLOOKUP(A272:A3422,[4]Отчет!$A$2:$E$3151,2,0)</f>
        <v>ПК</v>
      </c>
      <c r="U272" t="str">
        <f>VLOOKUP(A272:A3422,[4]Отчет!$A$2:$E$3151,3,0)</f>
        <v>Windows</v>
      </c>
      <c r="V272" t="str">
        <f>VLOOKUP(A272:A3422,[4]Отчет!$A$2:$E$3151,4,0)</f>
        <v>Windows 10</v>
      </c>
      <c r="W272" t="str">
        <f>VLOOKUP(A272:A3422,[4]Отчет!$A$2:$E$3151,5,0)</f>
        <v>Google Chrome</v>
      </c>
    </row>
    <row r="273" spans="1:23">
      <c r="A273" s="2" t="s">
        <v>318</v>
      </c>
      <c r="B273" s="2" t="s">
        <v>3</v>
      </c>
      <c r="C273" s="2" t="s">
        <v>27</v>
      </c>
      <c r="D273" s="2" t="s">
        <v>28</v>
      </c>
      <c r="E273" s="3">
        <f>VLOOKUP(A273:A3423, [1]Отчет!$A$2:$J$3124,2,0)</f>
        <v>1</v>
      </c>
      <c r="F273" s="3">
        <v>0</v>
      </c>
      <c r="G273">
        <f>VLOOKUP(A273:A3423, [1]Отчет!$A$2:$J$3124,7,0)</f>
        <v>1</v>
      </c>
      <c r="H273">
        <f>VLOOKUP(A273:A3423, [1]Отчет!$A$2:$J$3124,5,0)</f>
        <v>1</v>
      </c>
      <c r="I273">
        <f>VLOOKUP(A273:A3423, [1]Отчет!$A$2:$J$3124,6,0)</f>
        <v>1</v>
      </c>
      <c r="J273">
        <f>VLOOKUP(A273:A3423, [1]Отчет!$A$2:$J$3124,7,0)</f>
        <v>1</v>
      </c>
      <c r="K273">
        <f>VLOOKUP(A273:A3423, [1]Отчет!$A$2:$J$3124,8,0)</f>
        <v>1</v>
      </c>
      <c r="L273">
        <f>VLOOKUP(A273:A3423, [1]Отчет!$A$2:$J$3124,9,0)</f>
        <v>0</v>
      </c>
      <c r="M273">
        <f>VLOOKUP(A273:A3423, [1]Отчет!$A$2:$J$3124,5,10)</f>
        <v>1</v>
      </c>
      <c r="N273" t="str">
        <f>VLOOKUP(A273:A3423,[2]Отчет!$A$2:$D$3142,2,0)</f>
        <v>2-3</v>
      </c>
      <c r="O273" t="str">
        <f>VLOOKUP(A273:A3423,[2]Отчет!$A$2:$D$3142,3,0)</f>
        <v>5 – 9 минут</v>
      </c>
      <c r="P273" t="str">
        <f>VLOOKUP(A273:A3423,[2]Отчет!$A$2:$D$3142,4,0)</f>
        <v>Не отказ</v>
      </c>
      <c r="Q273" t="str">
        <f>VLOOKUP(A273:A3423,[3]Отчет!$A$2:$D$3127,2,0)</f>
        <v>Новые посетители</v>
      </c>
      <c r="R273" t="str">
        <f>VLOOKUP(A273:A3423,[3]Отчет!$A$2:$D$3127,3,0)</f>
        <v>1</v>
      </c>
      <c r="S273" t="str">
        <f>VLOOKUP(A273:A3423,[3]Отчет!$A$2:$D$3127,4,0)</f>
        <v>0 дней</v>
      </c>
      <c r="T273" t="str">
        <f>VLOOKUP(A273:A3423,[4]Отчет!$A$2:$E$3151,2,0)</f>
        <v>ПК</v>
      </c>
      <c r="U273" t="str">
        <f>VLOOKUP(A273:A3423,[4]Отчет!$A$2:$E$3151,3,0)</f>
        <v>Windows</v>
      </c>
      <c r="V273" t="str">
        <f>VLOOKUP(A273:A3423,[4]Отчет!$A$2:$E$3151,4,0)</f>
        <v>Windows 7 или 2008 Server</v>
      </c>
      <c r="W273" t="str">
        <f>VLOOKUP(A273:A3423,[4]Отчет!$A$2:$E$3151,5,0)</f>
        <v>MSIE</v>
      </c>
    </row>
    <row r="274" spans="1:23">
      <c r="A274" s="2" t="s">
        <v>319</v>
      </c>
      <c r="B274" s="2" t="s">
        <v>35</v>
      </c>
      <c r="C274" s="2" t="s">
        <v>36</v>
      </c>
      <c r="D274" s="2" t="s">
        <v>17</v>
      </c>
      <c r="E274" s="3">
        <f>VLOOKUP(A274:A3424, [1]Отчет!$A$2:$J$3124,2,0)</f>
        <v>1</v>
      </c>
      <c r="F274" s="3">
        <v>0</v>
      </c>
      <c r="G274">
        <f>VLOOKUP(A274:A3424, [1]Отчет!$A$2:$J$3124,7,0)</f>
        <v>0</v>
      </c>
      <c r="H274">
        <f>VLOOKUP(A274:A3424, [1]Отчет!$A$2:$J$3124,5,0)</f>
        <v>0</v>
      </c>
      <c r="I274">
        <f>VLOOKUP(A274:A3424, [1]Отчет!$A$2:$J$3124,6,0)</f>
        <v>1</v>
      </c>
      <c r="J274">
        <f>VLOOKUP(A274:A3424, [1]Отчет!$A$2:$J$3124,7,0)</f>
        <v>0</v>
      </c>
      <c r="K274">
        <f>VLOOKUP(A274:A3424, [1]Отчет!$A$2:$J$3124,8,0)</f>
        <v>0</v>
      </c>
      <c r="L274">
        <f>VLOOKUP(A274:A3424, [1]Отчет!$A$2:$J$3124,9,0)</f>
        <v>0</v>
      </c>
      <c r="M274">
        <f>VLOOKUP(A274:A3424, [1]Отчет!$A$2:$J$3124,5,10)</f>
        <v>0</v>
      </c>
      <c r="N274" t="str">
        <f>VLOOKUP(A274:A3424,[2]Отчет!$A$2:$D$3142,2,0)</f>
        <v>1</v>
      </c>
      <c r="O274" t="str">
        <f>VLOOKUP(A274:A3424,[2]Отчет!$A$2:$D$3142,3,0)</f>
        <v>10 – 29 секунд</v>
      </c>
      <c r="P274" t="str">
        <f>VLOOKUP(A274:A3424,[2]Отчет!$A$2:$D$3142,4,0)</f>
        <v>Не отказ</v>
      </c>
      <c r="Q274" t="str">
        <f>VLOOKUP(A274:A3424,[3]Отчет!$A$2:$D$3127,2,0)</f>
        <v>Новые посетители</v>
      </c>
      <c r="R274" t="str">
        <f>VLOOKUP(A274:A3424,[3]Отчет!$A$2:$D$3127,3,0)</f>
        <v>1</v>
      </c>
      <c r="S274" t="str">
        <f>VLOOKUP(A274:A3424,[3]Отчет!$A$2:$D$3127,4,0)</f>
        <v>0 дней</v>
      </c>
      <c r="T274" t="str">
        <f>VLOOKUP(A274:A3424,[4]Отчет!$A$2:$E$3151,2,0)</f>
        <v>ПК</v>
      </c>
      <c r="U274" t="str">
        <f>VLOOKUP(A274:A3424,[4]Отчет!$A$2:$E$3151,3,0)</f>
        <v>Windows</v>
      </c>
      <c r="V274" t="str">
        <f>VLOOKUP(A274:A3424,[4]Отчет!$A$2:$E$3151,4,0)</f>
        <v>Windows 7 или 2008 Server</v>
      </c>
      <c r="W274" t="str">
        <f>VLOOKUP(A274:A3424,[4]Отчет!$A$2:$E$3151,5,0)</f>
        <v>Google Chrome</v>
      </c>
    </row>
    <row r="275" spans="1:23">
      <c r="A275" s="2" t="s">
        <v>320</v>
      </c>
      <c r="B275" s="2" t="s">
        <v>7</v>
      </c>
      <c r="C275" s="2" t="s">
        <v>61</v>
      </c>
      <c r="D275" s="2" t="s">
        <v>28</v>
      </c>
      <c r="E275" s="3">
        <f>VLOOKUP(A275:A3425, [1]Отчет!$A$2:$J$3124,2,0)</f>
        <v>1</v>
      </c>
      <c r="F275" s="3">
        <v>0</v>
      </c>
      <c r="G275">
        <f>VLOOKUP(A275:A3425, [1]Отчет!$A$2:$J$3124,7,0)</f>
        <v>0</v>
      </c>
      <c r="H275">
        <f>VLOOKUP(A275:A3425, [1]Отчет!$A$2:$J$3124,5,0)</f>
        <v>1</v>
      </c>
      <c r="I275">
        <f>VLOOKUP(A275:A3425, [1]Отчет!$A$2:$J$3124,6,0)</f>
        <v>1</v>
      </c>
      <c r="J275">
        <f>VLOOKUP(A275:A3425, [1]Отчет!$A$2:$J$3124,7,0)</f>
        <v>0</v>
      </c>
      <c r="K275">
        <f>VLOOKUP(A275:A3425, [1]Отчет!$A$2:$J$3124,8,0)</f>
        <v>0</v>
      </c>
      <c r="L275">
        <f>VLOOKUP(A275:A3425, [1]Отчет!$A$2:$J$3124,9,0)</f>
        <v>0</v>
      </c>
      <c r="M275">
        <f>VLOOKUP(A275:A3425, [1]Отчет!$A$2:$J$3124,5,10)</f>
        <v>1</v>
      </c>
      <c r="N275" t="str">
        <f>VLOOKUP(A275:A3425,[2]Отчет!$A$2:$D$3142,2,0)</f>
        <v>1</v>
      </c>
      <c r="O275" t="str">
        <f>VLOOKUP(A275:A3425,[2]Отчет!$A$2:$D$3142,3,0)</f>
        <v>10 – 29 секунд</v>
      </c>
      <c r="P275" t="str">
        <f>VLOOKUP(A275:A3425,[2]Отчет!$A$2:$D$3142,4,0)</f>
        <v>Не отказ</v>
      </c>
      <c r="Q275" t="str">
        <f>VLOOKUP(A275:A3425,[3]Отчет!$A$2:$D$3127,2,0)</f>
        <v>Новые посетители</v>
      </c>
      <c r="R275" t="str">
        <f>VLOOKUP(A275:A3425,[3]Отчет!$A$2:$D$3127,3,0)</f>
        <v>1</v>
      </c>
      <c r="S275" t="str">
        <f>VLOOKUP(A275:A3425,[3]Отчет!$A$2:$D$3127,4,0)</f>
        <v>0 дней</v>
      </c>
      <c r="T275" t="str">
        <f>VLOOKUP(A275:A3425,[4]Отчет!$A$2:$E$3151,2,0)</f>
        <v>ПК</v>
      </c>
      <c r="U275" t="str">
        <f>VLOOKUP(A275:A3425,[4]Отчет!$A$2:$E$3151,3,0)</f>
        <v>Windows</v>
      </c>
      <c r="V275" t="str">
        <f>VLOOKUP(A275:A3425,[4]Отчет!$A$2:$E$3151,4,0)</f>
        <v>Windows 10</v>
      </c>
      <c r="W275" t="str">
        <f>VLOOKUP(A275:A3425,[4]Отчет!$A$2:$E$3151,5,0)</f>
        <v>Edge</v>
      </c>
    </row>
    <row r="276" spans="1:23">
      <c r="A276" s="2" t="s">
        <v>321</v>
      </c>
      <c r="B276" s="2" t="s">
        <v>56</v>
      </c>
      <c r="C276" s="2" t="s">
        <v>58</v>
      </c>
      <c r="D276" s="2" t="s">
        <v>17</v>
      </c>
      <c r="E276" s="3">
        <f>VLOOKUP(A276:A3426, [1]Отчет!$A$2:$J$3124,2,0)</f>
        <v>1</v>
      </c>
      <c r="F276" s="3">
        <v>0</v>
      </c>
      <c r="G276">
        <f>VLOOKUP(A276:A3426, [1]Отчет!$A$2:$J$3124,7,0)</f>
        <v>0</v>
      </c>
      <c r="H276">
        <f>VLOOKUP(A276:A3426, [1]Отчет!$A$2:$J$3124,5,0)</f>
        <v>0</v>
      </c>
      <c r="I276">
        <f>VLOOKUP(A276:A3426, [1]Отчет!$A$2:$J$3124,6,0)</f>
        <v>1</v>
      </c>
      <c r="J276">
        <f>VLOOKUP(A276:A3426, [1]Отчет!$A$2:$J$3124,7,0)</f>
        <v>0</v>
      </c>
      <c r="K276">
        <f>VLOOKUP(A276:A3426, [1]Отчет!$A$2:$J$3124,8,0)</f>
        <v>0</v>
      </c>
      <c r="L276">
        <f>VLOOKUP(A276:A3426, [1]Отчет!$A$2:$J$3124,9,0)</f>
        <v>0</v>
      </c>
      <c r="M276">
        <f>VLOOKUP(A276:A3426, [1]Отчет!$A$2:$J$3124,5,10)</f>
        <v>0</v>
      </c>
      <c r="N276" t="str">
        <f>VLOOKUP(A276:A3426,[2]Отчет!$A$2:$D$3142,2,0)</f>
        <v>1</v>
      </c>
      <c r="O276" t="str">
        <f>VLOOKUP(A276:A3426,[2]Отчет!$A$2:$D$3142,3,0)</f>
        <v>10 – 29 секунд</v>
      </c>
      <c r="P276" t="str">
        <f>VLOOKUP(A276:A3426,[2]Отчет!$A$2:$D$3142,4,0)</f>
        <v>Не отказ</v>
      </c>
      <c r="Q276" t="str">
        <f>VLOOKUP(A276:A3426,[3]Отчет!$A$2:$D$3127,2,0)</f>
        <v>Новые посетители</v>
      </c>
      <c r="R276" t="str">
        <f>VLOOKUP(A276:A3426,[3]Отчет!$A$2:$D$3127,3,0)</f>
        <v>1</v>
      </c>
      <c r="S276" t="str">
        <f>VLOOKUP(A276:A3426,[3]Отчет!$A$2:$D$3127,4,0)</f>
        <v>0 дней</v>
      </c>
      <c r="T276" t="str">
        <f>VLOOKUP(A276:A3426,[4]Отчет!$A$2:$E$3151,2,0)</f>
        <v>ПК</v>
      </c>
      <c r="U276" t="str">
        <f>VLOOKUP(A276:A3426,[4]Отчет!$A$2:$E$3151,3,0)</f>
        <v>Windows</v>
      </c>
      <c r="V276" t="str">
        <f>VLOOKUP(A276:A3426,[4]Отчет!$A$2:$E$3151,4,0)</f>
        <v>Windows 7 или 2008 Server</v>
      </c>
      <c r="W276" t="str">
        <f>VLOOKUP(A276:A3426,[4]Отчет!$A$2:$E$3151,5,0)</f>
        <v>Google Chrome</v>
      </c>
    </row>
    <row r="277" spans="1:23">
      <c r="A277" s="2" t="s">
        <v>322</v>
      </c>
      <c r="B277" s="2" t="s">
        <v>26</v>
      </c>
      <c r="C277" s="2" t="s">
        <v>58</v>
      </c>
      <c r="D277" s="2" t="s">
        <v>17</v>
      </c>
      <c r="E277" s="3">
        <f>VLOOKUP(A277:A3427, [1]Отчет!$A$2:$J$3124,2,0)</f>
        <v>1</v>
      </c>
      <c r="F277" s="3">
        <v>0</v>
      </c>
      <c r="G277">
        <f>VLOOKUP(A277:A3427, [1]Отчет!$A$2:$J$3124,7,0)</f>
        <v>1</v>
      </c>
      <c r="H277">
        <f>VLOOKUP(A277:A3427, [1]Отчет!$A$2:$J$3124,5,0)</f>
        <v>0</v>
      </c>
      <c r="I277">
        <f>VLOOKUP(A277:A3427, [1]Отчет!$A$2:$J$3124,6,0)</f>
        <v>1</v>
      </c>
      <c r="J277">
        <f>VLOOKUP(A277:A3427, [1]Отчет!$A$2:$J$3124,7,0)</f>
        <v>1</v>
      </c>
      <c r="K277">
        <f>VLOOKUP(A277:A3427, [1]Отчет!$A$2:$J$3124,8,0)</f>
        <v>0</v>
      </c>
      <c r="L277">
        <f>VLOOKUP(A277:A3427, [1]Отчет!$A$2:$J$3124,9,0)</f>
        <v>0</v>
      </c>
      <c r="M277">
        <f>VLOOKUP(A277:A3427, [1]Отчет!$A$2:$J$3124,5,10)</f>
        <v>0</v>
      </c>
      <c r="N277" t="str">
        <f>VLOOKUP(A277:A3427,[2]Отчет!$A$2:$D$3142,2,0)</f>
        <v>1</v>
      </c>
      <c r="O277" t="str">
        <f>VLOOKUP(A277:A3427,[2]Отчет!$A$2:$D$3142,3,0)</f>
        <v>10 – 29 секунд</v>
      </c>
      <c r="P277" t="str">
        <f>VLOOKUP(A277:A3427,[2]Отчет!$A$2:$D$3142,4,0)</f>
        <v>Не отказ</v>
      </c>
      <c r="Q277" t="str">
        <f>VLOOKUP(A277:A3427,[3]Отчет!$A$2:$D$3127,2,0)</f>
        <v>Новые посетители</v>
      </c>
      <c r="R277" t="str">
        <f>VLOOKUP(A277:A3427,[3]Отчет!$A$2:$D$3127,3,0)</f>
        <v>1</v>
      </c>
      <c r="S277" t="str">
        <f>VLOOKUP(A277:A3427,[3]Отчет!$A$2:$D$3127,4,0)</f>
        <v>0 дней</v>
      </c>
      <c r="T277" t="str">
        <f>VLOOKUP(A277:A3427,[4]Отчет!$A$2:$E$3151,2,0)</f>
        <v>ПК</v>
      </c>
      <c r="U277" t="str">
        <f>VLOOKUP(A277:A3427,[4]Отчет!$A$2:$E$3151,3,0)</f>
        <v>Windows</v>
      </c>
      <c r="V277" t="str">
        <f>VLOOKUP(A277:A3427,[4]Отчет!$A$2:$E$3151,4,0)</f>
        <v>Windows 7 или 2008 Server</v>
      </c>
      <c r="W277" t="str">
        <f>VLOOKUP(A277:A3427,[4]Отчет!$A$2:$E$3151,5,0)</f>
        <v>Firefox</v>
      </c>
    </row>
    <row r="278" spans="1:23">
      <c r="A278" s="2" t="s">
        <v>323</v>
      </c>
      <c r="B278" s="2" t="s">
        <v>87</v>
      </c>
      <c r="C278" s="2" t="s">
        <v>36</v>
      </c>
      <c r="D278" s="2" t="s">
        <v>17</v>
      </c>
      <c r="E278" s="3">
        <f>VLOOKUP(A278:A3428, [1]Отчет!$A$2:$J$3124,2,0)</f>
        <v>1</v>
      </c>
      <c r="F278" s="3">
        <v>0</v>
      </c>
      <c r="G278">
        <f>VLOOKUP(A278:A3428, [1]Отчет!$A$2:$J$3124,7,0)</f>
        <v>0</v>
      </c>
      <c r="H278">
        <f>VLOOKUP(A278:A3428, [1]Отчет!$A$2:$J$3124,5,0)</f>
        <v>0</v>
      </c>
      <c r="I278">
        <f>VLOOKUP(A278:A3428, [1]Отчет!$A$2:$J$3124,6,0)</f>
        <v>1</v>
      </c>
      <c r="J278">
        <f>VLOOKUP(A278:A3428, [1]Отчет!$A$2:$J$3124,7,0)</f>
        <v>0</v>
      </c>
      <c r="K278">
        <f>VLOOKUP(A278:A3428, [1]Отчет!$A$2:$J$3124,8,0)</f>
        <v>0</v>
      </c>
      <c r="L278">
        <f>VLOOKUP(A278:A3428, [1]Отчет!$A$2:$J$3124,9,0)</f>
        <v>0</v>
      </c>
      <c r="M278">
        <f>VLOOKUP(A278:A3428, [1]Отчет!$A$2:$J$3124,5,10)</f>
        <v>0</v>
      </c>
      <c r="N278" t="str">
        <f>VLOOKUP(A278:A3428,[2]Отчет!$A$2:$D$3142,2,0)</f>
        <v>1</v>
      </c>
      <c r="O278" t="str">
        <f>VLOOKUP(A278:A3428,[2]Отчет!$A$2:$D$3142,3,0)</f>
        <v>10 – 29 секунд</v>
      </c>
      <c r="P278" t="str">
        <f>VLOOKUP(A278:A3428,[2]Отчет!$A$2:$D$3142,4,0)</f>
        <v>Не отказ</v>
      </c>
      <c r="Q278" t="str">
        <f>VLOOKUP(A278:A3428,[3]Отчет!$A$2:$D$3127,2,0)</f>
        <v>Новые посетители</v>
      </c>
      <c r="R278" t="str">
        <f>VLOOKUP(A278:A3428,[3]Отчет!$A$2:$D$3127,3,0)</f>
        <v>1</v>
      </c>
      <c r="S278" t="str">
        <f>VLOOKUP(A278:A3428,[3]Отчет!$A$2:$D$3127,4,0)</f>
        <v>0 дней</v>
      </c>
      <c r="T278" t="str">
        <f>VLOOKUP(A278:A3428,[4]Отчет!$A$2:$E$3151,2,0)</f>
        <v>ПК</v>
      </c>
      <c r="U278" t="str">
        <f>VLOOKUP(A278:A3428,[4]Отчет!$A$2:$E$3151,3,0)</f>
        <v>Windows</v>
      </c>
      <c r="V278" t="str">
        <f>VLOOKUP(A278:A3428,[4]Отчет!$A$2:$E$3151,4,0)</f>
        <v>Windows 7 или 2008 Server</v>
      </c>
      <c r="W278" t="str">
        <f>VLOOKUP(A278:A3428,[4]Отчет!$A$2:$E$3151,5,0)</f>
        <v>Google Chrome</v>
      </c>
    </row>
    <row r="279" spans="1:23">
      <c r="A279" s="2" t="s">
        <v>324</v>
      </c>
      <c r="B279" s="2" t="s">
        <v>87</v>
      </c>
      <c r="C279" s="2" t="s">
        <v>58</v>
      </c>
      <c r="D279" s="2" t="s">
        <v>17</v>
      </c>
      <c r="E279" s="3">
        <f>VLOOKUP(A279:A3429, [1]Отчет!$A$2:$J$3124,2,0)</f>
        <v>1</v>
      </c>
      <c r="F279" s="3">
        <v>0</v>
      </c>
      <c r="G279">
        <f>VLOOKUP(A279:A3429, [1]Отчет!$A$2:$J$3124,7,0)</f>
        <v>1</v>
      </c>
      <c r="H279">
        <f>VLOOKUP(A279:A3429, [1]Отчет!$A$2:$J$3124,5,0)</f>
        <v>0</v>
      </c>
      <c r="I279">
        <f>VLOOKUP(A279:A3429, [1]Отчет!$A$2:$J$3124,6,0)</f>
        <v>1</v>
      </c>
      <c r="J279">
        <f>VLOOKUP(A279:A3429, [1]Отчет!$A$2:$J$3124,7,0)</f>
        <v>1</v>
      </c>
      <c r="K279">
        <f>VLOOKUP(A279:A3429, [1]Отчет!$A$2:$J$3124,8,0)</f>
        <v>0</v>
      </c>
      <c r="L279">
        <f>VLOOKUP(A279:A3429, [1]Отчет!$A$2:$J$3124,9,0)</f>
        <v>0</v>
      </c>
      <c r="M279">
        <f>VLOOKUP(A279:A3429, [1]Отчет!$A$2:$J$3124,5,10)</f>
        <v>0</v>
      </c>
      <c r="N279" t="str">
        <f>VLOOKUP(A279:A3429,[2]Отчет!$A$2:$D$3142,2,0)</f>
        <v>1</v>
      </c>
      <c r="O279" t="str">
        <f>VLOOKUP(A279:A3429,[2]Отчет!$A$2:$D$3142,3,0)</f>
        <v>10 – 29 секунд</v>
      </c>
      <c r="P279" t="str">
        <f>VLOOKUP(A279:A3429,[2]Отчет!$A$2:$D$3142,4,0)</f>
        <v>Не отказ</v>
      </c>
      <c r="Q279" t="str">
        <f>VLOOKUP(A279:A3429,[3]Отчет!$A$2:$D$3127,2,0)</f>
        <v>Вернувшиеся посетители</v>
      </c>
      <c r="R279" t="str">
        <f>VLOOKUP(A279:A3429,[3]Отчет!$A$2:$D$3127,3,0)</f>
        <v>2-3</v>
      </c>
      <c r="S279" t="str">
        <f>VLOOKUP(A279:A3429,[3]Отчет!$A$2:$D$3127,4,0)</f>
        <v>4‑7 дней</v>
      </c>
      <c r="T279" t="str">
        <f>VLOOKUP(A279:A3429,[4]Отчет!$A$2:$E$3151,2,0)</f>
        <v>ПК</v>
      </c>
      <c r="U279" t="str">
        <f>VLOOKUP(A279:A3429,[4]Отчет!$A$2:$E$3151,3,0)</f>
        <v>Windows</v>
      </c>
      <c r="V279" t="str">
        <f>VLOOKUP(A279:A3429,[4]Отчет!$A$2:$E$3151,4,0)</f>
        <v>Windows 7 или 2008 Server</v>
      </c>
      <c r="W279" t="str">
        <f>VLOOKUP(A279:A3429,[4]Отчет!$A$2:$E$3151,5,0)</f>
        <v>Firefox</v>
      </c>
    </row>
    <row r="280" spans="1:23">
      <c r="A280" s="2" t="s">
        <v>325</v>
      </c>
      <c r="B280" s="2" t="s">
        <v>26</v>
      </c>
      <c r="C280" s="2" t="s">
        <v>58</v>
      </c>
      <c r="D280" s="2" t="s">
        <v>17</v>
      </c>
      <c r="E280" s="3">
        <f>VLOOKUP(A280:A3430, [1]Отчет!$A$2:$J$3124,2,0)</f>
        <v>1</v>
      </c>
      <c r="F280" s="3">
        <v>0</v>
      </c>
      <c r="G280">
        <f>VLOOKUP(A280:A3430, [1]Отчет!$A$2:$J$3124,7,0)</f>
        <v>0</v>
      </c>
      <c r="H280">
        <f>VLOOKUP(A280:A3430, [1]Отчет!$A$2:$J$3124,5,0)</f>
        <v>0</v>
      </c>
      <c r="I280">
        <f>VLOOKUP(A280:A3430, [1]Отчет!$A$2:$J$3124,6,0)</f>
        <v>1</v>
      </c>
      <c r="J280">
        <f>VLOOKUP(A280:A3430, [1]Отчет!$A$2:$J$3124,7,0)</f>
        <v>0</v>
      </c>
      <c r="K280">
        <f>VLOOKUP(A280:A3430, [1]Отчет!$A$2:$J$3124,8,0)</f>
        <v>0</v>
      </c>
      <c r="L280">
        <f>VLOOKUP(A280:A3430, [1]Отчет!$A$2:$J$3124,9,0)</f>
        <v>0</v>
      </c>
      <c r="M280">
        <f>VLOOKUP(A280:A3430, [1]Отчет!$A$2:$J$3124,5,10)</f>
        <v>0</v>
      </c>
      <c r="N280" t="str">
        <f>VLOOKUP(A280:A3430,[2]Отчет!$A$2:$D$3142,2,0)</f>
        <v>1</v>
      </c>
      <c r="O280" t="str">
        <f>VLOOKUP(A280:A3430,[2]Отчет!$A$2:$D$3142,3,0)</f>
        <v>0 секунд (отказ)</v>
      </c>
      <c r="P280" t="str">
        <f>VLOOKUP(A280:A3430,[2]Отчет!$A$2:$D$3142,4,0)</f>
        <v>Отказ</v>
      </c>
      <c r="Q280" t="str">
        <f>VLOOKUP(A280:A3430,[3]Отчет!$A$2:$D$3127,2,0)</f>
        <v>Новые посетители</v>
      </c>
      <c r="R280" t="str">
        <f>VLOOKUP(A280:A3430,[3]Отчет!$A$2:$D$3127,3,0)</f>
        <v>1</v>
      </c>
      <c r="S280" t="str">
        <f>VLOOKUP(A280:A3430,[3]Отчет!$A$2:$D$3127,4,0)</f>
        <v>0 дней</v>
      </c>
      <c r="T280" t="str">
        <f>VLOOKUP(A280:A3430,[4]Отчет!$A$2:$E$3151,2,0)</f>
        <v>ПК</v>
      </c>
      <c r="U280" t="str">
        <f>VLOOKUP(A280:A3430,[4]Отчет!$A$2:$E$3151,3,0)</f>
        <v>Windows</v>
      </c>
      <c r="V280" t="str">
        <f>VLOOKUP(A280:A3430,[4]Отчет!$A$2:$E$3151,4,0)</f>
        <v>Windows 7 или 2008 Server</v>
      </c>
      <c r="W280" t="str">
        <f>VLOOKUP(A280:A3430,[4]Отчет!$A$2:$E$3151,5,0)</f>
        <v>Google Chrome</v>
      </c>
    </row>
    <row r="281" spans="1:23">
      <c r="A281" s="2" t="s">
        <v>326</v>
      </c>
      <c r="B281" s="2" t="s">
        <v>131</v>
      </c>
      <c r="C281" s="2" t="s">
        <v>48</v>
      </c>
      <c r="D281" s="2" t="s">
        <v>49</v>
      </c>
      <c r="E281" s="3">
        <f>VLOOKUP(A281:A3431, [1]Отчет!$A$2:$J$3124,2,0)</f>
        <v>1</v>
      </c>
      <c r="F281" s="3">
        <v>0</v>
      </c>
      <c r="G281">
        <f>VLOOKUP(A281:A3431, [1]Отчет!$A$2:$J$3124,7,0)</f>
        <v>0</v>
      </c>
      <c r="H281">
        <f>VLOOKUP(A281:A3431, [1]Отчет!$A$2:$J$3124,5,0)</f>
        <v>0</v>
      </c>
      <c r="I281">
        <f>VLOOKUP(A281:A3431, [1]Отчет!$A$2:$J$3124,6,0)</f>
        <v>1</v>
      </c>
      <c r="J281">
        <f>VLOOKUP(A281:A3431, [1]Отчет!$A$2:$J$3124,7,0)</f>
        <v>0</v>
      </c>
      <c r="K281">
        <f>VLOOKUP(A281:A3431, [1]Отчет!$A$2:$J$3124,8,0)</f>
        <v>0</v>
      </c>
      <c r="L281">
        <f>VLOOKUP(A281:A3431, [1]Отчет!$A$2:$J$3124,9,0)</f>
        <v>0</v>
      </c>
      <c r="M281">
        <f>VLOOKUP(A281:A3431, [1]Отчет!$A$2:$J$3124,5,10)</f>
        <v>0</v>
      </c>
      <c r="N281" t="str">
        <f>VLOOKUP(A281:A3431,[2]Отчет!$A$2:$D$3142,2,0)</f>
        <v>1</v>
      </c>
      <c r="O281" t="str">
        <f>VLOOKUP(A281:A3431,[2]Отчет!$A$2:$D$3142,3,0)</f>
        <v>0 секунд (отказ)</v>
      </c>
      <c r="P281" t="str">
        <f>VLOOKUP(A281:A3431,[2]Отчет!$A$2:$D$3142,4,0)</f>
        <v>Отказ</v>
      </c>
      <c r="Q281" t="str">
        <f>VLOOKUP(A281:A3431,[3]Отчет!$A$2:$D$3127,2,0)</f>
        <v>Вернувшиеся посетители</v>
      </c>
      <c r="R281" t="str">
        <f>VLOOKUP(A281:A3431,[3]Отчет!$A$2:$D$3127,3,0)</f>
        <v>2-3</v>
      </c>
      <c r="S281" t="str">
        <f>VLOOKUP(A281:A3431,[3]Отчет!$A$2:$D$3127,4,0)</f>
        <v>1 день</v>
      </c>
      <c r="T281" t="str">
        <f>VLOOKUP(A281:A3431,[4]Отчет!$A$2:$E$3151,2,0)</f>
        <v>ПК</v>
      </c>
      <c r="U281" t="str">
        <f>VLOOKUP(A281:A3431,[4]Отчет!$A$2:$E$3151,3,0)</f>
        <v>Windows</v>
      </c>
      <c r="V281" t="str">
        <f>VLOOKUP(A281:A3431,[4]Отчет!$A$2:$E$3151,4,0)</f>
        <v>Windows 7 или 2008 Server</v>
      </c>
      <c r="W281" t="str">
        <f>VLOOKUP(A281:A3431,[4]Отчет!$A$2:$E$3151,5,0)</f>
        <v>Firefox</v>
      </c>
    </row>
    <row r="282" spans="1:23">
      <c r="A282" s="2" t="s">
        <v>327</v>
      </c>
      <c r="B282" s="2" t="s">
        <v>131</v>
      </c>
      <c r="C282" s="2" t="s">
        <v>48</v>
      </c>
      <c r="D282" s="2" t="s">
        <v>49</v>
      </c>
      <c r="E282" s="3">
        <f>VLOOKUP(A282:A3432, [1]Отчет!$A$2:$J$3124,2,0)</f>
        <v>1</v>
      </c>
      <c r="F282" s="3">
        <v>0</v>
      </c>
      <c r="G282">
        <f>VLOOKUP(A282:A3432, [1]Отчет!$A$2:$J$3124,7,0)</f>
        <v>0</v>
      </c>
      <c r="H282">
        <f>VLOOKUP(A282:A3432, [1]Отчет!$A$2:$J$3124,5,0)</f>
        <v>0</v>
      </c>
      <c r="I282">
        <f>VLOOKUP(A282:A3432, [1]Отчет!$A$2:$J$3124,6,0)</f>
        <v>1</v>
      </c>
      <c r="J282">
        <f>VLOOKUP(A282:A3432, [1]Отчет!$A$2:$J$3124,7,0)</f>
        <v>0</v>
      </c>
      <c r="K282">
        <f>VLOOKUP(A282:A3432, [1]Отчет!$A$2:$J$3124,8,0)</f>
        <v>0</v>
      </c>
      <c r="L282">
        <f>VLOOKUP(A282:A3432, [1]Отчет!$A$2:$J$3124,9,0)</f>
        <v>0</v>
      </c>
      <c r="M282">
        <f>VLOOKUP(A282:A3432, [1]Отчет!$A$2:$J$3124,5,10)</f>
        <v>0</v>
      </c>
      <c r="N282" t="str">
        <f>VLOOKUP(A282:A3432,[2]Отчет!$A$2:$D$3142,2,0)</f>
        <v>1</v>
      </c>
      <c r="O282" t="str">
        <f>VLOOKUP(A282:A3432,[2]Отчет!$A$2:$D$3142,3,0)</f>
        <v>0 секунд (отказ)</v>
      </c>
      <c r="P282" t="str">
        <f>VLOOKUP(A282:A3432,[2]Отчет!$A$2:$D$3142,4,0)</f>
        <v>Отказ</v>
      </c>
      <c r="Q282" t="str">
        <f>VLOOKUP(A282:A3432,[3]Отчет!$A$2:$D$3127,2,0)</f>
        <v>Вернувшиеся посетители</v>
      </c>
      <c r="R282" t="str">
        <f>VLOOKUP(A282:A3432,[3]Отчет!$A$2:$D$3127,3,0)</f>
        <v>4-7</v>
      </c>
      <c r="S282" t="str">
        <f>VLOOKUP(A282:A3432,[3]Отчет!$A$2:$D$3127,4,0)</f>
        <v>2‑3 дня</v>
      </c>
      <c r="T282" t="str">
        <f>VLOOKUP(A282:A3432,[4]Отчет!$A$2:$E$3151,2,0)</f>
        <v>ПК</v>
      </c>
      <c r="U282" t="str">
        <f>VLOOKUP(A282:A3432,[4]Отчет!$A$2:$E$3151,3,0)</f>
        <v>Windows</v>
      </c>
      <c r="V282" t="str">
        <f>VLOOKUP(A282:A3432,[4]Отчет!$A$2:$E$3151,4,0)</f>
        <v>Windows 7 или 2008 Server</v>
      </c>
      <c r="W282" t="str">
        <f>VLOOKUP(A282:A3432,[4]Отчет!$A$2:$E$3151,5,0)</f>
        <v>Firefox</v>
      </c>
    </row>
    <row r="283" spans="1:23">
      <c r="A283" s="2" t="s">
        <v>328</v>
      </c>
      <c r="B283" s="2" t="s">
        <v>60</v>
      </c>
      <c r="C283" s="2" t="s">
        <v>27</v>
      </c>
      <c r="D283" s="2" t="s">
        <v>28</v>
      </c>
      <c r="E283" s="3">
        <f>VLOOKUP(A283:A3433, [1]Отчет!$A$2:$J$3124,2,0)</f>
        <v>1</v>
      </c>
      <c r="F283" s="3">
        <v>0</v>
      </c>
      <c r="G283">
        <f>VLOOKUP(A283:A3433, [1]Отчет!$A$2:$J$3124,7,0)</f>
        <v>0</v>
      </c>
      <c r="H283">
        <f>VLOOKUP(A283:A3433, [1]Отчет!$A$2:$J$3124,5,0)</f>
        <v>0</v>
      </c>
      <c r="I283">
        <f>VLOOKUP(A283:A3433, [1]Отчет!$A$2:$J$3124,6,0)</f>
        <v>1</v>
      </c>
      <c r="J283">
        <f>VLOOKUP(A283:A3433, [1]Отчет!$A$2:$J$3124,7,0)</f>
        <v>0</v>
      </c>
      <c r="K283">
        <f>VLOOKUP(A283:A3433, [1]Отчет!$A$2:$J$3124,8,0)</f>
        <v>0</v>
      </c>
      <c r="L283">
        <f>VLOOKUP(A283:A3433, [1]Отчет!$A$2:$J$3124,9,0)</f>
        <v>0</v>
      </c>
      <c r="M283">
        <f>VLOOKUP(A283:A3433, [1]Отчет!$A$2:$J$3124,5,10)</f>
        <v>0</v>
      </c>
      <c r="N283" t="str">
        <f>VLOOKUP(A283:A3433,[2]Отчет!$A$2:$D$3142,2,0)</f>
        <v>1</v>
      </c>
      <c r="O283" t="str">
        <f>VLOOKUP(A283:A3433,[2]Отчет!$A$2:$D$3142,3,0)</f>
        <v>10 – 29 секунд</v>
      </c>
      <c r="P283" t="str">
        <f>VLOOKUP(A283:A3433,[2]Отчет!$A$2:$D$3142,4,0)</f>
        <v>Не отказ</v>
      </c>
      <c r="Q283" t="str">
        <f>VLOOKUP(A283:A3433,[3]Отчет!$A$2:$D$3127,2,0)</f>
        <v>Вернувшиеся посетители</v>
      </c>
      <c r="R283" t="str">
        <f>VLOOKUP(A283:A3433,[3]Отчет!$A$2:$D$3127,3,0)</f>
        <v>2-3</v>
      </c>
      <c r="S283" t="str">
        <f>VLOOKUP(A283:A3433,[3]Отчет!$A$2:$D$3127,4,0)</f>
        <v>1 день</v>
      </c>
      <c r="T283" t="str">
        <f>VLOOKUP(A283:A3433,[4]Отчет!$A$2:$E$3151,2,0)</f>
        <v>ПК</v>
      </c>
      <c r="U283" t="str">
        <f>VLOOKUP(A283:A3433,[4]Отчет!$A$2:$E$3151,3,0)</f>
        <v>Windows</v>
      </c>
      <c r="V283" t="str">
        <f>VLOOKUP(A283:A3433,[4]Отчет!$A$2:$E$3151,4,0)</f>
        <v>Windows 10</v>
      </c>
      <c r="W283" t="str">
        <f>VLOOKUP(A283:A3433,[4]Отчет!$A$2:$E$3151,5,0)</f>
        <v>Google Chrome</v>
      </c>
    </row>
    <row r="284" spans="1:23">
      <c r="A284" s="2" t="s">
        <v>329</v>
      </c>
      <c r="B284" s="2" t="s">
        <v>24</v>
      </c>
      <c r="C284" s="2" t="s">
        <v>40</v>
      </c>
      <c r="D284" s="2" t="s">
        <v>21</v>
      </c>
      <c r="E284" s="3">
        <f>VLOOKUP(A284:A3434, [1]Отчет!$A$2:$J$3124,2,0)</f>
        <v>1</v>
      </c>
      <c r="F284" s="3">
        <v>0</v>
      </c>
      <c r="G284">
        <f>VLOOKUP(A284:A3434, [1]Отчет!$A$2:$J$3124,7,0)</f>
        <v>1</v>
      </c>
      <c r="H284">
        <f>VLOOKUP(A284:A3434, [1]Отчет!$A$2:$J$3124,5,0)</f>
        <v>0</v>
      </c>
      <c r="I284">
        <f>VLOOKUP(A284:A3434, [1]Отчет!$A$2:$J$3124,6,0)</f>
        <v>1</v>
      </c>
      <c r="J284">
        <f>VLOOKUP(A284:A3434, [1]Отчет!$A$2:$J$3124,7,0)</f>
        <v>1</v>
      </c>
      <c r="K284">
        <f>VLOOKUP(A284:A3434, [1]Отчет!$A$2:$J$3124,8,0)</f>
        <v>0</v>
      </c>
      <c r="L284">
        <f>VLOOKUP(A284:A3434, [1]Отчет!$A$2:$J$3124,9,0)</f>
        <v>0</v>
      </c>
      <c r="M284">
        <f>VLOOKUP(A284:A3434, [1]Отчет!$A$2:$J$3124,5,10)</f>
        <v>0</v>
      </c>
      <c r="N284" t="str">
        <f>VLOOKUP(A284:A3434,[2]Отчет!$A$2:$D$3142,2,0)</f>
        <v>1</v>
      </c>
      <c r="O284" t="str">
        <f>VLOOKUP(A284:A3434,[2]Отчет!$A$2:$D$3142,3,0)</f>
        <v>10 – 29 секунд</v>
      </c>
      <c r="P284" t="str">
        <f>VLOOKUP(A284:A3434,[2]Отчет!$A$2:$D$3142,4,0)</f>
        <v>Не отказ</v>
      </c>
      <c r="Q284" t="str">
        <f>VLOOKUP(A284:A3434,[3]Отчет!$A$2:$D$3127,2,0)</f>
        <v>Новые посетители</v>
      </c>
      <c r="R284" t="str">
        <f>VLOOKUP(A284:A3434,[3]Отчет!$A$2:$D$3127,3,0)</f>
        <v>1</v>
      </c>
      <c r="S284" t="str">
        <f>VLOOKUP(A284:A3434,[3]Отчет!$A$2:$D$3127,4,0)</f>
        <v>0 дней</v>
      </c>
      <c r="T284" t="str">
        <f>VLOOKUP(A284:A3434,[4]Отчет!$A$2:$E$3151,2,0)</f>
        <v>ПК</v>
      </c>
      <c r="U284" t="str">
        <f>VLOOKUP(A284:A3434,[4]Отчет!$A$2:$E$3151,3,0)</f>
        <v>Windows</v>
      </c>
      <c r="V284" t="str">
        <f>VLOOKUP(A284:A3434,[4]Отчет!$A$2:$E$3151,4,0)</f>
        <v>Windows 8</v>
      </c>
      <c r="W284" t="str">
        <f>VLOOKUP(A284:A3434,[4]Отчет!$A$2:$E$3151,5,0)</f>
        <v>Яндекс.Браузер</v>
      </c>
    </row>
    <row r="285" spans="1:23">
      <c r="A285" s="2" t="s">
        <v>330</v>
      </c>
      <c r="B285" s="2" t="s">
        <v>7</v>
      </c>
      <c r="C285" s="2" t="s">
        <v>71</v>
      </c>
      <c r="D285" s="2" t="s">
        <v>28</v>
      </c>
      <c r="E285" s="3">
        <f>VLOOKUP(A285:A3435, [1]Отчет!$A$2:$J$3124,2,0)</f>
        <v>1</v>
      </c>
      <c r="F285" s="3">
        <v>0</v>
      </c>
      <c r="G285">
        <f>VLOOKUP(A285:A3435, [1]Отчет!$A$2:$J$3124,7,0)</f>
        <v>1</v>
      </c>
      <c r="H285">
        <f>VLOOKUP(A285:A3435, [1]Отчет!$A$2:$J$3124,5,0)</f>
        <v>0</v>
      </c>
      <c r="I285">
        <f>VLOOKUP(A285:A3435, [1]Отчет!$A$2:$J$3124,6,0)</f>
        <v>1</v>
      </c>
      <c r="J285">
        <f>VLOOKUP(A285:A3435, [1]Отчет!$A$2:$J$3124,7,0)</f>
        <v>1</v>
      </c>
      <c r="K285">
        <f>VLOOKUP(A285:A3435, [1]Отчет!$A$2:$J$3124,8,0)</f>
        <v>0</v>
      </c>
      <c r="L285">
        <f>VLOOKUP(A285:A3435, [1]Отчет!$A$2:$J$3124,9,0)</f>
        <v>0</v>
      </c>
      <c r="M285">
        <f>VLOOKUP(A285:A3435, [1]Отчет!$A$2:$J$3124,5,10)</f>
        <v>0</v>
      </c>
      <c r="N285" t="str">
        <f>VLOOKUP(A285:A3435,[2]Отчет!$A$2:$D$3142,2,0)</f>
        <v>1</v>
      </c>
      <c r="O285" t="str">
        <f>VLOOKUP(A285:A3435,[2]Отчет!$A$2:$D$3142,3,0)</f>
        <v>10 – 29 секунд</v>
      </c>
      <c r="P285" t="str">
        <f>VLOOKUP(A285:A3435,[2]Отчет!$A$2:$D$3142,4,0)</f>
        <v>Не отказ</v>
      </c>
      <c r="Q285" t="str">
        <f>VLOOKUP(A285:A3435,[3]Отчет!$A$2:$D$3127,2,0)</f>
        <v>Новые посетители</v>
      </c>
      <c r="R285" t="str">
        <f>VLOOKUP(A285:A3435,[3]Отчет!$A$2:$D$3127,3,0)</f>
        <v>1</v>
      </c>
      <c r="S285" t="str">
        <f>VLOOKUP(A285:A3435,[3]Отчет!$A$2:$D$3127,4,0)</f>
        <v>0 дней</v>
      </c>
      <c r="T285" t="str">
        <f>VLOOKUP(A285:A3435,[4]Отчет!$A$2:$E$3151,2,0)</f>
        <v>ПК</v>
      </c>
      <c r="U285" t="str">
        <f>VLOOKUP(A285:A3435,[4]Отчет!$A$2:$E$3151,3,0)</f>
        <v>Windows</v>
      </c>
      <c r="V285" t="str">
        <f>VLOOKUP(A285:A3435,[4]Отчет!$A$2:$E$3151,4,0)</f>
        <v>Windows 10</v>
      </c>
      <c r="W285" t="str">
        <f>VLOOKUP(A285:A3435,[4]Отчет!$A$2:$E$3151,5,0)</f>
        <v>Яндекс.Браузер</v>
      </c>
    </row>
    <row r="286" spans="1:23">
      <c r="A286" s="2" t="s">
        <v>331</v>
      </c>
      <c r="B286" s="2" t="s">
        <v>90</v>
      </c>
      <c r="C286" s="2" t="s">
        <v>20</v>
      </c>
      <c r="D286" s="2" t="s">
        <v>21</v>
      </c>
      <c r="E286" s="3">
        <f>VLOOKUP(A286:A3436, [1]Отчет!$A$2:$J$3124,2,0)</f>
        <v>1</v>
      </c>
      <c r="F286" s="3">
        <v>0</v>
      </c>
      <c r="G286">
        <f>VLOOKUP(A286:A3436, [1]Отчет!$A$2:$J$3124,7,0)</f>
        <v>0</v>
      </c>
      <c r="H286">
        <f>VLOOKUP(A286:A3436, [1]Отчет!$A$2:$J$3124,5,0)</f>
        <v>0</v>
      </c>
      <c r="I286">
        <f>VLOOKUP(A286:A3436, [1]Отчет!$A$2:$J$3124,6,0)</f>
        <v>1</v>
      </c>
      <c r="J286">
        <f>VLOOKUP(A286:A3436, [1]Отчет!$A$2:$J$3124,7,0)</f>
        <v>0</v>
      </c>
      <c r="K286">
        <f>VLOOKUP(A286:A3436, [1]Отчет!$A$2:$J$3124,8,0)</f>
        <v>0</v>
      </c>
      <c r="L286">
        <f>VLOOKUP(A286:A3436, [1]Отчет!$A$2:$J$3124,9,0)</f>
        <v>0</v>
      </c>
      <c r="M286">
        <f>VLOOKUP(A286:A3436, [1]Отчет!$A$2:$J$3124,5,10)</f>
        <v>0</v>
      </c>
      <c r="N286" t="str">
        <f>VLOOKUP(A286:A3436,[2]Отчет!$A$2:$D$3142,2,0)</f>
        <v>1</v>
      </c>
      <c r="O286" t="str">
        <f>VLOOKUP(A286:A3436,[2]Отчет!$A$2:$D$3142,3,0)</f>
        <v>0 секунд (отказ)</v>
      </c>
      <c r="P286" t="str">
        <f>VLOOKUP(A286:A3436,[2]Отчет!$A$2:$D$3142,4,0)</f>
        <v>Отказ</v>
      </c>
      <c r="Q286" t="str">
        <f>VLOOKUP(A286:A3436,[3]Отчет!$A$2:$D$3127,2,0)</f>
        <v>Новые посетители</v>
      </c>
      <c r="R286" t="str">
        <f>VLOOKUP(A286:A3436,[3]Отчет!$A$2:$D$3127,3,0)</f>
        <v>1</v>
      </c>
      <c r="S286" t="str">
        <f>VLOOKUP(A286:A3436,[3]Отчет!$A$2:$D$3127,4,0)</f>
        <v>0 дней</v>
      </c>
      <c r="T286" t="str">
        <f>VLOOKUP(A286:A3436,[4]Отчет!$A$2:$E$3151,2,0)</f>
        <v>ПК</v>
      </c>
      <c r="U286" t="str">
        <f>VLOOKUP(A286:A3436,[4]Отчет!$A$2:$E$3151,3,0)</f>
        <v>Windows</v>
      </c>
      <c r="V286" t="str">
        <f>VLOOKUP(A286:A3436,[4]Отчет!$A$2:$E$3151,4,0)</f>
        <v>Windows 7 или 2008 Server</v>
      </c>
      <c r="W286" t="str">
        <f>VLOOKUP(A286:A3436,[4]Отчет!$A$2:$E$3151,5,0)</f>
        <v>Google Chrome</v>
      </c>
    </row>
    <row r="287" spans="1:23">
      <c r="A287" s="2" t="s">
        <v>332</v>
      </c>
      <c r="B287" s="2" t="s">
        <v>43</v>
      </c>
      <c r="C287" s="2" t="s">
        <v>40</v>
      </c>
      <c r="D287" s="2" t="s">
        <v>21</v>
      </c>
      <c r="E287" s="3">
        <f>VLOOKUP(A287:A3437, [1]Отчет!$A$2:$J$3124,2,0)</f>
        <v>1</v>
      </c>
      <c r="F287" s="3">
        <v>0</v>
      </c>
      <c r="G287">
        <f>VLOOKUP(A287:A3437, [1]Отчет!$A$2:$J$3124,7,0)</f>
        <v>0</v>
      </c>
      <c r="H287">
        <f>VLOOKUP(A287:A3437, [1]Отчет!$A$2:$J$3124,5,0)</f>
        <v>0</v>
      </c>
      <c r="I287">
        <f>VLOOKUP(A287:A3437, [1]Отчет!$A$2:$J$3124,6,0)</f>
        <v>1</v>
      </c>
      <c r="J287">
        <f>VLOOKUP(A287:A3437, [1]Отчет!$A$2:$J$3124,7,0)</f>
        <v>0</v>
      </c>
      <c r="K287">
        <f>VLOOKUP(A287:A3437, [1]Отчет!$A$2:$J$3124,8,0)</f>
        <v>0</v>
      </c>
      <c r="L287">
        <f>VLOOKUP(A287:A3437, [1]Отчет!$A$2:$J$3124,9,0)</f>
        <v>0</v>
      </c>
      <c r="M287">
        <f>VLOOKUP(A287:A3437, [1]Отчет!$A$2:$J$3124,5,10)</f>
        <v>0</v>
      </c>
      <c r="N287" t="str">
        <f>VLOOKUP(A287:A3437,[2]Отчет!$A$2:$D$3142,2,0)</f>
        <v>1</v>
      </c>
      <c r="O287" t="str">
        <f>VLOOKUP(A287:A3437,[2]Отчет!$A$2:$D$3142,3,0)</f>
        <v>0 секунд (отказ)</v>
      </c>
      <c r="P287" t="str">
        <f>VLOOKUP(A287:A3437,[2]Отчет!$A$2:$D$3142,4,0)</f>
        <v>Отказ</v>
      </c>
      <c r="Q287" t="str">
        <f>VLOOKUP(A287:A3437,[3]Отчет!$A$2:$D$3127,2,0)</f>
        <v>Новые посетители</v>
      </c>
      <c r="R287" t="str">
        <f>VLOOKUP(A287:A3437,[3]Отчет!$A$2:$D$3127,3,0)</f>
        <v>1</v>
      </c>
      <c r="S287" t="str">
        <f>VLOOKUP(A287:A3437,[3]Отчет!$A$2:$D$3127,4,0)</f>
        <v>0 дней</v>
      </c>
      <c r="T287" t="str">
        <f>VLOOKUP(A287:A3437,[4]Отчет!$A$2:$E$3151,2,0)</f>
        <v>ПК</v>
      </c>
      <c r="U287" t="str">
        <f>VLOOKUP(A287:A3437,[4]Отчет!$A$2:$E$3151,3,0)</f>
        <v>Windows</v>
      </c>
      <c r="V287" t="str">
        <f>VLOOKUP(A287:A3437,[4]Отчет!$A$2:$E$3151,4,0)</f>
        <v>Windows 7 или 2008 Server</v>
      </c>
      <c r="W287" t="str">
        <f>VLOOKUP(A287:A3437,[4]Отчет!$A$2:$E$3151,5,0)</f>
        <v>Google Chrome</v>
      </c>
    </row>
    <row r="288" spans="1:23">
      <c r="A288" s="2" t="s">
        <v>333</v>
      </c>
      <c r="B288" s="2" t="s">
        <v>63</v>
      </c>
      <c r="C288" s="2" t="s">
        <v>27</v>
      </c>
      <c r="D288" s="2" t="s">
        <v>28</v>
      </c>
      <c r="E288" s="3">
        <f>VLOOKUP(A288:A3438, [1]Отчет!$A$2:$J$3124,2,0)</f>
        <v>1</v>
      </c>
      <c r="F288" s="3">
        <v>0</v>
      </c>
      <c r="G288">
        <f>VLOOKUP(A288:A3438, [1]Отчет!$A$2:$J$3124,7,0)</f>
        <v>0</v>
      </c>
      <c r="H288">
        <f>VLOOKUP(A288:A3438, [1]Отчет!$A$2:$J$3124,5,0)</f>
        <v>0</v>
      </c>
      <c r="I288">
        <f>VLOOKUP(A288:A3438, [1]Отчет!$A$2:$J$3124,6,0)</f>
        <v>1</v>
      </c>
      <c r="J288">
        <f>VLOOKUP(A288:A3438, [1]Отчет!$A$2:$J$3124,7,0)</f>
        <v>0</v>
      </c>
      <c r="K288">
        <f>VLOOKUP(A288:A3438, [1]Отчет!$A$2:$J$3124,8,0)</f>
        <v>0</v>
      </c>
      <c r="L288">
        <f>VLOOKUP(A288:A3438, [1]Отчет!$A$2:$J$3124,9,0)</f>
        <v>0</v>
      </c>
      <c r="M288">
        <f>VLOOKUP(A288:A3438, [1]Отчет!$A$2:$J$3124,5,10)</f>
        <v>0</v>
      </c>
      <c r="N288" t="str">
        <f>VLOOKUP(A288:A3438,[2]Отчет!$A$2:$D$3142,2,0)</f>
        <v>1</v>
      </c>
      <c r="O288" t="str">
        <f>VLOOKUP(A288:A3438,[2]Отчет!$A$2:$D$3142,3,0)</f>
        <v>10 – 29 секунд</v>
      </c>
      <c r="P288" t="str">
        <f>VLOOKUP(A288:A3438,[2]Отчет!$A$2:$D$3142,4,0)</f>
        <v>Не отказ</v>
      </c>
      <c r="Q288" t="str">
        <f>VLOOKUP(A288:A3438,[3]Отчет!$A$2:$D$3127,2,0)</f>
        <v>Новые посетители</v>
      </c>
      <c r="R288" t="str">
        <f>VLOOKUP(A288:A3438,[3]Отчет!$A$2:$D$3127,3,0)</f>
        <v>1</v>
      </c>
      <c r="S288" t="str">
        <f>VLOOKUP(A288:A3438,[3]Отчет!$A$2:$D$3127,4,0)</f>
        <v>0 дней</v>
      </c>
      <c r="T288" t="str">
        <f>VLOOKUP(A288:A3438,[4]Отчет!$A$2:$E$3151,2,0)</f>
        <v>ПК</v>
      </c>
      <c r="U288" t="str">
        <f>VLOOKUP(A288:A3438,[4]Отчет!$A$2:$E$3151,3,0)</f>
        <v>Windows</v>
      </c>
      <c r="V288" t="str">
        <f>VLOOKUP(A288:A3438,[4]Отчет!$A$2:$E$3151,4,0)</f>
        <v>Windows 7 или 2008 Server</v>
      </c>
      <c r="W288" t="str">
        <f>VLOOKUP(A288:A3438,[4]Отчет!$A$2:$E$3151,5,0)</f>
        <v>Google Chrome</v>
      </c>
    </row>
    <row r="289" spans="1:23">
      <c r="A289" s="2" t="s">
        <v>334</v>
      </c>
      <c r="B289" s="2" t="s">
        <v>90</v>
      </c>
      <c r="C289" s="2" t="s">
        <v>30</v>
      </c>
      <c r="D289" s="2" t="s">
        <v>21</v>
      </c>
      <c r="E289" s="3">
        <f>VLOOKUP(A289:A3439, [1]Отчет!$A$2:$J$3124,2,0)</f>
        <v>1</v>
      </c>
      <c r="F289" s="3">
        <v>0</v>
      </c>
      <c r="G289">
        <f>VLOOKUP(A289:A3439, [1]Отчет!$A$2:$J$3124,7,0)</f>
        <v>1</v>
      </c>
      <c r="H289">
        <f>VLOOKUP(A289:A3439, [1]Отчет!$A$2:$J$3124,5,0)</f>
        <v>0</v>
      </c>
      <c r="I289">
        <f>VLOOKUP(A289:A3439, [1]Отчет!$A$2:$J$3124,6,0)</f>
        <v>1</v>
      </c>
      <c r="J289">
        <f>VLOOKUP(A289:A3439, [1]Отчет!$A$2:$J$3124,7,0)</f>
        <v>1</v>
      </c>
      <c r="K289">
        <f>VLOOKUP(A289:A3439, [1]Отчет!$A$2:$J$3124,8,0)</f>
        <v>0</v>
      </c>
      <c r="L289">
        <f>VLOOKUP(A289:A3439, [1]Отчет!$A$2:$J$3124,9,0)</f>
        <v>0</v>
      </c>
      <c r="M289">
        <f>VLOOKUP(A289:A3439, [1]Отчет!$A$2:$J$3124,5,10)</f>
        <v>0</v>
      </c>
      <c r="N289" t="str">
        <f>VLOOKUP(A289:A3439,[2]Отчет!$A$2:$D$3142,2,0)</f>
        <v>1</v>
      </c>
      <c r="O289" t="str">
        <f>VLOOKUP(A289:A3439,[2]Отчет!$A$2:$D$3142,3,0)</f>
        <v>10 – 29 секунд</v>
      </c>
      <c r="P289" t="str">
        <f>VLOOKUP(A289:A3439,[2]Отчет!$A$2:$D$3142,4,0)</f>
        <v>Не отказ</v>
      </c>
      <c r="Q289" t="str">
        <f>VLOOKUP(A289:A3439,[3]Отчет!$A$2:$D$3127,2,0)</f>
        <v>Новые посетители</v>
      </c>
      <c r="R289" t="str">
        <f>VLOOKUP(A289:A3439,[3]Отчет!$A$2:$D$3127,3,0)</f>
        <v>1</v>
      </c>
      <c r="S289" t="str">
        <f>VLOOKUP(A289:A3439,[3]Отчет!$A$2:$D$3127,4,0)</f>
        <v>0 дней</v>
      </c>
      <c r="T289" t="str">
        <f>VLOOKUP(A289:A3439,[4]Отчет!$A$2:$E$3151,2,0)</f>
        <v>ПК</v>
      </c>
      <c r="U289" t="str">
        <f>VLOOKUP(A289:A3439,[4]Отчет!$A$2:$E$3151,3,0)</f>
        <v>Windows</v>
      </c>
      <c r="V289" t="str">
        <f>VLOOKUP(A289:A3439,[4]Отчет!$A$2:$E$3151,4,0)</f>
        <v>Windows 7 или 2008 Server</v>
      </c>
      <c r="W289" t="str">
        <f>VLOOKUP(A289:A3439,[4]Отчет!$A$2:$E$3151,5,0)</f>
        <v>Яндекс.Браузер</v>
      </c>
    </row>
    <row r="290" spans="1:23">
      <c r="A290" s="2" t="s">
        <v>335</v>
      </c>
      <c r="B290" s="2" t="s">
        <v>60</v>
      </c>
      <c r="C290" s="2" t="s">
        <v>27</v>
      </c>
      <c r="D290" s="2" t="s">
        <v>28</v>
      </c>
      <c r="E290" s="3">
        <f>VLOOKUP(A290:A3440, [1]Отчет!$A$2:$J$3124,2,0)</f>
        <v>1</v>
      </c>
      <c r="F290" s="3">
        <v>0</v>
      </c>
      <c r="G290">
        <f>VLOOKUP(A290:A3440, [1]Отчет!$A$2:$J$3124,7,0)</f>
        <v>1</v>
      </c>
      <c r="H290">
        <f>VLOOKUP(A290:A3440, [1]Отчет!$A$2:$J$3124,5,0)</f>
        <v>0</v>
      </c>
      <c r="I290">
        <f>VLOOKUP(A290:A3440, [1]Отчет!$A$2:$J$3124,6,0)</f>
        <v>1</v>
      </c>
      <c r="J290">
        <f>VLOOKUP(A290:A3440, [1]Отчет!$A$2:$J$3124,7,0)</f>
        <v>1</v>
      </c>
      <c r="K290">
        <f>VLOOKUP(A290:A3440, [1]Отчет!$A$2:$J$3124,8,0)</f>
        <v>0</v>
      </c>
      <c r="L290">
        <f>VLOOKUP(A290:A3440, [1]Отчет!$A$2:$J$3124,9,0)</f>
        <v>0</v>
      </c>
      <c r="M290">
        <f>VLOOKUP(A290:A3440, [1]Отчет!$A$2:$J$3124,5,10)</f>
        <v>0</v>
      </c>
      <c r="N290" t="str">
        <f>VLOOKUP(A290:A3440,[2]Отчет!$A$2:$D$3142,2,0)</f>
        <v>1</v>
      </c>
      <c r="O290" t="str">
        <f>VLOOKUP(A290:A3440,[2]Отчет!$A$2:$D$3142,3,0)</f>
        <v>10 – 29 секунд</v>
      </c>
      <c r="P290" t="str">
        <f>VLOOKUP(A290:A3440,[2]Отчет!$A$2:$D$3142,4,0)</f>
        <v>Не отказ</v>
      </c>
      <c r="Q290" t="str">
        <f>VLOOKUP(A290:A3440,[3]Отчет!$A$2:$D$3127,2,0)</f>
        <v>Новые посетители</v>
      </c>
      <c r="R290" t="str">
        <f>VLOOKUP(A290:A3440,[3]Отчет!$A$2:$D$3127,3,0)</f>
        <v>1</v>
      </c>
      <c r="S290" t="str">
        <f>VLOOKUP(A290:A3440,[3]Отчет!$A$2:$D$3127,4,0)</f>
        <v>0 дней</v>
      </c>
      <c r="T290" t="str">
        <f>VLOOKUP(A290:A3440,[4]Отчет!$A$2:$E$3151,2,0)</f>
        <v>ПК</v>
      </c>
      <c r="U290" t="str">
        <f>VLOOKUP(A290:A3440,[4]Отчет!$A$2:$E$3151,3,0)</f>
        <v>Windows</v>
      </c>
      <c r="V290" t="str">
        <f>VLOOKUP(A290:A3440,[4]Отчет!$A$2:$E$3151,4,0)</f>
        <v>Windows 7 или 2008 Server</v>
      </c>
      <c r="W290" t="str">
        <f>VLOOKUP(A290:A3440,[4]Отчет!$A$2:$E$3151,5,0)</f>
        <v>Яндекс.Браузер</v>
      </c>
    </row>
    <row r="291" spans="1:23">
      <c r="A291" s="2" t="s">
        <v>336</v>
      </c>
      <c r="B291" s="2" t="s">
        <v>11</v>
      </c>
      <c r="C291" s="2" t="s">
        <v>48</v>
      </c>
      <c r="D291" s="2" t="s">
        <v>49</v>
      </c>
      <c r="E291" s="3">
        <f>VLOOKUP(A291:A3441, [1]Отчет!$A$2:$J$3124,2,0)</f>
        <v>1</v>
      </c>
      <c r="F291" s="3">
        <v>0</v>
      </c>
      <c r="G291">
        <f>VLOOKUP(A291:A3441, [1]Отчет!$A$2:$J$3124,7,0)</f>
        <v>0</v>
      </c>
      <c r="H291">
        <f>VLOOKUP(A291:A3441, [1]Отчет!$A$2:$J$3124,5,0)</f>
        <v>0</v>
      </c>
      <c r="I291">
        <f>VLOOKUP(A291:A3441, [1]Отчет!$A$2:$J$3124,6,0)</f>
        <v>1</v>
      </c>
      <c r="J291">
        <f>VLOOKUP(A291:A3441, [1]Отчет!$A$2:$J$3124,7,0)</f>
        <v>0</v>
      </c>
      <c r="K291">
        <f>VLOOKUP(A291:A3441, [1]Отчет!$A$2:$J$3124,8,0)</f>
        <v>0</v>
      </c>
      <c r="L291">
        <f>VLOOKUP(A291:A3441, [1]Отчет!$A$2:$J$3124,9,0)</f>
        <v>0</v>
      </c>
      <c r="M291">
        <f>VLOOKUP(A291:A3441, [1]Отчет!$A$2:$J$3124,5,10)</f>
        <v>0</v>
      </c>
      <c r="N291" t="str">
        <f>VLOOKUP(A291:A3441,[2]Отчет!$A$2:$D$3142,2,0)</f>
        <v>1</v>
      </c>
      <c r="O291" t="str">
        <f>VLOOKUP(A291:A3441,[2]Отчет!$A$2:$D$3142,3,0)</f>
        <v>10 – 29 секунд</v>
      </c>
      <c r="P291" t="str">
        <f>VLOOKUP(A291:A3441,[2]Отчет!$A$2:$D$3142,4,0)</f>
        <v>Не отказ</v>
      </c>
      <c r="Q291" t="str">
        <f>VLOOKUP(A291:A3441,[3]Отчет!$A$2:$D$3127,2,0)</f>
        <v>Новые посетители</v>
      </c>
      <c r="R291" t="str">
        <f>VLOOKUP(A291:A3441,[3]Отчет!$A$2:$D$3127,3,0)</f>
        <v>1</v>
      </c>
      <c r="S291" t="str">
        <f>VLOOKUP(A291:A3441,[3]Отчет!$A$2:$D$3127,4,0)</f>
        <v>0 дней</v>
      </c>
      <c r="T291" t="str">
        <f>VLOOKUP(A291:A3441,[4]Отчет!$A$2:$E$3151,2,0)</f>
        <v>ПК</v>
      </c>
      <c r="U291" t="str">
        <f>VLOOKUP(A291:A3441,[4]Отчет!$A$2:$E$3151,3,0)</f>
        <v>Windows</v>
      </c>
      <c r="V291" t="str">
        <f>VLOOKUP(A291:A3441,[4]Отчет!$A$2:$E$3151,4,0)</f>
        <v>Windows 7 или 2008 Server</v>
      </c>
      <c r="W291" t="str">
        <f>VLOOKUP(A291:A3441,[4]Отчет!$A$2:$E$3151,5,0)</f>
        <v>Google Chrome</v>
      </c>
    </row>
    <row r="292" spans="1:23">
      <c r="A292" s="2" t="s">
        <v>337</v>
      </c>
      <c r="B292" s="2" t="s">
        <v>32</v>
      </c>
      <c r="C292" s="2" t="s">
        <v>30</v>
      </c>
      <c r="D292" s="2" t="s">
        <v>21</v>
      </c>
      <c r="E292" s="3">
        <f>VLOOKUP(A292:A3442, [1]Отчет!$A$2:$J$3124,2,0)</f>
        <v>1</v>
      </c>
      <c r="F292" s="3">
        <v>0</v>
      </c>
      <c r="G292">
        <f>VLOOKUP(A292:A3442, [1]Отчет!$A$2:$J$3124,7,0)</f>
        <v>1</v>
      </c>
      <c r="H292">
        <f>VLOOKUP(A292:A3442, [1]Отчет!$A$2:$J$3124,5,0)</f>
        <v>0</v>
      </c>
      <c r="I292">
        <f>VLOOKUP(A292:A3442, [1]Отчет!$A$2:$J$3124,6,0)</f>
        <v>1</v>
      </c>
      <c r="J292">
        <f>VLOOKUP(A292:A3442, [1]Отчет!$A$2:$J$3124,7,0)</f>
        <v>1</v>
      </c>
      <c r="K292">
        <f>VLOOKUP(A292:A3442, [1]Отчет!$A$2:$J$3124,8,0)</f>
        <v>0</v>
      </c>
      <c r="L292">
        <f>VLOOKUP(A292:A3442, [1]Отчет!$A$2:$J$3124,9,0)</f>
        <v>0</v>
      </c>
      <c r="M292">
        <f>VLOOKUP(A292:A3442, [1]Отчет!$A$2:$J$3124,5,10)</f>
        <v>0</v>
      </c>
      <c r="N292" t="str">
        <f>VLOOKUP(A292:A3442,[2]Отчет!$A$2:$D$3142,2,0)</f>
        <v>1</v>
      </c>
      <c r="O292" t="str">
        <f>VLOOKUP(A292:A3442,[2]Отчет!$A$2:$D$3142,3,0)</f>
        <v>10 – 29 секунд</v>
      </c>
      <c r="P292" t="str">
        <f>VLOOKUP(A292:A3442,[2]Отчет!$A$2:$D$3142,4,0)</f>
        <v>Не отказ</v>
      </c>
      <c r="Q292" t="str">
        <f>VLOOKUP(A292:A3442,[3]Отчет!$A$2:$D$3127,2,0)</f>
        <v>Новые посетители</v>
      </c>
      <c r="R292" t="str">
        <f>VLOOKUP(A292:A3442,[3]Отчет!$A$2:$D$3127,3,0)</f>
        <v>1</v>
      </c>
      <c r="S292" t="str">
        <f>VLOOKUP(A292:A3442,[3]Отчет!$A$2:$D$3127,4,0)</f>
        <v>0 дней</v>
      </c>
      <c r="T292" t="str">
        <f>VLOOKUP(A292:A3442,[4]Отчет!$A$2:$E$3151,2,0)</f>
        <v>ПК</v>
      </c>
      <c r="U292" t="str">
        <f>VLOOKUP(A292:A3442,[4]Отчет!$A$2:$E$3151,3,0)</f>
        <v>Windows</v>
      </c>
      <c r="V292" t="str">
        <f>VLOOKUP(A292:A3442,[4]Отчет!$A$2:$E$3151,4,0)</f>
        <v>Windows XP</v>
      </c>
      <c r="W292" t="str">
        <f>VLOOKUP(A292:A3442,[4]Отчет!$A$2:$E$3151,5,0)</f>
        <v>Google Chrome</v>
      </c>
    </row>
    <row r="293" spans="1:23">
      <c r="A293" s="2" t="s">
        <v>338</v>
      </c>
      <c r="B293" s="2" t="s">
        <v>131</v>
      </c>
      <c r="C293" s="2" t="s">
        <v>48</v>
      </c>
      <c r="D293" s="2" t="s">
        <v>49</v>
      </c>
      <c r="E293" s="3">
        <f>VLOOKUP(A293:A3443, [1]Отчет!$A$2:$J$3124,2,0)</f>
        <v>1</v>
      </c>
      <c r="F293" s="3">
        <v>1</v>
      </c>
      <c r="G293">
        <f>VLOOKUP(A293:A3443, [1]Отчет!$A$2:$J$3124,7,0)</f>
        <v>1</v>
      </c>
      <c r="H293">
        <f>VLOOKUP(A293:A3443, [1]Отчет!$A$2:$J$3124,5,0)</f>
        <v>0</v>
      </c>
      <c r="I293">
        <f>VLOOKUP(A293:A3443, [1]Отчет!$A$2:$J$3124,6,0)</f>
        <v>1</v>
      </c>
      <c r="J293">
        <f>VLOOKUP(A293:A3443, [1]Отчет!$A$2:$J$3124,7,0)</f>
        <v>1</v>
      </c>
      <c r="K293">
        <f>VLOOKUP(A293:A3443, [1]Отчет!$A$2:$J$3124,8,0)</f>
        <v>0</v>
      </c>
      <c r="L293">
        <f>VLOOKUP(A293:A3443, [1]Отчет!$A$2:$J$3124,9,0)</f>
        <v>0</v>
      </c>
      <c r="M293">
        <f>VLOOKUP(A293:A3443, [1]Отчет!$A$2:$J$3124,5,10)</f>
        <v>0</v>
      </c>
      <c r="N293" t="str">
        <f>VLOOKUP(A293:A3443,[2]Отчет!$A$2:$D$3142,2,0)</f>
        <v>2-3</v>
      </c>
      <c r="O293" t="str">
        <f>VLOOKUP(A293:A3443,[2]Отчет!$A$2:$D$3142,3,0)</f>
        <v>3 минуты</v>
      </c>
      <c r="P293" t="str">
        <f>VLOOKUP(A293:A3443,[2]Отчет!$A$2:$D$3142,4,0)</f>
        <v>Не отказ</v>
      </c>
      <c r="Q293" t="str">
        <f>VLOOKUP(A293:A3443,[3]Отчет!$A$2:$D$3127,2,0)</f>
        <v>Новые посетители</v>
      </c>
      <c r="R293" t="str">
        <f>VLOOKUP(A293:A3443,[3]Отчет!$A$2:$D$3127,3,0)</f>
        <v>1</v>
      </c>
      <c r="S293" t="str">
        <f>VLOOKUP(A293:A3443,[3]Отчет!$A$2:$D$3127,4,0)</f>
        <v>0 дней</v>
      </c>
      <c r="T293" t="str">
        <f>VLOOKUP(A293:A3443,[4]Отчет!$A$2:$E$3151,2,0)</f>
        <v>ПК</v>
      </c>
      <c r="U293" t="str">
        <f>VLOOKUP(A293:A3443,[4]Отчет!$A$2:$E$3151,3,0)</f>
        <v>Windows</v>
      </c>
      <c r="V293" t="str">
        <f>VLOOKUP(A293:A3443,[4]Отчет!$A$2:$E$3151,4,0)</f>
        <v>Windows 7 или 2008 Server</v>
      </c>
      <c r="W293" t="str">
        <f>VLOOKUP(A293:A3443,[4]Отчет!$A$2:$E$3151,5,0)</f>
        <v>Firefox</v>
      </c>
    </row>
    <row r="294" spans="1:23">
      <c r="A294" s="2" t="s">
        <v>339</v>
      </c>
      <c r="B294" s="2" t="s">
        <v>35</v>
      </c>
      <c r="C294" s="2" t="s">
        <v>48</v>
      </c>
      <c r="D294" s="2" t="s">
        <v>49</v>
      </c>
      <c r="E294" s="3">
        <f>VLOOKUP(A294:A3444, [1]Отчет!$A$2:$J$3124,2,0)</f>
        <v>2</v>
      </c>
      <c r="F294" s="3">
        <v>0</v>
      </c>
      <c r="G294">
        <f>VLOOKUP(A294:A3444, [1]Отчет!$A$2:$J$3124,7,0)</f>
        <v>0</v>
      </c>
      <c r="H294">
        <f>VLOOKUP(A294:A3444, [1]Отчет!$A$2:$J$3124,5,0)</f>
        <v>0</v>
      </c>
      <c r="I294">
        <f>VLOOKUP(A294:A3444, [1]Отчет!$A$2:$J$3124,6,0)</f>
        <v>1</v>
      </c>
      <c r="J294">
        <f>VLOOKUP(A294:A3444, [1]Отчет!$A$2:$J$3124,7,0)</f>
        <v>0</v>
      </c>
      <c r="K294">
        <f>VLOOKUP(A294:A3444, [1]Отчет!$A$2:$J$3124,8,0)</f>
        <v>0</v>
      </c>
      <c r="L294">
        <f>VLOOKUP(A294:A3444, [1]Отчет!$A$2:$J$3124,9,0)</f>
        <v>0</v>
      </c>
      <c r="M294">
        <f>VLOOKUP(A294:A3444, [1]Отчет!$A$2:$J$3124,5,10)</f>
        <v>0</v>
      </c>
      <c r="N294" t="str">
        <f>VLOOKUP(A294:A3444,[2]Отчет!$A$2:$D$3142,2,0)</f>
        <v>1</v>
      </c>
      <c r="O294" t="str">
        <f>VLOOKUP(A294:A3444,[2]Отчет!$A$2:$D$3142,3,0)</f>
        <v>10 – 29 секунд</v>
      </c>
      <c r="P294" t="str">
        <f>VLOOKUP(A294:A3444,[2]Отчет!$A$2:$D$3142,4,0)</f>
        <v>Не отказ</v>
      </c>
      <c r="Q294" t="str">
        <f>VLOOKUP(A294:A3444,[3]Отчет!$A$2:$D$3127,2,0)</f>
        <v>Новые посетители</v>
      </c>
      <c r="R294" t="str">
        <f>VLOOKUP(A294:A3444,[3]Отчет!$A$2:$D$3127,3,0)</f>
        <v>1</v>
      </c>
      <c r="S294" t="str">
        <f>VLOOKUP(A294:A3444,[3]Отчет!$A$2:$D$3127,4,0)</f>
        <v>0 дней</v>
      </c>
      <c r="T294" t="str">
        <f>VLOOKUP(A294:A3444,[4]Отчет!$A$2:$E$3151,2,0)</f>
        <v>ПК</v>
      </c>
      <c r="U294" t="str">
        <f>VLOOKUP(A294:A3444,[4]Отчет!$A$2:$E$3151,3,0)</f>
        <v>Windows</v>
      </c>
      <c r="V294" t="str">
        <f>VLOOKUP(A294:A3444,[4]Отчет!$A$2:$E$3151,4,0)</f>
        <v>Windows 10</v>
      </c>
      <c r="W294" t="str">
        <f>VLOOKUP(A294:A3444,[4]Отчет!$A$2:$E$3151,5,0)</f>
        <v>Google Chrome</v>
      </c>
    </row>
    <row r="295" spans="1:23">
      <c r="A295" s="2" t="s">
        <v>339</v>
      </c>
      <c r="B295" s="2" t="s">
        <v>26</v>
      </c>
      <c r="C295" s="2" t="s">
        <v>58</v>
      </c>
      <c r="D295" s="2" t="s">
        <v>17</v>
      </c>
      <c r="E295" s="3">
        <f>VLOOKUP(A295:A3445, [1]Отчет!$A$2:$J$3124,2,0)</f>
        <v>2</v>
      </c>
      <c r="F295" s="3">
        <v>0</v>
      </c>
      <c r="G295">
        <f>VLOOKUP(A295:A3445, [1]Отчет!$A$2:$J$3124,7,0)</f>
        <v>0</v>
      </c>
      <c r="H295">
        <f>VLOOKUP(A295:A3445, [1]Отчет!$A$2:$J$3124,5,0)</f>
        <v>0</v>
      </c>
      <c r="I295">
        <f>VLOOKUP(A295:A3445, [1]Отчет!$A$2:$J$3124,6,0)</f>
        <v>1</v>
      </c>
      <c r="J295">
        <f>VLOOKUP(A295:A3445, [1]Отчет!$A$2:$J$3124,7,0)</f>
        <v>0</v>
      </c>
      <c r="K295">
        <f>VLOOKUP(A295:A3445, [1]Отчет!$A$2:$J$3124,8,0)</f>
        <v>0</v>
      </c>
      <c r="L295">
        <f>VLOOKUP(A295:A3445, [1]Отчет!$A$2:$J$3124,9,0)</f>
        <v>0</v>
      </c>
      <c r="M295">
        <f>VLOOKUP(A295:A3445, [1]Отчет!$A$2:$J$3124,5,10)</f>
        <v>0</v>
      </c>
      <c r="N295" t="str">
        <f>VLOOKUP(A295:A3445,[2]Отчет!$A$2:$D$3142,2,0)</f>
        <v>1</v>
      </c>
      <c r="O295" t="str">
        <f>VLOOKUP(A295:A3445,[2]Отчет!$A$2:$D$3142,3,0)</f>
        <v>10 – 29 секунд</v>
      </c>
      <c r="P295" t="str">
        <f>VLOOKUP(A295:A3445,[2]Отчет!$A$2:$D$3142,4,0)</f>
        <v>Не отказ</v>
      </c>
      <c r="Q295" t="str">
        <f>VLOOKUP(A295:A3445,[3]Отчет!$A$2:$D$3127,2,0)</f>
        <v>Новые посетители</v>
      </c>
      <c r="R295" t="str">
        <f>VLOOKUP(A295:A3445,[3]Отчет!$A$2:$D$3127,3,0)</f>
        <v>1</v>
      </c>
      <c r="S295" t="str">
        <f>VLOOKUP(A295:A3445,[3]Отчет!$A$2:$D$3127,4,0)</f>
        <v>0 дней</v>
      </c>
      <c r="T295" t="str">
        <f>VLOOKUP(A295:A3445,[4]Отчет!$A$2:$E$3151,2,0)</f>
        <v>ПК</v>
      </c>
      <c r="U295" t="str">
        <f>VLOOKUP(A295:A3445,[4]Отчет!$A$2:$E$3151,3,0)</f>
        <v>Windows</v>
      </c>
      <c r="V295" t="str">
        <f>VLOOKUP(A295:A3445,[4]Отчет!$A$2:$E$3151,4,0)</f>
        <v>Windows 10</v>
      </c>
      <c r="W295" t="str">
        <f>VLOOKUP(A295:A3445,[4]Отчет!$A$2:$E$3151,5,0)</f>
        <v>Google Chrome</v>
      </c>
    </row>
    <row r="296" spans="1:23">
      <c r="A296" s="2" t="s">
        <v>340</v>
      </c>
      <c r="B296" s="2" t="s">
        <v>90</v>
      </c>
      <c r="C296" s="2" t="s">
        <v>40</v>
      </c>
      <c r="D296" s="2" t="s">
        <v>21</v>
      </c>
      <c r="E296" s="3">
        <f>VLOOKUP(A296:A3446, [1]Отчет!$A$2:$J$3124,2,0)</f>
        <v>1</v>
      </c>
      <c r="F296" s="3">
        <v>0</v>
      </c>
      <c r="G296">
        <f>VLOOKUP(A296:A3446, [1]Отчет!$A$2:$J$3124,7,0)</f>
        <v>0</v>
      </c>
      <c r="H296">
        <f>VLOOKUP(A296:A3446, [1]Отчет!$A$2:$J$3124,5,0)</f>
        <v>0</v>
      </c>
      <c r="I296">
        <f>VLOOKUP(A296:A3446, [1]Отчет!$A$2:$J$3124,6,0)</f>
        <v>1</v>
      </c>
      <c r="J296">
        <f>VLOOKUP(A296:A3446, [1]Отчет!$A$2:$J$3124,7,0)</f>
        <v>0</v>
      </c>
      <c r="K296">
        <f>VLOOKUP(A296:A3446, [1]Отчет!$A$2:$J$3124,8,0)</f>
        <v>0</v>
      </c>
      <c r="L296">
        <f>VLOOKUP(A296:A3446, [1]Отчет!$A$2:$J$3124,9,0)</f>
        <v>0</v>
      </c>
      <c r="M296">
        <f>VLOOKUP(A296:A3446, [1]Отчет!$A$2:$J$3124,5,10)</f>
        <v>0</v>
      </c>
      <c r="N296" t="str">
        <f>VLOOKUP(A296:A3446,[2]Отчет!$A$2:$D$3142,2,0)</f>
        <v>1</v>
      </c>
      <c r="O296" t="str">
        <f>VLOOKUP(A296:A3446,[2]Отчет!$A$2:$D$3142,3,0)</f>
        <v>10 – 29 секунд</v>
      </c>
      <c r="P296" t="str">
        <f>VLOOKUP(A296:A3446,[2]Отчет!$A$2:$D$3142,4,0)</f>
        <v>Не отказ</v>
      </c>
      <c r="Q296" t="str">
        <f>VLOOKUP(A296:A3446,[3]Отчет!$A$2:$D$3127,2,0)</f>
        <v>Новые посетители</v>
      </c>
      <c r="R296" t="str">
        <f>VLOOKUP(A296:A3446,[3]Отчет!$A$2:$D$3127,3,0)</f>
        <v>1</v>
      </c>
      <c r="S296" t="str">
        <f>VLOOKUP(A296:A3446,[3]Отчет!$A$2:$D$3127,4,0)</f>
        <v>0 дней</v>
      </c>
      <c r="T296" t="str">
        <f>VLOOKUP(A296:A3446,[4]Отчет!$A$2:$E$3151,2,0)</f>
        <v>ПК</v>
      </c>
      <c r="U296" t="str">
        <f>VLOOKUP(A296:A3446,[4]Отчет!$A$2:$E$3151,3,0)</f>
        <v>Windows</v>
      </c>
      <c r="V296" t="str">
        <f>VLOOKUP(A296:A3446,[4]Отчет!$A$2:$E$3151,4,0)</f>
        <v>Windows 10</v>
      </c>
      <c r="W296" t="str">
        <f>VLOOKUP(A296:A3446,[4]Отчет!$A$2:$E$3151,5,0)</f>
        <v>Google Chrome</v>
      </c>
    </row>
    <row r="297" spans="1:23">
      <c r="A297" s="2" t="s">
        <v>341</v>
      </c>
      <c r="B297" s="2" t="s">
        <v>24</v>
      </c>
      <c r="C297" s="2" t="s">
        <v>30</v>
      </c>
      <c r="D297" s="2" t="s">
        <v>21</v>
      </c>
      <c r="E297" s="3">
        <f>VLOOKUP(A297:A3447, [1]Отчет!$A$2:$J$3124,2,0)</f>
        <v>1</v>
      </c>
      <c r="F297" s="3">
        <v>0</v>
      </c>
      <c r="G297">
        <f>VLOOKUP(A297:A3447, [1]Отчет!$A$2:$J$3124,7,0)</f>
        <v>0</v>
      </c>
      <c r="H297">
        <f>VLOOKUP(A297:A3447, [1]Отчет!$A$2:$J$3124,5,0)</f>
        <v>1</v>
      </c>
      <c r="I297">
        <f>VLOOKUP(A297:A3447, [1]Отчет!$A$2:$J$3124,6,0)</f>
        <v>1</v>
      </c>
      <c r="J297">
        <f>VLOOKUP(A297:A3447, [1]Отчет!$A$2:$J$3124,7,0)</f>
        <v>0</v>
      </c>
      <c r="K297">
        <f>VLOOKUP(A297:A3447, [1]Отчет!$A$2:$J$3124,8,0)</f>
        <v>0</v>
      </c>
      <c r="L297">
        <f>VLOOKUP(A297:A3447, [1]Отчет!$A$2:$J$3124,9,0)</f>
        <v>0</v>
      </c>
      <c r="M297">
        <f>VLOOKUP(A297:A3447, [1]Отчет!$A$2:$J$3124,5,10)</f>
        <v>1</v>
      </c>
      <c r="N297" t="str">
        <f>VLOOKUP(A297:A3447,[2]Отчет!$A$2:$D$3142,2,0)</f>
        <v>1</v>
      </c>
      <c r="O297" t="str">
        <f>VLOOKUP(A297:A3447,[2]Отчет!$A$2:$D$3142,3,0)</f>
        <v>0 секунд (отказ)</v>
      </c>
      <c r="P297" t="str">
        <f>VLOOKUP(A297:A3447,[2]Отчет!$A$2:$D$3142,4,0)</f>
        <v>Отказ</v>
      </c>
      <c r="Q297" t="str">
        <f>VLOOKUP(A297:A3447,[3]Отчет!$A$2:$D$3127,2,0)</f>
        <v>Новые посетители</v>
      </c>
      <c r="R297" t="str">
        <f>VLOOKUP(A297:A3447,[3]Отчет!$A$2:$D$3127,3,0)</f>
        <v>1</v>
      </c>
      <c r="S297" t="str">
        <f>VLOOKUP(A297:A3447,[3]Отчет!$A$2:$D$3127,4,0)</f>
        <v>0 дней</v>
      </c>
      <c r="T297" t="str">
        <f>VLOOKUP(A297:A3447,[4]Отчет!$A$2:$E$3151,2,0)</f>
        <v>ПК</v>
      </c>
      <c r="U297" t="str">
        <f>VLOOKUP(A297:A3447,[4]Отчет!$A$2:$E$3151,3,0)</f>
        <v>Windows</v>
      </c>
      <c r="V297" t="str">
        <f>VLOOKUP(A297:A3447,[4]Отчет!$A$2:$E$3151,4,0)</f>
        <v>Windows 7 или 2008 Server</v>
      </c>
      <c r="W297" t="str">
        <f>VLOOKUP(A297:A3447,[4]Отчет!$A$2:$E$3151,5,0)</f>
        <v>Firefox</v>
      </c>
    </row>
    <row r="298" spans="1:23">
      <c r="A298" s="2" t="s">
        <v>342</v>
      </c>
      <c r="B298" s="2" t="s">
        <v>43</v>
      </c>
      <c r="C298" s="2" t="s">
        <v>30</v>
      </c>
      <c r="D298" s="2" t="s">
        <v>21</v>
      </c>
      <c r="E298" s="3">
        <f>VLOOKUP(A298:A3448, [1]Отчет!$A$2:$J$3124,2,0)</f>
        <v>1</v>
      </c>
      <c r="F298" s="3">
        <v>0</v>
      </c>
      <c r="G298">
        <f>VLOOKUP(A298:A3448, [1]Отчет!$A$2:$J$3124,7,0)</f>
        <v>0</v>
      </c>
      <c r="H298">
        <f>VLOOKUP(A298:A3448, [1]Отчет!$A$2:$J$3124,5,0)</f>
        <v>0</v>
      </c>
      <c r="I298">
        <f>VLOOKUP(A298:A3448, [1]Отчет!$A$2:$J$3124,6,0)</f>
        <v>1</v>
      </c>
      <c r="J298">
        <f>VLOOKUP(A298:A3448, [1]Отчет!$A$2:$J$3124,7,0)</f>
        <v>0</v>
      </c>
      <c r="K298">
        <f>VLOOKUP(A298:A3448, [1]Отчет!$A$2:$J$3124,8,0)</f>
        <v>0</v>
      </c>
      <c r="L298">
        <f>VLOOKUP(A298:A3448, [1]Отчет!$A$2:$J$3124,9,0)</f>
        <v>0</v>
      </c>
      <c r="M298">
        <f>VLOOKUP(A298:A3448, [1]Отчет!$A$2:$J$3124,5,10)</f>
        <v>0</v>
      </c>
      <c r="N298" t="str">
        <f>VLOOKUP(A298:A3448,[2]Отчет!$A$2:$D$3142,2,0)</f>
        <v>1</v>
      </c>
      <c r="O298" t="str">
        <f>VLOOKUP(A298:A3448,[2]Отчет!$A$2:$D$3142,3,0)</f>
        <v>0 секунд (отказ)</v>
      </c>
      <c r="P298" t="str">
        <f>VLOOKUP(A298:A3448,[2]Отчет!$A$2:$D$3142,4,0)</f>
        <v>Отказ</v>
      </c>
      <c r="Q298" t="str">
        <f>VLOOKUP(A298:A3448,[3]Отчет!$A$2:$D$3127,2,0)</f>
        <v>Новые посетители</v>
      </c>
      <c r="R298" t="str">
        <f>VLOOKUP(A298:A3448,[3]Отчет!$A$2:$D$3127,3,0)</f>
        <v>1</v>
      </c>
      <c r="S298" t="str">
        <f>VLOOKUP(A298:A3448,[3]Отчет!$A$2:$D$3127,4,0)</f>
        <v>0 дней</v>
      </c>
      <c r="T298" t="str">
        <f>VLOOKUP(A298:A3448,[4]Отчет!$A$2:$E$3151,2,0)</f>
        <v>ПК</v>
      </c>
      <c r="U298" t="str">
        <f>VLOOKUP(A298:A3448,[4]Отчет!$A$2:$E$3151,3,0)</f>
        <v>Windows</v>
      </c>
      <c r="V298" t="str">
        <f>VLOOKUP(A298:A3448,[4]Отчет!$A$2:$E$3151,4,0)</f>
        <v>Windows 10</v>
      </c>
      <c r="W298" t="str">
        <f>VLOOKUP(A298:A3448,[4]Отчет!$A$2:$E$3151,5,0)</f>
        <v>Google Chrome</v>
      </c>
    </row>
    <row r="299" spans="1:23">
      <c r="A299" s="2" t="s">
        <v>343</v>
      </c>
      <c r="B299" s="2" t="s">
        <v>24</v>
      </c>
      <c r="C299" s="2" t="s">
        <v>30</v>
      </c>
      <c r="D299" s="2" t="s">
        <v>21</v>
      </c>
      <c r="E299" s="3">
        <f>VLOOKUP(A299:A3449, [1]Отчет!$A$2:$J$3124,2,0)</f>
        <v>1</v>
      </c>
      <c r="F299" s="3">
        <v>0</v>
      </c>
      <c r="G299">
        <f>VLOOKUP(A299:A3449, [1]Отчет!$A$2:$J$3124,7,0)</f>
        <v>0</v>
      </c>
      <c r="H299">
        <f>VLOOKUP(A299:A3449, [1]Отчет!$A$2:$J$3124,5,0)</f>
        <v>0</v>
      </c>
      <c r="I299">
        <f>VLOOKUP(A299:A3449, [1]Отчет!$A$2:$J$3124,6,0)</f>
        <v>1</v>
      </c>
      <c r="J299">
        <f>VLOOKUP(A299:A3449, [1]Отчет!$A$2:$J$3124,7,0)</f>
        <v>0</v>
      </c>
      <c r="K299">
        <f>VLOOKUP(A299:A3449, [1]Отчет!$A$2:$J$3124,8,0)</f>
        <v>0</v>
      </c>
      <c r="L299">
        <f>VLOOKUP(A299:A3449, [1]Отчет!$A$2:$J$3124,9,0)</f>
        <v>0</v>
      </c>
      <c r="M299">
        <f>VLOOKUP(A299:A3449, [1]Отчет!$A$2:$J$3124,5,10)</f>
        <v>0</v>
      </c>
      <c r="N299" t="str">
        <f>VLOOKUP(A299:A3449,[2]Отчет!$A$2:$D$3142,2,0)</f>
        <v>1</v>
      </c>
      <c r="O299" t="str">
        <f>VLOOKUP(A299:A3449,[2]Отчет!$A$2:$D$3142,3,0)</f>
        <v>0 секунд (отказ)</v>
      </c>
      <c r="P299" t="str">
        <f>VLOOKUP(A299:A3449,[2]Отчет!$A$2:$D$3142,4,0)</f>
        <v>Отказ</v>
      </c>
      <c r="Q299" t="str">
        <f>VLOOKUP(A299:A3449,[3]Отчет!$A$2:$D$3127,2,0)</f>
        <v>Новые посетители</v>
      </c>
      <c r="R299" t="str">
        <f>VLOOKUP(A299:A3449,[3]Отчет!$A$2:$D$3127,3,0)</f>
        <v>1</v>
      </c>
      <c r="S299" t="str">
        <f>VLOOKUP(A299:A3449,[3]Отчет!$A$2:$D$3127,4,0)</f>
        <v>0 дней</v>
      </c>
      <c r="T299" t="str">
        <f>VLOOKUP(A299:A3449,[4]Отчет!$A$2:$E$3151,2,0)</f>
        <v>ПК</v>
      </c>
      <c r="U299" t="str">
        <f>VLOOKUP(A299:A3449,[4]Отчет!$A$2:$E$3151,3,0)</f>
        <v>Windows</v>
      </c>
      <c r="V299" t="str">
        <f>VLOOKUP(A299:A3449,[4]Отчет!$A$2:$E$3151,4,0)</f>
        <v>Windows 7 или 2008 Server</v>
      </c>
      <c r="W299" t="str">
        <f>VLOOKUP(A299:A3449,[4]Отчет!$A$2:$E$3151,5,0)</f>
        <v>Opera</v>
      </c>
    </row>
    <row r="300" spans="1:23">
      <c r="A300" s="2" t="s">
        <v>344</v>
      </c>
      <c r="B300" s="2" t="s">
        <v>56</v>
      </c>
      <c r="C300" s="2" t="s">
        <v>58</v>
      </c>
      <c r="D300" s="2" t="s">
        <v>17</v>
      </c>
      <c r="E300" s="3">
        <f>VLOOKUP(A300:A3450, [1]Отчет!$A$2:$J$3124,2,0)</f>
        <v>1</v>
      </c>
      <c r="F300" s="3">
        <v>0</v>
      </c>
      <c r="G300">
        <f>VLOOKUP(A300:A3450, [1]Отчет!$A$2:$J$3124,7,0)</f>
        <v>0</v>
      </c>
      <c r="H300">
        <f>VLOOKUP(A300:A3450, [1]Отчет!$A$2:$J$3124,5,0)</f>
        <v>0</v>
      </c>
      <c r="I300">
        <f>VLOOKUP(A300:A3450, [1]Отчет!$A$2:$J$3124,6,0)</f>
        <v>1</v>
      </c>
      <c r="J300">
        <f>VLOOKUP(A300:A3450, [1]Отчет!$A$2:$J$3124,7,0)</f>
        <v>0</v>
      </c>
      <c r="K300">
        <f>VLOOKUP(A300:A3450, [1]Отчет!$A$2:$J$3124,8,0)</f>
        <v>0</v>
      </c>
      <c r="L300">
        <f>VLOOKUP(A300:A3450, [1]Отчет!$A$2:$J$3124,9,0)</f>
        <v>0</v>
      </c>
      <c r="M300">
        <f>VLOOKUP(A300:A3450, [1]Отчет!$A$2:$J$3124,5,10)</f>
        <v>0</v>
      </c>
      <c r="N300" t="str">
        <f>VLOOKUP(A300:A3450,[2]Отчет!$A$2:$D$3142,2,0)</f>
        <v>1</v>
      </c>
      <c r="O300" t="str">
        <f>VLOOKUP(A300:A3450,[2]Отчет!$A$2:$D$3142,3,0)</f>
        <v>10 – 29 секунд</v>
      </c>
      <c r="P300" t="str">
        <f>VLOOKUP(A300:A3450,[2]Отчет!$A$2:$D$3142,4,0)</f>
        <v>Не отказ</v>
      </c>
      <c r="Q300" t="str">
        <f>VLOOKUP(A300:A3450,[3]Отчет!$A$2:$D$3127,2,0)</f>
        <v>Новые посетители</v>
      </c>
      <c r="R300" t="str">
        <f>VLOOKUP(A300:A3450,[3]Отчет!$A$2:$D$3127,3,0)</f>
        <v>1</v>
      </c>
      <c r="S300" t="str">
        <f>VLOOKUP(A300:A3450,[3]Отчет!$A$2:$D$3127,4,0)</f>
        <v>0 дней</v>
      </c>
      <c r="T300" t="str">
        <f>VLOOKUP(A300:A3450,[4]Отчет!$A$2:$E$3151,2,0)</f>
        <v>ПК</v>
      </c>
      <c r="U300" t="str">
        <f>VLOOKUP(A300:A3450,[4]Отчет!$A$2:$E$3151,3,0)</f>
        <v>Windows</v>
      </c>
      <c r="V300" t="str">
        <f>VLOOKUP(A300:A3450,[4]Отчет!$A$2:$E$3151,4,0)</f>
        <v>Windows 7 или 2008 Server</v>
      </c>
      <c r="W300" t="str">
        <f>VLOOKUP(A300:A3450,[4]Отчет!$A$2:$E$3151,5,0)</f>
        <v>Firefox</v>
      </c>
    </row>
    <row r="301" spans="1:23">
      <c r="A301" s="2" t="s">
        <v>345</v>
      </c>
      <c r="B301" s="2" t="s">
        <v>35</v>
      </c>
      <c r="C301" s="2" t="s">
        <v>36</v>
      </c>
      <c r="D301" s="2" t="s">
        <v>17</v>
      </c>
      <c r="E301" s="3">
        <f>VLOOKUP(A301:A3451, [1]Отчет!$A$2:$J$3124,2,0)</f>
        <v>1</v>
      </c>
      <c r="F301" s="3">
        <v>0</v>
      </c>
      <c r="G301">
        <f>VLOOKUP(A301:A3451, [1]Отчет!$A$2:$J$3124,7,0)</f>
        <v>0</v>
      </c>
      <c r="H301">
        <f>VLOOKUP(A301:A3451, [1]Отчет!$A$2:$J$3124,5,0)</f>
        <v>0</v>
      </c>
      <c r="I301">
        <f>VLOOKUP(A301:A3451, [1]Отчет!$A$2:$J$3124,6,0)</f>
        <v>1</v>
      </c>
      <c r="J301">
        <f>VLOOKUP(A301:A3451, [1]Отчет!$A$2:$J$3124,7,0)</f>
        <v>0</v>
      </c>
      <c r="K301">
        <f>VLOOKUP(A301:A3451, [1]Отчет!$A$2:$J$3124,8,0)</f>
        <v>0</v>
      </c>
      <c r="L301">
        <f>VLOOKUP(A301:A3451, [1]Отчет!$A$2:$J$3124,9,0)</f>
        <v>0</v>
      </c>
      <c r="M301">
        <f>VLOOKUP(A301:A3451, [1]Отчет!$A$2:$J$3124,5,10)</f>
        <v>0</v>
      </c>
      <c r="N301" t="str">
        <f>VLOOKUP(A301:A3451,[2]Отчет!$A$2:$D$3142,2,0)</f>
        <v>1</v>
      </c>
      <c r="O301" t="str">
        <f>VLOOKUP(A301:A3451,[2]Отчет!$A$2:$D$3142,3,0)</f>
        <v>10 – 29 секунд</v>
      </c>
      <c r="P301" t="str">
        <f>VLOOKUP(A301:A3451,[2]Отчет!$A$2:$D$3142,4,0)</f>
        <v>Не отказ</v>
      </c>
      <c r="Q301" t="str">
        <f>VLOOKUP(A301:A3451,[3]Отчет!$A$2:$D$3127,2,0)</f>
        <v>Новые посетители</v>
      </c>
      <c r="R301" t="str">
        <f>VLOOKUP(A301:A3451,[3]Отчет!$A$2:$D$3127,3,0)</f>
        <v>1</v>
      </c>
      <c r="S301" t="str">
        <f>VLOOKUP(A301:A3451,[3]Отчет!$A$2:$D$3127,4,0)</f>
        <v>0 дней</v>
      </c>
      <c r="T301" t="str">
        <f>VLOOKUP(A301:A3451,[4]Отчет!$A$2:$E$3151,2,0)</f>
        <v>ПК</v>
      </c>
      <c r="U301" t="str">
        <f>VLOOKUP(A301:A3451,[4]Отчет!$A$2:$E$3151,3,0)</f>
        <v>Windows</v>
      </c>
      <c r="V301" t="str">
        <f>VLOOKUP(A301:A3451,[4]Отчет!$A$2:$E$3151,4,0)</f>
        <v>Windows 8</v>
      </c>
      <c r="W301" t="str">
        <f>VLOOKUP(A301:A3451,[4]Отчет!$A$2:$E$3151,5,0)</f>
        <v>Google Chrome</v>
      </c>
    </row>
    <row r="302" spans="1:23">
      <c r="A302" s="2" t="s">
        <v>346</v>
      </c>
      <c r="B302" s="2" t="s">
        <v>3</v>
      </c>
      <c r="C302" s="2" t="s">
        <v>27</v>
      </c>
      <c r="D302" s="2" t="s">
        <v>28</v>
      </c>
      <c r="E302" s="3">
        <f>VLOOKUP(A302:A3452, [1]Отчет!$A$2:$J$3124,2,0)</f>
        <v>1</v>
      </c>
      <c r="F302" s="3">
        <v>0</v>
      </c>
      <c r="G302">
        <f>VLOOKUP(A302:A3452, [1]Отчет!$A$2:$J$3124,7,0)</f>
        <v>1</v>
      </c>
      <c r="H302">
        <f>VLOOKUP(A302:A3452, [1]Отчет!$A$2:$J$3124,5,0)</f>
        <v>1</v>
      </c>
      <c r="I302">
        <f>VLOOKUP(A302:A3452, [1]Отчет!$A$2:$J$3124,6,0)</f>
        <v>1</v>
      </c>
      <c r="J302">
        <f>VLOOKUP(A302:A3452, [1]Отчет!$A$2:$J$3124,7,0)</f>
        <v>1</v>
      </c>
      <c r="K302">
        <f>VLOOKUP(A302:A3452, [1]Отчет!$A$2:$J$3124,8,0)</f>
        <v>1</v>
      </c>
      <c r="L302">
        <f>VLOOKUP(A302:A3452, [1]Отчет!$A$2:$J$3124,9,0)</f>
        <v>0</v>
      </c>
      <c r="M302">
        <f>VLOOKUP(A302:A3452, [1]Отчет!$A$2:$J$3124,5,10)</f>
        <v>1</v>
      </c>
      <c r="N302" t="str">
        <f>VLOOKUP(A302:A3452,[2]Отчет!$A$2:$D$3142,2,0)</f>
        <v>1</v>
      </c>
      <c r="O302" t="str">
        <f>VLOOKUP(A302:A3452,[2]Отчет!$A$2:$D$3142,3,0)</f>
        <v>10 – 29 секунд</v>
      </c>
      <c r="P302" t="str">
        <f>VLOOKUP(A302:A3452,[2]Отчет!$A$2:$D$3142,4,0)</f>
        <v>Не отказ</v>
      </c>
      <c r="Q302" t="str">
        <f>VLOOKUP(A302:A3452,[3]Отчет!$A$2:$D$3127,2,0)</f>
        <v>Новые посетители</v>
      </c>
      <c r="R302" t="str">
        <f>VLOOKUP(A302:A3452,[3]Отчет!$A$2:$D$3127,3,0)</f>
        <v>1</v>
      </c>
      <c r="S302" t="str">
        <f>VLOOKUP(A302:A3452,[3]Отчет!$A$2:$D$3127,4,0)</f>
        <v>0 дней</v>
      </c>
      <c r="T302" t="str">
        <f>VLOOKUP(A302:A3452,[4]Отчет!$A$2:$E$3151,2,0)</f>
        <v>ПК</v>
      </c>
      <c r="U302" t="str">
        <f>VLOOKUP(A302:A3452,[4]Отчет!$A$2:$E$3151,3,0)</f>
        <v>Windows</v>
      </c>
      <c r="V302" t="str">
        <f>VLOOKUP(A302:A3452,[4]Отчет!$A$2:$E$3151,4,0)</f>
        <v>Windows 7 или 2008 Server</v>
      </c>
      <c r="W302" t="str">
        <f>VLOOKUP(A302:A3452,[4]Отчет!$A$2:$E$3151,5,0)</f>
        <v>Интернет@Mail.ru</v>
      </c>
    </row>
    <row r="303" spans="1:23">
      <c r="A303" s="2" t="s">
        <v>347</v>
      </c>
      <c r="B303" s="2" t="s">
        <v>45</v>
      </c>
      <c r="C303" s="2" t="s">
        <v>58</v>
      </c>
      <c r="D303" s="2" t="s">
        <v>17</v>
      </c>
      <c r="E303" s="3">
        <f>VLOOKUP(A303:A3453, [1]Отчет!$A$2:$J$3124,2,0)</f>
        <v>1</v>
      </c>
      <c r="F303" s="3">
        <v>0</v>
      </c>
      <c r="G303">
        <f>VLOOKUP(A303:A3453, [1]Отчет!$A$2:$J$3124,7,0)</f>
        <v>1</v>
      </c>
      <c r="H303">
        <f>VLOOKUP(A303:A3453, [1]Отчет!$A$2:$J$3124,5,0)</f>
        <v>0</v>
      </c>
      <c r="I303">
        <f>VLOOKUP(A303:A3453, [1]Отчет!$A$2:$J$3124,6,0)</f>
        <v>1</v>
      </c>
      <c r="J303">
        <f>VLOOKUP(A303:A3453, [1]Отчет!$A$2:$J$3124,7,0)</f>
        <v>1</v>
      </c>
      <c r="K303">
        <f>VLOOKUP(A303:A3453, [1]Отчет!$A$2:$J$3124,8,0)</f>
        <v>0</v>
      </c>
      <c r="L303">
        <f>VLOOKUP(A303:A3453, [1]Отчет!$A$2:$J$3124,9,0)</f>
        <v>0</v>
      </c>
      <c r="M303">
        <f>VLOOKUP(A303:A3453, [1]Отчет!$A$2:$J$3124,5,10)</f>
        <v>0</v>
      </c>
      <c r="N303" t="str">
        <f>VLOOKUP(A303:A3453,[2]Отчет!$A$2:$D$3142,2,0)</f>
        <v>1</v>
      </c>
      <c r="O303" t="str">
        <f>VLOOKUP(A303:A3453,[2]Отчет!$A$2:$D$3142,3,0)</f>
        <v>10 – 29 секунд</v>
      </c>
      <c r="P303" t="str">
        <f>VLOOKUP(A303:A3453,[2]Отчет!$A$2:$D$3142,4,0)</f>
        <v>Не отказ</v>
      </c>
      <c r="Q303" t="str">
        <f>VLOOKUP(A303:A3453,[3]Отчет!$A$2:$D$3127,2,0)</f>
        <v>Новые посетители</v>
      </c>
      <c r="R303" t="str">
        <f>VLOOKUP(A303:A3453,[3]Отчет!$A$2:$D$3127,3,0)</f>
        <v>1</v>
      </c>
      <c r="S303" t="str">
        <f>VLOOKUP(A303:A3453,[3]Отчет!$A$2:$D$3127,4,0)</f>
        <v>0 дней</v>
      </c>
      <c r="T303" t="str">
        <f>VLOOKUP(A303:A3453,[4]Отчет!$A$2:$E$3151,2,0)</f>
        <v>ПК</v>
      </c>
      <c r="U303" t="str">
        <f>VLOOKUP(A303:A3453,[4]Отчет!$A$2:$E$3151,3,0)</f>
        <v>Windows</v>
      </c>
      <c r="V303" t="str">
        <f>VLOOKUP(A303:A3453,[4]Отчет!$A$2:$E$3151,4,0)</f>
        <v>Windows XP</v>
      </c>
      <c r="W303" t="str">
        <f>VLOOKUP(A303:A3453,[4]Отчет!$A$2:$E$3151,5,0)</f>
        <v>Google Chrome</v>
      </c>
    </row>
    <row r="304" spans="1:23">
      <c r="A304" s="2" t="s">
        <v>348</v>
      </c>
      <c r="B304" s="2" t="s">
        <v>15</v>
      </c>
      <c r="C304" s="2" t="s">
        <v>58</v>
      </c>
      <c r="D304" s="2" t="s">
        <v>17</v>
      </c>
      <c r="E304" s="3">
        <f>VLOOKUP(A304:A3454, [1]Отчет!$A$2:$J$3124,2,0)</f>
        <v>1</v>
      </c>
      <c r="F304" s="3">
        <v>0</v>
      </c>
      <c r="G304">
        <f>VLOOKUP(A304:A3454, [1]Отчет!$A$2:$J$3124,7,0)</f>
        <v>1</v>
      </c>
      <c r="H304">
        <f>VLOOKUP(A304:A3454, [1]Отчет!$A$2:$J$3124,5,0)</f>
        <v>0</v>
      </c>
      <c r="I304">
        <f>VLOOKUP(A304:A3454, [1]Отчет!$A$2:$J$3124,6,0)</f>
        <v>1</v>
      </c>
      <c r="J304">
        <f>VLOOKUP(A304:A3454, [1]Отчет!$A$2:$J$3124,7,0)</f>
        <v>1</v>
      </c>
      <c r="K304">
        <f>VLOOKUP(A304:A3454, [1]Отчет!$A$2:$J$3124,8,0)</f>
        <v>0</v>
      </c>
      <c r="L304">
        <f>VLOOKUP(A304:A3454, [1]Отчет!$A$2:$J$3124,9,0)</f>
        <v>0</v>
      </c>
      <c r="M304">
        <f>VLOOKUP(A304:A3454, [1]Отчет!$A$2:$J$3124,5,10)</f>
        <v>0</v>
      </c>
      <c r="N304" t="str">
        <f>VLOOKUP(A304:A3454,[2]Отчет!$A$2:$D$3142,2,0)</f>
        <v>1</v>
      </c>
      <c r="O304" t="str">
        <f>VLOOKUP(A304:A3454,[2]Отчет!$A$2:$D$3142,3,0)</f>
        <v>10 – 29 секунд</v>
      </c>
      <c r="P304" t="str">
        <f>VLOOKUP(A304:A3454,[2]Отчет!$A$2:$D$3142,4,0)</f>
        <v>Не отказ</v>
      </c>
      <c r="Q304" t="str">
        <f>VLOOKUP(A304:A3454,[3]Отчет!$A$2:$D$3127,2,0)</f>
        <v>Новые посетители</v>
      </c>
      <c r="R304" t="str">
        <f>VLOOKUP(A304:A3454,[3]Отчет!$A$2:$D$3127,3,0)</f>
        <v>1</v>
      </c>
      <c r="S304" t="str">
        <f>VLOOKUP(A304:A3454,[3]Отчет!$A$2:$D$3127,4,0)</f>
        <v>0 дней</v>
      </c>
      <c r="T304" t="str">
        <f>VLOOKUP(A304:A3454,[4]Отчет!$A$2:$E$3151,2,0)</f>
        <v>ПК</v>
      </c>
      <c r="U304" t="str">
        <f>VLOOKUP(A304:A3454,[4]Отчет!$A$2:$E$3151,3,0)</f>
        <v>Windows</v>
      </c>
      <c r="V304" t="str">
        <f>VLOOKUP(A304:A3454,[4]Отчет!$A$2:$E$3151,4,0)</f>
        <v>Windows 8.1</v>
      </c>
      <c r="W304" t="str">
        <f>VLOOKUP(A304:A3454,[4]Отчет!$A$2:$E$3151,5,0)</f>
        <v>Яндекс.Браузер</v>
      </c>
    </row>
    <row r="305" spans="1:23">
      <c r="A305" s="2" t="s">
        <v>349</v>
      </c>
      <c r="B305" s="2" t="s">
        <v>35</v>
      </c>
      <c r="C305" s="2" t="s">
        <v>36</v>
      </c>
      <c r="D305" s="2" t="s">
        <v>17</v>
      </c>
      <c r="E305" s="3">
        <f>VLOOKUP(A305:A3455, [1]Отчет!$A$2:$J$3124,2,0)</f>
        <v>1</v>
      </c>
      <c r="F305" s="3">
        <v>0</v>
      </c>
      <c r="G305">
        <f>VLOOKUP(A305:A3455, [1]Отчет!$A$2:$J$3124,7,0)</f>
        <v>0</v>
      </c>
      <c r="H305">
        <f>VLOOKUP(A305:A3455, [1]Отчет!$A$2:$J$3124,5,0)</f>
        <v>0</v>
      </c>
      <c r="I305">
        <f>VLOOKUP(A305:A3455, [1]Отчет!$A$2:$J$3124,6,0)</f>
        <v>1</v>
      </c>
      <c r="J305">
        <f>VLOOKUP(A305:A3455, [1]Отчет!$A$2:$J$3124,7,0)</f>
        <v>0</v>
      </c>
      <c r="K305">
        <f>VLOOKUP(A305:A3455, [1]Отчет!$A$2:$J$3124,8,0)</f>
        <v>0</v>
      </c>
      <c r="L305">
        <f>VLOOKUP(A305:A3455, [1]Отчет!$A$2:$J$3124,9,0)</f>
        <v>0</v>
      </c>
      <c r="M305">
        <f>VLOOKUP(A305:A3455, [1]Отчет!$A$2:$J$3124,5,10)</f>
        <v>0</v>
      </c>
      <c r="N305" t="str">
        <f>VLOOKUP(A305:A3455,[2]Отчет!$A$2:$D$3142,2,0)</f>
        <v>1</v>
      </c>
      <c r="O305" t="str">
        <f>VLOOKUP(A305:A3455,[2]Отчет!$A$2:$D$3142,3,0)</f>
        <v>10 – 29 секунд</v>
      </c>
      <c r="P305" t="str">
        <f>VLOOKUP(A305:A3455,[2]Отчет!$A$2:$D$3142,4,0)</f>
        <v>Не отказ</v>
      </c>
      <c r="Q305" t="str">
        <f>VLOOKUP(A305:A3455,[3]Отчет!$A$2:$D$3127,2,0)</f>
        <v>Новые посетители</v>
      </c>
      <c r="R305" t="str">
        <f>VLOOKUP(A305:A3455,[3]Отчет!$A$2:$D$3127,3,0)</f>
        <v>1</v>
      </c>
      <c r="S305" t="str">
        <f>VLOOKUP(A305:A3455,[3]Отчет!$A$2:$D$3127,4,0)</f>
        <v>0 дней</v>
      </c>
      <c r="T305" t="str">
        <f>VLOOKUP(A305:A3455,[4]Отчет!$A$2:$E$3151,2,0)</f>
        <v>ПК</v>
      </c>
      <c r="U305" t="str">
        <f>VLOOKUP(A305:A3455,[4]Отчет!$A$2:$E$3151,3,0)</f>
        <v>Windows</v>
      </c>
      <c r="V305" t="str">
        <f>VLOOKUP(A305:A3455,[4]Отчет!$A$2:$E$3151,4,0)</f>
        <v>Windows 7 или 2008 Server</v>
      </c>
      <c r="W305" t="str">
        <f>VLOOKUP(A305:A3455,[4]Отчет!$A$2:$E$3151,5,0)</f>
        <v>Google Chrome</v>
      </c>
    </row>
    <row r="306" spans="1:23">
      <c r="A306" s="2" t="s">
        <v>350</v>
      </c>
      <c r="B306" s="2" t="s">
        <v>47</v>
      </c>
      <c r="C306" s="2" t="s">
        <v>52</v>
      </c>
      <c r="D306" s="2" t="s">
        <v>49</v>
      </c>
      <c r="E306" s="3">
        <f>VLOOKUP(A306:A3456, [1]Отчет!$A$2:$J$3124,2,0)</f>
        <v>1</v>
      </c>
      <c r="F306" s="3">
        <v>0</v>
      </c>
      <c r="G306">
        <f>VLOOKUP(A306:A3456, [1]Отчет!$A$2:$J$3124,7,0)</f>
        <v>0</v>
      </c>
      <c r="H306">
        <f>VLOOKUP(A306:A3456, [1]Отчет!$A$2:$J$3124,5,0)</f>
        <v>0</v>
      </c>
      <c r="I306">
        <f>VLOOKUP(A306:A3456, [1]Отчет!$A$2:$J$3124,6,0)</f>
        <v>1</v>
      </c>
      <c r="J306">
        <f>VLOOKUP(A306:A3456, [1]Отчет!$A$2:$J$3124,7,0)</f>
        <v>0</v>
      </c>
      <c r="K306">
        <f>VLOOKUP(A306:A3456, [1]Отчет!$A$2:$J$3124,8,0)</f>
        <v>0</v>
      </c>
      <c r="L306">
        <f>VLOOKUP(A306:A3456, [1]Отчет!$A$2:$J$3124,9,0)</f>
        <v>0</v>
      </c>
      <c r="M306">
        <f>VLOOKUP(A306:A3456, [1]Отчет!$A$2:$J$3124,5,10)</f>
        <v>0</v>
      </c>
      <c r="N306" t="str">
        <f>VLOOKUP(A306:A3456,[2]Отчет!$A$2:$D$3142,2,0)</f>
        <v>1</v>
      </c>
      <c r="O306" t="str">
        <f>VLOOKUP(A306:A3456,[2]Отчет!$A$2:$D$3142,3,0)</f>
        <v>10 – 29 секунд</v>
      </c>
      <c r="P306" t="str">
        <f>VLOOKUP(A306:A3456,[2]Отчет!$A$2:$D$3142,4,0)</f>
        <v>Не отказ</v>
      </c>
      <c r="Q306" t="str">
        <f>VLOOKUP(A306:A3456,[3]Отчет!$A$2:$D$3127,2,0)</f>
        <v>Новые посетители</v>
      </c>
      <c r="R306" t="str">
        <f>VLOOKUP(A306:A3456,[3]Отчет!$A$2:$D$3127,3,0)</f>
        <v>1</v>
      </c>
      <c r="S306" t="str">
        <f>VLOOKUP(A306:A3456,[3]Отчет!$A$2:$D$3127,4,0)</f>
        <v>0 дней</v>
      </c>
      <c r="T306" t="str">
        <f>VLOOKUP(A306:A3456,[4]Отчет!$A$2:$E$3151,2,0)</f>
        <v>ПК</v>
      </c>
      <c r="U306" t="str">
        <f>VLOOKUP(A306:A3456,[4]Отчет!$A$2:$E$3151,3,0)</f>
        <v>Windows</v>
      </c>
      <c r="V306" t="str">
        <f>VLOOKUP(A306:A3456,[4]Отчет!$A$2:$E$3151,4,0)</f>
        <v>Windows 7 или 2008 Server</v>
      </c>
      <c r="W306" t="str">
        <f>VLOOKUP(A306:A3456,[4]Отчет!$A$2:$E$3151,5,0)</f>
        <v>Google Chrome</v>
      </c>
    </row>
    <row r="307" spans="1:23">
      <c r="A307" s="2" t="s">
        <v>351</v>
      </c>
      <c r="B307" s="2" t="s">
        <v>3</v>
      </c>
      <c r="C307" s="2" t="s">
        <v>27</v>
      </c>
      <c r="D307" s="2" t="s">
        <v>28</v>
      </c>
      <c r="E307" s="3">
        <f>VLOOKUP(A307:A3457, [1]Отчет!$A$2:$J$3124,2,0)</f>
        <v>1</v>
      </c>
      <c r="F307" s="3">
        <v>0</v>
      </c>
      <c r="G307">
        <f>VLOOKUP(A307:A3457, [1]Отчет!$A$2:$J$3124,7,0)</f>
        <v>0</v>
      </c>
      <c r="H307">
        <f>VLOOKUP(A307:A3457, [1]Отчет!$A$2:$J$3124,5,0)</f>
        <v>1</v>
      </c>
      <c r="I307">
        <f>VLOOKUP(A307:A3457, [1]Отчет!$A$2:$J$3124,6,0)</f>
        <v>1</v>
      </c>
      <c r="J307">
        <f>VLOOKUP(A307:A3457, [1]Отчет!$A$2:$J$3124,7,0)</f>
        <v>0</v>
      </c>
      <c r="K307">
        <f>VLOOKUP(A307:A3457, [1]Отчет!$A$2:$J$3124,8,0)</f>
        <v>0</v>
      </c>
      <c r="L307">
        <f>VLOOKUP(A307:A3457, [1]Отчет!$A$2:$J$3124,9,0)</f>
        <v>0</v>
      </c>
      <c r="M307">
        <f>VLOOKUP(A307:A3457, [1]Отчет!$A$2:$J$3124,5,10)</f>
        <v>1</v>
      </c>
      <c r="N307" t="str">
        <f>VLOOKUP(A307:A3457,[2]Отчет!$A$2:$D$3142,2,0)</f>
        <v>1</v>
      </c>
      <c r="O307" t="str">
        <f>VLOOKUP(A307:A3457,[2]Отчет!$A$2:$D$3142,3,0)</f>
        <v>10 – 29 секунд</v>
      </c>
      <c r="P307" t="str">
        <f>VLOOKUP(A307:A3457,[2]Отчет!$A$2:$D$3142,4,0)</f>
        <v>Не отказ</v>
      </c>
      <c r="Q307" t="str">
        <f>VLOOKUP(A307:A3457,[3]Отчет!$A$2:$D$3127,2,0)</f>
        <v>Новые посетители</v>
      </c>
      <c r="R307" t="str">
        <f>VLOOKUP(A307:A3457,[3]Отчет!$A$2:$D$3127,3,0)</f>
        <v>1</v>
      </c>
      <c r="S307" t="str">
        <f>VLOOKUP(A307:A3457,[3]Отчет!$A$2:$D$3127,4,0)</f>
        <v>0 дней</v>
      </c>
      <c r="T307" t="str">
        <f>VLOOKUP(A307:A3457,[4]Отчет!$A$2:$E$3151,2,0)</f>
        <v>ПК</v>
      </c>
      <c r="U307" t="str">
        <f>VLOOKUP(A307:A3457,[4]Отчет!$A$2:$E$3151,3,0)</f>
        <v>Windows</v>
      </c>
      <c r="V307" t="str">
        <f>VLOOKUP(A307:A3457,[4]Отчет!$A$2:$E$3151,4,0)</f>
        <v>Windows 10</v>
      </c>
      <c r="W307" t="str">
        <f>VLOOKUP(A307:A3457,[4]Отчет!$A$2:$E$3151,5,0)</f>
        <v>Edge</v>
      </c>
    </row>
    <row r="308" spans="1:23">
      <c r="A308" s="2" t="s">
        <v>352</v>
      </c>
      <c r="B308" s="2" t="s">
        <v>3</v>
      </c>
      <c r="C308" s="2" t="s">
        <v>27</v>
      </c>
      <c r="D308" s="2" t="s">
        <v>28</v>
      </c>
      <c r="E308" s="3">
        <f>VLOOKUP(A308:A3458, [1]Отчет!$A$2:$J$3124,2,0)</f>
        <v>1</v>
      </c>
      <c r="F308" s="3">
        <v>0</v>
      </c>
      <c r="G308">
        <f>VLOOKUP(A308:A3458, [1]Отчет!$A$2:$J$3124,7,0)</f>
        <v>1</v>
      </c>
      <c r="H308">
        <f>VLOOKUP(A308:A3458, [1]Отчет!$A$2:$J$3124,5,0)</f>
        <v>0</v>
      </c>
      <c r="I308">
        <f>VLOOKUP(A308:A3458, [1]Отчет!$A$2:$J$3124,6,0)</f>
        <v>1</v>
      </c>
      <c r="J308">
        <f>VLOOKUP(A308:A3458, [1]Отчет!$A$2:$J$3124,7,0)</f>
        <v>1</v>
      </c>
      <c r="K308">
        <f>VLOOKUP(A308:A3458, [1]Отчет!$A$2:$J$3124,8,0)</f>
        <v>0</v>
      </c>
      <c r="L308">
        <f>VLOOKUP(A308:A3458, [1]Отчет!$A$2:$J$3124,9,0)</f>
        <v>0</v>
      </c>
      <c r="M308">
        <f>VLOOKUP(A308:A3458, [1]Отчет!$A$2:$J$3124,5,10)</f>
        <v>0</v>
      </c>
      <c r="N308" t="str">
        <f>VLOOKUP(A308:A3458,[2]Отчет!$A$2:$D$3142,2,0)</f>
        <v>1</v>
      </c>
      <c r="O308" t="str">
        <f>VLOOKUP(A308:A3458,[2]Отчет!$A$2:$D$3142,3,0)</f>
        <v>10 – 29 секунд</v>
      </c>
      <c r="P308" t="str">
        <f>VLOOKUP(A308:A3458,[2]Отчет!$A$2:$D$3142,4,0)</f>
        <v>Не отказ</v>
      </c>
      <c r="Q308" t="str">
        <f>VLOOKUP(A308:A3458,[3]Отчет!$A$2:$D$3127,2,0)</f>
        <v>Новые посетители</v>
      </c>
      <c r="R308" t="str">
        <f>VLOOKUP(A308:A3458,[3]Отчет!$A$2:$D$3127,3,0)</f>
        <v>1</v>
      </c>
      <c r="S308" t="str">
        <f>VLOOKUP(A308:A3458,[3]Отчет!$A$2:$D$3127,4,0)</f>
        <v>0 дней</v>
      </c>
      <c r="T308" t="str">
        <f>VLOOKUP(A308:A3458,[4]Отчет!$A$2:$E$3151,2,0)</f>
        <v>ПК</v>
      </c>
      <c r="U308" t="str">
        <f>VLOOKUP(A308:A3458,[4]Отчет!$A$2:$E$3151,3,0)</f>
        <v>Windows</v>
      </c>
      <c r="V308" t="str">
        <f>VLOOKUP(A308:A3458,[4]Отчет!$A$2:$E$3151,4,0)</f>
        <v>Windows XP</v>
      </c>
      <c r="W308" t="str">
        <f>VLOOKUP(A308:A3458,[4]Отчет!$A$2:$E$3151,5,0)</f>
        <v>Google Chrome</v>
      </c>
    </row>
    <row r="309" spans="1:23">
      <c r="A309" s="2" t="s">
        <v>353</v>
      </c>
      <c r="B309" s="2" t="s">
        <v>7</v>
      </c>
      <c r="C309" s="2" t="s">
        <v>27</v>
      </c>
      <c r="D309" s="2" t="s">
        <v>28</v>
      </c>
      <c r="E309" s="3">
        <f>VLOOKUP(A309:A3459, [1]Отчет!$A$2:$J$3124,2,0)</f>
        <v>1</v>
      </c>
      <c r="F309" s="3">
        <v>0</v>
      </c>
      <c r="G309">
        <f>VLOOKUP(A309:A3459, [1]Отчет!$A$2:$J$3124,7,0)</f>
        <v>1</v>
      </c>
      <c r="H309">
        <f>VLOOKUP(A309:A3459, [1]Отчет!$A$2:$J$3124,5,0)</f>
        <v>0</v>
      </c>
      <c r="I309">
        <f>VLOOKUP(A309:A3459, [1]Отчет!$A$2:$J$3124,6,0)</f>
        <v>1</v>
      </c>
      <c r="J309">
        <f>VLOOKUP(A309:A3459, [1]Отчет!$A$2:$J$3124,7,0)</f>
        <v>1</v>
      </c>
      <c r="K309">
        <f>VLOOKUP(A309:A3459, [1]Отчет!$A$2:$J$3124,8,0)</f>
        <v>0</v>
      </c>
      <c r="L309">
        <f>VLOOKUP(A309:A3459, [1]Отчет!$A$2:$J$3124,9,0)</f>
        <v>0</v>
      </c>
      <c r="M309">
        <f>VLOOKUP(A309:A3459, [1]Отчет!$A$2:$J$3124,5,10)</f>
        <v>0</v>
      </c>
      <c r="N309" t="str">
        <f>VLOOKUP(A309:A3459,[2]Отчет!$A$2:$D$3142,2,0)</f>
        <v>1</v>
      </c>
      <c r="O309" t="str">
        <f>VLOOKUP(A309:A3459,[2]Отчет!$A$2:$D$3142,3,0)</f>
        <v>10 – 29 секунд</v>
      </c>
      <c r="P309" t="str">
        <f>VLOOKUP(A309:A3459,[2]Отчет!$A$2:$D$3142,4,0)</f>
        <v>Не отказ</v>
      </c>
      <c r="Q309" t="str">
        <f>VLOOKUP(A309:A3459,[3]Отчет!$A$2:$D$3127,2,0)</f>
        <v>Новые посетители</v>
      </c>
      <c r="R309" t="str">
        <f>VLOOKUP(A309:A3459,[3]Отчет!$A$2:$D$3127,3,0)</f>
        <v>1</v>
      </c>
      <c r="S309" t="str">
        <f>VLOOKUP(A309:A3459,[3]Отчет!$A$2:$D$3127,4,0)</f>
        <v>0 дней</v>
      </c>
      <c r="T309" t="str">
        <f>VLOOKUP(A309:A3459,[4]Отчет!$A$2:$E$3151,2,0)</f>
        <v>ПК</v>
      </c>
      <c r="U309" t="str">
        <f>VLOOKUP(A309:A3459,[4]Отчет!$A$2:$E$3151,3,0)</f>
        <v>Windows</v>
      </c>
      <c r="V309" t="str">
        <f>VLOOKUP(A309:A3459,[4]Отчет!$A$2:$E$3151,4,0)</f>
        <v>Windows 10</v>
      </c>
      <c r="W309" t="str">
        <f>VLOOKUP(A309:A3459,[4]Отчет!$A$2:$E$3151,5,0)</f>
        <v>Firefox</v>
      </c>
    </row>
    <row r="310" spans="1:23">
      <c r="A310" s="2" t="s">
        <v>354</v>
      </c>
      <c r="B310" s="2" t="s">
        <v>45</v>
      </c>
      <c r="C310" s="2" t="s">
        <v>58</v>
      </c>
      <c r="D310" s="2" t="s">
        <v>17</v>
      </c>
      <c r="E310" s="3">
        <f>VLOOKUP(A310:A3460, [1]Отчет!$A$2:$J$3124,2,0)</f>
        <v>1</v>
      </c>
      <c r="F310" s="3">
        <v>0</v>
      </c>
      <c r="G310">
        <f>VLOOKUP(A310:A3460, [1]Отчет!$A$2:$J$3124,7,0)</f>
        <v>1</v>
      </c>
      <c r="H310">
        <f>VLOOKUP(A310:A3460, [1]Отчет!$A$2:$J$3124,5,0)</f>
        <v>1</v>
      </c>
      <c r="I310">
        <f>VLOOKUP(A310:A3460, [1]Отчет!$A$2:$J$3124,6,0)</f>
        <v>1</v>
      </c>
      <c r="J310">
        <f>VLOOKUP(A310:A3460, [1]Отчет!$A$2:$J$3124,7,0)</f>
        <v>1</v>
      </c>
      <c r="K310">
        <f>VLOOKUP(A310:A3460, [1]Отчет!$A$2:$J$3124,8,0)</f>
        <v>1</v>
      </c>
      <c r="L310">
        <f>VLOOKUP(A310:A3460, [1]Отчет!$A$2:$J$3124,9,0)</f>
        <v>0</v>
      </c>
      <c r="M310">
        <f>VLOOKUP(A310:A3460, [1]Отчет!$A$2:$J$3124,5,10)</f>
        <v>1</v>
      </c>
      <c r="N310" t="str">
        <f>VLOOKUP(A310:A3460,[2]Отчет!$A$2:$D$3142,2,0)</f>
        <v>1</v>
      </c>
      <c r="O310" t="str">
        <f>VLOOKUP(A310:A3460,[2]Отчет!$A$2:$D$3142,3,0)</f>
        <v>0 секунд (отказ)</v>
      </c>
      <c r="P310" t="str">
        <f>VLOOKUP(A310:A3460,[2]Отчет!$A$2:$D$3142,4,0)</f>
        <v>Отказ</v>
      </c>
      <c r="Q310" t="str">
        <f>VLOOKUP(A310:A3460,[3]Отчет!$A$2:$D$3127,2,0)</f>
        <v>Новые посетители</v>
      </c>
      <c r="R310" t="str">
        <f>VLOOKUP(A310:A3460,[3]Отчет!$A$2:$D$3127,3,0)</f>
        <v>1</v>
      </c>
      <c r="S310" t="str">
        <f>VLOOKUP(A310:A3460,[3]Отчет!$A$2:$D$3127,4,0)</f>
        <v>0 дней</v>
      </c>
      <c r="T310" t="str">
        <f>VLOOKUP(A310:A3460,[4]Отчет!$A$2:$E$3151,2,0)</f>
        <v>ПК</v>
      </c>
      <c r="U310" t="str">
        <f>VLOOKUP(A310:A3460,[4]Отчет!$A$2:$E$3151,3,0)</f>
        <v>Windows</v>
      </c>
      <c r="V310" t="str">
        <f>VLOOKUP(A310:A3460,[4]Отчет!$A$2:$E$3151,4,0)</f>
        <v>Windows 7 или 2008 Server</v>
      </c>
      <c r="W310" t="str">
        <f>VLOOKUP(A310:A3460,[4]Отчет!$A$2:$E$3151,5,0)</f>
        <v>MSIE</v>
      </c>
    </row>
    <row r="311" spans="1:23">
      <c r="A311" s="2" t="s">
        <v>355</v>
      </c>
      <c r="B311" s="2" t="s">
        <v>63</v>
      </c>
      <c r="C311" s="2" t="s">
        <v>61</v>
      </c>
      <c r="D311" s="2" t="s">
        <v>28</v>
      </c>
      <c r="E311" s="3">
        <f>VLOOKUP(A311:A3461, [1]Отчет!$A$2:$J$3124,2,0)</f>
        <v>1</v>
      </c>
      <c r="F311" s="3">
        <v>0</v>
      </c>
      <c r="G311">
        <f>VLOOKUP(A311:A3461, [1]Отчет!$A$2:$J$3124,7,0)</f>
        <v>1</v>
      </c>
      <c r="H311">
        <f>VLOOKUP(A311:A3461, [1]Отчет!$A$2:$J$3124,5,0)</f>
        <v>0</v>
      </c>
      <c r="I311">
        <f>VLOOKUP(A311:A3461, [1]Отчет!$A$2:$J$3124,6,0)</f>
        <v>1</v>
      </c>
      <c r="J311">
        <f>VLOOKUP(A311:A3461, [1]Отчет!$A$2:$J$3124,7,0)</f>
        <v>1</v>
      </c>
      <c r="K311">
        <f>VLOOKUP(A311:A3461, [1]Отчет!$A$2:$J$3124,8,0)</f>
        <v>0</v>
      </c>
      <c r="L311">
        <f>VLOOKUP(A311:A3461, [1]Отчет!$A$2:$J$3124,9,0)</f>
        <v>0</v>
      </c>
      <c r="M311">
        <f>VLOOKUP(A311:A3461, [1]Отчет!$A$2:$J$3124,5,10)</f>
        <v>0</v>
      </c>
      <c r="N311" t="str">
        <f>VLOOKUP(A311:A3461,[2]Отчет!$A$2:$D$3142,2,0)</f>
        <v>1</v>
      </c>
      <c r="O311" t="str">
        <f>VLOOKUP(A311:A3461,[2]Отчет!$A$2:$D$3142,3,0)</f>
        <v>10 – 29 секунд</v>
      </c>
      <c r="P311" t="str">
        <f>VLOOKUP(A311:A3461,[2]Отчет!$A$2:$D$3142,4,0)</f>
        <v>Не отказ</v>
      </c>
      <c r="Q311" t="str">
        <f>VLOOKUP(A311:A3461,[3]Отчет!$A$2:$D$3127,2,0)</f>
        <v>Новые посетители</v>
      </c>
      <c r="R311" t="str">
        <f>VLOOKUP(A311:A3461,[3]Отчет!$A$2:$D$3127,3,0)</f>
        <v>1</v>
      </c>
      <c r="S311" t="str">
        <f>VLOOKUP(A311:A3461,[3]Отчет!$A$2:$D$3127,4,0)</f>
        <v>0 дней</v>
      </c>
      <c r="T311" t="str">
        <f>VLOOKUP(A311:A3461,[4]Отчет!$A$2:$E$3151,2,0)</f>
        <v>ПК</v>
      </c>
      <c r="U311" t="str">
        <f>VLOOKUP(A311:A3461,[4]Отчет!$A$2:$E$3151,3,0)</f>
        <v>Windows</v>
      </c>
      <c r="V311" t="str">
        <f>VLOOKUP(A311:A3461,[4]Отчет!$A$2:$E$3151,4,0)</f>
        <v>Windows 7 или 2008 Server</v>
      </c>
      <c r="W311" t="str">
        <f>VLOOKUP(A311:A3461,[4]Отчет!$A$2:$E$3151,5,0)</f>
        <v>Firefox</v>
      </c>
    </row>
    <row r="312" spans="1:23">
      <c r="A312" s="2" t="s">
        <v>356</v>
      </c>
      <c r="B312" s="2" t="s">
        <v>63</v>
      </c>
      <c r="C312" s="2" t="s">
        <v>61</v>
      </c>
      <c r="D312" s="2" t="s">
        <v>28</v>
      </c>
      <c r="E312" s="3">
        <f>VLOOKUP(A312:A3462, [1]Отчет!$A$2:$J$3124,2,0)</f>
        <v>1</v>
      </c>
      <c r="F312" s="3">
        <v>0</v>
      </c>
      <c r="G312">
        <f>VLOOKUP(A312:A3462, [1]Отчет!$A$2:$J$3124,7,0)</f>
        <v>1</v>
      </c>
      <c r="H312">
        <f>VLOOKUP(A312:A3462, [1]Отчет!$A$2:$J$3124,5,0)</f>
        <v>0</v>
      </c>
      <c r="I312">
        <f>VLOOKUP(A312:A3462, [1]Отчет!$A$2:$J$3124,6,0)</f>
        <v>1</v>
      </c>
      <c r="J312">
        <f>VLOOKUP(A312:A3462, [1]Отчет!$A$2:$J$3124,7,0)</f>
        <v>1</v>
      </c>
      <c r="K312">
        <f>VLOOKUP(A312:A3462, [1]Отчет!$A$2:$J$3124,8,0)</f>
        <v>0</v>
      </c>
      <c r="L312">
        <f>VLOOKUP(A312:A3462, [1]Отчет!$A$2:$J$3124,9,0)</f>
        <v>0</v>
      </c>
      <c r="M312">
        <f>VLOOKUP(A312:A3462, [1]Отчет!$A$2:$J$3124,5,10)</f>
        <v>0</v>
      </c>
      <c r="N312" t="str">
        <f>VLOOKUP(A312:A3462,[2]Отчет!$A$2:$D$3142,2,0)</f>
        <v>1</v>
      </c>
      <c r="O312" t="str">
        <f>VLOOKUP(A312:A3462,[2]Отчет!$A$2:$D$3142,3,0)</f>
        <v>10 – 29 секунд</v>
      </c>
      <c r="P312" t="str">
        <f>VLOOKUP(A312:A3462,[2]Отчет!$A$2:$D$3142,4,0)</f>
        <v>Не отказ</v>
      </c>
      <c r="Q312" t="str">
        <f>VLOOKUP(A312:A3462,[3]Отчет!$A$2:$D$3127,2,0)</f>
        <v>Новые посетители</v>
      </c>
      <c r="R312" t="str">
        <f>VLOOKUP(A312:A3462,[3]Отчет!$A$2:$D$3127,3,0)</f>
        <v>1</v>
      </c>
      <c r="S312" t="str">
        <f>VLOOKUP(A312:A3462,[3]Отчет!$A$2:$D$3127,4,0)</f>
        <v>0 дней</v>
      </c>
      <c r="T312" t="str">
        <f>VLOOKUP(A312:A3462,[4]Отчет!$A$2:$E$3151,2,0)</f>
        <v>ПК</v>
      </c>
      <c r="U312" t="str">
        <f>VLOOKUP(A312:A3462,[4]Отчет!$A$2:$E$3151,3,0)</f>
        <v>Windows</v>
      </c>
      <c r="V312" t="str">
        <f>VLOOKUP(A312:A3462,[4]Отчет!$A$2:$E$3151,4,0)</f>
        <v>Windows 7 или 2008 Server</v>
      </c>
      <c r="W312" t="str">
        <f>VLOOKUP(A312:A3462,[4]Отчет!$A$2:$E$3151,5,0)</f>
        <v>Яндекс.Браузер</v>
      </c>
    </row>
    <row r="313" spans="1:23">
      <c r="A313" s="2" t="s">
        <v>357</v>
      </c>
      <c r="B313" s="2" t="s">
        <v>45</v>
      </c>
      <c r="C313" s="2" t="s">
        <v>58</v>
      </c>
      <c r="D313" s="2" t="s">
        <v>17</v>
      </c>
      <c r="E313" s="3">
        <f>VLOOKUP(A313:A3463, [1]Отчет!$A$2:$J$3124,2,0)</f>
        <v>1</v>
      </c>
      <c r="F313" s="3">
        <v>0</v>
      </c>
      <c r="G313">
        <f>VLOOKUP(A313:A3463, [1]Отчет!$A$2:$J$3124,7,0)</f>
        <v>0</v>
      </c>
      <c r="H313">
        <f>VLOOKUP(A313:A3463, [1]Отчет!$A$2:$J$3124,5,0)</f>
        <v>0</v>
      </c>
      <c r="I313">
        <f>VLOOKUP(A313:A3463, [1]Отчет!$A$2:$J$3124,6,0)</f>
        <v>1</v>
      </c>
      <c r="J313">
        <f>VLOOKUP(A313:A3463, [1]Отчет!$A$2:$J$3124,7,0)</f>
        <v>0</v>
      </c>
      <c r="K313">
        <f>VLOOKUP(A313:A3463, [1]Отчет!$A$2:$J$3124,8,0)</f>
        <v>0</v>
      </c>
      <c r="L313">
        <f>VLOOKUP(A313:A3463, [1]Отчет!$A$2:$J$3124,9,0)</f>
        <v>0</v>
      </c>
      <c r="M313">
        <f>VLOOKUP(A313:A3463, [1]Отчет!$A$2:$J$3124,5,10)</f>
        <v>0</v>
      </c>
      <c r="N313" t="str">
        <f>VLOOKUP(A313:A3463,[2]Отчет!$A$2:$D$3142,2,0)</f>
        <v>1</v>
      </c>
      <c r="O313" t="str">
        <f>VLOOKUP(A313:A3463,[2]Отчет!$A$2:$D$3142,3,0)</f>
        <v>10 – 29 секунд</v>
      </c>
      <c r="P313" t="str">
        <f>VLOOKUP(A313:A3463,[2]Отчет!$A$2:$D$3142,4,0)</f>
        <v>Не отказ</v>
      </c>
      <c r="Q313" t="str">
        <f>VLOOKUP(A313:A3463,[3]Отчет!$A$2:$D$3127,2,0)</f>
        <v>Новые посетители</v>
      </c>
      <c r="R313" t="str">
        <f>VLOOKUP(A313:A3463,[3]Отчет!$A$2:$D$3127,3,0)</f>
        <v>1</v>
      </c>
      <c r="S313" t="str">
        <f>VLOOKUP(A313:A3463,[3]Отчет!$A$2:$D$3127,4,0)</f>
        <v>0 дней</v>
      </c>
      <c r="T313" t="str">
        <f>VLOOKUP(A313:A3463,[4]Отчет!$A$2:$E$3151,2,0)</f>
        <v>ПК</v>
      </c>
      <c r="U313" t="str">
        <f>VLOOKUP(A313:A3463,[4]Отчет!$A$2:$E$3151,3,0)</f>
        <v>Windows</v>
      </c>
      <c r="V313" t="str">
        <f>VLOOKUP(A313:A3463,[4]Отчет!$A$2:$E$3151,4,0)</f>
        <v>Windows 7 или 2008 Server</v>
      </c>
      <c r="W313" t="str">
        <f>VLOOKUP(A313:A3463,[4]Отчет!$A$2:$E$3151,5,0)</f>
        <v>Google Chrome</v>
      </c>
    </row>
    <row r="314" spans="1:23">
      <c r="A314" s="2" t="s">
        <v>358</v>
      </c>
      <c r="B314" s="2" t="s">
        <v>35</v>
      </c>
      <c r="C314" s="2" t="s">
        <v>58</v>
      </c>
      <c r="D314" s="2" t="s">
        <v>17</v>
      </c>
      <c r="E314" s="3">
        <f>VLOOKUP(A314:A3464, [1]Отчет!$A$2:$J$3124,2,0)</f>
        <v>1</v>
      </c>
      <c r="F314" s="3">
        <v>0</v>
      </c>
      <c r="G314">
        <f>VLOOKUP(A314:A3464, [1]Отчет!$A$2:$J$3124,7,0)</f>
        <v>0</v>
      </c>
      <c r="H314">
        <f>VLOOKUP(A314:A3464, [1]Отчет!$A$2:$J$3124,5,0)</f>
        <v>0</v>
      </c>
      <c r="I314">
        <f>VLOOKUP(A314:A3464, [1]Отчет!$A$2:$J$3124,6,0)</f>
        <v>1</v>
      </c>
      <c r="J314">
        <f>VLOOKUP(A314:A3464, [1]Отчет!$A$2:$J$3124,7,0)</f>
        <v>0</v>
      </c>
      <c r="K314">
        <f>VLOOKUP(A314:A3464, [1]Отчет!$A$2:$J$3124,8,0)</f>
        <v>0</v>
      </c>
      <c r="L314">
        <f>VLOOKUP(A314:A3464, [1]Отчет!$A$2:$J$3124,9,0)</f>
        <v>0</v>
      </c>
      <c r="M314">
        <f>VLOOKUP(A314:A3464, [1]Отчет!$A$2:$J$3124,5,10)</f>
        <v>0</v>
      </c>
      <c r="N314" t="str">
        <f>VLOOKUP(A314:A3464,[2]Отчет!$A$2:$D$3142,2,0)</f>
        <v>1</v>
      </c>
      <c r="O314" t="str">
        <f>VLOOKUP(A314:A3464,[2]Отчет!$A$2:$D$3142,3,0)</f>
        <v>0 секунд (отказ)</v>
      </c>
      <c r="P314" t="str">
        <f>VLOOKUP(A314:A3464,[2]Отчет!$A$2:$D$3142,4,0)</f>
        <v>Отказ</v>
      </c>
      <c r="Q314" t="str">
        <f>VLOOKUP(A314:A3464,[3]Отчет!$A$2:$D$3127,2,0)</f>
        <v>Новые посетители</v>
      </c>
      <c r="R314" t="str">
        <f>VLOOKUP(A314:A3464,[3]Отчет!$A$2:$D$3127,3,0)</f>
        <v>1</v>
      </c>
      <c r="S314" t="str">
        <f>VLOOKUP(A314:A3464,[3]Отчет!$A$2:$D$3127,4,0)</f>
        <v>0 дней</v>
      </c>
      <c r="T314" t="str">
        <f>VLOOKUP(A314:A3464,[4]Отчет!$A$2:$E$3151,2,0)</f>
        <v>ПК</v>
      </c>
      <c r="U314" t="str">
        <f>VLOOKUP(A314:A3464,[4]Отчет!$A$2:$E$3151,3,0)</f>
        <v>Windows</v>
      </c>
      <c r="V314" t="str">
        <f>VLOOKUP(A314:A3464,[4]Отчет!$A$2:$E$3151,4,0)</f>
        <v>Windows 7 или 2008 Server</v>
      </c>
      <c r="W314" t="str">
        <f>VLOOKUP(A314:A3464,[4]Отчет!$A$2:$E$3151,5,0)</f>
        <v>Google Chrome</v>
      </c>
    </row>
    <row r="315" spans="1:23">
      <c r="A315" s="2" t="s">
        <v>359</v>
      </c>
      <c r="B315" s="2" t="s">
        <v>73</v>
      </c>
      <c r="C315" s="2" t="s">
        <v>27</v>
      </c>
      <c r="D315" s="2" t="s">
        <v>28</v>
      </c>
      <c r="E315" s="3">
        <f>VLOOKUP(A315:A3465, [1]Отчет!$A$2:$J$3124,2,0)</f>
        <v>1</v>
      </c>
      <c r="F315" s="3">
        <v>0</v>
      </c>
      <c r="G315">
        <f>VLOOKUP(A315:A3465, [1]Отчет!$A$2:$J$3124,7,0)</f>
        <v>0</v>
      </c>
      <c r="H315">
        <f>VLOOKUP(A315:A3465, [1]Отчет!$A$2:$J$3124,5,0)</f>
        <v>1</v>
      </c>
      <c r="I315">
        <f>VLOOKUP(A315:A3465, [1]Отчет!$A$2:$J$3124,6,0)</f>
        <v>1</v>
      </c>
      <c r="J315">
        <f>VLOOKUP(A315:A3465, [1]Отчет!$A$2:$J$3124,7,0)</f>
        <v>0</v>
      </c>
      <c r="K315">
        <f>VLOOKUP(A315:A3465, [1]Отчет!$A$2:$J$3124,8,0)</f>
        <v>0</v>
      </c>
      <c r="L315">
        <f>VLOOKUP(A315:A3465, [1]Отчет!$A$2:$J$3124,9,0)</f>
        <v>0</v>
      </c>
      <c r="M315">
        <f>VLOOKUP(A315:A3465, [1]Отчет!$A$2:$J$3124,5,10)</f>
        <v>1</v>
      </c>
      <c r="N315" t="str">
        <f>VLOOKUP(A315:A3465,[2]Отчет!$A$2:$D$3142,2,0)</f>
        <v>1</v>
      </c>
      <c r="O315" t="str">
        <f>VLOOKUP(A315:A3465,[2]Отчет!$A$2:$D$3142,3,0)</f>
        <v>10 – 29 секунд</v>
      </c>
      <c r="P315" t="str">
        <f>VLOOKUP(A315:A3465,[2]Отчет!$A$2:$D$3142,4,0)</f>
        <v>Не отказ</v>
      </c>
      <c r="Q315" t="str">
        <f>VLOOKUP(A315:A3465,[3]Отчет!$A$2:$D$3127,2,0)</f>
        <v>Новые посетители</v>
      </c>
      <c r="R315" t="str">
        <f>VLOOKUP(A315:A3465,[3]Отчет!$A$2:$D$3127,3,0)</f>
        <v>1</v>
      </c>
      <c r="S315" t="str">
        <f>VLOOKUP(A315:A3465,[3]Отчет!$A$2:$D$3127,4,0)</f>
        <v>0 дней</v>
      </c>
      <c r="T315" t="str">
        <f>VLOOKUP(A315:A3465,[4]Отчет!$A$2:$E$3151,2,0)</f>
        <v>ПК</v>
      </c>
      <c r="U315" t="str">
        <f>VLOOKUP(A315:A3465,[4]Отчет!$A$2:$E$3151,3,0)</f>
        <v>Windows</v>
      </c>
      <c r="V315" t="str">
        <f>VLOOKUP(A315:A3465,[4]Отчет!$A$2:$E$3151,4,0)</f>
        <v>Windows 10</v>
      </c>
      <c r="W315" t="str">
        <f>VLOOKUP(A315:A3465,[4]Отчет!$A$2:$E$3151,5,0)</f>
        <v>Edge</v>
      </c>
    </row>
    <row r="316" spans="1:23">
      <c r="A316" s="2" t="s">
        <v>360</v>
      </c>
      <c r="B316" s="2" t="s">
        <v>45</v>
      </c>
      <c r="C316" s="2" t="s">
        <v>36</v>
      </c>
      <c r="D316" s="2" t="s">
        <v>17</v>
      </c>
      <c r="E316" s="3">
        <f>VLOOKUP(A316:A3466, [1]Отчет!$A$2:$J$3124,2,0)</f>
        <v>1</v>
      </c>
      <c r="F316" s="3">
        <v>0</v>
      </c>
      <c r="G316">
        <f>VLOOKUP(A316:A3466, [1]Отчет!$A$2:$J$3124,7,0)</f>
        <v>1</v>
      </c>
      <c r="H316">
        <f>VLOOKUP(A316:A3466, [1]Отчет!$A$2:$J$3124,5,0)</f>
        <v>0</v>
      </c>
      <c r="I316">
        <f>VLOOKUP(A316:A3466, [1]Отчет!$A$2:$J$3124,6,0)</f>
        <v>1</v>
      </c>
      <c r="J316">
        <f>VLOOKUP(A316:A3466, [1]Отчет!$A$2:$J$3124,7,0)</f>
        <v>1</v>
      </c>
      <c r="K316">
        <f>VLOOKUP(A316:A3466, [1]Отчет!$A$2:$J$3124,8,0)</f>
        <v>0</v>
      </c>
      <c r="L316">
        <f>VLOOKUP(A316:A3466, [1]Отчет!$A$2:$J$3124,9,0)</f>
        <v>0</v>
      </c>
      <c r="M316">
        <f>VLOOKUP(A316:A3466, [1]Отчет!$A$2:$J$3124,5,10)</f>
        <v>0</v>
      </c>
      <c r="N316" t="str">
        <f>VLOOKUP(A316:A3466,[2]Отчет!$A$2:$D$3142,2,0)</f>
        <v>1</v>
      </c>
      <c r="O316" t="str">
        <f>VLOOKUP(A316:A3466,[2]Отчет!$A$2:$D$3142,3,0)</f>
        <v>10 – 29 секунд</v>
      </c>
      <c r="P316" t="str">
        <f>VLOOKUP(A316:A3466,[2]Отчет!$A$2:$D$3142,4,0)</f>
        <v>Не отказ</v>
      </c>
      <c r="Q316" t="str">
        <f>VLOOKUP(A316:A3466,[3]Отчет!$A$2:$D$3127,2,0)</f>
        <v>Новые посетители</v>
      </c>
      <c r="R316" t="str">
        <f>VLOOKUP(A316:A3466,[3]Отчет!$A$2:$D$3127,3,0)</f>
        <v>1</v>
      </c>
      <c r="S316" t="str">
        <f>VLOOKUP(A316:A3466,[3]Отчет!$A$2:$D$3127,4,0)</f>
        <v>0 дней</v>
      </c>
      <c r="T316" t="str">
        <f>VLOOKUP(A316:A3466,[4]Отчет!$A$2:$E$3151,2,0)</f>
        <v>ПК</v>
      </c>
      <c r="U316" t="str">
        <f>VLOOKUP(A316:A3466,[4]Отчет!$A$2:$E$3151,3,0)</f>
        <v>Windows</v>
      </c>
      <c r="V316" t="str">
        <f>VLOOKUP(A316:A3466,[4]Отчет!$A$2:$E$3151,4,0)</f>
        <v>Windows 7 или 2008 Server</v>
      </c>
      <c r="W316" t="str">
        <f>VLOOKUP(A316:A3466,[4]Отчет!$A$2:$E$3151,5,0)</f>
        <v>Firefox</v>
      </c>
    </row>
    <row r="317" spans="1:23">
      <c r="A317" s="2" t="s">
        <v>361</v>
      </c>
      <c r="B317" s="2" t="s">
        <v>35</v>
      </c>
      <c r="C317" s="2" t="s">
        <v>185</v>
      </c>
      <c r="D317" s="2" t="s">
        <v>49</v>
      </c>
      <c r="E317" s="3">
        <f>VLOOKUP(A317:A3467, [1]Отчет!$A$2:$J$3124,2,0)</f>
        <v>1</v>
      </c>
      <c r="F317" s="3">
        <v>0</v>
      </c>
      <c r="G317">
        <f>VLOOKUP(A317:A3467, [1]Отчет!$A$2:$J$3124,7,0)</f>
        <v>1</v>
      </c>
      <c r="H317">
        <f>VLOOKUP(A317:A3467, [1]Отчет!$A$2:$J$3124,5,0)</f>
        <v>1</v>
      </c>
      <c r="I317">
        <f>VLOOKUP(A317:A3467, [1]Отчет!$A$2:$J$3124,6,0)</f>
        <v>1</v>
      </c>
      <c r="J317">
        <f>VLOOKUP(A317:A3467, [1]Отчет!$A$2:$J$3124,7,0)</f>
        <v>1</v>
      </c>
      <c r="K317">
        <f>VLOOKUP(A317:A3467, [1]Отчет!$A$2:$J$3124,8,0)</f>
        <v>0</v>
      </c>
      <c r="L317">
        <f>VLOOKUP(A317:A3467, [1]Отчет!$A$2:$J$3124,9,0)</f>
        <v>0</v>
      </c>
      <c r="M317">
        <f>VLOOKUP(A317:A3467, [1]Отчет!$A$2:$J$3124,5,10)</f>
        <v>1</v>
      </c>
      <c r="N317" t="str">
        <f>VLOOKUP(A317:A3467,[2]Отчет!$A$2:$D$3142,2,0)</f>
        <v>1</v>
      </c>
      <c r="O317" t="str">
        <f>VLOOKUP(A317:A3467,[2]Отчет!$A$2:$D$3142,3,0)</f>
        <v>10 – 29 секунд</v>
      </c>
      <c r="P317" t="str">
        <f>VLOOKUP(A317:A3467,[2]Отчет!$A$2:$D$3142,4,0)</f>
        <v>Не отказ</v>
      </c>
      <c r="Q317" t="str">
        <f>VLOOKUP(A317:A3467,[3]Отчет!$A$2:$D$3127,2,0)</f>
        <v>Вернувшиеся посетители</v>
      </c>
      <c r="R317" t="str">
        <f>VLOOKUP(A317:A3467,[3]Отчет!$A$2:$D$3127,3,0)</f>
        <v>2-3</v>
      </c>
      <c r="S317" t="str">
        <f>VLOOKUP(A317:A3467,[3]Отчет!$A$2:$D$3127,4,0)</f>
        <v>2‑3 дня</v>
      </c>
      <c r="T317" t="str">
        <f>VLOOKUP(A317:A3467,[4]Отчет!$A$2:$E$3151,2,0)</f>
        <v>ПК</v>
      </c>
      <c r="U317" t="str">
        <f>VLOOKUP(A317:A3467,[4]Отчет!$A$2:$E$3151,3,0)</f>
        <v>Windows</v>
      </c>
      <c r="V317" t="str">
        <f>VLOOKUP(A317:A3467,[4]Отчет!$A$2:$E$3151,4,0)</f>
        <v>Windows 8.1</v>
      </c>
      <c r="W317" t="str">
        <f>VLOOKUP(A317:A3467,[4]Отчет!$A$2:$E$3151,5,0)</f>
        <v>MSIE</v>
      </c>
    </row>
    <row r="318" spans="1:23">
      <c r="A318" s="2" t="s">
        <v>362</v>
      </c>
      <c r="B318" s="2" t="s">
        <v>131</v>
      </c>
      <c r="C318" s="2" t="s">
        <v>52</v>
      </c>
      <c r="D318" s="2" t="s">
        <v>49</v>
      </c>
      <c r="E318" s="3">
        <f>VLOOKUP(A318:A3468, [1]Отчет!$A$2:$J$3124,2,0)</f>
        <v>1</v>
      </c>
      <c r="F318" s="3">
        <v>0</v>
      </c>
      <c r="G318">
        <f>VLOOKUP(A318:A3468, [1]Отчет!$A$2:$J$3124,7,0)</f>
        <v>1</v>
      </c>
      <c r="H318">
        <f>VLOOKUP(A318:A3468, [1]Отчет!$A$2:$J$3124,5,0)</f>
        <v>0</v>
      </c>
      <c r="I318">
        <f>VLOOKUP(A318:A3468, [1]Отчет!$A$2:$J$3124,6,0)</f>
        <v>1</v>
      </c>
      <c r="J318">
        <f>VLOOKUP(A318:A3468, [1]Отчет!$A$2:$J$3124,7,0)</f>
        <v>1</v>
      </c>
      <c r="K318">
        <f>VLOOKUP(A318:A3468, [1]Отчет!$A$2:$J$3124,8,0)</f>
        <v>0</v>
      </c>
      <c r="L318">
        <f>VLOOKUP(A318:A3468, [1]Отчет!$A$2:$J$3124,9,0)</f>
        <v>0</v>
      </c>
      <c r="M318">
        <f>VLOOKUP(A318:A3468, [1]Отчет!$A$2:$J$3124,5,10)</f>
        <v>0</v>
      </c>
      <c r="N318" t="str">
        <f>VLOOKUP(A318:A3468,[2]Отчет!$A$2:$D$3142,2,0)</f>
        <v>1</v>
      </c>
      <c r="O318" t="str">
        <f>VLOOKUP(A318:A3468,[2]Отчет!$A$2:$D$3142,3,0)</f>
        <v>10 – 29 секунд</v>
      </c>
      <c r="P318" t="str">
        <f>VLOOKUP(A318:A3468,[2]Отчет!$A$2:$D$3142,4,0)</f>
        <v>Не отказ</v>
      </c>
      <c r="Q318" t="str">
        <f>VLOOKUP(A318:A3468,[3]Отчет!$A$2:$D$3127,2,0)</f>
        <v>Новые посетители</v>
      </c>
      <c r="R318" t="str">
        <f>VLOOKUP(A318:A3468,[3]Отчет!$A$2:$D$3127,3,0)</f>
        <v>1</v>
      </c>
      <c r="S318" t="str">
        <f>VLOOKUP(A318:A3468,[3]Отчет!$A$2:$D$3127,4,0)</f>
        <v>0 дней</v>
      </c>
      <c r="T318" t="str">
        <f>VLOOKUP(A318:A3468,[4]Отчет!$A$2:$E$3151,2,0)</f>
        <v>ПК</v>
      </c>
      <c r="U318" t="str">
        <f>VLOOKUP(A318:A3468,[4]Отчет!$A$2:$E$3151,3,0)</f>
        <v>Windows</v>
      </c>
      <c r="V318" t="str">
        <f>VLOOKUP(A318:A3468,[4]Отчет!$A$2:$E$3151,4,0)</f>
        <v>Windows XP</v>
      </c>
      <c r="W318" t="str">
        <f>VLOOKUP(A318:A3468,[4]Отчет!$A$2:$E$3151,5,0)</f>
        <v>Яндекс.Браузер</v>
      </c>
    </row>
    <row r="319" spans="1:23">
      <c r="A319" s="2" t="s">
        <v>363</v>
      </c>
      <c r="B319" s="2" t="s">
        <v>11</v>
      </c>
      <c r="C319" s="2" t="s">
        <v>185</v>
      </c>
      <c r="D319" s="2" t="s">
        <v>49</v>
      </c>
      <c r="E319" s="3">
        <f>VLOOKUP(A319:A3469, [1]Отчет!$A$2:$J$3124,2,0)</f>
        <v>1</v>
      </c>
      <c r="F319" s="3">
        <v>0</v>
      </c>
      <c r="G319">
        <f>VLOOKUP(A319:A3469, [1]Отчет!$A$2:$J$3124,7,0)</f>
        <v>0</v>
      </c>
      <c r="H319">
        <f>VLOOKUP(A319:A3469, [1]Отчет!$A$2:$J$3124,5,0)</f>
        <v>0</v>
      </c>
      <c r="I319">
        <f>VLOOKUP(A319:A3469, [1]Отчет!$A$2:$J$3124,6,0)</f>
        <v>1</v>
      </c>
      <c r="J319">
        <f>VLOOKUP(A319:A3469, [1]Отчет!$A$2:$J$3124,7,0)</f>
        <v>0</v>
      </c>
      <c r="K319">
        <f>VLOOKUP(A319:A3469, [1]Отчет!$A$2:$J$3124,8,0)</f>
        <v>0</v>
      </c>
      <c r="L319">
        <f>VLOOKUP(A319:A3469, [1]Отчет!$A$2:$J$3124,9,0)</f>
        <v>0</v>
      </c>
      <c r="M319">
        <f>VLOOKUP(A319:A3469, [1]Отчет!$A$2:$J$3124,5,10)</f>
        <v>0</v>
      </c>
      <c r="N319" t="str">
        <f>VLOOKUP(A319:A3469,[2]Отчет!$A$2:$D$3142,2,0)</f>
        <v>1</v>
      </c>
      <c r="O319" t="str">
        <f>VLOOKUP(A319:A3469,[2]Отчет!$A$2:$D$3142,3,0)</f>
        <v>10 – 29 секунд</v>
      </c>
      <c r="P319" t="str">
        <f>VLOOKUP(A319:A3469,[2]Отчет!$A$2:$D$3142,4,0)</f>
        <v>Не отказ</v>
      </c>
      <c r="Q319" t="str">
        <f>VLOOKUP(A319:A3469,[3]Отчет!$A$2:$D$3127,2,0)</f>
        <v>Вернувшиеся посетители</v>
      </c>
      <c r="R319" t="str">
        <f>VLOOKUP(A319:A3469,[3]Отчет!$A$2:$D$3127,3,0)</f>
        <v>2-3</v>
      </c>
      <c r="S319" t="str">
        <f>VLOOKUP(A319:A3469,[3]Отчет!$A$2:$D$3127,4,0)</f>
        <v>4‑7 дней</v>
      </c>
      <c r="T319" t="str">
        <f>VLOOKUP(A319:A3469,[4]Отчет!$A$2:$E$3151,2,0)</f>
        <v>ПК</v>
      </c>
      <c r="U319" t="str">
        <f>VLOOKUP(A319:A3469,[4]Отчет!$A$2:$E$3151,3,0)</f>
        <v>Windows</v>
      </c>
      <c r="V319" t="str">
        <f>VLOOKUP(A319:A3469,[4]Отчет!$A$2:$E$3151,4,0)</f>
        <v>Windows 7 или 2008 Server</v>
      </c>
      <c r="W319" t="str">
        <f>VLOOKUP(A319:A3469,[4]Отчет!$A$2:$E$3151,5,0)</f>
        <v>Opera</v>
      </c>
    </row>
    <row r="320" spans="1:23">
      <c r="A320" s="2" t="s">
        <v>364</v>
      </c>
      <c r="B320" s="2" t="s">
        <v>19</v>
      </c>
      <c r="C320" s="2" t="s">
        <v>30</v>
      </c>
      <c r="D320" s="2" t="s">
        <v>21</v>
      </c>
      <c r="E320" s="3">
        <f>VLOOKUP(A320:A3470, [1]Отчет!$A$2:$J$3124,2,0)</f>
        <v>1</v>
      </c>
      <c r="F320" s="3">
        <v>0</v>
      </c>
      <c r="G320">
        <f>VLOOKUP(A320:A3470, [1]Отчет!$A$2:$J$3124,7,0)</f>
        <v>1</v>
      </c>
      <c r="H320">
        <f>VLOOKUP(A320:A3470, [1]Отчет!$A$2:$J$3124,5,0)</f>
        <v>0</v>
      </c>
      <c r="I320">
        <f>VLOOKUP(A320:A3470, [1]Отчет!$A$2:$J$3124,6,0)</f>
        <v>1</v>
      </c>
      <c r="J320">
        <f>VLOOKUP(A320:A3470, [1]Отчет!$A$2:$J$3124,7,0)</f>
        <v>1</v>
      </c>
      <c r="K320">
        <f>VLOOKUP(A320:A3470, [1]Отчет!$A$2:$J$3124,8,0)</f>
        <v>0</v>
      </c>
      <c r="L320">
        <f>VLOOKUP(A320:A3470, [1]Отчет!$A$2:$J$3124,9,0)</f>
        <v>0</v>
      </c>
      <c r="M320">
        <f>VLOOKUP(A320:A3470, [1]Отчет!$A$2:$J$3124,5,10)</f>
        <v>0</v>
      </c>
      <c r="N320" t="str">
        <f>VLOOKUP(A320:A3470,[2]Отчет!$A$2:$D$3142,2,0)</f>
        <v>1</v>
      </c>
      <c r="O320" t="str">
        <f>VLOOKUP(A320:A3470,[2]Отчет!$A$2:$D$3142,3,0)</f>
        <v>10 – 29 секунд</v>
      </c>
      <c r="P320" t="str">
        <f>VLOOKUP(A320:A3470,[2]Отчет!$A$2:$D$3142,4,0)</f>
        <v>Не отказ</v>
      </c>
      <c r="Q320" t="str">
        <f>VLOOKUP(A320:A3470,[3]Отчет!$A$2:$D$3127,2,0)</f>
        <v>Новые посетители</v>
      </c>
      <c r="R320" t="str">
        <f>VLOOKUP(A320:A3470,[3]Отчет!$A$2:$D$3127,3,0)</f>
        <v>1</v>
      </c>
      <c r="S320" t="str">
        <f>VLOOKUP(A320:A3470,[3]Отчет!$A$2:$D$3127,4,0)</f>
        <v>0 дней</v>
      </c>
      <c r="T320" t="str">
        <f>VLOOKUP(A320:A3470,[4]Отчет!$A$2:$E$3151,2,0)</f>
        <v>ПК</v>
      </c>
      <c r="U320" t="str">
        <f>VLOOKUP(A320:A3470,[4]Отчет!$A$2:$E$3151,3,0)</f>
        <v>Windows</v>
      </c>
      <c r="V320" t="str">
        <f>VLOOKUP(A320:A3470,[4]Отчет!$A$2:$E$3151,4,0)</f>
        <v>Windows Vista</v>
      </c>
      <c r="W320" t="str">
        <f>VLOOKUP(A320:A3470,[4]Отчет!$A$2:$E$3151,5,0)</f>
        <v>Amigo</v>
      </c>
    </row>
    <row r="321" spans="1:23">
      <c r="A321" s="2" t="s">
        <v>365</v>
      </c>
      <c r="B321" s="2" t="s">
        <v>90</v>
      </c>
      <c r="C321" s="2" t="s">
        <v>30</v>
      </c>
      <c r="D321" s="2" t="s">
        <v>21</v>
      </c>
      <c r="E321" s="3">
        <f>VLOOKUP(A321:A3471, [1]Отчет!$A$2:$J$3124,2,0)</f>
        <v>1</v>
      </c>
      <c r="F321" s="3">
        <v>0</v>
      </c>
      <c r="G321">
        <f>VLOOKUP(A321:A3471, [1]Отчет!$A$2:$J$3124,7,0)</f>
        <v>0</v>
      </c>
      <c r="H321">
        <f>VLOOKUP(A321:A3471, [1]Отчет!$A$2:$J$3124,5,0)</f>
        <v>0</v>
      </c>
      <c r="I321">
        <f>VLOOKUP(A321:A3471, [1]Отчет!$A$2:$J$3124,6,0)</f>
        <v>1</v>
      </c>
      <c r="J321">
        <f>VLOOKUP(A321:A3471, [1]Отчет!$A$2:$J$3124,7,0)</f>
        <v>0</v>
      </c>
      <c r="K321">
        <f>VLOOKUP(A321:A3471, [1]Отчет!$A$2:$J$3124,8,0)</f>
        <v>0</v>
      </c>
      <c r="L321">
        <f>VLOOKUP(A321:A3471, [1]Отчет!$A$2:$J$3124,9,0)</f>
        <v>0</v>
      </c>
      <c r="M321">
        <f>VLOOKUP(A321:A3471, [1]Отчет!$A$2:$J$3124,5,10)</f>
        <v>0</v>
      </c>
      <c r="N321" t="str">
        <f>VLOOKUP(A321:A3471,[2]Отчет!$A$2:$D$3142,2,0)</f>
        <v>2-3</v>
      </c>
      <c r="O321" t="str">
        <f>VLOOKUP(A321:A3471,[2]Отчет!$A$2:$D$3142,3,0)</f>
        <v>5 – 9 минут</v>
      </c>
      <c r="P321" t="str">
        <f>VLOOKUP(A321:A3471,[2]Отчет!$A$2:$D$3142,4,0)</f>
        <v>Не отказ</v>
      </c>
      <c r="Q321" t="str">
        <f>VLOOKUP(A321:A3471,[3]Отчет!$A$2:$D$3127,2,0)</f>
        <v>Новые посетители</v>
      </c>
      <c r="R321" t="str">
        <f>VLOOKUP(A321:A3471,[3]Отчет!$A$2:$D$3127,3,0)</f>
        <v>1</v>
      </c>
      <c r="S321" t="str">
        <f>VLOOKUP(A321:A3471,[3]Отчет!$A$2:$D$3127,4,0)</f>
        <v>0 дней</v>
      </c>
      <c r="T321" t="str">
        <f>VLOOKUP(A321:A3471,[4]Отчет!$A$2:$E$3151,2,0)</f>
        <v>ПК</v>
      </c>
      <c r="U321" t="str">
        <f>VLOOKUP(A321:A3471,[4]Отчет!$A$2:$E$3151,3,0)</f>
        <v>Windows</v>
      </c>
      <c r="V321" t="str">
        <f>VLOOKUP(A321:A3471,[4]Отчет!$A$2:$E$3151,4,0)</f>
        <v>Windows 8.1</v>
      </c>
      <c r="W321" t="str">
        <f>VLOOKUP(A321:A3471,[4]Отчет!$A$2:$E$3151,5,0)</f>
        <v>Google Chrome</v>
      </c>
    </row>
    <row r="322" spans="1:23">
      <c r="A322" s="2" t="s">
        <v>366</v>
      </c>
      <c r="B322" s="2" t="s">
        <v>35</v>
      </c>
      <c r="C322" s="2" t="s">
        <v>185</v>
      </c>
      <c r="D322" s="2" t="s">
        <v>49</v>
      </c>
      <c r="E322" s="3">
        <f>VLOOKUP(A322:A3472, [1]Отчет!$A$2:$J$3124,2,0)</f>
        <v>1</v>
      </c>
      <c r="F322" s="3">
        <v>0</v>
      </c>
      <c r="G322">
        <f>VLOOKUP(A322:A3472, [1]Отчет!$A$2:$J$3124,7,0)</f>
        <v>0</v>
      </c>
      <c r="H322">
        <f>VLOOKUP(A322:A3472, [1]Отчет!$A$2:$J$3124,5,0)</f>
        <v>1</v>
      </c>
      <c r="I322">
        <f>VLOOKUP(A322:A3472, [1]Отчет!$A$2:$J$3124,6,0)</f>
        <v>1</v>
      </c>
      <c r="J322">
        <f>VLOOKUP(A322:A3472, [1]Отчет!$A$2:$J$3124,7,0)</f>
        <v>0</v>
      </c>
      <c r="K322">
        <f>VLOOKUP(A322:A3472, [1]Отчет!$A$2:$J$3124,8,0)</f>
        <v>0</v>
      </c>
      <c r="L322">
        <f>VLOOKUP(A322:A3472, [1]Отчет!$A$2:$J$3124,9,0)</f>
        <v>0</v>
      </c>
      <c r="M322">
        <f>VLOOKUP(A322:A3472, [1]Отчет!$A$2:$J$3124,5,10)</f>
        <v>1</v>
      </c>
      <c r="N322" t="str">
        <f>VLOOKUP(A322:A3472,[2]Отчет!$A$2:$D$3142,2,0)</f>
        <v>1</v>
      </c>
      <c r="O322" t="str">
        <f>VLOOKUP(A322:A3472,[2]Отчет!$A$2:$D$3142,3,0)</f>
        <v>0 секунд (отказ)</v>
      </c>
      <c r="P322" t="str">
        <f>VLOOKUP(A322:A3472,[2]Отчет!$A$2:$D$3142,4,0)</f>
        <v>Отказ</v>
      </c>
      <c r="Q322" t="str">
        <f>VLOOKUP(A322:A3472,[3]Отчет!$A$2:$D$3127,2,0)</f>
        <v>Вернувшиеся посетители</v>
      </c>
      <c r="R322" t="str">
        <f>VLOOKUP(A322:A3472,[3]Отчет!$A$2:$D$3127,3,0)</f>
        <v>2-3</v>
      </c>
      <c r="S322" t="str">
        <f>VLOOKUP(A322:A3472,[3]Отчет!$A$2:$D$3127,4,0)</f>
        <v>16‑31 день</v>
      </c>
      <c r="T322" t="str">
        <f>VLOOKUP(A322:A3472,[4]Отчет!$A$2:$E$3151,2,0)</f>
        <v>ПК</v>
      </c>
      <c r="U322" t="str">
        <f>VLOOKUP(A322:A3472,[4]Отчет!$A$2:$E$3151,3,0)</f>
        <v>Windows</v>
      </c>
      <c r="V322" t="str">
        <f>VLOOKUP(A322:A3472,[4]Отчет!$A$2:$E$3151,4,0)</f>
        <v>Windows 10</v>
      </c>
      <c r="W322" t="str">
        <f>VLOOKUP(A322:A3472,[4]Отчет!$A$2:$E$3151,5,0)</f>
        <v>Edge</v>
      </c>
    </row>
    <row r="323" spans="1:23">
      <c r="A323" s="2" t="s">
        <v>367</v>
      </c>
      <c r="B323" s="2" t="s">
        <v>3</v>
      </c>
      <c r="C323" s="2" t="s">
        <v>27</v>
      </c>
      <c r="D323" s="2" t="s">
        <v>28</v>
      </c>
      <c r="E323" s="3">
        <f>VLOOKUP(A323:A3473, [1]Отчет!$A$2:$J$3124,2,0)</f>
        <v>1</v>
      </c>
      <c r="F323" s="3">
        <v>0</v>
      </c>
      <c r="G323">
        <f>VLOOKUP(A323:A3473, [1]Отчет!$A$2:$J$3124,7,0)</f>
        <v>0</v>
      </c>
      <c r="H323">
        <f>VLOOKUP(A323:A3473, [1]Отчет!$A$2:$J$3124,5,0)</f>
        <v>0</v>
      </c>
      <c r="I323">
        <f>VLOOKUP(A323:A3473, [1]Отчет!$A$2:$J$3124,6,0)</f>
        <v>1</v>
      </c>
      <c r="J323">
        <f>VLOOKUP(A323:A3473, [1]Отчет!$A$2:$J$3124,7,0)</f>
        <v>0</v>
      </c>
      <c r="K323">
        <f>VLOOKUP(A323:A3473, [1]Отчет!$A$2:$J$3124,8,0)</f>
        <v>0</v>
      </c>
      <c r="L323">
        <f>VLOOKUP(A323:A3473, [1]Отчет!$A$2:$J$3124,9,0)</f>
        <v>0</v>
      </c>
      <c r="M323">
        <f>VLOOKUP(A323:A3473, [1]Отчет!$A$2:$J$3124,5,10)</f>
        <v>0</v>
      </c>
      <c r="N323" t="str">
        <f>VLOOKUP(A323:A3473,[2]Отчет!$A$2:$D$3142,2,0)</f>
        <v>1</v>
      </c>
      <c r="O323" t="str">
        <f>VLOOKUP(A323:A3473,[2]Отчет!$A$2:$D$3142,3,0)</f>
        <v>10 – 29 секунд</v>
      </c>
      <c r="P323" t="str">
        <f>VLOOKUP(A323:A3473,[2]Отчет!$A$2:$D$3142,4,0)</f>
        <v>Не отказ</v>
      </c>
      <c r="Q323" t="str">
        <f>VLOOKUP(A323:A3473,[3]Отчет!$A$2:$D$3127,2,0)</f>
        <v>Новые посетители</v>
      </c>
      <c r="R323" t="str">
        <f>VLOOKUP(A323:A3473,[3]Отчет!$A$2:$D$3127,3,0)</f>
        <v>1</v>
      </c>
      <c r="S323" t="str">
        <f>VLOOKUP(A323:A3473,[3]Отчет!$A$2:$D$3127,4,0)</f>
        <v>0 дней</v>
      </c>
      <c r="T323" t="str">
        <f>VLOOKUP(A323:A3473,[4]Отчет!$A$2:$E$3151,2,0)</f>
        <v>ПК</v>
      </c>
      <c r="U323" t="str">
        <f>VLOOKUP(A323:A3473,[4]Отчет!$A$2:$E$3151,3,0)</f>
        <v>Windows</v>
      </c>
      <c r="V323" t="str">
        <f>VLOOKUP(A323:A3473,[4]Отчет!$A$2:$E$3151,4,0)</f>
        <v>Windows 7 или 2008 Server</v>
      </c>
      <c r="W323" t="str">
        <f>VLOOKUP(A323:A3473,[4]Отчет!$A$2:$E$3151,5,0)</f>
        <v>Google Chrome</v>
      </c>
    </row>
    <row r="324" spans="1:23">
      <c r="A324" s="2" t="s">
        <v>368</v>
      </c>
      <c r="B324" s="2" t="s">
        <v>73</v>
      </c>
      <c r="C324" s="2" t="s">
        <v>27</v>
      </c>
      <c r="D324" s="2" t="s">
        <v>28</v>
      </c>
      <c r="E324" s="3">
        <f>VLOOKUP(A324:A3474, [1]Отчет!$A$2:$J$3124,2,0)</f>
        <v>1</v>
      </c>
      <c r="F324" s="3">
        <v>0</v>
      </c>
      <c r="G324">
        <f>VLOOKUP(A324:A3474, [1]Отчет!$A$2:$J$3124,7,0)</f>
        <v>0</v>
      </c>
      <c r="H324">
        <f>VLOOKUP(A324:A3474, [1]Отчет!$A$2:$J$3124,5,0)</f>
        <v>0</v>
      </c>
      <c r="I324">
        <f>VLOOKUP(A324:A3474, [1]Отчет!$A$2:$J$3124,6,0)</f>
        <v>1</v>
      </c>
      <c r="J324">
        <f>VLOOKUP(A324:A3474, [1]Отчет!$A$2:$J$3124,7,0)</f>
        <v>0</v>
      </c>
      <c r="K324">
        <f>VLOOKUP(A324:A3474, [1]Отчет!$A$2:$J$3124,8,0)</f>
        <v>0</v>
      </c>
      <c r="L324">
        <f>VLOOKUP(A324:A3474, [1]Отчет!$A$2:$J$3124,9,0)</f>
        <v>0</v>
      </c>
      <c r="M324">
        <f>VLOOKUP(A324:A3474, [1]Отчет!$A$2:$J$3124,5,10)</f>
        <v>0</v>
      </c>
      <c r="N324" t="str">
        <f>VLOOKUP(A324:A3474,[2]Отчет!$A$2:$D$3142,2,0)</f>
        <v>1</v>
      </c>
      <c r="O324" t="str">
        <f>VLOOKUP(A324:A3474,[2]Отчет!$A$2:$D$3142,3,0)</f>
        <v>10 – 29 секунд</v>
      </c>
      <c r="P324" t="str">
        <f>VLOOKUP(A324:A3474,[2]Отчет!$A$2:$D$3142,4,0)</f>
        <v>Не отказ</v>
      </c>
      <c r="Q324" t="str">
        <f>VLOOKUP(A324:A3474,[3]Отчет!$A$2:$D$3127,2,0)</f>
        <v>Новые посетители</v>
      </c>
      <c r="R324" t="str">
        <f>VLOOKUP(A324:A3474,[3]Отчет!$A$2:$D$3127,3,0)</f>
        <v>1</v>
      </c>
      <c r="S324" t="str">
        <f>VLOOKUP(A324:A3474,[3]Отчет!$A$2:$D$3127,4,0)</f>
        <v>0 дней</v>
      </c>
      <c r="T324" t="str">
        <f>VLOOKUP(A324:A3474,[4]Отчет!$A$2:$E$3151,2,0)</f>
        <v>ПК</v>
      </c>
      <c r="U324" t="str">
        <f>VLOOKUP(A324:A3474,[4]Отчет!$A$2:$E$3151,3,0)</f>
        <v>Windows</v>
      </c>
      <c r="V324" t="str">
        <f>VLOOKUP(A324:A3474,[4]Отчет!$A$2:$E$3151,4,0)</f>
        <v>Windows 7 или 2008 Server</v>
      </c>
      <c r="W324" t="str">
        <f>VLOOKUP(A324:A3474,[4]Отчет!$A$2:$E$3151,5,0)</f>
        <v>Google Chrome</v>
      </c>
    </row>
    <row r="325" spans="1:23">
      <c r="A325" s="2" t="s">
        <v>369</v>
      </c>
      <c r="B325" s="2" t="s">
        <v>35</v>
      </c>
      <c r="C325" s="2" t="s">
        <v>52</v>
      </c>
      <c r="D325" s="2" t="s">
        <v>49</v>
      </c>
      <c r="E325" s="3">
        <f>VLOOKUP(A325:A3475, [1]Отчет!$A$2:$J$3124,2,0)</f>
        <v>1</v>
      </c>
      <c r="F325" s="3">
        <v>0</v>
      </c>
      <c r="G325">
        <f>VLOOKUP(A325:A3475, [1]Отчет!$A$2:$J$3124,7,0)</f>
        <v>1</v>
      </c>
      <c r="H325">
        <f>VLOOKUP(A325:A3475, [1]Отчет!$A$2:$J$3124,5,0)</f>
        <v>1</v>
      </c>
      <c r="I325">
        <f>VLOOKUP(A325:A3475, [1]Отчет!$A$2:$J$3124,6,0)</f>
        <v>1</v>
      </c>
      <c r="J325">
        <f>VLOOKUP(A325:A3475, [1]Отчет!$A$2:$J$3124,7,0)</f>
        <v>1</v>
      </c>
      <c r="K325">
        <f>VLOOKUP(A325:A3475, [1]Отчет!$A$2:$J$3124,8,0)</f>
        <v>0</v>
      </c>
      <c r="L325">
        <f>VLOOKUP(A325:A3475, [1]Отчет!$A$2:$J$3124,9,0)</f>
        <v>0</v>
      </c>
      <c r="M325">
        <f>VLOOKUP(A325:A3475, [1]Отчет!$A$2:$J$3124,5,10)</f>
        <v>1</v>
      </c>
      <c r="N325" t="str">
        <f>VLOOKUP(A325:A3475,[2]Отчет!$A$2:$D$3142,2,0)</f>
        <v>1</v>
      </c>
      <c r="O325" t="str">
        <f>VLOOKUP(A325:A3475,[2]Отчет!$A$2:$D$3142,3,0)</f>
        <v>10 – 29 секунд</v>
      </c>
      <c r="P325" t="str">
        <f>VLOOKUP(A325:A3475,[2]Отчет!$A$2:$D$3142,4,0)</f>
        <v>Не отказ</v>
      </c>
      <c r="Q325" t="str">
        <f>VLOOKUP(A325:A3475,[3]Отчет!$A$2:$D$3127,2,0)</f>
        <v>Новые посетители</v>
      </c>
      <c r="R325" t="str">
        <f>VLOOKUP(A325:A3475,[3]Отчет!$A$2:$D$3127,3,0)</f>
        <v>1</v>
      </c>
      <c r="S325" t="str">
        <f>VLOOKUP(A325:A3475,[3]Отчет!$A$2:$D$3127,4,0)</f>
        <v>0 дней</v>
      </c>
      <c r="T325" t="str">
        <f>VLOOKUP(A325:A3475,[4]Отчет!$A$2:$E$3151,2,0)</f>
        <v>ПК</v>
      </c>
      <c r="U325" t="str">
        <f>VLOOKUP(A325:A3475,[4]Отчет!$A$2:$E$3151,3,0)</f>
        <v>Windows</v>
      </c>
      <c r="V325" t="str">
        <f>VLOOKUP(A325:A3475,[4]Отчет!$A$2:$E$3151,4,0)</f>
        <v>Windows 10</v>
      </c>
      <c r="W325" t="str">
        <f>VLOOKUP(A325:A3475,[4]Отчет!$A$2:$E$3151,5,0)</f>
        <v>Edge</v>
      </c>
    </row>
    <row r="326" spans="1:23">
      <c r="A326" s="2" t="s">
        <v>370</v>
      </c>
      <c r="B326" s="2" t="s">
        <v>3</v>
      </c>
      <c r="C326" s="2" t="s">
        <v>61</v>
      </c>
      <c r="D326" s="2" t="s">
        <v>28</v>
      </c>
      <c r="E326" s="3">
        <f>VLOOKUP(A326:A3476, [1]Отчет!$A$2:$J$3124,2,0)</f>
        <v>1</v>
      </c>
      <c r="F326" s="3">
        <v>0</v>
      </c>
      <c r="G326">
        <f>VLOOKUP(A326:A3476, [1]Отчет!$A$2:$J$3124,7,0)</f>
        <v>1</v>
      </c>
      <c r="H326">
        <f>VLOOKUP(A326:A3476, [1]Отчет!$A$2:$J$3124,5,0)</f>
        <v>1</v>
      </c>
      <c r="I326">
        <f>VLOOKUP(A326:A3476, [1]Отчет!$A$2:$J$3124,6,0)</f>
        <v>1</v>
      </c>
      <c r="J326">
        <f>VLOOKUP(A326:A3476, [1]Отчет!$A$2:$J$3124,7,0)</f>
        <v>1</v>
      </c>
      <c r="K326">
        <f>VLOOKUP(A326:A3476, [1]Отчет!$A$2:$J$3124,8,0)</f>
        <v>1</v>
      </c>
      <c r="L326">
        <f>VLOOKUP(A326:A3476, [1]Отчет!$A$2:$J$3124,9,0)</f>
        <v>0</v>
      </c>
      <c r="M326">
        <f>VLOOKUP(A326:A3476, [1]Отчет!$A$2:$J$3124,5,10)</f>
        <v>1</v>
      </c>
      <c r="N326" t="str">
        <f>VLOOKUP(A326:A3476,[2]Отчет!$A$2:$D$3142,2,0)</f>
        <v>2-3</v>
      </c>
      <c r="O326" t="str">
        <f>VLOOKUP(A326:A3476,[2]Отчет!$A$2:$D$3142,3,0)</f>
        <v>1 минута</v>
      </c>
      <c r="P326" t="str">
        <f>VLOOKUP(A326:A3476,[2]Отчет!$A$2:$D$3142,4,0)</f>
        <v>Не отказ</v>
      </c>
      <c r="Q326" t="str">
        <f>VLOOKUP(A326:A3476,[3]Отчет!$A$2:$D$3127,2,0)</f>
        <v>Новые посетители</v>
      </c>
      <c r="R326" t="str">
        <f>VLOOKUP(A326:A3476,[3]Отчет!$A$2:$D$3127,3,0)</f>
        <v>1</v>
      </c>
      <c r="S326" t="str">
        <f>VLOOKUP(A326:A3476,[3]Отчет!$A$2:$D$3127,4,0)</f>
        <v>0 дней</v>
      </c>
      <c r="T326" t="str">
        <f>VLOOKUP(A326:A3476,[4]Отчет!$A$2:$E$3151,2,0)</f>
        <v>ПК</v>
      </c>
      <c r="U326" t="str">
        <f>VLOOKUP(A326:A3476,[4]Отчет!$A$2:$E$3151,3,0)</f>
        <v>Windows</v>
      </c>
      <c r="V326" t="str">
        <f>VLOOKUP(A326:A3476,[4]Отчет!$A$2:$E$3151,4,0)</f>
        <v>Windows 7 или 2008 Server</v>
      </c>
      <c r="W326" t="str">
        <f>VLOOKUP(A326:A3476,[4]Отчет!$A$2:$E$3151,5,0)</f>
        <v>MSIE</v>
      </c>
    </row>
    <row r="327" spans="1:23">
      <c r="A327" s="2" t="s">
        <v>371</v>
      </c>
      <c r="B327" s="2" t="s">
        <v>45</v>
      </c>
      <c r="C327" s="2" t="s">
        <v>58</v>
      </c>
      <c r="D327" s="2" t="s">
        <v>17</v>
      </c>
      <c r="E327" s="3">
        <f>VLOOKUP(A327:A3477, [1]Отчет!$A$2:$J$3124,2,0)</f>
        <v>1</v>
      </c>
      <c r="F327" s="3">
        <v>0</v>
      </c>
      <c r="G327">
        <f>VLOOKUP(A327:A3477, [1]Отчет!$A$2:$J$3124,7,0)</f>
        <v>0</v>
      </c>
      <c r="H327">
        <f>VLOOKUP(A327:A3477, [1]Отчет!$A$2:$J$3124,5,0)</f>
        <v>0</v>
      </c>
      <c r="I327">
        <f>VLOOKUP(A327:A3477, [1]Отчет!$A$2:$J$3124,6,0)</f>
        <v>1</v>
      </c>
      <c r="J327">
        <f>VLOOKUP(A327:A3477, [1]Отчет!$A$2:$J$3124,7,0)</f>
        <v>0</v>
      </c>
      <c r="K327">
        <f>VLOOKUP(A327:A3477, [1]Отчет!$A$2:$J$3124,8,0)</f>
        <v>0</v>
      </c>
      <c r="L327">
        <f>VLOOKUP(A327:A3477, [1]Отчет!$A$2:$J$3124,9,0)</f>
        <v>0</v>
      </c>
      <c r="M327">
        <f>VLOOKUP(A327:A3477, [1]Отчет!$A$2:$J$3124,5,10)</f>
        <v>0</v>
      </c>
      <c r="N327" t="str">
        <f>VLOOKUP(A327:A3477,[2]Отчет!$A$2:$D$3142,2,0)</f>
        <v>1</v>
      </c>
      <c r="O327" t="str">
        <f>VLOOKUP(A327:A3477,[2]Отчет!$A$2:$D$3142,3,0)</f>
        <v>10 – 29 секунд</v>
      </c>
      <c r="P327" t="str">
        <f>VLOOKUP(A327:A3477,[2]Отчет!$A$2:$D$3142,4,0)</f>
        <v>Не отказ</v>
      </c>
      <c r="Q327" t="str">
        <f>VLOOKUP(A327:A3477,[3]Отчет!$A$2:$D$3127,2,0)</f>
        <v>Новые посетители</v>
      </c>
      <c r="R327" t="str">
        <f>VLOOKUP(A327:A3477,[3]Отчет!$A$2:$D$3127,3,0)</f>
        <v>1</v>
      </c>
      <c r="S327" t="str">
        <f>VLOOKUP(A327:A3477,[3]Отчет!$A$2:$D$3127,4,0)</f>
        <v>0 дней</v>
      </c>
      <c r="T327" t="str">
        <f>VLOOKUP(A327:A3477,[4]Отчет!$A$2:$E$3151,2,0)</f>
        <v>ПК</v>
      </c>
      <c r="U327" t="str">
        <f>VLOOKUP(A327:A3477,[4]Отчет!$A$2:$E$3151,3,0)</f>
        <v>Windows</v>
      </c>
      <c r="V327" t="str">
        <f>VLOOKUP(A327:A3477,[4]Отчет!$A$2:$E$3151,4,0)</f>
        <v>Windows 7 или 2008 Server</v>
      </c>
      <c r="W327" t="str">
        <f>VLOOKUP(A327:A3477,[4]Отчет!$A$2:$E$3151,5,0)</f>
        <v>Google Chrome</v>
      </c>
    </row>
    <row r="328" spans="1:23">
      <c r="A328" s="2" t="s">
        <v>372</v>
      </c>
      <c r="B328" s="2" t="s">
        <v>11</v>
      </c>
      <c r="C328" s="2" t="s">
        <v>185</v>
      </c>
      <c r="D328" s="2" t="s">
        <v>49</v>
      </c>
      <c r="E328" s="3">
        <f>VLOOKUP(A328:A3478, [1]Отчет!$A$2:$J$3124,2,0)</f>
        <v>1</v>
      </c>
      <c r="F328" s="3">
        <v>0</v>
      </c>
      <c r="G328">
        <f>VLOOKUP(A328:A3478, [1]Отчет!$A$2:$J$3124,7,0)</f>
        <v>0</v>
      </c>
      <c r="H328">
        <f>VLOOKUP(A328:A3478, [1]Отчет!$A$2:$J$3124,5,0)</f>
        <v>0</v>
      </c>
      <c r="I328">
        <f>VLOOKUP(A328:A3478, [1]Отчет!$A$2:$J$3124,6,0)</f>
        <v>1</v>
      </c>
      <c r="J328">
        <f>VLOOKUP(A328:A3478, [1]Отчет!$A$2:$J$3124,7,0)</f>
        <v>0</v>
      </c>
      <c r="K328">
        <f>VLOOKUP(A328:A3478, [1]Отчет!$A$2:$J$3124,8,0)</f>
        <v>0</v>
      </c>
      <c r="L328">
        <f>VLOOKUP(A328:A3478, [1]Отчет!$A$2:$J$3124,9,0)</f>
        <v>0</v>
      </c>
      <c r="M328">
        <f>VLOOKUP(A328:A3478, [1]Отчет!$A$2:$J$3124,5,10)</f>
        <v>0</v>
      </c>
      <c r="N328" t="str">
        <f>VLOOKUP(A328:A3478,[2]Отчет!$A$2:$D$3142,2,0)</f>
        <v>1</v>
      </c>
      <c r="O328" t="str">
        <f>VLOOKUP(A328:A3478,[2]Отчет!$A$2:$D$3142,3,0)</f>
        <v>0 секунд (отказ)</v>
      </c>
      <c r="P328" t="str">
        <f>VLOOKUP(A328:A3478,[2]Отчет!$A$2:$D$3142,4,0)</f>
        <v>Отказ</v>
      </c>
      <c r="Q328" t="str">
        <f>VLOOKUP(A328:A3478,[3]Отчет!$A$2:$D$3127,2,0)</f>
        <v>Вернувшиеся посетители</v>
      </c>
      <c r="R328" t="str">
        <f>VLOOKUP(A328:A3478,[3]Отчет!$A$2:$D$3127,3,0)</f>
        <v>2-3</v>
      </c>
      <c r="S328" t="str">
        <f>VLOOKUP(A328:A3478,[3]Отчет!$A$2:$D$3127,4,0)</f>
        <v>4‑7 дней</v>
      </c>
      <c r="T328" t="str">
        <f>VLOOKUP(A328:A3478,[4]Отчет!$A$2:$E$3151,2,0)</f>
        <v>ПК</v>
      </c>
      <c r="U328" t="str">
        <f>VLOOKUP(A328:A3478,[4]Отчет!$A$2:$E$3151,3,0)</f>
        <v>Windows</v>
      </c>
      <c r="V328" t="str">
        <f>VLOOKUP(A328:A3478,[4]Отчет!$A$2:$E$3151,4,0)</f>
        <v>Windows 7 или 2008 Server</v>
      </c>
      <c r="W328" t="str">
        <f>VLOOKUP(A328:A3478,[4]Отчет!$A$2:$E$3151,5,0)</f>
        <v>Opera</v>
      </c>
    </row>
    <row r="329" spans="1:23">
      <c r="A329" s="2" t="s">
        <v>373</v>
      </c>
      <c r="B329" s="2" t="s">
        <v>90</v>
      </c>
      <c r="C329" s="2" t="s">
        <v>30</v>
      </c>
      <c r="D329" s="2" t="s">
        <v>21</v>
      </c>
      <c r="E329" s="3">
        <f>VLOOKUP(A329:A3479, [1]Отчет!$A$2:$J$3124,2,0)</f>
        <v>1</v>
      </c>
      <c r="F329" s="3">
        <v>0</v>
      </c>
      <c r="G329">
        <f>VLOOKUP(A329:A3479, [1]Отчет!$A$2:$J$3124,7,0)</f>
        <v>0</v>
      </c>
      <c r="H329">
        <f>VLOOKUP(A329:A3479, [1]Отчет!$A$2:$J$3124,5,0)</f>
        <v>0</v>
      </c>
      <c r="I329">
        <f>VLOOKUP(A329:A3479, [1]Отчет!$A$2:$J$3124,6,0)</f>
        <v>1</v>
      </c>
      <c r="J329">
        <f>VLOOKUP(A329:A3479, [1]Отчет!$A$2:$J$3124,7,0)</f>
        <v>0</v>
      </c>
      <c r="K329">
        <f>VLOOKUP(A329:A3479, [1]Отчет!$A$2:$J$3124,8,0)</f>
        <v>0</v>
      </c>
      <c r="L329">
        <f>VLOOKUP(A329:A3479, [1]Отчет!$A$2:$J$3124,9,0)</f>
        <v>0</v>
      </c>
      <c r="M329">
        <f>VLOOKUP(A329:A3479, [1]Отчет!$A$2:$J$3124,5,10)</f>
        <v>0</v>
      </c>
      <c r="N329" t="str">
        <f>VLOOKUP(A329:A3479,[2]Отчет!$A$2:$D$3142,2,0)</f>
        <v>1</v>
      </c>
      <c r="O329" t="str">
        <f>VLOOKUP(A329:A3479,[2]Отчет!$A$2:$D$3142,3,0)</f>
        <v>10 – 29 секунд</v>
      </c>
      <c r="P329" t="str">
        <f>VLOOKUP(A329:A3479,[2]Отчет!$A$2:$D$3142,4,0)</f>
        <v>Не отказ</v>
      </c>
      <c r="Q329" t="str">
        <f>VLOOKUP(A329:A3479,[3]Отчет!$A$2:$D$3127,2,0)</f>
        <v>Новые посетители</v>
      </c>
      <c r="R329" t="str">
        <f>VLOOKUP(A329:A3479,[3]Отчет!$A$2:$D$3127,3,0)</f>
        <v>1</v>
      </c>
      <c r="S329" t="str">
        <f>VLOOKUP(A329:A3479,[3]Отчет!$A$2:$D$3127,4,0)</f>
        <v>0 дней</v>
      </c>
      <c r="T329" t="str">
        <f>VLOOKUP(A329:A3479,[4]Отчет!$A$2:$E$3151,2,0)</f>
        <v>ПК</v>
      </c>
      <c r="U329" t="str">
        <f>VLOOKUP(A329:A3479,[4]Отчет!$A$2:$E$3151,3,0)</f>
        <v>Windows</v>
      </c>
      <c r="V329" t="str">
        <f>VLOOKUP(A329:A3479,[4]Отчет!$A$2:$E$3151,4,0)</f>
        <v>Windows 7 или 2008 Server</v>
      </c>
      <c r="W329" t="str">
        <f>VLOOKUP(A329:A3479,[4]Отчет!$A$2:$E$3151,5,0)</f>
        <v>Google Chrome</v>
      </c>
    </row>
    <row r="330" spans="1:23">
      <c r="A330" s="2" t="s">
        <v>374</v>
      </c>
      <c r="B330" s="2" t="s">
        <v>35</v>
      </c>
      <c r="C330" s="2" t="s">
        <v>58</v>
      </c>
      <c r="D330" s="2" t="s">
        <v>17</v>
      </c>
      <c r="E330" s="3">
        <f>VLOOKUP(A330:A3480, [1]Отчет!$A$2:$J$3124,2,0)</f>
        <v>1</v>
      </c>
      <c r="F330" s="3">
        <v>0</v>
      </c>
      <c r="G330">
        <f>VLOOKUP(A330:A3480, [1]Отчет!$A$2:$J$3124,7,0)</f>
        <v>0</v>
      </c>
      <c r="H330">
        <f>VLOOKUP(A330:A3480, [1]Отчет!$A$2:$J$3124,5,0)</f>
        <v>0</v>
      </c>
      <c r="I330">
        <f>VLOOKUP(A330:A3480, [1]Отчет!$A$2:$J$3124,6,0)</f>
        <v>1</v>
      </c>
      <c r="J330">
        <f>VLOOKUP(A330:A3480, [1]Отчет!$A$2:$J$3124,7,0)</f>
        <v>0</v>
      </c>
      <c r="K330">
        <f>VLOOKUP(A330:A3480, [1]Отчет!$A$2:$J$3124,8,0)</f>
        <v>0</v>
      </c>
      <c r="L330">
        <f>VLOOKUP(A330:A3480, [1]Отчет!$A$2:$J$3124,9,0)</f>
        <v>0</v>
      </c>
      <c r="M330">
        <f>VLOOKUP(A330:A3480, [1]Отчет!$A$2:$J$3124,5,10)</f>
        <v>0</v>
      </c>
      <c r="N330" t="str">
        <f>VLOOKUP(A330:A3480,[2]Отчет!$A$2:$D$3142,2,0)</f>
        <v>1</v>
      </c>
      <c r="O330" t="str">
        <f>VLOOKUP(A330:A3480,[2]Отчет!$A$2:$D$3142,3,0)</f>
        <v>10 – 29 секунд</v>
      </c>
      <c r="P330" t="str">
        <f>VLOOKUP(A330:A3480,[2]Отчет!$A$2:$D$3142,4,0)</f>
        <v>Не отказ</v>
      </c>
      <c r="Q330" t="str">
        <f>VLOOKUP(A330:A3480,[3]Отчет!$A$2:$D$3127,2,0)</f>
        <v>Новые посетители</v>
      </c>
      <c r="R330" t="str">
        <f>VLOOKUP(A330:A3480,[3]Отчет!$A$2:$D$3127,3,0)</f>
        <v>1</v>
      </c>
      <c r="S330" t="str">
        <f>VLOOKUP(A330:A3480,[3]Отчет!$A$2:$D$3127,4,0)</f>
        <v>0 дней</v>
      </c>
      <c r="T330" t="str">
        <f>VLOOKUP(A330:A3480,[4]Отчет!$A$2:$E$3151,2,0)</f>
        <v>ПК</v>
      </c>
      <c r="U330" t="str">
        <f>VLOOKUP(A330:A3480,[4]Отчет!$A$2:$E$3151,3,0)</f>
        <v>Windows</v>
      </c>
      <c r="V330" t="str">
        <f>VLOOKUP(A330:A3480,[4]Отчет!$A$2:$E$3151,4,0)</f>
        <v>Windows 8.1</v>
      </c>
      <c r="W330" t="str">
        <f>VLOOKUP(A330:A3480,[4]Отчет!$A$2:$E$3151,5,0)</f>
        <v>Google Chrome</v>
      </c>
    </row>
    <row r="331" spans="1:23">
      <c r="A331" s="2" t="s">
        <v>375</v>
      </c>
      <c r="B331" s="2" t="s">
        <v>35</v>
      </c>
      <c r="C331" s="2" t="s">
        <v>185</v>
      </c>
      <c r="D331" s="2" t="s">
        <v>49</v>
      </c>
      <c r="E331" s="3">
        <f>VLOOKUP(A331:A3481, [1]Отчет!$A$2:$J$3124,2,0)</f>
        <v>1</v>
      </c>
      <c r="F331" s="3">
        <v>0</v>
      </c>
      <c r="G331">
        <f>VLOOKUP(A331:A3481, [1]Отчет!$A$2:$J$3124,7,0)</f>
        <v>1</v>
      </c>
      <c r="H331">
        <f>VLOOKUP(A331:A3481, [1]Отчет!$A$2:$J$3124,5,0)</f>
        <v>0</v>
      </c>
      <c r="I331">
        <f>VLOOKUP(A331:A3481, [1]Отчет!$A$2:$J$3124,6,0)</f>
        <v>1</v>
      </c>
      <c r="J331">
        <f>VLOOKUP(A331:A3481, [1]Отчет!$A$2:$J$3124,7,0)</f>
        <v>1</v>
      </c>
      <c r="K331">
        <f>VLOOKUP(A331:A3481, [1]Отчет!$A$2:$J$3124,8,0)</f>
        <v>0</v>
      </c>
      <c r="L331">
        <f>VLOOKUP(A331:A3481, [1]Отчет!$A$2:$J$3124,9,0)</f>
        <v>0</v>
      </c>
      <c r="M331">
        <f>VLOOKUP(A331:A3481, [1]Отчет!$A$2:$J$3124,5,10)</f>
        <v>0</v>
      </c>
      <c r="N331" t="str">
        <f>VLOOKUP(A331:A3481,[2]Отчет!$A$2:$D$3142,2,0)</f>
        <v>1</v>
      </c>
      <c r="O331" t="str">
        <f>VLOOKUP(A331:A3481,[2]Отчет!$A$2:$D$3142,3,0)</f>
        <v>10 – 29 секунд</v>
      </c>
      <c r="P331" t="str">
        <f>VLOOKUP(A331:A3481,[2]Отчет!$A$2:$D$3142,4,0)</f>
        <v>Не отказ</v>
      </c>
      <c r="Q331" t="str">
        <f>VLOOKUP(A331:A3481,[3]Отчет!$A$2:$D$3127,2,0)</f>
        <v>Новые посетители</v>
      </c>
      <c r="R331" t="str">
        <f>VLOOKUP(A331:A3481,[3]Отчет!$A$2:$D$3127,3,0)</f>
        <v>1</v>
      </c>
      <c r="S331" t="str">
        <f>VLOOKUP(A331:A3481,[3]Отчет!$A$2:$D$3127,4,0)</f>
        <v>0 дней</v>
      </c>
      <c r="T331" t="str">
        <f>VLOOKUP(A331:A3481,[4]Отчет!$A$2:$E$3151,2,0)</f>
        <v>ПК</v>
      </c>
      <c r="U331" t="str">
        <f>VLOOKUP(A331:A3481,[4]Отчет!$A$2:$E$3151,3,0)</f>
        <v>Windows</v>
      </c>
      <c r="V331" t="str">
        <f>VLOOKUP(A331:A3481,[4]Отчет!$A$2:$E$3151,4,0)</f>
        <v>Windows 7 или 2008 Server</v>
      </c>
      <c r="W331" t="str">
        <f>VLOOKUP(A331:A3481,[4]Отчет!$A$2:$E$3151,5,0)</f>
        <v>Яндекс.Браузер</v>
      </c>
    </row>
    <row r="332" spans="1:23">
      <c r="A332" s="2" t="s">
        <v>376</v>
      </c>
      <c r="B332" s="2" t="s">
        <v>26</v>
      </c>
      <c r="C332" s="2" t="s">
        <v>27</v>
      </c>
      <c r="D332" s="2" t="s">
        <v>28</v>
      </c>
      <c r="E332" s="3">
        <f>VLOOKUP(A332:A3482, [1]Отчет!$A$2:$J$3124,2,0)</f>
        <v>1</v>
      </c>
      <c r="F332" s="3">
        <v>0</v>
      </c>
      <c r="G332">
        <f>VLOOKUP(A332:A3482, [1]Отчет!$A$2:$J$3124,7,0)</f>
        <v>0</v>
      </c>
      <c r="H332">
        <f>VLOOKUP(A332:A3482, [1]Отчет!$A$2:$J$3124,5,0)</f>
        <v>0</v>
      </c>
      <c r="I332">
        <f>VLOOKUP(A332:A3482, [1]Отчет!$A$2:$J$3124,6,0)</f>
        <v>1</v>
      </c>
      <c r="J332">
        <f>VLOOKUP(A332:A3482, [1]Отчет!$A$2:$J$3124,7,0)</f>
        <v>0</v>
      </c>
      <c r="K332">
        <f>VLOOKUP(A332:A3482, [1]Отчет!$A$2:$J$3124,8,0)</f>
        <v>0</v>
      </c>
      <c r="L332">
        <f>VLOOKUP(A332:A3482, [1]Отчет!$A$2:$J$3124,9,0)</f>
        <v>0</v>
      </c>
      <c r="M332">
        <f>VLOOKUP(A332:A3482, [1]Отчет!$A$2:$J$3124,5,10)</f>
        <v>0</v>
      </c>
      <c r="N332" t="str">
        <f>VLOOKUP(A332:A3482,[2]Отчет!$A$2:$D$3142,2,0)</f>
        <v>1</v>
      </c>
      <c r="O332" t="str">
        <f>VLOOKUP(A332:A3482,[2]Отчет!$A$2:$D$3142,3,0)</f>
        <v>10 – 29 секунд</v>
      </c>
      <c r="P332" t="str">
        <f>VLOOKUP(A332:A3482,[2]Отчет!$A$2:$D$3142,4,0)</f>
        <v>Не отказ</v>
      </c>
      <c r="Q332" t="str">
        <f>VLOOKUP(A332:A3482,[3]Отчет!$A$2:$D$3127,2,0)</f>
        <v>Новые посетители</v>
      </c>
      <c r="R332" t="str">
        <f>VLOOKUP(A332:A3482,[3]Отчет!$A$2:$D$3127,3,0)</f>
        <v>1</v>
      </c>
      <c r="S332" t="str">
        <f>VLOOKUP(A332:A3482,[3]Отчет!$A$2:$D$3127,4,0)</f>
        <v>0 дней</v>
      </c>
      <c r="T332" t="str">
        <f>VLOOKUP(A332:A3482,[4]Отчет!$A$2:$E$3151,2,0)</f>
        <v>ПК</v>
      </c>
      <c r="U332" t="str">
        <f>VLOOKUP(A332:A3482,[4]Отчет!$A$2:$E$3151,3,0)</f>
        <v>Windows</v>
      </c>
      <c r="V332" t="str">
        <f>VLOOKUP(A332:A3482,[4]Отчет!$A$2:$E$3151,4,0)</f>
        <v>Windows 7 или 2008 Server</v>
      </c>
      <c r="W332" t="str">
        <f>VLOOKUP(A332:A3482,[4]Отчет!$A$2:$E$3151,5,0)</f>
        <v>Google Chrome</v>
      </c>
    </row>
    <row r="333" spans="1:23">
      <c r="A333" s="2" t="s">
        <v>377</v>
      </c>
      <c r="B333" s="2" t="s">
        <v>63</v>
      </c>
      <c r="C333" s="2" t="s">
        <v>61</v>
      </c>
      <c r="D333" s="2" t="s">
        <v>28</v>
      </c>
      <c r="E333" s="3">
        <f>VLOOKUP(A333:A3483, [1]Отчет!$A$2:$J$3124,2,0)</f>
        <v>1</v>
      </c>
      <c r="F333" s="3">
        <v>0</v>
      </c>
      <c r="G333">
        <f>VLOOKUP(A333:A3483, [1]Отчет!$A$2:$J$3124,7,0)</f>
        <v>1</v>
      </c>
      <c r="H333">
        <f>VLOOKUP(A333:A3483, [1]Отчет!$A$2:$J$3124,5,0)</f>
        <v>0</v>
      </c>
      <c r="I333">
        <f>VLOOKUP(A333:A3483, [1]Отчет!$A$2:$J$3124,6,0)</f>
        <v>1</v>
      </c>
      <c r="J333">
        <f>VLOOKUP(A333:A3483, [1]Отчет!$A$2:$J$3124,7,0)</f>
        <v>1</v>
      </c>
      <c r="K333">
        <f>VLOOKUP(A333:A3483, [1]Отчет!$A$2:$J$3124,8,0)</f>
        <v>0</v>
      </c>
      <c r="L333">
        <f>VLOOKUP(A333:A3483, [1]Отчет!$A$2:$J$3124,9,0)</f>
        <v>0</v>
      </c>
      <c r="M333">
        <f>VLOOKUP(A333:A3483, [1]Отчет!$A$2:$J$3124,5,10)</f>
        <v>0</v>
      </c>
      <c r="N333" t="str">
        <f>VLOOKUP(A333:A3483,[2]Отчет!$A$2:$D$3142,2,0)</f>
        <v>1</v>
      </c>
      <c r="O333" t="str">
        <f>VLOOKUP(A333:A3483,[2]Отчет!$A$2:$D$3142,3,0)</f>
        <v>10 – 29 секунд</v>
      </c>
      <c r="P333" t="str">
        <f>VLOOKUP(A333:A3483,[2]Отчет!$A$2:$D$3142,4,0)</f>
        <v>Не отказ</v>
      </c>
      <c r="Q333" t="str">
        <f>VLOOKUP(A333:A3483,[3]Отчет!$A$2:$D$3127,2,0)</f>
        <v>Новые посетители</v>
      </c>
      <c r="R333" t="str">
        <f>VLOOKUP(A333:A3483,[3]Отчет!$A$2:$D$3127,3,0)</f>
        <v>1</v>
      </c>
      <c r="S333" t="str">
        <f>VLOOKUP(A333:A3483,[3]Отчет!$A$2:$D$3127,4,0)</f>
        <v>0 дней</v>
      </c>
      <c r="T333" t="str">
        <f>VLOOKUP(A333:A3483,[4]Отчет!$A$2:$E$3151,2,0)</f>
        <v>ПК</v>
      </c>
      <c r="U333" t="str">
        <f>VLOOKUP(A333:A3483,[4]Отчет!$A$2:$E$3151,3,0)</f>
        <v>Windows</v>
      </c>
      <c r="V333" t="str">
        <f>VLOOKUP(A333:A3483,[4]Отчет!$A$2:$E$3151,4,0)</f>
        <v>Windows 8.1</v>
      </c>
      <c r="W333" t="str">
        <f>VLOOKUP(A333:A3483,[4]Отчет!$A$2:$E$3151,5,0)</f>
        <v>Яндекс.Браузер</v>
      </c>
    </row>
    <row r="334" spans="1:23">
      <c r="A334" s="2" t="s">
        <v>378</v>
      </c>
      <c r="B334" s="2" t="s">
        <v>35</v>
      </c>
      <c r="C334" s="2" t="s">
        <v>58</v>
      </c>
      <c r="D334" s="2" t="s">
        <v>17</v>
      </c>
      <c r="E334" s="3">
        <f>VLOOKUP(A334:A3484, [1]Отчет!$A$2:$J$3124,2,0)</f>
        <v>1</v>
      </c>
      <c r="F334" s="3">
        <v>0</v>
      </c>
      <c r="G334">
        <f>VLOOKUP(A334:A3484, [1]Отчет!$A$2:$J$3124,7,0)</f>
        <v>1</v>
      </c>
      <c r="H334">
        <f>VLOOKUP(A334:A3484, [1]Отчет!$A$2:$J$3124,5,0)</f>
        <v>0</v>
      </c>
      <c r="I334">
        <f>VLOOKUP(A334:A3484, [1]Отчет!$A$2:$J$3124,6,0)</f>
        <v>1</v>
      </c>
      <c r="J334">
        <f>VLOOKUP(A334:A3484, [1]Отчет!$A$2:$J$3124,7,0)</f>
        <v>1</v>
      </c>
      <c r="K334">
        <f>VLOOKUP(A334:A3484, [1]Отчет!$A$2:$J$3124,8,0)</f>
        <v>0</v>
      </c>
      <c r="L334">
        <f>VLOOKUP(A334:A3484, [1]Отчет!$A$2:$J$3124,9,0)</f>
        <v>0</v>
      </c>
      <c r="M334">
        <f>VLOOKUP(A334:A3484, [1]Отчет!$A$2:$J$3124,5,10)</f>
        <v>0</v>
      </c>
      <c r="N334" t="str">
        <f>VLOOKUP(A334:A3484,[2]Отчет!$A$2:$D$3142,2,0)</f>
        <v>1</v>
      </c>
      <c r="O334" t="str">
        <f>VLOOKUP(A334:A3484,[2]Отчет!$A$2:$D$3142,3,0)</f>
        <v>10 – 29 секунд</v>
      </c>
      <c r="P334" t="str">
        <f>VLOOKUP(A334:A3484,[2]Отчет!$A$2:$D$3142,4,0)</f>
        <v>Не отказ</v>
      </c>
      <c r="Q334" t="str">
        <f>VLOOKUP(A334:A3484,[3]Отчет!$A$2:$D$3127,2,0)</f>
        <v>Новые посетители</v>
      </c>
      <c r="R334" t="str">
        <f>VLOOKUP(A334:A3484,[3]Отчет!$A$2:$D$3127,3,0)</f>
        <v>1</v>
      </c>
      <c r="S334" t="str">
        <f>VLOOKUP(A334:A3484,[3]Отчет!$A$2:$D$3127,4,0)</f>
        <v>0 дней</v>
      </c>
      <c r="T334" t="str">
        <f>VLOOKUP(A334:A3484,[4]Отчет!$A$2:$E$3151,2,0)</f>
        <v>ПК</v>
      </c>
      <c r="U334" t="str">
        <f>VLOOKUP(A334:A3484,[4]Отчет!$A$2:$E$3151,3,0)</f>
        <v>Windows</v>
      </c>
      <c r="V334" t="str">
        <f>VLOOKUP(A334:A3484,[4]Отчет!$A$2:$E$3151,4,0)</f>
        <v>Windows XP</v>
      </c>
      <c r="W334" t="str">
        <f>VLOOKUP(A334:A3484,[4]Отчет!$A$2:$E$3151,5,0)</f>
        <v>Яндекс.Браузер</v>
      </c>
    </row>
    <row r="335" spans="1:23">
      <c r="A335" s="2" t="s">
        <v>379</v>
      </c>
      <c r="B335" s="2" t="s">
        <v>90</v>
      </c>
      <c r="C335" s="2" t="s">
        <v>30</v>
      </c>
      <c r="D335" s="2" t="s">
        <v>21</v>
      </c>
      <c r="E335" s="3">
        <f>VLOOKUP(A335:A3485, [1]Отчет!$A$2:$J$3124,2,0)</f>
        <v>1</v>
      </c>
      <c r="F335" s="3">
        <v>0</v>
      </c>
      <c r="G335">
        <f>VLOOKUP(A335:A3485, [1]Отчет!$A$2:$J$3124,7,0)</f>
        <v>1</v>
      </c>
      <c r="H335">
        <f>VLOOKUP(A335:A3485, [1]Отчет!$A$2:$J$3124,5,0)</f>
        <v>1</v>
      </c>
      <c r="I335">
        <f>VLOOKUP(A335:A3485, [1]Отчет!$A$2:$J$3124,6,0)</f>
        <v>1</v>
      </c>
      <c r="J335">
        <f>VLOOKUP(A335:A3485, [1]Отчет!$A$2:$J$3124,7,0)</f>
        <v>1</v>
      </c>
      <c r="K335">
        <f>VLOOKUP(A335:A3485, [1]Отчет!$A$2:$J$3124,8,0)</f>
        <v>1</v>
      </c>
      <c r="L335">
        <f>VLOOKUP(A335:A3485, [1]Отчет!$A$2:$J$3124,9,0)</f>
        <v>0</v>
      </c>
      <c r="M335">
        <f>VLOOKUP(A335:A3485, [1]Отчет!$A$2:$J$3124,5,10)</f>
        <v>1</v>
      </c>
      <c r="N335" t="str">
        <f>VLOOKUP(A335:A3485,[2]Отчет!$A$2:$D$3142,2,0)</f>
        <v>1</v>
      </c>
      <c r="O335" t="str">
        <f>VLOOKUP(A335:A3485,[2]Отчет!$A$2:$D$3142,3,0)</f>
        <v>10 – 29 секунд</v>
      </c>
      <c r="P335" t="str">
        <f>VLOOKUP(A335:A3485,[2]Отчет!$A$2:$D$3142,4,0)</f>
        <v>Не отказ</v>
      </c>
      <c r="Q335" t="str">
        <f>VLOOKUP(A335:A3485,[3]Отчет!$A$2:$D$3127,2,0)</f>
        <v>Новые посетители</v>
      </c>
      <c r="R335" t="str">
        <f>VLOOKUP(A335:A3485,[3]Отчет!$A$2:$D$3127,3,0)</f>
        <v>1</v>
      </c>
      <c r="S335" t="str">
        <f>VLOOKUP(A335:A3485,[3]Отчет!$A$2:$D$3127,4,0)</f>
        <v>0 дней</v>
      </c>
      <c r="T335" t="str">
        <f>VLOOKUP(A335:A3485,[4]Отчет!$A$2:$E$3151,2,0)</f>
        <v>ПК</v>
      </c>
      <c r="U335" t="str">
        <f>VLOOKUP(A335:A3485,[4]Отчет!$A$2:$E$3151,3,0)</f>
        <v>Windows</v>
      </c>
      <c r="V335" t="str">
        <f>VLOOKUP(A335:A3485,[4]Отчет!$A$2:$E$3151,4,0)</f>
        <v>Windows 10</v>
      </c>
      <c r="W335" t="str">
        <f>VLOOKUP(A335:A3485,[4]Отчет!$A$2:$E$3151,5,0)</f>
        <v>MSIE</v>
      </c>
    </row>
    <row r="336" spans="1:23">
      <c r="A336" s="2" t="s">
        <v>380</v>
      </c>
      <c r="B336" s="2" t="s">
        <v>178</v>
      </c>
      <c r="C336" s="2" t="s">
        <v>52</v>
      </c>
      <c r="D336" s="2" t="s">
        <v>49</v>
      </c>
      <c r="E336" s="3">
        <f>VLOOKUP(A336:A3486, [1]Отчет!$A$2:$J$3124,2,0)</f>
        <v>1</v>
      </c>
      <c r="F336" s="3">
        <v>0</v>
      </c>
      <c r="G336">
        <f>VLOOKUP(A336:A3486, [1]Отчет!$A$2:$J$3124,7,0)</f>
        <v>0</v>
      </c>
      <c r="H336">
        <f>VLOOKUP(A336:A3486, [1]Отчет!$A$2:$J$3124,5,0)</f>
        <v>0</v>
      </c>
      <c r="I336">
        <f>VLOOKUP(A336:A3486, [1]Отчет!$A$2:$J$3124,6,0)</f>
        <v>1</v>
      </c>
      <c r="J336">
        <f>VLOOKUP(A336:A3486, [1]Отчет!$A$2:$J$3124,7,0)</f>
        <v>0</v>
      </c>
      <c r="K336">
        <f>VLOOKUP(A336:A3486, [1]Отчет!$A$2:$J$3124,8,0)</f>
        <v>0</v>
      </c>
      <c r="L336">
        <f>VLOOKUP(A336:A3486, [1]Отчет!$A$2:$J$3124,9,0)</f>
        <v>0</v>
      </c>
      <c r="M336">
        <f>VLOOKUP(A336:A3486, [1]Отчет!$A$2:$J$3124,5,10)</f>
        <v>0</v>
      </c>
      <c r="N336" t="str">
        <f>VLOOKUP(A336:A3486,[2]Отчет!$A$2:$D$3142,2,0)</f>
        <v>1</v>
      </c>
      <c r="O336" t="str">
        <f>VLOOKUP(A336:A3486,[2]Отчет!$A$2:$D$3142,3,0)</f>
        <v>10 – 29 секунд</v>
      </c>
      <c r="P336" t="str">
        <f>VLOOKUP(A336:A3486,[2]Отчет!$A$2:$D$3142,4,0)</f>
        <v>Не отказ</v>
      </c>
      <c r="Q336" t="str">
        <f>VLOOKUP(A336:A3486,[3]Отчет!$A$2:$D$3127,2,0)</f>
        <v>Новые посетители</v>
      </c>
      <c r="R336" t="str">
        <f>VLOOKUP(A336:A3486,[3]Отчет!$A$2:$D$3127,3,0)</f>
        <v>1</v>
      </c>
      <c r="S336" t="str">
        <f>VLOOKUP(A336:A3486,[3]Отчет!$A$2:$D$3127,4,0)</f>
        <v>0 дней</v>
      </c>
      <c r="T336" t="str">
        <f>VLOOKUP(A336:A3486,[4]Отчет!$A$2:$E$3151,2,0)</f>
        <v>ПК</v>
      </c>
      <c r="U336" t="str">
        <f>VLOOKUP(A336:A3486,[4]Отчет!$A$2:$E$3151,3,0)</f>
        <v>Windows</v>
      </c>
      <c r="V336" t="str">
        <f>VLOOKUP(A336:A3486,[4]Отчет!$A$2:$E$3151,4,0)</f>
        <v>Windows 7 или 2008 Server</v>
      </c>
      <c r="W336" t="str">
        <f>VLOOKUP(A336:A3486,[4]Отчет!$A$2:$E$3151,5,0)</f>
        <v>Google Chrome</v>
      </c>
    </row>
    <row r="337" spans="1:23">
      <c r="A337" s="2" t="s">
        <v>381</v>
      </c>
      <c r="B337" s="2" t="s">
        <v>90</v>
      </c>
      <c r="C337" s="2" t="s">
        <v>30</v>
      </c>
      <c r="D337" s="2" t="s">
        <v>21</v>
      </c>
      <c r="E337" s="3">
        <f>VLOOKUP(A337:A3487, [1]Отчет!$A$2:$J$3124,2,0)</f>
        <v>1</v>
      </c>
      <c r="F337" s="3">
        <v>0</v>
      </c>
      <c r="G337">
        <f>VLOOKUP(A337:A3487, [1]Отчет!$A$2:$J$3124,7,0)</f>
        <v>1</v>
      </c>
      <c r="H337">
        <f>VLOOKUP(A337:A3487, [1]Отчет!$A$2:$J$3124,5,0)</f>
        <v>0</v>
      </c>
      <c r="I337">
        <f>VLOOKUP(A337:A3487, [1]Отчет!$A$2:$J$3124,6,0)</f>
        <v>1</v>
      </c>
      <c r="J337">
        <f>VLOOKUP(A337:A3487, [1]Отчет!$A$2:$J$3124,7,0)</f>
        <v>1</v>
      </c>
      <c r="K337">
        <f>VLOOKUP(A337:A3487, [1]Отчет!$A$2:$J$3124,8,0)</f>
        <v>0</v>
      </c>
      <c r="L337">
        <f>VLOOKUP(A337:A3487, [1]Отчет!$A$2:$J$3124,9,0)</f>
        <v>0</v>
      </c>
      <c r="M337">
        <f>VLOOKUP(A337:A3487, [1]Отчет!$A$2:$J$3124,5,10)</f>
        <v>0</v>
      </c>
      <c r="N337" t="str">
        <f>VLOOKUP(A337:A3487,[2]Отчет!$A$2:$D$3142,2,0)</f>
        <v>1</v>
      </c>
      <c r="O337" t="str">
        <f>VLOOKUP(A337:A3487,[2]Отчет!$A$2:$D$3142,3,0)</f>
        <v>10 – 29 секунд</v>
      </c>
      <c r="P337" t="str">
        <f>VLOOKUP(A337:A3487,[2]Отчет!$A$2:$D$3142,4,0)</f>
        <v>Не отказ</v>
      </c>
      <c r="Q337" t="str">
        <f>VLOOKUP(A337:A3487,[3]Отчет!$A$2:$D$3127,2,0)</f>
        <v>Новые посетители</v>
      </c>
      <c r="R337" t="str">
        <f>VLOOKUP(A337:A3487,[3]Отчет!$A$2:$D$3127,3,0)</f>
        <v>1</v>
      </c>
      <c r="S337" t="str">
        <f>VLOOKUP(A337:A3487,[3]Отчет!$A$2:$D$3127,4,0)</f>
        <v>0 дней</v>
      </c>
      <c r="T337" t="str">
        <f>VLOOKUP(A337:A3487,[4]Отчет!$A$2:$E$3151,2,0)</f>
        <v>ПК</v>
      </c>
      <c r="U337" t="str">
        <f>VLOOKUP(A337:A3487,[4]Отчет!$A$2:$E$3151,3,0)</f>
        <v>Windows</v>
      </c>
      <c r="V337" t="str">
        <f>VLOOKUP(A337:A3487,[4]Отчет!$A$2:$E$3151,4,0)</f>
        <v>Windows 8.1</v>
      </c>
      <c r="W337" t="str">
        <f>VLOOKUP(A337:A3487,[4]Отчет!$A$2:$E$3151,5,0)</f>
        <v>Firefox</v>
      </c>
    </row>
    <row r="338" spans="1:23">
      <c r="A338" s="2" t="s">
        <v>382</v>
      </c>
      <c r="B338" s="2" t="s">
        <v>51</v>
      </c>
      <c r="C338" s="2" t="s">
        <v>185</v>
      </c>
      <c r="D338" s="2" t="s">
        <v>49</v>
      </c>
      <c r="E338" s="3">
        <f>VLOOKUP(A338:A3488, [1]Отчет!$A$2:$J$3124,2,0)</f>
        <v>1</v>
      </c>
      <c r="F338" s="3">
        <v>0</v>
      </c>
      <c r="G338">
        <f>VLOOKUP(A338:A3488, [1]Отчет!$A$2:$J$3124,7,0)</f>
        <v>0</v>
      </c>
      <c r="H338">
        <f>VLOOKUP(A338:A3488, [1]Отчет!$A$2:$J$3124,5,0)</f>
        <v>1</v>
      </c>
      <c r="I338">
        <f>VLOOKUP(A338:A3488, [1]Отчет!$A$2:$J$3124,6,0)</f>
        <v>1</v>
      </c>
      <c r="J338">
        <f>VLOOKUP(A338:A3488, [1]Отчет!$A$2:$J$3124,7,0)</f>
        <v>0</v>
      </c>
      <c r="K338">
        <f>VLOOKUP(A338:A3488, [1]Отчет!$A$2:$J$3124,8,0)</f>
        <v>1</v>
      </c>
      <c r="L338">
        <f>VLOOKUP(A338:A3488, [1]Отчет!$A$2:$J$3124,9,0)</f>
        <v>0</v>
      </c>
      <c r="M338">
        <f>VLOOKUP(A338:A3488, [1]Отчет!$A$2:$J$3124,5,10)</f>
        <v>1</v>
      </c>
      <c r="N338" t="str">
        <f>VLOOKUP(A338:A3488,[2]Отчет!$A$2:$D$3142,2,0)</f>
        <v>1</v>
      </c>
      <c r="O338" t="str">
        <f>VLOOKUP(A338:A3488,[2]Отчет!$A$2:$D$3142,3,0)</f>
        <v>10 – 29 секунд</v>
      </c>
      <c r="P338" t="str">
        <f>VLOOKUP(A338:A3488,[2]Отчет!$A$2:$D$3142,4,0)</f>
        <v>Не отказ</v>
      </c>
      <c r="Q338" t="str">
        <f>VLOOKUP(A338:A3488,[3]Отчет!$A$2:$D$3127,2,0)</f>
        <v>Новые посетители</v>
      </c>
      <c r="R338" t="str">
        <f>VLOOKUP(A338:A3488,[3]Отчет!$A$2:$D$3127,3,0)</f>
        <v>1</v>
      </c>
      <c r="S338" t="str">
        <f>VLOOKUP(A338:A3488,[3]Отчет!$A$2:$D$3127,4,0)</f>
        <v>0 дней</v>
      </c>
      <c r="T338" t="str">
        <f>VLOOKUP(A338:A3488,[4]Отчет!$A$2:$E$3151,2,0)</f>
        <v>ПК</v>
      </c>
      <c r="U338" t="str">
        <f>VLOOKUP(A338:A3488,[4]Отчет!$A$2:$E$3151,3,0)</f>
        <v>Windows</v>
      </c>
      <c r="V338" t="str">
        <f>VLOOKUP(A338:A3488,[4]Отчет!$A$2:$E$3151,4,0)</f>
        <v>Windows 7 или 2008 Server</v>
      </c>
      <c r="W338" t="str">
        <f>VLOOKUP(A338:A3488,[4]Отчет!$A$2:$E$3151,5,0)</f>
        <v>MSIE</v>
      </c>
    </row>
    <row r="339" spans="1:23">
      <c r="A339" s="2" t="s">
        <v>383</v>
      </c>
      <c r="B339" s="2" t="s">
        <v>35</v>
      </c>
      <c r="C339" s="2" t="s">
        <v>185</v>
      </c>
      <c r="D339" s="2" t="s">
        <v>49</v>
      </c>
      <c r="E339" s="3">
        <f>VLOOKUP(A339:A3489, [1]Отчет!$A$2:$J$3124,2,0)</f>
        <v>1</v>
      </c>
      <c r="F339" s="3">
        <v>0</v>
      </c>
      <c r="G339">
        <f>VLOOKUP(A339:A3489, [1]Отчет!$A$2:$J$3124,7,0)</f>
        <v>1</v>
      </c>
      <c r="H339">
        <f>VLOOKUP(A339:A3489, [1]Отчет!$A$2:$J$3124,5,0)</f>
        <v>0</v>
      </c>
      <c r="I339">
        <f>VLOOKUP(A339:A3489, [1]Отчет!$A$2:$J$3124,6,0)</f>
        <v>1</v>
      </c>
      <c r="J339">
        <f>VLOOKUP(A339:A3489, [1]Отчет!$A$2:$J$3124,7,0)</f>
        <v>1</v>
      </c>
      <c r="K339">
        <f>VLOOKUP(A339:A3489, [1]Отчет!$A$2:$J$3124,8,0)</f>
        <v>0</v>
      </c>
      <c r="L339">
        <f>VLOOKUP(A339:A3489, [1]Отчет!$A$2:$J$3124,9,0)</f>
        <v>0</v>
      </c>
      <c r="M339">
        <f>VLOOKUP(A339:A3489, [1]Отчет!$A$2:$J$3124,5,10)</f>
        <v>0</v>
      </c>
      <c r="N339" t="str">
        <f>VLOOKUP(A339:A3489,[2]Отчет!$A$2:$D$3142,2,0)</f>
        <v>1</v>
      </c>
      <c r="O339" t="str">
        <f>VLOOKUP(A339:A3489,[2]Отчет!$A$2:$D$3142,3,0)</f>
        <v>0 секунд (отказ)</v>
      </c>
      <c r="P339" t="str">
        <f>VLOOKUP(A339:A3489,[2]Отчет!$A$2:$D$3142,4,0)</f>
        <v>Отказ</v>
      </c>
      <c r="Q339" t="str">
        <f>VLOOKUP(A339:A3489,[3]Отчет!$A$2:$D$3127,2,0)</f>
        <v>Новые посетители</v>
      </c>
      <c r="R339" t="str">
        <f>VLOOKUP(A339:A3489,[3]Отчет!$A$2:$D$3127,3,0)</f>
        <v>1</v>
      </c>
      <c r="S339" t="str">
        <f>VLOOKUP(A339:A3489,[3]Отчет!$A$2:$D$3127,4,0)</f>
        <v>0 дней</v>
      </c>
      <c r="T339" t="str">
        <f>VLOOKUP(A339:A3489,[4]Отчет!$A$2:$E$3151,2,0)</f>
        <v>ПК</v>
      </c>
      <c r="U339" t="str">
        <f>VLOOKUP(A339:A3489,[4]Отчет!$A$2:$E$3151,3,0)</f>
        <v>Windows</v>
      </c>
      <c r="V339" t="str">
        <f>VLOOKUP(A339:A3489,[4]Отчет!$A$2:$E$3151,4,0)</f>
        <v>Windows 10</v>
      </c>
      <c r="W339" t="str">
        <f>VLOOKUP(A339:A3489,[4]Отчет!$A$2:$E$3151,5,0)</f>
        <v>Яндекс.Браузер</v>
      </c>
    </row>
    <row r="340" spans="1:23">
      <c r="A340" s="2" t="s">
        <v>384</v>
      </c>
      <c r="B340" s="2" t="s">
        <v>60</v>
      </c>
      <c r="C340" s="2" t="s">
        <v>71</v>
      </c>
      <c r="D340" s="2" t="s">
        <v>28</v>
      </c>
      <c r="E340" s="3">
        <f>VLOOKUP(A340:A3490, [1]Отчет!$A$2:$J$3124,2,0)</f>
        <v>1</v>
      </c>
      <c r="F340" s="3">
        <v>0</v>
      </c>
      <c r="G340">
        <f>VLOOKUP(A340:A3490, [1]Отчет!$A$2:$J$3124,7,0)</f>
        <v>0</v>
      </c>
      <c r="H340">
        <f>VLOOKUP(A340:A3490, [1]Отчет!$A$2:$J$3124,5,0)</f>
        <v>0</v>
      </c>
      <c r="I340">
        <f>VLOOKUP(A340:A3490, [1]Отчет!$A$2:$J$3124,6,0)</f>
        <v>1</v>
      </c>
      <c r="J340">
        <f>VLOOKUP(A340:A3490, [1]Отчет!$A$2:$J$3124,7,0)</f>
        <v>0</v>
      </c>
      <c r="K340">
        <f>VLOOKUP(A340:A3490, [1]Отчет!$A$2:$J$3124,8,0)</f>
        <v>0</v>
      </c>
      <c r="L340">
        <f>VLOOKUP(A340:A3490, [1]Отчет!$A$2:$J$3124,9,0)</f>
        <v>0</v>
      </c>
      <c r="M340">
        <f>VLOOKUP(A340:A3490, [1]Отчет!$A$2:$J$3124,5,10)</f>
        <v>0</v>
      </c>
      <c r="N340" t="str">
        <f>VLOOKUP(A340:A3490,[2]Отчет!$A$2:$D$3142,2,0)</f>
        <v>1</v>
      </c>
      <c r="O340" t="str">
        <f>VLOOKUP(A340:A3490,[2]Отчет!$A$2:$D$3142,3,0)</f>
        <v>10 – 29 секунд</v>
      </c>
      <c r="P340" t="str">
        <f>VLOOKUP(A340:A3490,[2]Отчет!$A$2:$D$3142,4,0)</f>
        <v>Не отказ</v>
      </c>
      <c r="Q340" t="str">
        <f>VLOOKUP(A340:A3490,[3]Отчет!$A$2:$D$3127,2,0)</f>
        <v>Новые посетители</v>
      </c>
      <c r="R340" t="str">
        <f>VLOOKUP(A340:A3490,[3]Отчет!$A$2:$D$3127,3,0)</f>
        <v>1</v>
      </c>
      <c r="S340" t="str">
        <f>VLOOKUP(A340:A3490,[3]Отчет!$A$2:$D$3127,4,0)</f>
        <v>0 дней</v>
      </c>
      <c r="T340" t="str">
        <f>VLOOKUP(A340:A3490,[4]Отчет!$A$2:$E$3151,2,0)</f>
        <v>ПК</v>
      </c>
      <c r="U340" t="str">
        <f>VLOOKUP(A340:A3490,[4]Отчет!$A$2:$E$3151,3,0)</f>
        <v>Windows</v>
      </c>
      <c r="V340" t="str">
        <f>VLOOKUP(A340:A3490,[4]Отчет!$A$2:$E$3151,4,0)</f>
        <v>Windows 7 или 2008 Server</v>
      </c>
      <c r="W340" t="str">
        <f>VLOOKUP(A340:A3490,[4]Отчет!$A$2:$E$3151,5,0)</f>
        <v>Google Chrome</v>
      </c>
    </row>
    <row r="341" spans="1:23">
      <c r="A341" s="2" t="s">
        <v>385</v>
      </c>
      <c r="B341" s="2" t="s">
        <v>7</v>
      </c>
      <c r="C341" s="2" t="s">
        <v>27</v>
      </c>
      <c r="D341" s="2" t="s">
        <v>28</v>
      </c>
      <c r="E341" s="3">
        <f>VLOOKUP(A341:A3491, [1]Отчет!$A$2:$J$3124,2,0)</f>
        <v>1</v>
      </c>
      <c r="F341" s="3">
        <v>0</v>
      </c>
      <c r="G341">
        <f>VLOOKUP(A341:A3491, [1]Отчет!$A$2:$J$3124,7,0)</f>
        <v>0</v>
      </c>
      <c r="H341">
        <f>VLOOKUP(A341:A3491, [1]Отчет!$A$2:$J$3124,5,0)</f>
        <v>0</v>
      </c>
      <c r="I341">
        <f>VLOOKUP(A341:A3491, [1]Отчет!$A$2:$J$3124,6,0)</f>
        <v>1</v>
      </c>
      <c r="J341">
        <f>VLOOKUP(A341:A3491, [1]Отчет!$A$2:$J$3124,7,0)</f>
        <v>0</v>
      </c>
      <c r="K341">
        <f>VLOOKUP(A341:A3491, [1]Отчет!$A$2:$J$3124,8,0)</f>
        <v>0</v>
      </c>
      <c r="L341">
        <f>VLOOKUP(A341:A3491, [1]Отчет!$A$2:$J$3124,9,0)</f>
        <v>0</v>
      </c>
      <c r="M341">
        <f>VLOOKUP(A341:A3491, [1]Отчет!$A$2:$J$3124,5,10)</f>
        <v>0</v>
      </c>
      <c r="N341" t="str">
        <f>VLOOKUP(A341:A3491,[2]Отчет!$A$2:$D$3142,2,0)</f>
        <v>1</v>
      </c>
      <c r="O341" t="str">
        <f>VLOOKUP(A341:A3491,[2]Отчет!$A$2:$D$3142,3,0)</f>
        <v>10 – 29 секунд</v>
      </c>
      <c r="P341" t="str">
        <f>VLOOKUP(A341:A3491,[2]Отчет!$A$2:$D$3142,4,0)</f>
        <v>Не отказ</v>
      </c>
      <c r="Q341" t="str">
        <f>VLOOKUP(A341:A3491,[3]Отчет!$A$2:$D$3127,2,0)</f>
        <v>Новые посетители</v>
      </c>
      <c r="R341" t="str">
        <f>VLOOKUP(A341:A3491,[3]Отчет!$A$2:$D$3127,3,0)</f>
        <v>1</v>
      </c>
      <c r="S341" t="str">
        <f>VLOOKUP(A341:A3491,[3]Отчет!$A$2:$D$3127,4,0)</f>
        <v>0 дней</v>
      </c>
      <c r="T341" t="str">
        <f>VLOOKUP(A341:A3491,[4]Отчет!$A$2:$E$3151,2,0)</f>
        <v>ПК</v>
      </c>
      <c r="U341" t="str">
        <f>VLOOKUP(A341:A3491,[4]Отчет!$A$2:$E$3151,3,0)</f>
        <v>Windows</v>
      </c>
      <c r="V341" t="str">
        <f>VLOOKUP(A341:A3491,[4]Отчет!$A$2:$E$3151,4,0)</f>
        <v>Windows 7 или 2008 Server</v>
      </c>
      <c r="W341" t="str">
        <f>VLOOKUP(A341:A3491,[4]Отчет!$A$2:$E$3151,5,0)</f>
        <v>Google Chrome</v>
      </c>
    </row>
    <row r="342" spans="1:23">
      <c r="A342" s="2" t="s">
        <v>386</v>
      </c>
      <c r="B342" s="2" t="s">
        <v>24</v>
      </c>
      <c r="C342" s="2" t="s">
        <v>20</v>
      </c>
      <c r="D342" s="2" t="s">
        <v>21</v>
      </c>
      <c r="E342" s="3">
        <f>VLOOKUP(A342:A3492, [1]Отчет!$A$2:$J$3124,2,0)</f>
        <v>1</v>
      </c>
      <c r="F342" s="3">
        <v>0</v>
      </c>
      <c r="G342">
        <f>VLOOKUP(A342:A3492, [1]Отчет!$A$2:$J$3124,7,0)</f>
        <v>1</v>
      </c>
      <c r="H342">
        <f>VLOOKUP(A342:A3492, [1]Отчет!$A$2:$J$3124,5,0)</f>
        <v>0</v>
      </c>
      <c r="I342">
        <f>VLOOKUP(A342:A3492, [1]Отчет!$A$2:$J$3124,6,0)</f>
        <v>1</v>
      </c>
      <c r="J342">
        <f>VLOOKUP(A342:A3492, [1]Отчет!$A$2:$J$3124,7,0)</f>
        <v>1</v>
      </c>
      <c r="K342">
        <f>VLOOKUP(A342:A3492, [1]Отчет!$A$2:$J$3124,8,0)</f>
        <v>1</v>
      </c>
      <c r="L342">
        <f>VLOOKUP(A342:A3492, [1]Отчет!$A$2:$J$3124,9,0)</f>
        <v>0</v>
      </c>
      <c r="M342">
        <f>VLOOKUP(A342:A3492, [1]Отчет!$A$2:$J$3124,5,10)</f>
        <v>0</v>
      </c>
      <c r="N342" t="str">
        <f>VLOOKUP(A342:A3492,[2]Отчет!$A$2:$D$3142,2,0)</f>
        <v>1</v>
      </c>
      <c r="O342" t="str">
        <f>VLOOKUP(A342:A3492,[2]Отчет!$A$2:$D$3142,3,0)</f>
        <v>0 секунд (отказ)</v>
      </c>
      <c r="P342" t="str">
        <f>VLOOKUP(A342:A3492,[2]Отчет!$A$2:$D$3142,4,0)</f>
        <v>Отказ</v>
      </c>
      <c r="Q342" t="str">
        <f>VLOOKUP(A342:A3492,[3]Отчет!$A$2:$D$3127,2,0)</f>
        <v>Новые посетители</v>
      </c>
      <c r="R342" t="str">
        <f>VLOOKUP(A342:A3492,[3]Отчет!$A$2:$D$3127,3,0)</f>
        <v>1</v>
      </c>
      <c r="S342" t="str">
        <f>VLOOKUP(A342:A3492,[3]Отчет!$A$2:$D$3127,4,0)</f>
        <v>0 дней</v>
      </c>
      <c r="T342" t="str">
        <f>VLOOKUP(A342:A3492,[4]Отчет!$A$2:$E$3151,2,0)</f>
        <v>ПК</v>
      </c>
      <c r="U342" t="str">
        <f>VLOOKUP(A342:A3492,[4]Отчет!$A$2:$E$3151,3,0)</f>
        <v>Windows</v>
      </c>
      <c r="V342" t="str">
        <f>VLOOKUP(A342:A3492,[4]Отчет!$A$2:$E$3151,4,0)</f>
        <v>Windows 7 или 2008 Server</v>
      </c>
      <c r="W342" t="str">
        <f>VLOOKUP(A342:A3492,[4]Отчет!$A$2:$E$3151,5,0)</f>
        <v>Amigo</v>
      </c>
    </row>
    <row r="343" spans="1:23">
      <c r="A343" s="2" t="s">
        <v>387</v>
      </c>
      <c r="B343" s="2" t="s">
        <v>19</v>
      </c>
      <c r="C343" s="2" t="s">
        <v>30</v>
      </c>
      <c r="D343" s="2" t="s">
        <v>21</v>
      </c>
      <c r="E343" s="3">
        <f>VLOOKUP(A343:A3493, [1]Отчет!$A$2:$J$3124,2,0)</f>
        <v>1</v>
      </c>
      <c r="F343" s="3">
        <v>0</v>
      </c>
      <c r="G343">
        <f>VLOOKUP(A343:A3493, [1]Отчет!$A$2:$J$3124,7,0)</f>
        <v>0</v>
      </c>
      <c r="H343">
        <f>VLOOKUP(A343:A3493, [1]Отчет!$A$2:$J$3124,5,0)</f>
        <v>0</v>
      </c>
      <c r="I343">
        <f>VLOOKUP(A343:A3493, [1]Отчет!$A$2:$J$3124,6,0)</f>
        <v>1</v>
      </c>
      <c r="J343">
        <f>VLOOKUP(A343:A3493, [1]Отчет!$A$2:$J$3124,7,0)</f>
        <v>0</v>
      </c>
      <c r="K343">
        <f>VLOOKUP(A343:A3493, [1]Отчет!$A$2:$J$3124,8,0)</f>
        <v>0</v>
      </c>
      <c r="L343">
        <f>VLOOKUP(A343:A3493, [1]Отчет!$A$2:$J$3124,9,0)</f>
        <v>0</v>
      </c>
      <c r="M343">
        <f>VLOOKUP(A343:A3493, [1]Отчет!$A$2:$J$3124,5,10)</f>
        <v>0</v>
      </c>
      <c r="N343" t="str">
        <f>VLOOKUP(A343:A3493,[2]Отчет!$A$2:$D$3142,2,0)</f>
        <v>2-3</v>
      </c>
      <c r="O343" t="str">
        <f>VLOOKUP(A343:A3493,[2]Отчет!$A$2:$D$3142,3,0)</f>
        <v>2 минуты</v>
      </c>
      <c r="P343" t="str">
        <f>VLOOKUP(A343:A3493,[2]Отчет!$A$2:$D$3142,4,0)</f>
        <v>Не отказ</v>
      </c>
      <c r="Q343" t="str">
        <f>VLOOKUP(A343:A3493,[3]Отчет!$A$2:$D$3127,2,0)</f>
        <v>Новые посетители</v>
      </c>
      <c r="R343" t="str">
        <f>VLOOKUP(A343:A3493,[3]Отчет!$A$2:$D$3127,3,0)</f>
        <v>1</v>
      </c>
      <c r="S343" t="str">
        <f>VLOOKUP(A343:A3493,[3]Отчет!$A$2:$D$3127,4,0)</f>
        <v>0 дней</v>
      </c>
      <c r="T343" t="str">
        <f>VLOOKUP(A343:A3493,[4]Отчет!$A$2:$E$3151,2,0)</f>
        <v>ПК</v>
      </c>
      <c r="U343" t="str">
        <f>VLOOKUP(A343:A3493,[4]Отчет!$A$2:$E$3151,3,0)</f>
        <v>Windows</v>
      </c>
      <c r="V343" t="str">
        <f>VLOOKUP(A343:A3493,[4]Отчет!$A$2:$E$3151,4,0)</f>
        <v>Windows 7 или 2008 Server</v>
      </c>
      <c r="W343" t="str">
        <f>VLOOKUP(A343:A3493,[4]Отчет!$A$2:$E$3151,5,0)</f>
        <v>Firefox</v>
      </c>
    </row>
    <row r="344" spans="1:23">
      <c r="A344" s="2" t="s">
        <v>388</v>
      </c>
      <c r="B344" s="2" t="s">
        <v>7</v>
      </c>
      <c r="C344" s="2" t="s">
        <v>27</v>
      </c>
      <c r="D344" s="2" t="s">
        <v>28</v>
      </c>
      <c r="E344" s="3">
        <f>VLOOKUP(A344:A3494, [1]Отчет!$A$2:$J$3124,2,0)</f>
        <v>1</v>
      </c>
      <c r="F344" s="3">
        <v>0</v>
      </c>
      <c r="G344">
        <f>VLOOKUP(A344:A3494, [1]Отчет!$A$2:$J$3124,7,0)</f>
        <v>0</v>
      </c>
      <c r="H344">
        <f>VLOOKUP(A344:A3494, [1]Отчет!$A$2:$J$3124,5,0)</f>
        <v>0</v>
      </c>
      <c r="I344">
        <f>VLOOKUP(A344:A3494, [1]Отчет!$A$2:$J$3124,6,0)</f>
        <v>1</v>
      </c>
      <c r="J344">
        <f>VLOOKUP(A344:A3494, [1]Отчет!$A$2:$J$3124,7,0)</f>
        <v>0</v>
      </c>
      <c r="K344">
        <f>VLOOKUP(A344:A3494, [1]Отчет!$A$2:$J$3124,8,0)</f>
        <v>0</v>
      </c>
      <c r="L344">
        <f>VLOOKUP(A344:A3494, [1]Отчет!$A$2:$J$3124,9,0)</f>
        <v>0</v>
      </c>
      <c r="M344">
        <f>VLOOKUP(A344:A3494, [1]Отчет!$A$2:$J$3124,5,10)</f>
        <v>0</v>
      </c>
      <c r="N344" t="str">
        <f>VLOOKUP(A344:A3494,[2]Отчет!$A$2:$D$3142,2,0)</f>
        <v>1</v>
      </c>
      <c r="O344" t="str">
        <f>VLOOKUP(A344:A3494,[2]Отчет!$A$2:$D$3142,3,0)</f>
        <v>10 – 29 секунд</v>
      </c>
      <c r="P344" t="str">
        <f>VLOOKUP(A344:A3494,[2]Отчет!$A$2:$D$3142,4,0)</f>
        <v>Не отказ</v>
      </c>
      <c r="Q344" t="str">
        <f>VLOOKUP(A344:A3494,[3]Отчет!$A$2:$D$3127,2,0)</f>
        <v>Новые посетители</v>
      </c>
      <c r="R344" t="str">
        <f>VLOOKUP(A344:A3494,[3]Отчет!$A$2:$D$3127,3,0)</f>
        <v>1</v>
      </c>
      <c r="S344" t="str">
        <f>VLOOKUP(A344:A3494,[3]Отчет!$A$2:$D$3127,4,0)</f>
        <v>0 дней</v>
      </c>
      <c r="T344" t="str">
        <f>VLOOKUP(A344:A3494,[4]Отчет!$A$2:$E$3151,2,0)</f>
        <v>ПК</v>
      </c>
      <c r="U344" t="str">
        <f>VLOOKUP(A344:A3494,[4]Отчет!$A$2:$E$3151,3,0)</f>
        <v>Windows</v>
      </c>
      <c r="V344" t="str">
        <f>VLOOKUP(A344:A3494,[4]Отчет!$A$2:$E$3151,4,0)</f>
        <v>Windows 7 или 2008 Server</v>
      </c>
      <c r="W344" t="str">
        <f>VLOOKUP(A344:A3494,[4]Отчет!$A$2:$E$3151,5,0)</f>
        <v>Google Chrome</v>
      </c>
    </row>
    <row r="345" spans="1:23">
      <c r="A345" s="2" t="s">
        <v>389</v>
      </c>
      <c r="B345" s="2" t="s">
        <v>45</v>
      </c>
      <c r="C345" s="2" t="s">
        <v>36</v>
      </c>
      <c r="D345" s="2" t="s">
        <v>17</v>
      </c>
      <c r="E345" s="3">
        <f>VLOOKUP(A345:A3495, [1]Отчет!$A$2:$J$3124,2,0)</f>
        <v>1</v>
      </c>
      <c r="F345" s="3">
        <v>0</v>
      </c>
      <c r="G345">
        <f>VLOOKUP(A345:A3495, [1]Отчет!$A$2:$J$3124,7,0)</f>
        <v>0</v>
      </c>
      <c r="H345">
        <f>VLOOKUP(A345:A3495, [1]Отчет!$A$2:$J$3124,5,0)</f>
        <v>0</v>
      </c>
      <c r="I345">
        <f>VLOOKUP(A345:A3495, [1]Отчет!$A$2:$J$3124,6,0)</f>
        <v>1</v>
      </c>
      <c r="J345">
        <f>VLOOKUP(A345:A3495, [1]Отчет!$A$2:$J$3124,7,0)</f>
        <v>0</v>
      </c>
      <c r="K345">
        <f>VLOOKUP(A345:A3495, [1]Отчет!$A$2:$J$3124,8,0)</f>
        <v>0</v>
      </c>
      <c r="L345">
        <f>VLOOKUP(A345:A3495, [1]Отчет!$A$2:$J$3124,9,0)</f>
        <v>0</v>
      </c>
      <c r="M345">
        <f>VLOOKUP(A345:A3495, [1]Отчет!$A$2:$J$3124,5,10)</f>
        <v>0</v>
      </c>
      <c r="N345" t="str">
        <f>VLOOKUP(A345:A3495,[2]Отчет!$A$2:$D$3142,2,0)</f>
        <v>1</v>
      </c>
      <c r="O345" t="str">
        <f>VLOOKUP(A345:A3495,[2]Отчет!$A$2:$D$3142,3,0)</f>
        <v>10 – 29 секунд</v>
      </c>
      <c r="P345" t="str">
        <f>VLOOKUP(A345:A3495,[2]Отчет!$A$2:$D$3142,4,0)</f>
        <v>Не отказ</v>
      </c>
      <c r="Q345" t="str">
        <f>VLOOKUP(A345:A3495,[3]Отчет!$A$2:$D$3127,2,0)</f>
        <v>Новые посетители</v>
      </c>
      <c r="R345" t="str">
        <f>VLOOKUP(A345:A3495,[3]Отчет!$A$2:$D$3127,3,0)</f>
        <v>1</v>
      </c>
      <c r="S345" t="str">
        <f>VLOOKUP(A345:A3495,[3]Отчет!$A$2:$D$3127,4,0)</f>
        <v>0 дней</v>
      </c>
      <c r="T345" t="str">
        <f>VLOOKUP(A345:A3495,[4]Отчет!$A$2:$E$3151,2,0)</f>
        <v>ПК</v>
      </c>
      <c r="U345" t="str">
        <f>VLOOKUP(A345:A3495,[4]Отчет!$A$2:$E$3151,3,0)</f>
        <v>Windows</v>
      </c>
      <c r="V345" t="str">
        <f>VLOOKUP(A345:A3495,[4]Отчет!$A$2:$E$3151,4,0)</f>
        <v>Windows 7 или 2008 Server</v>
      </c>
      <c r="W345" t="str">
        <f>VLOOKUP(A345:A3495,[4]Отчет!$A$2:$E$3151,5,0)</f>
        <v>Google Chrome</v>
      </c>
    </row>
    <row r="346" spans="1:23">
      <c r="A346" s="2" t="s">
        <v>390</v>
      </c>
      <c r="B346" s="2" t="s">
        <v>15</v>
      </c>
      <c r="C346" s="2" t="s">
        <v>16</v>
      </c>
      <c r="D346" s="2" t="s">
        <v>17</v>
      </c>
      <c r="E346" s="3">
        <f>VLOOKUP(A346:A3496, [1]Отчет!$A$2:$J$3124,2,0)</f>
        <v>1</v>
      </c>
      <c r="F346" s="3">
        <v>0</v>
      </c>
      <c r="G346">
        <f>VLOOKUP(A346:A3496, [1]Отчет!$A$2:$J$3124,7,0)</f>
        <v>1</v>
      </c>
      <c r="H346">
        <f>VLOOKUP(A346:A3496, [1]Отчет!$A$2:$J$3124,5,0)</f>
        <v>0</v>
      </c>
      <c r="I346">
        <f>VLOOKUP(A346:A3496, [1]Отчет!$A$2:$J$3124,6,0)</f>
        <v>1</v>
      </c>
      <c r="J346">
        <f>VLOOKUP(A346:A3496, [1]Отчет!$A$2:$J$3124,7,0)</f>
        <v>1</v>
      </c>
      <c r="K346">
        <f>VLOOKUP(A346:A3496, [1]Отчет!$A$2:$J$3124,8,0)</f>
        <v>0</v>
      </c>
      <c r="L346">
        <f>VLOOKUP(A346:A3496, [1]Отчет!$A$2:$J$3124,9,0)</f>
        <v>0</v>
      </c>
      <c r="M346">
        <f>VLOOKUP(A346:A3496, [1]Отчет!$A$2:$J$3124,5,10)</f>
        <v>0</v>
      </c>
      <c r="N346" t="str">
        <f>VLOOKUP(A346:A3496,[2]Отчет!$A$2:$D$3142,2,0)</f>
        <v>1</v>
      </c>
      <c r="O346" t="str">
        <f>VLOOKUP(A346:A3496,[2]Отчет!$A$2:$D$3142,3,0)</f>
        <v>0 секунд (отказ)</v>
      </c>
      <c r="P346" t="str">
        <f>VLOOKUP(A346:A3496,[2]Отчет!$A$2:$D$3142,4,0)</f>
        <v>Отказ</v>
      </c>
      <c r="Q346" t="str">
        <f>VLOOKUP(A346:A3496,[3]Отчет!$A$2:$D$3127,2,0)</f>
        <v>Новые посетители</v>
      </c>
      <c r="R346" t="str">
        <f>VLOOKUP(A346:A3496,[3]Отчет!$A$2:$D$3127,3,0)</f>
        <v>1</v>
      </c>
      <c r="S346" t="str">
        <f>VLOOKUP(A346:A3496,[3]Отчет!$A$2:$D$3127,4,0)</f>
        <v>0 дней</v>
      </c>
      <c r="T346" t="str">
        <f>VLOOKUP(A346:A3496,[4]Отчет!$A$2:$E$3151,2,0)</f>
        <v>ПК</v>
      </c>
      <c r="U346" t="str">
        <f>VLOOKUP(A346:A3496,[4]Отчет!$A$2:$E$3151,3,0)</f>
        <v>Windows</v>
      </c>
      <c r="V346" t="str">
        <f>VLOOKUP(A346:A3496,[4]Отчет!$A$2:$E$3151,4,0)</f>
        <v>Windows XP</v>
      </c>
      <c r="W346" t="str">
        <f>VLOOKUP(A346:A3496,[4]Отчет!$A$2:$E$3151,5,0)</f>
        <v>Яндекс.Браузер</v>
      </c>
    </row>
    <row r="347" spans="1:23">
      <c r="A347" s="2" t="s">
        <v>391</v>
      </c>
      <c r="B347" s="2" t="s">
        <v>45</v>
      </c>
      <c r="C347" s="2" t="s">
        <v>58</v>
      </c>
      <c r="D347" s="2" t="s">
        <v>17</v>
      </c>
      <c r="E347" s="3">
        <f>VLOOKUP(A347:A3497, [1]Отчет!$A$2:$J$3124,2,0)</f>
        <v>1</v>
      </c>
      <c r="F347" s="3">
        <v>0</v>
      </c>
      <c r="G347">
        <f>VLOOKUP(A347:A3497, [1]Отчет!$A$2:$J$3124,7,0)</f>
        <v>1</v>
      </c>
      <c r="H347">
        <f>VLOOKUP(A347:A3497, [1]Отчет!$A$2:$J$3124,5,0)</f>
        <v>0</v>
      </c>
      <c r="I347">
        <f>VLOOKUP(A347:A3497, [1]Отчет!$A$2:$J$3124,6,0)</f>
        <v>1</v>
      </c>
      <c r="J347">
        <f>VLOOKUP(A347:A3497, [1]Отчет!$A$2:$J$3124,7,0)</f>
        <v>1</v>
      </c>
      <c r="K347">
        <f>VLOOKUP(A347:A3497, [1]Отчет!$A$2:$J$3124,8,0)</f>
        <v>0</v>
      </c>
      <c r="L347">
        <f>VLOOKUP(A347:A3497, [1]Отчет!$A$2:$J$3124,9,0)</f>
        <v>0</v>
      </c>
      <c r="M347">
        <f>VLOOKUP(A347:A3497, [1]Отчет!$A$2:$J$3124,5,10)</f>
        <v>0</v>
      </c>
      <c r="N347" t="str">
        <f>VLOOKUP(A347:A3497,[2]Отчет!$A$2:$D$3142,2,0)</f>
        <v>2-3</v>
      </c>
      <c r="O347" t="str">
        <f>VLOOKUP(A347:A3497,[2]Отчет!$A$2:$D$3142,3,0)</f>
        <v>10 – 29 секунд</v>
      </c>
      <c r="P347" t="str">
        <f>VLOOKUP(A347:A3497,[2]Отчет!$A$2:$D$3142,4,0)</f>
        <v>Не отказ</v>
      </c>
      <c r="Q347" t="str">
        <f>VLOOKUP(A347:A3497,[3]Отчет!$A$2:$D$3127,2,0)</f>
        <v>Новые посетители</v>
      </c>
      <c r="R347" t="str">
        <f>VLOOKUP(A347:A3497,[3]Отчет!$A$2:$D$3127,3,0)</f>
        <v>1</v>
      </c>
      <c r="S347" t="str">
        <f>VLOOKUP(A347:A3497,[3]Отчет!$A$2:$D$3127,4,0)</f>
        <v>0 дней</v>
      </c>
      <c r="T347" t="str">
        <f>VLOOKUP(A347:A3497,[4]Отчет!$A$2:$E$3151,2,0)</f>
        <v>ПК</v>
      </c>
      <c r="U347" t="str">
        <f>VLOOKUP(A347:A3497,[4]Отчет!$A$2:$E$3151,3,0)</f>
        <v>Windows</v>
      </c>
      <c r="V347" t="str">
        <f>VLOOKUP(A347:A3497,[4]Отчет!$A$2:$E$3151,4,0)</f>
        <v>Windows 8.1</v>
      </c>
      <c r="W347" t="str">
        <f>VLOOKUP(A347:A3497,[4]Отчет!$A$2:$E$3151,5,0)</f>
        <v>Firefox</v>
      </c>
    </row>
    <row r="348" spans="1:23">
      <c r="A348" s="2" t="s">
        <v>392</v>
      </c>
      <c r="B348" s="2" t="s">
        <v>15</v>
      </c>
      <c r="C348" s="2" t="s">
        <v>16</v>
      </c>
      <c r="D348" s="2" t="s">
        <v>17</v>
      </c>
      <c r="E348" s="3">
        <f>VLOOKUP(A348:A3498, [1]Отчет!$A$2:$J$3124,2,0)</f>
        <v>1</v>
      </c>
      <c r="F348" s="3">
        <v>0</v>
      </c>
      <c r="G348">
        <f>VLOOKUP(A348:A3498, [1]Отчет!$A$2:$J$3124,7,0)</f>
        <v>0</v>
      </c>
      <c r="H348">
        <f>VLOOKUP(A348:A3498, [1]Отчет!$A$2:$J$3124,5,0)</f>
        <v>0</v>
      </c>
      <c r="I348">
        <f>VLOOKUP(A348:A3498, [1]Отчет!$A$2:$J$3124,6,0)</f>
        <v>1</v>
      </c>
      <c r="J348">
        <f>VLOOKUP(A348:A3498, [1]Отчет!$A$2:$J$3124,7,0)</f>
        <v>0</v>
      </c>
      <c r="K348">
        <f>VLOOKUP(A348:A3498, [1]Отчет!$A$2:$J$3124,8,0)</f>
        <v>0</v>
      </c>
      <c r="L348">
        <f>VLOOKUP(A348:A3498, [1]Отчет!$A$2:$J$3124,9,0)</f>
        <v>0</v>
      </c>
      <c r="M348">
        <f>VLOOKUP(A348:A3498, [1]Отчет!$A$2:$J$3124,5,10)</f>
        <v>0</v>
      </c>
      <c r="N348" t="str">
        <f>VLOOKUP(A348:A3498,[2]Отчет!$A$2:$D$3142,2,0)</f>
        <v>1</v>
      </c>
      <c r="O348" t="str">
        <f>VLOOKUP(A348:A3498,[2]Отчет!$A$2:$D$3142,3,0)</f>
        <v>10 – 29 секунд</v>
      </c>
      <c r="P348" t="str">
        <f>VLOOKUP(A348:A3498,[2]Отчет!$A$2:$D$3142,4,0)</f>
        <v>Не отказ</v>
      </c>
      <c r="Q348" t="str">
        <f>VLOOKUP(A348:A3498,[3]Отчет!$A$2:$D$3127,2,0)</f>
        <v>Новые посетители</v>
      </c>
      <c r="R348" t="str">
        <f>VLOOKUP(A348:A3498,[3]Отчет!$A$2:$D$3127,3,0)</f>
        <v>1</v>
      </c>
      <c r="S348" t="str">
        <f>VLOOKUP(A348:A3498,[3]Отчет!$A$2:$D$3127,4,0)</f>
        <v>0 дней</v>
      </c>
      <c r="T348" t="str">
        <f>VLOOKUP(A348:A3498,[4]Отчет!$A$2:$E$3151,2,0)</f>
        <v>ПК</v>
      </c>
      <c r="U348" t="str">
        <f>VLOOKUP(A348:A3498,[4]Отчет!$A$2:$E$3151,3,0)</f>
        <v>Windows</v>
      </c>
      <c r="V348" t="str">
        <f>VLOOKUP(A348:A3498,[4]Отчет!$A$2:$E$3151,4,0)</f>
        <v>Windows 7 или 2008 Server</v>
      </c>
      <c r="W348" t="str">
        <f>VLOOKUP(A348:A3498,[4]Отчет!$A$2:$E$3151,5,0)</f>
        <v>Google Chrome</v>
      </c>
    </row>
    <row r="349" spans="1:23">
      <c r="A349" s="2" t="s">
        <v>393</v>
      </c>
      <c r="B349" s="2" t="s">
        <v>131</v>
      </c>
      <c r="C349" s="2" t="s">
        <v>48</v>
      </c>
      <c r="D349" s="2" t="s">
        <v>49</v>
      </c>
      <c r="E349" s="3">
        <f>VLOOKUP(A349:A3499, [1]Отчет!$A$2:$J$3124,2,0)</f>
        <v>1</v>
      </c>
      <c r="F349" s="3">
        <v>0</v>
      </c>
      <c r="G349">
        <f>VLOOKUP(A349:A3499, [1]Отчет!$A$2:$J$3124,7,0)</f>
        <v>1</v>
      </c>
      <c r="H349">
        <f>VLOOKUP(A349:A3499, [1]Отчет!$A$2:$J$3124,5,0)</f>
        <v>1</v>
      </c>
      <c r="I349">
        <f>VLOOKUP(A349:A3499, [1]Отчет!$A$2:$J$3124,6,0)</f>
        <v>1</v>
      </c>
      <c r="J349">
        <f>VLOOKUP(A349:A3499, [1]Отчет!$A$2:$J$3124,7,0)</f>
        <v>1</v>
      </c>
      <c r="K349">
        <f>VLOOKUP(A349:A3499, [1]Отчет!$A$2:$J$3124,8,0)</f>
        <v>1</v>
      </c>
      <c r="L349">
        <f>VLOOKUP(A349:A3499, [1]Отчет!$A$2:$J$3124,9,0)</f>
        <v>0</v>
      </c>
      <c r="M349">
        <f>VLOOKUP(A349:A3499, [1]Отчет!$A$2:$J$3124,5,10)</f>
        <v>1</v>
      </c>
      <c r="N349" t="str">
        <f>VLOOKUP(A349:A3499,[2]Отчет!$A$2:$D$3142,2,0)</f>
        <v>1</v>
      </c>
      <c r="O349" t="str">
        <f>VLOOKUP(A349:A3499,[2]Отчет!$A$2:$D$3142,3,0)</f>
        <v>10 – 29 секунд</v>
      </c>
      <c r="P349" t="str">
        <f>VLOOKUP(A349:A3499,[2]Отчет!$A$2:$D$3142,4,0)</f>
        <v>Не отказ</v>
      </c>
      <c r="Q349" t="str">
        <f>VLOOKUP(A349:A3499,[3]Отчет!$A$2:$D$3127,2,0)</f>
        <v>Новые посетители</v>
      </c>
      <c r="R349" t="str">
        <f>VLOOKUP(A349:A3499,[3]Отчет!$A$2:$D$3127,3,0)</f>
        <v>1</v>
      </c>
      <c r="S349" t="str">
        <f>VLOOKUP(A349:A3499,[3]Отчет!$A$2:$D$3127,4,0)</f>
        <v>0 дней</v>
      </c>
      <c r="T349" t="str">
        <f>VLOOKUP(A349:A3499,[4]Отчет!$A$2:$E$3151,2,0)</f>
        <v>ПК</v>
      </c>
      <c r="U349" t="str">
        <f>VLOOKUP(A349:A3499,[4]Отчет!$A$2:$E$3151,3,0)</f>
        <v>Windows</v>
      </c>
      <c r="V349" t="str">
        <f>VLOOKUP(A349:A3499,[4]Отчет!$A$2:$E$3151,4,0)</f>
        <v>Windows 7 или 2008 Server</v>
      </c>
      <c r="W349" t="str">
        <f>VLOOKUP(A349:A3499,[4]Отчет!$A$2:$E$3151,5,0)</f>
        <v>MSIE</v>
      </c>
    </row>
    <row r="350" spans="1:23">
      <c r="A350" s="2" t="s">
        <v>394</v>
      </c>
      <c r="B350" s="2" t="s">
        <v>11</v>
      </c>
      <c r="C350" s="2" t="s">
        <v>52</v>
      </c>
      <c r="D350" s="2" t="s">
        <v>49</v>
      </c>
      <c r="E350" s="3">
        <f>VLOOKUP(A350:A3500, [1]Отчет!$A$2:$J$3124,2,0)</f>
        <v>1</v>
      </c>
      <c r="F350" s="3">
        <v>0</v>
      </c>
      <c r="G350">
        <f>VLOOKUP(A350:A3500, [1]Отчет!$A$2:$J$3124,7,0)</f>
        <v>1</v>
      </c>
      <c r="H350">
        <f>VLOOKUP(A350:A3500, [1]Отчет!$A$2:$J$3124,5,0)</f>
        <v>1</v>
      </c>
      <c r="I350">
        <f>VLOOKUP(A350:A3500, [1]Отчет!$A$2:$J$3124,6,0)</f>
        <v>1</v>
      </c>
      <c r="J350">
        <f>VLOOKUP(A350:A3500, [1]Отчет!$A$2:$J$3124,7,0)</f>
        <v>1</v>
      </c>
      <c r="K350">
        <f>VLOOKUP(A350:A3500, [1]Отчет!$A$2:$J$3124,8,0)</f>
        <v>0</v>
      </c>
      <c r="L350">
        <f>VLOOKUP(A350:A3500, [1]Отчет!$A$2:$J$3124,9,0)</f>
        <v>0</v>
      </c>
      <c r="M350">
        <f>VLOOKUP(A350:A3500, [1]Отчет!$A$2:$J$3124,5,10)</f>
        <v>1</v>
      </c>
      <c r="N350" t="str">
        <f>VLOOKUP(A350:A3500,[2]Отчет!$A$2:$D$3142,2,0)</f>
        <v>1</v>
      </c>
      <c r="O350" t="str">
        <f>VLOOKUP(A350:A3500,[2]Отчет!$A$2:$D$3142,3,0)</f>
        <v>0 секунд (отказ)</v>
      </c>
      <c r="P350" t="str">
        <f>VLOOKUP(A350:A3500,[2]Отчет!$A$2:$D$3142,4,0)</f>
        <v>Отказ</v>
      </c>
      <c r="Q350" t="str">
        <f>VLOOKUP(A350:A3500,[3]Отчет!$A$2:$D$3127,2,0)</f>
        <v>Новые посетители</v>
      </c>
      <c r="R350" t="str">
        <f>VLOOKUP(A350:A3500,[3]Отчет!$A$2:$D$3127,3,0)</f>
        <v>1</v>
      </c>
      <c r="S350" t="str">
        <f>VLOOKUP(A350:A3500,[3]Отчет!$A$2:$D$3127,4,0)</f>
        <v>0 дней</v>
      </c>
      <c r="T350" t="str">
        <f>VLOOKUP(A350:A3500,[4]Отчет!$A$2:$E$3151,2,0)</f>
        <v>ПК</v>
      </c>
      <c r="U350" t="str">
        <f>VLOOKUP(A350:A3500,[4]Отчет!$A$2:$E$3151,3,0)</f>
        <v>Windows</v>
      </c>
      <c r="V350" t="str">
        <f>VLOOKUP(A350:A3500,[4]Отчет!$A$2:$E$3151,4,0)</f>
        <v>Windows 7 или 2008 Server</v>
      </c>
      <c r="W350" t="str">
        <f>VLOOKUP(A350:A3500,[4]Отчет!$A$2:$E$3151,5,0)</f>
        <v>MSIE</v>
      </c>
    </row>
    <row r="351" spans="1:23">
      <c r="A351" s="2" t="s">
        <v>395</v>
      </c>
      <c r="B351" s="2" t="s">
        <v>178</v>
      </c>
      <c r="C351" s="2" t="s">
        <v>48</v>
      </c>
      <c r="D351" s="2" t="s">
        <v>49</v>
      </c>
      <c r="E351" s="3">
        <f>VLOOKUP(A351:A3501, [1]Отчет!$A$2:$J$3124,2,0)</f>
        <v>1</v>
      </c>
      <c r="F351" s="3">
        <v>0</v>
      </c>
      <c r="G351">
        <f>VLOOKUP(A351:A3501, [1]Отчет!$A$2:$J$3124,7,0)</f>
        <v>1</v>
      </c>
      <c r="H351">
        <f>VLOOKUP(A351:A3501, [1]Отчет!$A$2:$J$3124,5,0)</f>
        <v>0</v>
      </c>
      <c r="I351">
        <f>VLOOKUP(A351:A3501, [1]Отчет!$A$2:$J$3124,6,0)</f>
        <v>1</v>
      </c>
      <c r="J351">
        <f>VLOOKUP(A351:A3501, [1]Отчет!$A$2:$J$3124,7,0)</f>
        <v>1</v>
      </c>
      <c r="K351">
        <f>VLOOKUP(A351:A3501, [1]Отчет!$A$2:$J$3124,8,0)</f>
        <v>0</v>
      </c>
      <c r="L351">
        <f>VLOOKUP(A351:A3501, [1]Отчет!$A$2:$J$3124,9,0)</f>
        <v>0</v>
      </c>
      <c r="M351">
        <f>VLOOKUP(A351:A3501, [1]Отчет!$A$2:$J$3124,5,10)</f>
        <v>0</v>
      </c>
      <c r="N351" t="str">
        <f>VLOOKUP(A351:A3501,[2]Отчет!$A$2:$D$3142,2,0)</f>
        <v>1</v>
      </c>
      <c r="O351" t="str">
        <f>VLOOKUP(A351:A3501,[2]Отчет!$A$2:$D$3142,3,0)</f>
        <v>10 – 29 секунд</v>
      </c>
      <c r="P351" t="str">
        <f>VLOOKUP(A351:A3501,[2]Отчет!$A$2:$D$3142,4,0)</f>
        <v>Не отказ</v>
      </c>
      <c r="Q351" t="str">
        <f>VLOOKUP(A351:A3501,[3]Отчет!$A$2:$D$3127,2,0)</f>
        <v>Новые посетители</v>
      </c>
      <c r="R351" t="str">
        <f>VLOOKUP(A351:A3501,[3]Отчет!$A$2:$D$3127,3,0)</f>
        <v>1</v>
      </c>
      <c r="S351" t="str">
        <f>VLOOKUP(A351:A3501,[3]Отчет!$A$2:$D$3127,4,0)</f>
        <v>0 дней</v>
      </c>
      <c r="T351" t="str">
        <f>VLOOKUP(A351:A3501,[4]Отчет!$A$2:$E$3151,2,0)</f>
        <v>ПК</v>
      </c>
      <c r="U351" t="str">
        <f>VLOOKUP(A351:A3501,[4]Отчет!$A$2:$E$3151,3,0)</f>
        <v>Windows</v>
      </c>
      <c r="V351" t="str">
        <f>VLOOKUP(A351:A3501,[4]Отчет!$A$2:$E$3151,4,0)</f>
        <v>Windows 8.1</v>
      </c>
      <c r="W351" t="str">
        <f>VLOOKUP(A351:A3501,[4]Отчет!$A$2:$E$3151,5,0)</f>
        <v>Firefox</v>
      </c>
    </row>
    <row r="352" spans="1:23">
      <c r="A352" s="2" t="s">
        <v>396</v>
      </c>
      <c r="B352" s="2" t="s">
        <v>32</v>
      </c>
      <c r="C352" s="2" t="s">
        <v>30</v>
      </c>
      <c r="D352" s="2" t="s">
        <v>21</v>
      </c>
      <c r="E352" s="3">
        <f>VLOOKUP(A352:A3502, [1]Отчет!$A$2:$J$3124,2,0)</f>
        <v>1</v>
      </c>
      <c r="F352" s="3">
        <v>0</v>
      </c>
      <c r="G352">
        <f>VLOOKUP(A352:A3502, [1]Отчет!$A$2:$J$3124,7,0)</f>
        <v>0</v>
      </c>
      <c r="H352">
        <f>VLOOKUP(A352:A3502, [1]Отчет!$A$2:$J$3124,5,0)</f>
        <v>0</v>
      </c>
      <c r="I352">
        <f>VLOOKUP(A352:A3502, [1]Отчет!$A$2:$J$3124,6,0)</f>
        <v>1</v>
      </c>
      <c r="J352">
        <f>VLOOKUP(A352:A3502, [1]Отчет!$A$2:$J$3124,7,0)</f>
        <v>0</v>
      </c>
      <c r="K352">
        <f>VLOOKUP(A352:A3502, [1]Отчет!$A$2:$J$3124,8,0)</f>
        <v>0</v>
      </c>
      <c r="L352">
        <f>VLOOKUP(A352:A3502, [1]Отчет!$A$2:$J$3124,9,0)</f>
        <v>0</v>
      </c>
      <c r="M352">
        <f>VLOOKUP(A352:A3502, [1]Отчет!$A$2:$J$3124,5,10)</f>
        <v>0</v>
      </c>
      <c r="N352" t="str">
        <f>VLOOKUP(A352:A3502,[2]Отчет!$A$2:$D$3142,2,0)</f>
        <v>1</v>
      </c>
      <c r="O352" t="str">
        <f>VLOOKUP(A352:A3502,[2]Отчет!$A$2:$D$3142,3,0)</f>
        <v>10 – 29 секунд</v>
      </c>
      <c r="P352" t="str">
        <f>VLOOKUP(A352:A3502,[2]Отчет!$A$2:$D$3142,4,0)</f>
        <v>Не отказ</v>
      </c>
      <c r="Q352" t="str">
        <f>VLOOKUP(A352:A3502,[3]Отчет!$A$2:$D$3127,2,0)</f>
        <v>Новые посетители</v>
      </c>
      <c r="R352" t="str">
        <f>VLOOKUP(A352:A3502,[3]Отчет!$A$2:$D$3127,3,0)</f>
        <v>1</v>
      </c>
      <c r="S352" t="str">
        <f>VLOOKUP(A352:A3502,[3]Отчет!$A$2:$D$3127,4,0)</f>
        <v>0 дней</v>
      </c>
      <c r="T352" t="str">
        <f>VLOOKUP(A352:A3502,[4]Отчет!$A$2:$E$3151,2,0)</f>
        <v>ПК</v>
      </c>
      <c r="U352" t="str">
        <f>VLOOKUP(A352:A3502,[4]Отчет!$A$2:$E$3151,3,0)</f>
        <v>Windows</v>
      </c>
      <c r="V352" t="str">
        <f>VLOOKUP(A352:A3502,[4]Отчет!$A$2:$E$3151,4,0)</f>
        <v>Windows 7 или 2008 Server</v>
      </c>
      <c r="W352" t="str">
        <f>VLOOKUP(A352:A3502,[4]Отчет!$A$2:$E$3151,5,0)</f>
        <v>Google Chrome</v>
      </c>
    </row>
    <row r="353" spans="1:23">
      <c r="A353" s="2" t="s">
        <v>397</v>
      </c>
      <c r="B353" s="2" t="s">
        <v>24</v>
      </c>
      <c r="C353" s="2" t="s">
        <v>20</v>
      </c>
      <c r="D353" s="2" t="s">
        <v>21</v>
      </c>
      <c r="E353" s="3">
        <f>VLOOKUP(A353:A3503, [1]Отчет!$A$2:$J$3124,2,0)</f>
        <v>1</v>
      </c>
      <c r="F353" s="3">
        <v>0</v>
      </c>
      <c r="G353">
        <f>VLOOKUP(A353:A3503, [1]Отчет!$A$2:$J$3124,7,0)</f>
        <v>1</v>
      </c>
      <c r="H353">
        <f>VLOOKUP(A353:A3503, [1]Отчет!$A$2:$J$3124,5,0)</f>
        <v>0</v>
      </c>
      <c r="I353">
        <f>VLOOKUP(A353:A3503, [1]Отчет!$A$2:$J$3124,6,0)</f>
        <v>1</v>
      </c>
      <c r="J353">
        <f>VLOOKUP(A353:A3503, [1]Отчет!$A$2:$J$3124,7,0)</f>
        <v>1</v>
      </c>
      <c r="K353">
        <f>VLOOKUP(A353:A3503, [1]Отчет!$A$2:$J$3124,8,0)</f>
        <v>0</v>
      </c>
      <c r="L353">
        <f>VLOOKUP(A353:A3503, [1]Отчет!$A$2:$J$3124,9,0)</f>
        <v>0</v>
      </c>
      <c r="M353">
        <f>VLOOKUP(A353:A3503, [1]Отчет!$A$2:$J$3124,5,10)</f>
        <v>0</v>
      </c>
      <c r="N353" t="str">
        <f>VLOOKUP(A353:A3503,[2]Отчет!$A$2:$D$3142,2,0)</f>
        <v>1</v>
      </c>
      <c r="O353" t="str">
        <f>VLOOKUP(A353:A3503,[2]Отчет!$A$2:$D$3142,3,0)</f>
        <v>10 – 29 секунд</v>
      </c>
      <c r="P353" t="str">
        <f>VLOOKUP(A353:A3503,[2]Отчет!$A$2:$D$3142,4,0)</f>
        <v>Не отказ</v>
      </c>
      <c r="Q353" t="str">
        <f>VLOOKUP(A353:A3503,[3]Отчет!$A$2:$D$3127,2,0)</f>
        <v>Новые посетители</v>
      </c>
      <c r="R353" t="str">
        <f>VLOOKUP(A353:A3503,[3]Отчет!$A$2:$D$3127,3,0)</f>
        <v>1</v>
      </c>
      <c r="S353" t="str">
        <f>VLOOKUP(A353:A3503,[3]Отчет!$A$2:$D$3127,4,0)</f>
        <v>0 дней</v>
      </c>
      <c r="T353" t="str">
        <f>VLOOKUP(A353:A3503,[4]Отчет!$A$2:$E$3151,2,0)</f>
        <v>ПК</v>
      </c>
      <c r="U353" t="str">
        <f>VLOOKUP(A353:A3503,[4]Отчет!$A$2:$E$3151,3,0)</f>
        <v>Windows</v>
      </c>
      <c r="V353" t="str">
        <f>VLOOKUP(A353:A3503,[4]Отчет!$A$2:$E$3151,4,0)</f>
        <v>Windows 10</v>
      </c>
      <c r="W353" t="str">
        <f>VLOOKUP(A353:A3503,[4]Отчет!$A$2:$E$3151,5,0)</f>
        <v>Firefox</v>
      </c>
    </row>
    <row r="354" spans="1:23">
      <c r="A354" s="2" t="s">
        <v>398</v>
      </c>
      <c r="B354" s="2" t="s">
        <v>90</v>
      </c>
      <c r="C354" s="2" t="s">
        <v>40</v>
      </c>
      <c r="D354" s="2" t="s">
        <v>21</v>
      </c>
      <c r="E354" s="3">
        <f>VLOOKUP(A354:A3504, [1]Отчет!$A$2:$J$3124,2,0)</f>
        <v>1</v>
      </c>
      <c r="F354" s="3">
        <v>0</v>
      </c>
      <c r="G354">
        <f>VLOOKUP(A354:A3504, [1]Отчет!$A$2:$J$3124,7,0)</f>
        <v>1</v>
      </c>
      <c r="H354">
        <f>VLOOKUP(A354:A3504, [1]Отчет!$A$2:$J$3124,5,0)</f>
        <v>1</v>
      </c>
      <c r="I354">
        <f>VLOOKUP(A354:A3504, [1]Отчет!$A$2:$J$3124,6,0)</f>
        <v>1</v>
      </c>
      <c r="J354">
        <f>VLOOKUP(A354:A3504, [1]Отчет!$A$2:$J$3124,7,0)</f>
        <v>1</v>
      </c>
      <c r="K354">
        <f>VLOOKUP(A354:A3504, [1]Отчет!$A$2:$J$3124,8,0)</f>
        <v>1</v>
      </c>
      <c r="L354">
        <f>VLOOKUP(A354:A3504, [1]Отчет!$A$2:$J$3124,9,0)</f>
        <v>0</v>
      </c>
      <c r="M354">
        <f>VLOOKUP(A354:A3504, [1]Отчет!$A$2:$J$3124,5,10)</f>
        <v>1</v>
      </c>
      <c r="N354" t="str">
        <f>VLOOKUP(A354:A3504,[2]Отчет!$A$2:$D$3142,2,0)</f>
        <v>1</v>
      </c>
      <c r="O354" t="str">
        <f>VLOOKUP(A354:A3504,[2]Отчет!$A$2:$D$3142,3,0)</f>
        <v>10 – 29 секунд</v>
      </c>
      <c r="P354" t="str">
        <f>VLOOKUP(A354:A3504,[2]Отчет!$A$2:$D$3142,4,0)</f>
        <v>Не отказ</v>
      </c>
      <c r="Q354" t="str">
        <f>VLOOKUP(A354:A3504,[3]Отчет!$A$2:$D$3127,2,0)</f>
        <v>Новые посетители</v>
      </c>
      <c r="R354" t="str">
        <f>VLOOKUP(A354:A3504,[3]Отчет!$A$2:$D$3127,3,0)</f>
        <v>1</v>
      </c>
      <c r="S354" t="str">
        <f>VLOOKUP(A354:A3504,[3]Отчет!$A$2:$D$3127,4,0)</f>
        <v>0 дней</v>
      </c>
      <c r="T354" t="str">
        <f>VLOOKUP(A354:A3504,[4]Отчет!$A$2:$E$3151,2,0)</f>
        <v>ПК</v>
      </c>
      <c r="U354" t="str">
        <f>VLOOKUP(A354:A3504,[4]Отчет!$A$2:$E$3151,3,0)</f>
        <v>Windows</v>
      </c>
      <c r="V354" t="str">
        <f>VLOOKUP(A354:A3504,[4]Отчет!$A$2:$E$3151,4,0)</f>
        <v>Windows 7 или 2008 Server</v>
      </c>
      <c r="W354" t="str">
        <f>VLOOKUP(A354:A3504,[4]Отчет!$A$2:$E$3151,5,0)</f>
        <v>MSIE</v>
      </c>
    </row>
    <row r="355" spans="1:23">
      <c r="A355" s="2" t="s">
        <v>399</v>
      </c>
      <c r="B355" s="2" t="s">
        <v>24</v>
      </c>
      <c r="C355" s="2" t="s">
        <v>20</v>
      </c>
      <c r="D355" s="2" t="s">
        <v>21</v>
      </c>
      <c r="E355" s="3">
        <f>VLOOKUP(A355:A3505, [1]Отчет!$A$2:$J$3124,2,0)</f>
        <v>1</v>
      </c>
      <c r="F355" s="3">
        <v>0</v>
      </c>
      <c r="G355">
        <f>VLOOKUP(A355:A3505, [1]Отчет!$A$2:$J$3124,7,0)</f>
        <v>0</v>
      </c>
      <c r="H355">
        <f>VLOOKUP(A355:A3505, [1]Отчет!$A$2:$J$3124,5,0)</f>
        <v>0</v>
      </c>
      <c r="I355">
        <f>VLOOKUP(A355:A3505, [1]Отчет!$A$2:$J$3124,6,0)</f>
        <v>1</v>
      </c>
      <c r="J355">
        <f>VLOOKUP(A355:A3505, [1]Отчет!$A$2:$J$3124,7,0)</f>
        <v>0</v>
      </c>
      <c r="K355">
        <f>VLOOKUP(A355:A3505, [1]Отчет!$A$2:$J$3124,8,0)</f>
        <v>0</v>
      </c>
      <c r="L355">
        <f>VLOOKUP(A355:A3505, [1]Отчет!$A$2:$J$3124,9,0)</f>
        <v>0</v>
      </c>
      <c r="M355">
        <f>VLOOKUP(A355:A3505, [1]Отчет!$A$2:$J$3124,5,10)</f>
        <v>0</v>
      </c>
      <c r="N355" t="str">
        <f>VLOOKUP(A355:A3505,[2]Отчет!$A$2:$D$3142,2,0)</f>
        <v>1</v>
      </c>
      <c r="O355" t="str">
        <f>VLOOKUP(A355:A3505,[2]Отчет!$A$2:$D$3142,3,0)</f>
        <v>0 секунд (отказ)</v>
      </c>
      <c r="P355" t="str">
        <f>VLOOKUP(A355:A3505,[2]Отчет!$A$2:$D$3142,4,0)</f>
        <v>Отказ</v>
      </c>
      <c r="Q355" t="str">
        <f>VLOOKUP(A355:A3505,[3]Отчет!$A$2:$D$3127,2,0)</f>
        <v>Новые посетители</v>
      </c>
      <c r="R355" t="str">
        <f>VLOOKUP(A355:A3505,[3]Отчет!$A$2:$D$3127,3,0)</f>
        <v>1</v>
      </c>
      <c r="S355" t="str">
        <f>VLOOKUP(A355:A3505,[3]Отчет!$A$2:$D$3127,4,0)</f>
        <v>0 дней</v>
      </c>
      <c r="T355" t="str">
        <f>VLOOKUP(A355:A3505,[4]Отчет!$A$2:$E$3151,2,0)</f>
        <v>ПК</v>
      </c>
      <c r="U355" t="str">
        <f>VLOOKUP(A355:A3505,[4]Отчет!$A$2:$E$3151,3,0)</f>
        <v>Windows</v>
      </c>
      <c r="V355" t="str">
        <f>VLOOKUP(A355:A3505,[4]Отчет!$A$2:$E$3151,4,0)</f>
        <v>Windows 10</v>
      </c>
      <c r="W355" t="str">
        <f>VLOOKUP(A355:A3505,[4]Отчет!$A$2:$E$3151,5,0)</f>
        <v>Firefox</v>
      </c>
    </row>
    <row r="356" spans="1:23">
      <c r="A356" s="2" t="s">
        <v>400</v>
      </c>
      <c r="B356" s="2" t="s">
        <v>73</v>
      </c>
      <c r="C356" s="2" t="s">
        <v>27</v>
      </c>
      <c r="D356" s="2" t="s">
        <v>28</v>
      </c>
      <c r="E356" s="3">
        <f>VLOOKUP(A356:A3506, [1]Отчет!$A$2:$J$3124,2,0)</f>
        <v>1</v>
      </c>
      <c r="F356" s="3">
        <v>0</v>
      </c>
      <c r="G356">
        <f>VLOOKUP(A356:A3506, [1]Отчет!$A$2:$J$3124,7,0)</f>
        <v>0</v>
      </c>
      <c r="H356">
        <f>VLOOKUP(A356:A3506, [1]Отчет!$A$2:$J$3124,5,0)</f>
        <v>0</v>
      </c>
      <c r="I356">
        <f>VLOOKUP(A356:A3506, [1]Отчет!$A$2:$J$3124,6,0)</f>
        <v>1</v>
      </c>
      <c r="J356">
        <f>VLOOKUP(A356:A3506, [1]Отчет!$A$2:$J$3124,7,0)</f>
        <v>0</v>
      </c>
      <c r="K356">
        <f>VLOOKUP(A356:A3506, [1]Отчет!$A$2:$J$3124,8,0)</f>
        <v>0</v>
      </c>
      <c r="L356">
        <f>VLOOKUP(A356:A3506, [1]Отчет!$A$2:$J$3124,9,0)</f>
        <v>0</v>
      </c>
      <c r="M356">
        <f>VLOOKUP(A356:A3506, [1]Отчет!$A$2:$J$3124,5,10)</f>
        <v>0</v>
      </c>
      <c r="N356" t="str">
        <f>VLOOKUP(A356:A3506,[2]Отчет!$A$2:$D$3142,2,0)</f>
        <v>1</v>
      </c>
      <c r="O356" t="str">
        <f>VLOOKUP(A356:A3506,[2]Отчет!$A$2:$D$3142,3,0)</f>
        <v>10 – 29 секунд</v>
      </c>
      <c r="P356" t="str">
        <f>VLOOKUP(A356:A3506,[2]Отчет!$A$2:$D$3142,4,0)</f>
        <v>Не отказ</v>
      </c>
      <c r="Q356" t="str">
        <f>VLOOKUP(A356:A3506,[3]Отчет!$A$2:$D$3127,2,0)</f>
        <v>Новые посетители</v>
      </c>
      <c r="R356" t="str">
        <f>VLOOKUP(A356:A3506,[3]Отчет!$A$2:$D$3127,3,0)</f>
        <v>1</v>
      </c>
      <c r="S356" t="str">
        <f>VLOOKUP(A356:A3506,[3]Отчет!$A$2:$D$3127,4,0)</f>
        <v>0 дней</v>
      </c>
      <c r="T356" t="str">
        <f>VLOOKUP(A356:A3506,[4]Отчет!$A$2:$E$3151,2,0)</f>
        <v>ПК</v>
      </c>
      <c r="U356" t="str">
        <f>VLOOKUP(A356:A3506,[4]Отчет!$A$2:$E$3151,3,0)</f>
        <v>Windows</v>
      </c>
      <c r="V356" t="str">
        <f>VLOOKUP(A356:A3506,[4]Отчет!$A$2:$E$3151,4,0)</f>
        <v>Windows 8.1</v>
      </c>
      <c r="W356" t="str">
        <f>VLOOKUP(A356:A3506,[4]Отчет!$A$2:$E$3151,5,0)</f>
        <v>Google Chrome</v>
      </c>
    </row>
    <row r="357" spans="1:23">
      <c r="A357" s="2" t="s">
        <v>401</v>
      </c>
      <c r="B357" s="2" t="s">
        <v>178</v>
      </c>
      <c r="C357" s="2" t="s">
        <v>48</v>
      </c>
      <c r="D357" s="2" t="s">
        <v>49</v>
      </c>
      <c r="E357" s="3">
        <f>VLOOKUP(A357:A3507, [1]Отчет!$A$2:$J$3124,2,0)</f>
        <v>1</v>
      </c>
      <c r="F357" s="3">
        <v>0</v>
      </c>
      <c r="G357">
        <f>VLOOKUP(A357:A3507, [1]Отчет!$A$2:$J$3124,7,0)</f>
        <v>1</v>
      </c>
      <c r="H357">
        <f>VLOOKUP(A357:A3507, [1]Отчет!$A$2:$J$3124,5,0)</f>
        <v>0</v>
      </c>
      <c r="I357">
        <f>VLOOKUP(A357:A3507, [1]Отчет!$A$2:$J$3124,6,0)</f>
        <v>1</v>
      </c>
      <c r="J357">
        <f>VLOOKUP(A357:A3507, [1]Отчет!$A$2:$J$3124,7,0)</f>
        <v>1</v>
      </c>
      <c r="K357">
        <f>VLOOKUP(A357:A3507, [1]Отчет!$A$2:$J$3124,8,0)</f>
        <v>0</v>
      </c>
      <c r="L357">
        <f>VLOOKUP(A357:A3507, [1]Отчет!$A$2:$J$3124,9,0)</f>
        <v>0</v>
      </c>
      <c r="M357">
        <f>VLOOKUP(A357:A3507, [1]Отчет!$A$2:$J$3124,5,10)</f>
        <v>0</v>
      </c>
      <c r="N357" t="str">
        <f>VLOOKUP(A357:A3507,[2]Отчет!$A$2:$D$3142,2,0)</f>
        <v>1</v>
      </c>
      <c r="O357" t="str">
        <f>VLOOKUP(A357:A3507,[2]Отчет!$A$2:$D$3142,3,0)</f>
        <v>10 – 29 секунд</v>
      </c>
      <c r="P357" t="str">
        <f>VLOOKUP(A357:A3507,[2]Отчет!$A$2:$D$3142,4,0)</f>
        <v>Не отказ</v>
      </c>
      <c r="Q357" t="str">
        <f>VLOOKUP(A357:A3507,[3]Отчет!$A$2:$D$3127,2,0)</f>
        <v>Новые посетители</v>
      </c>
      <c r="R357" t="str">
        <f>VLOOKUP(A357:A3507,[3]Отчет!$A$2:$D$3127,3,0)</f>
        <v>1</v>
      </c>
      <c r="S357" t="str">
        <f>VLOOKUP(A357:A3507,[3]Отчет!$A$2:$D$3127,4,0)</f>
        <v>0 дней</v>
      </c>
      <c r="T357" t="str">
        <f>VLOOKUP(A357:A3507,[4]Отчет!$A$2:$E$3151,2,0)</f>
        <v>ПК</v>
      </c>
      <c r="U357" t="str">
        <f>VLOOKUP(A357:A3507,[4]Отчет!$A$2:$E$3151,3,0)</f>
        <v>Windows</v>
      </c>
      <c r="V357" t="str">
        <f>VLOOKUP(A357:A3507,[4]Отчет!$A$2:$E$3151,4,0)</f>
        <v>Windows 7 или 2008 Server</v>
      </c>
      <c r="W357" t="str">
        <f>VLOOKUP(A357:A3507,[4]Отчет!$A$2:$E$3151,5,0)</f>
        <v>Яндекс.Браузер</v>
      </c>
    </row>
    <row r="358" spans="1:23">
      <c r="A358" s="2" t="s">
        <v>402</v>
      </c>
      <c r="B358" s="2" t="s">
        <v>131</v>
      </c>
      <c r="C358" s="2" t="s">
        <v>403</v>
      </c>
      <c r="D358" s="2" t="s">
        <v>404</v>
      </c>
      <c r="E358" s="3">
        <f>VLOOKUP(A358:A3508, [1]Отчет!$A$2:$J$3124,2,0)</f>
        <v>1</v>
      </c>
      <c r="F358" s="3">
        <v>0</v>
      </c>
      <c r="G358">
        <f>VLOOKUP(A358:A3508, [1]Отчет!$A$2:$J$3124,7,0)</f>
        <v>1</v>
      </c>
      <c r="H358">
        <f>VLOOKUP(A358:A3508, [1]Отчет!$A$2:$J$3124,5,0)</f>
        <v>0</v>
      </c>
      <c r="I358">
        <f>VLOOKUP(A358:A3508, [1]Отчет!$A$2:$J$3124,6,0)</f>
        <v>1</v>
      </c>
      <c r="J358">
        <f>VLOOKUP(A358:A3508, [1]Отчет!$A$2:$J$3124,7,0)</f>
        <v>1</v>
      </c>
      <c r="K358">
        <f>VLOOKUP(A358:A3508, [1]Отчет!$A$2:$J$3124,8,0)</f>
        <v>0</v>
      </c>
      <c r="L358">
        <f>VLOOKUP(A358:A3508, [1]Отчет!$A$2:$J$3124,9,0)</f>
        <v>0</v>
      </c>
      <c r="M358">
        <f>VLOOKUP(A358:A3508, [1]Отчет!$A$2:$J$3124,5,10)</f>
        <v>0</v>
      </c>
      <c r="N358" t="str">
        <f>VLOOKUP(A358:A3508,[2]Отчет!$A$2:$D$3142,2,0)</f>
        <v>1</v>
      </c>
      <c r="O358" t="str">
        <f>VLOOKUP(A358:A3508,[2]Отчет!$A$2:$D$3142,3,0)</f>
        <v>10 – 29 секунд</v>
      </c>
      <c r="P358" t="str">
        <f>VLOOKUP(A358:A3508,[2]Отчет!$A$2:$D$3142,4,0)</f>
        <v>Не отказ</v>
      </c>
      <c r="Q358" t="str">
        <f>VLOOKUP(A358:A3508,[3]Отчет!$A$2:$D$3127,2,0)</f>
        <v>Новые посетители</v>
      </c>
      <c r="R358" t="str">
        <f>VLOOKUP(A358:A3508,[3]Отчет!$A$2:$D$3127,3,0)</f>
        <v>1</v>
      </c>
      <c r="S358" t="str">
        <f>VLOOKUP(A358:A3508,[3]Отчет!$A$2:$D$3127,4,0)</f>
        <v>0 дней</v>
      </c>
      <c r="T358" t="str">
        <f>VLOOKUP(A358:A3508,[4]Отчет!$A$2:$E$3151,2,0)</f>
        <v>ПК</v>
      </c>
      <c r="U358" t="str">
        <f>VLOOKUP(A358:A3508,[4]Отчет!$A$2:$E$3151,3,0)</f>
        <v>Windows</v>
      </c>
      <c r="V358" t="str">
        <f>VLOOKUP(A358:A3508,[4]Отчет!$A$2:$E$3151,4,0)</f>
        <v>Windows 10</v>
      </c>
      <c r="W358" t="str">
        <f>VLOOKUP(A358:A3508,[4]Отчет!$A$2:$E$3151,5,0)</f>
        <v>Яндекс.Браузер</v>
      </c>
    </row>
    <row r="359" spans="1:23">
      <c r="A359" s="2" t="s">
        <v>405</v>
      </c>
      <c r="B359" s="2" t="s">
        <v>60</v>
      </c>
      <c r="C359" s="2" t="s">
        <v>61</v>
      </c>
      <c r="D359" s="2" t="s">
        <v>28</v>
      </c>
      <c r="E359" s="3">
        <f>VLOOKUP(A359:A3509, [1]Отчет!$A$2:$J$3124,2,0)</f>
        <v>1</v>
      </c>
      <c r="F359" s="3">
        <v>0</v>
      </c>
      <c r="G359">
        <f>VLOOKUP(A359:A3509, [1]Отчет!$A$2:$J$3124,7,0)</f>
        <v>0</v>
      </c>
      <c r="H359">
        <f>VLOOKUP(A359:A3509, [1]Отчет!$A$2:$J$3124,5,0)</f>
        <v>0</v>
      </c>
      <c r="I359">
        <f>VLOOKUP(A359:A3509, [1]Отчет!$A$2:$J$3124,6,0)</f>
        <v>1</v>
      </c>
      <c r="J359">
        <f>VLOOKUP(A359:A3509, [1]Отчет!$A$2:$J$3124,7,0)</f>
        <v>0</v>
      </c>
      <c r="K359">
        <f>VLOOKUP(A359:A3509, [1]Отчет!$A$2:$J$3124,8,0)</f>
        <v>0</v>
      </c>
      <c r="L359">
        <f>VLOOKUP(A359:A3509, [1]Отчет!$A$2:$J$3124,9,0)</f>
        <v>0</v>
      </c>
      <c r="M359">
        <f>VLOOKUP(A359:A3509, [1]Отчет!$A$2:$J$3124,5,10)</f>
        <v>0</v>
      </c>
      <c r="N359" t="str">
        <f>VLOOKUP(A359:A3509,[2]Отчет!$A$2:$D$3142,2,0)</f>
        <v>1</v>
      </c>
      <c r="O359" t="str">
        <f>VLOOKUP(A359:A3509,[2]Отчет!$A$2:$D$3142,3,0)</f>
        <v>10 – 29 секунд</v>
      </c>
      <c r="P359" t="str">
        <f>VLOOKUP(A359:A3509,[2]Отчет!$A$2:$D$3142,4,0)</f>
        <v>Не отказ</v>
      </c>
      <c r="Q359" t="str">
        <f>VLOOKUP(A359:A3509,[3]Отчет!$A$2:$D$3127,2,0)</f>
        <v>Новые посетители</v>
      </c>
      <c r="R359" t="str">
        <f>VLOOKUP(A359:A3509,[3]Отчет!$A$2:$D$3127,3,0)</f>
        <v>1</v>
      </c>
      <c r="S359" t="str">
        <f>VLOOKUP(A359:A3509,[3]Отчет!$A$2:$D$3127,4,0)</f>
        <v>0 дней</v>
      </c>
      <c r="T359" t="str">
        <f>VLOOKUP(A359:A3509,[4]Отчет!$A$2:$E$3151,2,0)</f>
        <v>ПК</v>
      </c>
      <c r="U359" t="str">
        <f>VLOOKUP(A359:A3509,[4]Отчет!$A$2:$E$3151,3,0)</f>
        <v>Windows</v>
      </c>
      <c r="V359" t="str">
        <f>VLOOKUP(A359:A3509,[4]Отчет!$A$2:$E$3151,4,0)</f>
        <v>Windows 7 или 2008 Server</v>
      </c>
      <c r="W359" t="str">
        <f>VLOOKUP(A359:A3509,[4]Отчет!$A$2:$E$3151,5,0)</f>
        <v>Google Chrome</v>
      </c>
    </row>
    <row r="360" spans="1:23">
      <c r="A360" s="2" t="s">
        <v>406</v>
      </c>
      <c r="B360" s="2" t="s">
        <v>24</v>
      </c>
      <c r="C360" s="2" t="s">
        <v>20</v>
      </c>
      <c r="D360" s="2" t="s">
        <v>21</v>
      </c>
      <c r="E360" s="3">
        <f>VLOOKUP(A360:A3510, [1]Отчет!$A$2:$J$3124,2,0)</f>
        <v>1</v>
      </c>
      <c r="F360" s="3">
        <v>0</v>
      </c>
      <c r="G360">
        <f>VLOOKUP(A360:A3510, [1]Отчет!$A$2:$J$3124,7,0)</f>
        <v>1</v>
      </c>
      <c r="H360">
        <f>VLOOKUP(A360:A3510, [1]Отчет!$A$2:$J$3124,5,0)</f>
        <v>0</v>
      </c>
      <c r="I360">
        <f>VLOOKUP(A360:A3510, [1]Отчет!$A$2:$J$3124,6,0)</f>
        <v>1</v>
      </c>
      <c r="J360">
        <f>VLOOKUP(A360:A3510, [1]Отчет!$A$2:$J$3124,7,0)</f>
        <v>1</v>
      </c>
      <c r="K360">
        <f>VLOOKUP(A360:A3510, [1]Отчет!$A$2:$J$3124,8,0)</f>
        <v>0</v>
      </c>
      <c r="L360">
        <f>VLOOKUP(A360:A3510, [1]Отчет!$A$2:$J$3124,9,0)</f>
        <v>0</v>
      </c>
      <c r="M360">
        <f>VLOOKUP(A360:A3510, [1]Отчет!$A$2:$J$3124,5,10)</f>
        <v>0</v>
      </c>
      <c r="N360" t="str">
        <f>VLOOKUP(A360:A3510,[2]Отчет!$A$2:$D$3142,2,0)</f>
        <v>1</v>
      </c>
      <c r="O360" t="str">
        <f>VLOOKUP(A360:A3510,[2]Отчет!$A$2:$D$3142,3,0)</f>
        <v>10 – 29 секунд</v>
      </c>
      <c r="P360" t="str">
        <f>VLOOKUP(A360:A3510,[2]Отчет!$A$2:$D$3142,4,0)</f>
        <v>Не отказ</v>
      </c>
      <c r="Q360" t="str">
        <f>VLOOKUP(A360:A3510,[3]Отчет!$A$2:$D$3127,2,0)</f>
        <v>Вернувшиеся посетители</v>
      </c>
      <c r="R360" t="str">
        <f>VLOOKUP(A360:A3510,[3]Отчет!$A$2:$D$3127,3,0)</f>
        <v>2-3</v>
      </c>
      <c r="S360" t="str">
        <f>VLOOKUP(A360:A3510,[3]Отчет!$A$2:$D$3127,4,0)</f>
        <v>0 дней</v>
      </c>
      <c r="T360" t="str">
        <f>VLOOKUP(A360:A3510,[4]Отчет!$A$2:$E$3151,2,0)</f>
        <v>ПК</v>
      </c>
      <c r="U360" t="str">
        <f>VLOOKUP(A360:A3510,[4]Отчет!$A$2:$E$3151,3,0)</f>
        <v>Windows</v>
      </c>
      <c r="V360" t="str">
        <f>VLOOKUP(A360:A3510,[4]Отчет!$A$2:$E$3151,4,0)</f>
        <v>Windows 10</v>
      </c>
      <c r="W360" t="str">
        <f>VLOOKUP(A360:A3510,[4]Отчет!$A$2:$E$3151,5,0)</f>
        <v>Firefox</v>
      </c>
    </row>
    <row r="361" spans="1:23">
      <c r="A361" s="2" t="s">
        <v>407</v>
      </c>
      <c r="B361" s="2" t="s">
        <v>24</v>
      </c>
      <c r="C361" s="2" t="s">
        <v>20</v>
      </c>
      <c r="D361" s="2" t="s">
        <v>21</v>
      </c>
      <c r="E361" s="3">
        <f>VLOOKUP(A361:A3511, [1]Отчет!$A$2:$J$3124,2,0)</f>
        <v>1</v>
      </c>
      <c r="F361" s="3">
        <v>0</v>
      </c>
      <c r="G361">
        <f>VLOOKUP(A361:A3511, [1]Отчет!$A$2:$J$3124,7,0)</f>
        <v>0</v>
      </c>
      <c r="H361">
        <f>VLOOKUP(A361:A3511, [1]Отчет!$A$2:$J$3124,5,0)</f>
        <v>0</v>
      </c>
      <c r="I361">
        <f>VLOOKUP(A361:A3511, [1]Отчет!$A$2:$J$3124,6,0)</f>
        <v>1</v>
      </c>
      <c r="J361">
        <f>VLOOKUP(A361:A3511, [1]Отчет!$A$2:$J$3124,7,0)</f>
        <v>0</v>
      </c>
      <c r="K361">
        <f>VLOOKUP(A361:A3511, [1]Отчет!$A$2:$J$3124,8,0)</f>
        <v>0</v>
      </c>
      <c r="L361">
        <f>VLOOKUP(A361:A3511, [1]Отчет!$A$2:$J$3124,9,0)</f>
        <v>0</v>
      </c>
      <c r="M361">
        <f>VLOOKUP(A361:A3511, [1]Отчет!$A$2:$J$3124,5,10)</f>
        <v>0</v>
      </c>
      <c r="N361" t="str">
        <f>VLOOKUP(A361:A3511,[2]Отчет!$A$2:$D$3142,2,0)</f>
        <v>1</v>
      </c>
      <c r="O361" t="str">
        <f>VLOOKUP(A361:A3511,[2]Отчет!$A$2:$D$3142,3,0)</f>
        <v>0 секунд (отказ)</v>
      </c>
      <c r="P361" t="str">
        <f>VLOOKUP(A361:A3511,[2]Отчет!$A$2:$D$3142,4,0)</f>
        <v>Отказ</v>
      </c>
      <c r="Q361" t="str">
        <f>VLOOKUP(A361:A3511,[3]Отчет!$A$2:$D$3127,2,0)</f>
        <v>Вернувшиеся посетители</v>
      </c>
      <c r="R361" t="str">
        <f>VLOOKUP(A361:A3511,[3]Отчет!$A$2:$D$3127,3,0)</f>
        <v>2-3</v>
      </c>
      <c r="S361" t="str">
        <f>VLOOKUP(A361:A3511,[3]Отчет!$A$2:$D$3127,4,0)</f>
        <v>0 дней</v>
      </c>
      <c r="T361" t="str">
        <f>VLOOKUP(A361:A3511,[4]Отчет!$A$2:$E$3151,2,0)</f>
        <v>ПК</v>
      </c>
      <c r="U361" t="str">
        <f>VLOOKUP(A361:A3511,[4]Отчет!$A$2:$E$3151,3,0)</f>
        <v>Windows</v>
      </c>
      <c r="V361" t="str">
        <f>VLOOKUP(A361:A3511,[4]Отчет!$A$2:$E$3151,4,0)</f>
        <v>Windows 10</v>
      </c>
      <c r="W361" t="str">
        <f>VLOOKUP(A361:A3511,[4]Отчет!$A$2:$E$3151,5,0)</f>
        <v>Firefox</v>
      </c>
    </row>
    <row r="362" spans="1:23">
      <c r="A362" s="2" t="s">
        <v>408</v>
      </c>
      <c r="B362" s="2" t="s">
        <v>51</v>
      </c>
      <c r="C362" s="2" t="s">
        <v>185</v>
      </c>
      <c r="D362" s="2" t="s">
        <v>49</v>
      </c>
      <c r="E362" s="3">
        <f>VLOOKUP(A362:A3512, [1]Отчет!$A$2:$J$3124,2,0)</f>
        <v>1</v>
      </c>
      <c r="F362" s="3">
        <v>0</v>
      </c>
      <c r="G362">
        <f>VLOOKUP(A362:A3512, [1]Отчет!$A$2:$J$3124,7,0)</f>
        <v>0</v>
      </c>
      <c r="H362">
        <f>VLOOKUP(A362:A3512, [1]Отчет!$A$2:$J$3124,5,0)</f>
        <v>0</v>
      </c>
      <c r="I362">
        <f>VLOOKUP(A362:A3512, [1]Отчет!$A$2:$J$3124,6,0)</f>
        <v>1</v>
      </c>
      <c r="J362">
        <f>VLOOKUP(A362:A3512, [1]Отчет!$A$2:$J$3124,7,0)</f>
        <v>0</v>
      </c>
      <c r="K362">
        <f>VLOOKUP(A362:A3512, [1]Отчет!$A$2:$J$3124,8,0)</f>
        <v>0</v>
      </c>
      <c r="L362">
        <f>VLOOKUP(A362:A3512, [1]Отчет!$A$2:$J$3124,9,0)</f>
        <v>0</v>
      </c>
      <c r="M362">
        <f>VLOOKUP(A362:A3512, [1]Отчет!$A$2:$J$3124,5,10)</f>
        <v>0</v>
      </c>
      <c r="N362" t="str">
        <f>VLOOKUP(A362:A3512,[2]Отчет!$A$2:$D$3142,2,0)</f>
        <v>1</v>
      </c>
      <c r="O362" t="str">
        <f>VLOOKUP(A362:A3512,[2]Отчет!$A$2:$D$3142,3,0)</f>
        <v>10 – 29 секунд</v>
      </c>
      <c r="P362" t="str">
        <f>VLOOKUP(A362:A3512,[2]Отчет!$A$2:$D$3142,4,0)</f>
        <v>Не отказ</v>
      </c>
      <c r="Q362" t="str">
        <f>VLOOKUP(A362:A3512,[3]Отчет!$A$2:$D$3127,2,0)</f>
        <v>Новые посетители</v>
      </c>
      <c r="R362" t="str">
        <f>VLOOKUP(A362:A3512,[3]Отчет!$A$2:$D$3127,3,0)</f>
        <v>1</v>
      </c>
      <c r="S362" t="str">
        <f>VLOOKUP(A362:A3512,[3]Отчет!$A$2:$D$3127,4,0)</f>
        <v>0 дней</v>
      </c>
      <c r="T362" t="str">
        <f>VLOOKUP(A362:A3512,[4]Отчет!$A$2:$E$3151,2,0)</f>
        <v>ПК</v>
      </c>
      <c r="U362" t="str">
        <f>VLOOKUP(A362:A3512,[4]Отчет!$A$2:$E$3151,3,0)</f>
        <v>Windows</v>
      </c>
      <c r="V362" t="str">
        <f>VLOOKUP(A362:A3512,[4]Отчет!$A$2:$E$3151,4,0)</f>
        <v>Windows 10</v>
      </c>
      <c r="W362" t="str">
        <f>VLOOKUP(A362:A3512,[4]Отчет!$A$2:$E$3151,5,0)</f>
        <v>Google Chrome</v>
      </c>
    </row>
    <row r="363" spans="1:23">
      <c r="A363" s="2" t="s">
        <v>409</v>
      </c>
      <c r="B363" s="2" t="s">
        <v>56</v>
      </c>
      <c r="C363" s="2" t="s">
        <v>58</v>
      </c>
      <c r="D363" s="2" t="s">
        <v>17</v>
      </c>
      <c r="E363" s="3">
        <f>VLOOKUP(A363:A3513, [1]Отчет!$A$2:$J$3124,2,0)</f>
        <v>1</v>
      </c>
      <c r="F363" s="3">
        <v>0</v>
      </c>
      <c r="G363">
        <f>VLOOKUP(A363:A3513, [1]Отчет!$A$2:$J$3124,7,0)</f>
        <v>1</v>
      </c>
      <c r="H363">
        <f>VLOOKUP(A363:A3513, [1]Отчет!$A$2:$J$3124,5,0)</f>
        <v>0</v>
      </c>
      <c r="I363">
        <f>VLOOKUP(A363:A3513, [1]Отчет!$A$2:$J$3124,6,0)</f>
        <v>1</v>
      </c>
      <c r="J363">
        <f>VLOOKUP(A363:A3513, [1]Отчет!$A$2:$J$3124,7,0)</f>
        <v>1</v>
      </c>
      <c r="K363">
        <f>VLOOKUP(A363:A3513, [1]Отчет!$A$2:$J$3124,8,0)</f>
        <v>0</v>
      </c>
      <c r="L363">
        <f>VLOOKUP(A363:A3513, [1]Отчет!$A$2:$J$3124,9,0)</f>
        <v>0</v>
      </c>
      <c r="M363">
        <f>VLOOKUP(A363:A3513, [1]Отчет!$A$2:$J$3124,5,10)</f>
        <v>0</v>
      </c>
      <c r="N363" t="str">
        <f>VLOOKUP(A363:A3513,[2]Отчет!$A$2:$D$3142,2,0)</f>
        <v>1</v>
      </c>
      <c r="O363" t="str">
        <f>VLOOKUP(A363:A3513,[2]Отчет!$A$2:$D$3142,3,0)</f>
        <v>10 – 29 секунд</v>
      </c>
      <c r="P363" t="str">
        <f>VLOOKUP(A363:A3513,[2]Отчет!$A$2:$D$3142,4,0)</f>
        <v>Не отказ</v>
      </c>
      <c r="Q363" t="str">
        <f>VLOOKUP(A363:A3513,[3]Отчет!$A$2:$D$3127,2,0)</f>
        <v>Новые посетители</v>
      </c>
      <c r="R363" t="str">
        <f>VLOOKUP(A363:A3513,[3]Отчет!$A$2:$D$3127,3,0)</f>
        <v>1</v>
      </c>
      <c r="S363" t="str">
        <f>VLOOKUP(A363:A3513,[3]Отчет!$A$2:$D$3127,4,0)</f>
        <v>0 дней</v>
      </c>
      <c r="T363" t="str">
        <f>VLOOKUP(A363:A3513,[4]Отчет!$A$2:$E$3151,2,0)</f>
        <v>ПК</v>
      </c>
      <c r="U363" t="str">
        <f>VLOOKUP(A363:A3513,[4]Отчет!$A$2:$E$3151,3,0)</f>
        <v>Windows</v>
      </c>
      <c r="V363" t="str">
        <f>VLOOKUP(A363:A3513,[4]Отчет!$A$2:$E$3151,4,0)</f>
        <v>Windows 7 или 2008 Server</v>
      </c>
      <c r="W363" t="str">
        <f>VLOOKUP(A363:A3513,[4]Отчет!$A$2:$E$3151,5,0)</f>
        <v>Яндекс.Браузер</v>
      </c>
    </row>
    <row r="364" spans="1:23">
      <c r="A364" s="2" t="s">
        <v>410</v>
      </c>
      <c r="B364" s="2" t="s">
        <v>26</v>
      </c>
      <c r="C364" s="2" t="s">
        <v>58</v>
      </c>
      <c r="D364" s="2" t="s">
        <v>17</v>
      </c>
      <c r="E364" s="3">
        <f>VLOOKUP(A364:A3514, [1]Отчет!$A$2:$J$3124,2,0)</f>
        <v>1</v>
      </c>
      <c r="F364" s="3">
        <v>0</v>
      </c>
      <c r="G364">
        <f>VLOOKUP(A364:A3514, [1]Отчет!$A$2:$J$3124,7,0)</f>
        <v>1</v>
      </c>
      <c r="H364">
        <f>VLOOKUP(A364:A3514, [1]Отчет!$A$2:$J$3124,5,0)</f>
        <v>0</v>
      </c>
      <c r="I364">
        <f>VLOOKUP(A364:A3514, [1]Отчет!$A$2:$J$3124,6,0)</f>
        <v>1</v>
      </c>
      <c r="J364">
        <f>VLOOKUP(A364:A3514, [1]Отчет!$A$2:$J$3124,7,0)</f>
        <v>1</v>
      </c>
      <c r="K364">
        <f>VLOOKUP(A364:A3514, [1]Отчет!$A$2:$J$3124,8,0)</f>
        <v>0</v>
      </c>
      <c r="L364">
        <f>VLOOKUP(A364:A3514, [1]Отчет!$A$2:$J$3124,9,0)</f>
        <v>0</v>
      </c>
      <c r="M364">
        <f>VLOOKUP(A364:A3514, [1]Отчет!$A$2:$J$3124,5,10)</f>
        <v>0</v>
      </c>
      <c r="N364" t="str">
        <f>VLOOKUP(A364:A3514,[2]Отчет!$A$2:$D$3142,2,0)</f>
        <v>1</v>
      </c>
      <c r="O364" t="str">
        <f>VLOOKUP(A364:A3514,[2]Отчет!$A$2:$D$3142,3,0)</f>
        <v>10 – 29 секунд</v>
      </c>
      <c r="P364" t="str">
        <f>VLOOKUP(A364:A3514,[2]Отчет!$A$2:$D$3142,4,0)</f>
        <v>Не отказ</v>
      </c>
      <c r="Q364" t="str">
        <f>VLOOKUP(A364:A3514,[3]Отчет!$A$2:$D$3127,2,0)</f>
        <v>Новые посетители</v>
      </c>
      <c r="R364" t="str">
        <f>VLOOKUP(A364:A3514,[3]Отчет!$A$2:$D$3127,3,0)</f>
        <v>1</v>
      </c>
      <c r="S364" t="str">
        <f>VLOOKUP(A364:A3514,[3]Отчет!$A$2:$D$3127,4,0)</f>
        <v>0 дней</v>
      </c>
      <c r="T364" t="str">
        <f>VLOOKUP(A364:A3514,[4]Отчет!$A$2:$E$3151,2,0)</f>
        <v>ПК</v>
      </c>
      <c r="U364" t="str">
        <f>VLOOKUP(A364:A3514,[4]Отчет!$A$2:$E$3151,3,0)</f>
        <v>Windows</v>
      </c>
      <c r="V364" t="str">
        <f>VLOOKUP(A364:A3514,[4]Отчет!$A$2:$E$3151,4,0)</f>
        <v>Windows 7 или 2008 Server</v>
      </c>
      <c r="W364" t="str">
        <f>VLOOKUP(A364:A3514,[4]Отчет!$A$2:$E$3151,5,0)</f>
        <v>Firefox</v>
      </c>
    </row>
    <row r="365" spans="1:23">
      <c r="A365" s="2" t="s">
        <v>411</v>
      </c>
      <c r="B365" s="2" t="s">
        <v>51</v>
      </c>
      <c r="C365" s="2" t="s">
        <v>48</v>
      </c>
      <c r="D365" s="2" t="s">
        <v>49</v>
      </c>
      <c r="E365" s="3">
        <f>VLOOKUP(A365:A3515, [1]Отчет!$A$2:$J$3124,2,0)</f>
        <v>1</v>
      </c>
      <c r="F365" s="3">
        <v>0</v>
      </c>
      <c r="G365">
        <f>VLOOKUP(A365:A3515, [1]Отчет!$A$2:$J$3124,7,0)</f>
        <v>0</v>
      </c>
      <c r="H365">
        <f>VLOOKUP(A365:A3515, [1]Отчет!$A$2:$J$3124,5,0)</f>
        <v>0</v>
      </c>
      <c r="I365">
        <f>VLOOKUP(A365:A3515, [1]Отчет!$A$2:$J$3124,6,0)</f>
        <v>1</v>
      </c>
      <c r="J365">
        <f>VLOOKUP(A365:A3515, [1]Отчет!$A$2:$J$3124,7,0)</f>
        <v>0</v>
      </c>
      <c r="K365">
        <f>VLOOKUP(A365:A3515, [1]Отчет!$A$2:$J$3124,8,0)</f>
        <v>0</v>
      </c>
      <c r="L365">
        <f>VLOOKUP(A365:A3515, [1]Отчет!$A$2:$J$3124,9,0)</f>
        <v>0</v>
      </c>
      <c r="M365">
        <f>VLOOKUP(A365:A3515, [1]Отчет!$A$2:$J$3124,5,10)</f>
        <v>0</v>
      </c>
      <c r="N365" t="str">
        <f>VLOOKUP(A365:A3515,[2]Отчет!$A$2:$D$3142,2,0)</f>
        <v>1</v>
      </c>
      <c r="O365" t="str">
        <f>VLOOKUP(A365:A3515,[2]Отчет!$A$2:$D$3142,3,0)</f>
        <v>10 – 29 секунд</v>
      </c>
      <c r="P365" t="str">
        <f>VLOOKUP(A365:A3515,[2]Отчет!$A$2:$D$3142,4,0)</f>
        <v>Не отказ</v>
      </c>
      <c r="Q365" t="str">
        <f>VLOOKUP(A365:A3515,[3]Отчет!$A$2:$D$3127,2,0)</f>
        <v>Новые посетители</v>
      </c>
      <c r="R365" t="str">
        <f>VLOOKUP(A365:A3515,[3]Отчет!$A$2:$D$3127,3,0)</f>
        <v>1</v>
      </c>
      <c r="S365" t="str">
        <f>VLOOKUP(A365:A3515,[3]Отчет!$A$2:$D$3127,4,0)</f>
        <v>0 дней</v>
      </c>
      <c r="T365" t="str">
        <f>VLOOKUP(A365:A3515,[4]Отчет!$A$2:$E$3151,2,0)</f>
        <v>ПК</v>
      </c>
      <c r="U365" t="str">
        <f>VLOOKUP(A365:A3515,[4]Отчет!$A$2:$E$3151,3,0)</f>
        <v>Windows</v>
      </c>
      <c r="V365" t="str">
        <f>VLOOKUP(A365:A3515,[4]Отчет!$A$2:$E$3151,4,0)</f>
        <v>Windows 7 или 2008 Server</v>
      </c>
      <c r="W365" t="str">
        <f>VLOOKUP(A365:A3515,[4]Отчет!$A$2:$E$3151,5,0)</f>
        <v>Google Chrome</v>
      </c>
    </row>
    <row r="366" spans="1:23">
      <c r="A366" s="2" t="s">
        <v>412</v>
      </c>
      <c r="B366" s="2" t="s">
        <v>43</v>
      </c>
      <c r="C366" s="2" t="s">
        <v>20</v>
      </c>
      <c r="D366" s="2" t="s">
        <v>21</v>
      </c>
      <c r="E366" s="3">
        <f>VLOOKUP(A366:A3516, [1]Отчет!$A$2:$J$3124,2,0)</f>
        <v>1</v>
      </c>
      <c r="F366" s="3">
        <v>0</v>
      </c>
      <c r="G366">
        <f>VLOOKUP(A366:A3516, [1]Отчет!$A$2:$J$3124,7,0)</f>
        <v>0</v>
      </c>
      <c r="H366">
        <f>VLOOKUP(A366:A3516, [1]Отчет!$A$2:$J$3124,5,0)</f>
        <v>0</v>
      </c>
      <c r="I366">
        <f>VLOOKUP(A366:A3516, [1]Отчет!$A$2:$J$3124,6,0)</f>
        <v>1</v>
      </c>
      <c r="J366">
        <f>VLOOKUP(A366:A3516, [1]Отчет!$A$2:$J$3124,7,0)</f>
        <v>0</v>
      </c>
      <c r="K366">
        <f>VLOOKUP(A366:A3516, [1]Отчет!$A$2:$J$3124,8,0)</f>
        <v>0</v>
      </c>
      <c r="L366">
        <f>VLOOKUP(A366:A3516, [1]Отчет!$A$2:$J$3124,9,0)</f>
        <v>0</v>
      </c>
      <c r="M366">
        <f>VLOOKUP(A366:A3516, [1]Отчет!$A$2:$J$3124,5,10)</f>
        <v>0</v>
      </c>
      <c r="N366" t="str">
        <f>VLOOKUP(A366:A3516,[2]Отчет!$A$2:$D$3142,2,0)</f>
        <v>1</v>
      </c>
      <c r="O366" t="str">
        <f>VLOOKUP(A366:A3516,[2]Отчет!$A$2:$D$3142,3,0)</f>
        <v>0 секунд (отказ)</v>
      </c>
      <c r="P366" t="str">
        <f>VLOOKUP(A366:A3516,[2]Отчет!$A$2:$D$3142,4,0)</f>
        <v>Отказ</v>
      </c>
      <c r="Q366" t="str">
        <f>VLOOKUP(A366:A3516,[3]Отчет!$A$2:$D$3127,2,0)</f>
        <v>Новые посетители</v>
      </c>
      <c r="R366" t="str">
        <f>VLOOKUP(A366:A3516,[3]Отчет!$A$2:$D$3127,3,0)</f>
        <v>1</v>
      </c>
      <c r="S366" t="str">
        <f>VLOOKUP(A366:A3516,[3]Отчет!$A$2:$D$3127,4,0)</f>
        <v>0 дней</v>
      </c>
      <c r="T366" t="str">
        <f>VLOOKUP(A366:A3516,[4]Отчет!$A$2:$E$3151,2,0)</f>
        <v>ПК</v>
      </c>
      <c r="U366" t="str">
        <f>VLOOKUP(A366:A3516,[4]Отчет!$A$2:$E$3151,3,0)</f>
        <v>Windows</v>
      </c>
      <c r="V366" t="str">
        <f>VLOOKUP(A366:A3516,[4]Отчет!$A$2:$E$3151,4,0)</f>
        <v>Windows 7 или 2008 Server</v>
      </c>
      <c r="W366" t="str">
        <f>VLOOKUP(A366:A3516,[4]Отчет!$A$2:$E$3151,5,0)</f>
        <v>Google Chrome</v>
      </c>
    </row>
    <row r="367" spans="1:23">
      <c r="A367" s="2" t="s">
        <v>413</v>
      </c>
      <c r="B367" s="2" t="s">
        <v>47</v>
      </c>
      <c r="C367" s="2" t="s">
        <v>48</v>
      </c>
      <c r="D367" s="2" t="s">
        <v>49</v>
      </c>
      <c r="E367" s="3">
        <f>VLOOKUP(A367:A3517, [1]Отчет!$A$2:$J$3124,2,0)</f>
        <v>1</v>
      </c>
      <c r="F367" s="3">
        <v>0</v>
      </c>
      <c r="G367">
        <f>VLOOKUP(A367:A3517, [1]Отчет!$A$2:$J$3124,7,0)</f>
        <v>0</v>
      </c>
      <c r="H367">
        <f>VLOOKUP(A367:A3517, [1]Отчет!$A$2:$J$3124,5,0)</f>
        <v>0</v>
      </c>
      <c r="I367">
        <f>VLOOKUP(A367:A3517, [1]Отчет!$A$2:$J$3124,6,0)</f>
        <v>1</v>
      </c>
      <c r="J367">
        <f>VLOOKUP(A367:A3517, [1]Отчет!$A$2:$J$3124,7,0)</f>
        <v>0</v>
      </c>
      <c r="K367">
        <f>VLOOKUP(A367:A3517, [1]Отчет!$A$2:$J$3124,8,0)</f>
        <v>0</v>
      </c>
      <c r="L367">
        <f>VLOOKUP(A367:A3517, [1]Отчет!$A$2:$J$3124,9,0)</f>
        <v>0</v>
      </c>
      <c r="M367">
        <f>VLOOKUP(A367:A3517, [1]Отчет!$A$2:$J$3124,5,10)</f>
        <v>0</v>
      </c>
      <c r="N367" t="str">
        <f>VLOOKUP(A367:A3517,[2]Отчет!$A$2:$D$3142,2,0)</f>
        <v>1</v>
      </c>
      <c r="O367" t="str">
        <f>VLOOKUP(A367:A3517,[2]Отчет!$A$2:$D$3142,3,0)</f>
        <v>10 – 29 секунд</v>
      </c>
      <c r="P367" t="str">
        <f>VLOOKUP(A367:A3517,[2]Отчет!$A$2:$D$3142,4,0)</f>
        <v>Не отказ</v>
      </c>
      <c r="Q367" t="str">
        <f>VLOOKUP(A367:A3517,[3]Отчет!$A$2:$D$3127,2,0)</f>
        <v>Новые посетители</v>
      </c>
      <c r="R367" t="str">
        <f>VLOOKUP(A367:A3517,[3]Отчет!$A$2:$D$3127,3,0)</f>
        <v>1</v>
      </c>
      <c r="S367" t="str">
        <f>VLOOKUP(A367:A3517,[3]Отчет!$A$2:$D$3127,4,0)</f>
        <v>0 дней</v>
      </c>
      <c r="T367" t="str">
        <f>VLOOKUP(A367:A3517,[4]Отчет!$A$2:$E$3151,2,0)</f>
        <v>ПК</v>
      </c>
      <c r="U367" t="str">
        <f>VLOOKUP(A367:A3517,[4]Отчет!$A$2:$E$3151,3,0)</f>
        <v>Windows</v>
      </c>
      <c r="V367" t="str">
        <f>VLOOKUP(A367:A3517,[4]Отчет!$A$2:$E$3151,4,0)</f>
        <v>Windows 10</v>
      </c>
      <c r="W367" t="str">
        <f>VLOOKUP(A367:A3517,[4]Отчет!$A$2:$E$3151,5,0)</f>
        <v>Google Chrome</v>
      </c>
    </row>
    <row r="368" spans="1:23">
      <c r="A368" s="2" t="s">
        <v>414</v>
      </c>
      <c r="B368" s="2" t="s">
        <v>35</v>
      </c>
      <c r="C368" s="2" t="s">
        <v>52</v>
      </c>
      <c r="D368" s="2" t="s">
        <v>49</v>
      </c>
      <c r="E368" s="3">
        <f>VLOOKUP(A368:A3518, [1]Отчет!$A$2:$J$3124,2,0)</f>
        <v>1</v>
      </c>
      <c r="F368" s="3">
        <v>0</v>
      </c>
      <c r="G368">
        <f>VLOOKUP(A368:A3518, [1]Отчет!$A$2:$J$3124,7,0)</f>
        <v>0</v>
      </c>
      <c r="H368">
        <f>VLOOKUP(A368:A3518, [1]Отчет!$A$2:$J$3124,5,0)</f>
        <v>1</v>
      </c>
      <c r="I368">
        <f>VLOOKUP(A368:A3518, [1]Отчет!$A$2:$J$3124,6,0)</f>
        <v>1</v>
      </c>
      <c r="J368">
        <f>VLOOKUP(A368:A3518, [1]Отчет!$A$2:$J$3124,7,0)</f>
        <v>0</v>
      </c>
      <c r="K368">
        <f>VLOOKUP(A368:A3518, [1]Отчет!$A$2:$J$3124,8,0)</f>
        <v>0</v>
      </c>
      <c r="L368">
        <f>VLOOKUP(A368:A3518, [1]Отчет!$A$2:$J$3124,9,0)</f>
        <v>0</v>
      </c>
      <c r="M368">
        <f>VLOOKUP(A368:A3518, [1]Отчет!$A$2:$J$3124,5,10)</f>
        <v>1</v>
      </c>
      <c r="N368" t="str">
        <f>VLOOKUP(A368:A3518,[2]Отчет!$A$2:$D$3142,2,0)</f>
        <v>1</v>
      </c>
      <c r="O368" t="str">
        <f>VLOOKUP(A368:A3518,[2]Отчет!$A$2:$D$3142,3,0)</f>
        <v>10 – 29 секунд</v>
      </c>
      <c r="P368" t="str">
        <f>VLOOKUP(A368:A3518,[2]Отчет!$A$2:$D$3142,4,0)</f>
        <v>Не отказ</v>
      </c>
      <c r="Q368" t="str">
        <f>VLOOKUP(A368:A3518,[3]Отчет!$A$2:$D$3127,2,0)</f>
        <v>Новые посетители</v>
      </c>
      <c r="R368" t="str">
        <f>VLOOKUP(A368:A3518,[3]Отчет!$A$2:$D$3127,3,0)</f>
        <v>1</v>
      </c>
      <c r="S368" t="str">
        <f>VLOOKUP(A368:A3518,[3]Отчет!$A$2:$D$3127,4,0)</f>
        <v>0 дней</v>
      </c>
      <c r="T368" t="str">
        <f>VLOOKUP(A368:A3518,[4]Отчет!$A$2:$E$3151,2,0)</f>
        <v>ПК</v>
      </c>
      <c r="U368" t="str">
        <f>VLOOKUP(A368:A3518,[4]Отчет!$A$2:$E$3151,3,0)</f>
        <v>Windows</v>
      </c>
      <c r="V368" t="str">
        <f>VLOOKUP(A368:A3518,[4]Отчет!$A$2:$E$3151,4,0)</f>
        <v>Windows 7 или 2008 Server</v>
      </c>
      <c r="W368" t="str">
        <f>VLOOKUP(A368:A3518,[4]Отчет!$A$2:$E$3151,5,0)</f>
        <v>MSIE</v>
      </c>
    </row>
    <row r="369" spans="1:23">
      <c r="A369" s="2" t="s">
        <v>415</v>
      </c>
      <c r="B369" s="2" t="s">
        <v>24</v>
      </c>
      <c r="C369" s="2" t="s">
        <v>20</v>
      </c>
      <c r="D369" s="2" t="s">
        <v>21</v>
      </c>
      <c r="E369" s="3">
        <f>VLOOKUP(A369:A3519, [1]Отчет!$A$2:$J$3124,2,0)</f>
        <v>1</v>
      </c>
      <c r="F369" s="3">
        <v>0</v>
      </c>
      <c r="G369">
        <f>VLOOKUP(A369:A3519, [1]Отчет!$A$2:$J$3124,7,0)</f>
        <v>1</v>
      </c>
      <c r="H369">
        <f>VLOOKUP(A369:A3519, [1]Отчет!$A$2:$J$3124,5,0)</f>
        <v>1</v>
      </c>
      <c r="I369">
        <f>VLOOKUP(A369:A3519, [1]Отчет!$A$2:$J$3124,6,0)</f>
        <v>1</v>
      </c>
      <c r="J369">
        <f>VLOOKUP(A369:A3519, [1]Отчет!$A$2:$J$3124,7,0)</f>
        <v>1</v>
      </c>
      <c r="K369">
        <f>VLOOKUP(A369:A3519, [1]Отчет!$A$2:$J$3124,8,0)</f>
        <v>0</v>
      </c>
      <c r="L369">
        <f>VLOOKUP(A369:A3519, [1]Отчет!$A$2:$J$3124,9,0)</f>
        <v>0</v>
      </c>
      <c r="M369">
        <f>VLOOKUP(A369:A3519, [1]Отчет!$A$2:$J$3124,5,10)</f>
        <v>1</v>
      </c>
      <c r="N369" t="str">
        <f>VLOOKUP(A369:A3519,[2]Отчет!$A$2:$D$3142,2,0)</f>
        <v>1</v>
      </c>
      <c r="O369" t="str">
        <f>VLOOKUP(A369:A3519,[2]Отчет!$A$2:$D$3142,3,0)</f>
        <v>10 – 29 секунд</v>
      </c>
      <c r="P369" t="str">
        <f>VLOOKUP(A369:A3519,[2]Отчет!$A$2:$D$3142,4,0)</f>
        <v>Не отказ</v>
      </c>
      <c r="Q369" t="str">
        <f>VLOOKUP(A369:A3519,[3]Отчет!$A$2:$D$3127,2,0)</f>
        <v>Новые посетители</v>
      </c>
      <c r="R369" t="str">
        <f>VLOOKUP(A369:A3519,[3]Отчет!$A$2:$D$3127,3,0)</f>
        <v>1</v>
      </c>
      <c r="S369" t="str">
        <f>VLOOKUP(A369:A3519,[3]Отчет!$A$2:$D$3127,4,0)</f>
        <v>0 дней</v>
      </c>
      <c r="T369" t="str">
        <f>VLOOKUP(A369:A3519,[4]Отчет!$A$2:$E$3151,2,0)</f>
        <v>ПК</v>
      </c>
      <c r="U369" t="str">
        <f>VLOOKUP(A369:A3519,[4]Отчет!$A$2:$E$3151,3,0)</f>
        <v>Windows</v>
      </c>
      <c r="V369" t="str">
        <f>VLOOKUP(A369:A3519,[4]Отчет!$A$2:$E$3151,4,0)</f>
        <v>Windows 7 или 2008 Server</v>
      </c>
      <c r="W369" t="str">
        <f>VLOOKUP(A369:A3519,[4]Отчет!$A$2:$E$3151,5,0)</f>
        <v>MSIE</v>
      </c>
    </row>
    <row r="370" spans="1:23">
      <c r="A370" s="2" t="s">
        <v>416</v>
      </c>
      <c r="B370" s="2" t="s">
        <v>73</v>
      </c>
      <c r="C370" s="2" t="s">
        <v>27</v>
      </c>
      <c r="D370" s="2" t="s">
        <v>28</v>
      </c>
      <c r="E370" s="3">
        <f>VLOOKUP(A370:A3520, [1]Отчет!$A$2:$J$3124,2,0)</f>
        <v>1</v>
      </c>
      <c r="F370" s="3">
        <v>0</v>
      </c>
      <c r="G370">
        <f>VLOOKUP(A370:A3520, [1]Отчет!$A$2:$J$3124,7,0)</f>
        <v>1</v>
      </c>
      <c r="H370">
        <f>VLOOKUP(A370:A3520, [1]Отчет!$A$2:$J$3124,5,0)</f>
        <v>0</v>
      </c>
      <c r="I370">
        <f>VLOOKUP(A370:A3520, [1]Отчет!$A$2:$J$3124,6,0)</f>
        <v>1</v>
      </c>
      <c r="J370">
        <f>VLOOKUP(A370:A3520, [1]Отчет!$A$2:$J$3124,7,0)</f>
        <v>1</v>
      </c>
      <c r="K370">
        <f>VLOOKUP(A370:A3520, [1]Отчет!$A$2:$J$3124,8,0)</f>
        <v>0</v>
      </c>
      <c r="L370">
        <f>VLOOKUP(A370:A3520, [1]Отчет!$A$2:$J$3124,9,0)</f>
        <v>0</v>
      </c>
      <c r="M370">
        <f>VLOOKUP(A370:A3520, [1]Отчет!$A$2:$J$3124,5,10)</f>
        <v>0</v>
      </c>
      <c r="N370" t="str">
        <f>VLOOKUP(A370:A3520,[2]Отчет!$A$2:$D$3142,2,0)</f>
        <v>1</v>
      </c>
      <c r="O370" t="str">
        <f>VLOOKUP(A370:A3520,[2]Отчет!$A$2:$D$3142,3,0)</f>
        <v>10 – 29 секунд</v>
      </c>
      <c r="P370" t="str">
        <f>VLOOKUP(A370:A3520,[2]Отчет!$A$2:$D$3142,4,0)</f>
        <v>Не отказ</v>
      </c>
      <c r="Q370" t="str">
        <f>VLOOKUP(A370:A3520,[3]Отчет!$A$2:$D$3127,2,0)</f>
        <v>Новые посетители</v>
      </c>
      <c r="R370" t="str">
        <f>VLOOKUP(A370:A3520,[3]Отчет!$A$2:$D$3127,3,0)</f>
        <v>1</v>
      </c>
      <c r="S370" t="str">
        <f>VLOOKUP(A370:A3520,[3]Отчет!$A$2:$D$3127,4,0)</f>
        <v>0 дней</v>
      </c>
      <c r="T370" t="str">
        <f>VLOOKUP(A370:A3520,[4]Отчет!$A$2:$E$3151,2,0)</f>
        <v>ПК</v>
      </c>
      <c r="U370" t="str">
        <f>VLOOKUP(A370:A3520,[4]Отчет!$A$2:$E$3151,3,0)</f>
        <v>Windows</v>
      </c>
      <c r="V370" t="str">
        <f>VLOOKUP(A370:A3520,[4]Отчет!$A$2:$E$3151,4,0)</f>
        <v>Windows 10</v>
      </c>
      <c r="W370" t="str">
        <f>VLOOKUP(A370:A3520,[4]Отчет!$A$2:$E$3151,5,0)</f>
        <v>Яндекс.Браузер</v>
      </c>
    </row>
    <row r="371" spans="1:23">
      <c r="A371" s="2" t="s">
        <v>417</v>
      </c>
      <c r="B371" s="2" t="s">
        <v>24</v>
      </c>
      <c r="C371" s="2" t="s">
        <v>20</v>
      </c>
      <c r="D371" s="2" t="s">
        <v>21</v>
      </c>
      <c r="E371" s="3">
        <f>VLOOKUP(A371:A3521, [1]Отчет!$A$2:$J$3124,2,0)</f>
        <v>1</v>
      </c>
      <c r="F371" s="3">
        <v>0</v>
      </c>
      <c r="G371">
        <f>VLOOKUP(A371:A3521, [1]Отчет!$A$2:$J$3124,7,0)</f>
        <v>1</v>
      </c>
      <c r="H371">
        <f>VLOOKUP(A371:A3521, [1]Отчет!$A$2:$J$3124,5,0)</f>
        <v>1</v>
      </c>
      <c r="I371">
        <f>VLOOKUP(A371:A3521, [1]Отчет!$A$2:$J$3124,6,0)</f>
        <v>1</v>
      </c>
      <c r="J371">
        <f>VLOOKUP(A371:A3521, [1]Отчет!$A$2:$J$3124,7,0)</f>
        <v>1</v>
      </c>
      <c r="K371">
        <f>VLOOKUP(A371:A3521, [1]Отчет!$A$2:$J$3124,8,0)</f>
        <v>1</v>
      </c>
      <c r="L371">
        <f>VLOOKUP(A371:A3521, [1]Отчет!$A$2:$J$3124,9,0)</f>
        <v>0</v>
      </c>
      <c r="M371">
        <f>VLOOKUP(A371:A3521, [1]Отчет!$A$2:$J$3124,5,10)</f>
        <v>1</v>
      </c>
      <c r="N371" t="str">
        <f>VLOOKUP(A371:A3521,[2]Отчет!$A$2:$D$3142,2,0)</f>
        <v>1</v>
      </c>
      <c r="O371" t="str">
        <f>VLOOKUP(A371:A3521,[2]Отчет!$A$2:$D$3142,3,0)</f>
        <v>10 – 29 секунд</v>
      </c>
      <c r="P371" t="str">
        <f>VLOOKUP(A371:A3521,[2]Отчет!$A$2:$D$3142,4,0)</f>
        <v>Не отказ</v>
      </c>
      <c r="Q371" t="str">
        <f>VLOOKUP(A371:A3521,[3]Отчет!$A$2:$D$3127,2,0)</f>
        <v>Новые посетители</v>
      </c>
      <c r="R371" t="str">
        <f>VLOOKUP(A371:A3521,[3]Отчет!$A$2:$D$3127,3,0)</f>
        <v>1</v>
      </c>
      <c r="S371" t="str">
        <f>VLOOKUP(A371:A3521,[3]Отчет!$A$2:$D$3127,4,0)</f>
        <v>0 дней</v>
      </c>
      <c r="T371" t="str">
        <f>VLOOKUP(A371:A3521,[4]Отчет!$A$2:$E$3151,2,0)</f>
        <v>ПК</v>
      </c>
      <c r="U371" t="str">
        <f>VLOOKUP(A371:A3521,[4]Отчет!$A$2:$E$3151,3,0)</f>
        <v>Windows</v>
      </c>
      <c r="V371" t="str">
        <f>VLOOKUP(A371:A3521,[4]Отчет!$A$2:$E$3151,4,0)</f>
        <v>Windows 10</v>
      </c>
      <c r="W371" t="str">
        <f>VLOOKUP(A371:A3521,[4]Отчет!$A$2:$E$3151,5,0)</f>
        <v>MSIE</v>
      </c>
    </row>
    <row r="372" spans="1:23">
      <c r="A372" s="2" t="s">
        <v>418</v>
      </c>
      <c r="B372" s="2" t="s">
        <v>73</v>
      </c>
      <c r="C372" s="2" t="s">
        <v>27</v>
      </c>
      <c r="D372" s="2" t="s">
        <v>28</v>
      </c>
      <c r="E372" s="3">
        <f>VLOOKUP(A372:A3522, [1]Отчет!$A$2:$J$3124,2,0)</f>
        <v>1</v>
      </c>
      <c r="F372" s="3">
        <v>0</v>
      </c>
      <c r="G372">
        <f>VLOOKUP(A372:A3522, [1]Отчет!$A$2:$J$3124,7,0)</f>
        <v>1</v>
      </c>
      <c r="H372">
        <f>VLOOKUP(A372:A3522, [1]Отчет!$A$2:$J$3124,5,0)</f>
        <v>1</v>
      </c>
      <c r="I372">
        <f>VLOOKUP(A372:A3522, [1]Отчет!$A$2:$J$3124,6,0)</f>
        <v>1</v>
      </c>
      <c r="J372">
        <f>VLOOKUP(A372:A3522, [1]Отчет!$A$2:$J$3124,7,0)</f>
        <v>1</v>
      </c>
      <c r="K372">
        <f>VLOOKUP(A372:A3522, [1]Отчет!$A$2:$J$3124,8,0)</f>
        <v>0</v>
      </c>
      <c r="L372">
        <f>VLOOKUP(A372:A3522, [1]Отчет!$A$2:$J$3124,9,0)</f>
        <v>0</v>
      </c>
      <c r="M372">
        <f>VLOOKUP(A372:A3522, [1]Отчет!$A$2:$J$3124,5,10)</f>
        <v>1</v>
      </c>
      <c r="N372" t="str">
        <f>VLOOKUP(A372:A3522,[2]Отчет!$A$2:$D$3142,2,0)</f>
        <v>1</v>
      </c>
      <c r="O372" t="str">
        <f>VLOOKUP(A372:A3522,[2]Отчет!$A$2:$D$3142,3,0)</f>
        <v>10 – 29 секунд</v>
      </c>
      <c r="P372" t="str">
        <f>VLOOKUP(A372:A3522,[2]Отчет!$A$2:$D$3142,4,0)</f>
        <v>Не отказ</v>
      </c>
      <c r="Q372" t="str">
        <f>VLOOKUP(A372:A3522,[3]Отчет!$A$2:$D$3127,2,0)</f>
        <v>Новые посетители</v>
      </c>
      <c r="R372" t="str">
        <f>VLOOKUP(A372:A3522,[3]Отчет!$A$2:$D$3127,3,0)</f>
        <v>1</v>
      </c>
      <c r="S372" t="str">
        <f>VLOOKUP(A372:A3522,[3]Отчет!$A$2:$D$3127,4,0)</f>
        <v>0 дней</v>
      </c>
      <c r="T372" t="str">
        <f>VLOOKUP(A372:A3522,[4]Отчет!$A$2:$E$3151,2,0)</f>
        <v>ПК</v>
      </c>
      <c r="U372" t="str">
        <f>VLOOKUP(A372:A3522,[4]Отчет!$A$2:$E$3151,3,0)</f>
        <v>Windows</v>
      </c>
      <c r="V372" t="str">
        <f>VLOOKUP(A372:A3522,[4]Отчет!$A$2:$E$3151,4,0)</f>
        <v>Windows 7 или 2008 Server</v>
      </c>
      <c r="W372" t="str">
        <f>VLOOKUP(A372:A3522,[4]Отчет!$A$2:$E$3151,5,0)</f>
        <v>MSIE</v>
      </c>
    </row>
    <row r="373" spans="1:23">
      <c r="A373" s="2" t="s">
        <v>419</v>
      </c>
      <c r="B373" s="2" t="s">
        <v>60</v>
      </c>
      <c r="C373" s="2" t="s">
        <v>27</v>
      </c>
      <c r="D373" s="2" t="s">
        <v>28</v>
      </c>
      <c r="E373" s="3">
        <f>VLOOKUP(A373:A3523, [1]Отчет!$A$2:$J$3124,2,0)</f>
        <v>1</v>
      </c>
      <c r="F373" s="3">
        <v>0</v>
      </c>
      <c r="G373">
        <f>VLOOKUP(A373:A3523, [1]Отчет!$A$2:$J$3124,7,0)</f>
        <v>1</v>
      </c>
      <c r="H373">
        <f>VLOOKUP(A373:A3523, [1]Отчет!$A$2:$J$3124,5,0)</f>
        <v>0</v>
      </c>
      <c r="I373">
        <f>VLOOKUP(A373:A3523, [1]Отчет!$A$2:$J$3124,6,0)</f>
        <v>1</v>
      </c>
      <c r="J373">
        <f>VLOOKUP(A373:A3523, [1]Отчет!$A$2:$J$3124,7,0)</f>
        <v>1</v>
      </c>
      <c r="K373">
        <f>VLOOKUP(A373:A3523, [1]Отчет!$A$2:$J$3124,8,0)</f>
        <v>0</v>
      </c>
      <c r="L373">
        <f>VLOOKUP(A373:A3523, [1]Отчет!$A$2:$J$3124,9,0)</f>
        <v>0</v>
      </c>
      <c r="M373">
        <f>VLOOKUP(A373:A3523, [1]Отчет!$A$2:$J$3124,5,10)</f>
        <v>0</v>
      </c>
      <c r="N373" t="str">
        <f>VLOOKUP(A373:A3523,[2]Отчет!$A$2:$D$3142,2,0)</f>
        <v>1</v>
      </c>
      <c r="O373" t="str">
        <f>VLOOKUP(A373:A3523,[2]Отчет!$A$2:$D$3142,3,0)</f>
        <v>10 – 29 секунд</v>
      </c>
      <c r="P373" t="str">
        <f>VLOOKUP(A373:A3523,[2]Отчет!$A$2:$D$3142,4,0)</f>
        <v>Не отказ</v>
      </c>
      <c r="Q373" t="str">
        <f>VLOOKUP(A373:A3523,[3]Отчет!$A$2:$D$3127,2,0)</f>
        <v>Новые посетители</v>
      </c>
      <c r="R373" t="str">
        <f>VLOOKUP(A373:A3523,[3]Отчет!$A$2:$D$3127,3,0)</f>
        <v>1</v>
      </c>
      <c r="S373" t="str">
        <f>VLOOKUP(A373:A3523,[3]Отчет!$A$2:$D$3127,4,0)</f>
        <v>0 дней</v>
      </c>
      <c r="T373" t="str">
        <f>VLOOKUP(A373:A3523,[4]Отчет!$A$2:$E$3151,2,0)</f>
        <v>ПК</v>
      </c>
      <c r="U373" t="str">
        <f>VLOOKUP(A373:A3523,[4]Отчет!$A$2:$E$3151,3,0)</f>
        <v>Windows</v>
      </c>
      <c r="V373" t="str">
        <f>VLOOKUP(A373:A3523,[4]Отчет!$A$2:$E$3151,4,0)</f>
        <v>Windows 7 или 2008 Server</v>
      </c>
      <c r="W373" t="str">
        <f>VLOOKUP(A373:A3523,[4]Отчет!$A$2:$E$3151,5,0)</f>
        <v>Firefox</v>
      </c>
    </row>
    <row r="374" spans="1:23">
      <c r="A374" s="2" t="s">
        <v>420</v>
      </c>
      <c r="B374" s="2" t="s">
        <v>35</v>
      </c>
      <c r="C374" s="2" t="s">
        <v>58</v>
      </c>
      <c r="D374" s="2" t="s">
        <v>17</v>
      </c>
      <c r="E374" s="3">
        <f>VLOOKUP(A374:A3524, [1]Отчет!$A$2:$J$3124,2,0)</f>
        <v>1</v>
      </c>
      <c r="F374" s="3">
        <v>0</v>
      </c>
      <c r="G374">
        <f>VLOOKUP(A374:A3524, [1]Отчет!$A$2:$J$3124,7,0)</f>
        <v>0</v>
      </c>
      <c r="H374">
        <f>VLOOKUP(A374:A3524, [1]Отчет!$A$2:$J$3124,5,0)</f>
        <v>0</v>
      </c>
      <c r="I374">
        <f>VLOOKUP(A374:A3524, [1]Отчет!$A$2:$J$3124,6,0)</f>
        <v>1</v>
      </c>
      <c r="J374">
        <f>VLOOKUP(A374:A3524, [1]Отчет!$A$2:$J$3124,7,0)</f>
        <v>0</v>
      </c>
      <c r="K374">
        <f>VLOOKUP(A374:A3524, [1]Отчет!$A$2:$J$3124,8,0)</f>
        <v>0</v>
      </c>
      <c r="L374">
        <f>VLOOKUP(A374:A3524, [1]Отчет!$A$2:$J$3124,9,0)</f>
        <v>0</v>
      </c>
      <c r="M374">
        <f>VLOOKUP(A374:A3524, [1]Отчет!$A$2:$J$3124,5,10)</f>
        <v>0</v>
      </c>
      <c r="N374" t="str">
        <f>VLOOKUP(A374:A3524,[2]Отчет!$A$2:$D$3142,2,0)</f>
        <v>1</v>
      </c>
      <c r="O374" t="str">
        <f>VLOOKUP(A374:A3524,[2]Отчет!$A$2:$D$3142,3,0)</f>
        <v>0 секунд (отказ)</v>
      </c>
      <c r="P374" t="str">
        <f>VLOOKUP(A374:A3524,[2]Отчет!$A$2:$D$3142,4,0)</f>
        <v>Отказ</v>
      </c>
      <c r="Q374" t="str">
        <f>VLOOKUP(A374:A3524,[3]Отчет!$A$2:$D$3127,2,0)</f>
        <v>Новые посетители</v>
      </c>
      <c r="R374" t="str">
        <f>VLOOKUP(A374:A3524,[3]Отчет!$A$2:$D$3127,3,0)</f>
        <v>1</v>
      </c>
      <c r="S374" t="str">
        <f>VLOOKUP(A374:A3524,[3]Отчет!$A$2:$D$3127,4,0)</f>
        <v>0 дней</v>
      </c>
      <c r="T374" t="str">
        <f>VLOOKUP(A374:A3524,[4]Отчет!$A$2:$E$3151,2,0)</f>
        <v>ПК</v>
      </c>
      <c r="U374" t="str">
        <f>VLOOKUP(A374:A3524,[4]Отчет!$A$2:$E$3151,3,0)</f>
        <v>Windows</v>
      </c>
      <c r="V374" t="str">
        <f>VLOOKUP(A374:A3524,[4]Отчет!$A$2:$E$3151,4,0)</f>
        <v>Windows 7 или 2008 Server</v>
      </c>
      <c r="W374" t="str">
        <f>VLOOKUP(A374:A3524,[4]Отчет!$A$2:$E$3151,5,0)</f>
        <v>Google Chrome</v>
      </c>
    </row>
    <row r="375" spans="1:23">
      <c r="A375" s="2" t="s">
        <v>421</v>
      </c>
      <c r="B375" s="2" t="s">
        <v>87</v>
      </c>
      <c r="C375" s="2" t="s">
        <v>58</v>
      </c>
      <c r="D375" s="2" t="s">
        <v>17</v>
      </c>
      <c r="E375" s="3">
        <f>VLOOKUP(A375:A3525, [1]Отчет!$A$2:$J$3124,2,0)</f>
        <v>1</v>
      </c>
      <c r="F375" s="3">
        <v>0</v>
      </c>
      <c r="G375">
        <f>VLOOKUP(A375:A3525, [1]Отчет!$A$2:$J$3124,7,0)</f>
        <v>0</v>
      </c>
      <c r="H375">
        <f>VLOOKUP(A375:A3525, [1]Отчет!$A$2:$J$3124,5,0)</f>
        <v>0</v>
      </c>
      <c r="I375">
        <f>VLOOKUP(A375:A3525, [1]Отчет!$A$2:$J$3124,6,0)</f>
        <v>1</v>
      </c>
      <c r="J375">
        <f>VLOOKUP(A375:A3525, [1]Отчет!$A$2:$J$3124,7,0)</f>
        <v>0</v>
      </c>
      <c r="K375">
        <f>VLOOKUP(A375:A3525, [1]Отчет!$A$2:$J$3124,8,0)</f>
        <v>0</v>
      </c>
      <c r="L375">
        <f>VLOOKUP(A375:A3525, [1]Отчет!$A$2:$J$3124,9,0)</f>
        <v>0</v>
      </c>
      <c r="M375">
        <f>VLOOKUP(A375:A3525, [1]Отчет!$A$2:$J$3124,5,10)</f>
        <v>0</v>
      </c>
      <c r="N375" t="str">
        <f>VLOOKUP(A375:A3525,[2]Отчет!$A$2:$D$3142,2,0)</f>
        <v>1</v>
      </c>
      <c r="O375" t="str">
        <f>VLOOKUP(A375:A3525,[2]Отчет!$A$2:$D$3142,3,0)</f>
        <v>0 секунд (отказ)</v>
      </c>
      <c r="P375" t="str">
        <f>VLOOKUP(A375:A3525,[2]Отчет!$A$2:$D$3142,4,0)</f>
        <v>Отказ</v>
      </c>
      <c r="Q375" t="str">
        <f>VLOOKUP(A375:A3525,[3]Отчет!$A$2:$D$3127,2,0)</f>
        <v>Новые посетители</v>
      </c>
      <c r="R375" t="str">
        <f>VLOOKUP(A375:A3525,[3]Отчет!$A$2:$D$3127,3,0)</f>
        <v>1</v>
      </c>
      <c r="S375" t="str">
        <f>VLOOKUP(A375:A3525,[3]Отчет!$A$2:$D$3127,4,0)</f>
        <v>0 дней</v>
      </c>
      <c r="T375" t="str">
        <f>VLOOKUP(A375:A3525,[4]Отчет!$A$2:$E$3151,2,0)</f>
        <v>ПК</v>
      </c>
      <c r="U375" t="str">
        <f>VLOOKUP(A375:A3525,[4]Отчет!$A$2:$E$3151,3,0)</f>
        <v>Windows</v>
      </c>
      <c r="V375" t="str">
        <f>VLOOKUP(A375:A3525,[4]Отчет!$A$2:$E$3151,4,0)</f>
        <v>Windows 7 или 2008 Server</v>
      </c>
      <c r="W375" t="str">
        <f>VLOOKUP(A375:A3525,[4]Отчет!$A$2:$E$3151,5,0)</f>
        <v>Google Chrome</v>
      </c>
    </row>
    <row r="376" spans="1:23">
      <c r="A376" s="2" t="s">
        <v>422</v>
      </c>
      <c r="B376" s="2" t="s">
        <v>56</v>
      </c>
      <c r="C376" s="2" t="s">
        <v>58</v>
      </c>
      <c r="D376" s="2" t="s">
        <v>17</v>
      </c>
      <c r="E376" s="3">
        <f>VLOOKUP(A376:A3526, [1]Отчет!$A$2:$J$3124,2,0)</f>
        <v>1</v>
      </c>
      <c r="F376" s="3">
        <v>0</v>
      </c>
      <c r="G376">
        <f>VLOOKUP(A376:A3526, [1]Отчет!$A$2:$J$3124,7,0)</f>
        <v>0</v>
      </c>
      <c r="H376">
        <f>VLOOKUP(A376:A3526, [1]Отчет!$A$2:$J$3124,5,0)</f>
        <v>0</v>
      </c>
      <c r="I376">
        <f>VLOOKUP(A376:A3526, [1]Отчет!$A$2:$J$3124,6,0)</f>
        <v>1</v>
      </c>
      <c r="J376">
        <f>VLOOKUP(A376:A3526, [1]Отчет!$A$2:$J$3124,7,0)</f>
        <v>0</v>
      </c>
      <c r="K376">
        <f>VLOOKUP(A376:A3526, [1]Отчет!$A$2:$J$3124,8,0)</f>
        <v>0</v>
      </c>
      <c r="L376">
        <f>VLOOKUP(A376:A3526, [1]Отчет!$A$2:$J$3124,9,0)</f>
        <v>0</v>
      </c>
      <c r="M376">
        <f>VLOOKUP(A376:A3526, [1]Отчет!$A$2:$J$3124,5,10)</f>
        <v>0</v>
      </c>
      <c r="N376" t="str">
        <f>VLOOKUP(A376:A3526,[2]Отчет!$A$2:$D$3142,2,0)</f>
        <v>1</v>
      </c>
      <c r="O376" t="str">
        <f>VLOOKUP(A376:A3526,[2]Отчет!$A$2:$D$3142,3,0)</f>
        <v>0 секунд (отказ)</v>
      </c>
      <c r="P376" t="str">
        <f>VLOOKUP(A376:A3526,[2]Отчет!$A$2:$D$3142,4,0)</f>
        <v>Отказ</v>
      </c>
      <c r="Q376" t="str">
        <f>VLOOKUP(A376:A3526,[3]Отчет!$A$2:$D$3127,2,0)</f>
        <v>Новые посетители</v>
      </c>
      <c r="R376" t="str">
        <f>VLOOKUP(A376:A3526,[3]Отчет!$A$2:$D$3127,3,0)</f>
        <v>1</v>
      </c>
      <c r="S376" t="str">
        <f>VLOOKUP(A376:A3526,[3]Отчет!$A$2:$D$3127,4,0)</f>
        <v>0 дней</v>
      </c>
      <c r="T376" t="str">
        <f>VLOOKUP(A376:A3526,[4]Отчет!$A$2:$E$3151,2,0)</f>
        <v>ПК</v>
      </c>
      <c r="U376" t="str">
        <f>VLOOKUP(A376:A3526,[4]Отчет!$A$2:$E$3151,3,0)</f>
        <v>Windows</v>
      </c>
      <c r="V376" t="str">
        <f>VLOOKUP(A376:A3526,[4]Отчет!$A$2:$E$3151,4,0)</f>
        <v>Windows 8.1</v>
      </c>
      <c r="W376" t="str">
        <f>VLOOKUP(A376:A3526,[4]Отчет!$A$2:$E$3151,5,0)</f>
        <v>Google Chrome</v>
      </c>
    </row>
    <row r="377" spans="1:23">
      <c r="A377" s="2" t="s">
        <v>423</v>
      </c>
      <c r="B377" s="2" t="s">
        <v>131</v>
      </c>
      <c r="C377" s="2" t="s">
        <v>48</v>
      </c>
      <c r="D377" s="2" t="s">
        <v>49</v>
      </c>
      <c r="E377" s="3">
        <f>VLOOKUP(A377:A3527, [1]Отчет!$A$2:$J$3124,2,0)</f>
        <v>1</v>
      </c>
      <c r="F377" s="3">
        <v>0</v>
      </c>
      <c r="G377">
        <f>VLOOKUP(A377:A3527, [1]Отчет!$A$2:$J$3124,7,0)</f>
        <v>0</v>
      </c>
      <c r="H377">
        <f>VLOOKUP(A377:A3527, [1]Отчет!$A$2:$J$3124,5,0)</f>
        <v>0</v>
      </c>
      <c r="I377">
        <f>VLOOKUP(A377:A3527, [1]Отчет!$A$2:$J$3124,6,0)</f>
        <v>1</v>
      </c>
      <c r="J377">
        <f>VLOOKUP(A377:A3527, [1]Отчет!$A$2:$J$3124,7,0)</f>
        <v>0</v>
      </c>
      <c r="K377">
        <f>VLOOKUP(A377:A3527, [1]Отчет!$A$2:$J$3124,8,0)</f>
        <v>0</v>
      </c>
      <c r="L377">
        <f>VLOOKUP(A377:A3527, [1]Отчет!$A$2:$J$3124,9,0)</f>
        <v>0</v>
      </c>
      <c r="M377">
        <f>VLOOKUP(A377:A3527, [1]Отчет!$A$2:$J$3124,5,10)</f>
        <v>0</v>
      </c>
      <c r="N377" t="str">
        <f>VLOOKUP(A377:A3527,[2]Отчет!$A$2:$D$3142,2,0)</f>
        <v>1</v>
      </c>
      <c r="O377" t="str">
        <f>VLOOKUP(A377:A3527,[2]Отчет!$A$2:$D$3142,3,0)</f>
        <v>0 секунд (отказ)</v>
      </c>
      <c r="P377" t="str">
        <f>VLOOKUP(A377:A3527,[2]Отчет!$A$2:$D$3142,4,0)</f>
        <v>Отказ</v>
      </c>
      <c r="Q377" t="str">
        <f>VLOOKUP(A377:A3527,[3]Отчет!$A$2:$D$3127,2,0)</f>
        <v>Вернувшиеся посетители</v>
      </c>
      <c r="R377" t="str">
        <f>VLOOKUP(A377:A3527,[3]Отчет!$A$2:$D$3127,3,0)</f>
        <v>4-7</v>
      </c>
      <c r="S377" t="str">
        <f>VLOOKUP(A377:A3527,[3]Отчет!$A$2:$D$3127,4,0)</f>
        <v>2‑3 дня</v>
      </c>
      <c r="T377" t="str">
        <f>VLOOKUP(A377:A3527,[4]Отчет!$A$2:$E$3151,2,0)</f>
        <v>ПК</v>
      </c>
      <c r="U377" t="str">
        <f>VLOOKUP(A377:A3527,[4]Отчет!$A$2:$E$3151,3,0)</f>
        <v>Windows</v>
      </c>
      <c r="V377" t="str">
        <f>VLOOKUP(A377:A3527,[4]Отчет!$A$2:$E$3151,4,0)</f>
        <v>Windows 7 или 2008 Server</v>
      </c>
      <c r="W377" t="str">
        <f>VLOOKUP(A377:A3527,[4]Отчет!$A$2:$E$3151,5,0)</f>
        <v>Firefox</v>
      </c>
    </row>
    <row r="378" spans="1:23">
      <c r="A378" s="2" t="s">
        <v>424</v>
      </c>
      <c r="B378" s="2" t="s">
        <v>43</v>
      </c>
      <c r="C378" s="2" t="s">
        <v>20</v>
      </c>
      <c r="D378" s="2" t="s">
        <v>21</v>
      </c>
      <c r="E378" s="3">
        <f>VLOOKUP(A378:A3528, [1]Отчет!$A$2:$J$3124,2,0)</f>
        <v>1</v>
      </c>
      <c r="F378" s="3">
        <v>0</v>
      </c>
      <c r="G378">
        <f>VLOOKUP(A378:A3528, [1]Отчет!$A$2:$J$3124,7,0)</f>
        <v>1</v>
      </c>
      <c r="H378">
        <f>VLOOKUP(A378:A3528, [1]Отчет!$A$2:$J$3124,5,0)</f>
        <v>1</v>
      </c>
      <c r="I378">
        <f>VLOOKUP(A378:A3528, [1]Отчет!$A$2:$J$3124,6,0)</f>
        <v>1</v>
      </c>
      <c r="J378">
        <f>VLOOKUP(A378:A3528, [1]Отчет!$A$2:$J$3124,7,0)</f>
        <v>1</v>
      </c>
      <c r="K378">
        <f>VLOOKUP(A378:A3528, [1]Отчет!$A$2:$J$3124,8,0)</f>
        <v>0</v>
      </c>
      <c r="L378">
        <f>VLOOKUP(A378:A3528, [1]Отчет!$A$2:$J$3124,9,0)</f>
        <v>0</v>
      </c>
      <c r="M378">
        <f>VLOOKUP(A378:A3528, [1]Отчет!$A$2:$J$3124,5,10)</f>
        <v>1</v>
      </c>
      <c r="N378" t="str">
        <f>VLOOKUP(A378:A3528,[2]Отчет!$A$2:$D$3142,2,0)</f>
        <v>1</v>
      </c>
      <c r="O378" t="str">
        <f>VLOOKUP(A378:A3528,[2]Отчет!$A$2:$D$3142,3,0)</f>
        <v>0 секунд (отказ)</v>
      </c>
      <c r="P378" t="str">
        <f>VLOOKUP(A378:A3528,[2]Отчет!$A$2:$D$3142,4,0)</f>
        <v>Отказ</v>
      </c>
      <c r="Q378" t="str">
        <f>VLOOKUP(A378:A3528,[3]Отчет!$A$2:$D$3127,2,0)</f>
        <v>Новые посетители</v>
      </c>
      <c r="R378" t="str">
        <f>VLOOKUP(A378:A3528,[3]Отчет!$A$2:$D$3127,3,0)</f>
        <v>1</v>
      </c>
      <c r="S378" t="str">
        <f>VLOOKUP(A378:A3528,[3]Отчет!$A$2:$D$3127,4,0)</f>
        <v>0 дней</v>
      </c>
      <c r="T378" t="str">
        <f>VLOOKUP(A378:A3528,[4]Отчет!$A$2:$E$3151,2,0)</f>
        <v>ПК</v>
      </c>
      <c r="U378" t="str">
        <f>VLOOKUP(A378:A3528,[4]Отчет!$A$2:$E$3151,3,0)</f>
        <v>Windows</v>
      </c>
      <c r="V378" t="str">
        <f>VLOOKUP(A378:A3528,[4]Отчет!$A$2:$E$3151,4,0)</f>
        <v>Windows 7 или 2008 Server</v>
      </c>
      <c r="W378" t="str">
        <f>VLOOKUP(A378:A3528,[4]Отчет!$A$2:$E$3151,5,0)</f>
        <v>MSIE</v>
      </c>
    </row>
    <row r="379" spans="1:23">
      <c r="A379" s="2" t="s">
        <v>425</v>
      </c>
      <c r="B379" s="2" t="s">
        <v>19</v>
      </c>
      <c r="C379" s="2" t="s">
        <v>20</v>
      </c>
      <c r="D379" s="2" t="s">
        <v>21</v>
      </c>
      <c r="E379" s="3">
        <f>VLOOKUP(A379:A3529, [1]Отчет!$A$2:$J$3124,2,0)</f>
        <v>1</v>
      </c>
      <c r="F379" s="3">
        <v>0</v>
      </c>
      <c r="G379">
        <f>VLOOKUP(A379:A3529, [1]Отчет!$A$2:$J$3124,7,0)</f>
        <v>1</v>
      </c>
      <c r="H379">
        <f>VLOOKUP(A379:A3529, [1]Отчет!$A$2:$J$3124,5,0)</f>
        <v>0</v>
      </c>
      <c r="I379">
        <f>VLOOKUP(A379:A3529, [1]Отчет!$A$2:$J$3124,6,0)</f>
        <v>1</v>
      </c>
      <c r="J379">
        <f>VLOOKUP(A379:A3529, [1]Отчет!$A$2:$J$3124,7,0)</f>
        <v>1</v>
      </c>
      <c r="K379">
        <f>VLOOKUP(A379:A3529, [1]Отчет!$A$2:$J$3124,8,0)</f>
        <v>0</v>
      </c>
      <c r="L379">
        <f>VLOOKUP(A379:A3529, [1]Отчет!$A$2:$J$3124,9,0)</f>
        <v>0</v>
      </c>
      <c r="M379">
        <f>VLOOKUP(A379:A3529, [1]Отчет!$A$2:$J$3124,5,10)</f>
        <v>0</v>
      </c>
      <c r="N379" t="str">
        <f>VLOOKUP(A379:A3529,[2]Отчет!$A$2:$D$3142,2,0)</f>
        <v>2-3</v>
      </c>
      <c r="O379" t="str">
        <f>VLOOKUP(A379:A3529,[2]Отчет!$A$2:$D$3142,3,0)</f>
        <v>1 – 9 секунд</v>
      </c>
      <c r="P379" t="str">
        <f>VLOOKUP(A379:A3529,[2]Отчет!$A$2:$D$3142,4,0)</f>
        <v>Не отказ</v>
      </c>
      <c r="Q379" t="str">
        <f>VLOOKUP(A379:A3529,[3]Отчет!$A$2:$D$3127,2,0)</f>
        <v>Новые посетители</v>
      </c>
      <c r="R379" t="str">
        <f>VLOOKUP(A379:A3529,[3]Отчет!$A$2:$D$3127,3,0)</f>
        <v>1</v>
      </c>
      <c r="S379" t="str">
        <f>VLOOKUP(A379:A3529,[3]Отчет!$A$2:$D$3127,4,0)</f>
        <v>0 дней</v>
      </c>
      <c r="T379" t="str">
        <f>VLOOKUP(A379:A3529,[4]Отчет!$A$2:$E$3151,2,0)</f>
        <v>ПК</v>
      </c>
      <c r="U379" t="str">
        <f>VLOOKUP(A379:A3529,[4]Отчет!$A$2:$E$3151,3,0)</f>
        <v>Windows</v>
      </c>
      <c r="V379" t="str">
        <f>VLOOKUP(A379:A3529,[4]Отчет!$A$2:$E$3151,4,0)</f>
        <v>Windows Vista</v>
      </c>
      <c r="W379" t="str">
        <f>VLOOKUP(A379:A3529,[4]Отчет!$A$2:$E$3151,5,0)</f>
        <v>Google Chrome</v>
      </c>
    </row>
    <row r="380" spans="1:23">
      <c r="A380" s="2" t="s">
        <v>426</v>
      </c>
      <c r="B380" s="2" t="s">
        <v>3</v>
      </c>
      <c r="C380" s="2" t="s">
        <v>27</v>
      </c>
      <c r="D380" s="2" t="s">
        <v>28</v>
      </c>
      <c r="E380" s="3">
        <f>VLOOKUP(A380:A3530, [1]Отчет!$A$2:$J$3124,2,0)</f>
        <v>1</v>
      </c>
      <c r="F380" s="3">
        <v>0</v>
      </c>
      <c r="G380">
        <f>VLOOKUP(A380:A3530, [1]Отчет!$A$2:$J$3124,7,0)</f>
        <v>1</v>
      </c>
      <c r="H380">
        <f>VLOOKUP(A380:A3530, [1]Отчет!$A$2:$J$3124,5,0)</f>
        <v>0</v>
      </c>
      <c r="I380">
        <f>VLOOKUP(A380:A3530, [1]Отчет!$A$2:$J$3124,6,0)</f>
        <v>1</v>
      </c>
      <c r="J380">
        <f>VLOOKUP(A380:A3530, [1]Отчет!$A$2:$J$3124,7,0)</f>
        <v>1</v>
      </c>
      <c r="K380">
        <f>VLOOKUP(A380:A3530, [1]Отчет!$A$2:$J$3124,8,0)</f>
        <v>0</v>
      </c>
      <c r="L380">
        <f>VLOOKUP(A380:A3530, [1]Отчет!$A$2:$J$3124,9,0)</f>
        <v>0</v>
      </c>
      <c r="M380">
        <f>VLOOKUP(A380:A3530, [1]Отчет!$A$2:$J$3124,5,10)</f>
        <v>0</v>
      </c>
      <c r="N380" t="str">
        <f>VLOOKUP(A380:A3530,[2]Отчет!$A$2:$D$3142,2,0)</f>
        <v>1</v>
      </c>
      <c r="O380" t="str">
        <f>VLOOKUP(A380:A3530,[2]Отчет!$A$2:$D$3142,3,0)</f>
        <v>10 – 29 секунд</v>
      </c>
      <c r="P380" t="str">
        <f>VLOOKUP(A380:A3530,[2]Отчет!$A$2:$D$3142,4,0)</f>
        <v>Не отказ</v>
      </c>
      <c r="Q380" t="str">
        <f>VLOOKUP(A380:A3530,[3]Отчет!$A$2:$D$3127,2,0)</f>
        <v>Новые посетители</v>
      </c>
      <c r="R380" t="str">
        <f>VLOOKUP(A380:A3530,[3]Отчет!$A$2:$D$3127,3,0)</f>
        <v>1</v>
      </c>
      <c r="S380" t="str">
        <f>VLOOKUP(A380:A3530,[3]Отчет!$A$2:$D$3127,4,0)</f>
        <v>0 дней</v>
      </c>
      <c r="T380" t="str">
        <f>VLOOKUP(A380:A3530,[4]Отчет!$A$2:$E$3151,2,0)</f>
        <v>ПК</v>
      </c>
      <c r="U380" t="str">
        <f>VLOOKUP(A380:A3530,[4]Отчет!$A$2:$E$3151,3,0)</f>
        <v>Windows</v>
      </c>
      <c r="V380" t="str">
        <f>VLOOKUP(A380:A3530,[4]Отчет!$A$2:$E$3151,4,0)</f>
        <v>Windows 7 или 2008 Server</v>
      </c>
      <c r="W380" t="str">
        <f>VLOOKUP(A380:A3530,[4]Отчет!$A$2:$E$3151,5,0)</f>
        <v>Яндекс.Браузер</v>
      </c>
    </row>
    <row r="381" spans="1:23">
      <c r="A381" s="2" t="s">
        <v>427</v>
      </c>
      <c r="B381" s="2" t="s">
        <v>43</v>
      </c>
      <c r="C381" s="2" t="s">
        <v>20</v>
      </c>
      <c r="D381" s="2" t="s">
        <v>21</v>
      </c>
      <c r="E381" s="3">
        <f>VLOOKUP(A381:A3531, [1]Отчет!$A$2:$J$3124,2,0)</f>
        <v>1</v>
      </c>
      <c r="F381" s="3">
        <v>0</v>
      </c>
      <c r="G381">
        <f>VLOOKUP(A381:A3531, [1]Отчет!$A$2:$J$3124,7,0)</f>
        <v>0</v>
      </c>
      <c r="H381">
        <f>VLOOKUP(A381:A3531, [1]Отчет!$A$2:$J$3124,5,0)</f>
        <v>0</v>
      </c>
      <c r="I381">
        <f>VLOOKUP(A381:A3531, [1]Отчет!$A$2:$J$3124,6,0)</f>
        <v>1</v>
      </c>
      <c r="J381">
        <f>VLOOKUP(A381:A3531, [1]Отчет!$A$2:$J$3124,7,0)</f>
        <v>0</v>
      </c>
      <c r="K381">
        <f>VLOOKUP(A381:A3531, [1]Отчет!$A$2:$J$3124,8,0)</f>
        <v>0</v>
      </c>
      <c r="L381">
        <f>VLOOKUP(A381:A3531, [1]Отчет!$A$2:$J$3124,9,0)</f>
        <v>0</v>
      </c>
      <c r="M381">
        <f>VLOOKUP(A381:A3531, [1]Отчет!$A$2:$J$3124,5,10)</f>
        <v>0</v>
      </c>
      <c r="N381" t="str">
        <f>VLOOKUP(A381:A3531,[2]Отчет!$A$2:$D$3142,2,0)</f>
        <v>1</v>
      </c>
      <c r="O381" t="str">
        <f>VLOOKUP(A381:A3531,[2]Отчет!$A$2:$D$3142,3,0)</f>
        <v>10 – 29 секунд</v>
      </c>
      <c r="P381" t="str">
        <f>VLOOKUP(A381:A3531,[2]Отчет!$A$2:$D$3142,4,0)</f>
        <v>Не отказ</v>
      </c>
      <c r="Q381" t="str">
        <f>VLOOKUP(A381:A3531,[3]Отчет!$A$2:$D$3127,2,0)</f>
        <v>Новые посетители</v>
      </c>
      <c r="R381" t="str">
        <f>VLOOKUP(A381:A3531,[3]Отчет!$A$2:$D$3127,3,0)</f>
        <v>1</v>
      </c>
      <c r="S381" t="str">
        <f>VLOOKUP(A381:A3531,[3]Отчет!$A$2:$D$3127,4,0)</f>
        <v>0 дней</v>
      </c>
      <c r="T381" t="str">
        <f>VLOOKUP(A381:A3531,[4]Отчет!$A$2:$E$3151,2,0)</f>
        <v>ПК</v>
      </c>
      <c r="U381" t="str">
        <f>VLOOKUP(A381:A3531,[4]Отчет!$A$2:$E$3151,3,0)</f>
        <v>Windows</v>
      </c>
      <c r="V381" t="str">
        <f>VLOOKUP(A381:A3531,[4]Отчет!$A$2:$E$3151,4,0)</f>
        <v>Windows 7 или 2008 Server</v>
      </c>
      <c r="W381" t="str">
        <f>VLOOKUP(A381:A3531,[4]Отчет!$A$2:$E$3151,5,0)</f>
        <v>Google Chrome</v>
      </c>
    </row>
    <row r="382" spans="1:23">
      <c r="A382" s="2" t="s">
        <v>428</v>
      </c>
      <c r="B382" s="2" t="s">
        <v>178</v>
      </c>
      <c r="C382" s="2" t="s">
        <v>48</v>
      </c>
      <c r="D382" s="2" t="s">
        <v>49</v>
      </c>
      <c r="E382" s="3">
        <f>VLOOKUP(A382:A3532, [1]Отчет!$A$2:$J$3124,2,0)</f>
        <v>1</v>
      </c>
      <c r="F382" s="3">
        <v>0</v>
      </c>
      <c r="G382">
        <f>VLOOKUP(A382:A3532, [1]Отчет!$A$2:$J$3124,7,0)</f>
        <v>1</v>
      </c>
      <c r="H382">
        <f>VLOOKUP(A382:A3532, [1]Отчет!$A$2:$J$3124,5,0)</f>
        <v>0</v>
      </c>
      <c r="I382">
        <f>VLOOKUP(A382:A3532, [1]Отчет!$A$2:$J$3124,6,0)</f>
        <v>1</v>
      </c>
      <c r="J382">
        <f>VLOOKUP(A382:A3532, [1]Отчет!$A$2:$J$3124,7,0)</f>
        <v>1</v>
      </c>
      <c r="K382">
        <f>VLOOKUP(A382:A3532, [1]Отчет!$A$2:$J$3124,8,0)</f>
        <v>0</v>
      </c>
      <c r="L382">
        <f>VLOOKUP(A382:A3532, [1]Отчет!$A$2:$J$3124,9,0)</f>
        <v>0</v>
      </c>
      <c r="M382">
        <f>VLOOKUP(A382:A3532, [1]Отчет!$A$2:$J$3124,5,10)</f>
        <v>0</v>
      </c>
      <c r="N382" t="str">
        <f>VLOOKUP(A382:A3532,[2]Отчет!$A$2:$D$3142,2,0)</f>
        <v>1</v>
      </c>
      <c r="O382" t="str">
        <f>VLOOKUP(A382:A3532,[2]Отчет!$A$2:$D$3142,3,0)</f>
        <v>10 – 29 секунд</v>
      </c>
      <c r="P382" t="str">
        <f>VLOOKUP(A382:A3532,[2]Отчет!$A$2:$D$3142,4,0)</f>
        <v>Не отказ</v>
      </c>
      <c r="Q382" t="str">
        <f>VLOOKUP(A382:A3532,[3]Отчет!$A$2:$D$3127,2,0)</f>
        <v>Вернувшиеся посетители</v>
      </c>
      <c r="R382" t="str">
        <f>VLOOKUP(A382:A3532,[3]Отчет!$A$2:$D$3127,3,0)</f>
        <v>2-3</v>
      </c>
      <c r="S382" t="str">
        <f>VLOOKUP(A382:A3532,[3]Отчет!$A$2:$D$3127,4,0)</f>
        <v>1 день</v>
      </c>
      <c r="T382" t="str">
        <f>VLOOKUP(A382:A3532,[4]Отчет!$A$2:$E$3151,2,0)</f>
        <v>ПК</v>
      </c>
      <c r="U382" t="str">
        <f>VLOOKUP(A382:A3532,[4]Отчет!$A$2:$E$3151,3,0)</f>
        <v>Windows</v>
      </c>
      <c r="V382" t="str">
        <f>VLOOKUP(A382:A3532,[4]Отчет!$A$2:$E$3151,4,0)</f>
        <v>Windows 7 или 2008 Server</v>
      </c>
      <c r="W382" t="str">
        <f>VLOOKUP(A382:A3532,[4]Отчет!$A$2:$E$3151,5,0)</f>
        <v>Яндекс.Браузер</v>
      </c>
    </row>
    <row r="383" spans="1:23">
      <c r="A383" s="2" t="s">
        <v>429</v>
      </c>
      <c r="B383" s="2" t="s">
        <v>131</v>
      </c>
      <c r="C383" s="2" t="s">
        <v>52</v>
      </c>
      <c r="D383" s="2" t="s">
        <v>49</v>
      </c>
      <c r="E383" s="3">
        <f>VLOOKUP(A383:A3533, [1]Отчет!$A$2:$J$3124,2,0)</f>
        <v>1</v>
      </c>
      <c r="F383" s="3">
        <v>0</v>
      </c>
      <c r="G383">
        <f>VLOOKUP(A383:A3533, [1]Отчет!$A$2:$J$3124,7,0)</f>
        <v>0</v>
      </c>
      <c r="H383">
        <f>VLOOKUP(A383:A3533, [1]Отчет!$A$2:$J$3124,5,0)</f>
        <v>0</v>
      </c>
      <c r="I383">
        <f>VLOOKUP(A383:A3533, [1]Отчет!$A$2:$J$3124,6,0)</f>
        <v>1</v>
      </c>
      <c r="J383">
        <f>VLOOKUP(A383:A3533, [1]Отчет!$A$2:$J$3124,7,0)</f>
        <v>0</v>
      </c>
      <c r="K383">
        <f>VLOOKUP(A383:A3533, [1]Отчет!$A$2:$J$3124,8,0)</f>
        <v>0</v>
      </c>
      <c r="L383">
        <f>VLOOKUP(A383:A3533, [1]Отчет!$A$2:$J$3124,9,0)</f>
        <v>0</v>
      </c>
      <c r="M383">
        <f>VLOOKUP(A383:A3533, [1]Отчет!$A$2:$J$3124,5,10)</f>
        <v>0</v>
      </c>
      <c r="N383" t="str">
        <f>VLOOKUP(A383:A3533,[2]Отчет!$A$2:$D$3142,2,0)</f>
        <v>1</v>
      </c>
      <c r="O383" t="str">
        <f>VLOOKUP(A383:A3533,[2]Отчет!$A$2:$D$3142,3,0)</f>
        <v>10 – 29 секунд</v>
      </c>
      <c r="P383" t="str">
        <f>VLOOKUP(A383:A3533,[2]Отчет!$A$2:$D$3142,4,0)</f>
        <v>Не отказ</v>
      </c>
      <c r="Q383" t="str">
        <f>VLOOKUP(A383:A3533,[3]Отчет!$A$2:$D$3127,2,0)</f>
        <v>Новые посетители</v>
      </c>
      <c r="R383" t="str">
        <f>VLOOKUP(A383:A3533,[3]Отчет!$A$2:$D$3127,3,0)</f>
        <v>1</v>
      </c>
      <c r="S383" t="str">
        <f>VLOOKUP(A383:A3533,[3]Отчет!$A$2:$D$3127,4,0)</f>
        <v>0 дней</v>
      </c>
      <c r="T383" t="str">
        <f>VLOOKUP(A383:A3533,[4]Отчет!$A$2:$E$3151,2,0)</f>
        <v>ПК</v>
      </c>
      <c r="U383" t="str">
        <f>VLOOKUP(A383:A3533,[4]Отчет!$A$2:$E$3151,3,0)</f>
        <v>Windows</v>
      </c>
      <c r="V383" t="str">
        <f>VLOOKUP(A383:A3533,[4]Отчет!$A$2:$E$3151,4,0)</f>
        <v>Windows 7 или 2008 Server</v>
      </c>
      <c r="W383" t="str">
        <f>VLOOKUP(A383:A3533,[4]Отчет!$A$2:$E$3151,5,0)</f>
        <v>Google Chrome</v>
      </c>
    </row>
    <row r="384" spans="1:23">
      <c r="A384" s="2" t="s">
        <v>430</v>
      </c>
      <c r="B384" s="2" t="s">
        <v>15</v>
      </c>
      <c r="C384" s="2" t="s">
        <v>36</v>
      </c>
      <c r="D384" s="2" t="s">
        <v>17</v>
      </c>
      <c r="E384" s="3">
        <f>VLOOKUP(A384:A3534, [1]Отчет!$A$2:$J$3124,2,0)</f>
        <v>1</v>
      </c>
      <c r="F384" s="3">
        <v>0</v>
      </c>
      <c r="G384">
        <f>VLOOKUP(A384:A3534, [1]Отчет!$A$2:$J$3124,7,0)</f>
        <v>0</v>
      </c>
      <c r="H384">
        <f>VLOOKUP(A384:A3534, [1]Отчет!$A$2:$J$3124,5,0)</f>
        <v>0</v>
      </c>
      <c r="I384">
        <f>VLOOKUP(A384:A3534, [1]Отчет!$A$2:$J$3124,6,0)</f>
        <v>1</v>
      </c>
      <c r="J384">
        <f>VLOOKUP(A384:A3534, [1]Отчет!$A$2:$J$3124,7,0)</f>
        <v>0</v>
      </c>
      <c r="K384">
        <f>VLOOKUP(A384:A3534, [1]Отчет!$A$2:$J$3124,8,0)</f>
        <v>0</v>
      </c>
      <c r="L384">
        <f>VLOOKUP(A384:A3534, [1]Отчет!$A$2:$J$3124,9,0)</f>
        <v>0</v>
      </c>
      <c r="M384">
        <f>VLOOKUP(A384:A3534, [1]Отчет!$A$2:$J$3124,5,10)</f>
        <v>0</v>
      </c>
      <c r="N384" t="str">
        <f>VLOOKUP(A384:A3534,[2]Отчет!$A$2:$D$3142,2,0)</f>
        <v>1</v>
      </c>
      <c r="O384" t="str">
        <f>VLOOKUP(A384:A3534,[2]Отчет!$A$2:$D$3142,3,0)</f>
        <v>0 секунд (отказ)</v>
      </c>
      <c r="P384" t="str">
        <f>VLOOKUP(A384:A3534,[2]Отчет!$A$2:$D$3142,4,0)</f>
        <v>Отказ</v>
      </c>
      <c r="Q384" t="str">
        <f>VLOOKUP(A384:A3534,[3]Отчет!$A$2:$D$3127,2,0)</f>
        <v>Новые посетители</v>
      </c>
      <c r="R384" t="str">
        <f>VLOOKUP(A384:A3534,[3]Отчет!$A$2:$D$3127,3,0)</f>
        <v>1</v>
      </c>
      <c r="S384" t="str">
        <f>VLOOKUP(A384:A3534,[3]Отчет!$A$2:$D$3127,4,0)</f>
        <v>0 дней</v>
      </c>
      <c r="T384" t="str">
        <f>VLOOKUP(A384:A3534,[4]Отчет!$A$2:$E$3151,2,0)</f>
        <v>ПК</v>
      </c>
      <c r="U384" t="str">
        <f>VLOOKUP(A384:A3534,[4]Отчет!$A$2:$E$3151,3,0)</f>
        <v>Windows</v>
      </c>
      <c r="V384" t="str">
        <f>VLOOKUP(A384:A3534,[4]Отчет!$A$2:$E$3151,4,0)</f>
        <v>Windows 7 или 2008 Server</v>
      </c>
      <c r="W384" t="str">
        <f>VLOOKUP(A384:A3534,[4]Отчет!$A$2:$E$3151,5,0)</f>
        <v>Google Chrome</v>
      </c>
    </row>
    <row r="385" spans="1:23">
      <c r="A385" s="2" t="s">
        <v>431</v>
      </c>
      <c r="B385" s="2" t="s">
        <v>26</v>
      </c>
      <c r="C385" s="2" t="s">
        <v>27</v>
      </c>
      <c r="D385" s="2" t="s">
        <v>28</v>
      </c>
      <c r="E385" s="3">
        <f>VLOOKUP(A385:A3535, [1]Отчет!$A$2:$J$3124,2,0)</f>
        <v>1</v>
      </c>
      <c r="F385" s="3">
        <v>0</v>
      </c>
      <c r="G385">
        <f>VLOOKUP(A385:A3535, [1]Отчет!$A$2:$J$3124,7,0)</f>
        <v>1</v>
      </c>
      <c r="H385">
        <f>VLOOKUP(A385:A3535, [1]Отчет!$A$2:$J$3124,5,0)</f>
        <v>0</v>
      </c>
      <c r="I385">
        <f>VLOOKUP(A385:A3535, [1]Отчет!$A$2:$J$3124,6,0)</f>
        <v>1</v>
      </c>
      <c r="J385">
        <f>VLOOKUP(A385:A3535, [1]Отчет!$A$2:$J$3124,7,0)</f>
        <v>1</v>
      </c>
      <c r="K385">
        <f>VLOOKUP(A385:A3535, [1]Отчет!$A$2:$J$3124,8,0)</f>
        <v>0</v>
      </c>
      <c r="L385">
        <f>VLOOKUP(A385:A3535, [1]Отчет!$A$2:$J$3124,9,0)</f>
        <v>0</v>
      </c>
      <c r="M385">
        <f>VLOOKUP(A385:A3535, [1]Отчет!$A$2:$J$3124,5,10)</f>
        <v>0</v>
      </c>
      <c r="N385" t="str">
        <f>VLOOKUP(A385:A3535,[2]Отчет!$A$2:$D$3142,2,0)</f>
        <v>1</v>
      </c>
      <c r="O385" t="str">
        <f>VLOOKUP(A385:A3535,[2]Отчет!$A$2:$D$3142,3,0)</f>
        <v>10 – 29 секунд</v>
      </c>
      <c r="P385" t="str">
        <f>VLOOKUP(A385:A3535,[2]Отчет!$A$2:$D$3142,4,0)</f>
        <v>Не отказ</v>
      </c>
      <c r="Q385" t="str">
        <f>VLOOKUP(A385:A3535,[3]Отчет!$A$2:$D$3127,2,0)</f>
        <v>Новые посетители</v>
      </c>
      <c r="R385" t="str">
        <f>VLOOKUP(A385:A3535,[3]Отчет!$A$2:$D$3127,3,0)</f>
        <v>1</v>
      </c>
      <c r="S385" t="str">
        <f>VLOOKUP(A385:A3535,[3]Отчет!$A$2:$D$3127,4,0)</f>
        <v>0 дней</v>
      </c>
      <c r="T385" t="str">
        <f>VLOOKUP(A385:A3535,[4]Отчет!$A$2:$E$3151,2,0)</f>
        <v>ПК</v>
      </c>
      <c r="U385" t="str">
        <f>VLOOKUP(A385:A3535,[4]Отчет!$A$2:$E$3151,3,0)</f>
        <v>Windows</v>
      </c>
      <c r="V385" t="str">
        <f>VLOOKUP(A385:A3535,[4]Отчет!$A$2:$E$3151,4,0)</f>
        <v>Windows 7 или 2008 Server</v>
      </c>
      <c r="W385" t="str">
        <f>VLOOKUP(A385:A3535,[4]Отчет!$A$2:$E$3151,5,0)</f>
        <v>Firefox</v>
      </c>
    </row>
    <row r="386" spans="1:23">
      <c r="A386" s="2" t="s">
        <v>432</v>
      </c>
      <c r="B386" s="2" t="s">
        <v>73</v>
      </c>
      <c r="C386" s="2" t="s">
        <v>27</v>
      </c>
      <c r="D386" s="2" t="s">
        <v>28</v>
      </c>
      <c r="E386" s="3">
        <f>VLOOKUP(A386:A3536, [1]Отчет!$A$2:$J$3124,2,0)</f>
        <v>1</v>
      </c>
      <c r="F386" s="3">
        <v>0</v>
      </c>
      <c r="G386">
        <f>VLOOKUP(A386:A3536, [1]Отчет!$A$2:$J$3124,7,0)</f>
        <v>1</v>
      </c>
      <c r="H386">
        <f>VLOOKUP(A386:A3536, [1]Отчет!$A$2:$J$3124,5,0)</f>
        <v>0</v>
      </c>
      <c r="I386">
        <f>VLOOKUP(A386:A3536, [1]Отчет!$A$2:$J$3124,6,0)</f>
        <v>1</v>
      </c>
      <c r="J386">
        <f>VLOOKUP(A386:A3536, [1]Отчет!$A$2:$J$3124,7,0)</f>
        <v>1</v>
      </c>
      <c r="K386">
        <f>VLOOKUP(A386:A3536, [1]Отчет!$A$2:$J$3124,8,0)</f>
        <v>0</v>
      </c>
      <c r="L386">
        <f>VLOOKUP(A386:A3536, [1]Отчет!$A$2:$J$3124,9,0)</f>
        <v>0</v>
      </c>
      <c r="M386">
        <f>VLOOKUP(A386:A3536, [1]Отчет!$A$2:$J$3124,5,10)</f>
        <v>0</v>
      </c>
      <c r="N386" t="str">
        <f>VLOOKUP(A386:A3536,[2]Отчет!$A$2:$D$3142,2,0)</f>
        <v>1</v>
      </c>
      <c r="O386" t="str">
        <f>VLOOKUP(A386:A3536,[2]Отчет!$A$2:$D$3142,3,0)</f>
        <v>10 – 29 секунд</v>
      </c>
      <c r="P386" t="str">
        <f>VLOOKUP(A386:A3536,[2]Отчет!$A$2:$D$3142,4,0)</f>
        <v>Не отказ</v>
      </c>
      <c r="Q386" t="str">
        <f>VLOOKUP(A386:A3536,[3]Отчет!$A$2:$D$3127,2,0)</f>
        <v>Новые посетители</v>
      </c>
      <c r="R386" t="str">
        <f>VLOOKUP(A386:A3536,[3]Отчет!$A$2:$D$3127,3,0)</f>
        <v>1</v>
      </c>
      <c r="S386" t="str">
        <f>VLOOKUP(A386:A3536,[3]Отчет!$A$2:$D$3127,4,0)</f>
        <v>0 дней</v>
      </c>
      <c r="T386" t="str">
        <f>VLOOKUP(A386:A3536,[4]Отчет!$A$2:$E$3151,2,0)</f>
        <v>ПК</v>
      </c>
      <c r="U386" t="str">
        <f>VLOOKUP(A386:A3536,[4]Отчет!$A$2:$E$3151,3,0)</f>
        <v>Windows</v>
      </c>
      <c r="V386" t="str">
        <f>VLOOKUP(A386:A3536,[4]Отчет!$A$2:$E$3151,4,0)</f>
        <v>Windows XP</v>
      </c>
      <c r="W386" t="str">
        <f>VLOOKUP(A386:A3536,[4]Отчет!$A$2:$E$3151,5,0)</f>
        <v>Google Chrome</v>
      </c>
    </row>
    <row r="387" spans="1:23">
      <c r="A387" s="2" t="s">
        <v>433</v>
      </c>
      <c r="B387" s="2" t="s">
        <v>11</v>
      </c>
      <c r="C387" s="2" t="s">
        <v>48</v>
      </c>
      <c r="D387" s="2" t="s">
        <v>49</v>
      </c>
      <c r="E387" s="3">
        <f>VLOOKUP(A387:A3537, [1]Отчет!$A$2:$J$3124,2,0)</f>
        <v>1</v>
      </c>
      <c r="F387" s="3">
        <v>0</v>
      </c>
      <c r="G387">
        <f>VLOOKUP(A387:A3537, [1]Отчет!$A$2:$J$3124,7,0)</f>
        <v>1</v>
      </c>
      <c r="H387">
        <f>VLOOKUP(A387:A3537, [1]Отчет!$A$2:$J$3124,5,0)</f>
        <v>0</v>
      </c>
      <c r="I387">
        <f>VLOOKUP(A387:A3537, [1]Отчет!$A$2:$J$3124,6,0)</f>
        <v>1</v>
      </c>
      <c r="J387">
        <f>VLOOKUP(A387:A3537, [1]Отчет!$A$2:$J$3124,7,0)</f>
        <v>1</v>
      </c>
      <c r="K387">
        <f>VLOOKUP(A387:A3537, [1]Отчет!$A$2:$J$3124,8,0)</f>
        <v>0</v>
      </c>
      <c r="L387">
        <f>VLOOKUP(A387:A3537, [1]Отчет!$A$2:$J$3124,9,0)</f>
        <v>0</v>
      </c>
      <c r="M387">
        <f>VLOOKUP(A387:A3537, [1]Отчет!$A$2:$J$3124,5,10)</f>
        <v>0</v>
      </c>
      <c r="N387" t="str">
        <f>VLOOKUP(A387:A3537,[2]Отчет!$A$2:$D$3142,2,0)</f>
        <v>1</v>
      </c>
      <c r="O387" t="str">
        <f>VLOOKUP(A387:A3537,[2]Отчет!$A$2:$D$3142,3,0)</f>
        <v>10 – 29 секунд</v>
      </c>
      <c r="P387" t="str">
        <f>VLOOKUP(A387:A3537,[2]Отчет!$A$2:$D$3142,4,0)</f>
        <v>Не отказ</v>
      </c>
      <c r="Q387" t="str">
        <f>VLOOKUP(A387:A3537,[3]Отчет!$A$2:$D$3127,2,0)</f>
        <v>Новые посетители</v>
      </c>
      <c r="R387" t="str">
        <f>VLOOKUP(A387:A3537,[3]Отчет!$A$2:$D$3127,3,0)</f>
        <v>1</v>
      </c>
      <c r="S387" t="str">
        <f>VLOOKUP(A387:A3537,[3]Отчет!$A$2:$D$3127,4,0)</f>
        <v>0 дней</v>
      </c>
      <c r="T387" t="str">
        <f>VLOOKUP(A387:A3537,[4]Отчет!$A$2:$E$3151,2,0)</f>
        <v>ПК</v>
      </c>
      <c r="U387" t="str">
        <f>VLOOKUP(A387:A3537,[4]Отчет!$A$2:$E$3151,3,0)</f>
        <v>Windows</v>
      </c>
      <c r="V387" t="str">
        <f>VLOOKUP(A387:A3537,[4]Отчет!$A$2:$E$3151,4,0)</f>
        <v>Windows 8.1</v>
      </c>
      <c r="W387" t="str">
        <f>VLOOKUP(A387:A3537,[4]Отчет!$A$2:$E$3151,5,0)</f>
        <v>Яндекс.Браузер</v>
      </c>
    </row>
    <row r="388" spans="1:23">
      <c r="A388" s="2" t="s">
        <v>434</v>
      </c>
      <c r="B388" s="2" t="s">
        <v>178</v>
      </c>
      <c r="C388" s="2" t="s">
        <v>185</v>
      </c>
      <c r="D388" s="2" t="s">
        <v>49</v>
      </c>
      <c r="E388" s="3">
        <f>VLOOKUP(A388:A3538, [1]Отчет!$A$2:$J$3124,2,0)</f>
        <v>1</v>
      </c>
      <c r="F388" s="3">
        <v>0</v>
      </c>
      <c r="G388">
        <f>VLOOKUP(A388:A3538, [1]Отчет!$A$2:$J$3124,7,0)</f>
        <v>0</v>
      </c>
      <c r="H388">
        <f>VLOOKUP(A388:A3538, [1]Отчет!$A$2:$J$3124,5,0)</f>
        <v>0</v>
      </c>
      <c r="I388">
        <f>VLOOKUP(A388:A3538, [1]Отчет!$A$2:$J$3124,6,0)</f>
        <v>1</v>
      </c>
      <c r="J388">
        <f>VLOOKUP(A388:A3538, [1]Отчет!$A$2:$J$3124,7,0)</f>
        <v>0</v>
      </c>
      <c r="K388">
        <f>VLOOKUP(A388:A3538, [1]Отчет!$A$2:$J$3124,8,0)</f>
        <v>0</v>
      </c>
      <c r="L388">
        <f>VLOOKUP(A388:A3538, [1]Отчет!$A$2:$J$3124,9,0)</f>
        <v>0</v>
      </c>
      <c r="M388">
        <f>VLOOKUP(A388:A3538, [1]Отчет!$A$2:$J$3124,5,10)</f>
        <v>0</v>
      </c>
      <c r="N388" t="str">
        <f>VLOOKUP(A388:A3538,[2]Отчет!$A$2:$D$3142,2,0)</f>
        <v>1</v>
      </c>
      <c r="O388" t="str">
        <f>VLOOKUP(A388:A3538,[2]Отчет!$A$2:$D$3142,3,0)</f>
        <v>10 – 29 секунд</v>
      </c>
      <c r="P388" t="str">
        <f>VLOOKUP(A388:A3538,[2]Отчет!$A$2:$D$3142,4,0)</f>
        <v>Не отказ</v>
      </c>
      <c r="Q388" t="str">
        <f>VLOOKUP(A388:A3538,[3]Отчет!$A$2:$D$3127,2,0)</f>
        <v>Новые посетители</v>
      </c>
      <c r="R388" t="str">
        <f>VLOOKUP(A388:A3538,[3]Отчет!$A$2:$D$3127,3,0)</f>
        <v>1</v>
      </c>
      <c r="S388" t="str">
        <f>VLOOKUP(A388:A3538,[3]Отчет!$A$2:$D$3127,4,0)</f>
        <v>0 дней</v>
      </c>
      <c r="T388" t="str">
        <f>VLOOKUP(A388:A3538,[4]Отчет!$A$2:$E$3151,2,0)</f>
        <v>ПК</v>
      </c>
      <c r="U388" t="str">
        <f>VLOOKUP(A388:A3538,[4]Отчет!$A$2:$E$3151,3,0)</f>
        <v>Windows</v>
      </c>
      <c r="V388" t="str">
        <f>VLOOKUP(A388:A3538,[4]Отчет!$A$2:$E$3151,4,0)</f>
        <v>Windows 8.1</v>
      </c>
      <c r="W388" t="str">
        <f>VLOOKUP(A388:A3538,[4]Отчет!$A$2:$E$3151,5,0)</f>
        <v>Google Chrome</v>
      </c>
    </row>
    <row r="389" spans="1:23">
      <c r="A389" s="2" t="s">
        <v>435</v>
      </c>
      <c r="B389" s="2" t="s">
        <v>51</v>
      </c>
      <c r="C389" s="2" t="s">
        <v>48</v>
      </c>
      <c r="D389" s="2" t="s">
        <v>49</v>
      </c>
      <c r="E389" s="3">
        <f>VLOOKUP(A389:A3539, [1]Отчет!$A$2:$J$3124,2,0)</f>
        <v>1</v>
      </c>
      <c r="F389" s="3">
        <v>0</v>
      </c>
      <c r="G389">
        <f>VLOOKUP(A389:A3539, [1]Отчет!$A$2:$J$3124,7,0)</f>
        <v>1</v>
      </c>
      <c r="H389">
        <f>VLOOKUP(A389:A3539, [1]Отчет!$A$2:$J$3124,5,0)</f>
        <v>0</v>
      </c>
      <c r="I389">
        <f>VLOOKUP(A389:A3539, [1]Отчет!$A$2:$J$3124,6,0)</f>
        <v>1</v>
      </c>
      <c r="J389">
        <f>VLOOKUP(A389:A3539, [1]Отчет!$A$2:$J$3124,7,0)</f>
        <v>1</v>
      </c>
      <c r="K389">
        <f>VLOOKUP(A389:A3539, [1]Отчет!$A$2:$J$3124,8,0)</f>
        <v>0</v>
      </c>
      <c r="L389">
        <f>VLOOKUP(A389:A3539, [1]Отчет!$A$2:$J$3124,9,0)</f>
        <v>0</v>
      </c>
      <c r="M389">
        <f>VLOOKUP(A389:A3539, [1]Отчет!$A$2:$J$3124,5,10)</f>
        <v>0</v>
      </c>
      <c r="N389" t="str">
        <f>VLOOKUP(A389:A3539,[2]Отчет!$A$2:$D$3142,2,0)</f>
        <v>1</v>
      </c>
      <c r="O389" t="str">
        <f>VLOOKUP(A389:A3539,[2]Отчет!$A$2:$D$3142,3,0)</f>
        <v>1 – 9 секунд</v>
      </c>
      <c r="P389" t="str">
        <f>VLOOKUP(A389:A3539,[2]Отчет!$A$2:$D$3142,4,0)</f>
        <v>Не отказ</v>
      </c>
      <c r="Q389" t="str">
        <f>VLOOKUP(A389:A3539,[3]Отчет!$A$2:$D$3127,2,0)</f>
        <v>Новые посетители</v>
      </c>
      <c r="R389" t="str">
        <f>VLOOKUP(A389:A3539,[3]Отчет!$A$2:$D$3127,3,0)</f>
        <v>1</v>
      </c>
      <c r="S389" t="str">
        <f>VLOOKUP(A389:A3539,[3]Отчет!$A$2:$D$3127,4,0)</f>
        <v>0 дней</v>
      </c>
      <c r="T389" t="str">
        <f>VLOOKUP(A389:A3539,[4]Отчет!$A$2:$E$3151,2,0)</f>
        <v>ПК</v>
      </c>
      <c r="U389" t="str">
        <f>VLOOKUP(A389:A3539,[4]Отчет!$A$2:$E$3151,3,0)</f>
        <v>Windows</v>
      </c>
      <c r="V389" t="str">
        <f>VLOOKUP(A389:A3539,[4]Отчет!$A$2:$E$3151,4,0)</f>
        <v>Windows 7 или 2008 Server</v>
      </c>
      <c r="W389" t="str">
        <f>VLOOKUP(A389:A3539,[4]Отчет!$A$2:$E$3151,5,0)</f>
        <v>Google Chrome</v>
      </c>
    </row>
    <row r="390" spans="1:23">
      <c r="A390" s="2" t="s">
        <v>436</v>
      </c>
      <c r="B390" s="2" t="s">
        <v>51</v>
      </c>
      <c r="C390" s="2" t="s">
        <v>437</v>
      </c>
      <c r="D390" s="2" t="s">
        <v>438</v>
      </c>
      <c r="E390" s="3">
        <f>VLOOKUP(A390:A3540, [1]Отчет!$A$2:$J$3124,2,0)</f>
        <v>1</v>
      </c>
      <c r="F390" s="3">
        <v>0</v>
      </c>
      <c r="G390">
        <f>VLOOKUP(A390:A3540, [1]Отчет!$A$2:$J$3124,7,0)</f>
        <v>0</v>
      </c>
      <c r="H390">
        <f>VLOOKUP(A390:A3540, [1]Отчет!$A$2:$J$3124,5,0)</f>
        <v>0</v>
      </c>
      <c r="I390">
        <f>VLOOKUP(A390:A3540, [1]Отчет!$A$2:$J$3124,6,0)</f>
        <v>1</v>
      </c>
      <c r="J390">
        <f>VLOOKUP(A390:A3540, [1]Отчет!$A$2:$J$3124,7,0)</f>
        <v>0</v>
      </c>
      <c r="K390">
        <f>VLOOKUP(A390:A3540, [1]Отчет!$A$2:$J$3124,8,0)</f>
        <v>0</v>
      </c>
      <c r="L390">
        <f>VLOOKUP(A390:A3540, [1]Отчет!$A$2:$J$3124,9,0)</f>
        <v>0</v>
      </c>
      <c r="M390">
        <f>VLOOKUP(A390:A3540, [1]Отчет!$A$2:$J$3124,5,10)</f>
        <v>0</v>
      </c>
      <c r="N390" t="str">
        <f>VLOOKUP(A390:A3540,[2]Отчет!$A$2:$D$3142,2,0)</f>
        <v>1</v>
      </c>
      <c r="O390" t="str">
        <f>VLOOKUP(A390:A3540,[2]Отчет!$A$2:$D$3142,3,0)</f>
        <v>0 секунд (отказ)</v>
      </c>
      <c r="P390" t="str">
        <f>VLOOKUP(A390:A3540,[2]Отчет!$A$2:$D$3142,4,0)</f>
        <v>Отказ</v>
      </c>
      <c r="Q390" t="str">
        <f>VLOOKUP(A390:A3540,[3]Отчет!$A$2:$D$3127,2,0)</f>
        <v>Вернувшиеся посетители</v>
      </c>
      <c r="R390" t="str">
        <f>VLOOKUP(A390:A3540,[3]Отчет!$A$2:$D$3127,3,0)</f>
        <v>4-7</v>
      </c>
      <c r="S390" t="str">
        <f>VLOOKUP(A390:A3540,[3]Отчет!$A$2:$D$3127,4,0)</f>
        <v>128‑255 дней</v>
      </c>
      <c r="T390" t="str">
        <f>VLOOKUP(A390:A3540,[4]Отчет!$A$2:$E$3151,2,0)</f>
        <v>ПК</v>
      </c>
      <c r="U390" t="str">
        <f>VLOOKUP(A390:A3540,[4]Отчет!$A$2:$E$3151,3,0)</f>
        <v>Windows</v>
      </c>
      <c r="V390" t="str">
        <f>VLOOKUP(A390:A3540,[4]Отчет!$A$2:$E$3151,4,0)</f>
        <v>Windows 8.1</v>
      </c>
      <c r="W390" t="str">
        <f>VLOOKUP(A390:A3540,[4]Отчет!$A$2:$E$3151,5,0)</f>
        <v>Google Chrome</v>
      </c>
    </row>
    <row r="391" spans="1:23">
      <c r="A391" s="2" t="s">
        <v>439</v>
      </c>
      <c r="B391" s="2" t="s">
        <v>45</v>
      </c>
      <c r="C391" s="2" t="s">
        <v>440</v>
      </c>
      <c r="D391" s="2" t="s">
        <v>441</v>
      </c>
      <c r="E391" s="3">
        <f>VLOOKUP(A391:A3541, [1]Отчет!$A$2:$J$3124,2,0)</f>
        <v>1</v>
      </c>
      <c r="F391" s="3">
        <v>0</v>
      </c>
      <c r="G391">
        <f>VLOOKUP(A391:A3541, [1]Отчет!$A$2:$J$3124,7,0)</f>
        <v>0</v>
      </c>
      <c r="H391">
        <f>VLOOKUP(A391:A3541, [1]Отчет!$A$2:$J$3124,5,0)</f>
        <v>0</v>
      </c>
      <c r="I391">
        <f>VLOOKUP(A391:A3541, [1]Отчет!$A$2:$J$3124,6,0)</f>
        <v>1</v>
      </c>
      <c r="J391">
        <f>VLOOKUP(A391:A3541, [1]Отчет!$A$2:$J$3124,7,0)</f>
        <v>0</v>
      </c>
      <c r="K391">
        <f>VLOOKUP(A391:A3541, [1]Отчет!$A$2:$J$3124,8,0)</f>
        <v>0</v>
      </c>
      <c r="L391">
        <f>VLOOKUP(A391:A3541, [1]Отчет!$A$2:$J$3124,9,0)</f>
        <v>0</v>
      </c>
      <c r="M391">
        <f>VLOOKUP(A391:A3541, [1]Отчет!$A$2:$J$3124,5,10)</f>
        <v>0</v>
      </c>
      <c r="N391" t="str">
        <f>VLOOKUP(A391:A3541,[2]Отчет!$A$2:$D$3142,2,0)</f>
        <v>1</v>
      </c>
      <c r="O391" t="str">
        <f>VLOOKUP(A391:A3541,[2]Отчет!$A$2:$D$3142,3,0)</f>
        <v>10 – 29 секунд</v>
      </c>
      <c r="P391" t="str">
        <f>VLOOKUP(A391:A3541,[2]Отчет!$A$2:$D$3142,4,0)</f>
        <v>Не отказ</v>
      </c>
      <c r="Q391" t="str">
        <f>VLOOKUP(A391:A3541,[3]Отчет!$A$2:$D$3127,2,0)</f>
        <v>Новые посетители</v>
      </c>
      <c r="R391" t="str">
        <f>VLOOKUP(A391:A3541,[3]Отчет!$A$2:$D$3127,3,0)</f>
        <v>1</v>
      </c>
      <c r="S391" t="str">
        <f>VLOOKUP(A391:A3541,[3]Отчет!$A$2:$D$3127,4,0)</f>
        <v>0 дней</v>
      </c>
      <c r="T391" t="str">
        <f>VLOOKUP(A391:A3541,[4]Отчет!$A$2:$E$3151,2,0)</f>
        <v>ПК</v>
      </c>
      <c r="U391" t="str">
        <f>VLOOKUP(A391:A3541,[4]Отчет!$A$2:$E$3151,3,0)</f>
        <v>Windows</v>
      </c>
      <c r="V391" t="str">
        <f>VLOOKUP(A391:A3541,[4]Отчет!$A$2:$E$3151,4,0)</f>
        <v>Windows 8.1</v>
      </c>
      <c r="W391" t="str">
        <f>VLOOKUP(A391:A3541,[4]Отчет!$A$2:$E$3151,5,0)</f>
        <v>Google Chrome</v>
      </c>
    </row>
    <row r="392" spans="1:23">
      <c r="A392" s="2" t="s">
        <v>442</v>
      </c>
      <c r="B392" s="2" t="s">
        <v>11</v>
      </c>
      <c r="C392" s="2" t="s">
        <v>443</v>
      </c>
      <c r="D392" s="2" t="s">
        <v>438</v>
      </c>
      <c r="E392" s="3">
        <f>VLOOKUP(A392:A3542, [1]Отчет!$A$2:$J$3124,2,0)</f>
        <v>1</v>
      </c>
      <c r="F392" s="3">
        <v>0</v>
      </c>
      <c r="G392">
        <f>VLOOKUP(A392:A3542, [1]Отчет!$A$2:$J$3124,7,0)</f>
        <v>0</v>
      </c>
      <c r="H392">
        <f>VLOOKUP(A392:A3542, [1]Отчет!$A$2:$J$3124,5,0)</f>
        <v>0</v>
      </c>
      <c r="I392">
        <f>VLOOKUP(A392:A3542, [1]Отчет!$A$2:$J$3124,6,0)</f>
        <v>1</v>
      </c>
      <c r="J392">
        <f>VLOOKUP(A392:A3542, [1]Отчет!$A$2:$J$3124,7,0)</f>
        <v>0</v>
      </c>
      <c r="K392">
        <f>VLOOKUP(A392:A3542, [1]Отчет!$A$2:$J$3124,8,0)</f>
        <v>0</v>
      </c>
      <c r="L392">
        <f>VLOOKUP(A392:A3542, [1]Отчет!$A$2:$J$3124,9,0)</f>
        <v>0</v>
      </c>
      <c r="M392">
        <f>VLOOKUP(A392:A3542, [1]Отчет!$A$2:$J$3124,5,10)</f>
        <v>0</v>
      </c>
      <c r="N392" t="str">
        <f>VLOOKUP(A392:A3542,[2]Отчет!$A$2:$D$3142,2,0)</f>
        <v>1</v>
      </c>
      <c r="O392" t="str">
        <f>VLOOKUP(A392:A3542,[2]Отчет!$A$2:$D$3142,3,0)</f>
        <v>0 секунд (отказ)</v>
      </c>
      <c r="P392" t="str">
        <f>VLOOKUP(A392:A3542,[2]Отчет!$A$2:$D$3142,4,0)</f>
        <v>Отказ</v>
      </c>
      <c r="Q392" t="str">
        <f>VLOOKUP(A392:A3542,[3]Отчет!$A$2:$D$3127,2,0)</f>
        <v>Новые посетители</v>
      </c>
      <c r="R392" t="str">
        <f>VLOOKUP(A392:A3542,[3]Отчет!$A$2:$D$3127,3,0)</f>
        <v>1</v>
      </c>
      <c r="S392" t="str">
        <f>VLOOKUP(A392:A3542,[3]Отчет!$A$2:$D$3127,4,0)</f>
        <v>0 дней</v>
      </c>
      <c r="T392" t="str">
        <f>VLOOKUP(A392:A3542,[4]Отчет!$A$2:$E$3151,2,0)</f>
        <v>ПК</v>
      </c>
      <c r="U392" t="str">
        <f>VLOOKUP(A392:A3542,[4]Отчет!$A$2:$E$3151,3,0)</f>
        <v>Windows</v>
      </c>
      <c r="V392" t="str">
        <f>VLOOKUP(A392:A3542,[4]Отчет!$A$2:$E$3151,4,0)</f>
        <v>Windows 7 или 2008 Server</v>
      </c>
      <c r="W392" t="str">
        <f>VLOOKUP(A392:A3542,[4]Отчет!$A$2:$E$3151,5,0)</f>
        <v>Google Chrome</v>
      </c>
    </row>
    <row r="393" spans="1:23">
      <c r="A393" s="2" t="s">
        <v>444</v>
      </c>
      <c r="B393" s="2" t="s">
        <v>45</v>
      </c>
      <c r="C393" s="2" t="s">
        <v>58</v>
      </c>
      <c r="D393" s="2" t="s">
        <v>17</v>
      </c>
      <c r="E393" s="3">
        <f>VLOOKUP(A393:A3543, [1]Отчет!$A$2:$J$3124,2,0)</f>
        <v>1</v>
      </c>
      <c r="F393" s="3">
        <v>0</v>
      </c>
      <c r="G393">
        <f>VLOOKUP(A393:A3543, [1]Отчет!$A$2:$J$3124,7,0)</f>
        <v>0</v>
      </c>
      <c r="H393">
        <f>VLOOKUP(A393:A3543, [1]Отчет!$A$2:$J$3124,5,0)</f>
        <v>0</v>
      </c>
      <c r="I393">
        <f>VLOOKUP(A393:A3543, [1]Отчет!$A$2:$J$3124,6,0)</f>
        <v>1</v>
      </c>
      <c r="J393">
        <f>VLOOKUP(A393:A3543, [1]Отчет!$A$2:$J$3124,7,0)</f>
        <v>0</v>
      </c>
      <c r="K393">
        <f>VLOOKUP(A393:A3543, [1]Отчет!$A$2:$J$3124,8,0)</f>
        <v>0</v>
      </c>
      <c r="L393">
        <f>VLOOKUP(A393:A3543, [1]Отчет!$A$2:$J$3124,9,0)</f>
        <v>0</v>
      </c>
      <c r="M393">
        <f>VLOOKUP(A393:A3543, [1]Отчет!$A$2:$J$3124,5,10)</f>
        <v>0</v>
      </c>
      <c r="N393" t="str">
        <f>VLOOKUP(A393:A3543,[2]Отчет!$A$2:$D$3142,2,0)</f>
        <v>1</v>
      </c>
      <c r="O393" t="str">
        <f>VLOOKUP(A393:A3543,[2]Отчет!$A$2:$D$3142,3,0)</f>
        <v>10 – 29 секунд</v>
      </c>
      <c r="P393" t="str">
        <f>VLOOKUP(A393:A3543,[2]Отчет!$A$2:$D$3142,4,0)</f>
        <v>Не отказ</v>
      </c>
      <c r="Q393" t="str">
        <f>VLOOKUP(A393:A3543,[3]Отчет!$A$2:$D$3127,2,0)</f>
        <v>Новые посетители</v>
      </c>
      <c r="R393" t="str">
        <f>VLOOKUP(A393:A3543,[3]Отчет!$A$2:$D$3127,3,0)</f>
        <v>1</v>
      </c>
      <c r="S393" t="str">
        <f>VLOOKUP(A393:A3543,[3]Отчет!$A$2:$D$3127,4,0)</f>
        <v>0 дней</v>
      </c>
      <c r="T393" t="str">
        <f>VLOOKUP(A393:A3543,[4]Отчет!$A$2:$E$3151,2,0)</f>
        <v>ПК</v>
      </c>
      <c r="U393" t="str">
        <f>VLOOKUP(A393:A3543,[4]Отчет!$A$2:$E$3151,3,0)</f>
        <v>Windows</v>
      </c>
      <c r="V393" t="str">
        <f>VLOOKUP(A393:A3543,[4]Отчет!$A$2:$E$3151,4,0)</f>
        <v>Windows 7 или 2008 Server</v>
      </c>
      <c r="W393" t="str">
        <f>VLOOKUP(A393:A3543,[4]Отчет!$A$2:$E$3151,5,0)</f>
        <v>Google Chrome</v>
      </c>
    </row>
    <row r="394" spans="1:23">
      <c r="A394" s="2" t="s">
        <v>445</v>
      </c>
      <c r="B394" s="2" t="s">
        <v>47</v>
      </c>
      <c r="C394" s="2" t="s">
        <v>443</v>
      </c>
      <c r="D394" s="2" t="s">
        <v>438</v>
      </c>
      <c r="E394" s="3">
        <f>VLOOKUP(A394:A3544, [1]Отчет!$A$2:$J$3124,2,0)</f>
        <v>1</v>
      </c>
      <c r="F394" s="3">
        <v>0</v>
      </c>
      <c r="G394">
        <f>VLOOKUP(A394:A3544, [1]Отчет!$A$2:$J$3124,7,0)</f>
        <v>1</v>
      </c>
      <c r="H394">
        <f>VLOOKUP(A394:A3544, [1]Отчет!$A$2:$J$3124,5,0)</f>
        <v>0</v>
      </c>
      <c r="I394">
        <f>VLOOKUP(A394:A3544, [1]Отчет!$A$2:$J$3124,6,0)</f>
        <v>1</v>
      </c>
      <c r="J394">
        <f>VLOOKUP(A394:A3544, [1]Отчет!$A$2:$J$3124,7,0)</f>
        <v>1</v>
      </c>
      <c r="K394">
        <f>VLOOKUP(A394:A3544, [1]Отчет!$A$2:$J$3124,8,0)</f>
        <v>0</v>
      </c>
      <c r="L394">
        <f>VLOOKUP(A394:A3544, [1]Отчет!$A$2:$J$3124,9,0)</f>
        <v>0</v>
      </c>
      <c r="M394">
        <f>VLOOKUP(A394:A3544, [1]Отчет!$A$2:$J$3124,5,10)</f>
        <v>0</v>
      </c>
      <c r="N394" t="str">
        <f>VLOOKUP(A394:A3544,[2]Отчет!$A$2:$D$3142,2,0)</f>
        <v>1</v>
      </c>
      <c r="O394" t="str">
        <f>VLOOKUP(A394:A3544,[2]Отчет!$A$2:$D$3142,3,0)</f>
        <v>0 секунд (отказ)</v>
      </c>
      <c r="P394" t="str">
        <f>VLOOKUP(A394:A3544,[2]Отчет!$A$2:$D$3142,4,0)</f>
        <v>Отказ</v>
      </c>
      <c r="Q394" t="str">
        <f>VLOOKUP(A394:A3544,[3]Отчет!$A$2:$D$3127,2,0)</f>
        <v>Новые посетители</v>
      </c>
      <c r="R394" t="str">
        <f>VLOOKUP(A394:A3544,[3]Отчет!$A$2:$D$3127,3,0)</f>
        <v>1</v>
      </c>
      <c r="S394" t="str">
        <f>VLOOKUP(A394:A3544,[3]Отчет!$A$2:$D$3127,4,0)</f>
        <v>0 дней</v>
      </c>
      <c r="T394" t="str">
        <f>VLOOKUP(A394:A3544,[4]Отчет!$A$2:$E$3151,2,0)</f>
        <v>ПК</v>
      </c>
      <c r="U394" t="str">
        <f>VLOOKUP(A394:A3544,[4]Отчет!$A$2:$E$3151,3,0)</f>
        <v>Windows</v>
      </c>
      <c r="V394" t="str">
        <f>VLOOKUP(A394:A3544,[4]Отчет!$A$2:$E$3151,4,0)</f>
        <v>Windows XP</v>
      </c>
      <c r="W394" t="str">
        <f>VLOOKUP(A394:A3544,[4]Отчет!$A$2:$E$3151,5,0)</f>
        <v>Google Chrome</v>
      </c>
    </row>
    <row r="395" spans="1:23">
      <c r="A395" s="2" t="s">
        <v>446</v>
      </c>
      <c r="B395" s="2" t="s">
        <v>60</v>
      </c>
      <c r="C395" s="2" t="s">
        <v>27</v>
      </c>
      <c r="D395" s="2" t="s">
        <v>28</v>
      </c>
      <c r="E395" s="3">
        <f>VLOOKUP(A395:A3545, [1]Отчет!$A$2:$J$3124,2,0)</f>
        <v>1</v>
      </c>
      <c r="F395" s="3">
        <v>0</v>
      </c>
      <c r="G395">
        <f>VLOOKUP(A395:A3545, [1]Отчет!$A$2:$J$3124,7,0)</f>
        <v>0</v>
      </c>
      <c r="H395">
        <f>VLOOKUP(A395:A3545, [1]Отчет!$A$2:$J$3124,5,0)</f>
        <v>0</v>
      </c>
      <c r="I395">
        <f>VLOOKUP(A395:A3545, [1]Отчет!$A$2:$J$3124,6,0)</f>
        <v>1</v>
      </c>
      <c r="J395">
        <f>VLOOKUP(A395:A3545, [1]Отчет!$A$2:$J$3124,7,0)</f>
        <v>0</v>
      </c>
      <c r="K395">
        <f>VLOOKUP(A395:A3545, [1]Отчет!$A$2:$J$3124,8,0)</f>
        <v>0</v>
      </c>
      <c r="L395">
        <f>VLOOKUP(A395:A3545, [1]Отчет!$A$2:$J$3124,9,0)</f>
        <v>1</v>
      </c>
      <c r="M395">
        <f>VLOOKUP(A395:A3545, [1]Отчет!$A$2:$J$3124,5,10)</f>
        <v>0</v>
      </c>
      <c r="N395" t="str">
        <f>VLOOKUP(A395:A3545,[2]Отчет!$A$2:$D$3142,2,0)</f>
        <v>1</v>
      </c>
      <c r="O395" t="str">
        <f>VLOOKUP(A395:A3545,[2]Отчет!$A$2:$D$3142,3,0)</f>
        <v>10 – 29 секунд</v>
      </c>
      <c r="P395" t="str">
        <f>VLOOKUP(A395:A3545,[2]Отчет!$A$2:$D$3142,4,0)</f>
        <v>Не отказ</v>
      </c>
      <c r="Q395" t="str">
        <f>VLOOKUP(A395:A3545,[3]Отчет!$A$2:$D$3127,2,0)</f>
        <v>Новые посетители</v>
      </c>
      <c r="R395" t="str">
        <f>VLOOKUP(A395:A3545,[3]Отчет!$A$2:$D$3127,3,0)</f>
        <v>1</v>
      </c>
      <c r="S395" t="str">
        <f>VLOOKUP(A395:A3545,[3]Отчет!$A$2:$D$3127,4,0)</f>
        <v>0 дней</v>
      </c>
      <c r="T395" t="str">
        <f>VLOOKUP(A395:A3545,[4]Отчет!$A$2:$E$3151,2,0)</f>
        <v>Планшеты</v>
      </c>
      <c r="U395" t="str">
        <f>VLOOKUP(A395:A3545,[4]Отчет!$A$2:$E$3151,3,0)</f>
        <v>Google Android</v>
      </c>
      <c r="V395" t="str">
        <f>VLOOKUP(A395:A3545,[4]Отчет!$A$2:$E$3151,4,0)</f>
        <v>Google Android 4.4 KitKat</v>
      </c>
      <c r="W395" t="str">
        <f>VLOOKUP(A395:A3545,[4]Отчет!$A$2:$E$3151,5,0)</f>
        <v>Chrome Mobile</v>
      </c>
    </row>
    <row r="396" spans="1:23">
      <c r="A396" s="2" t="s">
        <v>447</v>
      </c>
      <c r="B396" s="2" t="s">
        <v>19</v>
      </c>
      <c r="C396" s="2" t="s">
        <v>20</v>
      </c>
      <c r="D396" s="2" t="s">
        <v>21</v>
      </c>
      <c r="E396" s="3">
        <f>VLOOKUP(A396:A3546, [1]Отчет!$A$2:$J$3124,2,0)</f>
        <v>1</v>
      </c>
      <c r="F396" s="3">
        <v>0</v>
      </c>
      <c r="G396">
        <f>VLOOKUP(A396:A3546, [1]Отчет!$A$2:$J$3124,7,0)</f>
        <v>1</v>
      </c>
      <c r="H396">
        <f>VLOOKUP(A396:A3546, [1]Отчет!$A$2:$J$3124,5,0)</f>
        <v>0</v>
      </c>
      <c r="I396">
        <f>VLOOKUP(A396:A3546, [1]Отчет!$A$2:$J$3124,6,0)</f>
        <v>1</v>
      </c>
      <c r="J396">
        <f>VLOOKUP(A396:A3546, [1]Отчет!$A$2:$J$3124,7,0)</f>
        <v>1</v>
      </c>
      <c r="K396">
        <f>VLOOKUP(A396:A3546, [1]Отчет!$A$2:$J$3124,8,0)</f>
        <v>0</v>
      </c>
      <c r="L396">
        <f>VLOOKUP(A396:A3546, [1]Отчет!$A$2:$J$3124,9,0)</f>
        <v>0</v>
      </c>
      <c r="M396">
        <f>VLOOKUP(A396:A3546, [1]Отчет!$A$2:$J$3124,5,10)</f>
        <v>0</v>
      </c>
      <c r="N396" t="str">
        <f>VLOOKUP(A396:A3546,[2]Отчет!$A$2:$D$3142,2,0)</f>
        <v>1</v>
      </c>
      <c r="O396" t="str">
        <f>VLOOKUP(A396:A3546,[2]Отчет!$A$2:$D$3142,3,0)</f>
        <v>10 – 29 секунд</v>
      </c>
      <c r="P396" t="str">
        <f>VLOOKUP(A396:A3546,[2]Отчет!$A$2:$D$3142,4,0)</f>
        <v>Не отказ</v>
      </c>
      <c r="Q396" t="str">
        <f>VLOOKUP(A396:A3546,[3]Отчет!$A$2:$D$3127,2,0)</f>
        <v>Новые посетители</v>
      </c>
      <c r="R396" t="str">
        <f>VLOOKUP(A396:A3546,[3]Отчет!$A$2:$D$3127,3,0)</f>
        <v>1</v>
      </c>
      <c r="S396" t="str">
        <f>VLOOKUP(A396:A3546,[3]Отчет!$A$2:$D$3127,4,0)</f>
        <v>0 дней</v>
      </c>
      <c r="T396" t="str">
        <f>VLOOKUP(A396:A3546,[4]Отчет!$A$2:$E$3151,2,0)</f>
        <v>ПК</v>
      </c>
      <c r="U396" t="str">
        <f>VLOOKUP(A396:A3546,[4]Отчет!$A$2:$E$3151,3,0)</f>
        <v>Windows</v>
      </c>
      <c r="V396" t="str">
        <f>VLOOKUP(A396:A3546,[4]Отчет!$A$2:$E$3151,4,0)</f>
        <v>Windows 7 или 2008 Server</v>
      </c>
      <c r="W396" t="str">
        <f>VLOOKUP(A396:A3546,[4]Отчет!$A$2:$E$3151,5,0)</f>
        <v>Яндекс.Браузер</v>
      </c>
    </row>
    <row r="397" spans="1:23">
      <c r="A397" s="2" t="s">
        <v>448</v>
      </c>
      <c r="B397" s="2" t="s">
        <v>35</v>
      </c>
      <c r="C397" s="2" t="s">
        <v>58</v>
      </c>
      <c r="D397" s="2" t="s">
        <v>17</v>
      </c>
      <c r="E397" s="3">
        <f>VLOOKUP(A397:A3547, [1]Отчет!$A$2:$J$3124,2,0)</f>
        <v>1</v>
      </c>
      <c r="F397" s="3">
        <v>0</v>
      </c>
      <c r="G397">
        <f>VLOOKUP(A397:A3547, [1]Отчет!$A$2:$J$3124,7,0)</f>
        <v>0</v>
      </c>
      <c r="H397">
        <f>VLOOKUP(A397:A3547, [1]Отчет!$A$2:$J$3124,5,0)</f>
        <v>0</v>
      </c>
      <c r="I397">
        <f>VLOOKUP(A397:A3547, [1]Отчет!$A$2:$J$3124,6,0)</f>
        <v>1</v>
      </c>
      <c r="J397">
        <f>VLOOKUP(A397:A3547, [1]Отчет!$A$2:$J$3124,7,0)</f>
        <v>0</v>
      </c>
      <c r="K397">
        <f>VLOOKUP(A397:A3547, [1]Отчет!$A$2:$J$3124,8,0)</f>
        <v>0</v>
      </c>
      <c r="L397">
        <f>VLOOKUP(A397:A3547, [1]Отчет!$A$2:$J$3124,9,0)</f>
        <v>0</v>
      </c>
      <c r="M397">
        <f>VLOOKUP(A397:A3547, [1]Отчет!$A$2:$J$3124,5,10)</f>
        <v>0</v>
      </c>
      <c r="N397" t="str">
        <f>VLOOKUP(A397:A3547,[2]Отчет!$A$2:$D$3142,2,0)</f>
        <v>1</v>
      </c>
      <c r="O397" t="str">
        <f>VLOOKUP(A397:A3547,[2]Отчет!$A$2:$D$3142,3,0)</f>
        <v>10 – 29 секунд</v>
      </c>
      <c r="P397" t="str">
        <f>VLOOKUP(A397:A3547,[2]Отчет!$A$2:$D$3142,4,0)</f>
        <v>Не отказ</v>
      </c>
      <c r="Q397" t="str">
        <f>VLOOKUP(A397:A3547,[3]Отчет!$A$2:$D$3127,2,0)</f>
        <v>Новые посетители</v>
      </c>
      <c r="R397" t="str">
        <f>VLOOKUP(A397:A3547,[3]Отчет!$A$2:$D$3127,3,0)</f>
        <v>1</v>
      </c>
      <c r="S397" t="str">
        <f>VLOOKUP(A397:A3547,[3]Отчет!$A$2:$D$3127,4,0)</f>
        <v>0 дней</v>
      </c>
      <c r="T397" t="str">
        <f>VLOOKUP(A397:A3547,[4]Отчет!$A$2:$E$3151,2,0)</f>
        <v>ПК</v>
      </c>
      <c r="U397" t="str">
        <f>VLOOKUP(A397:A3547,[4]Отчет!$A$2:$E$3151,3,0)</f>
        <v>Windows</v>
      </c>
      <c r="V397" t="str">
        <f>VLOOKUP(A397:A3547,[4]Отчет!$A$2:$E$3151,4,0)</f>
        <v>Windows 7 или 2008 Server</v>
      </c>
      <c r="W397" t="str">
        <f>VLOOKUP(A397:A3547,[4]Отчет!$A$2:$E$3151,5,0)</f>
        <v>Firefox</v>
      </c>
    </row>
    <row r="398" spans="1:23">
      <c r="A398" s="2" t="s">
        <v>449</v>
      </c>
      <c r="B398" s="2" t="s">
        <v>15</v>
      </c>
      <c r="C398" s="2" t="s">
        <v>36</v>
      </c>
      <c r="D398" s="2" t="s">
        <v>17</v>
      </c>
      <c r="E398" s="3">
        <f>VLOOKUP(A398:A3548, [1]Отчет!$A$2:$J$3124,2,0)</f>
        <v>1</v>
      </c>
      <c r="F398" s="3">
        <v>0</v>
      </c>
      <c r="G398">
        <f>VLOOKUP(A398:A3548, [1]Отчет!$A$2:$J$3124,7,0)</f>
        <v>0</v>
      </c>
      <c r="H398">
        <f>VLOOKUP(A398:A3548, [1]Отчет!$A$2:$J$3124,5,0)</f>
        <v>0</v>
      </c>
      <c r="I398">
        <f>VLOOKUP(A398:A3548, [1]Отчет!$A$2:$J$3124,6,0)</f>
        <v>1</v>
      </c>
      <c r="J398">
        <f>VLOOKUP(A398:A3548, [1]Отчет!$A$2:$J$3124,7,0)</f>
        <v>0</v>
      </c>
      <c r="K398">
        <f>VLOOKUP(A398:A3548, [1]Отчет!$A$2:$J$3124,8,0)</f>
        <v>0</v>
      </c>
      <c r="L398">
        <f>VLOOKUP(A398:A3548, [1]Отчет!$A$2:$J$3124,9,0)</f>
        <v>0</v>
      </c>
      <c r="M398">
        <f>VLOOKUP(A398:A3548, [1]Отчет!$A$2:$J$3124,5,10)</f>
        <v>0</v>
      </c>
      <c r="N398" t="str">
        <f>VLOOKUP(A398:A3548,[2]Отчет!$A$2:$D$3142,2,0)</f>
        <v>1</v>
      </c>
      <c r="O398" t="str">
        <f>VLOOKUP(A398:A3548,[2]Отчет!$A$2:$D$3142,3,0)</f>
        <v>10 – 29 секунд</v>
      </c>
      <c r="P398" t="str">
        <f>VLOOKUP(A398:A3548,[2]Отчет!$A$2:$D$3142,4,0)</f>
        <v>Не отказ</v>
      </c>
      <c r="Q398" t="str">
        <f>VLOOKUP(A398:A3548,[3]Отчет!$A$2:$D$3127,2,0)</f>
        <v>Новые посетители</v>
      </c>
      <c r="R398" t="str">
        <f>VLOOKUP(A398:A3548,[3]Отчет!$A$2:$D$3127,3,0)</f>
        <v>1</v>
      </c>
      <c r="S398" t="str">
        <f>VLOOKUP(A398:A3548,[3]Отчет!$A$2:$D$3127,4,0)</f>
        <v>0 дней</v>
      </c>
      <c r="T398" t="str">
        <f>VLOOKUP(A398:A3548,[4]Отчет!$A$2:$E$3151,2,0)</f>
        <v>ПК</v>
      </c>
      <c r="U398" t="str">
        <f>VLOOKUP(A398:A3548,[4]Отчет!$A$2:$E$3151,3,0)</f>
        <v>Windows</v>
      </c>
      <c r="V398" t="str">
        <f>VLOOKUP(A398:A3548,[4]Отчет!$A$2:$E$3151,4,0)</f>
        <v>Windows 7 или 2008 Server</v>
      </c>
      <c r="W398" t="str">
        <f>VLOOKUP(A398:A3548,[4]Отчет!$A$2:$E$3151,5,0)</f>
        <v>Google Chrome</v>
      </c>
    </row>
    <row r="399" spans="1:23">
      <c r="A399" s="2" t="s">
        <v>450</v>
      </c>
      <c r="B399" s="2" t="s">
        <v>35</v>
      </c>
      <c r="C399" s="2" t="s">
        <v>36</v>
      </c>
      <c r="D399" s="2" t="s">
        <v>17</v>
      </c>
      <c r="E399" s="3">
        <f>VLOOKUP(A399:A3549, [1]Отчет!$A$2:$J$3124,2,0)</f>
        <v>1</v>
      </c>
      <c r="F399" s="3">
        <v>0</v>
      </c>
      <c r="G399">
        <f>VLOOKUP(A399:A3549, [1]Отчет!$A$2:$J$3124,7,0)</f>
        <v>0</v>
      </c>
      <c r="H399">
        <f>VLOOKUP(A399:A3549, [1]Отчет!$A$2:$J$3124,5,0)</f>
        <v>0</v>
      </c>
      <c r="I399">
        <f>VLOOKUP(A399:A3549, [1]Отчет!$A$2:$J$3124,6,0)</f>
        <v>1</v>
      </c>
      <c r="J399">
        <f>VLOOKUP(A399:A3549, [1]Отчет!$A$2:$J$3124,7,0)</f>
        <v>0</v>
      </c>
      <c r="K399">
        <f>VLOOKUP(A399:A3549, [1]Отчет!$A$2:$J$3124,8,0)</f>
        <v>0</v>
      </c>
      <c r="L399">
        <f>VLOOKUP(A399:A3549, [1]Отчет!$A$2:$J$3124,9,0)</f>
        <v>0</v>
      </c>
      <c r="M399">
        <f>VLOOKUP(A399:A3549, [1]Отчет!$A$2:$J$3124,5,10)</f>
        <v>0</v>
      </c>
      <c r="N399" t="str">
        <f>VLOOKUP(A399:A3549,[2]Отчет!$A$2:$D$3142,2,0)</f>
        <v>1</v>
      </c>
      <c r="O399" t="str">
        <f>VLOOKUP(A399:A3549,[2]Отчет!$A$2:$D$3142,3,0)</f>
        <v>10 – 29 секунд</v>
      </c>
      <c r="P399" t="str">
        <f>VLOOKUP(A399:A3549,[2]Отчет!$A$2:$D$3142,4,0)</f>
        <v>Не отказ</v>
      </c>
      <c r="Q399" t="str">
        <f>VLOOKUP(A399:A3549,[3]Отчет!$A$2:$D$3127,2,0)</f>
        <v>Новые посетители</v>
      </c>
      <c r="R399" t="str">
        <f>VLOOKUP(A399:A3549,[3]Отчет!$A$2:$D$3127,3,0)</f>
        <v>1</v>
      </c>
      <c r="S399" t="str">
        <f>VLOOKUP(A399:A3549,[3]Отчет!$A$2:$D$3127,4,0)</f>
        <v>0 дней</v>
      </c>
      <c r="T399" t="str">
        <f>VLOOKUP(A399:A3549,[4]Отчет!$A$2:$E$3151,2,0)</f>
        <v>ПК</v>
      </c>
      <c r="U399" t="str">
        <f>VLOOKUP(A399:A3549,[4]Отчет!$A$2:$E$3151,3,0)</f>
        <v>Windows</v>
      </c>
      <c r="V399" t="str">
        <f>VLOOKUP(A399:A3549,[4]Отчет!$A$2:$E$3151,4,0)</f>
        <v>Windows 7 или 2008 Server</v>
      </c>
      <c r="W399" t="str">
        <f>VLOOKUP(A399:A3549,[4]Отчет!$A$2:$E$3151,5,0)</f>
        <v>Google Chrome</v>
      </c>
    </row>
    <row r="400" spans="1:23">
      <c r="A400" s="2" t="s">
        <v>451</v>
      </c>
      <c r="B400" s="2" t="s">
        <v>26</v>
      </c>
      <c r="C400" s="2" t="s">
        <v>61</v>
      </c>
      <c r="D400" s="2" t="s">
        <v>28</v>
      </c>
      <c r="E400" s="3">
        <f>VLOOKUP(A400:A3550, [1]Отчет!$A$2:$J$3124,2,0)</f>
        <v>1</v>
      </c>
      <c r="F400" s="3">
        <v>0</v>
      </c>
      <c r="G400">
        <f>VLOOKUP(A400:A3550, [1]Отчет!$A$2:$J$3124,7,0)</f>
        <v>0</v>
      </c>
      <c r="H400">
        <f>VLOOKUP(A400:A3550, [1]Отчет!$A$2:$J$3124,5,0)</f>
        <v>0</v>
      </c>
      <c r="I400">
        <f>VLOOKUP(A400:A3550, [1]Отчет!$A$2:$J$3124,6,0)</f>
        <v>1</v>
      </c>
      <c r="J400">
        <f>VLOOKUP(A400:A3550, [1]Отчет!$A$2:$J$3124,7,0)</f>
        <v>0</v>
      </c>
      <c r="K400">
        <f>VLOOKUP(A400:A3550, [1]Отчет!$A$2:$J$3124,8,0)</f>
        <v>0</v>
      </c>
      <c r="L400">
        <f>VLOOKUP(A400:A3550, [1]Отчет!$A$2:$J$3124,9,0)</f>
        <v>0</v>
      </c>
      <c r="M400">
        <f>VLOOKUP(A400:A3550, [1]Отчет!$A$2:$J$3124,5,10)</f>
        <v>0</v>
      </c>
      <c r="N400" t="str">
        <f>VLOOKUP(A400:A3550,[2]Отчет!$A$2:$D$3142,2,0)</f>
        <v>1</v>
      </c>
      <c r="O400" t="str">
        <f>VLOOKUP(A400:A3550,[2]Отчет!$A$2:$D$3142,3,0)</f>
        <v>0 секунд (отказ)</v>
      </c>
      <c r="P400" t="str">
        <f>VLOOKUP(A400:A3550,[2]Отчет!$A$2:$D$3142,4,0)</f>
        <v>Отказ</v>
      </c>
      <c r="Q400" t="str">
        <f>VLOOKUP(A400:A3550,[3]Отчет!$A$2:$D$3127,2,0)</f>
        <v>Новые посетители</v>
      </c>
      <c r="R400" t="str">
        <f>VLOOKUP(A400:A3550,[3]Отчет!$A$2:$D$3127,3,0)</f>
        <v>1</v>
      </c>
      <c r="S400" t="str">
        <f>VLOOKUP(A400:A3550,[3]Отчет!$A$2:$D$3127,4,0)</f>
        <v>0 дней</v>
      </c>
      <c r="T400" t="str">
        <f>VLOOKUP(A400:A3550,[4]Отчет!$A$2:$E$3151,2,0)</f>
        <v>ПК</v>
      </c>
      <c r="U400" t="str">
        <f>VLOOKUP(A400:A3550,[4]Отчет!$A$2:$E$3151,3,0)</f>
        <v>Windows</v>
      </c>
      <c r="V400" t="str">
        <f>VLOOKUP(A400:A3550,[4]Отчет!$A$2:$E$3151,4,0)</f>
        <v>Windows 7 или 2008 Server</v>
      </c>
      <c r="W400" t="str">
        <f>VLOOKUP(A400:A3550,[4]Отчет!$A$2:$E$3151,5,0)</f>
        <v>Google Chrome</v>
      </c>
    </row>
    <row r="401" spans="1:23">
      <c r="A401" s="2" t="s">
        <v>452</v>
      </c>
      <c r="B401" s="2" t="s">
        <v>47</v>
      </c>
      <c r="C401" s="2" t="s">
        <v>48</v>
      </c>
      <c r="D401" s="2" t="s">
        <v>49</v>
      </c>
      <c r="E401" s="3">
        <f>VLOOKUP(A401:A3551, [1]Отчет!$A$2:$J$3124,2,0)</f>
        <v>1</v>
      </c>
      <c r="F401" s="3">
        <v>0</v>
      </c>
      <c r="G401">
        <f>VLOOKUP(A401:A3551, [1]Отчет!$A$2:$J$3124,7,0)</f>
        <v>0</v>
      </c>
      <c r="H401">
        <f>VLOOKUP(A401:A3551, [1]Отчет!$A$2:$J$3124,5,0)</f>
        <v>0</v>
      </c>
      <c r="I401">
        <f>VLOOKUP(A401:A3551, [1]Отчет!$A$2:$J$3124,6,0)</f>
        <v>1</v>
      </c>
      <c r="J401">
        <f>VLOOKUP(A401:A3551, [1]Отчет!$A$2:$J$3124,7,0)</f>
        <v>0</v>
      </c>
      <c r="K401">
        <f>VLOOKUP(A401:A3551, [1]Отчет!$A$2:$J$3124,8,0)</f>
        <v>0</v>
      </c>
      <c r="L401">
        <f>VLOOKUP(A401:A3551, [1]Отчет!$A$2:$J$3124,9,0)</f>
        <v>0</v>
      </c>
      <c r="M401">
        <f>VLOOKUP(A401:A3551, [1]Отчет!$A$2:$J$3124,5,10)</f>
        <v>0</v>
      </c>
      <c r="N401" t="str">
        <f>VLOOKUP(A401:A3551,[2]Отчет!$A$2:$D$3142,2,0)</f>
        <v>1</v>
      </c>
      <c r="O401" t="str">
        <f>VLOOKUP(A401:A3551,[2]Отчет!$A$2:$D$3142,3,0)</f>
        <v>10 – 29 секунд</v>
      </c>
      <c r="P401" t="str">
        <f>VLOOKUP(A401:A3551,[2]Отчет!$A$2:$D$3142,4,0)</f>
        <v>Не отказ</v>
      </c>
      <c r="Q401" t="str">
        <f>VLOOKUP(A401:A3551,[3]Отчет!$A$2:$D$3127,2,0)</f>
        <v>Новые посетители</v>
      </c>
      <c r="R401" t="str">
        <f>VLOOKUP(A401:A3551,[3]Отчет!$A$2:$D$3127,3,0)</f>
        <v>1</v>
      </c>
      <c r="S401" t="str">
        <f>VLOOKUP(A401:A3551,[3]Отчет!$A$2:$D$3127,4,0)</f>
        <v>0 дней</v>
      </c>
      <c r="T401" t="str">
        <f>VLOOKUP(A401:A3551,[4]Отчет!$A$2:$E$3151,2,0)</f>
        <v>ПК</v>
      </c>
      <c r="U401" t="str">
        <f>VLOOKUP(A401:A3551,[4]Отчет!$A$2:$E$3151,3,0)</f>
        <v>Windows</v>
      </c>
      <c r="V401" t="str">
        <f>VLOOKUP(A401:A3551,[4]Отчет!$A$2:$E$3151,4,0)</f>
        <v>Windows 7 или 2008 Server</v>
      </c>
      <c r="W401" t="str">
        <f>VLOOKUP(A401:A3551,[4]Отчет!$A$2:$E$3151,5,0)</f>
        <v>Google Chrome</v>
      </c>
    </row>
    <row r="402" spans="1:23">
      <c r="A402" s="2" t="s">
        <v>453</v>
      </c>
      <c r="B402" s="2" t="s">
        <v>47</v>
      </c>
      <c r="C402" s="2" t="s">
        <v>52</v>
      </c>
      <c r="D402" s="2" t="s">
        <v>49</v>
      </c>
      <c r="E402" s="3">
        <f>VLOOKUP(A402:A3552, [1]Отчет!$A$2:$J$3124,2,0)</f>
        <v>1</v>
      </c>
      <c r="F402" s="3">
        <v>0</v>
      </c>
      <c r="G402">
        <f>VLOOKUP(A402:A3552, [1]Отчет!$A$2:$J$3124,7,0)</f>
        <v>0</v>
      </c>
      <c r="H402">
        <f>VLOOKUP(A402:A3552, [1]Отчет!$A$2:$J$3124,5,0)</f>
        <v>0</v>
      </c>
      <c r="I402">
        <f>VLOOKUP(A402:A3552, [1]Отчет!$A$2:$J$3124,6,0)</f>
        <v>1</v>
      </c>
      <c r="J402">
        <f>VLOOKUP(A402:A3552, [1]Отчет!$A$2:$J$3124,7,0)</f>
        <v>0</v>
      </c>
      <c r="K402">
        <f>VLOOKUP(A402:A3552, [1]Отчет!$A$2:$J$3124,8,0)</f>
        <v>0</v>
      </c>
      <c r="L402">
        <f>VLOOKUP(A402:A3552, [1]Отчет!$A$2:$J$3124,9,0)</f>
        <v>0</v>
      </c>
      <c r="M402">
        <f>VLOOKUP(A402:A3552, [1]Отчет!$A$2:$J$3124,5,10)</f>
        <v>0</v>
      </c>
      <c r="N402" t="str">
        <f>VLOOKUP(A402:A3552,[2]Отчет!$A$2:$D$3142,2,0)</f>
        <v>1</v>
      </c>
      <c r="O402" t="str">
        <f>VLOOKUP(A402:A3552,[2]Отчет!$A$2:$D$3142,3,0)</f>
        <v>10 – 29 секунд</v>
      </c>
      <c r="P402" t="str">
        <f>VLOOKUP(A402:A3552,[2]Отчет!$A$2:$D$3142,4,0)</f>
        <v>Не отказ</v>
      </c>
      <c r="Q402" t="str">
        <f>VLOOKUP(A402:A3552,[3]Отчет!$A$2:$D$3127,2,0)</f>
        <v>Новые посетители</v>
      </c>
      <c r="R402" t="str">
        <f>VLOOKUP(A402:A3552,[3]Отчет!$A$2:$D$3127,3,0)</f>
        <v>1</v>
      </c>
      <c r="S402" t="str">
        <f>VLOOKUP(A402:A3552,[3]Отчет!$A$2:$D$3127,4,0)</f>
        <v>0 дней</v>
      </c>
      <c r="T402" t="str">
        <f>VLOOKUP(A402:A3552,[4]Отчет!$A$2:$E$3151,2,0)</f>
        <v>ПК</v>
      </c>
      <c r="U402" t="str">
        <f>VLOOKUP(A402:A3552,[4]Отчет!$A$2:$E$3151,3,0)</f>
        <v>Windows</v>
      </c>
      <c r="V402" t="str">
        <f>VLOOKUP(A402:A3552,[4]Отчет!$A$2:$E$3151,4,0)</f>
        <v>Windows 8.1</v>
      </c>
      <c r="W402" t="str">
        <f>VLOOKUP(A402:A3552,[4]Отчет!$A$2:$E$3151,5,0)</f>
        <v>Google Chrome</v>
      </c>
    </row>
    <row r="403" spans="1:23">
      <c r="A403" s="2" t="s">
        <v>454</v>
      </c>
      <c r="B403" s="2" t="s">
        <v>43</v>
      </c>
      <c r="C403" s="2" t="s">
        <v>20</v>
      </c>
      <c r="D403" s="2" t="s">
        <v>21</v>
      </c>
      <c r="E403" s="3">
        <f>VLOOKUP(A403:A3553, [1]Отчет!$A$2:$J$3124,2,0)</f>
        <v>1</v>
      </c>
      <c r="F403" s="3">
        <v>0</v>
      </c>
      <c r="G403">
        <f>VLOOKUP(A403:A3553, [1]Отчет!$A$2:$J$3124,7,0)</f>
        <v>1</v>
      </c>
      <c r="H403">
        <f>VLOOKUP(A403:A3553, [1]Отчет!$A$2:$J$3124,5,0)</f>
        <v>0</v>
      </c>
      <c r="I403">
        <f>VLOOKUP(A403:A3553, [1]Отчет!$A$2:$J$3124,6,0)</f>
        <v>1</v>
      </c>
      <c r="J403">
        <f>VLOOKUP(A403:A3553, [1]Отчет!$A$2:$J$3124,7,0)</f>
        <v>1</v>
      </c>
      <c r="K403">
        <f>VLOOKUP(A403:A3553, [1]Отчет!$A$2:$J$3124,8,0)</f>
        <v>0</v>
      </c>
      <c r="L403">
        <f>VLOOKUP(A403:A3553, [1]Отчет!$A$2:$J$3124,9,0)</f>
        <v>0</v>
      </c>
      <c r="M403">
        <f>VLOOKUP(A403:A3553, [1]Отчет!$A$2:$J$3124,5,10)</f>
        <v>0</v>
      </c>
      <c r="N403" t="str">
        <f>VLOOKUP(A403:A3553,[2]Отчет!$A$2:$D$3142,2,0)</f>
        <v>1</v>
      </c>
      <c r="O403" t="str">
        <f>VLOOKUP(A403:A3553,[2]Отчет!$A$2:$D$3142,3,0)</f>
        <v>0 секунд (отказ)</v>
      </c>
      <c r="P403" t="str">
        <f>VLOOKUP(A403:A3553,[2]Отчет!$A$2:$D$3142,4,0)</f>
        <v>Отказ</v>
      </c>
      <c r="Q403" t="str">
        <f>VLOOKUP(A403:A3553,[3]Отчет!$A$2:$D$3127,2,0)</f>
        <v>Новые посетители</v>
      </c>
      <c r="R403" t="str">
        <f>VLOOKUP(A403:A3553,[3]Отчет!$A$2:$D$3127,3,0)</f>
        <v>1</v>
      </c>
      <c r="S403" t="str">
        <f>VLOOKUP(A403:A3553,[3]Отчет!$A$2:$D$3127,4,0)</f>
        <v>0 дней</v>
      </c>
      <c r="T403" t="str">
        <f>VLOOKUP(A403:A3553,[4]Отчет!$A$2:$E$3151,2,0)</f>
        <v>ПК</v>
      </c>
      <c r="U403" t="str">
        <f>VLOOKUP(A403:A3553,[4]Отчет!$A$2:$E$3151,3,0)</f>
        <v>Windows</v>
      </c>
      <c r="V403" t="str">
        <f>VLOOKUP(A403:A3553,[4]Отчет!$A$2:$E$3151,4,0)</f>
        <v>Windows 7 или 2008 Server</v>
      </c>
      <c r="W403" t="str">
        <f>VLOOKUP(A403:A3553,[4]Отчет!$A$2:$E$3151,5,0)</f>
        <v>Firefox</v>
      </c>
    </row>
    <row r="404" spans="1:23">
      <c r="A404" s="2" t="s">
        <v>455</v>
      </c>
      <c r="B404" s="2" t="s">
        <v>73</v>
      </c>
      <c r="C404" s="2" t="s">
        <v>61</v>
      </c>
      <c r="D404" s="2" t="s">
        <v>28</v>
      </c>
      <c r="E404" s="3">
        <f>VLOOKUP(A404:A3554, [1]Отчет!$A$2:$J$3124,2,0)</f>
        <v>1</v>
      </c>
      <c r="F404" s="3">
        <v>0</v>
      </c>
      <c r="G404">
        <f>VLOOKUP(A404:A3554, [1]Отчет!$A$2:$J$3124,7,0)</f>
        <v>1</v>
      </c>
      <c r="H404">
        <f>VLOOKUP(A404:A3554, [1]Отчет!$A$2:$J$3124,5,0)</f>
        <v>0</v>
      </c>
      <c r="I404">
        <f>VLOOKUP(A404:A3554, [1]Отчет!$A$2:$J$3124,6,0)</f>
        <v>1</v>
      </c>
      <c r="J404">
        <f>VLOOKUP(A404:A3554, [1]Отчет!$A$2:$J$3124,7,0)</f>
        <v>1</v>
      </c>
      <c r="K404">
        <f>VLOOKUP(A404:A3554, [1]Отчет!$A$2:$J$3124,8,0)</f>
        <v>0</v>
      </c>
      <c r="L404">
        <f>VLOOKUP(A404:A3554, [1]Отчет!$A$2:$J$3124,9,0)</f>
        <v>0</v>
      </c>
      <c r="M404">
        <f>VLOOKUP(A404:A3554, [1]Отчет!$A$2:$J$3124,5,10)</f>
        <v>0</v>
      </c>
      <c r="N404" t="str">
        <f>VLOOKUP(A404:A3554,[2]Отчет!$A$2:$D$3142,2,0)</f>
        <v>1</v>
      </c>
      <c r="O404" t="str">
        <f>VLOOKUP(A404:A3554,[2]Отчет!$A$2:$D$3142,3,0)</f>
        <v>10 – 29 секунд</v>
      </c>
      <c r="P404" t="str">
        <f>VLOOKUP(A404:A3554,[2]Отчет!$A$2:$D$3142,4,0)</f>
        <v>Не отказ</v>
      </c>
      <c r="Q404" t="str">
        <f>VLOOKUP(A404:A3554,[3]Отчет!$A$2:$D$3127,2,0)</f>
        <v>Новые посетители</v>
      </c>
      <c r="R404" t="str">
        <f>VLOOKUP(A404:A3554,[3]Отчет!$A$2:$D$3127,3,0)</f>
        <v>1</v>
      </c>
      <c r="S404" t="str">
        <f>VLOOKUP(A404:A3554,[3]Отчет!$A$2:$D$3127,4,0)</f>
        <v>0 дней</v>
      </c>
      <c r="T404" t="str">
        <f>VLOOKUP(A404:A3554,[4]Отчет!$A$2:$E$3151,2,0)</f>
        <v>ПК</v>
      </c>
      <c r="U404" t="str">
        <f>VLOOKUP(A404:A3554,[4]Отчет!$A$2:$E$3151,3,0)</f>
        <v>Windows</v>
      </c>
      <c r="V404" t="str">
        <f>VLOOKUP(A404:A3554,[4]Отчет!$A$2:$E$3151,4,0)</f>
        <v>Windows 7 или 2008 Server</v>
      </c>
      <c r="W404" t="str">
        <f>VLOOKUP(A404:A3554,[4]Отчет!$A$2:$E$3151,5,0)</f>
        <v>Яндекс.Браузер</v>
      </c>
    </row>
    <row r="405" spans="1:23">
      <c r="A405" s="2" t="s">
        <v>456</v>
      </c>
      <c r="B405" s="2" t="s">
        <v>60</v>
      </c>
      <c r="C405" s="2" t="s">
        <v>27</v>
      </c>
      <c r="D405" s="2" t="s">
        <v>28</v>
      </c>
      <c r="E405" s="3">
        <f>VLOOKUP(A405:A3555, [1]Отчет!$A$2:$J$3124,2,0)</f>
        <v>1</v>
      </c>
      <c r="F405" s="3">
        <v>0</v>
      </c>
      <c r="G405">
        <f>VLOOKUP(A405:A3555, [1]Отчет!$A$2:$J$3124,7,0)</f>
        <v>1</v>
      </c>
      <c r="H405">
        <f>VLOOKUP(A405:A3555, [1]Отчет!$A$2:$J$3124,5,0)</f>
        <v>0</v>
      </c>
      <c r="I405">
        <f>VLOOKUP(A405:A3555, [1]Отчет!$A$2:$J$3124,6,0)</f>
        <v>1</v>
      </c>
      <c r="J405">
        <f>VLOOKUP(A405:A3555, [1]Отчет!$A$2:$J$3124,7,0)</f>
        <v>1</v>
      </c>
      <c r="K405">
        <f>VLOOKUP(A405:A3555, [1]Отчет!$A$2:$J$3124,8,0)</f>
        <v>0</v>
      </c>
      <c r="L405">
        <f>VLOOKUP(A405:A3555, [1]Отчет!$A$2:$J$3124,9,0)</f>
        <v>0</v>
      </c>
      <c r="M405">
        <f>VLOOKUP(A405:A3555, [1]Отчет!$A$2:$J$3124,5,10)</f>
        <v>0</v>
      </c>
      <c r="N405" t="str">
        <f>VLOOKUP(A405:A3555,[2]Отчет!$A$2:$D$3142,2,0)</f>
        <v>1</v>
      </c>
      <c r="O405" t="str">
        <f>VLOOKUP(A405:A3555,[2]Отчет!$A$2:$D$3142,3,0)</f>
        <v>10 – 29 секунд</v>
      </c>
      <c r="P405" t="str">
        <f>VLOOKUP(A405:A3555,[2]Отчет!$A$2:$D$3142,4,0)</f>
        <v>Не отказ</v>
      </c>
      <c r="Q405" t="str">
        <f>VLOOKUP(A405:A3555,[3]Отчет!$A$2:$D$3127,2,0)</f>
        <v>Новые посетители</v>
      </c>
      <c r="R405" t="str">
        <f>VLOOKUP(A405:A3555,[3]Отчет!$A$2:$D$3127,3,0)</f>
        <v>1</v>
      </c>
      <c r="S405" t="str">
        <f>VLOOKUP(A405:A3555,[3]Отчет!$A$2:$D$3127,4,0)</f>
        <v>0 дней</v>
      </c>
      <c r="T405" t="str">
        <f>VLOOKUP(A405:A3555,[4]Отчет!$A$2:$E$3151,2,0)</f>
        <v>ПК</v>
      </c>
      <c r="U405" t="str">
        <f>VLOOKUP(A405:A3555,[4]Отчет!$A$2:$E$3151,3,0)</f>
        <v>Windows</v>
      </c>
      <c r="V405" t="str">
        <f>VLOOKUP(A405:A3555,[4]Отчет!$A$2:$E$3151,4,0)</f>
        <v>Windows XP</v>
      </c>
      <c r="W405" t="str">
        <f>VLOOKUP(A405:A3555,[4]Отчет!$A$2:$E$3151,5,0)</f>
        <v>Яндекс.Браузер</v>
      </c>
    </row>
    <row r="406" spans="1:23">
      <c r="A406" s="2" t="s">
        <v>457</v>
      </c>
      <c r="B406" s="2" t="s">
        <v>63</v>
      </c>
      <c r="C406" s="2" t="s">
        <v>27</v>
      </c>
      <c r="D406" s="2" t="s">
        <v>28</v>
      </c>
      <c r="E406" s="3">
        <f>VLOOKUP(A406:A3556, [1]Отчет!$A$2:$J$3124,2,0)</f>
        <v>1</v>
      </c>
      <c r="F406" s="3">
        <v>0</v>
      </c>
      <c r="G406">
        <f>VLOOKUP(A406:A3556, [1]Отчет!$A$2:$J$3124,7,0)</f>
        <v>0</v>
      </c>
      <c r="H406">
        <f>VLOOKUP(A406:A3556, [1]Отчет!$A$2:$J$3124,5,0)</f>
        <v>0</v>
      </c>
      <c r="I406">
        <f>VLOOKUP(A406:A3556, [1]Отчет!$A$2:$J$3124,6,0)</f>
        <v>1</v>
      </c>
      <c r="J406">
        <f>VLOOKUP(A406:A3556, [1]Отчет!$A$2:$J$3124,7,0)</f>
        <v>0</v>
      </c>
      <c r="K406">
        <f>VLOOKUP(A406:A3556, [1]Отчет!$A$2:$J$3124,8,0)</f>
        <v>0</v>
      </c>
      <c r="L406">
        <f>VLOOKUP(A406:A3556, [1]Отчет!$A$2:$J$3124,9,0)</f>
        <v>0</v>
      </c>
      <c r="M406">
        <f>VLOOKUP(A406:A3556, [1]Отчет!$A$2:$J$3124,5,10)</f>
        <v>0</v>
      </c>
      <c r="N406" t="str">
        <f>VLOOKUP(A406:A3556,[2]Отчет!$A$2:$D$3142,2,0)</f>
        <v>1</v>
      </c>
      <c r="O406" t="str">
        <f>VLOOKUP(A406:A3556,[2]Отчет!$A$2:$D$3142,3,0)</f>
        <v>0 секунд (отказ)</v>
      </c>
      <c r="P406" t="str">
        <f>VLOOKUP(A406:A3556,[2]Отчет!$A$2:$D$3142,4,0)</f>
        <v>Отказ</v>
      </c>
      <c r="Q406" t="str">
        <f>VLOOKUP(A406:A3556,[3]Отчет!$A$2:$D$3127,2,0)</f>
        <v>Новые посетители</v>
      </c>
      <c r="R406" t="str">
        <f>VLOOKUP(A406:A3556,[3]Отчет!$A$2:$D$3127,3,0)</f>
        <v>1</v>
      </c>
      <c r="S406" t="str">
        <f>VLOOKUP(A406:A3556,[3]Отчет!$A$2:$D$3127,4,0)</f>
        <v>0 дней</v>
      </c>
      <c r="T406" t="str">
        <f>VLOOKUP(A406:A3556,[4]Отчет!$A$2:$E$3151,2,0)</f>
        <v>ПК</v>
      </c>
      <c r="U406" t="str">
        <f>VLOOKUP(A406:A3556,[4]Отчет!$A$2:$E$3151,3,0)</f>
        <v>Windows</v>
      </c>
      <c r="V406" t="str">
        <f>VLOOKUP(A406:A3556,[4]Отчет!$A$2:$E$3151,4,0)</f>
        <v>Windows 7 или 2008 Server</v>
      </c>
      <c r="W406" t="str">
        <f>VLOOKUP(A406:A3556,[4]Отчет!$A$2:$E$3151,5,0)</f>
        <v>Google Chrome</v>
      </c>
    </row>
    <row r="407" spans="1:23">
      <c r="A407" s="2" t="s">
        <v>458</v>
      </c>
      <c r="B407" s="2" t="s">
        <v>73</v>
      </c>
      <c r="C407" s="2" t="s">
        <v>27</v>
      </c>
      <c r="D407" s="2" t="s">
        <v>28</v>
      </c>
      <c r="E407" s="3">
        <f>VLOOKUP(A407:A3557, [1]Отчет!$A$2:$J$3124,2,0)</f>
        <v>1</v>
      </c>
      <c r="F407" s="3">
        <v>0</v>
      </c>
      <c r="G407">
        <f>VLOOKUP(A407:A3557, [1]Отчет!$A$2:$J$3124,7,0)</f>
        <v>0</v>
      </c>
      <c r="H407">
        <f>VLOOKUP(A407:A3557, [1]Отчет!$A$2:$J$3124,5,0)</f>
        <v>0</v>
      </c>
      <c r="I407">
        <f>VLOOKUP(A407:A3557, [1]Отчет!$A$2:$J$3124,6,0)</f>
        <v>1</v>
      </c>
      <c r="J407">
        <f>VLOOKUP(A407:A3557, [1]Отчет!$A$2:$J$3124,7,0)</f>
        <v>0</v>
      </c>
      <c r="K407">
        <f>VLOOKUP(A407:A3557, [1]Отчет!$A$2:$J$3124,8,0)</f>
        <v>0</v>
      </c>
      <c r="L407">
        <f>VLOOKUP(A407:A3557, [1]Отчет!$A$2:$J$3124,9,0)</f>
        <v>0</v>
      </c>
      <c r="M407">
        <f>VLOOKUP(A407:A3557, [1]Отчет!$A$2:$J$3124,5,10)</f>
        <v>0</v>
      </c>
      <c r="N407" t="str">
        <f>VLOOKUP(A407:A3557,[2]Отчет!$A$2:$D$3142,2,0)</f>
        <v>1</v>
      </c>
      <c r="O407" t="str">
        <f>VLOOKUP(A407:A3557,[2]Отчет!$A$2:$D$3142,3,0)</f>
        <v>10 – 29 секунд</v>
      </c>
      <c r="P407" t="str">
        <f>VLOOKUP(A407:A3557,[2]Отчет!$A$2:$D$3142,4,0)</f>
        <v>Не отказ</v>
      </c>
      <c r="Q407" t="str">
        <f>VLOOKUP(A407:A3557,[3]Отчет!$A$2:$D$3127,2,0)</f>
        <v>Новые посетители</v>
      </c>
      <c r="R407" t="str">
        <f>VLOOKUP(A407:A3557,[3]Отчет!$A$2:$D$3127,3,0)</f>
        <v>1</v>
      </c>
      <c r="S407" t="str">
        <f>VLOOKUP(A407:A3557,[3]Отчет!$A$2:$D$3127,4,0)</f>
        <v>0 дней</v>
      </c>
      <c r="T407" t="str">
        <f>VLOOKUP(A407:A3557,[4]Отчет!$A$2:$E$3151,2,0)</f>
        <v>ПК</v>
      </c>
      <c r="U407" t="str">
        <f>VLOOKUP(A407:A3557,[4]Отчет!$A$2:$E$3151,3,0)</f>
        <v>Windows</v>
      </c>
      <c r="V407" t="str">
        <f>VLOOKUP(A407:A3557,[4]Отчет!$A$2:$E$3151,4,0)</f>
        <v>Windows 7 или 2008 Server</v>
      </c>
      <c r="W407" t="str">
        <f>VLOOKUP(A407:A3557,[4]Отчет!$A$2:$E$3151,5,0)</f>
        <v>Firefox</v>
      </c>
    </row>
    <row r="408" spans="1:23">
      <c r="A408" s="2" t="s">
        <v>459</v>
      </c>
      <c r="B408" s="2" t="s">
        <v>24</v>
      </c>
      <c r="C408" s="2" t="s">
        <v>20</v>
      </c>
      <c r="D408" s="2" t="s">
        <v>21</v>
      </c>
      <c r="E408" s="3">
        <f>VLOOKUP(A408:A3558, [1]Отчет!$A$2:$J$3124,2,0)</f>
        <v>1</v>
      </c>
      <c r="F408" s="3">
        <v>0</v>
      </c>
      <c r="G408">
        <f>VLOOKUP(A408:A3558, [1]Отчет!$A$2:$J$3124,7,0)</f>
        <v>0</v>
      </c>
      <c r="H408">
        <f>VLOOKUP(A408:A3558, [1]Отчет!$A$2:$J$3124,5,0)</f>
        <v>0</v>
      </c>
      <c r="I408">
        <f>VLOOKUP(A408:A3558, [1]Отчет!$A$2:$J$3124,6,0)</f>
        <v>1</v>
      </c>
      <c r="J408">
        <f>VLOOKUP(A408:A3558, [1]Отчет!$A$2:$J$3124,7,0)</f>
        <v>0</v>
      </c>
      <c r="K408">
        <f>VLOOKUP(A408:A3558, [1]Отчет!$A$2:$J$3124,8,0)</f>
        <v>0</v>
      </c>
      <c r="L408">
        <f>VLOOKUP(A408:A3558, [1]Отчет!$A$2:$J$3124,9,0)</f>
        <v>0</v>
      </c>
      <c r="M408">
        <f>VLOOKUP(A408:A3558, [1]Отчет!$A$2:$J$3124,5,10)</f>
        <v>0</v>
      </c>
      <c r="N408" t="str">
        <f>VLOOKUP(A408:A3558,[2]Отчет!$A$2:$D$3142,2,0)</f>
        <v>2-3</v>
      </c>
      <c r="O408" t="str">
        <f>VLOOKUP(A408:A3558,[2]Отчет!$A$2:$D$3142,3,0)</f>
        <v>10 – 19 минут</v>
      </c>
      <c r="P408" t="str">
        <f>VLOOKUP(A408:A3558,[2]Отчет!$A$2:$D$3142,4,0)</f>
        <v>Не отказ</v>
      </c>
      <c r="Q408" t="str">
        <f>VLOOKUP(A408:A3558,[3]Отчет!$A$2:$D$3127,2,0)</f>
        <v>Вернувшиеся посетители</v>
      </c>
      <c r="R408" t="str">
        <f>VLOOKUP(A408:A3558,[3]Отчет!$A$2:$D$3127,3,0)</f>
        <v>2-3</v>
      </c>
      <c r="S408" t="str">
        <f>VLOOKUP(A408:A3558,[3]Отчет!$A$2:$D$3127,4,0)</f>
        <v>1 день</v>
      </c>
      <c r="T408" t="str">
        <f>VLOOKUP(A408:A3558,[4]Отчет!$A$2:$E$3151,2,0)</f>
        <v>ПК</v>
      </c>
      <c r="U408" t="str">
        <f>VLOOKUP(A408:A3558,[4]Отчет!$A$2:$E$3151,3,0)</f>
        <v>Windows</v>
      </c>
      <c r="V408" t="str">
        <f>VLOOKUP(A408:A3558,[4]Отчет!$A$2:$E$3151,4,0)</f>
        <v>Windows 10</v>
      </c>
      <c r="W408" t="str">
        <f>VLOOKUP(A408:A3558,[4]Отчет!$A$2:$E$3151,5,0)</f>
        <v>Firefox</v>
      </c>
    </row>
    <row r="409" spans="1:23">
      <c r="A409" s="2" t="s">
        <v>460</v>
      </c>
      <c r="B409" s="2" t="s">
        <v>7</v>
      </c>
      <c r="C409" s="2" t="s">
        <v>30</v>
      </c>
      <c r="D409" s="2" t="s">
        <v>21</v>
      </c>
      <c r="E409" s="3">
        <f>VLOOKUP(A409:A3559, [1]Отчет!$A$2:$J$3124,2,0)</f>
        <v>1</v>
      </c>
      <c r="F409" s="3">
        <v>0</v>
      </c>
      <c r="G409">
        <f>VLOOKUP(A409:A3559, [1]Отчет!$A$2:$J$3124,7,0)</f>
        <v>0</v>
      </c>
      <c r="H409">
        <f>VLOOKUP(A409:A3559, [1]Отчет!$A$2:$J$3124,5,0)</f>
        <v>0</v>
      </c>
      <c r="I409">
        <f>VLOOKUP(A409:A3559, [1]Отчет!$A$2:$J$3124,6,0)</f>
        <v>1</v>
      </c>
      <c r="J409">
        <f>VLOOKUP(A409:A3559, [1]Отчет!$A$2:$J$3124,7,0)</f>
        <v>0</v>
      </c>
      <c r="K409">
        <f>VLOOKUP(A409:A3559, [1]Отчет!$A$2:$J$3124,8,0)</f>
        <v>0</v>
      </c>
      <c r="L409">
        <f>VLOOKUP(A409:A3559, [1]Отчет!$A$2:$J$3124,9,0)</f>
        <v>0</v>
      </c>
      <c r="M409">
        <f>VLOOKUP(A409:A3559, [1]Отчет!$A$2:$J$3124,5,10)</f>
        <v>0</v>
      </c>
      <c r="N409" t="str">
        <f>VLOOKUP(A409:A3559,[2]Отчет!$A$2:$D$3142,2,0)</f>
        <v>1</v>
      </c>
      <c r="O409" t="str">
        <f>VLOOKUP(A409:A3559,[2]Отчет!$A$2:$D$3142,3,0)</f>
        <v>10 – 29 секунд</v>
      </c>
      <c r="P409" t="str">
        <f>VLOOKUP(A409:A3559,[2]Отчет!$A$2:$D$3142,4,0)</f>
        <v>Не отказ</v>
      </c>
      <c r="Q409" t="str">
        <f>VLOOKUP(A409:A3559,[3]Отчет!$A$2:$D$3127,2,0)</f>
        <v>Новые посетители</v>
      </c>
      <c r="R409" t="str">
        <f>VLOOKUP(A409:A3559,[3]Отчет!$A$2:$D$3127,3,0)</f>
        <v>1</v>
      </c>
      <c r="S409" t="str">
        <f>VLOOKUP(A409:A3559,[3]Отчет!$A$2:$D$3127,4,0)</f>
        <v>0 дней</v>
      </c>
      <c r="T409" t="str">
        <f>VLOOKUP(A409:A3559,[4]Отчет!$A$2:$E$3151,2,0)</f>
        <v>ПК</v>
      </c>
      <c r="U409" t="str">
        <f>VLOOKUP(A409:A3559,[4]Отчет!$A$2:$E$3151,3,0)</f>
        <v>Windows</v>
      </c>
      <c r="V409" t="str">
        <f>VLOOKUP(A409:A3559,[4]Отчет!$A$2:$E$3151,4,0)</f>
        <v>Windows 7 или 2008 Server</v>
      </c>
      <c r="W409" t="str">
        <f>VLOOKUP(A409:A3559,[4]Отчет!$A$2:$E$3151,5,0)</f>
        <v>Google Chrome</v>
      </c>
    </row>
    <row r="410" spans="1:23">
      <c r="A410" s="2" t="s">
        <v>461</v>
      </c>
      <c r="B410" s="2" t="s">
        <v>43</v>
      </c>
      <c r="C410" s="2" t="s">
        <v>40</v>
      </c>
      <c r="D410" s="2" t="s">
        <v>21</v>
      </c>
      <c r="E410" s="3">
        <f>VLOOKUP(A410:A3560, [1]Отчет!$A$2:$J$3124,2,0)</f>
        <v>1</v>
      </c>
      <c r="F410" s="3">
        <v>0</v>
      </c>
      <c r="G410">
        <f>VLOOKUP(A410:A3560, [1]Отчет!$A$2:$J$3124,7,0)</f>
        <v>0</v>
      </c>
      <c r="H410">
        <f>VLOOKUP(A410:A3560, [1]Отчет!$A$2:$J$3124,5,0)</f>
        <v>1</v>
      </c>
      <c r="I410">
        <f>VLOOKUP(A410:A3560, [1]Отчет!$A$2:$J$3124,6,0)</f>
        <v>1</v>
      </c>
      <c r="J410">
        <f>VLOOKUP(A410:A3560, [1]Отчет!$A$2:$J$3124,7,0)</f>
        <v>0</v>
      </c>
      <c r="K410">
        <f>VLOOKUP(A410:A3560, [1]Отчет!$A$2:$J$3124,8,0)</f>
        <v>0</v>
      </c>
      <c r="L410">
        <f>VLOOKUP(A410:A3560, [1]Отчет!$A$2:$J$3124,9,0)</f>
        <v>0</v>
      </c>
      <c r="M410">
        <f>VLOOKUP(A410:A3560, [1]Отчет!$A$2:$J$3124,5,10)</f>
        <v>1</v>
      </c>
      <c r="N410" t="str">
        <f>VLOOKUP(A410:A3560,[2]Отчет!$A$2:$D$3142,2,0)</f>
        <v>1</v>
      </c>
      <c r="O410" t="str">
        <f>VLOOKUP(A410:A3560,[2]Отчет!$A$2:$D$3142,3,0)</f>
        <v>0 секунд (отказ)</v>
      </c>
      <c r="P410" t="str">
        <f>VLOOKUP(A410:A3560,[2]Отчет!$A$2:$D$3142,4,0)</f>
        <v>Отказ</v>
      </c>
      <c r="Q410" t="str">
        <f>VLOOKUP(A410:A3560,[3]Отчет!$A$2:$D$3127,2,0)</f>
        <v>Новые посетители</v>
      </c>
      <c r="R410" t="str">
        <f>VLOOKUP(A410:A3560,[3]Отчет!$A$2:$D$3127,3,0)</f>
        <v>1</v>
      </c>
      <c r="S410" t="str">
        <f>VLOOKUP(A410:A3560,[3]Отчет!$A$2:$D$3127,4,0)</f>
        <v>0 дней</v>
      </c>
      <c r="T410" t="str">
        <f>VLOOKUP(A410:A3560,[4]Отчет!$A$2:$E$3151,2,0)</f>
        <v>ПК</v>
      </c>
      <c r="U410" t="str">
        <f>VLOOKUP(A410:A3560,[4]Отчет!$A$2:$E$3151,3,0)</f>
        <v>Windows</v>
      </c>
      <c r="V410" t="str">
        <f>VLOOKUP(A410:A3560,[4]Отчет!$A$2:$E$3151,4,0)</f>
        <v>Windows 7 или 2008 Server</v>
      </c>
      <c r="W410" t="str">
        <f>VLOOKUP(A410:A3560,[4]Отчет!$A$2:$E$3151,5,0)</f>
        <v>MSIE</v>
      </c>
    </row>
    <row r="411" spans="1:23">
      <c r="A411" s="2" t="s">
        <v>462</v>
      </c>
      <c r="B411" s="2" t="s">
        <v>32</v>
      </c>
      <c r="C411" s="2" t="s">
        <v>20</v>
      </c>
      <c r="D411" s="2" t="s">
        <v>21</v>
      </c>
      <c r="E411" s="3">
        <f>VLOOKUP(A411:A3561, [1]Отчет!$A$2:$J$3124,2,0)</f>
        <v>1</v>
      </c>
      <c r="F411" s="3">
        <v>0</v>
      </c>
      <c r="G411">
        <f>VLOOKUP(A411:A3561, [1]Отчет!$A$2:$J$3124,7,0)</f>
        <v>1</v>
      </c>
      <c r="H411">
        <f>VLOOKUP(A411:A3561, [1]Отчет!$A$2:$J$3124,5,0)</f>
        <v>0</v>
      </c>
      <c r="I411">
        <f>VLOOKUP(A411:A3561, [1]Отчет!$A$2:$J$3124,6,0)</f>
        <v>1</v>
      </c>
      <c r="J411">
        <f>VLOOKUP(A411:A3561, [1]Отчет!$A$2:$J$3124,7,0)</f>
        <v>1</v>
      </c>
      <c r="K411">
        <f>VLOOKUP(A411:A3561, [1]Отчет!$A$2:$J$3124,8,0)</f>
        <v>0</v>
      </c>
      <c r="L411">
        <f>VLOOKUP(A411:A3561, [1]Отчет!$A$2:$J$3124,9,0)</f>
        <v>0</v>
      </c>
      <c r="M411">
        <f>VLOOKUP(A411:A3561, [1]Отчет!$A$2:$J$3124,5,10)</f>
        <v>0</v>
      </c>
      <c r="N411" t="str">
        <f>VLOOKUP(A411:A3561,[2]Отчет!$A$2:$D$3142,2,0)</f>
        <v>1</v>
      </c>
      <c r="O411" t="str">
        <f>VLOOKUP(A411:A3561,[2]Отчет!$A$2:$D$3142,3,0)</f>
        <v>10 – 29 секунд</v>
      </c>
      <c r="P411" t="str">
        <f>VLOOKUP(A411:A3561,[2]Отчет!$A$2:$D$3142,4,0)</f>
        <v>Не отказ</v>
      </c>
      <c r="Q411" t="str">
        <f>VLOOKUP(A411:A3561,[3]Отчет!$A$2:$D$3127,2,0)</f>
        <v>Новые посетители</v>
      </c>
      <c r="R411" t="str">
        <f>VLOOKUP(A411:A3561,[3]Отчет!$A$2:$D$3127,3,0)</f>
        <v>1</v>
      </c>
      <c r="S411" t="str">
        <f>VLOOKUP(A411:A3561,[3]Отчет!$A$2:$D$3127,4,0)</f>
        <v>0 дней</v>
      </c>
      <c r="T411" t="str">
        <f>VLOOKUP(A411:A3561,[4]Отчет!$A$2:$E$3151,2,0)</f>
        <v>ПК</v>
      </c>
      <c r="U411" t="str">
        <f>VLOOKUP(A411:A3561,[4]Отчет!$A$2:$E$3151,3,0)</f>
        <v>Windows</v>
      </c>
      <c r="V411" t="str">
        <f>VLOOKUP(A411:A3561,[4]Отчет!$A$2:$E$3151,4,0)</f>
        <v>Windows 7 или 2008 Server</v>
      </c>
      <c r="W411" t="str">
        <f>VLOOKUP(A411:A3561,[4]Отчет!$A$2:$E$3151,5,0)</f>
        <v>Amigo</v>
      </c>
    </row>
    <row r="412" spans="1:23">
      <c r="A412" s="2" t="s">
        <v>463</v>
      </c>
      <c r="B412" s="2" t="s">
        <v>7</v>
      </c>
      <c r="C412" s="2" t="s">
        <v>40</v>
      </c>
      <c r="D412" s="2" t="s">
        <v>21</v>
      </c>
      <c r="E412" s="3">
        <f>VLOOKUP(A412:A3562, [1]Отчет!$A$2:$J$3124,2,0)</f>
        <v>1</v>
      </c>
      <c r="F412" s="3">
        <v>0</v>
      </c>
      <c r="G412">
        <f>VLOOKUP(A412:A3562, [1]Отчет!$A$2:$J$3124,7,0)</f>
        <v>0</v>
      </c>
      <c r="H412">
        <f>VLOOKUP(A412:A3562, [1]Отчет!$A$2:$J$3124,5,0)</f>
        <v>0</v>
      </c>
      <c r="I412">
        <f>VLOOKUP(A412:A3562, [1]Отчет!$A$2:$J$3124,6,0)</f>
        <v>1</v>
      </c>
      <c r="J412">
        <f>VLOOKUP(A412:A3562, [1]Отчет!$A$2:$J$3124,7,0)</f>
        <v>0</v>
      </c>
      <c r="K412">
        <f>VLOOKUP(A412:A3562, [1]Отчет!$A$2:$J$3124,8,0)</f>
        <v>0</v>
      </c>
      <c r="L412">
        <f>VLOOKUP(A412:A3562, [1]Отчет!$A$2:$J$3124,9,0)</f>
        <v>0</v>
      </c>
      <c r="M412">
        <f>VLOOKUP(A412:A3562, [1]Отчет!$A$2:$J$3124,5,10)</f>
        <v>0</v>
      </c>
      <c r="N412" t="str">
        <f>VLOOKUP(A412:A3562,[2]Отчет!$A$2:$D$3142,2,0)</f>
        <v>1</v>
      </c>
      <c r="O412" t="str">
        <f>VLOOKUP(A412:A3562,[2]Отчет!$A$2:$D$3142,3,0)</f>
        <v>0 секунд (отказ)</v>
      </c>
      <c r="P412" t="str">
        <f>VLOOKUP(A412:A3562,[2]Отчет!$A$2:$D$3142,4,0)</f>
        <v>Отказ</v>
      </c>
      <c r="Q412" t="str">
        <f>VLOOKUP(A412:A3562,[3]Отчет!$A$2:$D$3127,2,0)</f>
        <v>Новые посетители</v>
      </c>
      <c r="R412" t="str">
        <f>VLOOKUP(A412:A3562,[3]Отчет!$A$2:$D$3127,3,0)</f>
        <v>1</v>
      </c>
      <c r="S412" t="str">
        <f>VLOOKUP(A412:A3562,[3]Отчет!$A$2:$D$3127,4,0)</f>
        <v>0 дней</v>
      </c>
      <c r="T412" t="str">
        <f>VLOOKUP(A412:A3562,[4]Отчет!$A$2:$E$3151,2,0)</f>
        <v>ПК</v>
      </c>
      <c r="U412" t="str">
        <f>VLOOKUP(A412:A3562,[4]Отчет!$A$2:$E$3151,3,0)</f>
        <v>Windows</v>
      </c>
      <c r="V412" t="str">
        <f>VLOOKUP(A412:A3562,[4]Отчет!$A$2:$E$3151,4,0)</f>
        <v>Windows 7 или 2008 Server</v>
      </c>
      <c r="W412" t="str">
        <f>VLOOKUP(A412:A3562,[4]Отчет!$A$2:$E$3151,5,0)</f>
        <v>Google Chrome</v>
      </c>
    </row>
    <row r="413" spans="1:23">
      <c r="A413" s="2" t="s">
        <v>464</v>
      </c>
      <c r="B413" s="2" t="s">
        <v>15</v>
      </c>
      <c r="C413" s="2" t="s">
        <v>36</v>
      </c>
      <c r="D413" s="2" t="s">
        <v>17</v>
      </c>
      <c r="E413" s="3">
        <f>VLOOKUP(A413:A3563, [1]Отчет!$A$2:$J$3124,2,0)</f>
        <v>1</v>
      </c>
      <c r="F413" s="3">
        <v>0</v>
      </c>
      <c r="G413">
        <f>VLOOKUP(A413:A3563, [1]Отчет!$A$2:$J$3124,7,0)</f>
        <v>1</v>
      </c>
      <c r="H413">
        <f>VLOOKUP(A413:A3563, [1]Отчет!$A$2:$J$3124,5,0)</f>
        <v>0</v>
      </c>
      <c r="I413">
        <f>VLOOKUP(A413:A3563, [1]Отчет!$A$2:$J$3124,6,0)</f>
        <v>1</v>
      </c>
      <c r="J413">
        <f>VLOOKUP(A413:A3563, [1]Отчет!$A$2:$J$3124,7,0)</f>
        <v>1</v>
      </c>
      <c r="K413">
        <f>VLOOKUP(A413:A3563, [1]Отчет!$A$2:$J$3124,8,0)</f>
        <v>0</v>
      </c>
      <c r="L413">
        <f>VLOOKUP(A413:A3563, [1]Отчет!$A$2:$J$3124,9,0)</f>
        <v>0</v>
      </c>
      <c r="M413">
        <f>VLOOKUP(A413:A3563, [1]Отчет!$A$2:$J$3124,5,10)</f>
        <v>0</v>
      </c>
      <c r="N413" t="str">
        <f>VLOOKUP(A413:A3563,[2]Отчет!$A$2:$D$3142,2,0)</f>
        <v>1</v>
      </c>
      <c r="O413" t="str">
        <f>VLOOKUP(A413:A3563,[2]Отчет!$A$2:$D$3142,3,0)</f>
        <v>10 – 29 секунд</v>
      </c>
      <c r="P413" t="str">
        <f>VLOOKUP(A413:A3563,[2]Отчет!$A$2:$D$3142,4,0)</f>
        <v>Не отказ</v>
      </c>
      <c r="Q413" t="str">
        <f>VLOOKUP(A413:A3563,[3]Отчет!$A$2:$D$3127,2,0)</f>
        <v>Новые посетители</v>
      </c>
      <c r="R413" t="str">
        <f>VLOOKUP(A413:A3563,[3]Отчет!$A$2:$D$3127,3,0)</f>
        <v>1</v>
      </c>
      <c r="S413" t="str">
        <f>VLOOKUP(A413:A3563,[3]Отчет!$A$2:$D$3127,4,0)</f>
        <v>0 дней</v>
      </c>
      <c r="T413" t="str">
        <f>VLOOKUP(A413:A3563,[4]Отчет!$A$2:$E$3151,2,0)</f>
        <v>ПК</v>
      </c>
      <c r="U413" t="str">
        <f>VLOOKUP(A413:A3563,[4]Отчет!$A$2:$E$3151,3,0)</f>
        <v>Windows</v>
      </c>
      <c r="V413" t="str">
        <f>VLOOKUP(A413:A3563,[4]Отчет!$A$2:$E$3151,4,0)</f>
        <v>Windows XP</v>
      </c>
      <c r="W413" t="str">
        <f>VLOOKUP(A413:A3563,[4]Отчет!$A$2:$E$3151,5,0)</f>
        <v>Яндекс.Браузер</v>
      </c>
    </row>
    <row r="414" spans="1:23">
      <c r="A414" s="2" t="s">
        <v>465</v>
      </c>
      <c r="B414" s="2" t="s">
        <v>51</v>
      </c>
      <c r="C414" s="2" t="s">
        <v>52</v>
      </c>
      <c r="D414" s="2" t="s">
        <v>49</v>
      </c>
      <c r="E414" s="3">
        <f>VLOOKUP(A414:A3564, [1]Отчет!$A$2:$J$3124,2,0)</f>
        <v>1</v>
      </c>
      <c r="F414" s="3">
        <v>0</v>
      </c>
      <c r="G414">
        <f>VLOOKUP(A414:A3564, [1]Отчет!$A$2:$J$3124,7,0)</f>
        <v>1</v>
      </c>
      <c r="H414">
        <f>VLOOKUP(A414:A3564, [1]Отчет!$A$2:$J$3124,5,0)</f>
        <v>0</v>
      </c>
      <c r="I414">
        <f>VLOOKUP(A414:A3564, [1]Отчет!$A$2:$J$3124,6,0)</f>
        <v>1</v>
      </c>
      <c r="J414">
        <f>VLOOKUP(A414:A3564, [1]Отчет!$A$2:$J$3124,7,0)</f>
        <v>1</v>
      </c>
      <c r="K414">
        <f>VLOOKUP(A414:A3564, [1]Отчет!$A$2:$J$3124,8,0)</f>
        <v>0</v>
      </c>
      <c r="L414">
        <f>VLOOKUP(A414:A3564, [1]Отчет!$A$2:$J$3124,9,0)</f>
        <v>0</v>
      </c>
      <c r="M414">
        <f>VLOOKUP(A414:A3564, [1]Отчет!$A$2:$J$3124,5,10)</f>
        <v>0</v>
      </c>
      <c r="N414" t="str">
        <f>VLOOKUP(A414:A3564,[2]Отчет!$A$2:$D$3142,2,0)</f>
        <v>1</v>
      </c>
      <c r="O414" t="str">
        <f>VLOOKUP(A414:A3564,[2]Отчет!$A$2:$D$3142,3,0)</f>
        <v>10 – 29 секунд</v>
      </c>
      <c r="P414" t="str">
        <f>VLOOKUP(A414:A3564,[2]Отчет!$A$2:$D$3142,4,0)</f>
        <v>Не отказ</v>
      </c>
      <c r="Q414" t="str">
        <f>VLOOKUP(A414:A3564,[3]Отчет!$A$2:$D$3127,2,0)</f>
        <v>Новые посетители</v>
      </c>
      <c r="R414" t="str">
        <f>VLOOKUP(A414:A3564,[3]Отчет!$A$2:$D$3127,3,0)</f>
        <v>1</v>
      </c>
      <c r="S414" t="str">
        <f>VLOOKUP(A414:A3564,[3]Отчет!$A$2:$D$3127,4,0)</f>
        <v>0 дней</v>
      </c>
      <c r="T414" t="str">
        <f>VLOOKUP(A414:A3564,[4]Отчет!$A$2:$E$3151,2,0)</f>
        <v>ПК</v>
      </c>
      <c r="U414" t="str">
        <f>VLOOKUP(A414:A3564,[4]Отчет!$A$2:$E$3151,3,0)</f>
        <v>Windows</v>
      </c>
      <c r="V414" t="str">
        <f>VLOOKUP(A414:A3564,[4]Отчет!$A$2:$E$3151,4,0)</f>
        <v>Windows 10</v>
      </c>
      <c r="W414" t="str">
        <f>VLOOKUP(A414:A3564,[4]Отчет!$A$2:$E$3151,5,0)</f>
        <v>Firefox</v>
      </c>
    </row>
    <row r="415" spans="1:23">
      <c r="A415" s="2" t="s">
        <v>466</v>
      </c>
      <c r="B415" s="2" t="s">
        <v>35</v>
      </c>
      <c r="C415" s="2" t="s">
        <v>443</v>
      </c>
      <c r="D415" s="2" t="s">
        <v>438</v>
      </c>
      <c r="E415" s="3">
        <f>VLOOKUP(A415:A3565, [1]Отчет!$A$2:$J$3124,2,0)</f>
        <v>1</v>
      </c>
      <c r="F415" s="3">
        <v>0</v>
      </c>
      <c r="G415">
        <f>VLOOKUP(A415:A3565, [1]Отчет!$A$2:$J$3124,7,0)</f>
        <v>1</v>
      </c>
      <c r="H415">
        <f>VLOOKUP(A415:A3565, [1]Отчет!$A$2:$J$3124,5,0)</f>
        <v>0</v>
      </c>
      <c r="I415">
        <f>VLOOKUP(A415:A3565, [1]Отчет!$A$2:$J$3124,6,0)</f>
        <v>1</v>
      </c>
      <c r="J415">
        <f>VLOOKUP(A415:A3565, [1]Отчет!$A$2:$J$3124,7,0)</f>
        <v>1</v>
      </c>
      <c r="K415">
        <f>VLOOKUP(A415:A3565, [1]Отчет!$A$2:$J$3124,8,0)</f>
        <v>0</v>
      </c>
      <c r="L415">
        <f>VLOOKUP(A415:A3565, [1]Отчет!$A$2:$J$3124,9,0)</f>
        <v>0</v>
      </c>
      <c r="M415">
        <f>VLOOKUP(A415:A3565, [1]Отчет!$A$2:$J$3124,5,10)</f>
        <v>0</v>
      </c>
      <c r="N415" t="str">
        <f>VLOOKUP(A415:A3565,[2]Отчет!$A$2:$D$3142,2,0)</f>
        <v>1</v>
      </c>
      <c r="O415" t="str">
        <f>VLOOKUP(A415:A3565,[2]Отчет!$A$2:$D$3142,3,0)</f>
        <v>0 секунд (отказ)</v>
      </c>
      <c r="P415" t="str">
        <f>VLOOKUP(A415:A3565,[2]Отчет!$A$2:$D$3142,4,0)</f>
        <v>Отказ</v>
      </c>
      <c r="Q415" t="str">
        <f>VLOOKUP(A415:A3565,[3]Отчет!$A$2:$D$3127,2,0)</f>
        <v>Новые посетители</v>
      </c>
      <c r="R415" t="str">
        <f>VLOOKUP(A415:A3565,[3]Отчет!$A$2:$D$3127,3,0)</f>
        <v>1</v>
      </c>
      <c r="S415" t="str">
        <f>VLOOKUP(A415:A3565,[3]Отчет!$A$2:$D$3127,4,0)</f>
        <v>0 дней</v>
      </c>
      <c r="T415" t="str">
        <f>VLOOKUP(A415:A3565,[4]Отчет!$A$2:$E$3151,2,0)</f>
        <v>ПК</v>
      </c>
      <c r="U415" t="str">
        <f>VLOOKUP(A415:A3565,[4]Отчет!$A$2:$E$3151,3,0)</f>
        <v>Windows</v>
      </c>
      <c r="V415" t="str">
        <f>VLOOKUP(A415:A3565,[4]Отчет!$A$2:$E$3151,4,0)</f>
        <v>Windows 7 или 2008 Server</v>
      </c>
      <c r="W415" t="str">
        <f>VLOOKUP(A415:A3565,[4]Отчет!$A$2:$E$3151,5,0)</f>
        <v>Google Chrome</v>
      </c>
    </row>
    <row r="416" spans="1:23">
      <c r="A416" s="2" t="s">
        <v>467</v>
      </c>
      <c r="B416" s="2" t="s">
        <v>26</v>
      </c>
      <c r="C416" s="2" t="s">
        <v>36</v>
      </c>
      <c r="D416" s="2" t="s">
        <v>17</v>
      </c>
      <c r="E416" s="3">
        <f>VLOOKUP(A416:A3566, [1]Отчет!$A$2:$J$3124,2,0)</f>
        <v>1</v>
      </c>
      <c r="F416" s="3">
        <v>0</v>
      </c>
      <c r="G416">
        <f>VLOOKUP(A416:A3566, [1]Отчет!$A$2:$J$3124,7,0)</f>
        <v>0</v>
      </c>
      <c r="H416">
        <f>VLOOKUP(A416:A3566, [1]Отчет!$A$2:$J$3124,5,0)</f>
        <v>0</v>
      </c>
      <c r="I416">
        <f>VLOOKUP(A416:A3566, [1]Отчет!$A$2:$J$3124,6,0)</f>
        <v>1</v>
      </c>
      <c r="J416">
        <f>VLOOKUP(A416:A3566, [1]Отчет!$A$2:$J$3124,7,0)</f>
        <v>0</v>
      </c>
      <c r="K416">
        <f>VLOOKUP(A416:A3566, [1]Отчет!$A$2:$J$3124,8,0)</f>
        <v>0</v>
      </c>
      <c r="L416">
        <f>VLOOKUP(A416:A3566, [1]Отчет!$A$2:$J$3124,9,0)</f>
        <v>0</v>
      </c>
      <c r="M416">
        <f>VLOOKUP(A416:A3566, [1]Отчет!$A$2:$J$3124,5,10)</f>
        <v>0</v>
      </c>
      <c r="N416" t="str">
        <f>VLOOKUP(A416:A3566,[2]Отчет!$A$2:$D$3142,2,0)</f>
        <v>1</v>
      </c>
      <c r="O416" t="str">
        <f>VLOOKUP(A416:A3566,[2]Отчет!$A$2:$D$3142,3,0)</f>
        <v>0 секунд (отказ)</v>
      </c>
      <c r="P416" t="str">
        <f>VLOOKUP(A416:A3566,[2]Отчет!$A$2:$D$3142,4,0)</f>
        <v>Отказ</v>
      </c>
      <c r="Q416" t="str">
        <f>VLOOKUP(A416:A3566,[3]Отчет!$A$2:$D$3127,2,0)</f>
        <v>Новые посетители</v>
      </c>
      <c r="R416" t="str">
        <f>VLOOKUP(A416:A3566,[3]Отчет!$A$2:$D$3127,3,0)</f>
        <v>1</v>
      </c>
      <c r="S416" t="str">
        <f>VLOOKUP(A416:A3566,[3]Отчет!$A$2:$D$3127,4,0)</f>
        <v>0 дней</v>
      </c>
      <c r="T416" t="str">
        <f>VLOOKUP(A416:A3566,[4]Отчет!$A$2:$E$3151,2,0)</f>
        <v>ПК</v>
      </c>
      <c r="U416" t="str">
        <f>VLOOKUP(A416:A3566,[4]Отчет!$A$2:$E$3151,3,0)</f>
        <v>Windows</v>
      </c>
      <c r="V416" t="str">
        <f>VLOOKUP(A416:A3566,[4]Отчет!$A$2:$E$3151,4,0)</f>
        <v>Windows 7 или 2008 Server</v>
      </c>
      <c r="W416" t="str">
        <f>VLOOKUP(A416:A3566,[4]Отчет!$A$2:$E$3151,5,0)</f>
        <v>Google Chrome</v>
      </c>
    </row>
    <row r="417" spans="1:23">
      <c r="A417" s="2" t="s">
        <v>468</v>
      </c>
      <c r="B417" s="2" t="s">
        <v>73</v>
      </c>
      <c r="C417" s="2" t="s">
        <v>61</v>
      </c>
      <c r="D417" s="2" t="s">
        <v>28</v>
      </c>
      <c r="E417" s="3">
        <f>VLOOKUP(A417:A3567, [1]Отчет!$A$2:$J$3124,2,0)</f>
        <v>1</v>
      </c>
      <c r="F417" s="3">
        <v>0</v>
      </c>
      <c r="G417">
        <f>VLOOKUP(A417:A3567, [1]Отчет!$A$2:$J$3124,7,0)</f>
        <v>0</v>
      </c>
      <c r="H417">
        <f>VLOOKUP(A417:A3567, [1]Отчет!$A$2:$J$3124,5,0)</f>
        <v>0</v>
      </c>
      <c r="I417">
        <f>VLOOKUP(A417:A3567, [1]Отчет!$A$2:$J$3124,6,0)</f>
        <v>1</v>
      </c>
      <c r="J417">
        <f>VLOOKUP(A417:A3567, [1]Отчет!$A$2:$J$3124,7,0)</f>
        <v>0</v>
      </c>
      <c r="K417">
        <f>VLOOKUP(A417:A3567, [1]Отчет!$A$2:$J$3124,8,0)</f>
        <v>0</v>
      </c>
      <c r="L417">
        <f>VLOOKUP(A417:A3567, [1]Отчет!$A$2:$J$3124,9,0)</f>
        <v>0</v>
      </c>
      <c r="M417">
        <f>VLOOKUP(A417:A3567, [1]Отчет!$A$2:$J$3124,5,10)</f>
        <v>0</v>
      </c>
      <c r="N417" t="str">
        <f>VLOOKUP(A417:A3567,[2]Отчет!$A$2:$D$3142,2,0)</f>
        <v>1</v>
      </c>
      <c r="O417" t="str">
        <f>VLOOKUP(A417:A3567,[2]Отчет!$A$2:$D$3142,3,0)</f>
        <v>0 секунд (отказ)</v>
      </c>
      <c r="P417" t="str">
        <f>VLOOKUP(A417:A3567,[2]Отчет!$A$2:$D$3142,4,0)</f>
        <v>Отказ</v>
      </c>
      <c r="Q417" t="str">
        <f>VLOOKUP(A417:A3567,[3]Отчет!$A$2:$D$3127,2,0)</f>
        <v>Новые посетители</v>
      </c>
      <c r="R417" t="str">
        <f>VLOOKUP(A417:A3567,[3]Отчет!$A$2:$D$3127,3,0)</f>
        <v>1</v>
      </c>
      <c r="S417" t="str">
        <f>VLOOKUP(A417:A3567,[3]Отчет!$A$2:$D$3127,4,0)</f>
        <v>0 дней</v>
      </c>
      <c r="T417" t="str">
        <f>VLOOKUP(A417:A3567,[4]Отчет!$A$2:$E$3151,2,0)</f>
        <v>ПК</v>
      </c>
      <c r="U417" t="str">
        <f>VLOOKUP(A417:A3567,[4]Отчет!$A$2:$E$3151,3,0)</f>
        <v>Windows</v>
      </c>
      <c r="V417" t="str">
        <f>VLOOKUP(A417:A3567,[4]Отчет!$A$2:$E$3151,4,0)</f>
        <v>Windows 10</v>
      </c>
      <c r="W417" t="str">
        <f>VLOOKUP(A417:A3567,[4]Отчет!$A$2:$E$3151,5,0)</f>
        <v>Google Chrome</v>
      </c>
    </row>
    <row r="418" spans="1:23">
      <c r="A418" s="2" t="s">
        <v>469</v>
      </c>
      <c r="B418" s="2" t="s">
        <v>178</v>
      </c>
      <c r="C418" s="2" t="s">
        <v>52</v>
      </c>
      <c r="D418" s="2" t="s">
        <v>49</v>
      </c>
      <c r="E418" s="3">
        <f>VLOOKUP(A418:A3568, [1]Отчет!$A$2:$J$3124,2,0)</f>
        <v>1</v>
      </c>
      <c r="F418" s="3">
        <v>0</v>
      </c>
      <c r="G418">
        <f>VLOOKUP(A418:A3568, [1]Отчет!$A$2:$J$3124,7,0)</f>
        <v>0</v>
      </c>
      <c r="H418">
        <f>VLOOKUP(A418:A3568, [1]Отчет!$A$2:$J$3124,5,0)</f>
        <v>0</v>
      </c>
      <c r="I418">
        <f>VLOOKUP(A418:A3568, [1]Отчет!$A$2:$J$3124,6,0)</f>
        <v>1</v>
      </c>
      <c r="J418">
        <f>VLOOKUP(A418:A3568, [1]Отчет!$A$2:$J$3124,7,0)</f>
        <v>0</v>
      </c>
      <c r="K418">
        <f>VLOOKUP(A418:A3568, [1]Отчет!$A$2:$J$3124,8,0)</f>
        <v>0</v>
      </c>
      <c r="L418">
        <f>VLOOKUP(A418:A3568, [1]Отчет!$A$2:$J$3124,9,0)</f>
        <v>0</v>
      </c>
      <c r="M418">
        <f>VLOOKUP(A418:A3568, [1]Отчет!$A$2:$J$3124,5,10)</f>
        <v>0</v>
      </c>
      <c r="N418" t="str">
        <f>VLOOKUP(A418:A3568,[2]Отчет!$A$2:$D$3142,2,0)</f>
        <v>1</v>
      </c>
      <c r="O418" t="str">
        <f>VLOOKUP(A418:A3568,[2]Отчет!$A$2:$D$3142,3,0)</f>
        <v>0 секунд (отказ)</v>
      </c>
      <c r="P418" t="str">
        <f>VLOOKUP(A418:A3568,[2]Отчет!$A$2:$D$3142,4,0)</f>
        <v>Отказ</v>
      </c>
      <c r="Q418" t="str">
        <f>VLOOKUP(A418:A3568,[3]Отчет!$A$2:$D$3127,2,0)</f>
        <v>Новые посетители</v>
      </c>
      <c r="R418" t="str">
        <f>VLOOKUP(A418:A3568,[3]Отчет!$A$2:$D$3127,3,0)</f>
        <v>1</v>
      </c>
      <c r="S418" t="str">
        <f>VLOOKUP(A418:A3568,[3]Отчет!$A$2:$D$3127,4,0)</f>
        <v>0 дней</v>
      </c>
      <c r="T418" t="str">
        <f>VLOOKUP(A418:A3568,[4]Отчет!$A$2:$E$3151,2,0)</f>
        <v>ПК</v>
      </c>
      <c r="U418" t="str">
        <f>VLOOKUP(A418:A3568,[4]Отчет!$A$2:$E$3151,3,0)</f>
        <v>Windows</v>
      </c>
      <c r="V418" t="str">
        <f>VLOOKUP(A418:A3568,[4]Отчет!$A$2:$E$3151,4,0)</f>
        <v>Windows 10</v>
      </c>
      <c r="W418" t="str">
        <f>VLOOKUP(A418:A3568,[4]Отчет!$A$2:$E$3151,5,0)</f>
        <v>Firefox</v>
      </c>
    </row>
    <row r="419" spans="1:23">
      <c r="A419" s="2" t="s">
        <v>470</v>
      </c>
      <c r="B419" s="2" t="s">
        <v>11</v>
      </c>
      <c r="C419" s="2" t="s">
        <v>52</v>
      </c>
      <c r="D419" s="2" t="s">
        <v>49</v>
      </c>
      <c r="E419" s="3">
        <f>VLOOKUP(A419:A3569, [1]Отчет!$A$2:$J$3124,2,0)</f>
        <v>1</v>
      </c>
      <c r="F419" s="3">
        <v>0</v>
      </c>
      <c r="G419">
        <f>VLOOKUP(A419:A3569, [1]Отчет!$A$2:$J$3124,7,0)</f>
        <v>1</v>
      </c>
      <c r="H419">
        <f>VLOOKUP(A419:A3569, [1]Отчет!$A$2:$J$3124,5,0)</f>
        <v>0</v>
      </c>
      <c r="I419">
        <f>VLOOKUP(A419:A3569, [1]Отчет!$A$2:$J$3124,6,0)</f>
        <v>1</v>
      </c>
      <c r="J419">
        <f>VLOOKUP(A419:A3569, [1]Отчет!$A$2:$J$3124,7,0)</f>
        <v>1</v>
      </c>
      <c r="K419">
        <f>VLOOKUP(A419:A3569, [1]Отчет!$A$2:$J$3124,8,0)</f>
        <v>0</v>
      </c>
      <c r="L419">
        <f>VLOOKUP(A419:A3569, [1]Отчет!$A$2:$J$3124,9,0)</f>
        <v>0</v>
      </c>
      <c r="M419">
        <f>VLOOKUP(A419:A3569, [1]Отчет!$A$2:$J$3124,5,10)</f>
        <v>0</v>
      </c>
      <c r="N419" t="str">
        <f>VLOOKUP(A419:A3569,[2]Отчет!$A$2:$D$3142,2,0)</f>
        <v>1</v>
      </c>
      <c r="O419" t="str">
        <f>VLOOKUP(A419:A3569,[2]Отчет!$A$2:$D$3142,3,0)</f>
        <v>0 секунд (отказ)</v>
      </c>
      <c r="P419" t="str">
        <f>VLOOKUP(A419:A3569,[2]Отчет!$A$2:$D$3142,4,0)</f>
        <v>Отказ</v>
      </c>
      <c r="Q419" t="str">
        <f>VLOOKUP(A419:A3569,[3]Отчет!$A$2:$D$3127,2,0)</f>
        <v>Новые посетители</v>
      </c>
      <c r="R419" t="str">
        <f>VLOOKUP(A419:A3569,[3]Отчет!$A$2:$D$3127,3,0)</f>
        <v>1</v>
      </c>
      <c r="S419" t="str">
        <f>VLOOKUP(A419:A3569,[3]Отчет!$A$2:$D$3127,4,0)</f>
        <v>0 дней</v>
      </c>
      <c r="T419" t="str">
        <f>VLOOKUP(A419:A3569,[4]Отчет!$A$2:$E$3151,2,0)</f>
        <v>ПК</v>
      </c>
      <c r="U419" t="str">
        <f>VLOOKUP(A419:A3569,[4]Отчет!$A$2:$E$3151,3,0)</f>
        <v>Windows</v>
      </c>
      <c r="V419" t="str">
        <f>VLOOKUP(A419:A3569,[4]Отчет!$A$2:$E$3151,4,0)</f>
        <v>Windows 7 или 2008 Server</v>
      </c>
      <c r="W419" t="str">
        <f>VLOOKUP(A419:A3569,[4]Отчет!$A$2:$E$3151,5,0)</f>
        <v>Яндекс.Браузер</v>
      </c>
    </row>
    <row r="420" spans="1:23">
      <c r="A420" s="2" t="s">
        <v>471</v>
      </c>
      <c r="B420" s="2" t="s">
        <v>43</v>
      </c>
      <c r="C420" s="2" t="s">
        <v>30</v>
      </c>
      <c r="D420" s="2" t="s">
        <v>21</v>
      </c>
      <c r="E420" s="3">
        <f>VLOOKUP(A420:A3570, [1]Отчет!$A$2:$J$3124,2,0)</f>
        <v>1</v>
      </c>
      <c r="F420" s="3">
        <v>0</v>
      </c>
      <c r="G420">
        <f>VLOOKUP(A420:A3570, [1]Отчет!$A$2:$J$3124,7,0)</f>
        <v>0</v>
      </c>
      <c r="H420">
        <f>VLOOKUP(A420:A3570, [1]Отчет!$A$2:$J$3124,5,0)</f>
        <v>0</v>
      </c>
      <c r="I420">
        <f>VLOOKUP(A420:A3570, [1]Отчет!$A$2:$J$3124,6,0)</f>
        <v>1</v>
      </c>
      <c r="J420">
        <f>VLOOKUP(A420:A3570, [1]Отчет!$A$2:$J$3124,7,0)</f>
        <v>0</v>
      </c>
      <c r="K420">
        <f>VLOOKUP(A420:A3570, [1]Отчет!$A$2:$J$3124,8,0)</f>
        <v>0</v>
      </c>
      <c r="L420">
        <f>VLOOKUP(A420:A3570, [1]Отчет!$A$2:$J$3124,9,0)</f>
        <v>0</v>
      </c>
      <c r="M420">
        <f>VLOOKUP(A420:A3570, [1]Отчет!$A$2:$J$3124,5,10)</f>
        <v>0</v>
      </c>
      <c r="N420" t="str">
        <f>VLOOKUP(A420:A3570,[2]Отчет!$A$2:$D$3142,2,0)</f>
        <v>1</v>
      </c>
      <c r="O420" t="str">
        <f>VLOOKUP(A420:A3570,[2]Отчет!$A$2:$D$3142,3,0)</f>
        <v>0 секунд (отказ)</v>
      </c>
      <c r="P420" t="str">
        <f>VLOOKUP(A420:A3570,[2]Отчет!$A$2:$D$3142,4,0)</f>
        <v>Отказ</v>
      </c>
      <c r="Q420" t="str">
        <f>VLOOKUP(A420:A3570,[3]Отчет!$A$2:$D$3127,2,0)</f>
        <v>Новые посетители</v>
      </c>
      <c r="R420" t="str">
        <f>VLOOKUP(A420:A3570,[3]Отчет!$A$2:$D$3127,3,0)</f>
        <v>1</v>
      </c>
      <c r="S420" t="str">
        <f>VLOOKUP(A420:A3570,[3]Отчет!$A$2:$D$3127,4,0)</f>
        <v>0 дней</v>
      </c>
      <c r="T420" t="str">
        <f>VLOOKUP(A420:A3570,[4]Отчет!$A$2:$E$3151,2,0)</f>
        <v>ПК</v>
      </c>
      <c r="U420" t="str">
        <f>VLOOKUP(A420:A3570,[4]Отчет!$A$2:$E$3151,3,0)</f>
        <v>Windows</v>
      </c>
      <c r="V420" t="str">
        <f>VLOOKUP(A420:A3570,[4]Отчет!$A$2:$E$3151,4,0)</f>
        <v>Windows 8.1</v>
      </c>
      <c r="W420" t="str">
        <f>VLOOKUP(A420:A3570,[4]Отчет!$A$2:$E$3151,5,0)</f>
        <v>Google Chrome</v>
      </c>
    </row>
    <row r="421" spans="1:23">
      <c r="A421" s="2" t="s">
        <v>472</v>
      </c>
      <c r="B421" s="2" t="s">
        <v>7</v>
      </c>
      <c r="C421" s="2" t="s">
        <v>30</v>
      </c>
      <c r="D421" s="2" t="s">
        <v>21</v>
      </c>
      <c r="E421" s="3">
        <f>VLOOKUP(A421:A3571, [1]Отчет!$A$2:$J$3124,2,0)</f>
        <v>1</v>
      </c>
      <c r="F421" s="3">
        <v>0</v>
      </c>
      <c r="G421">
        <f>VLOOKUP(A421:A3571, [1]Отчет!$A$2:$J$3124,7,0)</f>
        <v>0</v>
      </c>
      <c r="H421">
        <f>VLOOKUP(A421:A3571, [1]Отчет!$A$2:$J$3124,5,0)</f>
        <v>1</v>
      </c>
      <c r="I421">
        <f>VLOOKUP(A421:A3571, [1]Отчет!$A$2:$J$3124,6,0)</f>
        <v>1</v>
      </c>
      <c r="J421">
        <f>VLOOKUP(A421:A3571, [1]Отчет!$A$2:$J$3124,7,0)</f>
        <v>0</v>
      </c>
      <c r="K421">
        <f>VLOOKUP(A421:A3571, [1]Отчет!$A$2:$J$3124,8,0)</f>
        <v>0</v>
      </c>
      <c r="L421">
        <f>VLOOKUP(A421:A3571, [1]Отчет!$A$2:$J$3124,9,0)</f>
        <v>0</v>
      </c>
      <c r="M421">
        <f>VLOOKUP(A421:A3571, [1]Отчет!$A$2:$J$3124,5,10)</f>
        <v>1</v>
      </c>
      <c r="N421" t="str">
        <f>VLOOKUP(A421:A3571,[2]Отчет!$A$2:$D$3142,2,0)</f>
        <v>1</v>
      </c>
      <c r="O421" t="str">
        <f>VLOOKUP(A421:A3571,[2]Отчет!$A$2:$D$3142,3,0)</f>
        <v>10 – 29 секунд</v>
      </c>
      <c r="P421" t="str">
        <f>VLOOKUP(A421:A3571,[2]Отчет!$A$2:$D$3142,4,0)</f>
        <v>Не отказ</v>
      </c>
      <c r="Q421" t="str">
        <f>VLOOKUP(A421:A3571,[3]Отчет!$A$2:$D$3127,2,0)</f>
        <v>Новые посетители</v>
      </c>
      <c r="R421" t="str">
        <f>VLOOKUP(A421:A3571,[3]Отчет!$A$2:$D$3127,3,0)</f>
        <v>1</v>
      </c>
      <c r="S421" t="str">
        <f>VLOOKUP(A421:A3571,[3]Отчет!$A$2:$D$3127,4,0)</f>
        <v>0 дней</v>
      </c>
      <c r="T421" t="str">
        <f>VLOOKUP(A421:A3571,[4]Отчет!$A$2:$E$3151,2,0)</f>
        <v>ПК</v>
      </c>
      <c r="U421" t="str">
        <f>VLOOKUP(A421:A3571,[4]Отчет!$A$2:$E$3151,3,0)</f>
        <v>Mac OS</v>
      </c>
      <c r="V421" t="str">
        <f>VLOOKUP(A421:A3571,[4]Отчет!$A$2:$E$3151,4,0)</f>
        <v>Mac OS X Yosemite</v>
      </c>
      <c r="W421" t="str">
        <f>VLOOKUP(A421:A3571,[4]Отчет!$A$2:$E$3151,5,0)</f>
        <v>Safari</v>
      </c>
    </row>
    <row r="422" spans="1:23">
      <c r="A422" s="2" t="s">
        <v>473</v>
      </c>
      <c r="B422" s="2" t="s">
        <v>24</v>
      </c>
      <c r="C422" s="2" t="s">
        <v>20</v>
      </c>
      <c r="D422" s="2" t="s">
        <v>21</v>
      </c>
      <c r="E422" s="3">
        <f>VLOOKUP(A422:A3572, [1]Отчет!$A$2:$J$3124,2,0)</f>
        <v>1</v>
      </c>
      <c r="F422" s="3">
        <v>0</v>
      </c>
      <c r="G422">
        <f>VLOOKUP(A422:A3572, [1]Отчет!$A$2:$J$3124,7,0)</f>
        <v>0</v>
      </c>
      <c r="H422">
        <f>VLOOKUP(A422:A3572, [1]Отчет!$A$2:$J$3124,5,0)</f>
        <v>0</v>
      </c>
      <c r="I422">
        <f>VLOOKUP(A422:A3572, [1]Отчет!$A$2:$J$3124,6,0)</f>
        <v>1</v>
      </c>
      <c r="J422">
        <f>VLOOKUP(A422:A3572, [1]Отчет!$A$2:$J$3124,7,0)</f>
        <v>0</v>
      </c>
      <c r="K422">
        <f>VLOOKUP(A422:A3572, [1]Отчет!$A$2:$J$3124,8,0)</f>
        <v>0</v>
      </c>
      <c r="L422">
        <f>VLOOKUP(A422:A3572, [1]Отчет!$A$2:$J$3124,9,0)</f>
        <v>0</v>
      </c>
      <c r="M422">
        <f>VLOOKUP(A422:A3572, [1]Отчет!$A$2:$J$3124,5,10)</f>
        <v>0</v>
      </c>
      <c r="N422" t="str">
        <f>VLOOKUP(A422:A3572,[2]Отчет!$A$2:$D$3142,2,0)</f>
        <v>1</v>
      </c>
      <c r="O422" t="str">
        <f>VLOOKUP(A422:A3572,[2]Отчет!$A$2:$D$3142,3,0)</f>
        <v>0 секунд (отказ)</v>
      </c>
      <c r="P422" t="str">
        <f>VLOOKUP(A422:A3572,[2]Отчет!$A$2:$D$3142,4,0)</f>
        <v>Отказ</v>
      </c>
      <c r="Q422" t="str">
        <f>VLOOKUP(A422:A3572,[3]Отчет!$A$2:$D$3127,2,0)</f>
        <v>Вернувшиеся посетители</v>
      </c>
      <c r="R422" t="str">
        <f>VLOOKUP(A422:A3572,[3]Отчет!$A$2:$D$3127,3,0)</f>
        <v>4-7</v>
      </c>
      <c r="S422" t="str">
        <f>VLOOKUP(A422:A3572,[3]Отчет!$A$2:$D$3127,4,0)</f>
        <v>1 день</v>
      </c>
      <c r="T422" t="str">
        <f>VLOOKUP(A422:A3572,[4]Отчет!$A$2:$E$3151,2,0)</f>
        <v>ПК</v>
      </c>
      <c r="U422" t="str">
        <f>VLOOKUP(A422:A3572,[4]Отчет!$A$2:$E$3151,3,0)</f>
        <v>Windows</v>
      </c>
      <c r="V422" t="str">
        <f>VLOOKUP(A422:A3572,[4]Отчет!$A$2:$E$3151,4,0)</f>
        <v>Windows 10</v>
      </c>
      <c r="W422" t="str">
        <f>VLOOKUP(A422:A3572,[4]Отчет!$A$2:$E$3151,5,0)</f>
        <v>Firefox</v>
      </c>
    </row>
    <row r="423" spans="1:23">
      <c r="A423" s="2" t="s">
        <v>474</v>
      </c>
      <c r="B423" s="2" t="s">
        <v>87</v>
      </c>
      <c r="C423" s="2" t="s">
        <v>36</v>
      </c>
      <c r="D423" s="2" t="s">
        <v>17</v>
      </c>
      <c r="E423" s="3">
        <f>VLOOKUP(A423:A3573, [1]Отчет!$A$2:$J$3124,2,0)</f>
        <v>1</v>
      </c>
      <c r="F423" s="3">
        <v>0</v>
      </c>
      <c r="G423">
        <f>VLOOKUP(A423:A3573, [1]Отчет!$A$2:$J$3124,7,0)</f>
        <v>0</v>
      </c>
      <c r="H423">
        <f>VLOOKUP(A423:A3573, [1]Отчет!$A$2:$J$3124,5,0)</f>
        <v>0</v>
      </c>
      <c r="I423">
        <f>VLOOKUP(A423:A3573, [1]Отчет!$A$2:$J$3124,6,0)</f>
        <v>1</v>
      </c>
      <c r="J423">
        <f>VLOOKUP(A423:A3573, [1]Отчет!$A$2:$J$3124,7,0)</f>
        <v>0</v>
      </c>
      <c r="K423">
        <f>VLOOKUP(A423:A3573, [1]Отчет!$A$2:$J$3124,8,0)</f>
        <v>0</v>
      </c>
      <c r="L423">
        <f>VLOOKUP(A423:A3573, [1]Отчет!$A$2:$J$3124,9,0)</f>
        <v>0</v>
      </c>
      <c r="M423">
        <f>VLOOKUP(A423:A3573, [1]Отчет!$A$2:$J$3124,5,10)</f>
        <v>0</v>
      </c>
      <c r="N423" t="str">
        <f>VLOOKUP(A423:A3573,[2]Отчет!$A$2:$D$3142,2,0)</f>
        <v>1</v>
      </c>
      <c r="O423" t="str">
        <f>VLOOKUP(A423:A3573,[2]Отчет!$A$2:$D$3142,3,0)</f>
        <v>30 – 59 секунд</v>
      </c>
      <c r="P423" t="str">
        <f>VLOOKUP(A423:A3573,[2]Отчет!$A$2:$D$3142,4,0)</f>
        <v>Не отказ</v>
      </c>
      <c r="Q423" t="str">
        <f>VLOOKUP(A423:A3573,[3]Отчет!$A$2:$D$3127,2,0)</f>
        <v>Новые посетители</v>
      </c>
      <c r="R423" t="str">
        <f>VLOOKUP(A423:A3573,[3]Отчет!$A$2:$D$3127,3,0)</f>
        <v>1</v>
      </c>
      <c r="S423" t="str">
        <f>VLOOKUP(A423:A3573,[3]Отчет!$A$2:$D$3127,4,0)</f>
        <v>0 дней</v>
      </c>
      <c r="T423" t="str">
        <f>VLOOKUP(A423:A3573,[4]Отчет!$A$2:$E$3151,2,0)</f>
        <v>ПК</v>
      </c>
      <c r="U423" t="str">
        <f>VLOOKUP(A423:A3573,[4]Отчет!$A$2:$E$3151,3,0)</f>
        <v>Windows</v>
      </c>
      <c r="V423" t="str">
        <f>VLOOKUP(A423:A3573,[4]Отчет!$A$2:$E$3151,4,0)</f>
        <v>Windows 7 или 2008 Server</v>
      </c>
      <c r="W423" t="str">
        <f>VLOOKUP(A423:A3573,[4]Отчет!$A$2:$E$3151,5,0)</f>
        <v>Google Chrome</v>
      </c>
    </row>
    <row r="424" spans="1:23">
      <c r="A424" s="2" t="s">
        <v>475</v>
      </c>
      <c r="B424" s="2" t="s">
        <v>45</v>
      </c>
      <c r="C424" s="2" t="s">
        <v>36</v>
      </c>
      <c r="D424" s="2" t="s">
        <v>17</v>
      </c>
      <c r="E424" s="3">
        <f>VLOOKUP(A424:A3574, [1]Отчет!$A$2:$J$3124,2,0)</f>
        <v>1</v>
      </c>
      <c r="F424" s="3">
        <v>0</v>
      </c>
      <c r="G424">
        <f>VLOOKUP(A424:A3574, [1]Отчет!$A$2:$J$3124,7,0)</f>
        <v>0</v>
      </c>
      <c r="H424">
        <f>VLOOKUP(A424:A3574, [1]Отчет!$A$2:$J$3124,5,0)</f>
        <v>0</v>
      </c>
      <c r="I424">
        <f>VLOOKUP(A424:A3574, [1]Отчет!$A$2:$J$3124,6,0)</f>
        <v>1</v>
      </c>
      <c r="J424">
        <f>VLOOKUP(A424:A3574, [1]Отчет!$A$2:$J$3124,7,0)</f>
        <v>0</v>
      </c>
      <c r="K424">
        <f>VLOOKUP(A424:A3574, [1]Отчет!$A$2:$J$3124,8,0)</f>
        <v>0</v>
      </c>
      <c r="L424">
        <f>VLOOKUP(A424:A3574, [1]Отчет!$A$2:$J$3124,9,0)</f>
        <v>0</v>
      </c>
      <c r="M424">
        <f>VLOOKUP(A424:A3574, [1]Отчет!$A$2:$J$3124,5,10)</f>
        <v>0</v>
      </c>
      <c r="N424" t="str">
        <f>VLOOKUP(A424:A3574,[2]Отчет!$A$2:$D$3142,2,0)</f>
        <v>1</v>
      </c>
      <c r="O424" t="str">
        <f>VLOOKUP(A424:A3574,[2]Отчет!$A$2:$D$3142,3,0)</f>
        <v>10 – 29 секунд</v>
      </c>
      <c r="P424" t="str">
        <f>VLOOKUP(A424:A3574,[2]Отчет!$A$2:$D$3142,4,0)</f>
        <v>Не отказ</v>
      </c>
      <c r="Q424" t="str">
        <f>VLOOKUP(A424:A3574,[3]Отчет!$A$2:$D$3127,2,0)</f>
        <v>Новые посетители</v>
      </c>
      <c r="R424" t="str">
        <f>VLOOKUP(A424:A3574,[3]Отчет!$A$2:$D$3127,3,0)</f>
        <v>1</v>
      </c>
      <c r="S424" t="str">
        <f>VLOOKUP(A424:A3574,[3]Отчет!$A$2:$D$3127,4,0)</f>
        <v>0 дней</v>
      </c>
      <c r="T424" t="str">
        <f>VLOOKUP(A424:A3574,[4]Отчет!$A$2:$E$3151,2,0)</f>
        <v>ПК</v>
      </c>
      <c r="U424" t="str">
        <f>VLOOKUP(A424:A3574,[4]Отчет!$A$2:$E$3151,3,0)</f>
        <v>Windows</v>
      </c>
      <c r="V424" t="str">
        <f>VLOOKUP(A424:A3574,[4]Отчет!$A$2:$E$3151,4,0)</f>
        <v>Windows 8.1</v>
      </c>
      <c r="W424" t="str">
        <f>VLOOKUP(A424:A3574,[4]Отчет!$A$2:$E$3151,5,0)</f>
        <v>Google Chrome</v>
      </c>
    </row>
    <row r="425" spans="1:23">
      <c r="A425" s="2" t="s">
        <v>476</v>
      </c>
      <c r="B425" s="2" t="s">
        <v>63</v>
      </c>
      <c r="C425" s="2" t="s">
        <v>27</v>
      </c>
      <c r="D425" s="2" t="s">
        <v>28</v>
      </c>
      <c r="E425" s="3">
        <f>VLOOKUP(A425:A3575, [1]Отчет!$A$2:$J$3124,2,0)</f>
        <v>1</v>
      </c>
      <c r="F425" s="3">
        <v>0</v>
      </c>
      <c r="G425">
        <f>VLOOKUP(A425:A3575, [1]Отчет!$A$2:$J$3124,7,0)</f>
        <v>0</v>
      </c>
      <c r="H425">
        <f>VLOOKUP(A425:A3575, [1]Отчет!$A$2:$J$3124,5,0)</f>
        <v>0</v>
      </c>
      <c r="I425">
        <f>VLOOKUP(A425:A3575, [1]Отчет!$A$2:$J$3124,6,0)</f>
        <v>1</v>
      </c>
      <c r="J425">
        <f>VLOOKUP(A425:A3575, [1]Отчет!$A$2:$J$3124,7,0)</f>
        <v>0</v>
      </c>
      <c r="K425">
        <f>VLOOKUP(A425:A3575, [1]Отчет!$A$2:$J$3124,8,0)</f>
        <v>0</v>
      </c>
      <c r="L425">
        <f>VLOOKUP(A425:A3575, [1]Отчет!$A$2:$J$3124,9,0)</f>
        <v>0</v>
      </c>
      <c r="M425">
        <f>VLOOKUP(A425:A3575, [1]Отчет!$A$2:$J$3124,5,10)</f>
        <v>0</v>
      </c>
      <c r="N425" t="str">
        <f>VLOOKUP(A425:A3575,[2]Отчет!$A$2:$D$3142,2,0)</f>
        <v>1</v>
      </c>
      <c r="O425" t="str">
        <f>VLOOKUP(A425:A3575,[2]Отчет!$A$2:$D$3142,3,0)</f>
        <v>10 – 29 секунд</v>
      </c>
      <c r="P425" t="str">
        <f>VLOOKUP(A425:A3575,[2]Отчет!$A$2:$D$3142,4,0)</f>
        <v>Не отказ</v>
      </c>
      <c r="Q425" t="str">
        <f>VLOOKUP(A425:A3575,[3]Отчет!$A$2:$D$3127,2,0)</f>
        <v>Новые посетители</v>
      </c>
      <c r="R425" t="str">
        <f>VLOOKUP(A425:A3575,[3]Отчет!$A$2:$D$3127,3,0)</f>
        <v>1</v>
      </c>
      <c r="S425" t="str">
        <f>VLOOKUP(A425:A3575,[3]Отчет!$A$2:$D$3127,4,0)</f>
        <v>0 дней</v>
      </c>
      <c r="T425" t="str">
        <f>VLOOKUP(A425:A3575,[4]Отчет!$A$2:$E$3151,2,0)</f>
        <v>ПК</v>
      </c>
      <c r="U425" t="str">
        <f>VLOOKUP(A425:A3575,[4]Отчет!$A$2:$E$3151,3,0)</f>
        <v>Windows</v>
      </c>
      <c r="V425" t="str">
        <f>VLOOKUP(A425:A3575,[4]Отчет!$A$2:$E$3151,4,0)</f>
        <v>Windows 7 или 2008 Server</v>
      </c>
      <c r="W425" t="str">
        <f>VLOOKUP(A425:A3575,[4]Отчет!$A$2:$E$3151,5,0)</f>
        <v>Google Chrome</v>
      </c>
    </row>
    <row r="426" spans="1:23">
      <c r="A426" s="2" t="s">
        <v>477</v>
      </c>
      <c r="B426" s="2" t="s">
        <v>3</v>
      </c>
      <c r="C426" s="2" t="s">
        <v>27</v>
      </c>
      <c r="D426" s="2" t="s">
        <v>28</v>
      </c>
      <c r="E426" s="3">
        <f>VLOOKUP(A426:A3576, [1]Отчет!$A$2:$J$3124,2,0)</f>
        <v>1</v>
      </c>
      <c r="F426" s="3">
        <v>0</v>
      </c>
      <c r="G426">
        <f>VLOOKUP(A426:A3576, [1]Отчет!$A$2:$J$3124,7,0)</f>
        <v>1</v>
      </c>
      <c r="H426">
        <f>VLOOKUP(A426:A3576, [1]Отчет!$A$2:$J$3124,5,0)</f>
        <v>0</v>
      </c>
      <c r="I426">
        <f>VLOOKUP(A426:A3576, [1]Отчет!$A$2:$J$3124,6,0)</f>
        <v>1</v>
      </c>
      <c r="J426">
        <f>VLOOKUP(A426:A3576, [1]Отчет!$A$2:$J$3124,7,0)</f>
        <v>1</v>
      </c>
      <c r="K426">
        <f>VLOOKUP(A426:A3576, [1]Отчет!$A$2:$J$3124,8,0)</f>
        <v>0</v>
      </c>
      <c r="L426">
        <f>VLOOKUP(A426:A3576, [1]Отчет!$A$2:$J$3124,9,0)</f>
        <v>0</v>
      </c>
      <c r="M426">
        <f>VLOOKUP(A426:A3576, [1]Отчет!$A$2:$J$3124,5,10)</f>
        <v>0</v>
      </c>
      <c r="N426" t="str">
        <f>VLOOKUP(A426:A3576,[2]Отчет!$A$2:$D$3142,2,0)</f>
        <v>1</v>
      </c>
      <c r="O426" t="str">
        <f>VLOOKUP(A426:A3576,[2]Отчет!$A$2:$D$3142,3,0)</f>
        <v>0 секунд (отказ)</v>
      </c>
      <c r="P426" t="str">
        <f>VLOOKUP(A426:A3576,[2]Отчет!$A$2:$D$3142,4,0)</f>
        <v>Отказ</v>
      </c>
      <c r="Q426" t="str">
        <f>VLOOKUP(A426:A3576,[3]Отчет!$A$2:$D$3127,2,0)</f>
        <v>Новые посетители</v>
      </c>
      <c r="R426" t="str">
        <f>VLOOKUP(A426:A3576,[3]Отчет!$A$2:$D$3127,3,0)</f>
        <v>1</v>
      </c>
      <c r="S426" t="str">
        <f>VLOOKUP(A426:A3576,[3]Отчет!$A$2:$D$3127,4,0)</f>
        <v>0 дней</v>
      </c>
      <c r="T426" t="str">
        <f>VLOOKUP(A426:A3576,[4]Отчет!$A$2:$E$3151,2,0)</f>
        <v>ПК</v>
      </c>
      <c r="U426" t="str">
        <f>VLOOKUP(A426:A3576,[4]Отчет!$A$2:$E$3151,3,0)</f>
        <v>Windows</v>
      </c>
      <c r="V426" t="str">
        <f>VLOOKUP(A426:A3576,[4]Отчет!$A$2:$E$3151,4,0)</f>
        <v>Windows XP</v>
      </c>
      <c r="W426" t="str">
        <f>VLOOKUP(A426:A3576,[4]Отчет!$A$2:$E$3151,5,0)</f>
        <v>Firefox</v>
      </c>
    </row>
    <row r="427" spans="1:23">
      <c r="A427" s="2" t="s">
        <v>478</v>
      </c>
      <c r="B427" s="2" t="s">
        <v>47</v>
      </c>
      <c r="C427" s="2" t="s">
        <v>52</v>
      </c>
      <c r="D427" s="2" t="s">
        <v>49</v>
      </c>
      <c r="E427" s="3">
        <f>VLOOKUP(A427:A3577, [1]Отчет!$A$2:$J$3124,2,0)</f>
        <v>1</v>
      </c>
      <c r="F427" s="3">
        <v>0</v>
      </c>
      <c r="G427">
        <f>VLOOKUP(A427:A3577, [1]Отчет!$A$2:$J$3124,7,0)</f>
        <v>0</v>
      </c>
      <c r="H427">
        <f>VLOOKUP(A427:A3577, [1]Отчет!$A$2:$J$3124,5,0)</f>
        <v>0</v>
      </c>
      <c r="I427">
        <f>VLOOKUP(A427:A3577, [1]Отчет!$A$2:$J$3124,6,0)</f>
        <v>1</v>
      </c>
      <c r="J427">
        <f>VLOOKUP(A427:A3577, [1]Отчет!$A$2:$J$3124,7,0)</f>
        <v>0</v>
      </c>
      <c r="K427">
        <f>VLOOKUP(A427:A3577, [1]Отчет!$A$2:$J$3124,8,0)</f>
        <v>0</v>
      </c>
      <c r="L427">
        <f>VLOOKUP(A427:A3577, [1]Отчет!$A$2:$J$3124,9,0)</f>
        <v>0</v>
      </c>
      <c r="M427">
        <f>VLOOKUP(A427:A3577, [1]Отчет!$A$2:$J$3124,5,10)</f>
        <v>0</v>
      </c>
      <c r="N427" t="str">
        <f>VLOOKUP(A427:A3577,[2]Отчет!$A$2:$D$3142,2,0)</f>
        <v>1</v>
      </c>
      <c r="O427" t="str">
        <f>VLOOKUP(A427:A3577,[2]Отчет!$A$2:$D$3142,3,0)</f>
        <v>0 секунд (отказ)</v>
      </c>
      <c r="P427" t="str">
        <f>VLOOKUP(A427:A3577,[2]Отчет!$A$2:$D$3142,4,0)</f>
        <v>Отказ</v>
      </c>
      <c r="Q427" t="str">
        <f>VLOOKUP(A427:A3577,[3]Отчет!$A$2:$D$3127,2,0)</f>
        <v>Новые посетители</v>
      </c>
      <c r="R427" t="str">
        <f>VLOOKUP(A427:A3577,[3]Отчет!$A$2:$D$3127,3,0)</f>
        <v>1</v>
      </c>
      <c r="S427" t="str">
        <f>VLOOKUP(A427:A3577,[3]Отчет!$A$2:$D$3127,4,0)</f>
        <v>0 дней</v>
      </c>
      <c r="T427" t="str">
        <f>VLOOKUP(A427:A3577,[4]Отчет!$A$2:$E$3151,2,0)</f>
        <v>ПК</v>
      </c>
      <c r="U427" t="str">
        <f>VLOOKUP(A427:A3577,[4]Отчет!$A$2:$E$3151,3,0)</f>
        <v>Windows</v>
      </c>
      <c r="V427" t="str">
        <f>VLOOKUP(A427:A3577,[4]Отчет!$A$2:$E$3151,4,0)</f>
        <v>Windows 7 или 2008 Server</v>
      </c>
      <c r="W427" t="str">
        <f>VLOOKUP(A427:A3577,[4]Отчет!$A$2:$E$3151,5,0)</f>
        <v>Google Chrome</v>
      </c>
    </row>
    <row r="428" spans="1:23">
      <c r="A428" s="2" t="s">
        <v>479</v>
      </c>
      <c r="B428" s="2" t="s">
        <v>26</v>
      </c>
      <c r="C428" s="2" t="s">
        <v>71</v>
      </c>
      <c r="D428" s="2" t="s">
        <v>28</v>
      </c>
      <c r="E428" s="3">
        <f>VLOOKUP(A428:A3578, [1]Отчет!$A$2:$J$3124,2,0)</f>
        <v>1</v>
      </c>
      <c r="F428" s="3">
        <v>0</v>
      </c>
      <c r="G428">
        <f>VLOOKUP(A428:A3578, [1]Отчет!$A$2:$J$3124,7,0)</f>
        <v>0</v>
      </c>
      <c r="H428">
        <f>VLOOKUP(A428:A3578, [1]Отчет!$A$2:$J$3124,5,0)</f>
        <v>0</v>
      </c>
      <c r="I428">
        <f>VLOOKUP(A428:A3578, [1]Отчет!$A$2:$J$3124,6,0)</f>
        <v>1</v>
      </c>
      <c r="J428">
        <f>VLOOKUP(A428:A3578, [1]Отчет!$A$2:$J$3124,7,0)</f>
        <v>0</v>
      </c>
      <c r="K428">
        <f>VLOOKUP(A428:A3578, [1]Отчет!$A$2:$J$3124,8,0)</f>
        <v>0</v>
      </c>
      <c r="L428">
        <f>VLOOKUP(A428:A3578, [1]Отчет!$A$2:$J$3124,9,0)</f>
        <v>0</v>
      </c>
      <c r="M428">
        <f>VLOOKUP(A428:A3578, [1]Отчет!$A$2:$J$3124,5,10)</f>
        <v>0</v>
      </c>
      <c r="N428" t="str">
        <f>VLOOKUP(A428:A3578,[2]Отчет!$A$2:$D$3142,2,0)</f>
        <v>1</v>
      </c>
      <c r="O428" t="str">
        <f>VLOOKUP(A428:A3578,[2]Отчет!$A$2:$D$3142,3,0)</f>
        <v>10 – 29 секунд</v>
      </c>
      <c r="P428" t="str">
        <f>VLOOKUP(A428:A3578,[2]Отчет!$A$2:$D$3142,4,0)</f>
        <v>Не отказ</v>
      </c>
      <c r="Q428" t="str">
        <f>VLOOKUP(A428:A3578,[3]Отчет!$A$2:$D$3127,2,0)</f>
        <v>Новые посетители</v>
      </c>
      <c r="R428" t="str">
        <f>VLOOKUP(A428:A3578,[3]Отчет!$A$2:$D$3127,3,0)</f>
        <v>1</v>
      </c>
      <c r="S428" t="str">
        <f>VLOOKUP(A428:A3578,[3]Отчет!$A$2:$D$3127,4,0)</f>
        <v>0 дней</v>
      </c>
      <c r="T428" t="str">
        <f>VLOOKUP(A428:A3578,[4]Отчет!$A$2:$E$3151,2,0)</f>
        <v>ПК</v>
      </c>
      <c r="U428" t="str">
        <f>VLOOKUP(A428:A3578,[4]Отчет!$A$2:$E$3151,3,0)</f>
        <v>Windows</v>
      </c>
      <c r="V428" t="str">
        <f>VLOOKUP(A428:A3578,[4]Отчет!$A$2:$E$3151,4,0)</f>
        <v>Windows 7 или 2008 Server</v>
      </c>
      <c r="W428" t="str">
        <f>VLOOKUP(A428:A3578,[4]Отчет!$A$2:$E$3151,5,0)</f>
        <v>Google Chrome</v>
      </c>
    </row>
    <row r="429" spans="1:23">
      <c r="A429" s="2" t="s">
        <v>480</v>
      </c>
      <c r="B429" s="2" t="s">
        <v>7</v>
      </c>
      <c r="C429" s="2" t="s">
        <v>20</v>
      </c>
      <c r="D429" s="2" t="s">
        <v>21</v>
      </c>
      <c r="E429" s="3">
        <f>VLOOKUP(A429:A3579, [1]Отчет!$A$2:$J$3124,2,0)</f>
        <v>1</v>
      </c>
      <c r="F429" s="3">
        <v>0</v>
      </c>
      <c r="G429">
        <f>VLOOKUP(A429:A3579, [1]Отчет!$A$2:$J$3124,7,0)</f>
        <v>0</v>
      </c>
      <c r="H429">
        <f>VLOOKUP(A429:A3579, [1]Отчет!$A$2:$J$3124,5,0)</f>
        <v>0</v>
      </c>
      <c r="I429">
        <f>VLOOKUP(A429:A3579, [1]Отчет!$A$2:$J$3124,6,0)</f>
        <v>1</v>
      </c>
      <c r="J429">
        <f>VLOOKUP(A429:A3579, [1]Отчет!$A$2:$J$3124,7,0)</f>
        <v>0</v>
      </c>
      <c r="K429">
        <f>VLOOKUP(A429:A3579, [1]Отчет!$A$2:$J$3124,8,0)</f>
        <v>0</v>
      </c>
      <c r="L429">
        <f>VLOOKUP(A429:A3579, [1]Отчет!$A$2:$J$3124,9,0)</f>
        <v>0</v>
      </c>
      <c r="M429">
        <f>VLOOKUP(A429:A3579, [1]Отчет!$A$2:$J$3124,5,10)</f>
        <v>0</v>
      </c>
      <c r="N429" t="str">
        <f>VLOOKUP(A429:A3579,[2]Отчет!$A$2:$D$3142,2,0)</f>
        <v>1</v>
      </c>
      <c r="O429" t="str">
        <f>VLOOKUP(A429:A3579,[2]Отчет!$A$2:$D$3142,3,0)</f>
        <v>10 – 29 секунд</v>
      </c>
      <c r="P429" t="str">
        <f>VLOOKUP(A429:A3579,[2]Отчет!$A$2:$D$3142,4,0)</f>
        <v>Не отказ</v>
      </c>
      <c r="Q429" t="str">
        <f>VLOOKUP(A429:A3579,[3]Отчет!$A$2:$D$3127,2,0)</f>
        <v>Новые посетители</v>
      </c>
      <c r="R429" t="str">
        <f>VLOOKUP(A429:A3579,[3]Отчет!$A$2:$D$3127,3,0)</f>
        <v>1</v>
      </c>
      <c r="S429" t="str">
        <f>VLOOKUP(A429:A3579,[3]Отчет!$A$2:$D$3127,4,0)</f>
        <v>0 дней</v>
      </c>
      <c r="T429" t="str">
        <f>VLOOKUP(A429:A3579,[4]Отчет!$A$2:$E$3151,2,0)</f>
        <v>ПК</v>
      </c>
      <c r="U429" t="str">
        <f>VLOOKUP(A429:A3579,[4]Отчет!$A$2:$E$3151,3,0)</f>
        <v>Windows</v>
      </c>
      <c r="V429" t="str">
        <f>VLOOKUP(A429:A3579,[4]Отчет!$A$2:$E$3151,4,0)</f>
        <v>Windows 7 или 2008 Server</v>
      </c>
      <c r="W429" t="str">
        <f>VLOOKUP(A429:A3579,[4]Отчет!$A$2:$E$3151,5,0)</f>
        <v>Google Chrome</v>
      </c>
    </row>
    <row r="430" spans="1:23">
      <c r="A430" s="2" t="s">
        <v>481</v>
      </c>
      <c r="B430" s="2" t="s">
        <v>35</v>
      </c>
      <c r="C430" s="2" t="s">
        <v>16</v>
      </c>
      <c r="D430" s="2" t="s">
        <v>17</v>
      </c>
      <c r="E430" s="3">
        <f>VLOOKUP(A430:A3580, [1]Отчет!$A$2:$J$3124,2,0)</f>
        <v>1</v>
      </c>
      <c r="F430" s="3">
        <v>0</v>
      </c>
      <c r="G430">
        <f>VLOOKUP(A430:A3580, [1]Отчет!$A$2:$J$3124,7,0)</f>
        <v>0</v>
      </c>
      <c r="H430">
        <f>VLOOKUP(A430:A3580, [1]Отчет!$A$2:$J$3124,5,0)</f>
        <v>0</v>
      </c>
      <c r="I430">
        <f>VLOOKUP(A430:A3580, [1]Отчет!$A$2:$J$3124,6,0)</f>
        <v>1</v>
      </c>
      <c r="J430">
        <f>VLOOKUP(A430:A3580, [1]Отчет!$A$2:$J$3124,7,0)</f>
        <v>0</v>
      </c>
      <c r="K430">
        <f>VLOOKUP(A430:A3580, [1]Отчет!$A$2:$J$3124,8,0)</f>
        <v>0</v>
      </c>
      <c r="L430">
        <f>VLOOKUP(A430:A3580, [1]Отчет!$A$2:$J$3124,9,0)</f>
        <v>0</v>
      </c>
      <c r="M430">
        <f>VLOOKUP(A430:A3580, [1]Отчет!$A$2:$J$3124,5,10)</f>
        <v>0</v>
      </c>
      <c r="N430" t="str">
        <f>VLOOKUP(A430:A3580,[2]Отчет!$A$2:$D$3142,2,0)</f>
        <v>1</v>
      </c>
      <c r="O430" t="str">
        <f>VLOOKUP(A430:A3580,[2]Отчет!$A$2:$D$3142,3,0)</f>
        <v>0 секунд (отказ)</v>
      </c>
      <c r="P430" t="str">
        <f>VLOOKUP(A430:A3580,[2]Отчет!$A$2:$D$3142,4,0)</f>
        <v>Отказ</v>
      </c>
      <c r="Q430" t="str">
        <f>VLOOKUP(A430:A3580,[3]Отчет!$A$2:$D$3127,2,0)</f>
        <v>Новые посетители</v>
      </c>
      <c r="R430" t="str">
        <f>VLOOKUP(A430:A3580,[3]Отчет!$A$2:$D$3127,3,0)</f>
        <v>1</v>
      </c>
      <c r="S430" t="str">
        <f>VLOOKUP(A430:A3580,[3]Отчет!$A$2:$D$3127,4,0)</f>
        <v>0 дней</v>
      </c>
      <c r="T430" t="str">
        <f>VLOOKUP(A430:A3580,[4]Отчет!$A$2:$E$3151,2,0)</f>
        <v>ПК</v>
      </c>
      <c r="U430" t="str">
        <f>VLOOKUP(A430:A3580,[4]Отчет!$A$2:$E$3151,3,0)</f>
        <v>Windows</v>
      </c>
      <c r="V430" t="str">
        <f>VLOOKUP(A430:A3580,[4]Отчет!$A$2:$E$3151,4,0)</f>
        <v>Windows 7 или 2008 Server</v>
      </c>
      <c r="W430" t="str">
        <f>VLOOKUP(A430:A3580,[4]Отчет!$A$2:$E$3151,5,0)</f>
        <v>Google Chrome</v>
      </c>
    </row>
    <row r="431" spans="1:23">
      <c r="A431" s="2" t="s">
        <v>482</v>
      </c>
      <c r="B431" s="2" t="s">
        <v>32</v>
      </c>
      <c r="C431" s="2" t="s">
        <v>20</v>
      </c>
      <c r="D431" s="2" t="s">
        <v>21</v>
      </c>
      <c r="E431" s="3">
        <f>VLOOKUP(A431:A3581, [1]Отчет!$A$2:$J$3124,2,0)</f>
        <v>1</v>
      </c>
      <c r="F431" s="3">
        <v>0</v>
      </c>
      <c r="G431">
        <f>VLOOKUP(A431:A3581, [1]Отчет!$A$2:$J$3124,7,0)</f>
        <v>1</v>
      </c>
      <c r="H431">
        <f>VLOOKUP(A431:A3581, [1]Отчет!$A$2:$J$3124,5,0)</f>
        <v>1</v>
      </c>
      <c r="I431">
        <f>VLOOKUP(A431:A3581, [1]Отчет!$A$2:$J$3124,6,0)</f>
        <v>1</v>
      </c>
      <c r="J431">
        <f>VLOOKUP(A431:A3581, [1]Отчет!$A$2:$J$3124,7,0)</f>
        <v>1</v>
      </c>
      <c r="K431">
        <f>VLOOKUP(A431:A3581, [1]Отчет!$A$2:$J$3124,8,0)</f>
        <v>0</v>
      </c>
      <c r="L431">
        <f>VLOOKUP(A431:A3581, [1]Отчет!$A$2:$J$3124,9,0)</f>
        <v>0</v>
      </c>
      <c r="M431">
        <f>VLOOKUP(A431:A3581, [1]Отчет!$A$2:$J$3124,5,10)</f>
        <v>1</v>
      </c>
      <c r="N431" t="str">
        <f>VLOOKUP(A431:A3581,[2]Отчет!$A$2:$D$3142,2,0)</f>
        <v>1</v>
      </c>
      <c r="O431" t="str">
        <f>VLOOKUP(A431:A3581,[2]Отчет!$A$2:$D$3142,3,0)</f>
        <v>10 – 29 секунд</v>
      </c>
      <c r="P431" t="str">
        <f>VLOOKUP(A431:A3581,[2]Отчет!$A$2:$D$3142,4,0)</f>
        <v>Не отказ</v>
      </c>
      <c r="Q431" t="str">
        <f>VLOOKUP(A431:A3581,[3]Отчет!$A$2:$D$3127,2,0)</f>
        <v>Новые посетители</v>
      </c>
      <c r="R431" t="str">
        <f>VLOOKUP(A431:A3581,[3]Отчет!$A$2:$D$3127,3,0)</f>
        <v>1</v>
      </c>
      <c r="S431" t="str">
        <f>VLOOKUP(A431:A3581,[3]Отчет!$A$2:$D$3127,4,0)</f>
        <v>0 дней</v>
      </c>
      <c r="T431" t="str">
        <f>VLOOKUP(A431:A3581,[4]Отчет!$A$2:$E$3151,2,0)</f>
        <v>ПК</v>
      </c>
      <c r="U431" t="str">
        <f>VLOOKUP(A431:A3581,[4]Отчет!$A$2:$E$3151,3,0)</f>
        <v>Windows</v>
      </c>
      <c r="V431" t="str">
        <f>VLOOKUP(A431:A3581,[4]Отчет!$A$2:$E$3151,4,0)</f>
        <v>Windows 7 или 2008 Server</v>
      </c>
      <c r="W431" t="str">
        <f>VLOOKUP(A431:A3581,[4]Отчет!$A$2:$E$3151,5,0)</f>
        <v>MSIE</v>
      </c>
    </row>
    <row r="432" spans="1:23">
      <c r="A432" s="2" t="s">
        <v>483</v>
      </c>
      <c r="B432" s="2" t="s">
        <v>73</v>
      </c>
      <c r="C432" s="2" t="s">
        <v>27</v>
      </c>
      <c r="D432" s="2" t="s">
        <v>28</v>
      </c>
      <c r="E432" s="3">
        <f>VLOOKUP(A432:A3582, [1]Отчет!$A$2:$J$3124,2,0)</f>
        <v>1</v>
      </c>
      <c r="F432" s="3">
        <v>0</v>
      </c>
      <c r="G432">
        <f>VLOOKUP(A432:A3582, [1]Отчет!$A$2:$J$3124,7,0)</f>
        <v>1</v>
      </c>
      <c r="H432">
        <f>VLOOKUP(A432:A3582, [1]Отчет!$A$2:$J$3124,5,0)</f>
        <v>0</v>
      </c>
      <c r="I432">
        <f>VLOOKUP(A432:A3582, [1]Отчет!$A$2:$J$3124,6,0)</f>
        <v>1</v>
      </c>
      <c r="J432">
        <f>VLOOKUP(A432:A3582, [1]Отчет!$A$2:$J$3124,7,0)</f>
        <v>1</v>
      </c>
      <c r="K432">
        <f>VLOOKUP(A432:A3582, [1]Отчет!$A$2:$J$3124,8,0)</f>
        <v>0</v>
      </c>
      <c r="L432">
        <f>VLOOKUP(A432:A3582, [1]Отчет!$A$2:$J$3124,9,0)</f>
        <v>0</v>
      </c>
      <c r="M432">
        <f>VLOOKUP(A432:A3582, [1]Отчет!$A$2:$J$3124,5,10)</f>
        <v>0</v>
      </c>
      <c r="N432" t="str">
        <f>VLOOKUP(A432:A3582,[2]Отчет!$A$2:$D$3142,2,0)</f>
        <v>1</v>
      </c>
      <c r="O432" t="str">
        <f>VLOOKUP(A432:A3582,[2]Отчет!$A$2:$D$3142,3,0)</f>
        <v>10 – 29 секунд</v>
      </c>
      <c r="P432" t="str">
        <f>VLOOKUP(A432:A3582,[2]Отчет!$A$2:$D$3142,4,0)</f>
        <v>Не отказ</v>
      </c>
      <c r="Q432" t="str">
        <f>VLOOKUP(A432:A3582,[3]Отчет!$A$2:$D$3127,2,0)</f>
        <v>Вернувшиеся посетители</v>
      </c>
      <c r="R432" t="str">
        <f>VLOOKUP(A432:A3582,[3]Отчет!$A$2:$D$3127,3,0)</f>
        <v>2-3</v>
      </c>
      <c r="S432" t="str">
        <f>VLOOKUP(A432:A3582,[3]Отчет!$A$2:$D$3127,4,0)</f>
        <v>4‑7 дней</v>
      </c>
      <c r="T432" t="str">
        <f>VLOOKUP(A432:A3582,[4]Отчет!$A$2:$E$3151,2,0)</f>
        <v>ПК</v>
      </c>
      <c r="U432" t="str">
        <f>VLOOKUP(A432:A3582,[4]Отчет!$A$2:$E$3151,3,0)</f>
        <v>Windows</v>
      </c>
      <c r="V432" t="str">
        <f>VLOOKUP(A432:A3582,[4]Отчет!$A$2:$E$3151,4,0)</f>
        <v>Windows 8</v>
      </c>
      <c r="W432" t="str">
        <f>VLOOKUP(A432:A3582,[4]Отчет!$A$2:$E$3151,5,0)</f>
        <v>Firefox</v>
      </c>
    </row>
    <row r="433" spans="1:23">
      <c r="A433" s="2" t="s">
        <v>484</v>
      </c>
      <c r="B433" s="2" t="s">
        <v>47</v>
      </c>
      <c r="C433" s="2" t="s">
        <v>48</v>
      </c>
      <c r="D433" s="2" t="s">
        <v>49</v>
      </c>
      <c r="E433" s="3">
        <f>VLOOKUP(A433:A3583, [1]Отчет!$A$2:$J$3124,2,0)</f>
        <v>1</v>
      </c>
      <c r="F433" s="3">
        <v>1</v>
      </c>
      <c r="G433">
        <f>VLOOKUP(A433:A3583, [1]Отчет!$A$2:$J$3124,7,0)</f>
        <v>0</v>
      </c>
      <c r="H433">
        <f>VLOOKUP(A433:A3583, [1]Отчет!$A$2:$J$3124,5,0)</f>
        <v>0</v>
      </c>
      <c r="I433">
        <f>VLOOKUP(A433:A3583, [1]Отчет!$A$2:$J$3124,6,0)</f>
        <v>1</v>
      </c>
      <c r="J433">
        <f>VLOOKUP(A433:A3583, [1]Отчет!$A$2:$J$3124,7,0)</f>
        <v>0</v>
      </c>
      <c r="K433">
        <f>VLOOKUP(A433:A3583, [1]Отчет!$A$2:$J$3124,8,0)</f>
        <v>0</v>
      </c>
      <c r="L433">
        <f>VLOOKUP(A433:A3583, [1]Отчет!$A$2:$J$3124,9,0)</f>
        <v>1</v>
      </c>
      <c r="M433">
        <f>VLOOKUP(A433:A3583, [1]Отчет!$A$2:$J$3124,5,10)</f>
        <v>0</v>
      </c>
      <c r="N433" t="str">
        <f>VLOOKUP(A433:A3583,[2]Отчет!$A$2:$D$3142,2,0)</f>
        <v>2-3</v>
      </c>
      <c r="O433" t="str">
        <f>VLOOKUP(A433:A3583,[2]Отчет!$A$2:$D$3142,3,0)</f>
        <v>1 минута</v>
      </c>
      <c r="P433" t="str">
        <f>VLOOKUP(A433:A3583,[2]Отчет!$A$2:$D$3142,4,0)</f>
        <v>Не отказ</v>
      </c>
      <c r="Q433" t="str">
        <f>VLOOKUP(A433:A3583,[3]Отчет!$A$2:$D$3127,2,0)</f>
        <v>Новые посетители</v>
      </c>
      <c r="R433" t="str">
        <f>VLOOKUP(A433:A3583,[3]Отчет!$A$2:$D$3127,3,0)</f>
        <v>1</v>
      </c>
      <c r="S433" t="str">
        <f>VLOOKUP(A433:A3583,[3]Отчет!$A$2:$D$3127,4,0)</f>
        <v>0 дней</v>
      </c>
      <c r="T433" t="str">
        <f>VLOOKUP(A433:A3583,[4]Отчет!$A$2:$E$3151,2,0)</f>
        <v>Планшеты</v>
      </c>
      <c r="U433" t="str">
        <f>VLOOKUP(A433:A3583,[4]Отчет!$A$2:$E$3151,3,0)</f>
        <v>iOS</v>
      </c>
      <c r="V433" t="str">
        <f>VLOOKUP(A433:A3583,[4]Отчет!$A$2:$E$3151,4,0)</f>
        <v>iOS 9</v>
      </c>
      <c r="W433" t="str">
        <f>VLOOKUP(A433:A3583,[4]Отчет!$A$2:$E$3151,5,0)</f>
        <v>Chrome Mobile</v>
      </c>
    </row>
    <row r="434" spans="1:23">
      <c r="A434" s="2" t="s">
        <v>485</v>
      </c>
      <c r="B434" s="2" t="s">
        <v>178</v>
      </c>
      <c r="C434" s="2" t="s">
        <v>48</v>
      </c>
      <c r="D434" s="2" t="s">
        <v>49</v>
      </c>
      <c r="E434" s="3">
        <f>VLOOKUP(A434:A3584, [1]Отчет!$A$2:$J$3124,2,0)</f>
        <v>1</v>
      </c>
      <c r="F434" s="3">
        <v>0</v>
      </c>
      <c r="G434">
        <f>VLOOKUP(A434:A3584, [1]Отчет!$A$2:$J$3124,7,0)</f>
        <v>0</v>
      </c>
      <c r="H434">
        <f>VLOOKUP(A434:A3584, [1]Отчет!$A$2:$J$3124,5,0)</f>
        <v>0</v>
      </c>
      <c r="I434">
        <f>VLOOKUP(A434:A3584, [1]Отчет!$A$2:$J$3124,6,0)</f>
        <v>1</v>
      </c>
      <c r="J434">
        <f>VLOOKUP(A434:A3584, [1]Отчет!$A$2:$J$3124,7,0)</f>
        <v>0</v>
      </c>
      <c r="K434">
        <f>VLOOKUP(A434:A3584, [1]Отчет!$A$2:$J$3124,8,0)</f>
        <v>0</v>
      </c>
      <c r="L434">
        <f>VLOOKUP(A434:A3584, [1]Отчет!$A$2:$J$3124,9,0)</f>
        <v>0</v>
      </c>
      <c r="M434">
        <f>VLOOKUP(A434:A3584, [1]Отчет!$A$2:$J$3124,5,10)</f>
        <v>0</v>
      </c>
      <c r="N434" t="str">
        <f>VLOOKUP(A434:A3584,[2]Отчет!$A$2:$D$3142,2,0)</f>
        <v>1</v>
      </c>
      <c r="O434" t="str">
        <f>VLOOKUP(A434:A3584,[2]Отчет!$A$2:$D$3142,3,0)</f>
        <v>10 – 29 секунд</v>
      </c>
      <c r="P434" t="str">
        <f>VLOOKUP(A434:A3584,[2]Отчет!$A$2:$D$3142,4,0)</f>
        <v>Не отказ</v>
      </c>
      <c r="Q434" t="str">
        <f>VLOOKUP(A434:A3584,[3]Отчет!$A$2:$D$3127,2,0)</f>
        <v>Новые посетители</v>
      </c>
      <c r="R434" t="str">
        <f>VLOOKUP(A434:A3584,[3]Отчет!$A$2:$D$3127,3,0)</f>
        <v>1</v>
      </c>
      <c r="S434" t="str">
        <f>VLOOKUP(A434:A3584,[3]Отчет!$A$2:$D$3127,4,0)</f>
        <v>0 дней</v>
      </c>
      <c r="T434" t="str">
        <f>VLOOKUP(A434:A3584,[4]Отчет!$A$2:$E$3151,2,0)</f>
        <v>ПК</v>
      </c>
      <c r="U434" t="str">
        <f>VLOOKUP(A434:A3584,[4]Отчет!$A$2:$E$3151,3,0)</f>
        <v>Windows</v>
      </c>
      <c r="V434" t="str">
        <f>VLOOKUP(A434:A3584,[4]Отчет!$A$2:$E$3151,4,0)</f>
        <v>Windows 7 или 2008 Server</v>
      </c>
      <c r="W434" t="str">
        <f>VLOOKUP(A434:A3584,[4]Отчет!$A$2:$E$3151,5,0)</f>
        <v>Google Chrome</v>
      </c>
    </row>
    <row r="435" spans="1:23">
      <c r="A435" s="2" t="s">
        <v>486</v>
      </c>
      <c r="B435" s="2" t="s">
        <v>45</v>
      </c>
      <c r="C435" s="2" t="s">
        <v>36</v>
      </c>
      <c r="D435" s="2" t="s">
        <v>17</v>
      </c>
      <c r="E435" s="3">
        <f>VLOOKUP(A435:A3585, [1]Отчет!$A$2:$J$3124,2,0)</f>
        <v>1</v>
      </c>
      <c r="F435" s="3">
        <v>0</v>
      </c>
      <c r="G435">
        <f>VLOOKUP(A435:A3585, [1]Отчет!$A$2:$J$3124,7,0)</f>
        <v>1</v>
      </c>
      <c r="H435">
        <f>VLOOKUP(A435:A3585, [1]Отчет!$A$2:$J$3124,5,0)</f>
        <v>0</v>
      </c>
      <c r="I435">
        <f>VLOOKUP(A435:A3585, [1]Отчет!$A$2:$J$3124,6,0)</f>
        <v>1</v>
      </c>
      <c r="J435">
        <f>VLOOKUP(A435:A3585, [1]Отчет!$A$2:$J$3124,7,0)</f>
        <v>1</v>
      </c>
      <c r="K435">
        <f>VLOOKUP(A435:A3585, [1]Отчет!$A$2:$J$3124,8,0)</f>
        <v>0</v>
      </c>
      <c r="L435">
        <f>VLOOKUP(A435:A3585, [1]Отчет!$A$2:$J$3124,9,0)</f>
        <v>0</v>
      </c>
      <c r="M435">
        <f>VLOOKUP(A435:A3585, [1]Отчет!$A$2:$J$3124,5,10)</f>
        <v>0</v>
      </c>
      <c r="N435" t="str">
        <f>VLOOKUP(A435:A3585,[2]Отчет!$A$2:$D$3142,2,0)</f>
        <v>1</v>
      </c>
      <c r="O435" t="str">
        <f>VLOOKUP(A435:A3585,[2]Отчет!$A$2:$D$3142,3,0)</f>
        <v>10 – 29 секунд</v>
      </c>
      <c r="P435" t="str">
        <f>VLOOKUP(A435:A3585,[2]Отчет!$A$2:$D$3142,4,0)</f>
        <v>Не отказ</v>
      </c>
      <c r="Q435" t="str">
        <f>VLOOKUP(A435:A3585,[3]Отчет!$A$2:$D$3127,2,0)</f>
        <v>Новые посетители</v>
      </c>
      <c r="R435" t="str">
        <f>VLOOKUP(A435:A3585,[3]Отчет!$A$2:$D$3127,3,0)</f>
        <v>1</v>
      </c>
      <c r="S435" t="str">
        <f>VLOOKUP(A435:A3585,[3]Отчет!$A$2:$D$3127,4,0)</f>
        <v>0 дней</v>
      </c>
      <c r="T435" t="str">
        <f>VLOOKUP(A435:A3585,[4]Отчет!$A$2:$E$3151,2,0)</f>
        <v>ПК</v>
      </c>
      <c r="U435" t="str">
        <f>VLOOKUP(A435:A3585,[4]Отчет!$A$2:$E$3151,3,0)</f>
        <v>Windows</v>
      </c>
      <c r="V435" t="str">
        <f>VLOOKUP(A435:A3585,[4]Отчет!$A$2:$E$3151,4,0)</f>
        <v>Windows 7 или 2008 Server</v>
      </c>
      <c r="W435" t="str">
        <f>VLOOKUP(A435:A3585,[4]Отчет!$A$2:$E$3151,5,0)</f>
        <v>Firefox</v>
      </c>
    </row>
    <row r="436" spans="1:23">
      <c r="A436" s="2" t="s">
        <v>487</v>
      </c>
      <c r="B436" s="2" t="s">
        <v>43</v>
      </c>
      <c r="C436" s="2" t="s">
        <v>40</v>
      </c>
      <c r="D436" s="2" t="s">
        <v>21</v>
      </c>
      <c r="E436" s="3">
        <f>VLOOKUP(A436:A3586, [1]Отчет!$A$2:$J$3124,2,0)</f>
        <v>1</v>
      </c>
      <c r="F436" s="3">
        <v>0</v>
      </c>
      <c r="G436">
        <f>VLOOKUP(A436:A3586, [1]Отчет!$A$2:$J$3124,7,0)</f>
        <v>1</v>
      </c>
      <c r="H436">
        <f>VLOOKUP(A436:A3586, [1]Отчет!$A$2:$J$3124,5,0)</f>
        <v>1</v>
      </c>
      <c r="I436">
        <f>VLOOKUP(A436:A3586, [1]Отчет!$A$2:$J$3124,6,0)</f>
        <v>1</v>
      </c>
      <c r="J436">
        <f>VLOOKUP(A436:A3586, [1]Отчет!$A$2:$J$3124,7,0)</f>
        <v>1</v>
      </c>
      <c r="K436">
        <f>VLOOKUP(A436:A3586, [1]Отчет!$A$2:$J$3124,8,0)</f>
        <v>1</v>
      </c>
      <c r="L436">
        <f>VLOOKUP(A436:A3586, [1]Отчет!$A$2:$J$3124,9,0)</f>
        <v>0</v>
      </c>
      <c r="M436">
        <f>VLOOKUP(A436:A3586, [1]Отчет!$A$2:$J$3124,5,10)</f>
        <v>1</v>
      </c>
      <c r="N436" t="str">
        <f>VLOOKUP(A436:A3586,[2]Отчет!$A$2:$D$3142,2,0)</f>
        <v>1</v>
      </c>
      <c r="O436" t="str">
        <f>VLOOKUP(A436:A3586,[2]Отчет!$A$2:$D$3142,3,0)</f>
        <v>10 – 29 секунд</v>
      </c>
      <c r="P436" t="str">
        <f>VLOOKUP(A436:A3586,[2]Отчет!$A$2:$D$3142,4,0)</f>
        <v>Не отказ</v>
      </c>
      <c r="Q436" t="str">
        <f>VLOOKUP(A436:A3586,[3]Отчет!$A$2:$D$3127,2,0)</f>
        <v>Новые посетители</v>
      </c>
      <c r="R436" t="str">
        <f>VLOOKUP(A436:A3586,[3]Отчет!$A$2:$D$3127,3,0)</f>
        <v>1</v>
      </c>
      <c r="S436" t="str">
        <f>VLOOKUP(A436:A3586,[3]Отчет!$A$2:$D$3127,4,0)</f>
        <v>0 дней</v>
      </c>
      <c r="T436" t="str">
        <f>VLOOKUP(A436:A3586,[4]Отчет!$A$2:$E$3151,2,0)</f>
        <v>ПК</v>
      </c>
      <c r="U436" t="str">
        <f>VLOOKUP(A436:A3586,[4]Отчет!$A$2:$E$3151,3,0)</f>
        <v>Windows</v>
      </c>
      <c r="V436" t="str">
        <f>VLOOKUP(A436:A3586,[4]Отчет!$A$2:$E$3151,4,0)</f>
        <v>Windows 7 или 2008 Server</v>
      </c>
      <c r="W436" t="str">
        <f>VLOOKUP(A436:A3586,[4]Отчет!$A$2:$E$3151,5,0)</f>
        <v>PaleMoon</v>
      </c>
    </row>
    <row r="437" spans="1:23">
      <c r="A437" s="2" t="s">
        <v>488</v>
      </c>
      <c r="B437" s="2" t="s">
        <v>73</v>
      </c>
      <c r="C437" s="2" t="s">
        <v>71</v>
      </c>
      <c r="D437" s="2" t="s">
        <v>28</v>
      </c>
      <c r="E437" s="3">
        <f>VLOOKUP(A437:A3587, [1]Отчет!$A$2:$J$3124,2,0)</f>
        <v>1</v>
      </c>
      <c r="F437" s="3">
        <v>0</v>
      </c>
      <c r="G437">
        <f>VLOOKUP(A437:A3587, [1]Отчет!$A$2:$J$3124,7,0)</f>
        <v>1</v>
      </c>
      <c r="H437">
        <f>VLOOKUP(A437:A3587, [1]Отчет!$A$2:$J$3124,5,0)</f>
        <v>1</v>
      </c>
      <c r="I437">
        <f>VLOOKUP(A437:A3587, [1]Отчет!$A$2:$J$3124,6,0)</f>
        <v>1</v>
      </c>
      <c r="J437">
        <f>VLOOKUP(A437:A3587, [1]Отчет!$A$2:$J$3124,7,0)</f>
        <v>1</v>
      </c>
      <c r="K437">
        <f>VLOOKUP(A437:A3587, [1]Отчет!$A$2:$J$3124,8,0)</f>
        <v>0</v>
      </c>
      <c r="L437">
        <f>VLOOKUP(A437:A3587, [1]Отчет!$A$2:$J$3124,9,0)</f>
        <v>0</v>
      </c>
      <c r="M437">
        <f>VLOOKUP(A437:A3587, [1]Отчет!$A$2:$J$3124,5,10)</f>
        <v>1</v>
      </c>
      <c r="N437" t="str">
        <f>VLOOKUP(A437:A3587,[2]Отчет!$A$2:$D$3142,2,0)</f>
        <v>1</v>
      </c>
      <c r="O437" t="str">
        <f>VLOOKUP(A437:A3587,[2]Отчет!$A$2:$D$3142,3,0)</f>
        <v>0 секунд (отказ)</v>
      </c>
      <c r="P437" t="str">
        <f>VLOOKUP(A437:A3587,[2]Отчет!$A$2:$D$3142,4,0)</f>
        <v>Отказ</v>
      </c>
      <c r="Q437" t="str">
        <f>VLOOKUP(A437:A3587,[3]Отчет!$A$2:$D$3127,2,0)</f>
        <v>Вернувшиеся посетители</v>
      </c>
      <c r="R437" t="str">
        <f>VLOOKUP(A437:A3587,[3]Отчет!$A$2:$D$3127,3,0)</f>
        <v>2-3</v>
      </c>
      <c r="S437" t="str">
        <f>VLOOKUP(A437:A3587,[3]Отчет!$A$2:$D$3127,4,0)</f>
        <v>8‑15 дней</v>
      </c>
      <c r="T437" t="str">
        <f>VLOOKUP(A437:A3587,[4]Отчет!$A$2:$E$3151,2,0)</f>
        <v>ПК</v>
      </c>
      <c r="U437" t="str">
        <f>VLOOKUP(A437:A3587,[4]Отчет!$A$2:$E$3151,3,0)</f>
        <v>Windows</v>
      </c>
      <c r="V437" t="str">
        <f>VLOOKUP(A437:A3587,[4]Отчет!$A$2:$E$3151,4,0)</f>
        <v>Windows 7 или 2008 Server</v>
      </c>
      <c r="W437" t="str">
        <f>VLOOKUP(A437:A3587,[4]Отчет!$A$2:$E$3151,5,0)</f>
        <v>MSIE</v>
      </c>
    </row>
    <row r="438" spans="1:23">
      <c r="A438" s="2" t="s">
        <v>489</v>
      </c>
      <c r="B438" s="2" t="s">
        <v>7</v>
      </c>
      <c r="C438" s="2" t="s">
        <v>27</v>
      </c>
      <c r="D438" s="2" t="s">
        <v>28</v>
      </c>
      <c r="E438" s="3">
        <f>VLOOKUP(A438:A3588, [1]Отчет!$A$2:$J$3124,2,0)</f>
        <v>1</v>
      </c>
      <c r="F438" s="3">
        <v>0</v>
      </c>
      <c r="G438">
        <f>VLOOKUP(A438:A3588, [1]Отчет!$A$2:$J$3124,7,0)</f>
        <v>0</v>
      </c>
      <c r="H438">
        <f>VLOOKUP(A438:A3588, [1]Отчет!$A$2:$J$3124,5,0)</f>
        <v>0</v>
      </c>
      <c r="I438">
        <f>VLOOKUP(A438:A3588, [1]Отчет!$A$2:$J$3124,6,0)</f>
        <v>1</v>
      </c>
      <c r="J438">
        <f>VLOOKUP(A438:A3588, [1]Отчет!$A$2:$J$3124,7,0)</f>
        <v>0</v>
      </c>
      <c r="K438">
        <f>VLOOKUP(A438:A3588, [1]Отчет!$A$2:$J$3124,8,0)</f>
        <v>0</v>
      </c>
      <c r="L438">
        <f>VLOOKUP(A438:A3588, [1]Отчет!$A$2:$J$3124,9,0)</f>
        <v>0</v>
      </c>
      <c r="M438">
        <f>VLOOKUP(A438:A3588, [1]Отчет!$A$2:$J$3124,5,10)</f>
        <v>0</v>
      </c>
      <c r="N438" t="str">
        <f>VLOOKUP(A438:A3588,[2]Отчет!$A$2:$D$3142,2,0)</f>
        <v>2-3</v>
      </c>
      <c r="O438" t="str">
        <f>VLOOKUP(A438:A3588,[2]Отчет!$A$2:$D$3142,3,0)</f>
        <v>10 – 19 минут</v>
      </c>
      <c r="P438" t="str">
        <f>VLOOKUP(A438:A3588,[2]Отчет!$A$2:$D$3142,4,0)</f>
        <v>Не отказ</v>
      </c>
      <c r="Q438" t="str">
        <f>VLOOKUP(A438:A3588,[3]Отчет!$A$2:$D$3127,2,0)</f>
        <v>Новые посетители</v>
      </c>
      <c r="R438" t="str">
        <f>VLOOKUP(A438:A3588,[3]Отчет!$A$2:$D$3127,3,0)</f>
        <v>1</v>
      </c>
      <c r="S438" t="str">
        <f>VLOOKUP(A438:A3588,[3]Отчет!$A$2:$D$3127,4,0)</f>
        <v>0 дней</v>
      </c>
      <c r="T438" t="str">
        <f>VLOOKUP(A438:A3588,[4]Отчет!$A$2:$E$3151,2,0)</f>
        <v>ПК</v>
      </c>
      <c r="U438" t="str">
        <f>VLOOKUP(A438:A3588,[4]Отчет!$A$2:$E$3151,3,0)</f>
        <v>Windows</v>
      </c>
      <c r="V438" t="str">
        <f>VLOOKUP(A438:A3588,[4]Отчет!$A$2:$E$3151,4,0)</f>
        <v>Windows 10</v>
      </c>
      <c r="W438" t="str">
        <f>VLOOKUP(A438:A3588,[4]Отчет!$A$2:$E$3151,5,0)</f>
        <v>Opera</v>
      </c>
    </row>
    <row r="439" spans="1:23">
      <c r="A439" s="2" t="s">
        <v>490</v>
      </c>
      <c r="B439" s="2" t="s">
        <v>131</v>
      </c>
      <c r="C439" s="2" t="s">
        <v>48</v>
      </c>
      <c r="D439" s="2" t="s">
        <v>49</v>
      </c>
      <c r="E439" s="3">
        <f>VLOOKUP(A439:A3589, [1]Отчет!$A$2:$J$3124,2,0)</f>
        <v>1</v>
      </c>
      <c r="F439" s="3">
        <v>0</v>
      </c>
      <c r="G439">
        <f>VLOOKUP(A439:A3589, [1]Отчет!$A$2:$J$3124,7,0)</f>
        <v>0</v>
      </c>
      <c r="H439">
        <f>VLOOKUP(A439:A3589, [1]Отчет!$A$2:$J$3124,5,0)</f>
        <v>0</v>
      </c>
      <c r="I439">
        <f>VLOOKUP(A439:A3589, [1]Отчет!$A$2:$J$3124,6,0)</f>
        <v>1</v>
      </c>
      <c r="J439">
        <f>VLOOKUP(A439:A3589, [1]Отчет!$A$2:$J$3124,7,0)</f>
        <v>0</v>
      </c>
      <c r="K439">
        <f>VLOOKUP(A439:A3589, [1]Отчет!$A$2:$J$3124,8,0)</f>
        <v>0</v>
      </c>
      <c r="L439">
        <f>VLOOKUP(A439:A3589, [1]Отчет!$A$2:$J$3124,9,0)</f>
        <v>0</v>
      </c>
      <c r="M439">
        <f>VLOOKUP(A439:A3589, [1]Отчет!$A$2:$J$3124,5,10)</f>
        <v>0</v>
      </c>
      <c r="N439" t="str">
        <f>VLOOKUP(A439:A3589,[2]Отчет!$A$2:$D$3142,2,0)</f>
        <v>1</v>
      </c>
      <c r="O439" t="str">
        <f>VLOOKUP(A439:A3589,[2]Отчет!$A$2:$D$3142,3,0)</f>
        <v>0 секунд (отказ)</v>
      </c>
      <c r="P439" t="str">
        <f>VLOOKUP(A439:A3589,[2]Отчет!$A$2:$D$3142,4,0)</f>
        <v>Отказ</v>
      </c>
      <c r="Q439" t="str">
        <f>VLOOKUP(A439:A3589,[3]Отчет!$A$2:$D$3127,2,0)</f>
        <v>Вернувшиеся посетители</v>
      </c>
      <c r="R439" t="str">
        <f>VLOOKUP(A439:A3589,[3]Отчет!$A$2:$D$3127,3,0)</f>
        <v>4-7</v>
      </c>
      <c r="S439" t="str">
        <f>VLOOKUP(A439:A3589,[3]Отчет!$A$2:$D$3127,4,0)</f>
        <v>4‑7 дней</v>
      </c>
      <c r="T439" t="str">
        <f>VLOOKUP(A439:A3589,[4]Отчет!$A$2:$E$3151,2,0)</f>
        <v>ПК</v>
      </c>
      <c r="U439" t="str">
        <f>VLOOKUP(A439:A3589,[4]Отчет!$A$2:$E$3151,3,0)</f>
        <v>Windows</v>
      </c>
      <c r="V439" t="str">
        <f>VLOOKUP(A439:A3589,[4]Отчет!$A$2:$E$3151,4,0)</f>
        <v>Windows 7 или 2008 Server</v>
      </c>
      <c r="W439" t="str">
        <f>VLOOKUP(A439:A3589,[4]Отчет!$A$2:$E$3151,5,0)</f>
        <v>Firefox</v>
      </c>
    </row>
    <row r="440" spans="1:23">
      <c r="A440" s="2" t="s">
        <v>491</v>
      </c>
      <c r="B440" s="2" t="s">
        <v>26</v>
      </c>
      <c r="C440" s="2" t="s">
        <v>58</v>
      </c>
      <c r="D440" s="2" t="s">
        <v>17</v>
      </c>
      <c r="E440" s="3">
        <f>VLOOKUP(A440:A3590, [1]Отчет!$A$2:$J$3124,2,0)</f>
        <v>1</v>
      </c>
      <c r="F440" s="3">
        <v>0</v>
      </c>
      <c r="G440">
        <f>VLOOKUP(A440:A3590, [1]Отчет!$A$2:$J$3124,7,0)</f>
        <v>0</v>
      </c>
      <c r="H440">
        <f>VLOOKUP(A440:A3590, [1]Отчет!$A$2:$J$3124,5,0)</f>
        <v>0</v>
      </c>
      <c r="I440">
        <f>VLOOKUP(A440:A3590, [1]Отчет!$A$2:$J$3124,6,0)</f>
        <v>1</v>
      </c>
      <c r="J440">
        <f>VLOOKUP(A440:A3590, [1]Отчет!$A$2:$J$3124,7,0)</f>
        <v>0</v>
      </c>
      <c r="K440">
        <f>VLOOKUP(A440:A3590, [1]Отчет!$A$2:$J$3124,8,0)</f>
        <v>0</v>
      </c>
      <c r="L440">
        <f>VLOOKUP(A440:A3590, [1]Отчет!$A$2:$J$3124,9,0)</f>
        <v>0</v>
      </c>
      <c r="M440">
        <f>VLOOKUP(A440:A3590, [1]Отчет!$A$2:$J$3124,5,10)</f>
        <v>0</v>
      </c>
      <c r="N440" t="str">
        <f>VLOOKUP(A440:A3590,[2]Отчет!$A$2:$D$3142,2,0)</f>
        <v>1</v>
      </c>
      <c r="O440" t="str">
        <f>VLOOKUP(A440:A3590,[2]Отчет!$A$2:$D$3142,3,0)</f>
        <v>10 – 29 секунд</v>
      </c>
      <c r="P440" t="str">
        <f>VLOOKUP(A440:A3590,[2]Отчет!$A$2:$D$3142,4,0)</f>
        <v>Не отказ</v>
      </c>
      <c r="Q440" t="str">
        <f>VLOOKUP(A440:A3590,[3]Отчет!$A$2:$D$3127,2,0)</f>
        <v>Новые посетители</v>
      </c>
      <c r="R440" t="str">
        <f>VLOOKUP(A440:A3590,[3]Отчет!$A$2:$D$3127,3,0)</f>
        <v>1</v>
      </c>
      <c r="S440" t="str">
        <f>VLOOKUP(A440:A3590,[3]Отчет!$A$2:$D$3127,4,0)</f>
        <v>0 дней</v>
      </c>
      <c r="T440" t="str">
        <f>VLOOKUP(A440:A3590,[4]Отчет!$A$2:$E$3151,2,0)</f>
        <v>ПК</v>
      </c>
      <c r="U440" t="str">
        <f>VLOOKUP(A440:A3590,[4]Отчет!$A$2:$E$3151,3,0)</f>
        <v>Windows</v>
      </c>
      <c r="V440" t="str">
        <f>VLOOKUP(A440:A3590,[4]Отчет!$A$2:$E$3151,4,0)</f>
        <v>Windows 7 или 2008 Server</v>
      </c>
      <c r="W440" t="str">
        <f>VLOOKUP(A440:A3590,[4]Отчет!$A$2:$E$3151,5,0)</f>
        <v>Google Chrome</v>
      </c>
    </row>
    <row r="441" spans="1:23">
      <c r="A441" s="2" t="s">
        <v>492</v>
      </c>
      <c r="B441" s="2" t="s">
        <v>11</v>
      </c>
      <c r="C441" s="2" t="s">
        <v>48</v>
      </c>
      <c r="D441" s="2" t="s">
        <v>49</v>
      </c>
      <c r="E441" s="3">
        <f>VLOOKUP(A441:A3591, [1]Отчет!$A$2:$J$3124,2,0)</f>
        <v>1</v>
      </c>
      <c r="F441" s="3">
        <v>0</v>
      </c>
      <c r="G441">
        <f>VLOOKUP(A441:A3591, [1]Отчет!$A$2:$J$3124,7,0)</f>
        <v>1</v>
      </c>
      <c r="H441">
        <f>VLOOKUP(A441:A3591, [1]Отчет!$A$2:$J$3124,5,0)</f>
        <v>0</v>
      </c>
      <c r="I441">
        <f>VLOOKUP(A441:A3591, [1]Отчет!$A$2:$J$3124,6,0)</f>
        <v>1</v>
      </c>
      <c r="J441">
        <f>VLOOKUP(A441:A3591, [1]Отчет!$A$2:$J$3124,7,0)</f>
        <v>1</v>
      </c>
      <c r="K441">
        <f>VLOOKUP(A441:A3591, [1]Отчет!$A$2:$J$3124,8,0)</f>
        <v>0</v>
      </c>
      <c r="L441">
        <f>VLOOKUP(A441:A3591, [1]Отчет!$A$2:$J$3124,9,0)</f>
        <v>0</v>
      </c>
      <c r="M441">
        <f>VLOOKUP(A441:A3591, [1]Отчет!$A$2:$J$3124,5,10)</f>
        <v>0</v>
      </c>
      <c r="N441" t="str">
        <f>VLOOKUP(A441:A3591,[2]Отчет!$A$2:$D$3142,2,0)</f>
        <v>1</v>
      </c>
      <c r="O441" t="str">
        <f>VLOOKUP(A441:A3591,[2]Отчет!$A$2:$D$3142,3,0)</f>
        <v>10 – 29 секунд</v>
      </c>
      <c r="P441" t="str">
        <f>VLOOKUP(A441:A3591,[2]Отчет!$A$2:$D$3142,4,0)</f>
        <v>Не отказ</v>
      </c>
      <c r="Q441" t="str">
        <f>VLOOKUP(A441:A3591,[3]Отчет!$A$2:$D$3127,2,0)</f>
        <v>Новые посетители</v>
      </c>
      <c r="R441" t="str">
        <f>VLOOKUP(A441:A3591,[3]Отчет!$A$2:$D$3127,3,0)</f>
        <v>1</v>
      </c>
      <c r="S441" t="str">
        <f>VLOOKUP(A441:A3591,[3]Отчет!$A$2:$D$3127,4,0)</f>
        <v>0 дней</v>
      </c>
      <c r="T441" t="str">
        <f>VLOOKUP(A441:A3591,[4]Отчет!$A$2:$E$3151,2,0)</f>
        <v>ПК</v>
      </c>
      <c r="U441" t="str">
        <f>VLOOKUP(A441:A3591,[4]Отчет!$A$2:$E$3151,3,0)</f>
        <v>Windows</v>
      </c>
      <c r="V441" t="str">
        <f>VLOOKUP(A441:A3591,[4]Отчет!$A$2:$E$3151,4,0)</f>
        <v>Windows XP</v>
      </c>
      <c r="W441" t="str">
        <f>VLOOKUP(A441:A3591,[4]Отчет!$A$2:$E$3151,5,0)</f>
        <v>Google Chrome</v>
      </c>
    </row>
    <row r="442" spans="1:23">
      <c r="A442" s="2" t="s">
        <v>493</v>
      </c>
      <c r="B442" s="2" t="s">
        <v>11</v>
      </c>
      <c r="C442" s="2" t="s">
        <v>48</v>
      </c>
      <c r="D442" s="2" t="s">
        <v>49</v>
      </c>
      <c r="E442" s="3">
        <f>VLOOKUP(A442:A3592, [1]Отчет!$A$2:$J$3124,2,0)</f>
        <v>1</v>
      </c>
      <c r="F442" s="3">
        <v>0</v>
      </c>
      <c r="G442">
        <f>VLOOKUP(A442:A3592, [1]Отчет!$A$2:$J$3124,7,0)</f>
        <v>1</v>
      </c>
      <c r="H442">
        <f>VLOOKUP(A442:A3592, [1]Отчет!$A$2:$J$3124,5,0)</f>
        <v>1</v>
      </c>
      <c r="I442">
        <f>VLOOKUP(A442:A3592, [1]Отчет!$A$2:$J$3124,6,0)</f>
        <v>1</v>
      </c>
      <c r="J442">
        <f>VLOOKUP(A442:A3592, [1]Отчет!$A$2:$J$3124,7,0)</f>
        <v>1</v>
      </c>
      <c r="K442">
        <f>VLOOKUP(A442:A3592, [1]Отчет!$A$2:$J$3124,8,0)</f>
        <v>0</v>
      </c>
      <c r="L442">
        <f>VLOOKUP(A442:A3592, [1]Отчет!$A$2:$J$3124,9,0)</f>
        <v>0</v>
      </c>
      <c r="M442">
        <f>VLOOKUP(A442:A3592, [1]Отчет!$A$2:$J$3124,5,10)</f>
        <v>1</v>
      </c>
      <c r="N442" t="str">
        <f>VLOOKUP(A442:A3592,[2]Отчет!$A$2:$D$3142,2,0)</f>
        <v>1</v>
      </c>
      <c r="O442" t="str">
        <f>VLOOKUP(A442:A3592,[2]Отчет!$A$2:$D$3142,3,0)</f>
        <v>0 секунд (отказ)</v>
      </c>
      <c r="P442" t="str">
        <f>VLOOKUP(A442:A3592,[2]Отчет!$A$2:$D$3142,4,0)</f>
        <v>Отказ</v>
      </c>
      <c r="Q442" t="str">
        <f>VLOOKUP(A442:A3592,[3]Отчет!$A$2:$D$3127,2,0)</f>
        <v>Новые посетители</v>
      </c>
      <c r="R442" t="str">
        <f>VLOOKUP(A442:A3592,[3]Отчет!$A$2:$D$3127,3,0)</f>
        <v>1</v>
      </c>
      <c r="S442" t="str">
        <f>VLOOKUP(A442:A3592,[3]Отчет!$A$2:$D$3127,4,0)</f>
        <v>0 дней</v>
      </c>
      <c r="T442" t="str">
        <f>VLOOKUP(A442:A3592,[4]Отчет!$A$2:$E$3151,2,0)</f>
        <v>ПК</v>
      </c>
      <c r="U442" t="str">
        <f>VLOOKUP(A442:A3592,[4]Отчет!$A$2:$E$3151,3,0)</f>
        <v>Windows</v>
      </c>
      <c r="V442" t="str">
        <f>VLOOKUP(A442:A3592,[4]Отчет!$A$2:$E$3151,4,0)</f>
        <v>Windows 7 или 2008 Server</v>
      </c>
      <c r="W442" t="str">
        <f>VLOOKUP(A442:A3592,[4]Отчет!$A$2:$E$3151,5,0)</f>
        <v>MSIE</v>
      </c>
    </row>
    <row r="443" spans="1:23">
      <c r="A443" s="2" t="s">
        <v>494</v>
      </c>
      <c r="B443" s="2" t="s">
        <v>7</v>
      </c>
      <c r="C443" s="2" t="s">
        <v>27</v>
      </c>
      <c r="D443" s="2" t="s">
        <v>28</v>
      </c>
      <c r="E443" s="3">
        <f>VLOOKUP(A443:A3593, [1]Отчет!$A$2:$J$3124,2,0)</f>
        <v>1</v>
      </c>
      <c r="F443" s="3">
        <v>0</v>
      </c>
      <c r="G443">
        <f>VLOOKUP(A443:A3593, [1]Отчет!$A$2:$J$3124,7,0)</f>
        <v>0</v>
      </c>
      <c r="H443">
        <f>VLOOKUP(A443:A3593, [1]Отчет!$A$2:$J$3124,5,0)</f>
        <v>0</v>
      </c>
      <c r="I443">
        <f>VLOOKUP(A443:A3593, [1]Отчет!$A$2:$J$3124,6,0)</f>
        <v>1</v>
      </c>
      <c r="J443">
        <f>VLOOKUP(A443:A3593, [1]Отчет!$A$2:$J$3124,7,0)</f>
        <v>0</v>
      </c>
      <c r="K443">
        <f>VLOOKUP(A443:A3593, [1]Отчет!$A$2:$J$3124,8,0)</f>
        <v>0</v>
      </c>
      <c r="L443">
        <f>VLOOKUP(A443:A3593, [1]Отчет!$A$2:$J$3124,9,0)</f>
        <v>0</v>
      </c>
      <c r="M443">
        <f>VLOOKUP(A443:A3593, [1]Отчет!$A$2:$J$3124,5,10)</f>
        <v>0</v>
      </c>
      <c r="N443" t="str">
        <f>VLOOKUP(A443:A3593,[2]Отчет!$A$2:$D$3142,2,0)</f>
        <v>1</v>
      </c>
      <c r="O443" t="str">
        <f>VLOOKUP(A443:A3593,[2]Отчет!$A$2:$D$3142,3,0)</f>
        <v>0 секунд (отказ)</v>
      </c>
      <c r="P443" t="str">
        <f>VLOOKUP(A443:A3593,[2]Отчет!$A$2:$D$3142,4,0)</f>
        <v>Отказ</v>
      </c>
      <c r="Q443" t="str">
        <f>VLOOKUP(A443:A3593,[3]Отчет!$A$2:$D$3127,2,0)</f>
        <v>Вернувшиеся посетители</v>
      </c>
      <c r="R443" t="str">
        <f>VLOOKUP(A443:A3593,[3]Отчет!$A$2:$D$3127,3,0)</f>
        <v>2-3</v>
      </c>
      <c r="S443" t="str">
        <f>VLOOKUP(A443:A3593,[3]Отчет!$A$2:$D$3127,4,0)</f>
        <v>1 день</v>
      </c>
      <c r="T443" t="str">
        <f>VLOOKUP(A443:A3593,[4]Отчет!$A$2:$E$3151,2,0)</f>
        <v>ПК</v>
      </c>
      <c r="U443" t="str">
        <f>VLOOKUP(A443:A3593,[4]Отчет!$A$2:$E$3151,3,0)</f>
        <v>Windows</v>
      </c>
      <c r="V443" t="str">
        <f>VLOOKUP(A443:A3593,[4]Отчет!$A$2:$E$3151,4,0)</f>
        <v>Windows 7 или 2008 Server</v>
      </c>
      <c r="W443" t="str">
        <f>VLOOKUP(A443:A3593,[4]Отчет!$A$2:$E$3151,5,0)</f>
        <v>Google Chrome</v>
      </c>
    </row>
    <row r="444" spans="1:23">
      <c r="A444" s="2" t="s">
        <v>495</v>
      </c>
      <c r="B444" s="2" t="s">
        <v>7</v>
      </c>
      <c r="C444" s="2" t="s">
        <v>40</v>
      </c>
      <c r="D444" s="2" t="s">
        <v>21</v>
      </c>
      <c r="E444" s="3">
        <f>VLOOKUP(A444:A3594, [1]Отчет!$A$2:$J$3124,2,0)</f>
        <v>1</v>
      </c>
      <c r="F444" s="3">
        <v>0</v>
      </c>
      <c r="G444">
        <f>VLOOKUP(A444:A3594, [1]Отчет!$A$2:$J$3124,7,0)</f>
        <v>1</v>
      </c>
      <c r="H444">
        <f>VLOOKUP(A444:A3594, [1]Отчет!$A$2:$J$3124,5,0)</f>
        <v>1</v>
      </c>
      <c r="I444">
        <f>VLOOKUP(A444:A3594, [1]Отчет!$A$2:$J$3124,6,0)</f>
        <v>1</v>
      </c>
      <c r="J444">
        <f>VLOOKUP(A444:A3594, [1]Отчет!$A$2:$J$3124,7,0)</f>
        <v>1</v>
      </c>
      <c r="K444">
        <f>VLOOKUP(A444:A3594, [1]Отчет!$A$2:$J$3124,8,0)</f>
        <v>1</v>
      </c>
      <c r="L444">
        <f>VLOOKUP(A444:A3594, [1]Отчет!$A$2:$J$3124,9,0)</f>
        <v>0</v>
      </c>
      <c r="M444">
        <f>VLOOKUP(A444:A3594, [1]Отчет!$A$2:$J$3124,5,10)</f>
        <v>1</v>
      </c>
      <c r="N444" t="str">
        <f>VLOOKUP(A444:A3594,[2]Отчет!$A$2:$D$3142,2,0)</f>
        <v>1</v>
      </c>
      <c r="O444" t="str">
        <f>VLOOKUP(A444:A3594,[2]Отчет!$A$2:$D$3142,3,0)</f>
        <v>0 секунд (отказ)</v>
      </c>
      <c r="P444" t="str">
        <f>VLOOKUP(A444:A3594,[2]Отчет!$A$2:$D$3142,4,0)</f>
        <v>Отказ</v>
      </c>
      <c r="Q444" t="str">
        <f>VLOOKUP(A444:A3594,[3]Отчет!$A$2:$D$3127,2,0)</f>
        <v>Новые посетители</v>
      </c>
      <c r="R444" t="str">
        <f>VLOOKUP(A444:A3594,[3]Отчет!$A$2:$D$3127,3,0)</f>
        <v>1</v>
      </c>
      <c r="S444" t="str">
        <f>VLOOKUP(A444:A3594,[3]Отчет!$A$2:$D$3127,4,0)</f>
        <v>0 дней</v>
      </c>
      <c r="T444" t="str">
        <f>VLOOKUP(A444:A3594,[4]Отчет!$A$2:$E$3151,2,0)</f>
        <v>ПК</v>
      </c>
      <c r="U444" t="str">
        <f>VLOOKUP(A444:A3594,[4]Отчет!$A$2:$E$3151,3,0)</f>
        <v>Windows</v>
      </c>
      <c r="V444" t="str">
        <f>VLOOKUP(A444:A3594,[4]Отчет!$A$2:$E$3151,4,0)</f>
        <v>Windows 7 или 2008 Server</v>
      </c>
      <c r="W444" t="str">
        <f>VLOOKUP(A444:A3594,[4]Отчет!$A$2:$E$3151,5,0)</f>
        <v>MSIE</v>
      </c>
    </row>
    <row r="445" spans="1:23">
      <c r="A445" s="2" t="s">
        <v>496</v>
      </c>
      <c r="B445" s="2" t="s">
        <v>19</v>
      </c>
      <c r="C445" s="2" t="s">
        <v>20</v>
      </c>
      <c r="D445" s="2" t="s">
        <v>21</v>
      </c>
      <c r="E445" s="3">
        <f>VLOOKUP(A445:A3595, [1]Отчет!$A$2:$J$3124,2,0)</f>
        <v>1</v>
      </c>
      <c r="F445" s="3">
        <v>0</v>
      </c>
      <c r="G445">
        <f>VLOOKUP(A445:A3595, [1]Отчет!$A$2:$J$3124,7,0)</f>
        <v>0</v>
      </c>
      <c r="H445">
        <f>VLOOKUP(A445:A3595, [1]Отчет!$A$2:$J$3124,5,0)</f>
        <v>0</v>
      </c>
      <c r="I445">
        <f>VLOOKUP(A445:A3595, [1]Отчет!$A$2:$J$3124,6,0)</f>
        <v>1</v>
      </c>
      <c r="J445">
        <f>VLOOKUP(A445:A3595, [1]Отчет!$A$2:$J$3124,7,0)</f>
        <v>0</v>
      </c>
      <c r="K445">
        <f>VLOOKUP(A445:A3595, [1]Отчет!$A$2:$J$3124,8,0)</f>
        <v>0</v>
      </c>
      <c r="L445">
        <f>VLOOKUP(A445:A3595, [1]Отчет!$A$2:$J$3124,9,0)</f>
        <v>0</v>
      </c>
      <c r="M445">
        <f>VLOOKUP(A445:A3595, [1]Отчет!$A$2:$J$3124,5,10)</f>
        <v>0</v>
      </c>
      <c r="N445" t="str">
        <f>VLOOKUP(A445:A3595,[2]Отчет!$A$2:$D$3142,2,0)</f>
        <v>1</v>
      </c>
      <c r="O445" t="str">
        <f>VLOOKUP(A445:A3595,[2]Отчет!$A$2:$D$3142,3,0)</f>
        <v>0 секунд (отказ)</v>
      </c>
      <c r="P445" t="str">
        <f>VLOOKUP(A445:A3595,[2]Отчет!$A$2:$D$3142,4,0)</f>
        <v>Отказ</v>
      </c>
      <c r="Q445" t="str">
        <f>VLOOKUP(A445:A3595,[3]Отчет!$A$2:$D$3127,2,0)</f>
        <v>Новые посетители</v>
      </c>
      <c r="R445" t="str">
        <f>VLOOKUP(A445:A3595,[3]Отчет!$A$2:$D$3127,3,0)</f>
        <v>1</v>
      </c>
      <c r="S445" t="str">
        <f>VLOOKUP(A445:A3595,[3]Отчет!$A$2:$D$3127,4,0)</f>
        <v>0 дней</v>
      </c>
      <c r="T445" t="str">
        <f>VLOOKUP(A445:A3595,[4]Отчет!$A$2:$E$3151,2,0)</f>
        <v>ПК</v>
      </c>
      <c r="U445" t="str">
        <f>VLOOKUP(A445:A3595,[4]Отчет!$A$2:$E$3151,3,0)</f>
        <v>Windows</v>
      </c>
      <c r="V445" t="str">
        <f>VLOOKUP(A445:A3595,[4]Отчет!$A$2:$E$3151,4,0)</f>
        <v>Windows 8.1</v>
      </c>
      <c r="W445" t="str">
        <f>VLOOKUP(A445:A3595,[4]Отчет!$A$2:$E$3151,5,0)</f>
        <v>Google Chrome</v>
      </c>
    </row>
    <row r="446" spans="1:23">
      <c r="A446" s="2" t="s">
        <v>497</v>
      </c>
      <c r="B446" s="2" t="s">
        <v>87</v>
      </c>
      <c r="C446" s="2" t="s">
        <v>36</v>
      </c>
      <c r="D446" s="2" t="s">
        <v>17</v>
      </c>
      <c r="E446" s="3">
        <f>VLOOKUP(A446:A3596, [1]Отчет!$A$2:$J$3124,2,0)</f>
        <v>1</v>
      </c>
      <c r="F446" s="3">
        <v>0</v>
      </c>
      <c r="G446">
        <f>VLOOKUP(A446:A3596, [1]Отчет!$A$2:$J$3124,7,0)</f>
        <v>0</v>
      </c>
      <c r="H446">
        <f>VLOOKUP(A446:A3596, [1]Отчет!$A$2:$J$3124,5,0)</f>
        <v>0</v>
      </c>
      <c r="I446">
        <f>VLOOKUP(A446:A3596, [1]Отчет!$A$2:$J$3124,6,0)</f>
        <v>1</v>
      </c>
      <c r="J446">
        <f>VLOOKUP(A446:A3596, [1]Отчет!$A$2:$J$3124,7,0)</f>
        <v>0</v>
      </c>
      <c r="K446">
        <f>VLOOKUP(A446:A3596, [1]Отчет!$A$2:$J$3124,8,0)</f>
        <v>0</v>
      </c>
      <c r="L446">
        <f>VLOOKUP(A446:A3596, [1]Отчет!$A$2:$J$3124,9,0)</f>
        <v>0</v>
      </c>
      <c r="M446">
        <f>VLOOKUP(A446:A3596, [1]Отчет!$A$2:$J$3124,5,10)</f>
        <v>0</v>
      </c>
      <c r="N446" t="str">
        <f>VLOOKUP(A446:A3596,[2]Отчет!$A$2:$D$3142,2,0)</f>
        <v>1</v>
      </c>
      <c r="O446" t="str">
        <f>VLOOKUP(A446:A3596,[2]Отчет!$A$2:$D$3142,3,0)</f>
        <v>0 секунд (отказ)</v>
      </c>
      <c r="P446" t="str">
        <f>VLOOKUP(A446:A3596,[2]Отчет!$A$2:$D$3142,4,0)</f>
        <v>Отказ</v>
      </c>
      <c r="Q446" t="str">
        <f>VLOOKUP(A446:A3596,[3]Отчет!$A$2:$D$3127,2,0)</f>
        <v>Новые посетители</v>
      </c>
      <c r="R446" t="str">
        <f>VLOOKUP(A446:A3596,[3]Отчет!$A$2:$D$3127,3,0)</f>
        <v>1</v>
      </c>
      <c r="S446" t="str">
        <f>VLOOKUP(A446:A3596,[3]Отчет!$A$2:$D$3127,4,0)</f>
        <v>0 дней</v>
      </c>
      <c r="T446" t="str">
        <f>VLOOKUP(A446:A3596,[4]Отчет!$A$2:$E$3151,2,0)</f>
        <v>ПК</v>
      </c>
      <c r="U446" t="str">
        <f>VLOOKUP(A446:A3596,[4]Отчет!$A$2:$E$3151,3,0)</f>
        <v>Windows</v>
      </c>
      <c r="V446" t="str">
        <f>VLOOKUP(A446:A3596,[4]Отчет!$A$2:$E$3151,4,0)</f>
        <v>Windows 7 или 2008 Server</v>
      </c>
      <c r="W446" t="str">
        <f>VLOOKUP(A446:A3596,[4]Отчет!$A$2:$E$3151,5,0)</f>
        <v>Google Chrome</v>
      </c>
    </row>
    <row r="447" spans="1:23">
      <c r="A447" s="2" t="s">
        <v>498</v>
      </c>
      <c r="B447" s="2" t="s">
        <v>3</v>
      </c>
      <c r="C447" s="2" t="s">
        <v>27</v>
      </c>
      <c r="D447" s="2" t="s">
        <v>28</v>
      </c>
      <c r="E447" s="3">
        <f>VLOOKUP(A447:A3597, [1]Отчет!$A$2:$J$3124,2,0)</f>
        <v>1</v>
      </c>
      <c r="F447" s="3">
        <v>0</v>
      </c>
      <c r="G447">
        <f>VLOOKUP(A447:A3597, [1]Отчет!$A$2:$J$3124,7,0)</f>
        <v>0</v>
      </c>
      <c r="H447">
        <f>VLOOKUP(A447:A3597, [1]Отчет!$A$2:$J$3124,5,0)</f>
        <v>0</v>
      </c>
      <c r="I447">
        <f>VLOOKUP(A447:A3597, [1]Отчет!$A$2:$J$3124,6,0)</f>
        <v>1</v>
      </c>
      <c r="J447">
        <f>VLOOKUP(A447:A3597, [1]Отчет!$A$2:$J$3124,7,0)</f>
        <v>0</v>
      </c>
      <c r="K447">
        <f>VLOOKUP(A447:A3597, [1]Отчет!$A$2:$J$3124,8,0)</f>
        <v>0</v>
      </c>
      <c r="L447">
        <f>VLOOKUP(A447:A3597, [1]Отчет!$A$2:$J$3124,9,0)</f>
        <v>0</v>
      </c>
      <c r="M447">
        <f>VLOOKUP(A447:A3597, [1]Отчет!$A$2:$J$3124,5,10)</f>
        <v>0</v>
      </c>
      <c r="N447" t="str">
        <f>VLOOKUP(A447:A3597,[2]Отчет!$A$2:$D$3142,2,0)</f>
        <v>1</v>
      </c>
      <c r="O447" t="str">
        <f>VLOOKUP(A447:A3597,[2]Отчет!$A$2:$D$3142,3,0)</f>
        <v>10 – 29 секунд</v>
      </c>
      <c r="P447" t="str">
        <f>VLOOKUP(A447:A3597,[2]Отчет!$A$2:$D$3142,4,0)</f>
        <v>Не отказ</v>
      </c>
      <c r="Q447" t="str">
        <f>VLOOKUP(A447:A3597,[3]Отчет!$A$2:$D$3127,2,0)</f>
        <v>Новые посетители</v>
      </c>
      <c r="R447" t="str">
        <f>VLOOKUP(A447:A3597,[3]Отчет!$A$2:$D$3127,3,0)</f>
        <v>1</v>
      </c>
      <c r="S447" t="str">
        <f>VLOOKUP(A447:A3597,[3]Отчет!$A$2:$D$3127,4,0)</f>
        <v>0 дней</v>
      </c>
      <c r="T447" t="str">
        <f>VLOOKUP(A447:A3597,[4]Отчет!$A$2:$E$3151,2,0)</f>
        <v>ПК</v>
      </c>
      <c r="U447" t="str">
        <f>VLOOKUP(A447:A3597,[4]Отчет!$A$2:$E$3151,3,0)</f>
        <v>Windows</v>
      </c>
      <c r="V447" t="str">
        <f>VLOOKUP(A447:A3597,[4]Отчет!$A$2:$E$3151,4,0)</f>
        <v>Windows 8.1</v>
      </c>
      <c r="W447" t="str">
        <f>VLOOKUP(A447:A3597,[4]Отчет!$A$2:$E$3151,5,0)</f>
        <v>Google Chrome</v>
      </c>
    </row>
    <row r="448" spans="1:23">
      <c r="A448" s="2" t="s">
        <v>499</v>
      </c>
      <c r="B448" s="2" t="s">
        <v>7</v>
      </c>
      <c r="C448" s="2" t="s">
        <v>27</v>
      </c>
      <c r="D448" s="2" t="s">
        <v>28</v>
      </c>
      <c r="E448" s="3">
        <f>VLOOKUP(A448:A3598, [1]Отчет!$A$2:$J$3124,2,0)</f>
        <v>1</v>
      </c>
      <c r="F448" s="3">
        <v>0</v>
      </c>
      <c r="G448">
        <f>VLOOKUP(A448:A3598, [1]Отчет!$A$2:$J$3124,7,0)</f>
        <v>0</v>
      </c>
      <c r="H448">
        <f>VLOOKUP(A448:A3598, [1]Отчет!$A$2:$J$3124,5,0)</f>
        <v>0</v>
      </c>
      <c r="I448">
        <f>VLOOKUP(A448:A3598, [1]Отчет!$A$2:$J$3124,6,0)</f>
        <v>1</v>
      </c>
      <c r="J448">
        <f>VLOOKUP(A448:A3598, [1]Отчет!$A$2:$J$3124,7,0)</f>
        <v>0</v>
      </c>
      <c r="K448">
        <f>VLOOKUP(A448:A3598, [1]Отчет!$A$2:$J$3124,8,0)</f>
        <v>0</v>
      </c>
      <c r="L448">
        <f>VLOOKUP(A448:A3598, [1]Отчет!$A$2:$J$3124,9,0)</f>
        <v>0</v>
      </c>
      <c r="M448">
        <f>VLOOKUP(A448:A3598, [1]Отчет!$A$2:$J$3124,5,10)</f>
        <v>0</v>
      </c>
      <c r="N448" t="str">
        <f>VLOOKUP(A448:A3598,[2]Отчет!$A$2:$D$3142,2,0)</f>
        <v>1</v>
      </c>
      <c r="O448" t="str">
        <f>VLOOKUP(A448:A3598,[2]Отчет!$A$2:$D$3142,3,0)</f>
        <v>10 – 29 секунд</v>
      </c>
      <c r="P448" t="str">
        <f>VLOOKUP(A448:A3598,[2]Отчет!$A$2:$D$3142,4,0)</f>
        <v>Не отказ</v>
      </c>
      <c r="Q448" t="str">
        <f>VLOOKUP(A448:A3598,[3]Отчет!$A$2:$D$3127,2,0)</f>
        <v>Вернувшиеся посетители</v>
      </c>
      <c r="R448" t="str">
        <f>VLOOKUP(A448:A3598,[3]Отчет!$A$2:$D$3127,3,0)</f>
        <v>2-3</v>
      </c>
      <c r="S448" t="str">
        <f>VLOOKUP(A448:A3598,[3]Отчет!$A$2:$D$3127,4,0)</f>
        <v>0 дней</v>
      </c>
      <c r="T448" t="str">
        <f>VLOOKUP(A448:A3598,[4]Отчет!$A$2:$E$3151,2,0)</f>
        <v>ПК</v>
      </c>
      <c r="U448" t="str">
        <f>VLOOKUP(A448:A3598,[4]Отчет!$A$2:$E$3151,3,0)</f>
        <v>Windows</v>
      </c>
      <c r="V448" t="str">
        <f>VLOOKUP(A448:A3598,[4]Отчет!$A$2:$E$3151,4,0)</f>
        <v>Windows 10</v>
      </c>
      <c r="W448" t="str">
        <f>VLOOKUP(A448:A3598,[4]Отчет!$A$2:$E$3151,5,0)</f>
        <v>Opera</v>
      </c>
    </row>
    <row r="449" spans="1:23">
      <c r="A449" s="2" t="s">
        <v>500</v>
      </c>
      <c r="B449" s="2" t="s">
        <v>51</v>
      </c>
      <c r="C449" s="2" t="s">
        <v>48</v>
      </c>
      <c r="D449" s="2" t="s">
        <v>49</v>
      </c>
      <c r="E449" s="3">
        <f>VLOOKUP(A449:A3599, [1]Отчет!$A$2:$J$3124,2,0)</f>
        <v>1</v>
      </c>
      <c r="F449" s="3">
        <v>0</v>
      </c>
      <c r="G449">
        <f>VLOOKUP(A449:A3599, [1]Отчет!$A$2:$J$3124,7,0)</f>
        <v>1</v>
      </c>
      <c r="H449">
        <f>VLOOKUP(A449:A3599, [1]Отчет!$A$2:$J$3124,5,0)</f>
        <v>1</v>
      </c>
      <c r="I449">
        <f>VLOOKUP(A449:A3599, [1]Отчет!$A$2:$J$3124,6,0)</f>
        <v>1</v>
      </c>
      <c r="J449">
        <f>VLOOKUP(A449:A3599, [1]Отчет!$A$2:$J$3124,7,0)</f>
        <v>1</v>
      </c>
      <c r="K449">
        <f>VLOOKUP(A449:A3599, [1]Отчет!$A$2:$J$3124,8,0)</f>
        <v>0</v>
      </c>
      <c r="L449">
        <f>VLOOKUP(A449:A3599, [1]Отчет!$A$2:$J$3124,9,0)</f>
        <v>0</v>
      </c>
      <c r="M449">
        <f>VLOOKUP(A449:A3599, [1]Отчет!$A$2:$J$3124,5,10)</f>
        <v>1</v>
      </c>
      <c r="N449" t="str">
        <f>VLOOKUP(A449:A3599,[2]Отчет!$A$2:$D$3142,2,0)</f>
        <v>1</v>
      </c>
      <c r="O449" t="str">
        <f>VLOOKUP(A449:A3599,[2]Отчет!$A$2:$D$3142,3,0)</f>
        <v>0 секунд (отказ)</v>
      </c>
      <c r="P449" t="str">
        <f>VLOOKUP(A449:A3599,[2]Отчет!$A$2:$D$3142,4,0)</f>
        <v>Отказ</v>
      </c>
      <c r="Q449" t="str">
        <f>VLOOKUP(A449:A3599,[3]Отчет!$A$2:$D$3127,2,0)</f>
        <v>Новые посетители</v>
      </c>
      <c r="R449" t="str">
        <f>VLOOKUP(A449:A3599,[3]Отчет!$A$2:$D$3127,3,0)</f>
        <v>1</v>
      </c>
      <c r="S449" t="str">
        <f>VLOOKUP(A449:A3599,[3]Отчет!$A$2:$D$3127,4,0)</f>
        <v>0 дней</v>
      </c>
      <c r="T449" t="str">
        <f>VLOOKUP(A449:A3599,[4]Отчет!$A$2:$E$3151,2,0)</f>
        <v>ПК</v>
      </c>
      <c r="U449" t="str">
        <f>VLOOKUP(A449:A3599,[4]Отчет!$A$2:$E$3151,3,0)</f>
        <v>Windows</v>
      </c>
      <c r="V449" t="str">
        <f>VLOOKUP(A449:A3599,[4]Отчет!$A$2:$E$3151,4,0)</f>
        <v>Windows 7 или 2008 Server</v>
      </c>
      <c r="W449" t="str">
        <f>VLOOKUP(A449:A3599,[4]Отчет!$A$2:$E$3151,5,0)</f>
        <v>MSIE</v>
      </c>
    </row>
    <row r="450" spans="1:23">
      <c r="A450" s="2" t="s">
        <v>501</v>
      </c>
      <c r="B450" s="2" t="s">
        <v>3</v>
      </c>
      <c r="C450" s="2" t="s">
        <v>61</v>
      </c>
      <c r="D450" s="2" t="s">
        <v>28</v>
      </c>
      <c r="E450" s="3">
        <f>VLOOKUP(A450:A3600, [1]Отчет!$A$2:$J$3124,2,0)</f>
        <v>1</v>
      </c>
      <c r="F450" s="3">
        <v>0</v>
      </c>
      <c r="G450">
        <f>VLOOKUP(A450:A3600, [1]Отчет!$A$2:$J$3124,7,0)</f>
        <v>0</v>
      </c>
      <c r="H450">
        <f>VLOOKUP(A450:A3600, [1]Отчет!$A$2:$J$3124,5,0)</f>
        <v>0</v>
      </c>
      <c r="I450">
        <f>VLOOKUP(A450:A3600, [1]Отчет!$A$2:$J$3124,6,0)</f>
        <v>1</v>
      </c>
      <c r="J450">
        <f>VLOOKUP(A450:A3600, [1]Отчет!$A$2:$J$3124,7,0)</f>
        <v>0</v>
      </c>
      <c r="K450">
        <f>VLOOKUP(A450:A3600, [1]Отчет!$A$2:$J$3124,8,0)</f>
        <v>0</v>
      </c>
      <c r="L450">
        <f>VLOOKUP(A450:A3600, [1]Отчет!$A$2:$J$3124,9,0)</f>
        <v>0</v>
      </c>
      <c r="M450">
        <f>VLOOKUP(A450:A3600, [1]Отчет!$A$2:$J$3124,5,10)</f>
        <v>0</v>
      </c>
      <c r="N450" t="str">
        <f>VLOOKUP(A450:A3600,[2]Отчет!$A$2:$D$3142,2,0)</f>
        <v>1</v>
      </c>
      <c r="O450" t="str">
        <f>VLOOKUP(A450:A3600,[2]Отчет!$A$2:$D$3142,3,0)</f>
        <v>10 – 29 секунд</v>
      </c>
      <c r="P450" t="str">
        <f>VLOOKUP(A450:A3600,[2]Отчет!$A$2:$D$3142,4,0)</f>
        <v>Не отказ</v>
      </c>
      <c r="Q450" t="str">
        <f>VLOOKUP(A450:A3600,[3]Отчет!$A$2:$D$3127,2,0)</f>
        <v>Новые посетители</v>
      </c>
      <c r="R450" t="str">
        <f>VLOOKUP(A450:A3600,[3]Отчет!$A$2:$D$3127,3,0)</f>
        <v>1</v>
      </c>
      <c r="S450" t="str">
        <f>VLOOKUP(A450:A3600,[3]Отчет!$A$2:$D$3127,4,0)</f>
        <v>0 дней</v>
      </c>
      <c r="T450" t="str">
        <f>VLOOKUP(A450:A3600,[4]Отчет!$A$2:$E$3151,2,0)</f>
        <v>ПК</v>
      </c>
      <c r="U450" t="str">
        <f>VLOOKUP(A450:A3600,[4]Отчет!$A$2:$E$3151,3,0)</f>
        <v>Windows</v>
      </c>
      <c r="V450" t="str">
        <f>VLOOKUP(A450:A3600,[4]Отчет!$A$2:$E$3151,4,0)</f>
        <v>Windows 7 или 2008 Server</v>
      </c>
      <c r="W450" t="str">
        <f>VLOOKUP(A450:A3600,[4]Отчет!$A$2:$E$3151,5,0)</f>
        <v>Google Chrome</v>
      </c>
    </row>
    <row r="451" spans="1:23">
      <c r="A451" s="2" t="s">
        <v>502</v>
      </c>
      <c r="B451" s="2" t="s">
        <v>56</v>
      </c>
      <c r="C451" s="2" t="s">
        <v>58</v>
      </c>
      <c r="D451" s="2" t="s">
        <v>17</v>
      </c>
      <c r="E451" s="3">
        <f>VLOOKUP(A451:A3601, [1]Отчет!$A$2:$J$3124,2,0)</f>
        <v>1</v>
      </c>
      <c r="F451" s="3">
        <v>0</v>
      </c>
      <c r="G451">
        <f>VLOOKUP(A451:A3601, [1]Отчет!$A$2:$J$3124,7,0)</f>
        <v>0</v>
      </c>
      <c r="H451">
        <f>VLOOKUP(A451:A3601, [1]Отчет!$A$2:$J$3124,5,0)</f>
        <v>0</v>
      </c>
      <c r="I451">
        <f>VLOOKUP(A451:A3601, [1]Отчет!$A$2:$J$3124,6,0)</f>
        <v>1</v>
      </c>
      <c r="J451">
        <f>VLOOKUP(A451:A3601, [1]Отчет!$A$2:$J$3124,7,0)</f>
        <v>0</v>
      </c>
      <c r="K451">
        <f>VLOOKUP(A451:A3601, [1]Отчет!$A$2:$J$3124,8,0)</f>
        <v>0</v>
      </c>
      <c r="L451">
        <f>VLOOKUP(A451:A3601, [1]Отчет!$A$2:$J$3124,9,0)</f>
        <v>0</v>
      </c>
      <c r="M451">
        <f>VLOOKUP(A451:A3601, [1]Отчет!$A$2:$J$3124,5,10)</f>
        <v>0</v>
      </c>
      <c r="N451" t="str">
        <f>VLOOKUP(A451:A3601,[2]Отчет!$A$2:$D$3142,2,0)</f>
        <v>1</v>
      </c>
      <c r="O451" t="str">
        <f>VLOOKUP(A451:A3601,[2]Отчет!$A$2:$D$3142,3,0)</f>
        <v>10 – 29 секунд</v>
      </c>
      <c r="P451" t="str">
        <f>VLOOKUP(A451:A3601,[2]Отчет!$A$2:$D$3142,4,0)</f>
        <v>Не отказ</v>
      </c>
      <c r="Q451" t="str">
        <f>VLOOKUP(A451:A3601,[3]Отчет!$A$2:$D$3127,2,0)</f>
        <v>Новые посетители</v>
      </c>
      <c r="R451" t="str">
        <f>VLOOKUP(A451:A3601,[3]Отчет!$A$2:$D$3127,3,0)</f>
        <v>1</v>
      </c>
      <c r="S451" t="str">
        <f>VLOOKUP(A451:A3601,[3]Отчет!$A$2:$D$3127,4,0)</f>
        <v>0 дней</v>
      </c>
      <c r="T451" t="str">
        <f>VLOOKUP(A451:A3601,[4]Отчет!$A$2:$E$3151,2,0)</f>
        <v>ПК</v>
      </c>
      <c r="U451" t="str">
        <f>VLOOKUP(A451:A3601,[4]Отчет!$A$2:$E$3151,3,0)</f>
        <v>Windows</v>
      </c>
      <c r="V451" t="str">
        <f>VLOOKUP(A451:A3601,[4]Отчет!$A$2:$E$3151,4,0)</f>
        <v>Windows 7 или 2008 Server</v>
      </c>
      <c r="W451" t="str">
        <f>VLOOKUP(A451:A3601,[4]Отчет!$A$2:$E$3151,5,0)</f>
        <v>Firefox</v>
      </c>
    </row>
    <row r="452" spans="1:23">
      <c r="A452" s="2" t="s">
        <v>503</v>
      </c>
      <c r="B452" s="2" t="s">
        <v>7</v>
      </c>
      <c r="C452" s="2" t="s">
        <v>20</v>
      </c>
      <c r="D452" s="2" t="s">
        <v>21</v>
      </c>
      <c r="E452" s="3">
        <f>VLOOKUP(A452:A3602, [1]Отчет!$A$2:$J$3124,2,0)</f>
        <v>1</v>
      </c>
      <c r="F452" s="3">
        <v>0</v>
      </c>
      <c r="G452">
        <f>VLOOKUP(A452:A3602, [1]Отчет!$A$2:$J$3124,7,0)</f>
        <v>1</v>
      </c>
      <c r="H452">
        <f>VLOOKUP(A452:A3602, [1]Отчет!$A$2:$J$3124,5,0)</f>
        <v>0</v>
      </c>
      <c r="I452">
        <f>VLOOKUP(A452:A3602, [1]Отчет!$A$2:$J$3124,6,0)</f>
        <v>1</v>
      </c>
      <c r="J452">
        <f>VLOOKUP(A452:A3602, [1]Отчет!$A$2:$J$3124,7,0)</f>
        <v>1</v>
      </c>
      <c r="K452">
        <f>VLOOKUP(A452:A3602, [1]Отчет!$A$2:$J$3124,8,0)</f>
        <v>0</v>
      </c>
      <c r="L452">
        <f>VLOOKUP(A452:A3602, [1]Отчет!$A$2:$J$3124,9,0)</f>
        <v>0</v>
      </c>
      <c r="M452">
        <f>VLOOKUP(A452:A3602, [1]Отчет!$A$2:$J$3124,5,10)</f>
        <v>0</v>
      </c>
      <c r="N452" t="str">
        <f>VLOOKUP(A452:A3602,[2]Отчет!$A$2:$D$3142,2,0)</f>
        <v>1</v>
      </c>
      <c r="O452" t="str">
        <f>VLOOKUP(A452:A3602,[2]Отчет!$A$2:$D$3142,3,0)</f>
        <v>10 – 29 секунд</v>
      </c>
      <c r="P452" t="str">
        <f>VLOOKUP(A452:A3602,[2]Отчет!$A$2:$D$3142,4,0)</f>
        <v>Не отказ</v>
      </c>
      <c r="Q452" t="str">
        <f>VLOOKUP(A452:A3602,[3]Отчет!$A$2:$D$3127,2,0)</f>
        <v>Новые посетители</v>
      </c>
      <c r="R452" t="str">
        <f>VLOOKUP(A452:A3602,[3]Отчет!$A$2:$D$3127,3,0)</f>
        <v>1</v>
      </c>
      <c r="S452" t="str">
        <f>VLOOKUP(A452:A3602,[3]Отчет!$A$2:$D$3127,4,0)</f>
        <v>0 дней</v>
      </c>
      <c r="T452" t="str">
        <f>VLOOKUP(A452:A3602,[4]Отчет!$A$2:$E$3151,2,0)</f>
        <v>ПК</v>
      </c>
      <c r="U452" t="str">
        <f>VLOOKUP(A452:A3602,[4]Отчет!$A$2:$E$3151,3,0)</f>
        <v>Windows</v>
      </c>
      <c r="V452" t="str">
        <f>VLOOKUP(A452:A3602,[4]Отчет!$A$2:$E$3151,4,0)</f>
        <v>Windows Vista</v>
      </c>
      <c r="W452" t="str">
        <f>VLOOKUP(A452:A3602,[4]Отчет!$A$2:$E$3151,5,0)</f>
        <v>Opera</v>
      </c>
    </row>
    <row r="453" spans="1:23">
      <c r="A453" s="2" t="s">
        <v>504</v>
      </c>
      <c r="B453" s="2" t="s">
        <v>43</v>
      </c>
      <c r="C453" s="2" t="s">
        <v>30</v>
      </c>
      <c r="D453" s="2" t="s">
        <v>21</v>
      </c>
      <c r="E453" s="3">
        <f>VLOOKUP(A453:A3603, [1]Отчет!$A$2:$J$3124,2,0)</f>
        <v>1</v>
      </c>
      <c r="F453" s="3">
        <v>0</v>
      </c>
      <c r="G453">
        <f>VLOOKUP(A453:A3603, [1]Отчет!$A$2:$J$3124,7,0)</f>
        <v>1</v>
      </c>
      <c r="H453">
        <f>VLOOKUP(A453:A3603, [1]Отчет!$A$2:$J$3124,5,0)</f>
        <v>1</v>
      </c>
      <c r="I453">
        <f>VLOOKUP(A453:A3603, [1]Отчет!$A$2:$J$3124,6,0)</f>
        <v>1</v>
      </c>
      <c r="J453">
        <f>VLOOKUP(A453:A3603, [1]Отчет!$A$2:$J$3124,7,0)</f>
        <v>1</v>
      </c>
      <c r="K453">
        <f>VLOOKUP(A453:A3603, [1]Отчет!$A$2:$J$3124,8,0)</f>
        <v>1</v>
      </c>
      <c r="L453">
        <f>VLOOKUP(A453:A3603, [1]Отчет!$A$2:$J$3124,9,0)</f>
        <v>0</v>
      </c>
      <c r="M453">
        <f>VLOOKUP(A453:A3603, [1]Отчет!$A$2:$J$3124,5,10)</f>
        <v>1</v>
      </c>
      <c r="N453" t="str">
        <f>VLOOKUP(A453:A3603,[2]Отчет!$A$2:$D$3142,2,0)</f>
        <v>1</v>
      </c>
      <c r="O453" t="str">
        <f>VLOOKUP(A453:A3603,[2]Отчет!$A$2:$D$3142,3,0)</f>
        <v>10 – 29 секунд</v>
      </c>
      <c r="P453" t="str">
        <f>VLOOKUP(A453:A3603,[2]Отчет!$A$2:$D$3142,4,0)</f>
        <v>Не отказ</v>
      </c>
      <c r="Q453" t="str">
        <f>VLOOKUP(A453:A3603,[3]Отчет!$A$2:$D$3127,2,0)</f>
        <v>Новые посетители</v>
      </c>
      <c r="R453" t="str">
        <f>VLOOKUP(A453:A3603,[3]Отчет!$A$2:$D$3127,3,0)</f>
        <v>1</v>
      </c>
      <c r="S453" t="str">
        <f>VLOOKUP(A453:A3603,[3]Отчет!$A$2:$D$3127,4,0)</f>
        <v>0 дней</v>
      </c>
      <c r="T453" t="str">
        <f>VLOOKUP(A453:A3603,[4]Отчет!$A$2:$E$3151,2,0)</f>
        <v>ПК</v>
      </c>
      <c r="U453" t="str">
        <f>VLOOKUP(A453:A3603,[4]Отчет!$A$2:$E$3151,3,0)</f>
        <v>Windows</v>
      </c>
      <c r="V453" t="str">
        <f>VLOOKUP(A453:A3603,[4]Отчет!$A$2:$E$3151,4,0)</f>
        <v>Windows 7 или 2008 Server</v>
      </c>
      <c r="W453" t="str">
        <f>VLOOKUP(A453:A3603,[4]Отчет!$A$2:$E$3151,5,0)</f>
        <v>MSIE</v>
      </c>
    </row>
    <row r="454" spans="1:23">
      <c r="A454" s="2" t="s">
        <v>505</v>
      </c>
      <c r="B454" s="2" t="s">
        <v>26</v>
      </c>
      <c r="C454" s="2" t="s">
        <v>36</v>
      </c>
      <c r="D454" s="2" t="s">
        <v>17</v>
      </c>
      <c r="E454" s="3">
        <f>VLOOKUP(A454:A3604, [1]Отчет!$A$2:$J$3124,2,0)</f>
        <v>1</v>
      </c>
      <c r="F454" s="3">
        <v>0</v>
      </c>
      <c r="G454">
        <f>VLOOKUP(A454:A3604, [1]Отчет!$A$2:$J$3124,7,0)</f>
        <v>0</v>
      </c>
      <c r="H454">
        <f>VLOOKUP(A454:A3604, [1]Отчет!$A$2:$J$3124,5,0)</f>
        <v>0</v>
      </c>
      <c r="I454">
        <f>VLOOKUP(A454:A3604, [1]Отчет!$A$2:$J$3124,6,0)</f>
        <v>1</v>
      </c>
      <c r="J454">
        <f>VLOOKUP(A454:A3604, [1]Отчет!$A$2:$J$3124,7,0)</f>
        <v>0</v>
      </c>
      <c r="K454">
        <f>VLOOKUP(A454:A3604, [1]Отчет!$A$2:$J$3124,8,0)</f>
        <v>0</v>
      </c>
      <c r="L454">
        <f>VLOOKUP(A454:A3604, [1]Отчет!$A$2:$J$3124,9,0)</f>
        <v>0</v>
      </c>
      <c r="M454">
        <f>VLOOKUP(A454:A3604, [1]Отчет!$A$2:$J$3124,5,10)</f>
        <v>0</v>
      </c>
      <c r="N454" t="str">
        <f>VLOOKUP(A454:A3604,[2]Отчет!$A$2:$D$3142,2,0)</f>
        <v>1</v>
      </c>
      <c r="O454" t="str">
        <f>VLOOKUP(A454:A3604,[2]Отчет!$A$2:$D$3142,3,0)</f>
        <v>10 – 29 секунд</v>
      </c>
      <c r="P454" t="str">
        <f>VLOOKUP(A454:A3604,[2]Отчет!$A$2:$D$3142,4,0)</f>
        <v>Не отказ</v>
      </c>
      <c r="Q454" t="str">
        <f>VLOOKUP(A454:A3604,[3]Отчет!$A$2:$D$3127,2,0)</f>
        <v>Новые посетители</v>
      </c>
      <c r="R454" t="str">
        <f>VLOOKUP(A454:A3604,[3]Отчет!$A$2:$D$3127,3,0)</f>
        <v>1</v>
      </c>
      <c r="S454" t="str">
        <f>VLOOKUP(A454:A3604,[3]Отчет!$A$2:$D$3127,4,0)</f>
        <v>0 дней</v>
      </c>
      <c r="T454" t="str">
        <f>VLOOKUP(A454:A3604,[4]Отчет!$A$2:$E$3151,2,0)</f>
        <v>ПК</v>
      </c>
      <c r="U454" t="str">
        <f>VLOOKUP(A454:A3604,[4]Отчет!$A$2:$E$3151,3,0)</f>
        <v>Windows</v>
      </c>
      <c r="V454" t="str">
        <f>VLOOKUP(A454:A3604,[4]Отчет!$A$2:$E$3151,4,0)</f>
        <v>Windows 7 или 2008 Server</v>
      </c>
      <c r="W454" t="str">
        <f>VLOOKUP(A454:A3604,[4]Отчет!$A$2:$E$3151,5,0)</f>
        <v>Google Chrome</v>
      </c>
    </row>
    <row r="455" spans="1:23">
      <c r="A455" s="2" t="s">
        <v>506</v>
      </c>
      <c r="B455" s="2" t="s">
        <v>24</v>
      </c>
      <c r="C455" s="2" t="s">
        <v>30</v>
      </c>
      <c r="D455" s="2" t="s">
        <v>21</v>
      </c>
      <c r="E455" s="3">
        <f>VLOOKUP(A455:A3605, [1]Отчет!$A$2:$J$3124,2,0)</f>
        <v>1</v>
      </c>
      <c r="F455" s="3">
        <v>0</v>
      </c>
      <c r="G455">
        <f>VLOOKUP(A455:A3605, [1]Отчет!$A$2:$J$3124,7,0)</f>
        <v>1</v>
      </c>
      <c r="H455">
        <f>VLOOKUP(A455:A3605, [1]Отчет!$A$2:$J$3124,5,0)</f>
        <v>0</v>
      </c>
      <c r="I455">
        <f>VLOOKUP(A455:A3605, [1]Отчет!$A$2:$J$3124,6,0)</f>
        <v>1</v>
      </c>
      <c r="J455">
        <f>VLOOKUP(A455:A3605, [1]Отчет!$A$2:$J$3124,7,0)</f>
        <v>1</v>
      </c>
      <c r="K455">
        <f>VLOOKUP(A455:A3605, [1]Отчет!$A$2:$J$3124,8,0)</f>
        <v>0</v>
      </c>
      <c r="L455">
        <f>VLOOKUP(A455:A3605, [1]Отчет!$A$2:$J$3124,9,0)</f>
        <v>0</v>
      </c>
      <c r="M455">
        <f>VLOOKUP(A455:A3605, [1]Отчет!$A$2:$J$3124,5,10)</f>
        <v>0</v>
      </c>
      <c r="N455" t="str">
        <f>VLOOKUP(A455:A3605,[2]Отчет!$A$2:$D$3142,2,0)</f>
        <v>1</v>
      </c>
      <c r="O455" t="str">
        <f>VLOOKUP(A455:A3605,[2]Отчет!$A$2:$D$3142,3,0)</f>
        <v>10 – 29 секунд</v>
      </c>
      <c r="P455" t="str">
        <f>VLOOKUP(A455:A3605,[2]Отчет!$A$2:$D$3142,4,0)</f>
        <v>Не отказ</v>
      </c>
      <c r="Q455" t="str">
        <f>VLOOKUP(A455:A3605,[3]Отчет!$A$2:$D$3127,2,0)</f>
        <v>Новые посетители</v>
      </c>
      <c r="R455" t="str">
        <f>VLOOKUP(A455:A3605,[3]Отчет!$A$2:$D$3127,3,0)</f>
        <v>1</v>
      </c>
      <c r="S455" t="str">
        <f>VLOOKUP(A455:A3605,[3]Отчет!$A$2:$D$3127,4,0)</f>
        <v>0 дней</v>
      </c>
      <c r="T455" t="str">
        <f>VLOOKUP(A455:A3605,[4]Отчет!$A$2:$E$3151,2,0)</f>
        <v>ПК</v>
      </c>
      <c r="U455" t="str">
        <f>VLOOKUP(A455:A3605,[4]Отчет!$A$2:$E$3151,3,0)</f>
        <v>Windows</v>
      </c>
      <c r="V455" t="str">
        <f>VLOOKUP(A455:A3605,[4]Отчет!$A$2:$E$3151,4,0)</f>
        <v>Windows 8.1</v>
      </c>
      <c r="W455" t="str">
        <f>VLOOKUP(A455:A3605,[4]Отчет!$A$2:$E$3151,5,0)</f>
        <v>Google Chrome</v>
      </c>
    </row>
    <row r="456" spans="1:23">
      <c r="A456" s="2" t="s">
        <v>507</v>
      </c>
      <c r="B456" s="2" t="s">
        <v>7</v>
      </c>
      <c r="C456" s="2" t="s">
        <v>27</v>
      </c>
      <c r="D456" s="2" t="s">
        <v>28</v>
      </c>
      <c r="E456" s="3">
        <f>VLOOKUP(A456:A3606, [1]Отчет!$A$2:$J$3124,2,0)</f>
        <v>1</v>
      </c>
      <c r="F456" s="3">
        <v>0</v>
      </c>
      <c r="G456">
        <f>VLOOKUP(A456:A3606, [1]Отчет!$A$2:$J$3124,7,0)</f>
        <v>0</v>
      </c>
      <c r="H456">
        <f>VLOOKUP(A456:A3606, [1]Отчет!$A$2:$J$3124,5,0)</f>
        <v>0</v>
      </c>
      <c r="I456">
        <f>VLOOKUP(A456:A3606, [1]Отчет!$A$2:$J$3124,6,0)</f>
        <v>1</v>
      </c>
      <c r="J456">
        <f>VLOOKUP(A456:A3606, [1]Отчет!$A$2:$J$3124,7,0)</f>
        <v>0</v>
      </c>
      <c r="K456">
        <f>VLOOKUP(A456:A3606, [1]Отчет!$A$2:$J$3124,8,0)</f>
        <v>0</v>
      </c>
      <c r="L456">
        <f>VLOOKUP(A456:A3606, [1]Отчет!$A$2:$J$3124,9,0)</f>
        <v>0</v>
      </c>
      <c r="M456">
        <f>VLOOKUP(A456:A3606, [1]Отчет!$A$2:$J$3124,5,10)</f>
        <v>0</v>
      </c>
      <c r="N456" t="str">
        <f>VLOOKUP(A456:A3606,[2]Отчет!$A$2:$D$3142,2,0)</f>
        <v>1</v>
      </c>
      <c r="O456" t="str">
        <f>VLOOKUP(A456:A3606,[2]Отчет!$A$2:$D$3142,3,0)</f>
        <v>10 – 29 секунд</v>
      </c>
      <c r="P456" t="str">
        <f>VLOOKUP(A456:A3606,[2]Отчет!$A$2:$D$3142,4,0)</f>
        <v>Не отказ</v>
      </c>
      <c r="Q456" t="str">
        <f>VLOOKUP(A456:A3606,[3]Отчет!$A$2:$D$3127,2,0)</f>
        <v>Вернувшиеся посетители</v>
      </c>
      <c r="R456" t="str">
        <f>VLOOKUP(A456:A3606,[3]Отчет!$A$2:$D$3127,3,0)</f>
        <v>2-3</v>
      </c>
      <c r="S456" t="str">
        <f>VLOOKUP(A456:A3606,[3]Отчет!$A$2:$D$3127,4,0)</f>
        <v>0 дней</v>
      </c>
      <c r="T456" t="str">
        <f>VLOOKUP(A456:A3606,[4]Отчет!$A$2:$E$3151,2,0)</f>
        <v>ПК</v>
      </c>
      <c r="U456" t="str">
        <f>VLOOKUP(A456:A3606,[4]Отчет!$A$2:$E$3151,3,0)</f>
        <v>Windows</v>
      </c>
      <c r="V456" t="str">
        <f>VLOOKUP(A456:A3606,[4]Отчет!$A$2:$E$3151,4,0)</f>
        <v>Windows 10</v>
      </c>
      <c r="W456" t="str">
        <f>VLOOKUP(A456:A3606,[4]Отчет!$A$2:$E$3151,5,0)</f>
        <v>Opera</v>
      </c>
    </row>
    <row r="457" spans="1:23">
      <c r="A457" s="2" t="s">
        <v>508</v>
      </c>
      <c r="B457" s="2" t="s">
        <v>24</v>
      </c>
      <c r="C457" s="2" t="s">
        <v>20</v>
      </c>
      <c r="D457" s="2" t="s">
        <v>21</v>
      </c>
      <c r="E457" s="3">
        <f>VLOOKUP(A457:A3607, [1]Отчет!$A$2:$J$3124,2,0)</f>
        <v>1</v>
      </c>
      <c r="F457" s="3">
        <v>0</v>
      </c>
      <c r="G457">
        <f>VLOOKUP(A457:A3607, [1]Отчет!$A$2:$J$3124,7,0)</f>
        <v>0</v>
      </c>
      <c r="H457">
        <f>VLOOKUP(A457:A3607, [1]Отчет!$A$2:$J$3124,5,0)</f>
        <v>0</v>
      </c>
      <c r="I457">
        <f>VLOOKUP(A457:A3607, [1]Отчет!$A$2:$J$3124,6,0)</f>
        <v>1</v>
      </c>
      <c r="J457">
        <f>VLOOKUP(A457:A3607, [1]Отчет!$A$2:$J$3124,7,0)</f>
        <v>0</v>
      </c>
      <c r="K457">
        <f>VLOOKUP(A457:A3607, [1]Отчет!$A$2:$J$3124,8,0)</f>
        <v>0</v>
      </c>
      <c r="L457">
        <f>VLOOKUP(A457:A3607, [1]Отчет!$A$2:$J$3124,9,0)</f>
        <v>0</v>
      </c>
      <c r="M457">
        <f>VLOOKUP(A457:A3607, [1]Отчет!$A$2:$J$3124,5,10)</f>
        <v>0</v>
      </c>
      <c r="N457" t="str">
        <f>VLOOKUP(A457:A3607,[2]Отчет!$A$2:$D$3142,2,0)</f>
        <v>1</v>
      </c>
      <c r="O457" t="str">
        <f>VLOOKUP(A457:A3607,[2]Отчет!$A$2:$D$3142,3,0)</f>
        <v>0 секунд (отказ)</v>
      </c>
      <c r="P457" t="str">
        <f>VLOOKUP(A457:A3607,[2]Отчет!$A$2:$D$3142,4,0)</f>
        <v>Отказ</v>
      </c>
      <c r="Q457" t="str">
        <f>VLOOKUP(A457:A3607,[3]Отчет!$A$2:$D$3127,2,0)</f>
        <v>Вернувшиеся посетители</v>
      </c>
      <c r="R457" t="str">
        <f>VLOOKUP(A457:A3607,[3]Отчет!$A$2:$D$3127,3,0)</f>
        <v>4-7</v>
      </c>
      <c r="S457" t="str">
        <f>VLOOKUP(A457:A3607,[3]Отчет!$A$2:$D$3127,4,0)</f>
        <v>2‑3 дня</v>
      </c>
      <c r="T457" t="str">
        <f>VLOOKUP(A457:A3607,[4]Отчет!$A$2:$E$3151,2,0)</f>
        <v>ПК</v>
      </c>
      <c r="U457" t="str">
        <f>VLOOKUP(A457:A3607,[4]Отчет!$A$2:$E$3151,3,0)</f>
        <v>Windows</v>
      </c>
      <c r="V457" t="str">
        <f>VLOOKUP(A457:A3607,[4]Отчет!$A$2:$E$3151,4,0)</f>
        <v>Windows 10</v>
      </c>
      <c r="W457" t="str">
        <f>VLOOKUP(A457:A3607,[4]Отчет!$A$2:$E$3151,5,0)</f>
        <v>Firefox</v>
      </c>
    </row>
    <row r="458" spans="1:23">
      <c r="A458" s="2" t="s">
        <v>509</v>
      </c>
      <c r="B458" s="2" t="s">
        <v>35</v>
      </c>
      <c r="C458" s="2" t="s">
        <v>48</v>
      </c>
      <c r="D458" s="2" t="s">
        <v>49</v>
      </c>
      <c r="E458" s="3">
        <f>VLOOKUP(A458:A3608, [1]Отчет!$A$2:$J$3124,2,0)</f>
        <v>1</v>
      </c>
      <c r="F458" s="3">
        <v>0</v>
      </c>
      <c r="G458">
        <f>VLOOKUP(A458:A3608, [1]Отчет!$A$2:$J$3124,7,0)</f>
        <v>0</v>
      </c>
      <c r="H458">
        <f>VLOOKUP(A458:A3608, [1]Отчет!$A$2:$J$3124,5,0)</f>
        <v>0</v>
      </c>
      <c r="I458">
        <f>VLOOKUP(A458:A3608, [1]Отчет!$A$2:$J$3124,6,0)</f>
        <v>1</v>
      </c>
      <c r="J458">
        <f>VLOOKUP(A458:A3608, [1]Отчет!$A$2:$J$3124,7,0)</f>
        <v>0</v>
      </c>
      <c r="K458">
        <f>VLOOKUP(A458:A3608, [1]Отчет!$A$2:$J$3124,8,0)</f>
        <v>0</v>
      </c>
      <c r="L458">
        <f>VLOOKUP(A458:A3608, [1]Отчет!$A$2:$J$3124,9,0)</f>
        <v>0</v>
      </c>
      <c r="M458">
        <f>VLOOKUP(A458:A3608, [1]Отчет!$A$2:$J$3124,5,10)</f>
        <v>0</v>
      </c>
      <c r="N458" t="str">
        <f>VLOOKUP(A458:A3608,[2]Отчет!$A$2:$D$3142,2,0)</f>
        <v>1</v>
      </c>
      <c r="O458" t="str">
        <f>VLOOKUP(A458:A3608,[2]Отчет!$A$2:$D$3142,3,0)</f>
        <v>10 – 29 секунд</v>
      </c>
      <c r="P458" t="str">
        <f>VLOOKUP(A458:A3608,[2]Отчет!$A$2:$D$3142,4,0)</f>
        <v>Не отказ</v>
      </c>
      <c r="Q458" t="str">
        <f>VLOOKUP(A458:A3608,[3]Отчет!$A$2:$D$3127,2,0)</f>
        <v>Новые посетители</v>
      </c>
      <c r="R458" t="str">
        <f>VLOOKUP(A458:A3608,[3]Отчет!$A$2:$D$3127,3,0)</f>
        <v>1</v>
      </c>
      <c r="S458" t="str">
        <f>VLOOKUP(A458:A3608,[3]Отчет!$A$2:$D$3127,4,0)</f>
        <v>0 дней</v>
      </c>
      <c r="T458" t="str">
        <f>VLOOKUP(A458:A3608,[4]Отчет!$A$2:$E$3151,2,0)</f>
        <v>ПК</v>
      </c>
      <c r="U458" t="str">
        <f>VLOOKUP(A458:A3608,[4]Отчет!$A$2:$E$3151,3,0)</f>
        <v>Windows</v>
      </c>
      <c r="V458" t="str">
        <f>VLOOKUP(A458:A3608,[4]Отчет!$A$2:$E$3151,4,0)</f>
        <v>Windows 7 или 2008 Server</v>
      </c>
      <c r="W458" t="str">
        <f>VLOOKUP(A458:A3608,[4]Отчет!$A$2:$E$3151,5,0)</f>
        <v>Google Chrome</v>
      </c>
    </row>
    <row r="459" spans="1:23">
      <c r="A459" s="2" t="s">
        <v>510</v>
      </c>
      <c r="B459" s="2" t="s">
        <v>3</v>
      </c>
      <c r="C459" s="2" t="s">
        <v>27</v>
      </c>
      <c r="D459" s="2" t="s">
        <v>28</v>
      </c>
      <c r="E459" s="3">
        <f>VLOOKUP(A459:A3609, [1]Отчет!$A$2:$J$3124,2,0)</f>
        <v>1</v>
      </c>
      <c r="F459" s="3">
        <v>0</v>
      </c>
      <c r="G459">
        <f>VLOOKUP(A459:A3609, [1]Отчет!$A$2:$J$3124,7,0)</f>
        <v>1</v>
      </c>
      <c r="H459">
        <f>VLOOKUP(A459:A3609, [1]Отчет!$A$2:$J$3124,5,0)</f>
        <v>0</v>
      </c>
      <c r="I459">
        <f>VLOOKUP(A459:A3609, [1]Отчет!$A$2:$J$3124,6,0)</f>
        <v>1</v>
      </c>
      <c r="J459">
        <f>VLOOKUP(A459:A3609, [1]Отчет!$A$2:$J$3124,7,0)</f>
        <v>1</v>
      </c>
      <c r="K459">
        <f>VLOOKUP(A459:A3609, [1]Отчет!$A$2:$J$3124,8,0)</f>
        <v>0</v>
      </c>
      <c r="L459">
        <f>VLOOKUP(A459:A3609, [1]Отчет!$A$2:$J$3124,9,0)</f>
        <v>0</v>
      </c>
      <c r="M459">
        <f>VLOOKUP(A459:A3609, [1]Отчет!$A$2:$J$3124,5,10)</f>
        <v>0</v>
      </c>
      <c r="N459" t="str">
        <f>VLOOKUP(A459:A3609,[2]Отчет!$A$2:$D$3142,2,0)</f>
        <v>1</v>
      </c>
      <c r="O459" t="str">
        <f>VLOOKUP(A459:A3609,[2]Отчет!$A$2:$D$3142,3,0)</f>
        <v>10 – 29 секунд</v>
      </c>
      <c r="P459" t="str">
        <f>VLOOKUP(A459:A3609,[2]Отчет!$A$2:$D$3142,4,0)</f>
        <v>Не отказ</v>
      </c>
      <c r="Q459" t="str">
        <f>VLOOKUP(A459:A3609,[3]Отчет!$A$2:$D$3127,2,0)</f>
        <v>Новые посетители</v>
      </c>
      <c r="R459" t="str">
        <f>VLOOKUP(A459:A3609,[3]Отчет!$A$2:$D$3127,3,0)</f>
        <v>1</v>
      </c>
      <c r="S459" t="str">
        <f>VLOOKUP(A459:A3609,[3]Отчет!$A$2:$D$3127,4,0)</f>
        <v>0 дней</v>
      </c>
      <c r="T459" t="str">
        <f>VLOOKUP(A459:A3609,[4]Отчет!$A$2:$E$3151,2,0)</f>
        <v>ПК</v>
      </c>
      <c r="U459" t="str">
        <f>VLOOKUP(A459:A3609,[4]Отчет!$A$2:$E$3151,3,0)</f>
        <v>Windows</v>
      </c>
      <c r="V459" t="str">
        <f>VLOOKUP(A459:A3609,[4]Отчет!$A$2:$E$3151,4,0)</f>
        <v>Windows 7 или 2008 Server</v>
      </c>
      <c r="W459" t="str">
        <f>VLOOKUP(A459:A3609,[4]Отчет!$A$2:$E$3151,5,0)</f>
        <v>Firefox</v>
      </c>
    </row>
    <row r="460" spans="1:23">
      <c r="A460" s="2" t="s">
        <v>511</v>
      </c>
      <c r="B460" s="2" t="s">
        <v>73</v>
      </c>
      <c r="C460" s="2" t="s">
        <v>71</v>
      </c>
      <c r="D460" s="2" t="s">
        <v>28</v>
      </c>
      <c r="E460" s="3">
        <f>VLOOKUP(A460:A3610, [1]Отчет!$A$2:$J$3124,2,0)</f>
        <v>1</v>
      </c>
      <c r="F460" s="3">
        <v>0</v>
      </c>
      <c r="G460">
        <f>VLOOKUP(A460:A3610, [1]Отчет!$A$2:$J$3124,7,0)</f>
        <v>1</v>
      </c>
      <c r="H460">
        <f>VLOOKUP(A460:A3610, [1]Отчет!$A$2:$J$3124,5,0)</f>
        <v>1</v>
      </c>
      <c r="I460">
        <f>VLOOKUP(A460:A3610, [1]Отчет!$A$2:$J$3124,6,0)</f>
        <v>1</v>
      </c>
      <c r="J460">
        <f>VLOOKUP(A460:A3610, [1]Отчет!$A$2:$J$3124,7,0)</f>
        <v>1</v>
      </c>
      <c r="K460">
        <f>VLOOKUP(A460:A3610, [1]Отчет!$A$2:$J$3124,8,0)</f>
        <v>0</v>
      </c>
      <c r="L460">
        <f>VLOOKUP(A460:A3610, [1]Отчет!$A$2:$J$3124,9,0)</f>
        <v>0</v>
      </c>
      <c r="M460">
        <f>VLOOKUP(A460:A3610, [1]Отчет!$A$2:$J$3124,5,10)</f>
        <v>1</v>
      </c>
      <c r="N460" t="str">
        <f>VLOOKUP(A460:A3610,[2]Отчет!$A$2:$D$3142,2,0)</f>
        <v>1</v>
      </c>
      <c r="O460" t="str">
        <f>VLOOKUP(A460:A3610,[2]Отчет!$A$2:$D$3142,3,0)</f>
        <v>0 секунд (отказ)</v>
      </c>
      <c r="P460" t="str">
        <f>VLOOKUP(A460:A3610,[2]Отчет!$A$2:$D$3142,4,0)</f>
        <v>Отказ</v>
      </c>
      <c r="Q460" t="str">
        <f>VLOOKUP(A460:A3610,[3]Отчет!$A$2:$D$3127,2,0)</f>
        <v>Новые посетители</v>
      </c>
      <c r="R460" t="str">
        <f>VLOOKUP(A460:A3610,[3]Отчет!$A$2:$D$3127,3,0)</f>
        <v>1</v>
      </c>
      <c r="S460" t="str">
        <f>VLOOKUP(A460:A3610,[3]Отчет!$A$2:$D$3127,4,0)</f>
        <v>0 дней</v>
      </c>
      <c r="T460" t="str">
        <f>VLOOKUP(A460:A3610,[4]Отчет!$A$2:$E$3151,2,0)</f>
        <v>ПК</v>
      </c>
      <c r="U460" t="str">
        <f>VLOOKUP(A460:A3610,[4]Отчет!$A$2:$E$3151,3,0)</f>
        <v>Windows</v>
      </c>
      <c r="V460" t="str">
        <f>VLOOKUP(A460:A3610,[4]Отчет!$A$2:$E$3151,4,0)</f>
        <v>Windows 7 или 2008 Server</v>
      </c>
      <c r="W460" t="str">
        <f>VLOOKUP(A460:A3610,[4]Отчет!$A$2:$E$3151,5,0)</f>
        <v>MSIE</v>
      </c>
    </row>
    <row r="461" spans="1:23">
      <c r="A461" s="2" t="s">
        <v>512</v>
      </c>
      <c r="B461" s="2" t="s">
        <v>24</v>
      </c>
      <c r="C461" s="2" t="s">
        <v>20</v>
      </c>
      <c r="D461" s="2" t="s">
        <v>21</v>
      </c>
      <c r="E461" s="3">
        <f>VLOOKUP(A461:A3611, [1]Отчет!$A$2:$J$3124,2,0)</f>
        <v>1</v>
      </c>
      <c r="F461" s="3">
        <v>0</v>
      </c>
      <c r="G461">
        <f>VLOOKUP(A461:A3611, [1]Отчет!$A$2:$J$3124,7,0)</f>
        <v>0</v>
      </c>
      <c r="H461">
        <f>VLOOKUP(A461:A3611, [1]Отчет!$A$2:$J$3124,5,0)</f>
        <v>0</v>
      </c>
      <c r="I461">
        <f>VLOOKUP(A461:A3611, [1]Отчет!$A$2:$J$3124,6,0)</f>
        <v>1</v>
      </c>
      <c r="J461">
        <f>VLOOKUP(A461:A3611, [1]Отчет!$A$2:$J$3124,7,0)</f>
        <v>0</v>
      </c>
      <c r="K461">
        <f>VLOOKUP(A461:A3611, [1]Отчет!$A$2:$J$3124,8,0)</f>
        <v>0</v>
      </c>
      <c r="L461">
        <f>VLOOKUP(A461:A3611, [1]Отчет!$A$2:$J$3124,9,0)</f>
        <v>0</v>
      </c>
      <c r="M461">
        <f>VLOOKUP(A461:A3611, [1]Отчет!$A$2:$J$3124,5,10)</f>
        <v>0</v>
      </c>
      <c r="N461" t="str">
        <f>VLOOKUP(A461:A3611,[2]Отчет!$A$2:$D$3142,2,0)</f>
        <v>1</v>
      </c>
      <c r="O461" t="str">
        <f>VLOOKUP(A461:A3611,[2]Отчет!$A$2:$D$3142,3,0)</f>
        <v>0 секунд (отказ)</v>
      </c>
      <c r="P461" t="str">
        <f>VLOOKUP(A461:A3611,[2]Отчет!$A$2:$D$3142,4,0)</f>
        <v>Отказ</v>
      </c>
      <c r="Q461" t="str">
        <f>VLOOKUP(A461:A3611,[3]Отчет!$A$2:$D$3127,2,0)</f>
        <v>Вернувшиеся посетители</v>
      </c>
      <c r="R461" t="str">
        <f>VLOOKUP(A461:A3611,[3]Отчет!$A$2:$D$3127,3,0)</f>
        <v>4-7</v>
      </c>
      <c r="S461" t="str">
        <f>VLOOKUP(A461:A3611,[3]Отчет!$A$2:$D$3127,4,0)</f>
        <v>2‑3 дня</v>
      </c>
      <c r="T461" t="str">
        <f>VLOOKUP(A461:A3611,[4]Отчет!$A$2:$E$3151,2,0)</f>
        <v>ПК</v>
      </c>
      <c r="U461" t="str">
        <f>VLOOKUP(A461:A3611,[4]Отчет!$A$2:$E$3151,3,0)</f>
        <v>Windows</v>
      </c>
      <c r="V461" t="str">
        <f>VLOOKUP(A461:A3611,[4]Отчет!$A$2:$E$3151,4,0)</f>
        <v>Windows 10</v>
      </c>
      <c r="W461" t="str">
        <f>VLOOKUP(A461:A3611,[4]Отчет!$A$2:$E$3151,5,0)</f>
        <v>Firefox</v>
      </c>
    </row>
    <row r="462" spans="1:23">
      <c r="A462" s="2" t="s">
        <v>513</v>
      </c>
      <c r="B462" s="2" t="s">
        <v>51</v>
      </c>
      <c r="C462" s="2" t="s">
        <v>48</v>
      </c>
      <c r="D462" s="2" t="s">
        <v>49</v>
      </c>
      <c r="E462" s="3">
        <f>VLOOKUP(A462:A3612, [1]Отчет!$A$2:$J$3124,2,0)</f>
        <v>1</v>
      </c>
      <c r="F462" s="3">
        <v>0</v>
      </c>
      <c r="G462">
        <f>VLOOKUP(A462:A3612, [1]Отчет!$A$2:$J$3124,7,0)</f>
        <v>0</v>
      </c>
      <c r="H462">
        <f>VLOOKUP(A462:A3612, [1]Отчет!$A$2:$J$3124,5,0)</f>
        <v>0</v>
      </c>
      <c r="I462">
        <f>VLOOKUP(A462:A3612, [1]Отчет!$A$2:$J$3124,6,0)</f>
        <v>1</v>
      </c>
      <c r="J462">
        <f>VLOOKUP(A462:A3612, [1]Отчет!$A$2:$J$3124,7,0)</f>
        <v>0</v>
      </c>
      <c r="K462">
        <f>VLOOKUP(A462:A3612, [1]Отчет!$A$2:$J$3124,8,0)</f>
        <v>0</v>
      </c>
      <c r="L462">
        <f>VLOOKUP(A462:A3612, [1]Отчет!$A$2:$J$3124,9,0)</f>
        <v>0</v>
      </c>
      <c r="M462">
        <f>VLOOKUP(A462:A3612, [1]Отчет!$A$2:$J$3124,5,10)</f>
        <v>0</v>
      </c>
      <c r="N462" t="str">
        <f>VLOOKUP(A462:A3612,[2]Отчет!$A$2:$D$3142,2,0)</f>
        <v>1</v>
      </c>
      <c r="O462" t="str">
        <f>VLOOKUP(A462:A3612,[2]Отчет!$A$2:$D$3142,3,0)</f>
        <v>10 – 29 секунд</v>
      </c>
      <c r="P462" t="str">
        <f>VLOOKUP(A462:A3612,[2]Отчет!$A$2:$D$3142,4,0)</f>
        <v>Не отказ</v>
      </c>
      <c r="Q462" t="str">
        <f>VLOOKUP(A462:A3612,[3]Отчет!$A$2:$D$3127,2,0)</f>
        <v>Новые посетители</v>
      </c>
      <c r="R462" t="str">
        <f>VLOOKUP(A462:A3612,[3]Отчет!$A$2:$D$3127,3,0)</f>
        <v>1</v>
      </c>
      <c r="S462" t="str">
        <f>VLOOKUP(A462:A3612,[3]Отчет!$A$2:$D$3127,4,0)</f>
        <v>0 дней</v>
      </c>
      <c r="T462" t="str">
        <f>VLOOKUP(A462:A3612,[4]Отчет!$A$2:$E$3151,2,0)</f>
        <v>ПК</v>
      </c>
      <c r="U462" t="str">
        <f>VLOOKUP(A462:A3612,[4]Отчет!$A$2:$E$3151,3,0)</f>
        <v>Windows</v>
      </c>
      <c r="V462" t="str">
        <f>VLOOKUP(A462:A3612,[4]Отчет!$A$2:$E$3151,4,0)</f>
        <v>Windows 7 или 2008 Server</v>
      </c>
      <c r="W462" t="str">
        <f>VLOOKUP(A462:A3612,[4]Отчет!$A$2:$E$3151,5,0)</f>
        <v>Google Chrome</v>
      </c>
    </row>
    <row r="463" spans="1:23">
      <c r="A463" s="2" t="s">
        <v>514</v>
      </c>
      <c r="B463" s="2" t="s">
        <v>35</v>
      </c>
      <c r="C463" s="2" t="s">
        <v>48</v>
      </c>
      <c r="D463" s="2" t="s">
        <v>49</v>
      </c>
      <c r="E463" s="3">
        <f>VLOOKUP(A463:A3613, [1]Отчет!$A$2:$J$3124,2,0)</f>
        <v>1</v>
      </c>
      <c r="F463" s="3">
        <v>0</v>
      </c>
      <c r="G463">
        <f>VLOOKUP(A463:A3613, [1]Отчет!$A$2:$J$3124,7,0)</f>
        <v>0</v>
      </c>
      <c r="H463">
        <f>VLOOKUP(A463:A3613, [1]Отчет!$A$2:$J$3124,5,0)</f>
        <v>0</v>
      </c>
      <c r="I463">
        <f>VLOOKUP(A463:A3613, [1]Отчет!$A$2:$J$3124,6,0)</f>
        <v>1</v>
      </c>
      <c r="J463">
        <f>VLOOKUP(A463:A3613, [1]Отчет!$A$2:$J$3124,7,0)</f>
        <v>0</v>
      </c>
      <c r="K463">
        <f>VLOOKUP(A463:A3613, [1]Отчет!$A$2:$J$3124,8,0)</f>
        <v>0</v>
      </c>
      <c r="L463">
        <f>VLOOKUP(A463:A3613, [1]Отчет!$A$2:$J$3124,9,0)</f>
        <v>0</v>
      </c>
      <c r="M463">
        <f>VLOOKUP(A463:A3613, [1]Отчет!$A$2:$J$3124,5,10)</f>
        <v>0</v>
      </c>
      <c r="N463" t="str">
        <f>VLOOKUP(A463:A3613,[2]Отчет!$A$2:$D$3142,2,0)</f>
        <v>1</v>
      </c>
      <c r="O463" t="str">
        <f>VLOOKUP(A463:A3613,[2]Отчет!$A$2:$D$3142,3,0)</f>
        <v>10 – 29 секунд</v>
      </c>
      <c r="P463" t="str">
        <f>VLOOKUP(A463:A3613,[2]Отчет!$A$2:$D$3142,4,0)</f>
        <v>Не отказ</v>
      </c>
      <c r="Q463" t="str">
        <f>VLOOKUP(A463:A3613,[3]Отчет!$A$2:$D$3127,2,0)</f>
        <v>Новые посетители</v>
      </c>
      <c r="R463" t="str">
        <f>VLOOKUP(A463:A3613,[3]Отчет!$A$2:$D$3127,3,0)</f>
        <v>1</v>
      </c>
      <c r="S463" t="str">
        <f>VLOOKUP(A463:A3613,[3]Отчет!$A$2:$D$3127,4,0)</f>
        <v>0 дней</v>
      </c>
      <c r="T463" t="str">
        <f>VLOOKUP(A463:A3613,[4]Отчет!$A$2:$E$3151,2,0)</f>
        <v>ПК</v>
      </c>
      <c r="U463" t="str">
        <f>VLOOKUP(A463:A3613,[4]Отчет!$A$2:$E$3151,3,0)</f>
        <v>Windows</v>
      </c>
      <c r="V463" t="str">
        <f>VLOOKUP(A463:A3613,[4]Отчет!$A$2:$E$3151,4,0)</f>
        <v>Windows 7 или 2008 Server</v>
      </c>
      <c r="W463" t="str">
        <f>VLOOKUP(A463:A3613,[4]Отчет!$A$2:$E$3151,5,0)</f>
        <v>Google Chrome</v>
      </c>
    </row>
    <row r="464" spans="1:23">
      <c r="A464" s="2" t="s">
        <v>515</v>
      </c>
      <c r="B464" s="2" t="s">
        <v>35</v>
      </c>
      <c r="C464" s="2" t="s">
        <v>48</v>
      </c>
      <c r="D464" s="2" t="s">
        <v>49</v>
      </c>
      <c r="E464" s="3">
        <f>VLOOKUP(A464:A3614, [1]Отчет!$A$2:$J$3124,2,0)</f>
        <v>1</v>
      </c>
      <c r="F464" s="3">
        <v>0</v>
      </c>
      <c r="G464">
        <f>VLOOKUP(A464:A3614, [1]Отчет!$A$2:$J$3124,7,0)</f>
        <v>0</v>
      </c>
      <c r="H464">
        <f>VLOOKUP(A464:A3614, [1]Отчет!$A$2:$J$3124,5,0)</f>
        <v>0</v>
      </c>
      <c r="I464">
        <f>VLOOKUP(A464:A3614, [1]Отчет!$A$2:$J$3124,6,0)</f>
        <v>1</v>
      </c>
      <c r="J464">
        <f>VLOOKUP(A464:A3614, [1]Отчет!$A$2:$J$3124,7,0)</f>
        <v>0</v>
      </c>
      <c r="K464">
        <f>VLOOKUP(A464:A3614, [1]Отчет!$A$2:$J$3124,8,0)</f>
        <v>0</v>
      </c>
      <c r="L464">
        <f>VLOOKUP(A464:A3614, [1]Отчет!$A$2:$J$3124,9,0)</f>
        <v>0</v>
      </c>
      <c r="M464">
        <f>VLOOKUP(A464:A3614, [1]Отчет!$A$2:$J$3124,5,10)</f>
        <v>0</v>
      </c>
      <c r="N464" t="str">
        <f>VLOOKUP(A464:A3614,[2]Отчет!$A$2:$D$3142,2,0)</f>
        <v>1</v>
      </c>
      <c r="O464" t="str">
        <f>VLOOKUP(A464:A3614,[2]Отчет!$A$2:$D$3142,3,0)</f>
        <v>10 – 29 секунд</v>
      </c>
      <c r="P464" t="str">
        <f>VLOOKUP(A464:A3614,[2]Отчет!$A$2:$D$3142,4,0)</f>
        <v>Не отказ</v>
      </c>
      <c r="Q464" t="str">
        <f>VLOOKUP(A464:A3614,[3]Отчет!$A$2:$D$3127,2,0)</f>
        <v>Новые посетители</v>
      </c>
      <c r="R464" t="str">
        <f>VLOOKUP(A464:A3614,[3]Отчет!$A$2:$D$3127,3,0)</f>
        <v>1</v>
      </c>
      <c r="S464" t="str">
        <f>VLOOKUP(A464:A3614,[3]Отчет!$A$2:$D$3127,4,0)</f>
        <v>0 дней</v>
      </c>
      <c r="T464" t="str">
        <f>VLOOKUP(A464:A3614,[4]Отчет!$A$2:$E$3151,2,0)</f>
        <v>ПК</v>
      </c>
      <c r="U464" t="str">
        <f>VLOOKUP(A464:A3614,[4]Отчет!$A$2:$E$3151,3,0)</f>
        <v>Windows</v>
      </c>
      <c r="V464" t="str">
        <f>VLOOKUP(A464:A3614,[4]Отчет!$A$2:$E$3151,4,0)</f>
        <v>Windows 7 или 2008 Server</v>
      </c>
      <c r="W464" t="str">
        <f>VLOOKUP(A464:A3614,[4]Отчет!$A$2:$E$3151,5,0)</f>
        <v>Opera</v>
      </c>
    </row>
    <row r="465" spans="1:23">
      <c r="A465" s="2" t="s">
        <v>516</v>
      </c>
      <c r="B465" s="2" t="s">
        <v>32</v>
      </c>
      <c r="C465" s="2" t="s">
        <v>40</v>
      </c>
      <c r="D465" s="2" t="s">
        <v>21</v>
      </c>
      <c r="E465" s="3">
        <f>VLOOKUP(A465:A3615, [1]Отчет!$A$2:$J$3124,2,0)</f>
        <v>1</v>
      </c>
      <c r="F465" s="3">
        <v>0</v>
      </c>
      <c r="G465">
        <f>VLOOKUP(A465:A3615, [1]Отчет!$A$2:$J$3124,7,0)</f>
        <v>0</v>
      </c>
      <c r="H465">
        <f>VLOOKUP(A465:A3615, [1]Отчет!$A$2:$J$3124,5,0)</f>
        <v>0</v>
      </c>
      <c r="I465">
        <f>VLOOKUP(A465:A3615, [1]Отчет!$A$2:$J$3124,6,0)</f>
        <v>1</v>
      </c>
      <c r="J465">
        <f>VLOOKUP(A465:A3615, [1]Отчет!$A$2:$J$3124,7,0)</f>
        <v>0</v>
      </c>
      <c r="K465">
        <f>VLOOKUP(A465:A3615, [1]Отчет!$A$2:$J$3124,8,0)</f>
        <v>0</v>
      </c>
      <c r="L465">
        <f>VLOOKUP(A465:A3615, [1]Отчет!$A$2:$J$3124,9,0)</f>
        <v>0</v>
      </c>
      <c r="M465">
        <f>VLOOKUP(A465:A3615, [1]Отчет!$A$2:$J$3124,5,10)</f>
        <v>0</v>
      </c>
      <c r="N465" t="str">
        <f>VLOOKUP(A465:A3615,[2]Отчет!$A$2:$D$3142,2,0)</f>
        <v>1</v>
      </c>
      <c r="O465" t="str">
        <f>VLOOKUP(A465:A3615,[2]Отчет!$A$2:$D$3142,3,0)</f>
        <v>0 секунд (отказ)</v>
      </c>
      <c r="P465" t="str">
        <f>VLOOKUP(A465:A3615,[2]Отчет!$A$2:$D$3142,4,0)</f>
        <v>Отказ</v>
      </c>
      <c r="Q465" t="str">
        <f>VLOOKUP(A465:A3615,[3]Отчет!$A$2:$D$3127,2,0)</f>
        <v>Новые посетители</v>
      </c>
      <c r="R465" t="str">
        <f>VLOOKUP(A465:A3615,[3]Отчет!$A$2:$D$3127,3,0)</f>
        <v>1</v>
      </c>
      <c r="S465" t="str">
        <f>VLOOKUP(A465:A3615,[3]Отчет!$A$2:$D$3127,4,0)</f>
        <v>0 дней</v>
      </c>
      <c r="T465" t="str">
        <f>VLOOKUP(A465:A3615,[4]Отчет!$A$2:$E$3151,2,0)</f>
        <v>ПК</v>
      </c>
      <c r="U465" t="str">
        <f>VLOOKUP(A465:A3615,[4]Отчет!$A$2:$E$3151,3,0)</f>
        <v>Windows</v>
      </c>
      <c r="V465" t="str">
        <f>VLOOKUP(A465:A3615,[4]Отчет!$A$2:$E$3151,4,0)</f>
        <v>Windows 7 или 2008 Server</v>
      </c>
      <c r="W465" t="str">
        <f>VLOOKUP(A465:A3615,[4]Отчет!$A$2:$E$3151,5,0)</f>
        <v>Google Chrome</v>
      </c>
    </row>
    <row r="466" spans="1:23">
      <c r="A466" s="2" t="s">
        <v>517</v>
      </c>
      <c r="B466" s="2" t="s">
        <v>32</v>
      </c>
      <c r="C466" s="2" t="s">
        <v>20</v>
      </c>
      <c r="D466" s="2" t="s">
        <v>21</v>
      </c>
      <c r="E466" s="3">
        <f>VLOOKUP(A466:A3616, [1]Отчет!$A$2:$J$3124,2,0)</f>
        <v>1</v>
      </c>
      <c r="F466" s="3">
        <v>0</v>
      </c>
      <c r="G466">
        <f>VLOOKUP(A466:A3616, [1]Отчет!$A$2:$J$3124,7,0)</f>
        <v>1</v>
      </c>
      <c r="H466">
        <f>VLOOKUP(A466:A3616, [1]Отчет!$A$2:$J$3124,5,0)</f>
        <v>0</v>
      </c>
      <c r="I466">
        <f>VLOOKUP(A466:A3616, [1]Отчет!$A$2:$J$3124,6,0)</f>
        <v>1</v>
      </c>
      <c r="J466">
        <f>VLOOKUP(A466:A3616, [1]Отчет!$A$2:$J$3124,7,0)</f>
        <v>1</v>
      </c>
      <c r="K466">
        <f>VLOOKUP(A466:A3616, [1]Отчет!$A$2:$J$3124,8,0)</f>
        <v>0</v>
      </c>
      <c r="L466">
        <f>VLOOKUP(A466:A3616, [1]Отчет!$A$2:$J$3124,9,0)</f>
        <v>0</v>
      </c>
      <c r="M466">
        <f>VLOOKUP(A466:A3616, [1]Отчет!$A$2:$J$3124,5,10)</f>
        <v>0</v>
      </c>
      <c r="N466" t="str">
        <f>VLOOKUP(A466:A3616,[2]Отчет!$A$2:$D$3142,2,0)</f>
        <v>1</v>
      </c>
      <c r="O466" t="str">
        <f>VLOOKUP(A466:A3616,[2]Отчет!$A$2:$D$3142,3,0)</f>
        <v>10 – 29 секунд</v>
      </c>
      <c r="P466" t="str">
        <f>VLOOKUP(A466:A3616,[2]Отчет!$A$2:$D$3142,4,0)</f>
        <v>Не отказ</v>
      </c>
      <c r="Q466" t="str">
        <f>VLOOKUP(A466:A3616,[3]Отчет!$A$2:$D$3127,2,0)</f>
        <v>Новые посетители</v>
      </c>
      <c r="R466" t="str">
        <f>VLOOKUP(A466:A3616,[3]Отчет!$A$2:$D$3127,3,0)</f>
        <v>1</v>
      </c>
      <c r="S466" t="str">
        <f>VLOOKUP(A466:A3616,[3]Отчет!$A$2:$D$3127,4,0)</f>
        <v>0 дней</v>
      </c>
      <c r="T466" t="str">
        <f>VLOOKUP(A466:A3616,[4]Отчет!$A$2:$E$3151,2,0)</f>
        <v>ПК</v>
      </c>
      <c r="U466" t="str">
        <f>VLOOKUP(A466:A3616,[4]Отчет!$A$2:$E$3151,3,0)</f>
        <v>Windows</v>
      </c>
      <c r="V466" t="str">
        <f>VLOOKUP(A466:A3616,[4]Отчет!$A$2:$E$3151,4,0)</f>
        <v>Windows 7 или 2008 Server</v>
      </c>
      <c r="W466" t="str">
        <f>VLOOKUP(A466:A3616,[4]Отчет!$A$2:$E$3151,5,0)</f>
        <v>Amigo</v>
      </c>
    </row>
    <row r="467" spans="1:23">
      <c r="A467" s="2" t="s">
        <v>518</v>
      </c>
      <c r="B467" s="2" t="s">
        <v>19</v>
      </c>
      <c r="C467" s="2" t="s">
        <v>20</v>
      </c>
      <c r="D467" s="2" t="s">
        <v>21</v>
      </c>
      <c r="E467" s="3">
        <f>VLOOKUP(A467:A3617, [1]Отчет!$A$2:$J$3124,2,0)</f>
        <v>1</v>
      </c>
      <c r="F467" s="3">
        <v>0</v>
      </c>
      <c r="G467">
        <f>VLOOKUP(A467:A3617, [1]Отчет!$A$2:$J$3124,7,0)</f>
        <v>0</v>
      </c>
      <c r="H467">
        <f>VLOOKUP(A467:A3617, [1]Отчет!$A$2:$J$3124,5,0)</f>
        <v>0</v>
      </c>
      <c r="I467">
        <f>VLOOKUP(A467:A3617, [1]Отчет!$A$2:$J$3124,6,0)</f>
        <v>1</v>
      </c>
      <c r="J467">
        <f>VLOOKUP(A467:A3617, [1]Отчет!$A$2:$J$3124,7,0)</f>
        <v>0</v>
      </c>
      <c r="K467">
        <f>VLOOKUP(A467:A3617, [1]Отчет!$A$2:$J$3124,8,0)</f>
        <v>0</v>
      </c>
      <c r="L467">
        <f>VLOOKUP(A467:A3617, [1]Отчет!$A$2:$J$3124,9,0)</f>
        <v>0</v>
      </c>
      <c r="M467">
        <f>VLOOKUP(A467:A3617, [1]Отчет!$A$2:$J$3124,5,10)</f>
        <v>0</v>
      </c>
      <c r="N467" t="str">
        <f>VLOOKUP(A467:A3617,[2]Отчет!$A$2:$D$3142,2,0)</f>
        <v>1</v>
      </c>
      <c r="O467" t="str">
        <f>VLOOKUP(A467:A3617,[2]Отчет!$A$2:$D$3142,3,0)</f>
        <v>10 – 29 секунд</v>
      </c>
      <c r="P467" t="str">
        <f>VLOOKUP(A467:A3617,[2]Отчет!$A$2:$D$3142,4,0)</f>
        <v>Не отказ</v>
      </c>
      <c r="Q467" t="str">
        <f>VLOOKUP(A467:A3617,[3]Отчет!$A$2:$D$3127,2,0)</f>
        <v>Новые посетители</v>
      </c>
      <c r="R467" t="str">
        <f>VLOOKUP(A467:A3617,[3]Отчет!$A$2:$D$3127,3,0)</f>
        <v>1</v>
      </c>
      <c r="S467" t="str">
        <f>VLOOKUP(A467:A3617,[3]Отчет!$A$2:$D$3127,4,0)</f>
        <v>0 дней</v>
      </c>
      <c r="T467" t="str">
        <f>VLOOKUP(A467:A3617,[4]Отчет!$A$2:$E$3151,2,0)</f>
        <v>ПК</v>
      </c>
      <c r="U467" t="str">
        <f>VLOOKUP(A467:A3617,[4]Отчет!$A$2:$E$3151,3,0)</f>
        <v>Windows</v>
      </c>
      <c r="V467" t="str">
        <f>VLOOKUP(A467:A3617,[4]Отчет!$A$2:$E$3151,4,0)</f>
        <v>Windows 7 или 2008 Server</v>
      </c>
      <c r="W467" t="str">
        <f>VLOOKUP(A467:A3617,[4]Отчет!$A$2:$E$3151,5,0)</f>
        <v>Google Chrome</v>
      </c>
    </row>
    <row r="468" spans="1:23">
      <c r="A468" s="2" t="s">
        <v>519</v>
      </c>
      <c r="B468" s="2" t="s">
        <v>7</v>
      </c>
      <c r="C468" s="2" t="s">
        <v>27</v>
      </c>
      <c r="D468" s="2" t="s">
        <v>28</v>
      </c>
      <c r="E468" s="3">
        <f>VLOOKUP(A468:A3618, [1]Отчет!$A$2:$J$3124,2,0)</f>
        <v>1</v>
      </c>
      <c r="F468" s="3">
        <v>0</v>
      </c>
      <c r="G468">
        <f>VLOOKUP(A468:A3618, [1]Отчет!$A$2:$J$3124,7,0)</f>
        <v>0</v>
      </c>
      <c r="H468">
        <f>VLOOKUP(A468:A3618, [1]Отчет!$A$2:$J$3124,5,0)</f>
        <v>0</v>
      </c>
      <c r="I468">
        <f>VLOOKUP(A468:A3618, [1]Отчет!$A$2:$J$3124,6,0)</f>
        <v>1</v>
      </c>
      <c r="J468">
        <f>VLOOKUP(A468:A3618, [1]Отчет!$A$2:$J$3124,7,0)</f>
        <v>0</v>
      </c>
      <c r="K468">
        <f>VLOOKUP(A468:A3618, [1]Отчет!$A$2:$J$3124,8,0)</f>
        <v>0</v>
      </c>
      <c r="L468">
        <f>VLOOKUP(A468:A3618, [1]Отчет!$A$2:$J$3124,9,0)</f>
        <v>0</v>
      </c>
      <c r="M468">
        <f>VLOOKUP(A468:A3618, [1]Отчет!$A$2:$J$3124,5,10)</f>
        <v>0</v>
      </c>
      <c r="N468" t="str">
        <f>VLOOKUP(A468:A3618,[2]Отчет!$A$2:$D$3142,2,0)</f>
        <v>1</v>
      </c>
      <c r="O468" t="str">
        <f>VLOOKUP(A468:A3618,[2]Отчет!$A$2:$D$3142,3,0)</f>
        <v>10 – 29 секунд</v>
      </c>
      <c r="P468" t="str">
        <f>VLOOKUP(A468:A3618,[2]Отчет!$A$2:$D$3142,4,0)</f>
        <v>Не отказ</v>
      </c>
      <c r="Q468" t="str">
        <f>VLOOKUP(A468:A3618,[3]Отчет!$A$2:$D$3127,2,0)</f>
        <v>Вернувшиеся посетители</v>
      </c>
      <c r="R468" t="str">
        <f>VLOOKUP(A468:A3618,[3]Отчет!$A$2:$D$3127,3,0)</f>
        <v>4-7</v>
      </c>
      <c r="S468" t="str">
        <f>VLOOKUP(A468:A3618,[3]Отчет!$A$2:$D$3127,4,0)</f>
        <v>0 дней</v>
      </c>
      <c r="T468" t="str">
        <f>VLOOKUP(A468:A3618,[4]Отчет!$A$2:$E$3151,2,0)</f>
        <v>ПК</v>
      </c>
      <c r="U468" t="str">
        <f>VLOOKUP(A468:A3618,[4]Отчет!$A$2:$E$3151,3,0)</f>
        <v>Windows</v>
      </c>
      <c r="V468" t="str">
        <f>VLOOKUP(A468:A3618,[4]Отчет!$A$2:$E$3151,4,0)</f>
        <v>Windows 10</v>
      </c>
      <c r="W468" t="str">
        <f>VLOOKUP(A468:A3618,[4]Отчет!$A$2:$E$3151,5,0)</f>
        <v>Opera</v>
      </c>
    </row>
    <row r="469" spans="1:23">
      <c r="A469" s="2" t="s">
        <v>520</v>
      </c>
      <c r="B469" s="2" t="s">
        <v>32</v>
      </c>
      <c r="C469" s="2" t="s">
        <v>30</v>
      </c>
      <c r="D469" s="2" t="s">
        <v>21</v>
      </c>
      <c r="E469" s="3">
        <f>VLOOKUP(A469:A3619, [1]Отчет!$A$2:$J$3124,2,0)</f>
        <v>1</v>
      </c>
      <c r="F469" s="3">
        <v>0</v>
      </c>
      <c r="G469">
        <f>VLOOKUP(A469:A3619, [1]Отчет!$A$2:$J$3124,7,0)</f>
        <v>0</v>
      </c>
      <c r="H469">
        <f>VLOOKUP(A469:A3619, [1]Отчет!$A$2:$J$3124,5,0)</f>
        <v>0</v>
      </c>
      <c r="I469">
        <f>VLOOKUP(A469:A3619, [1]Отчет!$A$2:$J$3124,6,0)</f>
        <v>1</v>
      </c>
      <c r="J469">
        <f>VLOOKUP(A469:A3619, [1]Отчет!$A$2:$J$3124,7,0)</f>
        <v>0</v>
      </c>
      <c r="K469">
        <f>VLOOKUP(A469:A3619, [1]Отчет!$A$2:$J$3124,8,0)</f>
        <v>0</v>
      </c>
      <c r="L469">
        <f>VLOOKUP(A469:A3619, [1]Отчет!$A$2:$J$3124,9,0)</f>
        <v>0</v>
      </c>
      <c r="M469">
        <f>VLOOKUP(A469:A3619, [1]Отчет!$A$2:$J$3124,5,10)</f>
        <v>0</v>
      </c>
      <c r="N469" t="str">
        <f>VLOOKUP(A469:A3619,[2]Отчет!$A$2:$D$3142,2,0)</f>
        <v>1</v>
      </c>
      <c r="O469" t="str">
        <f>VLOOKUP(A469:A3619,[2]Отчет!$A$2:$D$3142,3,0)</f>
        <v>0 секунд (отказ)</v>
      </c>
      <c r="P469" t="str">
        <f>VLOOKUP(A469:A3619,[2]Отчет!$A$2:$D$3142,4,0)</f>
        <v>Отказ</v>
      </c>
      <c r="Q469" t="str">
        <f>VLOOKUP(A469:A3619,[3]Отчет!$A$2:$D$3127,2,0)</f>
        <v>Новые посетители</v>
      </c>
      <c r="R469" t="str">
        <f>VLOOKUP(A469:A3619,[3]Отчет!$A$2:$D$3127,3,0)</f>
        <v>1</v>
      </c>
      <c r="S469" t="str">
        <f>VLOOKUP(A469:A3619,[3]Отчет!$A$2:$D$3127,4,0)</f>
        <v>0 дней</v>
      </c>
      <c r="T469" t="str">
        <f>VLOOKUP(A469:A3619,[4]Отчет!$A$2:$E$3151,2,0)</f>
        <v>ПК</v>
      </c>
      <c r="U469" t="str">
        <f>VLOOKUP(A469:A3619,[4]Отчет!$A$2:$E$3151,3,0)</f>
        <v>Windows</v>
      </c>
      <c r="V469" t="str">
        <f>VLOOKUP(A469:A3619,[4]Отчет!$A$2:$E$3151,4,0)</f>
        <v>Windows 7 или 2008 Server</v>
      </c>
      <c r="W469" t="str">
        <f>VLOOKUP(A469:A3619,[4]Отчет!$A$2:$E$3151,5,0)</f>
        <v>Opera</v>
      </c>
    </row>
    <row r="470" spans="1:23">
      <c r="A470" s="2" t="s">
        <v>521</v>
      </c>
      <c r="B470" s="2" t="s">
        <v>19</v>
      </c>
      <c r="C470" s="2" t="s">
        <v>30</v>
      </c>
      <c r="D470" s="2" t="s">
        <v>21</v>
      </c>
      <c r="E470" s="3">
        <f>VLOOKUP(A470:A3620, [1]Отчет!$A$2:$J$3124,2,0)</f>
        <v>1</v>
      </c>
      <c r="F470" s="3">
        <v>0</v>
      </c>
      <c r="G470">
        <f>VLOOKUP(A470:A3620, [1]Отчет!$A$2:$J$3124,7,0)</f>
        <v>0</v>
      </c>
      <c r="H470">
        <f>VLOOKUP(A470:A3620, [1]Отчет!$A$2:$J$3124,5,0)</f>
        <v>0</v>
      </c>
      <c r="I470">
        <f>VLOOKUP(A470:A3620, [1]Отчет!$A$2:$J$3124,6,0)</f>
        <v>1</v>
      </c>
      <c r="J470">
        <f>VLOOKUP(A470:A3620, [1]Отчет!$A$2:$J$3124,7,0)</f>
        <v>0</v>
      </c>
      <c r="K470">
        <f>VLOOKUP(A470:A3620, [1]Отчет!$A$2:$J$3124,8,0)</f>
        <v>0</v>
      </c>
      <c r="L470">
        <f>VLOOKUP(A470:A3620, [1]Отчет!$A$2:$J$3124,9,0)</f>
        <v>0</v>
      </c>
      <c r="M470">
        <f>VLOOKUP(A470:A3620, [1]Отчет!$A$2:$J$3124,5,10)</f>
        <v>0</v>
      </c>
      <c r="N470" t="str">
        <f>VLOOKUP(A470:A3620,[2]Отчет!$A$2:$D$3142,2,0)</f>
        <v>1</v>
      </c>
      <c r="O470" t="str">
        <f>VLOOKUP(A470:A3620,[2]Отчет!$A$2:$D$3142,3,0)</f>
        <v>0 секунд (отказ)</v>
      </c>
      <c r="P470" t="str">
        <f>VLOOKUP(A470:A3620,[2]Отчет!$A$2:$D$3142,4,0)</f>
        <v>Отказ</v>
      </c>
      <c r="Q470" t="str">
        <f>VLOOKUP(A470:A3620,[3]Отчет!$A$2:$D$3127,2,0)</f>
        <v>Новые посетители</v>
      </c>
      <c r="R470" t="str">
        <f>VLOOKUP(A470:A3620,[3]Отчет!$A$2:$D$3127,3,0)</f>
        <v>1</v>
      </c>
      <c r="S470" t="str">
        <f>VLOOKUP(A470:A3620,[3]Отчет!$A$2:$D$3127,4,0)</f>
        <v>0 дней</v>
      </c>
      <c r="T470" t="str">
        <f>VLOOKUP(A470:A3620,[4]Отчет!$A$2:$E$3151,2,0)</f>
        <v>ПК</v>
      </c>
      <c r="U470" t="str">
        <f>VLOOKUP(A470:A3620,[4]Отчет!$A$2:$E$3151,3,0)</f>
        <v>Windows</v>
      </c>
      <c r="V470" t="str">
        <f>VLOOKUP(A470:A3620,[4]Отчет!$A$2:$E$3151,4,0)</f>
        <v>Windows 7 или 2008 Server</v>
      </c>
      <c r="W470" t="str">
        <f>VLOOKUP(A470:A3620,[4]Отчет!$A$2:$E$3151,5,0)</f>
        <v>Google Chrome</v>
      </c>
    </row>
    <row r="471" spans="1:23">
      <c r="A471" s="2" t="s">
        <v>522</v>
      </c>
      <c r="B471" s="2" t="s">
        <v>73</v>
      </c>
      <c r="C471" s="2" t="s">
        <v>27</v>
      </c>
      <c r="D471" s="2" t="s">
        <v>28</v>
      </c>
      <c r="E471" s="3">
        <f>VLOOKUP(A471:A3621, [1]Отчет!$A$2:$J$3124,2,0)</f>
        <v>1</v>
      </c>
      <c r="F471" s="3">
        <v>0</v>
      </c>
      <c r="G471">
        <f>VLOOKUP(A471:A3621, [1]Отчет!$A$2:$J$3124,7,0)</f>
        <v>1</v>
      </c>
      <c r="H471">
        <f>VLOOKUP(A471:A3621, [1]Отчет!$A$2:$J$3124,5,0)</f>
        <v>0</v>
      </c>
      <c r="I471">
        <f>VLOOKUP(A471:A3621, [1]Отчет!$A$2:$J$3124,6,0)</f>
        <v>1</v>
      </c>
      <c r="J471">
        <f>VLOOKUP(A471:A3621, [1]Отчет!$A$2:$J$3124,7,0)</f>
        <v>1</v>
      </c>
      <c r="K471">
        <f>VLOOKUP(A471:A3621, [1]Отчет!$A$2:$J$3124,8,0)</f>
        <v>0</v>
      </c>
      <c r="L471">
        <f>VLOOKUP(A471:A3621, [1]Отчет!$A$2:$J$3124,9,0)</f>
        <v>0</v>
      </c>
      <c r="M471">
        <f>VLOOKUP(A471:A3621, [1]Отчет!$A$2:$J$3124,5,10)</f>
        <v>0</v>
      </c>
      <c r="N471" t="str">
        <f>VLOOKUP(A471:A3621,[2]Отчет!$A$2:$D$3142,2,0)</f>
        <v>1</v>
      </c>
      <c r="O471" t="str">
        <f>VLOOKUP(A471:A3621,[2]Отчет!$A$2:$D$3142,3,0)</f>
        <v>10 – 29 секунд</v>
      </c>
      <c r="P471" t="str">
        <f>VLOOKUP(A471:A3621,[2]Отчет!$A$2:$D$3142,4,0)</f>
        <v>Не отказ</v>
      </c>
      <c r="Q471" t="str">
        <f>VLOOKUP(A471:A3621,[3]Отчет!$A$2:$D$3127,2,0)</f>
        <v>Новые посетители</v>
      </c>
      <c r="R471" t="str">
        <f>VLOOKUP(A471:A3621,[3]Отчет!$A$2:$D$3127,3,0)</f>
        <v>1</v>
      </c>
      <c r="S471" t="str">
        <f>VLOOKUP(A471:A3621,[3]Отчет!$A$2:$D$3127,4,0)</f>
        <v>0 дней</v>
      </c>
      <c r="T471" t="str">
        <f>VLOOKUP(A471:A3621,[4]Отчет!$A$2:$E$3151,2,0)</f>
        <v>ПК</v>
      </c>
      <c r="U471" t="str">
        <f>VLOOKUP(A471:A3621,[4]Отчет!$A$2:$E$3151,3,0)</f>
        <v>Windows</v>
      </c>
      <c r="V471" t="str">
        <f>VLOOKUP(A471:A3621,[4]Отчет!$A$2:$E$3151,4,0)</f>
        <v>Windows XP</v>
      </c>
      <c r="W471" t="str">
        <f>VLOOKUP(A471:A3621,[4]Отчет!$A$2:$E$3151,5,0)</f>
        <v>Google Chrome</v>
      </c>
    </row>
    <row r="472" spans="1:23">
      <c r="A472" s="2" t="s">
        <v>523</v>
      </c>
      <c r="B472" s="2" t="s">
        <v>56</v>
      </c>
      <c r="C472" s="2" t="s">
        <v>58</v>
      </c>
      <c r="D472" s="2" t="s">
        <v>17</v>
      </c>
      <c r="E472" s="3">
        <f>VLOOKUP(A472:A3622, [1]Отчет!$A$2:$J$3124,2,0)</f>
        <v>1</v>
      </c>
      <c r="F472" s="3">
        <v>0</v>
      </c>
      <c r="G472">
        <f>VLOOKUP(A472:A3622, [1]Отчет!$A$2:$J$3124,7,0)</f>
        <v>0</v>
      </c>
      <c r="H472">
        <f>VLOOKUP(A472:A3622, [1]Отчет!$A$2:$J$3124,5,0)</f>
        <v>0</v>
      </c>
      <c r="I472">
        <f>VLOOKUP(A472:A3622, [1]Отчет!$A$2:$J$3124,6,0)</f>
        <v>1</v>
      </c>
      <c r="J472">
        <f>VLOOKUP(A472:A3622, [1]Отчет!$A$2:$J$3124,7,0)</f>
        <v>0</v>
      </c>
      <c r="K472">
        <f>VLOOKUP(A472:A3622, [1]Отчет!$A$2:$J$3124,8,0)</f>
        <v>0</v>
      </c>
      <c r="L472">
        <f>VLOOKUP(A472:A3622, [1]Отчет!$A$2:$J$3124,9,0)</f>
        <v>0</v>
      </c>
      <c r="M472">
        <f>VLOOKUP(A472:A3622, [1]Отчет!$A$2:$J$3124,5,10)</f>
        <v>0</v>
      </c>
      <c r="N472" t="str">
        <f>VLOOKUP(A472:A3622,[2]Отчет!$A$2:$D$3142,2,0)</f>
        <v>1</v>
      </c>
      <c r="O472" t="str">
        <f>VLOOKUP(A472:A3622,[2]Отчет!$A$2:$D$3142,3,0)</f>
        <v>10 – 29 секунд</v>
      </c>
      <c r="P472" t="str">
        <f>VLOOKUP(A472:A3622,[2]Отчет!$A$2:$D$3142,4,0)</f>
        <v>Не отказ</v>
      </c>
      <c r="Q472" t="str">
        <f>VLOOKUP(A472:A3622,[3]Отчет!$A$2:$D$3127,2,0)</f>
        <v>Новые посетители</v>
      </c>
      <c r="R472" t="str">
        <f>VLOOKUP(A472:A3622,[3]Отчет!$A$2:$D$3127,3,0)</f>
        <v>1</v>
      </c>
      <c r="S472" t="str">
        <f>VLOOKUP(A472:A3622,[3]Отчет!$A$2:$D$3127,4,0)</f>
        <v>0 дней</v>
      </c>
      <c r="T472" t="str">
        <f>VLOOKUP(A472:A3622,[4]Отчет!$A$2:$E$3151,2,0)</f>
        <v>ПК</v>
      </c>
      <c r="U472" t="str">
        <f>VLOOKUP(A472:A3622,[4]Отчет!$A$2:$E$3151,3,0)</f>
        <v>Windows</v>
      </c>
      <c r="V472" t="str">
        <f>VLOOKUP(A472:A3622,[4]Отчет!$A$2:$E$3151,4,0)</f>
        <v>Windows 10</v>
      </c>
      <c r="W472" t="str">
        <f>VLOOKUP(A472:A3622,[4]Отчет!$A$2:$E$3151,5,0)</f>
        <v>Opera</v>
      </c>
    </row>
    <row r="473" spans="1:23">
      <c r="A473" s="2" t="s">
        <v>524</v>
      </c>
      <c r="B473" s="2" t="s">
        <v>7</v>
      </c>
      <c r="C473" s="2" t="s">
        <v>61</v>
      </c>
      <c r="D473" s="2" t="s">
        <v>28</v>
      </c>
      <c r="E473" s="3">
        <f>VLOOKUP(A473:A3623, [1]Отчет!$A$2:$J$3124,2,0)</f>
        <v>1</v>
      </c>
      <c r="F473" s="3">
        <v>0</v>
      </c>
      <c r="G473">
        <f>VLOOKUP(A473:A3623, [1]Отчет!$A$2:$J$3124,7,0)</f>
        <v>0</v>
      </c>
      <c r="H473">
        <f>VLOOKUP(A473:A3623, [1]Отчет!$A$2:$J$3124,5,0)</f>
        <v>0</v>
      </c>
      <c r="I473">
        <f>VLOOKUP(A473:A3623, [1]Отчет!$A$2:$J$3124,6,0)</f>
        <v>1</v>
      </c>
      <c r="J473">
        <f>VLOOKUP(A473:A3623, [1]Отчет!$A$2:$J$3124,7,0)</f>
        <v>0</v>
      </c>
      <c r="K473">
        <f>VLOOKUP(A473:A3623, [1]Отчет!$A$2:$J$3124,8,0)</f>
        <v>0</v>
      </c>
      <c r="L473">
        <f>VLOOKUP(A473:A3623, [1]Отчет!$A$2:$J$3124,9,0)</f>
        <v>0</v>
      </c>
      <c r="M473">
        <f>VLOOKUP(A473:A3623, [1]Отчет!$A$2:$J$3124,5,10)</f>
        <v>0</v>
      </c>
      <c r="N473" t="str">
        <f>VLOOKUP(A473:A3623,[2]Отчет!$A$2:$D$3142,2,0)</f>
        <v>1</v>
      </c>
      <c r="O473" t="str">
        <f>VLOOKUP(A473:A3623,[2]Отчет!$A$2:$D$3142,3,0)</f>
        <v>0 секунд (отказ)</v>
      </c>
      <c r="P473" t="str">
        <f>VLOOKUP(A473:A3623,[2]Отчет!$A$2:$D$3142,4,0)</f>
        <v>Отказ</v>
      </c>
      <c r="Q473" t="str">
        <f>VLOOKUP(A473:A3623,[3]Отчет!$A$2:$D$3127,2,0)</f>
        <v>Новые посетители</v>
      </c>
      <c r="R473" t="str">
        <f>VLOOKUP(A473:A3623,[3]Отчет!$A$2:$D$3127,3,0)</f>
        <v>1</v>
      </c>
      <c r="S473" t="str">
        <f>VLOOKUP(A473:A3623,[3]Отчет!$A$2:$D$3127,4,0)</f>
        <v>0 дней</v>
      </c>
      <c r="T473" t="str">
        <f>VLOOKUP(A473:A3623,[4]Отчет!$A$2:$E$3151,2,0)</f>
        <v>ПК</v>
      </c>
      <c r="U473" t="str">
        <f>VLOOKUP(A473:A3623,[4]Отчет!$A$2:$E$3151,3,0)</f>
        <v>Windows</v>
      </c>
      <c r="V473" t="str">
        <f>VLOOKUP(A473:A3623,[4]Отчет!$A$2:$E$3151,4,0)</f>
        <v>Windows 7 или 2008 Server</v>
      </c>
      <c r="W473" t="str">
        <f>VLOOKUP(A473:A3623,[4]Отчет!$A$2:$E$3151,5,0)</f>
        <v>Google Chrome</v>
      </c>
    </row>
    <row r="474" spans="1:23">
      <c r="A474" s="2" t="s">
        <v>525</v>
      </c>
      <c r="B474" s="2" t="s">
        <v>87</v>
      </c>
      <c r="C474" s="2" t="s">
        <v>58</v>
      </c>
      <c r="D474" s="2" t="s">
        <v>17</v>
      </c>
      <c r="E474" s="3">
        <f>VLOOKUP(A474:A3624, [1]Отчет!$A$2:$J$3124,2,0)</f>
        <v>1</v>
      </c>
      <c r="F474" s="3">
        <v>0</v>
      </c>
      <c r="G474">
        <f>VLOOKUP(A474:A3624, [1]Отчет!$A$2:$J$3124,7,0)</f>
        <v>0</v>
      </c>
      <c r="H474">
        <f>VLOOKUP(A474:A3624, [1]Отчет!$A$2:$J$3124,5,0)</f>
        <v>1</v>
      </c>
      <c r="I474">
        <f>VLOOKUP(A474:A3624, [1]Отчет!$A$2:$J$3124,6,0)</f>
        <v>1</v>
      </c>
      <c r="J474">
        <f>VLOOKUP(A474:A3624, [1]Отчет!$A$2:$J$3124,7,0)</f>
        <v>0</v>
      </c>
      <c r="K474">
        <f>VLOOKUP(A474:A3624, [1]Отчет!$A$2:$J$3124,8,0)</f>
        <v>0</v>
      </c>
      <c r="L474">
        <f>VLOOKUP(A474:A3624, [1]Отчет!$A$2:$J$3124,9,0)</f>
        <v>0</v>
      </c>
      <c r="M474">
        <f>VLOOKUP(A474:A3624, [1]Отчет!$A$2:$J$3124,5,10)</f>
        <v>1</v>
      </c>
      <c r="N474" t="str">
        <f>VLOOKUP(A474:A3624,[2]Отчет!$A$2:$D$3142,2,0)</f>
        <v>1</v>
      </c>
      <c r="O474" t="str">
        <f>VLOOKUP(A474:A3624,[2]Отчет!$A$2:$D$3142,3,0)</f>
        <v>10 – 29 секунд</v>
      </c>
      <c r="P474" t="str">
        <f>VLOOKUP(A474:A3624,[2]Отчет!$A$2:$D$3142,4,0)</f>
        <v>Не отказ</v>
      </c>
      <c r="Q474" t="str">
        <f>VLOOKUP(A474:A3624,[3]Отчет!$A$2:$D$3127,2,0)</f>
        <v>Вернувшиеся посетители</v>
      </c>
      <c r="R474" t="str">
        <f>VLOOKUP(A474:A3624,[3]Отчет!$A$2:$D$3127,3,0)</f>
        <v>2-3</v>
      </c>
      <c r="S474" t="str">
        <f>VLOOKUP(A474:A3624,[3]Отчет!$A$2:$D$3127,4,0)</f>
        <v>16‑31 день</v>
      </c>
      <c r="T474" t="str">
        <f>VLOOKUP(A474:A3624,[4]Отчет!$A$2:$E$3151,2,0)</f>
        <v>ПК</v>
      </c>
      <c r="U474" t="str">
        <f>VLOOKUP(A474:A3624,[4]Отчет!$A$2:$E$3151,3,0)</f>
        <v>Windows</v>
      </c>
      <c r="V474" t="str">
        <f>VLOOKUP(A474:A3624,[4]Отчет!$A$2:$E$3151,4,0)</f>
        <v>Windows 7 или 2008 Server</v>
      </c>
      <c r="W474" t="str">
        <f>VLOOKUP(A474:A3624,[4]Отчет!$A$2:$E$3151,5,0)</f>
        <v>MSIE</v>
      </c>
    </row>
    <row r="475" spans="1:23">
      <c r="A475" s="2" t="s">
        <v>526</v>
      </c>
      <c r="B475" s="2" t="s">
        <v>131</v>
      </c>
      <c r="C475" s="2" t="s">
        <v>48</v>
      </c>
      <c r="D475" s="2" t="s">
        <v>49</v>
      </c>
      <c r="E475" s="3">
        <f>VLOOKUP(A475:A3625, [1]Отчет!$A$2:$J$3124,2,0)</f>
        <v>1</v>
      </c>
      <c r="F475" s="3">
        <v>0</v>
      </c>
      <c r="G475">
        <f>VLOOKUP(A475:A3625, [1]Отчет!$A$2:$J$3124,7,0)</f>
        <v>0</v>
      </c>
      <c r="H475">
        <f>VLOOKUP(A475:A3625, [1]Отчет!$A$2:$J$3124,5,0)</f>
        <v>0</v>
      </c>
      <c r="I475">
        <f>VLOOKUP(A475:A3625, [1]Отчет!$A$2:$J$3124,6,0)</f>
        <v>1</v>
      </c>
      <c r="J475">
        <f>VLOOKUP(A475:A3625, [1]Отчет!$A$2:$J$3124,7,0)</f>
        <v>0</v>
      </c>
      <c r="K475">
        <f>VLOOKUP(A475:A3625, [1]Отчет!$A$2:$J$3124,8,0)</f>
        <v>0</v>
      </c>
      <c r="L475">
        <f>VLOOKUP(A475:A3625, [1]Отчет!$A$2:$J$3124,9,0)</f>
        <v>0</v>
      </c>
      <c r="M475">
        <f>VLOOKUP(A475:A3625, [1]Отчет!$A$2:$J$3124,5,10)</f>
        <v>0</v>
      </c>
      <c r="N475" t="str">
        <f>VLOOKUP(A475:A3625,[2]Отчет!$A$2:$D$3142,2,0)</f>
        <v>1</v>
      </c>
      <c r="O475" t="str">
        <f>VLOOKUP(A475:A3625,[2]Отчет!$A$2:$D$3142,3,0)</f>
        <v>0 секунд (отказ)</v>
      </c>
      <c r="P475" t="str">
        <f>VLOOKUP(A475:A3625,[2]Отчет!$A$2:$D$3142,4,0)</f>
        <v>Отказ</v>
      </c>
      <c r="Q475" t="str">
        <f>VLOOKUP(A475:A3625,[3]Отчет!$A$2:$D$3127,2,0)</f>
        <v>Вернувшиеся посетители</v>
      </c>
      <c r="R475" t="str">
        <f>VLOOKUP(A475:A3625,[3]Отчет!$A$2:$D$3127,3,0)</f>
        <v>4-7</v>
      </c>
      <c r="S475" t="str">
        <f>VLOOKUP(A475:A3625,[3]Отчет!$A$2:$D$3127,4,0)</f>
        <v>4‑7 дней</v>
      </c>
      <c r="T475" t="str">
        <f>VLOOKUP(A475:A3625,[4]Отчет!$A$2:$E$3151,2,0)</f>
        <v>ПК</v>
      </c>
      <c r="U475" t="str">
        <f>VLOOKUP(A475:A3625,[4]Отчет!$A$2:$E$3151,3,0)</f>
        <v>Windows</v>
      </c>
      <c r="V475" t="str">
        <f>VLOOKUP(A475:A3625,[4]Отчет!$A$2:$E$3151,4,0)</f>
        <v>Windows 7 или 2008 Server</v>
      </c>
      <c r="W475" t="str">
        <f>VLOOKUP(A475:A3625,[4]Отчет!$A$2:$E$3151,5,0)</f>
        <v>Firefox</v>
      </c>
    </row>
    <row r="476" spans="1:23">
      <c r="A476" s="2" t="s">
        <v>527</v>
      </c>
      <c r="B476" s="2" t="s">
        <v>3</v>
      </c>
      <c r="C476" s="2" t="s">
        <v>27</v>
      </c>
      <c r="D476" s="2" t="s">
        <v>28</v>
      </c>
      <c r="E476" s="3">
        <f>VLOOKUP(A476:A3626, [1]Отчет!$A$2:$J$3124,2,0)</f>
        <v>1</v>
      </c>
      <c r="F476" s="3">
        <v>0</v>
      </c>
      <c r="G476">
        <f>VLOOKUP(A476:A3626, [1]Отчет!$A$2:$J$3124,7,0)</f>
        <v>1</v>
      </c>
      <c r="H476">
        <f>VLOOKUP(A476:A3626, [1]Отчет!$A$2:$J$3124,5,0)</f>
        <v>0</v>
      </c>
      <c r="I476">
        <f>VLOOKUP(A476:A3626, [1]Отчет!$A$2:$J$3124,6,0)</f>
        <v>1</v>
      </c>
      <c r="J476">
        <f>VLOOKUP(A476:A3626, [1]Отчет!$A$2:$J$3124,7,0)</f>
        <v>1</v>
      </c>
      <c r="K476">
        <f>VLOOKUP(A476:A3626, [1]Отчет!$A$2:$J$3124,8,0)</f>
        <v>0</v>
      </c>
      <c r="L476">
        <f>VLOOKUP(A476:A3626, [1]Отчет!$A$2:$J$3124,9,0)</f>
        <v>0</v>
      </c>
      <c r="M476">
        <f>VLOOKUP(A476:A3626, [1]Отчет!$A$2:$J$3124,5,10)</f>
        <v>0</v>
      </c>
      <c r="N476" t="str">
        <f>VLOOKUP(A476:A3626,[2]Отчет!$A$2:$D$3142,2,0)</f>
        <v>1</v>
      </c>
      <c r="O476" t="str">
        <f>VLOOKUP(A476:A3626,[2]Отчет!$A$2:$D$3142,3,0)</f>
        <v>0 секунд (отказ)</v>
      </c>
      <c r="P476" t="str">
        <f>VLOOKUP(A476:A3626,[2]Отчет!$A$2:$D$3142,4,0)</f>
        <v>Отказ</v>
      </c>
      <c r="Q476" t="str">
        <f>VLOOKUP(A476:A3626,[3]Отчет!$A$2:$D$3127,2,0)</f>
        <v>Новые посетители</v>
      </c>
      <c r="R476" t="str">
        <f>VLOOKUP(A476:A3626,[3]Отчет!$A$2:$D$3127,3,0)</f>
        <v>1</v>
      </c>
      <c r="S476" t="str">
        <f>VLOOKUP(A476:A3626,[3]Отчет!$A$2:$D$3127,4,0)</f>
        <v>0 дней</v>
      </c>
      <c r="T476" t="str">
        <f>VLOOKUP(A476:A3626,[4]Отчет!$A$2:$E$3151,2,0)</f>
        <v>ПК</v>
      </c>
      <c r="U476" t="str">
        <f>VLOOKUP(A476:A3626,[4]Отчет!$A$2:$E$3151,3,0)</f>
        <v>GNU/Linux</v>
      </c>
      <c r="V476" t="str">
        <f>VLOOKUP(A476:A3626,[4]Отчет!$A$2:$E$3151,4,0)</f>
        <v>Ubuntu (другие или не определено)</v>
      </c>
      <c r="W476" t="str">
        <f>VLOOKUP(A476:A3626,[4]Отчет!$A$2:$E$3151,5,0)</f>
        <v>Chromium</v>
      </c>
    </row>
    <row r="477" spans="1:23">
      <c r="A477" s="2" t="s">
        <v>528</v>
      </c>
      <c r="B477" s="2" t="s">
        <v>56</v>
      </c>
      <c r="C477" s="2" t="s">
        <v>58</v>
      </c>
      <c r="D477" s="2" t="s">
        <v>17</v>
      </c>
      <c r="E477" s="3">
        <f>VLOOKUP(A477:A3627, [1]Отчет!$A$2:$J$3124,2,0)</f>
        <v>1</v>
      </c>
      <c r="F477" s="3">
        <v>0</v>
      </c>
      <c r="G477">
        <f>VLOOKUP(A477:A3627, [1]Отчет!$A$2:$J$3124,7,0)</f>
        <v>0</v>
      </c>
      <c r="H477">
        <f>VLOOKUP(A477:A3627, [1]Отчет!$A$2:$J$3124,5,0)</f>
        <v>0</v>
      </c>
      <c r="I477">
        <f>VLOOKUP(A477:A3627, [1]Отчет!$A$2:$J$3124,6,0)</f>
        <v>1</v>
      </c>
      <c r="J477">
        <f>VLOOKUP(A477:A3627, [1]Отчет!$A$2:$J$3124,7,0)</f>
        <v>0</v>
      </c>
      <c r="K477">
        <f>VLOOKUP(A477:A3627, [1]Отчет!$A$2:$J$3124,8,0)</f>
        <v>0</v>
      </c>
      <c r="L477">
        <f>VLOOKUP(A477:A3627, [1]Отчет!$A$2:$J$3124,9,0)</f>
        <v>0</v>
      </c>
      <c r="M477">
        <f>VLOOKUP(A477:A3627, [1]Отчет!$A$2:$J$3124,5,10)</f>
        <v>0</v>
      </c>
      <c r="N477" t="str">
        <f>VLOOKUP(A477:A3627,[2]Отчет!$A$2:$D$3142,2,0)</f>
        <v>1</v>
      </c>
      <c r="O477" t="str">
        <f>VLOOKUP(A477:A3627,[2]Отчет!$A$2:$D$3142,3,0)</f>
        <v>10 – 29 секунд</v>
      </c>
      <c r="P477" t="str">
        <f>VLOOKUP(A477:A3627,[2]Отчет!$A$2:$D$3142,4,0)</f>
        <v>Не отказ</v>
      </c>
      <c r="Q477" t="str">
        <f>VLOOKUP(A477:A3627,[3]Отчет!$A$2:$D$3127,2,0)</f>
        <v>Вернувшиеся посетители</v>
      </c>
      <c r="R477" t="str">
        <f>VLOOKUP(A477:A3627,[3]Отчет!$A$2:$D$3127,3,0)</f>
        <v>2-3</v>
      </c>
      <c r="S477" t="str">
        <f>VLOOKUP(A477:A3627,[3]Отчет!$A$2:$D$3127,4,0)</f>
        <v>0 дней</v>
      </c>
      <c r="T477" t="str">
        <f>VLOOKUP(A477:A3627,[4]Отчет!$A$2:$E$3151,2,0)</f>
        <v>ПК</v>
      </c>
      <c r="U477" t="str">
        <f>VLOOKUP(A477:A3627,[4]Отчет!$A$2:$E$3151,3,0)</f>
        <v>Windows</v>
      </c>
      <c r="V477" t="str">
        <f>VLOOKUP(A477:A3627,[4]Отчет!$A$2:$E$3151,4,0)</f>
        <v>Windows 10</v>
      </c>
      <c r="W477" t="str">
        <f>VLOOKUP(A477:A3627,[4]Отчет!$A$2:$E$3151,5,0)</f>
        <v>Opera</v>
      </c>
    </row>
    <row r="478" spans="1:23">
      <c r="A478" s="2" t="s">
        <v>529</v>
      </c>
      <c r="B478" s="2" t="s">
        <v>24</v>
      </c>
      <c r="C478" s="2" t="s">
        <v>20</v>
      </c>
      <c r="D478" s="2" t="s">
        <v>21</v>
      </c>
      <c r="E478" s="3">
        <f>VLOOKUP(A478:A3628, [1]Отчет!$A$2:$J$3124,2,0)</f>
        <v>1</v>
      </c>
      <c r="F478" s="3">
        <v>0</v>
      </c>
      <c r="G478">
        <f>VLOOKUP(A478:A3628, [1]Отчет!$A$2:$J$3124,7,0)</f>
        <v>0</v>
      </c>
      <c r="H478">
        <f>VLOOKUP(A478:A3628, [1]Отчет!$A$2:$J$3124,5,0)</f>
        <v>0</v>
      </c>
      <c r="I478">
        <f>VLOOKUP(A478:A3628, [1]Отчет!$A$2:$J$3124,6,0)</f>
        <v>1</v>
      </c>
      <c r="J478">
        <f>VLOOKUP(A478:A3628, [1]Отчет!$A$2:$J$3124,7,0)</f>
        <v>0</v>
      </c>
      <c r="K478">
        <f>VLOOKUP(A478:A3628, [1]Отчет!$A$2:$J$3124,8,0)</f>
        <v>0</v>
      </c>
      <c r="L478">
        <f>VLOOKUP(A478:A3628, [1]Отчет!$A$2:$J$3124,9,0)</f>
        <v>0</v>
      </c>
      <c r="M478">
        <f>VLOOKUP(A478:A3628, [1]Отчет!$A$2:$J$3124,5,10)</f>
        <v>0</v>
      </c>
      <c r="N478" t="str">
        <f>VLOOKUP(A478:A3628,[2]Отчет!$A$2:$D$3142,2,0)</f>
        <v>2-3</v>
      </c>
      <c r="O478" t="str">
        <f>VLOOKUP(A478:A3628,[2]Отчет!$A$2:$D$3142,3,0)</f>
        <v>4 минуты</v>
      </c>
      <c r="P478" t="str">
        <f>VLOOKUP(A478:A3628,[2]Отчет!$A$2:$D$3142,4,0)</f>
        <v>Не отказ</v>
      </c>
      <c r="Q478" t="str">
        <f>VLOOKUP(A478:A3628,[3]Отчет!$A$2:$D$3127,2,0)</f>
        <v>Вернувшиеся посетители</v>
      </c>
      <c r="R478" t="str">
        <f>VLOOKUP(A478:A3628,[3]Отчет!$A$2:$D$3127,3,0)</f>
        <v>4-7</v>
      </c>
      <c r="S478" t="str">
        <f>VLOOKUP(A478:A3628,[3]Отчет!$A$2:$D$3127,4,0)</f>
        <v>2‑3 дня</v>
      </c>
      <c r="T478" t="str">
        <f>VLOOKUP(A478:A3628,[4]Отчет!$A$2:$E$3151,2,0)</f>
        <v>ПК</v>
      </c>
      <c r="U478" t="str">
        <f>VLOOKUP(A478:A3628,[4]Отчет!$A$2:$E$3151,3,0)</f>
        <v>Windows</v>
      </c>
      <c r="V478" t="str">
        <f>VLOOKUP(A478:A3628,[4]Отчет!$A$2:$E$3151,4,0)</f>
        <v>Windows 10</v>
      </c>
      <c r="W478" t="str">
        <f>VLOOKUP(A478:A3628,[4]Отчет!$A$2:$E$3151,5,0)</f>
        <v>Firefox</v>
      </c>
    </row>
    <row r="479" spans="1:23">
      <c r="A479" s="2" t="s">
        <v>530</v>
      </c>
      <c r="B479" s="2" t="s">
        <v>63</v>
      </c>
      <c r="C479" s="2" t="s">
        <v>27</v>
      </c>
      <c r="D479" s="2" t="s">
        <v>28</v>
      </c>
      <c r="E479" s="3">
        <f>VLOOKUP(A479:A3629, [1]Отчет!$A$2:$J$3124,2,0)</f>
        <v>1</v>
      </c>
      <c r="F479" s="3">
        <v>0</v>
      </c>
      <c r="G479">
        <f>VLOOKUP(A479:A3629, [1]Отчет!$A$2:$J$3124,7,0)</f>
        <v>0</v>
      </c>
      <c r="H479">
        <f>VLOOKUP(A479:A3629, [1]Отчет!$A$2:$J$3124,5,0)</f>
        <v>0</v>
      </c>
      <c r="I479">
        <f>VLOOKUP(A479:A3629, [1]Отчет!$A$2:$J$3124,6,0)</f>
        <v>1</v>
      </c>
      <c r="J479">
        <f>VLOOKUP(A479:A3629, [1]Отчет!$A$2:$J$3124,7,0)</f>
        <v>0</v>
      </c>
      <c r="K479">
        <f>VLOOKUP(A479:A3629, [1]Отчет!$A$2:$J$3124,8,0)</f>
        <v>0</v>
      </c>
      <c r="L479">
        <f>VLOOKUP(A479:A3629, [1]Отчет!$A$2:$J$3124,9,0)</f>
        <v>0</v>
      </c>
      <c r="M479">
        <f>VLOOKUP(A479:A3629, [1]Отчет!$A$2:$J$3124,5,10)</f>
        <v>0</v>
      </c>
      <c r="N479" t="str">
        <f>VLOOKUP(A479:A3629,[2]Отчет!$A$2:$D$3142,2,0)</f>
        <v>1</v>
      </c>
      <c r="O479" t="str">
        <f>VLOOKUP(A479:A3629,[2]Отчет!$A$2:$D$3142,3,0)</f>
        <v>10 – 29 секунд</v>
      </c>
      <c r="P479" t="str">
        <f>VLOOKUP(A479:A3629,[2]Отчет!$A$2:$D$3142,4,0)</f>
        <v>Не отказ</v>
      </c>
      <c r="Q479" t="str">
        <f>VLOOKUP(A479:A3629,[3]Отчет!$A$2:$D$3127,2,0)</f>
        <v>Новые посетители</v>
      </c>
      <c r="R479" t="str">
        <f>VLOOKUP(A479:A3629,[3]Отчет!$A$2:$D$3127,3,0)</f>
        <v>1</v>
      </c>
      <c r="S479" t="str">
        <f>VLOOKUP(A479:A3629,[3]Отчет!$A$2:$D$3127,4,0)</f>
        <v>0 дней</v>
      </c>
      <c r="T479" t="str">
        <f>VLOOKUP(A479:A3629,[4]Отчет!$A$2:$E$3151,2,0)</f>
        <v>ПК</v>
      </c>
      <c r="U479" t="str">
        <f>VLOOKUP(A479:A3629,[4]Отчет!$A$2:$E$3151,3,0)</f>
        <v>Mac OS</v>
      </c>
      <c r="V479" t="str">
        <f>VLOOKUP(A479:A3629,[4]Отчет!$A$2:$E$3151,4,0)</f>
        <v>Mac OS X Mavericks</v>
      </c>
      <c r="W479" t="str">
        <f>VLOOKUP(A479:A3629,[4]Отчет!$A$2:$E$3151,5,0)</f>
        <v>Google Chrome</v>
      </c>
    </row>
    <row r="480" spans="1:23">
      <c r="A480" s="2" t="s">
        <v>531</v>
      </c>
      <c r="B480" s="2" t="s">
        <v>73</v>
      </c>
      <c r="C480" s="2" t="s">
        <v>61</v>
      </c>
      <c r="D480" s="2" t="s">
        <v>28</v>
      </c>
      <c r="E480" s="3">
        <f>VLOOKUP(A480:A3630, [1]Отчет!$A$2:$J$3124,2,0)</f>
        <v>1</v>
      </c>
      <c r="F480" s="3">
        <v>0</v>
      </c>
      <c r="G480">
        <f>VLOOKUP(A480:A3630, [1]Отчет!$A$2:$J$3124,7,0)</f>
        <v>1</v>
      </c>
      <c r="H480">
        <f>VLOOKUP(A480:A3630, [1]Отчет!$A$2:$J$3124,5,0)</f>
        <v>0</v>
      </c>
      <c r="I480">
        <f>VLOOKUP(A480:A3630, [1]Отчет!$A$2:$J$3124,6,0)</f>
        <v>1</v>
      </c>
      <c r="J480">
        <f>VLOOKUP(A480:A3630, [1]Отчет!$A$2:$J$3124,7,0)</f>
        <v>1</v>
      </c>
      <c r="K480">
        <f>VLOOKUP(A480:A3630, [1]Отчет!$A$2:$J$3124,8,0)</f>
        <v>0</v>
      </c>
      <c r="L480">
        <f>VLOOKUP(A480:A3630, [1]Отчет!$A$2:$J$3124,9,0)</f>
        <v>0</v>
      </c>
      <c r="M480">
        <f>VLOOKUP(A480:A3630, [1]Отчет!$A$2:$J$3124,5,10)</f>
        <v>0</v>
      </c>
      <c r="N480" t="str">
        <f>VLOOKUP(A480:A3630,[2]Отчет!$A$2:$D$3142,2,0)</f>
        <v>1</v>
      </c>
      <c r="O480" t="str">
        <f>VLOOKUP(A480:A3630,[2]Отчет!$A$2:$D$3142,3,0)</f>
        <v>0 секунд (отказ)</v>
      </c>
      <c r="P480" t="str">
        <f>VLOOKUP(A480:A3630,[2]Отчет!$A$2:$D$3142,4,0)</f>
        <v>Отказ</v>
      </c>
      <c r="Q480" t="str">
        <f>VLOOKUP(A480:A3630,[3]Отчет!$A$2:$D$3127,2,0)</f>
        <v>Вернувшиеся посетители</v>
      </c>
      <c r="R480" t="str">
        <f>VLOOKUP(A480:A3630,[3]Отчет!$A$2:$D$3127,3,0)</f>
        <v>2-3</v>
      </c>
      <c r="S480" t="str">
        <f>VLOOKUP(A480:A3630,[3]Отчет!$A$2:$D$3127,4,0)</f>
        <v>2‑3 дня</v>
      </c>
      <c r="T480" t="str">
        <f>VLOOKUP(A480:A3630,[4]Отчет!$A$2:$E$3151,2,0)</f>
        <v>ПК</v>
      </c>
      <c r="U480" t="str">
        <f>VLOOKUP(A480:A3630,[4]Отчет!$A$2:$E$3151,3,0)</f>
        <v>Windows</v>
      </c>
      <c r="V480" t="str">
        <f>VLOOKUP(A480:A3630,[4]Отчет!$A$2:$E$3151,4,0)</f>
        <v>Windows 7 или 2008 Server</v>
      </c>
      <c r="W480" t="str">
        <f>VLOOKUP(A480:A3630,[4]Отчет!$A$2:$E$3151,5,0)</f>
        <v>Яндекс.Браузер</v>
      </c>
    </row>
    <row r="481" spans="1:23">
      <c r="A481" s="2" t="s">
        <v>532</v>
      </c>
      <c r="B481" s="2" t="s">
        <v>90</v>
      </c>
      <c r="C481" s="2" t="s">
        <v>30</v>
      </c>
      <c r="D481" s="2" t="s">
        <v>21</v>
      </c>
      <c r="E481" s="3">
        <f>VLOOKUP(A481:A3631, [1]Отчет!$A$2:$J$3124,2,0)</f>
        <v>1</v>
      </c>
      <c r="F481" s="3">
        <v>0</v>
      </c>
      <c r="G481">
        <f>VLOOKUP(A481:A3631, [1]Отчет!$A$2:$J$3124,7,0)</f>
        <v>1</v>
      </c>
      <c r="H481">
        <f>VLOOKUP(A481:A3631, [1]Отчет!$A$2:$J$3124,5,0)</f>
        <v>0</v>
      </c>
      <c r="I481">
        <f>VLOOKUP(A481:A3631, [1]Отчет!$A$2:$J$3124,6,0)</f>
        <v>1</v>
      </c>
      <c r="J481">
        <f>VLOOKUP(A481:A3631, [1]Отчет!$A$2:$J$3124,7,0)</f>
        <v>1</v>
      </c>
      <c r="K481">
        <f>VLOOKUP(A481:A3631, [1]Отчет!$A$2:$J$3124,8,0)</f>
        <v>0</v>
      </c>
      <c r="L481">
        <f>VLOOKUP(A481:A3631, [1]Отчет!$A$2:$J$3124,9,0)</f>
        <v>0</v>
      </c>
      <c r="M481">
        <f>VLOOKUP(A481:A3631, [1]Отчет!$A$2:$J$3124,5,10)</f>
        <v>0</v>
      </c>
      <c r="N481" t="str">
        <f>VLOOKUP(A481:A3631,[2]Отчет!$A$2:$D$3142,2,0)</f>
        <v>1</v>
      </c>
      <c r="O481" t="str">
        <f>VLOOKUP(A481:A3631,[2]Отчет!$A$2:$D$3142,3,0)</f>
        <v>10 – 29 секунд</v>
      </c>
      <c r="P481" t="str">
        <f>VLOOKUP(A481:A3631,[2]Отчет!$A$2:$D$3142,4,0)</f>
        <v>Не отказ</v>
      </c>
      <c r="Q481" t="str">
        <f>VLOOKUP(A481:A3631,[3]Отчет!$A$2:$D$3127,2,0)</f>
        <v>Новые посетители</v>
      </c>
      <c r="R481" t="str">
        <f>VLOOKUP(A481:A3631,[3]Отчет!$A$2:$D$3127,3,0)</f>
        <v>1</v>
      </c>
      <c r="S481" t="str">
        <f>VLOOKUP(A481:A3631,[3]Отчет!$A$2:$D$3127,4,0)</f>
        <v>0 дней</v>
      </c>
      <c r="T481" t="str">
        <f>VLOOKUP(A481:A3631,[4]Отчет!$A$2:$E$3151,2,0)</f>
        <v>ПК</v>
      </c>
      <c r="U481" t="str">
        <f>VLOOKUP(A481:A3631,[4]Отчет!$A$2:$E$3151,3,0)</f>
        <v>Windows</v>
      </c>
      <c r="V481" t="str">
        <f>VLOOKUP(A481:A3631,[4]Отчет!$A$2:$E$3151,4,0)</f>
        <v>Windows 10</v>
      </c>
      <c r="W481" t="str">
        <f>VLOOKUP(A481:A3631,[4]Отчет!$A$2:$E$3151,5,0)</f>
        <v>Яндекс.Браузер</v>
      </c>
    </row>
    <row r="482" spans="1:23">
      <c r="A482" s="2" t="s">
        <v>533</v>
      </c>
      <c r="B482" s="2" t="s">
        <v>90</v>
      </c>
      <c r="C482" s="2" t="s">
        <v>20</v>
      </c>
      <c r="D482" s="2" t="s">
        <v>21</v>
      </c>
      <c r="E482" s="3">
        <f>VLOOKUP(A482:A3632, [1]Отчет!$A$2:$J$3124,2,0)</f>
        <v>1</v>
      </c>
      <c r="F482" s="3">
        <v>0</v>
      </c>
      <c r="G482">
        <f>VLOOKUP(A482:A3632, [1]Отчет!$A$2:$J$3124,7,0)</f>
        <v>0</v>
      </c>
      <c r="H482">
        <f>VLOOKUP(A482:A3632, [1]Отчет!$A$2:$J$3124,5,0)</f>
        <v>0</v>
      </c>
      <c r="I482">
        <f>VLOOKUP(A482:A3632, [1]Отчет!$A$2:$J$3124,6,0)</f>
        <v>1</v>
      </c>
      <c r="J482">
        <f>VLOOKUP(A482:A3632, [1]Отчет!$A$2:$J$3124,7,0)</f>
        <v>0</v>
      </c>
      <c r="K482">
        <f>VLOOKUP(A482:A3632, [1]Отчет!$A$2:$J$3124,8,0)</f>
        <v>0</v>
      </c>
      <c r="L482">
        <f>VLOOKUP(A482:A3632, [1]Отчет!$A$2:$J$3124,9,0)</f>
        <v>0</v>
      </c>
      <c r="M482">
        <f>VLOOKUP(A482:A3632, [1]Отчет!$A$2:$J$3124,5,10)</f>
        <v>0</v>
      </c>
      <c r="N482" t="str">
        <f>VLOOKUP(A482:A3632,[2]Отчет!$A$2:$D$3142,2,0)</f>
        <v>2-3</v>
      </c>
      <c r="O482" t="str">
        <f>VLOOKUP(A482:A3632,[2]Отчет!$A$2:$D$3142,3,0)</f>
        <v>5 – 9 минут</v>
      </c>
      <c r="P482" t="str">
        <f>VLOOKUP(A482:A3632,[2]Отчет!$A$2:$D$3142,4,0)</f>
        <v>Не отказ</v>
      </c>
      <c r="Q482" t="str">
        <f>VLOOKUP(A482:A3632,[3]Отчет!$A$2:$D$3127,2,0)</f>
        <v>Новые посетители</v>
      </c>
      <c r="R482" t="str">
        <f>VLOOKUP(A482:A3632,[3]Отчет!$A$2:$D$3127,3,0)</f>
        <v>1</v>
      </c>
      <c r="S482" t="str">
        <f>VLOOKUP(A482:A3632,[3]Отчет!$A$2:$D$3127,4,0)</f>
        <v>0 дней</v>
      </c>
      <c r="T482" t="str">
        <f>VLOOKUP(A482:A3632,[4]Отчет!$A$2:$E$3151,2,0)</f>
        <v>ПК</v>
      </c>
      <c r="U482" t="str">
        <f>VLOOKUP(A482:A3632,[4]Отчет!$A$2:$E$3151,3,0)</f>
        <v>Windows</v>
      </c>
      <c r="V482" t="str">
        <f>VLOOKUP(A482:A3632,[4]Отчет!$A$2:$E$3151,4,0)</f>
        <v>Windows 8.1</v>
      </c>
      <c r="W482" t="str">
        <f>VLOOKUP(A482:A3632,[4]Отчет!$A$2:$E$3151,5,0)</f>
        <v>Opera</v>
      </c>
    </row>
    <row r="483" spans="1:23">
      <c r="A483" s="2" t="s">
        <v>534</v>
      </c>
      <c r="B483" s="2" t="s">
        <v>26</v>
      </c>
      <c r="C483" s="2" t="s">
        <v>71</v>
      </c>
      <c r="D483" s="2" t="s">
        <v>28</v>
      </c>
      <c r="E483" s="3">
        <f>VLOOKUP(A483:A3633, [1]Отчет!$A$2:$J$3124,2,0)</f>
        <v>1</v>
      </c>
      <c r="F483" s="3">
        <v>0</v>
      </c>
      <c r="G483">
        <f>VLOOKUP(A483:A3633, [1]Отчет!$A$2:$J$3124,7,0)</f>
        <v>0</v>
      </c>
      <c r="H483">
        <f>VLOOKUP(A483:A3633, [1]Отчет!$A$2:$J$3124,5,0)</f>
        <v>0</v>
      </c>
      <c r="I483">
        <f>VLOOKUP(A483:A3633, [1]Отчет!$A$2:$J$3124,6,0)</f>
        <v>1</v>
      </c>
      <c r="J483">
        <f>VLOOKUP(A483:A3633, [1]Отчет!$A$2:$J$3124,7,0)</f>
        <v>0</v>
      </c>
      <c r="K483">
        <f>VLOOKUP(A483:A3633, [1]Отчет!$A$2:$J$3124,8,0)</f>
        <v>0</v>
      </c>
      <c r="L483">
        <f>VLOOKUP(A483:A3633, [1]Отчет!$A$2:$J$3124,9,0)</f>
        <v>0</v>
      </c>
      <c r="M483">
        <f>VLOOKUP(A483:A3633, [1]Отчет!$A$2:$J$3124,5,10)</f>
        <v>0</v>
      </c>
      <c r="N483" t="str">
        <f>VLOOKUP(A483:A3633,[2]Отчет!$A$2:$D$3142,2,0)</f>
        <v>1</v>
      </c>
      <c r="O483" t="str">
        <f>VLOOKUP(A483:A3633,[2]Отчет!$A$2:$D$3142,3,0)</f>
        <v>10 – 29 секунд</v>
      </c>
      <c r="P483" t="str">
        <f>VLOOKUP(A483:A3633,[2]Отчет!$A$2:$D$3142,4,0)</f>
        <v>Не отказ</v>
      </c>
      <c r="Q483" t="str">
        <f>VLOOKUP(A483:A3633,[3]Отчет!$A$2:$D$3127,2,0)</f>
        <v>Новые посетители</v>
      </c>
      <c r="R483" t="str">
        <f>VLOOKUP(A483:A3633,[3]Отчет!$A$2:$D$3127,3,0)</f>
        <v>1</v>
      </c>
      <c r="S483" t="str">
        <f>VLOOKUP(A483:A3633,[3]Отчет!$A$2:$D$3127,4,0)</f>
        <v>0 дней</v>
      </c>
      <c r="T483" t="str">
        <f>VLOOKUP(A483:A3633,[4]Отчет!$A$2:$E$3151,2,0)</f>
        <v>ПК</v>
      </c>
      <c r="U483" t="str">
        <f>VLOOKUP(A483:A3633,[4]Отчет!$A$2:$E$3151,3,0)</f>
        <v>Windows</v>
      </c>
      <c r="V483" t="str">
        <f>VLOOKUP(A483:A3633,[4]Отчет!$A$2:$E$3151,4,0)</f>
        <v>Windows 8.1</v>
      </c>
      <c r="W483" t="str">
        <f>VLOOKUP(A483:A3633,[4]Отчет!$A$2:$E$3151,5,0)</f>
        <v>Google Chrome</v>
      </c>
    </row>
    <row r="484" spans="1:23">
      <c r="A484" s="2" t="s">
        <v>535</v>
      </c>
      <c r="B484" s="2" t="s">
        <v>56</v>
      </c>
      <c r="C484" s="2" t="s">
        <v>36</v>
      </c>
      <c r="D484" s="2" t="s">
        <v>17</v>
      </c>
      <c r="E484" s="3">
        <f>VLOOKUP(A484:A3634, [1]Отчет!$A$2:$J$3124,2,0)</f>
        <v>1</v>
      </c>
      <c r="F484" s="3">
        <v>0</v>
      </c>
      <c r="G484">
        <f>VLOOKUP(A484:A3634, [1]Отчет!$A$2:$J$3124,7,0)</f>
        <v>1</v>
      </c>
      <c r="H484">
        <f>VLOOKUP(A484:A3634, [1]Отчет!$A$2:$J$3124,5,0)</f>
        <v>0</v>
      </c>
      <c r="I484">
        <f>VLOOKUP(A484:A3634, [1]Отчет!$A$2:$J$3124,6,0)</f>
        <v>1</v>
      </c>
      <c r="J484">
        <f>VLOOKUP(A484:A3634, [1]Отчет!$A$2:$J$3124,7,0)</f>
        <v>1</v>
      </c>
      <c r="K484">
        <f>VLOOKUP(A484:A3634, [1]Отчет!$A$2:$J$3124,8,0)</f>
        <v>0</v>
      </c>
      <c r="L484">
        <f>VLOOKUP(A484:A3634, [1]Отчет!$A$2:$J$3124,9,0)</f>
        <v>0</v>
      </c>
      <c r="M484">
        <f>VLOOKUP(A484:A3634, [1]Отчет!$A$2:$J$3124,5,10)</f>
        <v>0</v>
      </c>
      <c r="N484" t="str">
        <f>VLOOKUP(A484:A3634,[2]Отчет!$A$2:$D$3142,2,0)</f>
        <v>1</v>
      </c>
      <c r="O484" t="str">
        <f>VLOOKUP(A484:A3634,[2]Отчет!$A$2:$D$3142,3,0)</f>
        <v>10 – 29 секунд</v>
      </c>
      <c r="P484" t="str">
        <f>VLOOKUP(A484:A3634,[2]Отчет!$A$2:$D$3142,4,0)</f>
        <v>Не отказ</v>
      </c>
      <c r="Q484" t="str">
        <f>VLOOKUP(A484:A3634,[3]Отчет!$A$2:$D$3127,2,0)</f>
        <v>Новые посетители</v>
      </c>
      <c r="R484" t="str">
        <f>VLOOKUP(A484:A3634,[3]Отчет!$A$2:$D$3127,3,0)</f>
        <v>1</v>
      </c>
      <c r="S484" t="str">
        <f>VLOOKUP(A484:A3634,[3]Отчет!$A$2:$D$3127,4,0)</f>
        <v>0 дней</v>
      </c>
      <c r="T484" t="str">
        <f>VLOOKUP(A484:A3634,[4]Отчет!$A$2:$E$3151,2,0)</f>
        <v>ПК</v>
      </c>
      <c r="U484" t="str">
        <f>VLOOKUP(A484:A3634,[4]Отчет!$A$2:$E$3151,3,0)</f>
        <v>Windows</v>
      </c>
      <c r="V484" t="str">
        <f>VLOOKUP(A484:A3634,[4]Отчет!$A$2:$E$3151,4,0)</f>
        <v>Windows 7 или 2008 Server</v>
      </c>
      <c r="W484" t="str">
        <f>VLOOKUP(A484:A3634,[4]Отчет!$A$2:$E$3151,5,0)</f>
        <v>Яндекс.Браузер</v>
      </c>
    </row>
    <row r="485" spans="1:23">
      <c r="A485" s="2" t="s">
        <v>536</v>
      </c>
      <c r="B485" s="2" t="s">
        <v>26</v>
      </c>
      <c r="C485" s="2" t="s">
        <v>36</v>
      </c>
      <c r="D485" s="2" t="s">
        <v>17</v>
      </c>
      <c r="E485" s="3">
        <f>VLOOKUP(A485:A3635, [1]Отчет!$A$2:$J$3124,2,0)</f>
        <v>1</v>
      </c>
      <c r="F485" s="3">
        <v>0</v>
      </c>
      <c r="G485">
        <f>VLOOKUP(A485:A3635, [1]Отчет!$A$2:$J$3124,7,0)</f>
        <v>0</v>
      </c>
      <c r="H485">
        <f>VLOOKUP(A485:A3635, [1]Отчет!$A$2:$J$3124,5,0)</f>
        <v>0</v>
      </c>
      <c r="I485">
        <f>VLOOKUP(A485:A3635, [1]Отчет!$A$2:$J$3124,6,0)</f>
        <v>1</v>
      </c>
      <c r="J485">
        <f>VLOOKUP(A485:A3635, [1]Отчет!$A$2:$J$3124,7,0)</f>
        <v>0</v>
      </c>
      <c r="K485">
        <f>VLOOKUP(A485:A3635, [1]Отчет!$A$2:$J$3124,8,0)</f>
        <v>0</v>
      </c>
      <c r="L485">
        <f>VLOOKUP(A485:A3635, [1]Отчет!$A$2:$J$3124,9,0)</f>
        <v>0</v>
      </c>
      <c r="M485">
        <f>VLOOKUP(A485:A3635, [1]Отчет!$A$2:$J$3124,5,10)</f>
        <v>0</v>
      </c>
      <c r="N485" t="str">
        <f>VLOOKUP(A485:A3635,[2]Отчет!$A$2:$D$3142,2,0)</f>
        <v>1</v>
      </c>
      <c r="O485" t="str">
        <f>VLOOKUP(A485:A3635,[2]Отчет!$A$2:$D$3142,3,0)</f>
        <v>10 – 29 секунд</v>
      </c>
      <c r="P485" t="str">
        <f>VLOOKUP(A485:A3635,[2]Отчет!$A$2:$D$3142,4,0)</f>
        <v>Не отказ</v>
      </c>
      <c r="Q485" t="str">
        <f>VLOOKUP(A485:A3635,[3]Отчет!$A$2:$D$3127,2,0)</f>
        <v>Вернувшиеся посетители</v>
      </c>
      <c r="R485" t="str">
        <f>VLOOKUP(A485:A3635,[3]Отчет!$A$2:$D$3127,3,0)</f>
        <v>2-3</v>
      </c>
      <c r="S485" t="str">
        <f>VLOOKUP(A485:A3635,[3]Отчет!$A$2:$D$3127,4,0)</f>
        <v>4‑7 дней</v>
      </c>
      <c r="T485" t="str">
        <f>VLOOKUP(A485:A3635,[4]Отчет!$A$2:$E$3151,2,0)</f>
        <v>ПК</v>
      </c>
      <c r="U485" t="str">
        <f>VLOOKUP(A485:A3635,[4]Отчет!$A$2:$E$3151,3,0)</f>
        <v>Windows</v>
      </c>
      <c r="V485" t="str">
        <f>VLOOKUP(A485:A3635,[4]Отчет!$A$2:$E$3151,4,0)</f>
        <v>Windows 10</v>
      </c>
      <c r="W485" t="str">
        <f>VLOOKUP(A485:A3635,[4]Отчет!$A$2:$E$3151,5,0)</f>
        <v>Google Chrome</v>
      </c>
    </row>
    <row r="486" spans="1:23">
      <c r="A486" s="2" t="s">
        <v>537</v>
      </c>
      <c r="B486" s="2" t="s">
        <v>7</v>
      </c>
      <c r="C486" s="2" t="s">
        <v>30</v>
      </c>
      <c r="D486" s="2" t="s">
        <v>21</v>
      </c>
      <c r="E486" s="3">
        <f>VLOOKUP(A486:A3636, [1]Отчет!$A$2:$J$3124,2,0)</f>
        <v>1</v>
      </c>
      <c r="F486" s="3">
        <v>0</v>
      </c>
      <c r="G486">
        <f>VLOOKUP(A486:A3636, [1]Отчет!$A$2:$J$3124,7,0)</f>
        <v>1</v>
      </c>
      <c r="H486">
        <f>VLOOKUP(A486:A3636, [1]Отчет!$A$2:$J$3124,5,0)</f>
        <v>0</v>
      </c>
      <c r="I486">
        <f>VLOOKUP(A486:A3636, [1]Отчет!$A$2:$J$3124,6,0)</f>
        <v>1</v>
      </c>
      <c r="J486">
        <f>VLOOKUP(A486:A3636, [1]Отчет!$A$2:$J$3124,7,0)</f>
        <v>1</v>
      </c>
      <c r="K486">
        <f>VLOOKUP(A486:A3636, [1]Отчет!$A$2:$J$3124,8,0)</f>
        <v>0</v>
      </c>
      <c r="L486">
        <f>VLOOKUP(A486:A3636, [1]Отчет!$A$2:$J$3124,9,0)</f>
        <v>0</v>
      </c>
      <c r="M486">
        <f>VLOOKUP(A486:A3636, [1]Отчет!$A$2:$J$3124,5,10)</f>
        <v>0</v>
      </c>
      <c r="N486" t="str">
        <f>VLOOKUP(A486:A3636,[2]Отчет!$A$2:$D$3142,2,0)</f>
        <v>2-3</v>
      </c>
      <c r="O486" t="str">
        <f>VLOOKUP(A486:A3636,[2]Отчет!$A$2:$D$3142,3,0)</f>
        <v>1 – 9 секунд</v>
      </c>
      <c r="P486" t="str">
        <f>VLOOKUP(A486:A3636,[2]Отчет!$A$2:$D$3142,4,0)</f>
        <v>Не отказ</v>
      </c>
      <c r="Q486" t="str">
        <f>VLOOKUP(A486:A3636,[3]Отчет!$A$2:$D$3127,2,0)</f>
        <v>Новые посетители</v>
      </c>
      <c r="R486" t="str">
        <f>VLOOKUP(A486:A3636,[3]Отчет!$A$2:$D$3127,3,0)</f>
        <v>1</v>
      </c>
      <c r="S486" t="str">
        <f>VLOOKUP(A486:A3636,[3]Отчет!$A$2:$D$3127,4,0)</f>
        <v>0 дней</v>
      </c>
      <c r="T486" t="str">
        <f>VLOOKUP(A486:A3636,[4]Отчет!$A$2:$E$3151,2,0)</f>
        <v>ПК</v>
      </c>
      <c r="U486" t="str">
        <f>VLOOKUP(A486:A3636,[4]Отчет!$A$2:$E$3151,3,0)</f>
        <v>Windows</v>
      </c>
      <c r="V486" t="str">
        <f>VLOOKUP(A486:A3636,[4]Отчет!$A$2:$E$3151,4,0)</f>
        <v>Windows 10</v>
      </c>
      <c r="W486" t="str">
        <f>VLOOKUP(A486:A3636,[4]Отчет!$A$2:$E$3151,5,0)</f>
        <v>Яндекс.Браузер</v>
      </c>
    </row>
    <row r="487" spans="1:23">
      <c r="A487" s="2" t="s">
        <v>538</v>
      </c>
      <c r="B487" s="2" t="s">
        <v>73</v>
      </c>
      <c r="C487" s="2" t="s">
        <v>71</v>
      </c>
      <c r="D487" s="2" t="s">
        <v>28</v>
      </c>
      <c r="E487" s="3">
        <f>VLOOKUP(A487:A3637, [1]Отчет!$A$2:$J$3124,2,0)</f>
        <v>1</v>
      </c>
      <c r="F487" s="3">
        <v>0</v>
      </c>
      <c r="G487">
        <f>VLOOKUP(A487:A3637, [1]Отчет!$A$2:$J$3124,7,0)</f>
        <v>1</v>
      </c>
      <c r="H487">
        <f>VLOOKUP(A487:A3637, [1]Отчет!$A$2:$J$3124,5,0)</f>
        <v>0</v>
      </c>
      <c r="I487">
        <f>VLOOKUP(A487:A3637, [1]Отчет!$A$2:$J$3124,6,0)</f>
        <v>1</v>
      </c>
      <c r="J487">
        <f>VLOOKUP(A487:A3637, [1]Отчет!$A$2:$J$3124,7,0)</f>
        <v>1</v>
      </c>
      <c r="K487">
        <f>VLOOKUP(A487:A3637, [1]Отчет!$A$2:$J$3124,8,0)</f>
        <v>0</v>
      </c>
      <c r="L487">
        <f>VLOOKUP(A487:A3637, [1]Отчет!$A$2:$J$3124,9,0)</f>
        <v>0</v>
      </c>
      <c r="M487">
        <f>VLOOKUP(A487:A3637, [1]Отчет!$A$2:$J$3124,5,10)</f>
        <v>0</v>
      </c>
      <c r="N487" t="str">
        <f>VLOOKUP(A487:A3637,[2]Отчет!$A$2:$D$3142,2,0)</f>
        <v>1</v>
      </c>
      <c r="O487" t="str">
        <f>VLOOKUP(A487:A3637,[2]Отчет!$A$2:$D$3142,3,0)</f>
        <v>10 – 29 секунд</v>
      </c>
      <c r="P487" t="str">
        <f>VLOOKUP(A487:A3637,[2]Отчет!$A$2:$D$3142,4,0)</f>
        <v>Не отказ</v>
      </c>
      <c r="Q487" t="str">
        <f>VLOOKUP(A487:A3637,[3]Отчет!$A$2:$D$3127,2,0)</f>
        <v>Новые посетители</v>
      </c>
      <c r="R487" t="str">
        <f>VLOOKUP(A487:A3637,[3]Отчет!$A$2:$D$3127,3,0)</f>
        <v>1</v>
      </c>
      <c r="S487" t="str">
        <f>VLOOKUP(A487:A3637,[3]Отчет!$A$2:$D$3127,4,0)</f>
        <v>0 дней</v>
      </c>
      <c r="T487" t="str">
        <f>VLOOKUP(A487:A3637,[4]Отчет!$A$2:$E$3151,2,0)</f>
        <v>ПК</v>
      </c>
      <c r="U487" t="str">
        <f>VLOOKUP(A487:A3637,[4]Отчет!$A$2:$E$3151,3,0)</f>
        <v>Windows</v>
      </c>
      <c r="V487" t="str">
        <f>VLOOKUP(A487:A3637,[4]Отчет!$A$2:$E$3151,4,0)</f>
        <v>Windows XP</v>
      </c>
      <c r="W487" t="str">
        <f>VLOOKUP(A487:A3637,[4]Отчет!$A$2:$E$3151,5,0)</f>
        <v>Google Chrome</v>
      </c>
    </row>
    <row r="488" spans="1:23">
      <c r="A488" s="2" t="s">
        <v>539</v>
      </c>
      <c r="B488" s="2" t="s">
        <v>51</v>
      </c>
      <c r="C488" s="2" t="s">
        <v>48</v>
      </c>
      <c r="D488" s="2" t="s">
        <v>49</v>
      </c>
      <c r="E488" s="3">
        <f>VLOOKUP(A488:A3638, [1]Отчет!$A$2:$J$3124,2,0)</f>
        <v>1</v>
      </c>
      <c r="F488" s="3">
        <v>0</v>
      </c>
      <c r="G488">
        <f>VLOOKUP(A488:A3638, [1]Отчет!$A$2:$J$3124,7,0)</f>
        <v>0</v>
      </c>
      <c r="H488">
        <f>VLOOKUP(A488:A3638, [1]Отчет!$A$2:$J$3124,5,0)</f>
        <v>0</v>
      </c>
      <c r="I488">
        <f>VLOOKUP(A488:A3638, [1]Отчет!$A$2:$J$3124,6,0)</f>
        <v>1</v>
      </c>
      <c r="J488">
        <f>VLOOKUP(A488:A3638, [1]Отчет!$A$2:$J$3124,7,0)</f>
        <v>0</v>
      </c>
      <c r="K488">
        <f>VLOOKUP(A488:A3638, [1]Отчет!$A$2:$J$3124,8,0)</f>
        <v>0</v>
      </c>
      <c r="L488">
        <f>VLOOKUP(A488:A3638, [1]Отчет!$A$2:$J$3124,9,0)</f>
        <v>0</v>
      </c>
      <c r="M488">
        <f>VLOOKUP(A488:A3638, [1]Отчет!$A$2:$J$3124,5,10)</f>
        <v>0</v>
      </c>
      <c r="N488" t="str">
        <f>VLOOKUP(A488:A3638,[2]Отчет!$A$2:$D$3142,2,0)</f>
        <v>1</v>
      </c>
      <c r="O488" t="str">
        <f>VLOOKUP(A488:A3638,[2]Отчет!$A$2:$D$3142,3,0)</f>
        <v>10 – 29 секунд</v>
      </c>
      <c r="P488" t="str">
        <f>VLOOKUP(A488:A3638,[2]Отчет!$A$2:$D$3142,4,0)</f>
        <v>Не отказ</v>
      </c>
      <c r="Q488" t="str">
        <f>VLOOKUP(A488:A3638,[3]Отчет!$A$2:$D$3127,2,0)</f>
        <v>Новые посетители</v>
      </c>
      <c r="R488" t="str">
        <f>VLOOKUP(A488:A3638,[3]Отчет!$A$2:$D$3127,3,0)</f>
        <v>1</v>
      </c>
      <c r="S488" t="str">
        <f>VLOOKUP(A488:A3638,[3]Отчет!$A$2:$D$3127,4,0)</f>
        <v>0 дней</v>
      </c>
      <c r="T488" t="str">
        <f>VLOOKUP(A488:A3638,[4]Отчет!$A$2:$E$3151,2,0)</f>
        <v>ПК</v>
      </c>
      <c r="U488" t="str">
        <f>VLOOKUP(A488:A3638,[4]Отчет!$A$2:$E$3151,3,0)</f>
        <v>Windows</v>
      </c>
      <c r="V488" t="str">
        <f>VLOOKUP(A488:A3638,[4]Отчет!$A$2:$E$3151,4,0)</f>
        <v>Windows 7 или 2008 Server</v>
      </c>
      <c r="W488" t="str">
        <f>VLOOKUP(A488:A3638,[4]Отчет!$A$2:$E$3151,5,0)</f>
        <v>Google Chrome</v>
      </c>
    </row>
    <row r="489" spans="1:23">
      <c r="A489" s="2" t="s">
        <v>540</v>
      </c>
      <c r="B489" s="2" t="s">
        <v>15</v>
      </c>
      <c r="C489" s="2" t="s">
        <v>36</v>
      </c>
      <c r="D489" s="2" t="s">
        <v>17</v>
      </c>
      <c r="E489" s="3">
        <f>VLOOKUP(A489:A3639, [1]Отчет!$A$2:$J$3124,2,0)</f>
        <v>1</v>
      </c>
      <c r="F489" s="3">
        <v>0</v>
      </c>
      <c r="G489">
        <f>VLOOKUP(A489:A3639, [1]Отчет!$A$2:$J$3124,7,0)</f>
        <v>0</v>
      </c>
      <c r="H489">
        <f>VLOOKUP(A489:A3639, [1]Отчет!$A$2:$J$3124,5,0)</f>
        <v>0</v>
      </c>
      <c r="I489">
        <f>VLOOKUP(A489:A3639, [1]Отчет!$A$2:$J$3124,6,0)</f>
        <v>1</v>
      </c>
      <c r="J489">
        <f>VLOOKUP(A489:A3639, [1]Отчет!$A$2:$J$3124,7,0)</f>
        <v>0</v>
      </c>
      <c r="K489">
        <f>VLOOKUP(A489:A3639, [1]Отчет!$A$2:$J$3124,8,0)</f>
        <v>0</v>
      </c>
      <c r="L489">
        <f>VLOOKUP(A489:A3639, [1]Отчет!$A$2:$J$3124,9,0)</f>
        <v>0</v>
      </c>
      <c r="M489">
        <f>VLOOKUP(A489:A3639, [1]Отчет!$A$2:$J$3124,5,10)</f>
        <v>0</v>
      </c>
      <c r="N489" t="str">
        <f>VLOOKUP(A489:A3639,[2]Отчет!$A$2:$D$3142,2,0)</f>
        <v>1</v>
      </c>
      <c r="O489" t="str">
        <f>VLOOKUP(A489:A3639,[2]Отчет!$A$2:$D$3142,3,0)</f>
        <v>10 – 29 секунд</v>
      </c>
      <c r="P489" t="str">
        <f>VLOOKUP(A489:A3639,[2]Отчет!$A$2:$D$3142,4,0)</f>
        <v>Не отказ</v>
      </c>
      <c r="Q489" t="str">
        <f>VLOOKUP(A489:A3639,[3]Отчет!$A$2:$D$3127,2,0)</f>
        <v>Новые посетители</v>
      </c>
      <c r="R489" t="str">
        <f>VLOOKUP(A489:A3639,[3]Отчет!$A$2:$D$3127,3,0)</f>
        <v>1</v>
      </c>
      <c r="S489" t="str">
        <f>VLOOKUP(A489:A3639,[3]Отчет!$A$2:$D$3127,4,0)</f>
        <v>0 дней</v>
      </c>
      <c r="T489" t="str">
        <f>VLOOKUP(A489:A3639,[4]Отчет!$A$2:$E$3151,2,0)</f>
        <v>ПК</v>
      </c>
      <c r="U489" t="str">
        <f>VLOOKUP(A489:A3639,[4]Отчет!$A$2:$E$3151,3,0)</f>
        <v>Windows</v>
      </c>
      <c r="V489" t="str">
        <f>VLOOKUP(A489:A3639,[4]Отчет!$A$2:$E$3151,4,0)</f>
        <v>Windows 7 или 2008 Server</v>
      </c>
      <c r="W489" t="str">
        <f>VLOOKUP(A489:A3639,[4]Отчет!$A$2:$E$3151,5,0)</f>
        <v>Google Chrome</v>
      </c>
    </row>
    <row r="490" spans="1:23">
      <c r="A490" s="2" t="s">
        <v>541</v>
      </c>
      <c r="B490" s="2" t="s">
        <v>178</v>
      </c>
      <c r="C490" s="2" t="s">
        <v>48</v>
      </c>
      <c r="D490" s="2" t="s">
        <v>49</v>
      </c>
      <c r="E490" s="3">
        <f>VLOOKUP(A490:A3640, [1]Отчет!$A$2:$J$3124,2,0)</f>
        <v>1</v>
      </c>
      <c r="F490" s="3">
        <v>0</v>
      </c>
      <c r="G490">
        <f>VLOOKUP(A490:A3640, [1]Отчет!$A$2:$J$3124,7,0)</f>
        <v>0</v>
      </c>
      <c r="H490">
        <f>VLOOKUP(A490:A3640, [1]Отчет!$A$2:$J$3124,5,0)</f>
        <v>0</v>
      </c>
      <c r="I490">
        <f>VLOOKUP(A490:A3640, [1]Отчет!$A$2:$J$3124,6,0)</f>
        <v>1</v>
      </c>
      <c r="J490">
        <f>VLOOKUP(A490:A3640, [1]Отчет!$A$2:$J$3124,7,0)</f>
        <v>0</v>
      </c>
      <c r="K490">
        <f>VLOOKUP(A490:A3640, [1]Отчет!$A$2:$J$3124,8,0)</f>
        <v>0</v>
      </c>
      <c r="L490">
        <f>VLOOKUP(A490:A3640, [1]Отчет!$A$2:$J$3124,9,0)</f>
        <v>0</v>
      </c>
      <c r="M490">
        <f>VLOOKUP(A490:A3640, [1]Отчет!$A$2:$J$3124,5,10)</f>
        <v>0</v>
      </c>
      <c r="N490" t="str">
        <f>VLOOKUP(A490:A3640,[2]Отчет!$A$2:$D$3142,2,0)</f>
        <v>1</v>
      </c>
      <c r="O490" t="str">
        <f>VLOOKUP(A490:A3640,[2]Отчет!$A$2:$D$3142,3,0)</f>
        <v>0 секунд (отказ)</v>
      </c>
      <c r="P490" t="str">
        <f>VLOOKUP(A490:A3640,[2]Отчет!$A$2:$D$3142,4,0)</f>
        <v>Отказ</v>
      </c>
      <c r="Q490" t="str">
        <f>VLOOKUP(A490:A3640,[3]Отчет!$A$2:$D$3127,2,0)</f>
        <v>Вернувшиеся посетители</v>
      </c>
      <c r="R490" t="str">
        <f>VLOOKUP(A490:A3640,[3]Отчет!$A$2:$D$3127,3,0)</f>
        <v>2-3</v>
      </c>
      <c r="S490" t="str">
        <f>VLOOKUP(A490:A3640,[3]Отчет!$A$2:$D$3127,4,0)</f>
        <v>64‑127 дней</v>
      </c>
      <c r="T490" t="str">
        <f>VLOOKUP(A490:A3640,[4]Отчет!$A$2:$E$3151,2,0)</f>
        <v>ПК</v>
      </c>
      <c r="U490" t="str">
        <f>VLOOKUP(A490:A3640,[4]Отчет!$A$2:$E$3151,3,0)</f>
        <v>Windows</v>
      </c>
      <c r="V490" t="str">
        <f>VLOOKUP(A490:A3640,[4]Отчет!$A$2:$E$3151,4,0)</f>
        <v>Windows 10</v>
      </c>
      <c r="W490" t="str">
        <f>VLOOKUP(A490:A3640,[4]Отчет!$A$2:$E$3151,5,0)</f>
        <v>Google Chrome</v>
      </c>
    </row>
    <row r="491" spans="1:23">
      <c r="A491" s="2" t="s">
        <v>542</v>
      </c>
      <c r="B491" s="2" t="s">
        <v>90</v>
      </c>
      <c r="C491" s="2" t="s">
        <v>30</v>
      </c>
      <c r="D491" s="2" t="s">
        <v>21</v>
      </c>
      <c r="E491" s="3">
        <f>VLOOKUP(A491:A3641, [1]Отчет!$A$2:$J$3124,2,0)</f>
        <v>1</v>
      </c>
      <c r="F491" s="3">
        <v>0</v>
      </c>
      <c r="G491">
        <f>VLOOKUP(A491:A3641, [1]Отчет!$A$2:$J$3124,7,0)</f>
        <v>0</v>
      </c>
      <c r="H491">
        <f>VLOOKUP(A491:A3641, [1]Отчет!$A$2:$J$3124,5,0)</f>
        <v>0</v>
      </c>
      <c r="I491">
        <f>VLOOKUP(A491:A3641, [1]Отчет!$A$2:$J$3124,6,0)</f>
        <v>1</v>
      </c>
      <c r="J491">
        <f>VLOOKUP(A491:A3641, [1]Отчет!$A$2:$J$3124,7,0)</f>
        <v>0</v>
      </c>
      <c r="K491">
        <f>VLOOKUP(A491:A3641, [1]Отчет!$A$2:$J$3124,8,0)</f>
        <v>0</v>
      </c>
      <c r="L491">
        <f>VLOOKUP(A491:A3641, [1]Отчет!$A$2:$J$3124,9,0)</f>
        <v>0</v>
      </c>
      <c r="M491">
        <f>VLOOKUP(A491:A3641, [1]Отчет!$A$2:$J$3124,5,10)</f>
        <v>0</v>
      </c>
      <c r="N491" t="str">
        <f>VLOOKUP(A491:A3641,[2]Отчет!$A$2:$D$3142,2,0)</f>
        <v>1</v>
      </c>
      <c r="O491" t="str">
        <f>VLOOKUP(A491:A3641,[2]Отчет!$A$2:$D$3142,3,0)</f>
        <v>10 – 29 секунд</v>
      </c>
      <c r="P491" t="str">
        <f>VLOOKUP(A491:A3641,[2]Отчет!$A$2:$D$3142,4,0)</f>
        <v>Не отказ</v>
      </c>
      <c r="Q491" t="str">
        <f>VLOOKUP(A491:A3641,[3]Отчет!$A$2:$D$3127,2,0)</f>
        <v>Новые посетители</v>
      </c>
      <c r="R491" t="str">
        <f>VLOOKUP(A491:A3641,[3]Отчет!$A$2:$D$3127,3,0)</f>
        <v>1</v>
      </c>
      <c r="S491" t="str">
        <f>VLOOKUP(A491:A3641,[3]Отчет!$A$2:$D$3127,4,0)</f>
        <v>0 дней</v>
      </c>
      <c r="T491" t="str">
        <f>VLOOKUP(A491:A3641,[4]Отчет!$A$2:$E$3151,2,0)</f>
        <v>ПК</v>
      </c>
      <c r="U491" t="str">
        <f>VLOOKUP(A491:A3641,[4]Отчет!$A$2:$E$3151,3,0)</f>
        <v>Windows</v>
      </c>
      <c r="V491" t="str">
        <f>VLOOKUP(A491:A3641,[4]Отчет!$A$2:$E$3151,4,0)</f>
        <v>Windows 7 или 2008 Server</v>
      </c>
      <c r="W491" t="str">
        <f>VLOOKUP(A491:A3641,[4]Отчет!$A$2:$E$3151,5,0)</f>
        <v>Google Chrome</v>
      </c>
    </row>
    <row r="492" spans="1:23">
      <c r="A492" s="2" t="s">
        <v>543</v>
      </c>
      <c r="B492" s="2" t="s">
        <v>26</v>
      </c>
      <c r="C492" s="2" t="s">
        <v>16</v>
      </c>
      <c r="D492" s="2" t="s">
        <v>17</v>
      </c>
      <c r="E492" s="3">
        <f>VLOOKUP(A492:A3642, [1]Отчет!$A$2:$J$3124,2,0)</f>
        <v>1</v>
      </c>
      <c r="F492" s="3">
        <v>0</v>
      </c>
      <c r="G492">
        <f>VLOOKUP(A492:A3642, [1]Отчет!$A$2:$J$3124,7,0)</f>
        <v>0</v>
      </c>
      <c r="H492">
        <f>VLOOKUP(A492:A3642, [1]Отчет!$A$2:$J$3124,5,0)</f>
        <v>0</v>
      </c>
      <c r="I492">
        <f>VLOOKUP(A492:A3642, [1]Отчет!$A$2:$J$3124,6,0)</f>
        <v>1</v>
      </c>
      <c r="J492">
        <f>VLOOKUP(A492:A3642, [1]Отчет!$A$2:$J$3124,7,0)</f>
        <v>0</v>
      </c>
      <c r="K492">
        <f>VLOOKUP(A492:A3642, [1]Отчет!$A$2:$J$3124,8,0)</f>
        <v>0</v>
      </c>
      <c r="L492">
        <f>VLOOKUP(A492:A3642, [1]Отчет!$A$2:$J$3124,9,0)</f>
        <v>0</v>
      </c>
      <c r="M492">
        <f>VLOOKUP(A492:A3642, [1]Отчет!$A$2:$J$3124,5,10)</f>
        <v>0</v>
      </c>
      <c r="N492" t="str">
        <f>VLOOKUP(A492:A3642,[2]Отчет!$A$2:$D$3142,2,0)</f>
        <v>1</v>
      </c>
      <c r="O492" t="str">
        <f>VLOOKUP(A492:A3642,[2]Отчет!$A$2:$D$3142,3,0)</f>
        <v>30 – 59 секунд</v>
      </c>
      <c r="P492" t="str">
        <f>VLOOKUP(A492:A3642,[2]Отчет!$A$2:$D$3142,4,0)</f>
        <v>Не отказ</v>
      </c>
      <c r="Q492" t="str">
        <f>VLOOKUP(A492:A3642,[3]Отчет!$A$2:$D$3127,2,0)</f>
        <v>Новые посетители</v>
      </c>
      <c r="R492" t="str">
        <f>VLOOKUP(A492:A3642,[3]Отчет!$A$2:$D$3127,3,0)</f>
        <v>1</v>
      </c>
      <c r="S492" t="str">
        <f>VLOOKUP(A492:A3642,[3]Отчет!$A$2:$D$3127,4,0)</f>
        <v>0 дней</v>
      </c>
      <c r="T492" t="str">
        <f>VLOOKUP(A492:A3642,[4]Отчет!$A$2:$E$3151,2,0)</f>
        <v>ПК</v>
      </c>
      <c r="U492" t="str">
        <f>VLOOKUP(A492:A3642,[4]Отчет!$A$2:$E$3151,3,0)</f>
        <v>Windows</v>
      </c>
      <c r="V492" t="str">
        <f>VLOOKUP(A492:A3642,[4]Отчет!$A$2:$E$3151,4,0)</f>
        <v>Windows 7 или 2008 Server</v>
      </c>
      <c r="W492" t="str">
        <f>VLOOKUP(A492:A3642,[4]Отчет!$A$2:$E$3151,5,0)</f>
        <v>Яндекс.Браузер</v>
      </c>
    </row>
    <row r="493" spans="1:23">
      <c r="A493" s="2" t="s">
        <v>544</v>
      </c>
      <c r="B493" s="2" t="s">
        <v>11</v>
      </c>
      <c r="C493" s="2" t="s">
        <v>48</v>
      </c>
      <c r="D493" s="2" t="s">
        <v>49</v>
      </c>
      <c r="E493" s="3">
        <f>VLOOKUP(A493:A3643, [1]Отчет!$A$2:$J$3124,2,0)</f>
        <v>1</v>
      </c>
      <c r="F493" s="3">
        <v>0</v>
      </c>
      <c r="G493">
        <f>VLOOKUP(A493:A3643, [1]Отчет!$A$2:$J$3124,7,0)</f>
        <v>0</v>
      </c>
      <c r="H493">
        <f>VLOOKUP(A493:A3643, [1]Отчет!$A$2:$J$3124,5,0)</f>
        <v>0</v>
      </c>
      <c r="I493">
        <f>VLOOKUP(A493:A3643, [1]Отчет!$A$2:$J$3124,6,0)</f>
        <v>1</v>
      </c>
      <c r="J493">
        <f>VLOOKUP(A493:A3643, [1]Отчет!$A$2:$J$3124,7,0)</f>
        <v>0</v>
      </c>
      <c r="K493">
        <f>VLOOKUP(A493:A3643, [1]Отчет!$A$2:$J$3124,8,0)</f>
        <v>0</v>
      </c>
      <c r="L493">
        <f>VLOOKUP(A493:A3643, [1]Отчет!$A$2:$J$3124,9,0)</f>
        <v>1</v>
      </c>
      <c r="M493">
        <f>VLOOKUP(A493:A3643, [1]Отчет!$A$2:$J$3124,5,10)</f>
        <v>0</v>
      </c>
      <c r="N493" t="str">
        <f>VLOOKUP(A493:A3643,[2]Отчет!$A$2:$D$3142,2,0)</f>
        <v>1</v>
      </c>
      <c r="O493" t="str">
        <f>VLOOKUP(A493:A3643,[2]Отчет!$A$2:$D$3142,3,0)</f>
        <v>10 – 29 секунд</v>
      </c>
      <c r="P493" t="str">
        <f>VLOOKUP(A493:A3643,[2]Отчет!$A$2:$D$3142,4,0)</f>
        <v>Не отказ</v>
      </c>
      <c r="Q493" t="str">
        <f>VLOOKUP(A493:A3643,[3]Отчет!$A$2:$D$3127,2,0)</f>
        <v>Новые посетители</v>
      </c>
      <c r="R493" t="str">
        <f>VLOOKUP(A493:A3643,[3]Отчет!$A$2:$D$3127,3,0)</f>
        <v>1</v>
      </c>
      <c r="S493" t="str">
        <f>VLOOKUP(A493:A3643,[3]Отчет!$A$2:$D$3127,4,0)</f>
        <v>0 дней</v>
      </c>
      <c r="T493" t="str">
        <f>VLOOKUP(A493:A3643,[4]Отчет!$A$2:$E$3151,2,0)</f>
        <v>Смартфоны</v>
      </c>
      <c r="U493" t="str">
        <f>VLOOKUP(A493:A3643,[4]Отчет!$A$2:$E$3151,3,0)</f>
        <v>Google Android</v>
      </c>
      <c r="V493" t="str">
        <f>VLOOKUP(A493:A3643,[4]Отчет!$A$2:$E$3151,4,0)</f>
        <v>Google Android 7.0 Nougat</v>
      </c>
      <c r="W493" t="str">
        <f>VLOOKUP(A493:A3643,[4]Отчет!$A$2:$E$3151,5,0)</f>
        <v>Chrome Mobile</v>
      </c>
    </row>
    <row r="494" spans="1:23">
      <c r="A494" s="2" t="s">
        <v>545</v>
      </c>
      <c r="B494" s="2" t="s">
        <v>26</v>
      </c>
      <c r="C494" s="2" t="s">
        <v>61</v>
      </c>
      <c r="D494" s="2" t="s">
        <v>28</v>
      </c>
      <c r="E494" s="3">
        <f>VLOOKUP(A494:A3644, [1]Отчет!$A$2:$J$3124,2,0)</f>
        <v>1</v>
      </c>
      <c r="F494" s="3">
        <v>0</v>
      </c>
      <c r="G494">
        <f>VLOOKUP(A494:A3644, [1]Отчет!$A$2:$J$3124,7,0)</f>
        <v>0</v>
      </c>
      <c r="H494">
        <f>VLOOKUP(A494:A3644, [1]Отчет!$A$2:$J$3124,5,0)</f>
        <v>0</v>
      </c>
      <c r="I494">
        <f>VLOOKUP(A494:A3644, [1]Отчет!$A$2:$J$3124,6,0)</f>
        <v>1</v>
      </c>
      <c r="J494">
        <f>VLOOKUP(A494:A3644, [1]Отчет!$A$2:$J$3124,7,0)</f>
        <v>0</v>
      </c>
      <c r="K494">
        <f>VLOOKUP(A494:A3644, [1]Отчет!$A$2:$J$3124,8,0)</f>
        <v>0</v>
      </c>
      <c r="L494">
        <f>VLOOKUP(A494:A3644, [1]Отчет!$A$2:$J$3124,9,0)</f>
        <v>1</v>
      </c>
      <c r="M494">
        <f>VLOOKUP(A494:A3644, [1]Отчет!$A$2:$J$3124,5,10)</f>
        <v>0</v>
      </c>
      <c r="N494" t="str">
        <f>VLOOKUP(A494:A3644,[2]Отчет!$A$2:$D$3142,2,0)</f>
        <v>1</v>
      </c>
      <c r="O494" t="str">
        <f>VLOOKUP(A494:A3644,[2]Отчет!$A$2:$D$3142,3,0)</f>
        <v>10 – 29 секунд</v>
      </c>
      <c r="P494" t="str">
        <f>VLOOKUP(A494:A3644,[2]Отчет!$A$2:$D$3142,4,0)</f>
        <v>Не отказ</v>
      </c>
      <c r="Q494" t="str">
        <f>VLOOKUP(A494:A3644,[3]Отчет!$A$2:$D$3127,2,0)</f>
        <v>Новые посетители</v>
      </c>
      <c r="R494" t="str">
        <f>VLOOKUP(A494:A3644,[3]Отчет!$A$2:$D$3127,3,0)</f>
        <v>1</v>
      </c>
      <c r="S494" t="str">
        <f>VLOOKUP(A494:A3644,[3]Отчет!$A$2:$D$3127,4,0)</f>
        <v>0 дней</v>
      </c>
      <c r="T494" t="str">
        <f>VLOOKUP(A494:A3644,[4]Отчет!$A$2:$E$3151,2,0)</f>
        <v>Планшеты</v>
      </c>
      <c r="U494" t="str">
        <f>VLOOKUP(A494:A3644,[4]Отчет!$A$2:$E$3151,3,0)</f>
        <v>iOS</v>
      </c>
      <c r="V494" t="str">
        <f>VLOOKUP(A494:A3644,[4]Отчет!$A$2:$E$3151,4,0)</f>
        <v>iOS 10</v>
      </c>
      <c r="W494" t="str">
        <f>VLOOKUP(A494:A3644,[4]Отчет!$A$2:$E$3151,5,0)</f>
        <v>Google: мобильное приложение</v>
      </c>
    </row>
    <row r="495" spans="1:23">
      <c r="A495" s="2" t="s">
        <v>546</v>
      </c>
      <c r="B495" s="2" t="s">
        <v>43</v>
      </c>
      <c r="C495" s="2" t="s">
        <v>547</v>
      </c>
      <c r="D495" s="2" t="s">
        <v>21</v>
      </c>
      <c r="E495" s="3">
        <f>VLOOKUP(A495:A3645, [1]Отчет!$A$2:$J$3124,2,0)</f>
        <v>1</v>
      </c>
      <c r="F495" s="3">
        <v>0</v>
      </c>
      <c r="G495">
        <f>VLOOKUP(A495:A3645, [1]Отчет!$A$2:$J$3124,7,0)</f>
        <v>0</v>
      </c>
      <c r="H495">
        <f>VLOOKUP(A495:A3645, [1]Отчет!$A$2:$J$3124,5,0)</f>
        <v>0</v>
      </c>
      <c r="I495">
        <f>VLOOKUP(A495:A3645, [1]Отчет!$A$2:$J$3124,6,0)</f>
        <v>1</v>
      </c>
      <c r="J495">
        <f>VLOOKUP(A495:A3645, [1]Отчет!$A$2:$J$3124,7,0)</f>
        <v>0</v>
      </c>
      <c r="K495">
        <f>VLOOKUP(A495:A3645, [1]Отчет!$A$2:$J$3124,8,0)</f>
        <v>0</v>
      </c>
      <c r="L495">
        <f>VLOOKUP(A495:A3645, [1]Отчет!$A$2:$J$3124,9,0)</f>
        <v>0</v>
      </c>
      <c r="M495">
        <f>VLOOKUP(A495:A3645, [1]Отчет!$A$2:$J$3124,5,10)</f>
        <v>0</v>
      </c>
      <c r="N495" t="str">
        <f>VLOOKUP(A495:A3645,[2]Отчет!$A$2:$D$3142,2,0)</f>
        <v>1</v>
      </c>
      <c r="O495" t="str">
        <f>VLOOKUP(A495:A3645,[2]Отчет!$A$2:$D$3142,3,0)</f>
        <v>10 – 29 секунд</v>
      </c>
      <c r="P495" t="str">
        <f>VLOOKUP(A495:A3645,[2]Отчет!$A$2:$D$3142,4,0)</f>
        <v>Не отказ</v>
      </c>
      <c r="Q495" t="str">
        <f>VLOOKUP(A495:A3645,[3]Отчет!$A$2:$D$3127,2,0)</f>
        <v>Новые посетители</v>
      </c>
      <c r="R495" t="str">
        <f>VLOOKUP(A495:A3645,[3]Отчет!$A$2:$D$3127,3,0)</f>
        <v>1</v>
      </c>
      <c r="S495" t="str">
        <f>VLOOKUP(A495:A3645,[3]Отчет!$A$2:$D$3127,4,0)</f>
        <v>0 дней</v>
      </c>
      <c r="T495" t="str">
        <f>VLOOKUP(A495:A3645,[4]Отчет!$A$2:$E$3151,2,0)</f>
        <v>ПК</v>
      </c>
      <c r="U495" t="str">
        <f>VLOOKUP(A495:A3645,[4]Отчет!$A$2:$E$3151,3,0)</f>
        <v>Windows</v>
      </c>
      <c r="V495" t="str">
        <f>VLOOKUP(A495:A3645,[4]Отчет!$A$2:$E$3151,4,0)</f>
        <v>Windows 7 или 2008 Server</v>
      </c>
      <c r="W495" t="str">
        <f>VLOOKUP(A495:A3645,[4]Отчет!$A$2:$E$3151,5,0)</f>
        <v>Google Chrome</v>
      </c>
    </row>
    <row r="496" spans="1:23">
      <c r="A496" s="2" t="s">
        <v>548</v>
      </c>
      <c r="B496" s="2" t="s">
        <v>43</v>
      </c>
      <c r="C496" s="2" t="s">
        <v>547</v>
      </c>
      <c r="D496" s="2" t="s">
        <v>21</v>
      </c>
      <c r="E496" s="3">
        <f>VLOOKUP(A496:A3646, [1]Отчет!$A$2:$J$3124,2,0)</f>
        <v>1</v>
      </c>
      <c r="F496" s="3">
        <v>0</v>
      </c>
      <c r="G496">
        <f>VLOOKUP(A496:A3646, [1]Отчет!$A$2:$J$3124,7,0)</f>
        <v>1</v>
      </c>
      <c r="H496">
        <f>VLOOKUP(A496:A3646, [1]Отчет!$A$2:$J$3124,5,0)</f>
        <v>1</v>
      </c>
      <c r="I496">
        <f>VLOOKUP(A496:A3646, [1]Отчет!$A$2:$J$3124,6,0)</f>
        <v>1</v>
      </c>
      <c r="J496">
        <f>VLOOKUP(A496:A3646, [1]Отчет!$A$2:$J$3124,7,0)</f>
        <v>1</v>
      </c>
      <c r="K496">
        <f>VLOOKUP(A496:A3646, [1]Отчет!$A$2:$J$3124,8,0)</f>
        <v>0</v>
      </c>
      <c r="L496">
        <f>VLOOKUP(A496:A3646, [1]Отчет!$A$2:$J$3124,9,0)</f>
        <v>0</v>
      </c>
      <c r="M496">
        <f>VLOOKUP(A496:A3646, [1]Отчет!$A$2:$J$3124,5,10)</f>
        <v>1</v>
      </c>
      <c r="N496" t="str">
        <f>VLOOKUP(A496:A3646,[2]Отчет!$A$2:$D$3142,2,0)</f>
        <v>1</v>
      </c>
      <c r="O496" t="str">
        <f>VLOOKUP(A496:A3646,[2]Отчет!$A$2:$D$3142,3,0)</f>
        <v>10 – 29 секунд</v>
      </c>
      <c r="P496" t="str">
        <f>VLOOKUP(A496:A3646,[2]Отчет!$A$2:$D$3142,4,0)</f>
        <v>Не отказ</v>
      </c>
      <c r="Q496" t="str">
        <f>VLOOKUP(A496:A3646,[3]Отчет!$A$2:$D$3127,2,0)</f>
        <v>Новые посетители</v>
      </c>
      <c r="R496" t="str">
        <f>VLOOKUP(A496:A3646,[3]Отчет!$A$2:$D$3127,3,0)</f>
        <v>1</v>
      </c>
      <c r="S496" t="str">
        <f>VLOOKUP(A496:A3646,[3]Отчет!$A$2:$D$3127,4,0)</f>
        <v>0 дней</v>
      </c>
      <c r="T496" t="str">
        <f>VLOOKUP(A496:A3646,[4]Отчет!$A$2:$E$3151,2,0)</f>
        <v>ПК</v>
      </c>
      <c r="U496" t="str">
        <f>VLOOKUP(A496:A3646,[4]Отчет!$A$2:$E$3151,3,0)</f>
        <v>Windows</v>
      </c>
      <c r="V496" t="str">
        <f>VLOOKUP(A496:A3646,[4]Отчет!$A$2:$E$3151,4,0)</f>
        <v>Windows 8.1</v>
      </c>
      <c r="W496" t="str">
        <f>VLOOKUP(A496:A3646,[4]Отчет!$A$2:$E$3151,5,0)</f>
        <v>MSIE</v>
      </c>
    </row>
    <row r="497" spans="1:23">
      <c r="A497" s="2" t="s">
        <v>549</v>
      </c>
      <c r="B497" s="2" t="s">
        <v>45</v>
      </c>
      <c r="C497" s="2" t="s">
        <v>550</v>
      </c>
      <c r="D497" s="2" t="s">
        <v>17</v>
      </c>
      <c r="E497" s="3">
        <f>VLOOKUP(A497:A3647, [1]Отчет!$A$2:$J$3124,2,0)</f>
        <v>1</v>
      </c>
      <c r="F497" s="3">
        <v>0</v>
      </c>
      <c r="G497">
        <f>VLOOKUP(A497:A3647, [1]Отчет!$A$2:$J$3124,7,0)</f>
        <v>0</v>
      </c>
      <c r="H497">
        <f>VLOOKUP(A497:A3647, [1]Отчет!$A$2:$J$3124,5,0)</f>
        <v>0</v>
      </c>
      <c r="I497">
        <f>VLOOKUP(A497:A3647, [1]Отчет!$A$2:$J$3124,6,0)</f>
        <v>1</v>
      </c>
      <c r="J497">
        <f>VLOOKUP(A497:A3647, [1]Отчет!$A$2:$J$3124,7,0)</f>
        <v>0</v>
      </c>
      <c r="K497">
        <f>VLOOKUP(A497:A3647, [1]Отчет!$A$2:$J$3124,8,0)</f>
        <v>0</v>
      </c>
      <c r="L497">
        <f>VLOOKUP(A497:A3647, [1]Отчет!$A$2:$J$3124,9,0)</f>
        <v>0</v>
      </c>
      <c r="M497">
        <f>VLOOKUP(A497:A3647, [1]Отчет!$A$2:$J$3124,5,10)</f>
        <v>0</v>
      </c>
      <c r="N497" t="str">
        <f>VLOOKUP(A497:A3647,[2]Отчет!$A$2:$D$3142,2,0)</f>
        <v>1</v>
      </c>
      <c r="O497" t="str">
        <f>VLOOKUP(A497:A3647,[2]Отчет!$A$2:$D$3142,3,0)</f>
        <v>10 – 29 секунд</v>
      </c>
      <c r="P497" t="str">
        <f>VLOOKUP(A497:A3647,[2]Отчет!$A$2:$D$3142,4,0)</f>
        <v>Не отказ</v>
      </c>
      <c r="Q497" t="str">
        <f>VLOOKUP(A497:A3647,[3]Отчет!$A$2:$D$3127,2,0)</f>
        <v>Новые посетители</v>
      </c>
      <c r="R497" t="str">
        <f>VLOOKUP(A497:A3647,[3]Отчет!$A$2:$D$3127,3,0)</f>
        <v>1</v>
      </c>
      <c r="S497" t="str">
        <f>VLOOKUP(A497:A3647,[3]Отчет!$A$2:$D$3127,4,0)</f>
        <v>0 дней</v>
      </c>
      <c r="T497" t="str">
        <f>VLOOKUP(A497:A3647,[4]Отчет!$A$2:$E$3151,2,0)</f>
        <v>ПК</v>
      </c>
      <c r="U497" t="str">
        <f>VLOOKUP(A497:A3647,[4]Отчет!$A$2:$E$3151,3,0)</f>
        <v>Windows</v>
      </c>
      <c r="V497" t="str">
        <f>VLOOKUP(A497:A3647,[4]Отчет!$A$2:$E$3151,4,0)</f>
        <v>Windows 7 или 2008 Server</v>
      </c>
      <c r="W497" t="str">
        <f>VLOOKUP(A497:A3647,[4]Отчет!$A$2:$E$3151,5,0)</f>
        <v>Firefox</v>
      </c>
    </row>
    <row r="498" spans="1:23">
      <c r="A498" s="2" t="s">
        <v>551</v>
      </c>
      <c r="B498" s="2" t="s">
        <v>51</v>
      </c>
      <c r="C498" s="2" t="s">
        <v>552</v>
      </c>
      <c r="D498" s="2" t="s">
        <v>49</v>
      </c>
      <c r="E498" s="3">
        <f>VLOOKUP(A498:A3648, [1]Отчет!$A$2:$J$3124,2,0)</f>
        <v>1</v>
      </c>
      <c r="F498" s="3">
        <v>1</v>
      </c>
      <c r="G498">
        <f>VLOOKUP(A498:A3648, [1]Отчет!$A$2:$J$3124,7,0)</f>
        <v>0</v>
      </c>
      <c r="H498">
        <f>VLOOKUP(A498:A3648, [1]Отчет!$A$2:$J$3124,5,0)</f>
        <v>0</v>
      </c>
      <c r="I498">
        <f>VLOOKUP(A498:A3648, [1]Отчет!$A$2:$J$3124,6,0)</f>
        <v>1</v>
      </c>
      <c r="J498">
        <f>VLOOKUP(A498:A3648, [1]Отчет!$A$2:$J$3124,7,0)</f>
        <v>0</v>
      </c>
      <c r="K498">
        <f>VLOOKUP(A498:A3648, [1]Отчет!$A$2:$J$3124,8,0)</f>
        <v>0</v>
      </c>
      <c r="L498">
        <f>VLOOKUP(A498:A3648, [1]Отчет!$A$2:$J$3124,9,0)</f>
        <v>0</v>
      </c>
      <c r="M498">
        <f>VLOOKUP(A498:A3648, [1]Отчет!$A$2:$J$3124,5,10)</f>
        <v>0</v>
      </c>
      <c r="N498" t="str">
        <f>VLOOKUP(A498:A3648,[2]Отчет!$A$2:$D$3142,2,0)</f>
        <v>2-3</v>
      </c>
      <c r="O498" t="str">
        <f>VLOOKUP(A498:A3648,[2]Отчет!$A$2:$D$3142,3,0)</f>
        <v>2 минуты</v>
      </c>
      <c r="P498" t="str">
        <f>VLOOKUP(A498:A3648,[2]Отчет!$A$2:$D$3142,4,0)</f>
        <v>Не отказ</v>
      </c>
      <c r="Q498" t="str">
        <f>VLOOKUP(A498:A3648,[3]Отчет!$A$2:$D$3127,2,0)</f>
        <v>Новые посетители</v>
      </c>
      <c r="R498" t="str">
        <f>VLOOKUP(A498:A3648,[3]Отчет!$A$2:$D$3127,3,0)</f>
        <v>1</v>
      </c>
      <c r="S498" t="str">
        <f>VLOOKUP(A498:A3648,[3]Отчет!$A$2:$D$3127,4,0)</f>
        <v>0 дней</v>
      </c>
      <c r="T498" t="str">
        <f>VLOOKUP(A498:A3648,[4]Отчет!$A$2:$E$3151,2,0)</f>
        <v>ПК</v>
      </c>
      <c r="U498" t="str">
        <f>VLOOKUP(A498:A3648,[4]Отчет!$A$2:$E$3151,3,0)</f>
        <v>Windows</v>
      </c>
      <c r="V498" t="str">
        <f>VLOOKUP(A498:A3648,[4]Отчет!$A$2:$E$3151,4,0)</f>
        <v>Windows 7 или 2008 Server</v>
      </c>
      <c r="W498" t="str">
        <f>VLOOKUP(A498:A3648,[4]Отчет!$A$2:$E$3151,5,0)</f>
        <v>Google Chrome</v>
      </c>
    </row>
    <row r="499" spans="1:23">
      <c r="A499" s="2" t="s">
        <v>553</v>
      </c>
      <c r="B499" s="2" t="s">
        <v>90</v>
      </c>
      <c r="C499" s="2" t="s">
        <v>547</v>
      </c>
      <c r="D499" s="2" t="s">
        <v>21</v>
      </c>
      <c r="E499" s="3">
        <f>VLOOKUP(A499:A3649, [1]Отчет!$A$2:$J$3124,2,0)</f>
        <v>1</v>
      </c>
      <c r="F499" s="3">
        <v>0</v>
      </c>
      <c r="G499">
        <f>VLOOKUP(A499:A3649, [1]Отчет!$A$2:$J$3124,7,0)</f>
        <v>0</v>
      </c>
      <c r="H499">
        <f>VLOOKUP(A499:A3649, [1]Отчет!$A$2:$J$3124,5,0)</f>
        <v>0</v>
      </c>
      <c r="I499">
        <f>VLOOKUP(A499:A3649, [1]Отчет!$A$2:$J$3124,6,0)</f>
        <v>1</v>
      </c>
      <c r="J499">
        <f>VLOOKUP(A499:A3649, [1]Отчет!$A$2:$J$3124,7,0)</f>
        <v>0</v>
      </c>
      <c r="K499">
        <f>VLOOKUP(A499:A3649, [1]Отчет!$A$2:$J$3124,8,0)</f>
        <v>0</v>
      </c>
      <c r="L499">
        <f>VLOOKUP(A499:A3649, [1]Отчет!$A$2:$J$3124,9,0)</f>
        <v>0</v>
      </c>
      <c r="M499">
        <f>VLOOKUP(A499:A3649, [1]Отчет!$A$2:$J$3124,5,10)</f>
        <v>0</v>
      </c>
      <c r="N499" t="str">
        <f>VLOOKUP(A499:A3649,[2]Отчет!$A$2:$D$3142,2,0)</f>
        <v>1</v>
      </c>
      <c r="O499" t="str">
        <f>VLOOKUP(A499:A3649,[2]Отчет!$A$2:$D$3142,3,0)</f>
        <v>10 – 29 секунд</v>
      </c>
      <c r="P499" t="str">
        <f>VLOOKUP(A499:A3649,[2]Отчет!$A$2:$D$3142,4,0)</f>
        <v>Не отказ</v>
      </c>
      <c r="Q499" t="str">
        <f>VLOOKUP(A499:A3649,[3]Отчет!$A$2:$D$3127,2,0)</f>
        <v>Новые посетители</v>
      </c>
      <c r="R499" t="str">
        <f>VLOOKUP(A499:A3649,[3]Отчет!$A$2:$D$3127,3,0)</f>
        <v>1</v>
      </c>
      <c r="S499" t="str">
        <f>VLOOKUP(A499:A3649,[3]Отчет!$A$2:$D$3127,4,0)</f>
        <v>0 дней</v>
      </c>
      <c r="T499" t="str">
        <f>VLOOKUP(A499:A3649,[4]Отчет!$A$2:$E$3151,2,0)</f>
        <v>ПК</v>
      </c>
      <c r="U499" t="str">
        <f>VLOOKUP(A499:A3649,[4]Отчет!$A$2:$E$3151,3,0)</f>
        <v>Windows</v>
      </c>
      <c r="V499" t="str">
        <f>VLOOKUP(A499:A3649,[4]Отчет!$A$2:$E$3151,4,0)</f>
        <v>Windows 7 или 2008 Server</v>
      </c>
      <c r="W499" t="str">
        <f>VLOOKUP(A499:A3649,[4]Отчет!$A$2:$E$3151,5,0)</f>
        <v>Google Chrome</v>
      </c>
    </row>
    <row r="500" spans="1:23">
      <c r="A500" s="2" t="s">
        <v>554</v>
      </c>
      <c r="B500" s="2" t="s">
        <v>11</v>
      </c>
      <c r="C500" s="2" t="s">
        <v>552</v>
      </c>
      <c r="D500" s="2" t="s">
        <v>49</v>
      </c>
      <c r="E500" s="3">
        <f>VLOOKUP(A500:A3650, [1]Отчет!$A$2:$J$3124,2,0)</f>
        <v>1</v>
      </c>
      <c r="F500" s="3">
        <v>0</v>
      </c>
      <c r="G500">
        <f>VLOOKUP(A500:A3650, [1]Отчет!$A$2:$J$3124,7,0)</f>
        <v>1</v>
      </c>
      <c r="H500">
        <f>VLOOKUP(A500:A3650, [1]Отчет!$A$2:$J$3124,5,0)</f>
        <v>0</v>
      </c>
      <c r="I500">
        <f>VLOOKUP(A500:A3650, [1]Отчет!$A$2:$J$3124,6,0)</f>
        <v>1</v>
      </c>
      <c r="J500">
        <f>VLOOKUP(A500:A3650, [1]Отчет!$A$2:$J$3124,7,0)</f>
        <v>1</v>
      </c>
      <c r="K500">
        <f>VLOOKUP(A500:A3650, [1]Отчет!$A$2:$J$3124,8,0)</f>
        <v>0</v>
      </c>
      <c r="L500">
        <f>VLOOKUP(A500:A3650, [1]Отчет!$A$2:$J$3124,9,0)</f>
        <v>0</v>
      </c>
      <c r="M500">
        <f>VLOOKUP(A500:A3650, [1]Отчет!$A$2:$J$3124,5,10)</f>
        <v>0</v>
      </c>
      <c r="N500" t="str">
        <f>VLOOKUP(A500:A3650,[2]Отчет!$A$2:$D$3142,2,0)</f>
        <v>1</v>
      </c>
      <c r="O500" t="str">
        <f>VLOOKUP(A500:A3650,[2]Отчет!$A$2:$D$3142,3,0)</f>
        <v>0 секунд (отказ)</v>
      </c>
      <c r="P500" t="str">
        <f>VLOOKUP(A500:A3650,[2]Отчет!$A$2:$D$3142,4,0)</f>
        <v>Отказ</v>
      </c>
      <c r="Q500" t="str">
        <f>VLOOKUP(A500:A3650,[3]Отчет!$A$2:$D$3127,2,0)</f>
        <v>Новые посетители</v>
      </c>
      <c r="R500" t="str">
        <f>VLOOKUP(A500:A3650,[3]Отчет!$A$2:$D$3127,3,0)</f>
        <v>1</v>
      </c>
      <c r="S500" t="str">
        <f>VLOOKUP(A500:A3650,[3]Отчет!$A$2:$D$3127,4,0)</f>
        <v>0 дней</v>
      </c>
      <c r="T500" t="str">
        <f>VLOOKUP(A500:A3650,[4]Отчет!$A$2:$E$3151,2,0)</f>
        <v>ПК</v>
      </c>
      <c r="U500" t="str">
        <f>VLOOKUP(A500:A3650,[4]Отчет!$A$2:$E$3151,3,0)</f>
        <v>Windows</v>
      </c>
      <c r="V500" t="str">
        <f>VLOOKUP(A500:A3650,[4]Отчет!$A$2:$E$3151,4,0)</f>
        <v>Windows 7 или 2008 Server</v>
      </c>
      <c r="W500" t="str">
        <f>VLOOKUP(A500:A3650,[4]Отчет!$A$2:$E$3151,5,0)</f>
        <v>Amigo</v>
      </c>
    </row>
    <row r="501" spans="1:23">
      <c r="A501" s="2" t="s">
        <v>555</v>
      </c>
      <c r="B501" s="2" t="s">
        <v>19</v>
      </c>
      <c r="C501" s="2" t="s">
        <v>547</v>
      </c>
      <c r="D501" s="2" t="s">
        <v>21</v>
      </c>
      <c r="E501" s="3">
        <f>VLOOKUP(A501:A3651, [1]Отчет!$A$2:$J$3124,2,0)</f>
        <v>1</v>
      </c>
      <c r="F501" s="3">
        <v>0</v>
      </c>
      <c r="G501">
        <f>VLOOKUP(A501:A3651, [1]Отчет!$A$2:$J$3124,7,0)</f>
        <v>1</v>
      </c>
      <c r="H501">
        <f>VLOOKUP(A501:A3651, [1]Отчет!$A$2:$J$3124,5,0)</f>
        <v>0</v>
      </c>
      <c r="I501">
        <f>VLOOKUP(A501:A3651, [1]Отчет!$A$2:$J$3124,6,0)</f>
        <v>1</v>
      </c>
      <c r="J501">
        <f>VLOOKUP(A501:A3651, [1]Отчет!$A$2:$J$3124,7,0)</f>
        <v>1</v>
      </c>
      <c r="K501">
        <f>VLOOKUP(A501:A3651, [1]Отчет!$A$2:$J$3124,8,0)</f>
        <v>0</v>
      </c>
      <c r="L501">
        <f>VLOOKUP(A501:A3651, [1]Отчет!$A$2:$J$3124,9,0)</f>
        <v>0</v>
      </c>
      <c r="M501">
        <f>VLOOKUP(A501:A3651, [1]Отчет!$A$2:$J$3124,5,10)</f>
        <v>0</v>
      </c>
      <c r="N501" t="str">
        <f>VLOOKUP(A501:A3651,[2]Отчет!$A$2:$D$3142,2,0)</f>
        <v>1</v>
      </c>
      <c r="O501" t="str">
        <f>VLOOKUP(A501:A3651,[2]Отчет!$A$2:$D$3142,3,0)</f>
        <v>10 – 29 секунд</v>
      </c>
      <c r="P501" t="str">
        <f>VLOOKUP(A501:A3651,[2]Отчет!$A$2:$D$3142,4,0)</f>
        <v>Не отказ</v>
      </c>
      <c r="Q501" t="str">
        <f>VLOOKUP(A501:A3651,[3]Отчет!$A$2:$D$3127,2,0)</f>
        <v>Новые посетители</v>
      </c>
      <c r="R501" t="str">
        <f>VLOOKUP(A501:A3651,[3]Отчет!$A$2:$D$3127,3,0)</f>
        <v>1</v>
      </c>
      <c r="S501" t="str">
        <f>VLOOKUP(A501:A3651,[3]Отчет!$A$2:$D$3127,4,0)</f>
        <v>0 дней</v>
      </c>
      <c r="T501" t="str">
        <f>VLOOKUP(A501:A3651,[4]Отчет!$A$2:$E$3151,2,0)</f>
        <v>ПК</v>
      </c>
      <c r="U501" t="str">
        <f>VLOOKUP(A501:A3651,[4]Отчет!$A$2:$E$3151,3,0)</f>
        <v>Windows</v>
      </c>
      <c r="V501" t="str">
        <f>VLOOKUP(A501:A3651,[4]Отчет!$A$2:$E$3151,4,0)</f>
        <v>Windows 7 или 2008 Server</v>
      </c>
      <c r="W501" t="str">
        <f>VLOOKUP(A501:A3651,[4]Отчет!$A$2:$E$3151,5,0)</f>
        <v>Яндекс.Браузер</v>
      </c>
    </row>
    <row r="502" spans="1:23">
      <c r="A502" s="2" t="s">
        <v>556</v>
      </c>
      <c r="B502" s="2" t="s">
        <v>51</v>
      </c>
      <c r="C502" s="2" t="s">
        <v>552</v>
      </c>
      <c r="D502" s="2" t="s">
        <v>49</v>
      </c>
      <c r="E502" s="3">
        <f>VLOOKUP(A502:A3652, [1]Отчет!$A$2:$J$3124,2,0)</f>
        <v>1</v>
      </c>
      <c r="F502" s="3">
        <v>0</v>
      </c>
      <c r="G502">
        <f>VLOOKUP(A502:A3652, [1]Отчет!$A$2:$J$3124,7,0)</f>
        <v>0</v>
      </c>
      <c r="H502">
        <f>VLOOKUP(A502:A3652, [1]Отчет!$A$2:$J$3124,5,0)</f>
        <v>0</v>
      </c>
      <c r="I502">
        <f>VLOOKUP(A502:A3652, [1]Отчет!$A$2:$J$3124,6,0)</f>
        <v>1</v>
      </c>
      <c r="J502">
        <f>VLOOKUP(A502:A3652, [1]Отчет!$A$2:$J$3124,7,0)</f>
        <v>0</v>
      </c>
      <c r="K502">
        <f>VLOOKUP(A502:A3652, [1]Отчет!$A$2:$J$3124,8,0)</f>
        <v>0</v>
      </c>
      <c r="L502">
        <f>VLOOKUP(A502:A3652, [1]Отчет!$A$2:$J$3124,9,0)</f>
        <v>0</v>
      </c>
      <c r="M502">
        <f>VLOOKUP(A502:A3652, [1]Отчет!$A$2:$J$3124,5,10)</f>
        <v>0</v>
      </c>
      <c r="N502" t="str">
        <f>VLOOKUP(A502:A3652,[2]Отчет!$A$2:$D$3142,2,0)</f>
        <v>1</v>
      </c>
      <c r="O502" t="str">
        <f>VLOOKUP(A502:A3652,[2]Отчет!$A$2:$D$3142,3,0)</f>
        <v>10 – 29 секунд</v>
      </c>
      <c r="P502" t="str">
        <f>VLOOKUP(A502:A3652,[2]Отчет!$A$2:$D$3142,4,0)</f>
        <v>Не отказ</v>
      </c>
      <c r="Q502" t="str">
        <f>VLOOKUP(A502:A3652,[3]Отчет!$A$2:$D$3127,2,0)</f>
        <v>Вернувшиеся посетители</v>
      </c>
      <c r="R502" t="str">
        <f>VLOOKUP(A502:A3652,[3]Отчет!$A$2:$D$3127,3,0)</f>
        <v>2-3</v>
      </c>
      <c r="S502" t="str">
        <f>VLOOKUP(A502:A3652,[3]Отчет!$A$2:$D$3127,4,0)</f>
        <v>16‑31 день</v>
      </c>
      <c r="T502" t="str">
        <f>VLOOKUP(A502:A3652,[4]Отчет!$A$2:$E$3151,2,0)</f>
        <v>ПК</v>
      </c>
      <c r="U502" t="str">
        <f>VLOOKUP(A502:A3652,[4]Отчет!$A$2:$E$3151,3,0)</f>
        <v>Windows</v>
      </c>
      <c r="V502" t="str">
        <f>VLOOKUP(A502:A3652,[4]Отчет!$A$2:$E$3151,4,0)</f>
        <v>Windows 7 или 2008 Server</v>
      </c>
      <c r="W502" t="str">
        <f>VLOOKUP(A502:A3652,[4]Отчет!$A$2:$E$3151,5,0)</f>
        <v>Google Chrome</v>
      </c>
    </row>
    <row r="503" spans="1:23">
      <c r="A503" s="2" t="s">
        <v>557</v>
      </c>
      <c r="B503" s="2" t="s">
        <v>43</v>
      </c>
      <c r="C503" s="2" t="s">
        <v>547</v>
      </c>
      <c r="D503" s="2" t="s">
        <v>21</v>
      </c>
      <c r="E503" s="3">
        <f>VLOOKUP(A503:A3653, [1]Отчет!$A$2:$J$3124,2,0)</f>
        <v>1</v>
      </c>
      <c r="F503" s="3">
        <v>0</v>
      </c>
      <c r="G503">
        <f>VLOOKUP(A503:A3653, [1]Отчет!$A$2:$J$3124,7,0)</f>
        <v>1</v>
      </c>
      <c r="H503">
        <f>VLOOKUP(A503:A3653, [1]Отчет!$A$2:$J$3124,5,0)</f>
        <v>0</v>
      </c>
      <c r="I503">
        <f>VLOOKUP(A503:A3653, [1]Отчет!$A$2:$J$3124,6,0)</f>
        <v>1</v>
      </c>
      <c r="J503">
        <f>VLOOKUP(A503:A3653, [1]Отчет!$A$2:$J$3124,7,0)</f>
        <v>1</v>
      </c>
      <c r="K503">
        <f>VLOOKUP(A503:A3653, [1]Отчет!$A$2:$J$3124,8,0)</f>
        <v>0</v>
      </c>
      <c r="L503">
        <f>VLOOKUP(A503:A3653, [1]Отчет!$A$2:$J$3124,9,0)</f>
        <v>0</v>
      </c>
      <c r="M503">
        <f>VLOOKUP(A503:A3653, [1]Отчет!$A$2:$J$3124,5,10)</f>
        <v>0</v>
      </c>
      <c r="N503" t="str">
        <f>VLOOKUP(A503:A3653,[2]Отчет!$A$2:$D$3142,2,0)</f>
        <v>1</v>
      </c>
      <c r="O503" t="str">
        <f>VLOOKUP(A503:A3653,[2]Отчет!$A$2:$D$3142,3,0)</f>
        <v>10 – 29 секунд</v>
      </c>
      <c r="P503" t="str">
        <f>VLOOKUP(A503:A3653,[2]Отчет!$A$2:$D$3142,4,0)</f>
        <v>Не отказ</v>
      </c>
      <c r="Q503" t="str">
        <f>VLOOKUP(A503:A3653,[3]Отчет!$A$2:$D$3127,2,0)</f>
        <v>Новые посетители</v>
      </c>
      <c r="R503" t="str">
        <f>VLOOKUP(A503:A3653,[3]Отчет!$A$2:$D$3127,3,0)</f>
        <v>1</v>
      </c>
      <c r="S503" t="str">
        <f>VLOOKUP(A503:A3653,[3]Отчет!$A$2:$D$3127,4,0)</f>
        <v>0 дней</v>
      </c>
      <c r="T503" t="str">
        <f>VLOOKUP(A503:A3653,[4]Отчет!$A$2:$E$3151,2,0)</f>
        <v>ПК</v>
      </c>
      <c r="U503" t="str">
        <f>VLOOKUP(A503:A3653,[4]Отчет!$A$2:$E$3151,3,0)</f>
        <v>Windows</v>
      </c>
      <c r="V503" t="str">
        <f>VLOOKUP(A503:A3653,[4]Отчет!$A$2:$E$3151,4,0)</f>
        <v>Windows 10</v>
      </c>
      <c r="W503" t="str">
        <f>VLOOKUP(A503:A3653,[4]Отчет!$A$2:$E$3151,5,0)</f>
        <v>Яндекс.Браузер</v>
      </c>
    </row>
    <row r="504" spans="1:23">
      <c r="A504" s="2" t="s">
        <v>558</v>
      </c>
      <c r="B504" s="2" t="s">
        <v>90</v>
      </c>
      <c r="C504" s="2" t="s">
        <v>547</v>
      </c>
      <c r="D504" s="2" t="s">
        <v>21</v>
      </c>
      <c r="E504" s="3">
        <f>VLOOKUP(A504:A3654, [1]Отчет!$A$2:$J$3124,2,0)</f>
        <v>1</v>
      </c>
      <c r="F504" s="3">
        <v>0</v>
      </c>
      <c r="G504">
        <f>VLOOKUP(A504:A3654, [1]Отчет!$A$2:$J$3124,7,0)</f>
        <v>0</v>
      </c>
      <c r="H504">
        <f>VLOOKUP(A504:A3654, [1]Отчет!$A$2:$J$3124,5,0)</f>
        <v>0</v>
      </c>
      <c r="I504">
        <f>VLOOKUP(A504:A3654, [1]Отчет!$A$2:$J$3124,6,0)</f>
        <v>1</v>
      </c>
      <c r="J504">
        <f>VLOOKUP(A504:A3654, [1]Отчет!$A$2:$J$3124,7,0)</f>
        <v>0</v>
      </c>
      <c r="K504">
        <f>VLOOKUP(A504:A3654, [1]Отчет!$A$2:$J$3124,8,0)</f>
        <v>0</v>
      </c>
      <c r="L504">
        <f>VLOOKUP(A504:A3654, [1]Отчет!$A$2:$J$3124,9,0)</f>
        <v>0</v>
      </c>
      <c r="M504">
        <f>VLOOKUP(A504:A3654, [1]Отчет!$A$2:$J$3124,5,10)</f>
        <v>0</v>
      </c>
      <c r="N504" t="str">
        <f>VLOOKUP(A504:A3654,[2]Отчет!$A$2:$D$3142,2,0)</f>
        <v>1</v>
      </c>
      <c r="O504" t="str">
        <f>VLOOKUP(A504:A3654,[2]Отчет!$A$2:$D$3142,3,0)</f>
        <v>0 секунд (отказ)</v>
      </c>
      <c r="P504" t="str">
        <f>VLOOKUP(A504:A3654,[2]Отчет!$A$2:$D$3142,4,0)</f>
        <v>Отказ</v>
      </c>
      <c r="Q504" t="str">
        <f>VLOOKUP(A504:A3654,[3]Отчет!$A$2:$D$3127,2,0)</f>
        <v>Новые посетители</v>
      </c>
      <c r="R504" t="str">
        <f>VLOOKUP(A504:A3654,[3]Отчет!$A$2:$D$3127,3,0)</f>
        <v>1</v>
      </c>
      <c r="S504" t="str">
        <f>VLOOKUP(A504:A3654,[3]Отчет!$A$2:$D$3127,4,0)</f>
        <v>0 дней</v>
      </c>
      <c r="T504" t="str">
        <f>VLOOKUP(A504:A3654,[4]Отчет!$A$2:$E$3151,2,0)</f>
        <v>ПК</v>
      </c>
      <c r="U504" t="str">
        <f>VLOOKUP(A504:A3654,[4]Отчет!$A$2:$E$3151,3,0)</f>
        <v>Windows</v>
      </c>
      <c r="V504" t="str">
        <f>VLOOKUP(A504:A3654,[4]Отчет!$A$2:$E$3151,4,0)</f>
        <v>Windows 7 или 2008 Server</v>
      </c>
      <c r="W504" t="str">
        <f>VLOOKUP(A504:A3654,[4]Отчет!$A$2:$E$3151,5,0)</f>
        <v>Google Chrome</v>
      </c>
    </row>
    <row r="505" spans="1:23">
      <c r="A505" s="2" t="s">
        <v>559</v>
      </c>
      <c r="B505" s="2" t="s">
        <v>24</v>
      </c>
      <c r="C505" s="2" t="s">
        <v>547</v>
      </c>
      <c r="D505" s="2" t="s">
        <v>21</v>
      </c>
      <c r="E505" s="3">
        <f>VLOOKUP(A505:A3655, [1]Отчет!$A$2:$J$3124,2,0)</f>
        <v>1</v>
      </c>
      <c r="F505" s="3">
        <v>0</v>
      </c>
      <c r="G505">
        <f>VLOOKUP(A505:A3655, [1]Отчет!$A$2:$J$3124,7,0)</f>
        <v>1</v>
      </c>
      <c r="H505">
        <f>VLOOKUP(A505:A3655, [1]Отчет!$A$2:$J$3124,5,0)</f>
        <v>0</v>
      </c>
      <c r="I505">
        <f>VLOOKUP(A505:A3655, [1]Отчет!$A$2:$J$3124,6,0)</f>
        <v>1</v>
      </c>
      <c r="J505">
        <f>VLOOKUP(A505:A3655, [1]Отчет!$A$2:$J$3124,7,0)</f>
        <v>1</v>
      </c>
      <c r="K505">
        <f>VLOOKUP(A505:A3655, [1]Отчет!$A$2:$J$3124,8,0)</f>
        <v>0</v>
      </c>
      <c r="L505">
        <f>VLOOKUP(A505:A3655, [1]Отчет!$A$2:$J$3124,9,0)</f>
        <v>0</v>
      </c>
      <c r="M505">
        <f>VLOOKUP(A505:A3655, [1]Отчет!$A$2:$J$3124,5,10)</f>
        <v>0</v>
      </c>
      <c r="N505" t="str">
        <f>VLOOKUP(A505:A3655,[2]Отчет!$A$2:$D$3142,2,0)</f>
        <v>1</v>
      </c>
      <c r="O505" t="str">
        <f>VLOOKUP(A505:A3655,[2]Отчет!$A$2:$D$3142,3,0)</f>
        <v>10 – 29 секунд</v>
      </c>
      <c r="P505" t="str">
        <f>VLOOKUP(A505:A3655,[2]Отчет!$A$2:$D$3142,4,0)</f>
        <v>Не отказ</v>
      </c>
      <c r="Q505" t="str">
        <f>VLOOKUP(A505:A3655,[3]Отчет!$A$2:$D$3127,2,0)</f>
        <v>Новые посетители</v>
      </c>
      <c r="R505" t="str">
        <f>VLOOKUP(A505:A3655,[3]Отчет!$A$2:$D$3127,3,0)</f>
        <v>1</v>
      </c>
      <c r="S505" t="str">
        <f>VLOOKUP(A505:A3655,[3]Отчет!$A$2:$D$3127,4,0)</f>
        <v>0 дней</v>
      </c>
      <c r="T505" t="str">
        <f>VLOOKUP(A505:A3655,[4]Отчет!$A$2:$E$3151,2,0)</f>
        <v>ПК</v>
      </c>
      <c r="U505" t="str">
        <f>VLOOKUP(A505:A3655,[4]Отчет!$A$2:$E$3151,3,0)</f>
        <v>Windows</v>
      </c>
      <c r="V505" t="str">
        <f>VLOOKUP(A505:A3655,[4]Отчет!$A$2:$E$3151,4,0)</f>
        <v>Windows XP</v>
      </c>
      <c r="W505" t="str">
        <f>VLOOKUP(A505:A3655,[4]Отчет!$A$2:$E$3151,5,0)</f>
        <v>Firefox</v>
      </c>
    </row>
    <row r="506" spans="1:23">
      <c r="A506" s="2" t="s">
        <v>560</v>
      </c>
      <c r="B506" s="2" t="s">
        <v>11</v>
      </c>
      <c r="C506" s="2" t="s">
        <v>552</v>
      </c>
      <c r="D506" s="2" t="s">
        <v>49</v>
      </c>
      <c r="E506" s="3">
        <f>VLOOKUP(A506:A3656, [1]Отчет!$A$2:$J$3124,2,0)</f>
        <v>1</v>
      </c>
      <c r="F506" s="3">
        <v>0</v>
      </c>
      <c r="G506">
        <f>VLOOKUP(A506:A3656, [1]Отчет!$A$2:$J$3124,7,0)</f>
        <v>1</v>
      </c>
      <c r="H506">
        <f>VLOOKUP(A506:A3656, [1]Отчет!$A$2:$J$3124,5,0)</f>
        <v>0</v>
      </c>
      <c r="I506">
        <f>VLOOKUP(A506:A3656, [1]Отчет!$A$2:$J$3124,6,0)</f>
        <v>1</v>
      </c>
      <c r="J506">
        <f>VLOOKUP(A506:A3656, [1]Отчет!$A$2:$J$3124,7,0)</f>
        <v>1</v>
      </c>
      <c r="K506">
        <f>VLOOKUP(A506:A3656, [1]Отчет!$A$2:$J$3124,8,0)</f>
        <v>0</v>
      </c>
      <c r="L506">
        <f>VLOOKUP(A506:A3656, [1]Отчет!$A$2:$J$3124,9,0)</f>
        <v>0</v>
      </c>
      <c r="M506">
        <f>VLOOKUP(A506:A3656, [1]Отчет!$A$2:$J$3124,5,10)</f>
        <v>0</v>
      </c>
      <c r="N506" t="str">
        <f>VLOOKUP(A506:A3656,[2]Отчет!$A$2:$D$3142,2,0)</f>
        <v>1</v>
      </c>
      <c r="O506" t="str">
        <f>VLOOKUP(A506:A3656,[2]Отчет!$A$2:$D$3142,3,0)</f>
        <v>30 – 59 секунд</v>
      </c>
      <c r="P506" t="str">
        <f>VLOOKUP(A506:A3656,[2]Отчет!$A$2:$D$3142,4,0)</f>
        <v>Не отказ</v>
      </c>
      <c r="Q506" t="str">
        <f>VLOOKUP(A506:A3656,[3]Отчет!$A$2:$D$3127,2,0)</f>
        <v>Новые посетители</v>
      </c>
      <c r="R506" t="str">
        <f>VLOOKUP(A506:A3656,[3]Отчет!$A$2:$D$3127,3,0)</f>
        <v>1</v>
      </c>
      <c r="S506" t="str">
        <f>VLOOKUP(A506:A3656,[3]Отчет!$A$2:$D$3127,4,0)</f>
        <v>0 дней</v>
      </c>
      <c r="T506" t="str">
        <f>VLOOKUP(A506:A3656,[4]Отчет!$A$2:$E$3151,2,0)</f>
        <v>ПК</v>
      </c>
      <c r="U506" t="str">
        <f>VLOOKUP(A506:A3656,[4]Отчет!$A$2:$E$3151,3,0)</f>
        <v>Windows</v>
      </c>
      <c r="V506" t="str">
        <f>VLOOKUP(A506:A3656,[4]Отчет!$A$2:$E$3151,4,0)</f>
        <v>Windows XP</v>
      </c>
      <c r="W506" t="str">
        <f>VLOOKUP(A506:A3656,[4]Отчет!$A$2:$E$3151,5,0)</f>
        <v>Google Chrome</v>
      </c>
    </row>
    <row r="507" spans="1:23">
      <c r="A507" s="2" t="s">
        <v>561</v>
      </c>
      <c r="B507" s="2" t="s">
        <v>35</v>
      </c>
      <c r="C507" s="2" t="s">
        <v>552</v>
      </c>
      <c r="D507" s="2" t="s">
        <v>49</v>
      </c>
      <c r="E507" s="3">
        <f>VLOOKUP(A507:A3657, [1]Отчет!$A$2:$J$3124,2,0)</f>
        <v>1</v>
      </c>
      <c r="F507" s="3">
        <v>0</v>
      </c>
      <c r="G507">
        <f>VLOOKUP(A507:A3657, [1]Отчет!$A$2:$J$3124,7,0)</f>
        <v>1</v>
      </c>
      <c r="H507">
        <f>VLOOKUP(A507:A3657, [1]Отчет!$A$2:$J$3124,5,0)</f>
        <v>0</v>
      </c>
      <c r="I507">
        <f>VLOOKUP(A507:A3657, [1]Отчет!$A$2:$J$3124,6,0)</f>
        <v>1</v>
      </c>
      <c r="J507">
        <f>VLOOKUP(A507:A3657, [1]Отчет!$A$2:$J$3124,7,0)</f>
        <v>1</v>
      </c>
      <c r="K507">
        <f>VLOOKUP(A507:A3657, [1]Отчет!$A$2:$J$3124,8,0)</f>
        <v>0</v>
      </c>
      <c r="L507">
        <f>VLOOKUP(A507:A3657, [1]Отчет!$A$2:$J$3124,9,0)</f>
        <v>0</v>
      </c>
      <c r="M507">
        <f>VLOOKUP(A507:A3657, [1]Отчет!$A$2:$J$3124,5,10)</f>
        <v>0</v>
      </c>
      <c r="N507" t="str">
        <f>VLOOKUP(A507:A3657,[2]Отчет!$A$2:$D$3142,2,0)</f>
        <v>1</v>
      </c>
      <c r="O507" t="str">
        <f>VLOOKUP(A507:A3657,[2]Отчет!$A$2:$D$3142,3,0)</f>
        <v>10 – 29 секунд</v>
      </c>
      <c r="P507" t="str">
        <f>VLOOKUP(A507:A3657,[2]Отчет!$A$2:$D$3142,4,0)</f>
        <v>Не отказ</v>
      </c>
      <c r="Q507" t="str">
        <f>VLOOKUP(A507:A3657,[3]Отчет!$A$2:$D$3127,2,0)</f>
        <v>Новые посетители</v>
      </c>
      <c r="R507" t="str">
        <f>VLOOKUP(A507:A3657,[3]Отчет!$A$2:$D$3127,3,0)</f>
        <v>1</v>
      </c>
      <c r="S507" t="str">
        <f>VLOOKUP(A507:A3657,[3]Отчет!$A$2:$D$3127,4,0)</f>
        <v>0 дней</v>
      </c>
      <c r="T507" t="str">
        <f>VLOOKUP(A507:A3657,[4]Отчет!$A$2:$E$3151,2,0)</f>
        <v>ПК</v>
      </c>
      <c r="U507" t="str">
        <f>VLOOKUP(A507:A3657,[4]Отчет!$A$2:$E$3151,3,0)</f>
        <v>Windows</v>
      </c>
      <c r="V507" t="str">
        <f>VLOOKUP(A507:A3657,[4]Отчет!$A$2:$E$3151,4,0)</f>
        <v>Windows 7 или 2008 Server</v>
      </c>
      <c r="W507" t="str">
        <f>VLOOKUP(A507:A3657,[4]Отчет!$A$2:$E$3151,5,0)</f>
        <v>Яндекс.Браузер</v>
      </c>
    </row>
    <row r="508" spans="1:23">
      <c r="A508" s="2" t="s">
        <v>562</v>
      </c>
      <c r="B508" s="2" t="s">
        <v>60</v>
      </c>
      <c r="C508" s="2" t="s">
        <v>563</v>
      </c>
      <c r="D508" s="2" t="s">
        <v>28</v>
      </c>
      <c r="E508" s="3">
        <f>VLOOKUP(A508:A3658, [1]Отчет!$A$2:$J$3124,2,0)</f>
        <v>1</v>
      </c>
      <c r="F508" s="3">
        <v>0</v>
      </c>
      <c r="G508">
        <f>VLOOKUP(A508:A3658, [1]Отчет!$A$2:$J$3124,7,0)</f>
        <v>0</v>
      </c>
      <c r="H508">
        <f>VLOOKUP(A508:A3658, [1]Отчет!$A$2:$J$3124,5,0)</f>
        <v>0</v>
      </c>
      <c r="I508">
        <f>VLOOKUP(A508:A3658, [1]Отчет!$A$2:$J$3124,6,0)</f>
        <v>1</v>
      </c>
      <c r="J508">
        <f>VLOOKUP(A508:A3658, [1]Отчет!$A$2:$J$3124,7,0)</f>
        <v>0</v>
      </c>
      <c r="K508">
        <f>VLOOKUP(A508:A3658, [1]Отчет!$A$2:$J$3124,8,0)</f>
        <v>0</v>
      </c>
      <c r="L508">
        <f>VLOOKUP(A508:A3658, [1]Отчет!$A$2:$J$3124,9,0)</f>
        <v>0</v>
      </c>
      <c r="M508">
        <f>VLOOKUP(A508:A3658, [1]Отчет!$A$2:$J$3124,5,10)</f>
        <v>0</v>
      </c>
      <c r="N508" t="str">
        <f>VLOOKUP(A508:A3658,[2]Отчет!$A$2:$D$3142,2,0)</f>
        <v>1</v>
      </c>
      <c r="O508" t="str">
        <f>VLOOKUP(A508:A3658,[2]Отчет!$A$2:$D$3142,3,0)</f>
        <v>10 – 29 секунд</v>
      </c>
      <c r="P508" t="str">
        <f>VLOOKUP(A508:A3658,[2]Отчет!$A$2:$D$3142,4,0)</f>
        <v>Не отказ</v>
      </c>
      <c r="Q508" t="str">
        <f>VLOOKUP(A508:A3658,[3]Отчет!$A$2:$D$3127,2,0)</f>
        <v>Новые посетители</v>
      </c>
      <c r="R508" t="str">
        <f>VLOOKUP(A508:A3658,[3]Отчет!$A$2:$D$3127,3,0)</f>
        <v>1</v>
      </c>
      <c r="S508" t="str">
        <f>VLOOKUP(A508:A3658,[3]Отчет!$A$2:$D$3127,4,0)</f>
        <v>0 дней</v>
      </c>
      <c r="T508" t="str">
        <f>VLOOKUP(A508:A3658,[4]Отчет!$A$2:$E$3151,2,0)</f>
        <v>ПК</v>
      </c>
      <c r="U508" t="str">
        <f>VLOOKUP(A508:A3658,[4]Отчет!$A$2:$E$3151,3,0)</f>
        <v>Windows</v>
      </c>
      <c r="V508" t="str">
        <f>VLOOKUP(A508:A3658,[4]Отчет!$A$2:$E$3151,4,0)</f>
        <v>Windows 10</v>
      </c>
      <c r="W508" t="str">
        <f>VLOOKUP(A508:A3658,[4]Отчет!$A$2:$E$3151,5,0)</f>
        <v>Google Chrome</v>
      </c>
    </row>
    <row r="509" spans="1:23">
      <c r="A509" s="2" t="s">
        <v>564</v>
      </c>
      <c r="B509" s="2" t="s">
        <v>51</v>
      </c>
      <c r="C509" s="2" t="s">
        <v>552</v>
      </c>
      <c r="D509" s="2" t="s">
        <v>49</v>
      </c>
      <c r="E509" s="3">
        <f>VLOOKUP(A509:A3659, [1]Отчет!$A$2:$J$3124,2,0)</f>
        <v>1</v>
      </c>
      <c r="F509" s="3">
        <v>0</v>
      </c>
      <c r="G509">
        <f>VLOOKUP(A509:A3659, [1]Отчет!$A$2:$J$3124,7,0)</f>
        <v>0</v>
      </c>
      <c r="H509">
        <f>VLOOKUP(A509:A3659, [1]Отчет!$A$2:$J$3124,5,0)</f>
        <v>0</v>
      </c>
      <c r="I509">
        <f>VLOOKUP(A509:A3659, [1]Отчет!$A$2:$J$3124,6,0)</f>
        <v>1</v>
      </c>
      <c r="J509">
        <f>VLOOKUP(A509:A3659, [1]Отчет!$A$2:$J$3124,7,0)</f>
        <v>0</v>
      </c>
      <c r="K509">
        <f>VLOOKUP(A509:A3659, [1]Отчет!$A$2:$J$3124,8,0)</f>
        <v>0</v>
      </c>
      <c r="L509">
        <f>VLOOKUP(A509:A3659, [1]Отчет!$A$2:$J$3124,9,0)</f>
        <v>0</v>
      </c>
      <c r="M509">
        <f>VLOOKUP(A509:A3659, [1]Отчет!$A$2:$J$3124,5,10)</f>
        <v>0</v>
      </c>
      <c r="N509" t="str">
        <f>VLOOKUP(A509:A3659,[2]Отчет!$A$2:$D$3142,2,0)</f>
        <v>1</v>
      </c>
      <c r="O509" t="str">
        <f>VLOOKUP(A509:A3659,[2]Отчет!$A$2:$D$3142,3,0)</f>
        <v>10 – 29 секунд</v>
      </c>
      <c r="P509" t="str">
        <f>VLOOKUP(A509:A3659,[2]Отчет!$A$2:$D$3142,4,0)</f>
        <v>Не отказ</v>
      </c>
      <c r="Q509" t="str">
        <f>VLOOKUP(A509:A3659,[3]Отчет!$A$2:$D$3127,2,0)</f>
        <v>Новые посетители</v>
      </c>
      <c r="R509" t="str">
        <f>VLOOKUP(A509:A3659,[3]Отчет!$A$2:$D$3127,3,0)</f>
        <v>1</v>
      </c>
      <c r="S509" t="str">
        <f>VLOOKUP(A509:A3659,[3]Отчет!$A$2:$D$3127,4,0)</f>
        <v>0 дней</v>
      </c>
      <c r="T509" t="str">
        <f>VLOOKUP(A509:A3659,[4]Отчет!$A$2:$E$3151,2,0)</f>
        <v>ПК</v>
      </c>
      <c r="U509" t="str">
        <f>VLOOKUP(A509:A3659,[4]Отчет!$A$2:$E$3151,3,0)</f>
        <v>Windows</v>
      </c>
      <c r="V509" t="str">
        <f>VLOOKUP(A509:A3659,[4]Отчет!$A$2:$E$3151,4,0)</f>
        <v>Windows 7 или 2008 Server</v>
      </c>
      <c r="W509" t="str">
        <f>VLOOKUP(A509:A3659,[4]Отчет!$A$2:$E$3151,5,0)</f>
        <v>Google Chrome</v>
      </c>
    </row>
    <row r="510" spans="1:23">
      <c r="A510" s="2" t="s">
        <v>565</v>
      </c>
      <c r="B510" s="2" t="s">
        <v>47</v>
      </c>
      <c r="C510" s="2" t="s">
        <v>552</v>
      </c>
      <c r="D510" s="2" t="s">
        <v>49</v>
      </c>
      <c r="E510" s="3">
        <f>VLOOKUP(A510:A3660, [1]Отчет!$A$2:$J$3124,2,0)</f>
        <v>1</v>
      </c>
      <c r="F510" s="3">
        <v>0</v>
      </c>
      <c r="G510">
        <f>VLOOKUP(A510:A3660, [1]Отчет!$A$2:$J$3124,7,0)</f>
        <v>0</v>
      </c>
      <c r="H510">
        <f>VLOOKUP(A510:A3660, [1]Отчет!$A$2:$J$3124,5,0)</f>
        <v>0</v>
      </c>
      <c r="I510">
        <f>VLOOKUP(A510:A3660, [1]Отчет!$A$2:$J$3124,6,0)</f>
        <v>1</v>
      </c>
      <c r="J510">
        <f>VLOOKUP(A510:A3660, [1]Отчет!$A$2:$J$3124,7,0)</f>
        <v>0</v>
      </c>
      <c r="K510">
        <f>VLOOKUP(A510:A3660, [1]Отчет!$A$2:$J$3124,8,0)</f>
        <v>0</v>
      </c>
      <c r="L510">
        <f>VLOOKUP(A510:A3660, [1]Отчет!$A$2:$J$3124,9,0)</f>
        <v>0</v>
      </c>
      <c r="M510">
        <f>VLOOKUP(A510:A3660, [1]Отчет!$A$2:$J$3124,5,10)</f>
        <v>0</v>
      </c>
      <c r="N510" t="str">
        <f>VLOOKUP(A510:A3660,[2]Отчет!$A$2:$D$3142,2,0)</f>
        <v>1</v>
      </c>
      <c r="O510" t="str">
        <f>VLOOKUP(A510:A3660,[2]Отчет!$A$2:$D$3142,3,0)</f>
        <v>10 – 29 секунд</v>
      </c>
      <c r="P510" t="str">
        <f>VLOOKUP(A510:A3660,[2]Отчет!$A$2:$D$3142,4,0)</f>
        <v>Не отказ</v>
      </c>
      <c r="Q510" t="str">
        <f>VLOOKUP(A510:A3660,[3]Отчет!$A$2:$D$3127,2,0)</f>
        <v>Новые посетители</v>
      </c>
      <c r="R510" t="str">
        <f>VLOOKUP(A510:A3660,[3]Отчет!$A$2:$D$3127,3,0)</f>
        <v>1</v>
      </c>
      <c r="S510" t="str">
        <f>VLOOKUP(A510:A3660,[3]Отчет!$A$2:$D$3127,4,0)</f>
        <v>0 дней</v>
      </c>
      <c r="T510" t="str">
        <f>VLOOKUP(A510:A3660,[4]Отчет!$A$2:$E$3151,2,0)</f>
        <v>ПК</v>
      </c>
      <c r="U510" t="str">
        <f>VLOOKUP(A510:A3660,[4]Отчет!$A$2:$E$3151,3,0)</f>
        <v>Windows</v>
      </c>
      <c r="V510" t="str">
        <f>VLOOKUP(A510:A3660,[4]Отчет!$A$2:$E$3151,4,0)</f>
        <v>Windows 7 или 2008 Server</v>
      </c>
      <c r="W510" t="str">
        <f>VLOOKUP(A510:A3660,[4]Отчет!$A$2:$E$3151,5,0)</f>
        <v>Google Chrome</v>
      </c>
    </row>
    <row r="511" spans="1:23">
      <c r="A511" s="2" t="s">
        <v>566</v>
      </c>
      <c r="B511" s="2" t="s">
        <v>90</v>
      </c>
      <c r="C511" s="2" t="s">
        <v>547</v>
      </c>
      <c r="D511" s="2" t="s">
        <v>21</v>
      </c>
      <c r="E511" s="3">
        <f>VLOOKUP(A511:A3661, [1]Отчет!$A$2:$J$3124,2,0)</f>
        <v>1</v>
      </c>
      <c r="F511" s="3">
        <v>0</v>
      </c>
      <c r="G511">
        <f>VLOOKUP(A511:A3661, [1]Отчет!$A$2:$J$3124,7,0)</f>
        <v>0</v>
      </c>
      <c r="H511">
        <f>VLOOKUP(A511:A3661, [1]Отчет!$A$2:$J$3124,5,0)</f>
        <v>0</v>
      </c>
      <c r="I511">
        <f>VLOOKUP(A511:A3661, [1]Отчет!$A$2:$J$3124,6,0)</f>
        <v>1</v>
      </c>
      <c r="J511">
        <f>VLOOKUP(A511:A3661, [1]Отчет!$A$2:$J$3124,7,0)</f>
        <v>0</v>
      </c>
      <c r="K511">
        <f>VLOOKUP(A511:A3661, [1]Отчет!$A$2:$J$3124,8,0)</f>
        <v>0</v>
      </c>
      <c r="L511">
        <f>VLOOKUP(A511:A3661, [1]Отчет!$A$2:$J$3124,9,0)</f>
        <v>0</v>
      </c>
      <c r="M511">
        <f>VLOOKUP(A511:A3661, [1]Отчет!$A$2:$J$3124,5,10)</f>
        <v>0</v>
      </c>
      <c r="N511" t="str">
        <f>VLOOKUP(A511:A3661,[2]Отчет!$A$2:$D$3142,2,0)</f>
        <v>1</v>
      </c>
      <c r="O511" t="str">
        <f>VLOOKUP(A511:A3661,[2]Отчет!$A$2:$D$3142,3,0)</f>
        <v>10 – 29 секунд</v>
      </c>
      <c r="P511" t="str">
        <f>VLOOKUP(A511:A3661,[2]Отчет!$A$2:$D$3142,4,0)</f>
        <v>Не отказ</v>
      </c>
      <c r="Q511" t="str">
        <f>VLOOKUP(A511:A3661,[3]Отчет!$A$2:$D$3127,2,0)</f>
        <v>Новые посетители</v>
      </c>
      <c r="R511" t="str">
        <f>VLOOKUP(A511:A3661,[3]Отчет!$A$2:$D$3127,3,0)</f>
        <v>1</v>
      </c>
      <c r="S511" t="str">
        <f>VLOOKUP(A511:A3661,[3]Отчет!$A$2:$D$3127,4,0)</f>
        <v>0 дней</v>
      </c>
      <c r="T511" t="str">
        <f>VLOOKUP(A511:A3661,[4]Отчет!$A$2:$E$3151,2,0)</f>
        <v>ПК</v>
      </c>
      <c r="U511" t="str">
        <f>VLOOKUP(A511:A3661,[4]Отчет!$A$2:$E$3151,3,0)</f>
        <v>Windows</v>
      </c>
      <c r="V511" t="str">
        <f>VLOOKUP(A511:A3661,[4]Отчет!$A$2:$E$3151,4,0)</f>
        <v>Windows 8.1</v>
      </c>
      <c r="W511" t="str">
        <f>VLOOKUP(A511:A3661,[4]Отчет!$A$2:$E$3151,5,0)</f>
        <v>Firefox</v>
      </c>
    </row>
    <row r="512" spans="1:23">
      <c r="A512" s="2" t="s">
        <v>567</v>
      </c>
      <c r="B512" s="2" t="s">
        <v>87</v>
      </c>
      <c r="C512" s="2" t="s">
        <v>568</v>
      </c>
      <c r="D512" s="2" t="s">
        <v>569</v>
      </c>
      <c r="E512" s="3">
        <f>VLOOKUP(A512:A3662, [1]Отчет!$A$2:$J$3124,2,0)</f>
        <v>1</v>
      </c>
      <c r="F512" s="3">
        <v>0</v>
      </c>
      <c r="G512">
        <f>VLOOKUP(A512:A3662, [1]Отчет!$A$2:$J$3124,7,0)</f>
        <v>0</v>
      </c>
      <c r="H512">
        <f>VLOOKUP(A512:A3662, [1]Отчет!$A$2:$J$3124,5,0)</f>
        <v>0</v>
      </c>
      <c r="I512">
        <f>VLOOKUP(A512:A3662, [1]Отчет!$A$2:$J$3124,6,0)</f>
        <v>1</v>
      </c>
      <c r="J512">
        <f>VLOOKUP(A512:A3662, [1]Отчет!$A$2:$J$3124,7,0)</f>
        <v>0</v>
      </c>
      <c r="K512">
        <f>VLOOKUP(A512:A3662, [1]Отчет!$A$2:$J$3124,8,0)</f>
        <v>0</v>
      </c>
      <c r="L512">
        <f>VLOOKUP(A512:A3662, [1]Отчет!$A$2:$J$3124,9,0)</f>
        <v>0</v>
      </c>
      <c r="M512">
        <f>VLOOKUP(A512:A3662, [1]Отчет!$A$2:$J$3124,5,10)</f>
        <v>0</v>
      </c>
      <c r="N512" t="str">
        <f>VLOOKUP(A512:A3662,[2]Отчет!$A$2:$D$3142,2,0)</f>
        <v>1</v>
      </c>
      <c r="O512" t="str">
        <f>VLOOKUP(A512:A3662,[2]Отчет!$A$2:$D$3142,3,0)</f>
        <v>10 – 29 секунд</v>
      </c>
      <c r="P512" t="str">
        <f>VLOOKUP(A512:A3662,[2]Отчет!$A$2:$D$3142,4,0)</f>
        <v>Не отказ</v>
      </c>
      <c r="Q512" t="str">
        <f>VLOOKUP(A512:A3662,[3]Отчет!$A$2:$D$3127,2,0)</f>
        <v>Новые посетители</v>
      </c>
      <c r="R512" t="str">
        <f>VLOOKUP(A512:A3662,[3]Отчет!$A$2:$D$3127,3,0)</f>
        <v>1</v>
      </c>
      <c r="S512" t="str">
        <f>VLOOKUP(A512:A3662,[3]Отчет!$A$2:$D$3127,4,0)</f>
        <v>0 дней</v>
      </c>
      <c r="T512" t="str">
        <f>VLOOKUP(A512:A3662,[4]Отчет!$A$2:$E$3151,2,0)</f>
        <v>ПК</v>
      </c>
      <c r="U512" t="str">
        <f>VLOOKUP(A512:A3662,[4]Отчет!$A$2:$E$3151,3,0)</f>
        <v>Windows</v>
      </c>
      <c r="V512" t="str">
        <f>VLOOKUP(A512:A3662,[4]Отчет!$A$2:$E$3151,4,0)</f>
        <v>Windows 10</v>
      </c>
      <c r="W512" t="str">
        <f>VLOOKUP(A512:A3662,[4]Отчет!$A$2:$E$3151,5,0)</f>
        <v>Google Chrome</v>
      </c>
    </row>
    <row r="513" spans="1:23">
      <c r="A513" s="2" t="s">
        <v>570</v>
      </c>
      <c r="B513" s="2" t="s">
        <v>7</v>
      </c>
      <c r="C513" s="2" t="s">
        <v>563</v>
      </c>
      <c r="D513" s="2" t="s">
        <v>28</v>
      </c>
      <c r="E513" s="3">
        <f>VLOOKUP(A513:A3663, [1]Отчет!$A$2:$J$3124,2,0)</f>
        <v>1</v>
      </c>
      <c r="F513" s="3">
        <v>0</v>
      </c>
      <c r="G513">
        <f>VLOOKUP(A513:A3663, [1]Отчет!$A$2:$J$3124,7,0)</f>
        <v>0</v>
      </c>
      <c r="H513">
        <f>VLOOKUP(A513:A3663, [1]Отчет!$A$2:$J$3124,5,0)</f>
        <v>0</v>
      </c>
      <c r="I513">
        <f>VLOOKUP(A513:A3663, [1]Отчет!$A$2:$J$3124,6,0)</f>
        <v>1</v>
      </c>
      <c r="J513">
        <f>VLOOKUP(A513:A3663, [1]Отчет!$A$2:$J$3124,7,0)</f>
        <v>0</v>
      </c>
      <c r="K513">
        <f>VLOOKUP(A513:A3663, [1]Отчет!$A$2:$J$3124,8,0)</f>
        <v>0</v>
      </c>
      <c r="L513">
        <f>VLOOKUP(A513:A3663, [1]Отчет!$A$2:$J$3124,9,0)</f>
        <v>0</v>
      </c>
      <c r="M513">
        <f>VLOOKUP(A513:A3663, [1]Отчет!$A$2:$J$3124,5,10)</f>
        <v>0</v>
      </c>
      <c r="N513" t="str">
        <f>VLOOKUP(A513:A3663,[2]Отчет!$A$2:$D$3142,2,0)</f>
        <v>1</v>
      </c>
      <c r="O513" t="str">
        <f>VLOOKUP(A513:A3663,[2]Отчет!$A$2:$D$3142,3,0)</f>
        <v>10 – 29 секунд</v>
      </c>
      <c r="P513" t="str">
        <f>VLOOKUP(A513:A3663,[2]Отчет!$A$2:$D$3142,4,0)</f>
        <v>Не отказ</v>
      </c>
      <c r="Q513" t="str">
        <f>VLOOKUP(A513:A3663,[3]Отчет!$A$2:$D$3127,2,0)</f>
        <v>Новые посетители</v>
      </c>
      <c r="R513" t="str">
        <f>VLOOKUP(A513:A3663,[3]Отчет!$A$2:$D$3127,3,0)</f>
        <v>1</v>
      </c>
      <c r="S513" t="str">
        <f>VLOOKUP(A513:A3663,[3]Отчет!$A$2:$D$3127,4,0)</f>
        <v>0 дней</v>
      </c>
      <c r="T513" t="str">
        <f>VLOOKUP(A513:A3663,[4]Отчет!$A$2:$E$3151,2,0)</f>
        <v>ПК</v>
      </c>
      <c r="U513" t="str">
        <f>VLOOKUP(A513:A3663,[4]Отчет!$A$2:$E$3151,3,0)</f>
        <v>Windows</v>
      </c>
      <c r="V513" t="str">
        <f>VLOOKUP(A513:A3663,[4]Отчет!$A$2:$E$3151,4,0)</f>
        <v>Windows 7 или 2008 Server</v>
      </c>
      <c r="W513" t="str">
        <f>VLOOKUP(A513:A3663,[4]Отчет!$A$2:$E$3151,5,0)</f>
        <v>Google Chrome</v>
      </c>
    </row>
    <row r="514" spans="1:23">
      <c r="A514" s="2" t="s">
        <v>571</v>
      </c>
      <c r="B514" s="2" t="s">
        <v>7</v>
      </c>
      <c r="C514" s="2" t="s">
        <v>563</v>
      </c>
      <c r="D514" s="2" t="s">
        <v>28</v>
      </c>
      <c r="E514" s="3">
        <f>VLOOKUP(A514:A3664, [1]Отчет!$A$2:$J$3124,2,0)</f>
        <v>1</v>
      </c>
      <c r="F514" s="3">
        <v>0</v>
      </c>
      <c r="G514">
        <f>VLOOKUP(A514:A3664, [1]Отчет!$A$2:$J$3124,7,0)</f>
        <v>0</v>
      </c>
      <c r="H514">
        <f>VLOOKUP(A514:A3664, [1]Отчет!$A$2:$J$3124,5,0)</f>
        <v>0</v>
      </c>
      <c r="I514">
        <f>VLOOKUP(A514:A3664, [1]Отчет!$A$2:$J$3124,6,0)</f>
        <v>1</v>
      </c>
      <c r="J514">
        <f>VLOOKUP(A514:A3664, [1]Отчет!$A$2:$J$3124,7,0)</f>
        <v>0</v>
      </c>
      <c r="K514">
        <f>VLOOKUP(A514:A3664, [1]Отчет!$A$2:$J$3124,8,0)</f>
        <v>0</v>
      </c>
      <c r="L514">
        <f>VLOOKUP(A514:A3664, [1]Отчет!$A$2:$J$3124,9,0)</f>
        <v>0</v>
      </c>
      <c r="M514">
        <f>VLOOKUP(A514:A3664, [1]Отчет!$A$2:$J$3124,5,10)</f>
        <v>0</v>
      </c>
      <c r="N514" t="str">
        <f>VLOOKUP(A514:A3664,[2]Отчет!$A$2:$D$3142,2,0)</f>
        <v>1</v>
      </c>
      <c r="O514" t="str">
        <f>VLOOKUP(A514:A3664,[2]Отчет!$A$2:$D$3142,3,0)</f>
        <v>10 – 29 секунд</v>
      </c>
      <c r="P514" t="str">
        <f>VLOOKUP(A514:A3664,[2]Отчет!$A$2:$D$3142,4,0)</f>
        <v>Не отказ</v>
      </c>
      <c r="Q514" t="str">
        <f>VLOOKUP(A514:A3664,[3]Отчет!$A$2:$D$3127,2,0)</f>
        <v>Новые посетители</v>
      </c>
      <c r="R514" t="str">
        <f>VLOOKUP(A514:A3664,[3]Отчет!$A$2:$D$3127,3,0)</f>
        <v>1</v>
      </c>
      <c r="S514" t="str">
        <f>VLOOKUP(A514:A3664,[3]Отчет!$A$2:$D$3127,4,0)</f>
        <v>0 дней</v>
      </c>
      <c r="T514" t="str">
        <f>VLOOKUP(A514:A3664,[4]Отчет!$A$2:$E$3151,2,0)</f>
        <v>ПК</v>
      </c>
      <c r="U514" t="str">
        <f>VLOOKUP(A514:A3664,[4]Отчет!$A$2:$E$3151,3,0)</f>
        <v>Windows</v>
      </c>
      <c r="V514" t="str">
        <f>VLOOKUP(A514:A3664,[4]Отчет!$A$2:$E$3151,4,0)</f>
        <v>Windows 7 или 2008 Server</v>
      </c>
      <c r="W514" t="str">
        <f>VLOOKUP(A514:A3664,[4]Отчет!$A$2:$E$3151,5,0)</f>
        <v>Google Chrome</v>
      </c>
    </row>
    <row r="515" spans="1:23">
      <c r="A515" s="2" t="s">
        <v>572</v>
      </c>
      <c r="B515" s="2" t="s">
        <v>60</v>
      </c>
      <c r="C515" s="2" t="s">
        <v>573</v>
      </c>
      <c r="D515" s="2" t="s">
        <v>574</v>
      </c>
      <c r="E515" s="3">
        <f>VLOOKUP(A515:A3665, [1]Отчет!$A$2:$J$3124,2,0)</f>
        <v>1</v>
      </c>
      <c r="F515" s="3">
        <v>0</v>
      </c>
      <c r="G515">
        <f>VLOOKUP(A515:A3665, [1]Отчет!$A$2:$J$3124,7,0)</f>
        <v>0</v>
      </c>
      <c r="H515">
        <f>VLOOKUP(A515:A3665, [1]Отчет!$A$2:$J$3124,5,0)</f>
        <v>0</v>
      </c>
      <c r="I515">
        <f>VLOOKUP(A515:A3665, [1]Отчет!$A$2:$J$3124,6,0)</f>
        <v>1</v>
      </c>
      <c r="J515">
        <f>VLOOKUP(A515:A3665, [1]Отчет!$A$2:$J$3124,7,0)</f>
        <v>0</v>
      </c>
      <c r="K515">
        <f>VLOOKUP(A515:A3665, [1]Отчет!$A$2:$J$3124,8,0)</f>
        <v>0</v>
      </c>
      <c r="L515">
        <f>VLOOKUP(A515:A3665, [1]Отчет!$A$2:$J$3124,9,0)</f>
        <v>0</v>
      </c>
      <c r="M515">
        <f>VLOOKUP(A515:A3665, [1]Отчет!$A$2:$J$3124,5,10)</f>
        <v>0</v>
      </c>
      <c r="N515" t="str">
        <f>VLOOKUP(A515:A3665,[2]Отчет!$A$2:$D$3142,2,0)</f>
        <v>2-3</v>
      </c>
      <c r="O515" t="str">
        <f>VLOOKUP(A515:A3665,[2]Отчет!$A$2:$D$3142,3,0)</f>
        <v>10 – 29 секунд</v>
      </c>
      <c r="P515" t="str">
        <f>VLOOKUP(A515:A3665,[2]Отчет!$A$2:$D$3142,4,0)</f>
        <v>Не отказ</v>
      </c>
      <c r="Q515" t="str">
        <f>VLOOKUP(A515:A3665,[3]Отчет!$A$2:$D$3127,2,0)</f>
        <v>Новые посетители</v>
      </c>
      <c r="R515" t="str">
        <f>VLOOKUP(A515:A3665,[3]Отчет!$A$2:$D$3127,3,0)</f>
        <v>1</v>
      </c>
      <c r="S515" t="str">
        <f>VLOOKUP(A515:A3665,[3]Отчет!$A$2:$D$3127,4,0)</f>
        <v>0 дней</v>
      </c>
      <c r="T515" t="str">
        <f>VLOOKUP(A515:A3665,[4]Отчет!$A$2:$E$3151,2,0)</f>
        <v>ПК</v>
      </c>
      <c r="U515" t="str">
        <f>VLOOKUP(A515:A3665,[4]Отчет!$A$2:$E$3151,3,0)</f>
        <v>Windows</v>
      </c>
      <c r="V515" t="str">
        <f>VLOOKUP(A515:A3665,[4]Отчет!$A$2:$E$3151,4,0)</f>
        <v>Windows 10</v>
      </c>
      <c r="W515" t="str">
        <f>VLOOKUP(A515:A3665,[4]Отчет!$A$2:$E$3151,5,0)</f>
        <v>Google Chrome</v>
      </c>
    </row>
    <row r="516" spans="1:23">
      <c r="A516" s="2" t="s">
        <v>575</v>
      </c>
      <c r="B516" s="2" t="s">
        <v>56</v>
      </c>
      <c r="C516" s="2" t="s">
        <v>550</v>
      </c>
      <c r="D516" s="2" t="s">
        <v>17</v>
      </c>
      <c r="E516" s="3">
        <f>VLOOKUP(A516:A3666, [1]Отчет!$A$2:$J$3124,2,0)</f>
        <v>1</v>
      </c>
      <c r="F516" s="3">
        <v>0</v>
      </c>
      <c r="G516">
        <f>VLOOKUP(A516:A3666, [1]Отчет!$A$2:$J$3124,7,0)</f>
        <v>1</v>
      </c>
      <c r="H516">
        <f>VLOOKUP(A516:A3666, [1]Отчет!$A$2:$J$3124,5,0)</f>
        <v>0</v>
      </c>
      <c r="I516">
        <f>VLOOKUP(A516:A3666, [1]Отчет!$A$2:$J$3124,6,0)</f>
        <v>1</v>
      </c>
      <c r="J516">
        <f>VLOOKUP(A516:A3666, [1]Отчет!$A$2:$J$3124,7,0)</f>
        <v>1</v>
      </c>
      <c r="K516">
        <f>VLOOKUP(A516:A3666, [1]Отчет!$A$2:$J$3124,8,0)</f>
        <v>0</v>
      </c>
      <c r="L516">
        <f>VLOOKUP(A516:A3666, [1]Отчет!$A$2:$J$3124,9,0)</f>
        <v>0</v>
      </c>
      <c r="M516">
        <f>VLOOKUP(A516:A3666, [1]Отчет!$A$2:$J$3124,5,10)</f>
        <v>0</v>
      </c>
      <c r="N516" t="str">
        <f>VLOOKUP(A516:A3666,[2]Отчет!$A$2:$D$3142,2,0)</f>
        <v>1</v>
      </c>
      <c r="O516" t="str">
        <f>VLOOKUP(A516:A3666,[2]Отчет!$A$2:$D$3142,3,0)</f>
        <v>10 – 29 секунд</v>
      </c>
      <c r="P516" t="str">
        <f>VLOOKUP(A516:A3666,[2]Отчет!$A$2:$D$3142,4,0)</f>
        <v>Не отказ</v>
      </c>
      <c r="Q516" t="str">
        <f>VLOOKUP(A516:A3666,[3]Отчет!$A$2:$D$3127,2,0)</f>
        <v>Вернувшиеся посетители</v>
      </c>
      <c r="R516" t="str">
        <f>VLOOKUP(A516:A3666,[3]Отчет!$A$2:$D$3127,3,0)</f>
        <v>2-3</v>
      </c>
      <c r="S516" t="str">
        <f>VLOOKUP(A516:A3666,[3]Отчет!$A$2:$D$3127,4,0)</f>
        <v>16‑31 день</v>
      </c>
      <c r="T516" t="str">
        <f>VLOOKUP(A516:A3666,[4]Отчет!$A$2:$E$3151,2,0)</f>
        <v>ПК</v>
      </c>
      <c r="U516" t="str">
        <f>VLOOKUP(A516:A3666,[4]Отчет!$A$2:$E$3151,3,0)</f>
        <v>Windows</v>
      </c>
      <c r="V516" t="str">
        <f>VLOOKUP(A516:A3666,[4]Отчет!$A$2:$E$3151,4,0)</f>
        <v>Windows XP</v>
      </c>
      <c r="W516" t="str">
        <f>VLOOKUP(A516:A3666,[4]Отчет!$A$2:$E$3151,5,0)</f>
        <v>Opera</v>
      </c>
    </row>
    <row r="517" spans="1:23">
      <c r="A517" s="2" t="s">
        <v>576</v>
      </c>
      <c r="B517" s="2" t="s">
        <v>73</v>
      </c>
      <c r="C517" s="2" t="s">
        <v>563</v>
      </c>
      <c r="D517" s="2" t="s">
        <v>28</v>
      </c>
      <c r="E517" s="3">
        <f>VLOOKUP(A517:A3667, [1]Отчет!$A$2:$J$3124,2,0)</f>
        <v>1</v>
      </c>
      <c r="F517" s="3">
        <v>0</v>
      </c>
      <c r="G517">
        <f>VLOOKUP(A517:A3667, [1]Отчет!$A$2:$J$3124,7,0)</f>
        <v>1</v>
      </c>
      <c r="H517">
        <f>VLOOKUP(A517:A3667, [1]Отчет!$A$2:$J$3124,5,0)</f>
        <v>1</v>
      </c>
      <c r="I517">
        <f>VLOOKUP(A517:A3667, [1]Отчет!$A$2:$J$3124,6,0)</f>
        <v>1</v>
      </c>
      <c r="J517">
        <f>VLOOKUP(A517:A3667, [1]Отчет!$A$2:$J$3124,7,0)</f>
        <v>1</v>
      </c>
      <c r="K517">
        <f>VLOOKUP(A517:A3667, [1]Отчет!$A$2:$J$3124,8,0)</f>
        <v>0</v>
      </c>
      <c r="L517">
        <f>VLOOKUP(A517:A3667, [1]Отчет!$A$2:$J$3124,9,0)</f>
        <v>0</v>
      </c>
      <c r="M517">
        <f>VLOOKUP(A517:A3667, [1]Отчет!$A$2:$J$3124,5,10)</f>
        <v>1</v>
      </c>
      <c r="N517" t="str">
        <f>VLOOKUP(A517:A3667,[2]Отчет!$A$2:$D$3142,2,0)</f>
        <v>1</v>
      </c>
      <c r="O517" t="str">
        <f>VLOOKUP(A517:A3667,[2]Отчет!$A$2:$D$3142,3,0)</f>
        <v>0 секунд (отказ)</v>
      </c>
      <c r="P517" t="str">
        <f>VLOOKUP(A517:A3667,[2]Отчет!$A$2:$D$3142,4,0)</f>
        <v>Отказ</v>
      </c>
      <c r="Q517" t="str">
        <f>VLOOKUP(A517:A3667,[3]Отчет!$A$2:$D$3127,2,0)</f>
        <v>Новые посетители</v>
      </c>
      <c r="R517" t="str">
        <f>VLOOKUP(A517:A3667,[3]Отчет!$A$2:$D$3127,3,0)</f>
        <v>1</v>
      </c>
      <c r="S517" t="str">
        <f>VLOOKUP(A517:A3667,[3]Отчет!$A$2:$D$3127,4,0)</f>
        <v>0 дней</v>
      </c>
      <c r="T517" t="str">
        <f>VLOOKUP(A517:A3667,[4]Отчет!$A$2:$E$3151,2,0)</f>
        <v>ПК</v>
      </c>
      <c r="U517" t="str">
        <f>VLOOKUP(A517:A3667,[4]Отчет!$A$2:$E$3151,3,0)</f>
        <v>Windows</v>
      </c>
      <c r="V517" t="str">
        <f>VLOOKUP(A517:A3667,[4]Отчет!$A$2:$E$3151,4,0)</f>
        <v>Windows 7 или 2008 Server</v>
      </c>
      <c r="W517" t="str">
        <f>VLOOKUP(A517:A3667,[4]Отчет!$A$2:$E$3151,5,0)</f>
        <v>MSIE</v>
      </c>
    </row>
    <row r="518" spans="1:23">
      <c r="A518" s="2" t="s">
        <v>577</v>
      </c>
      <c r="B518" s="2" t="s">
        <v>24</v>
      </c>
      <c r="C518" s="2" t="s">
        <v>20</v>
      </c>
      <c r="D518" s="2" t="s">
        <v>21</v>
      </c>
      <c r="E518" s="3">
        <f>VLOOKUP(A518:A3668, [1]Отчет!$A$2:$J$3124,2,0)</f>
        <v>1</v>
      </c>
      <c r="F518" s="3">
        <v>0</v>
      </c>
      <c r="G518">
        <f>VLOOKUP(A518:A3668, [1]Отчет!$A$2:$J$3124,7,0)</f>
        <v>0</v>
      </c>
      <c r="H518">
        <f>VLOOKUP(A518:A3668, [1]Отчет!$A$2:$J$3124,5,0)</f>
        <v>0</v>
      </c>
      <c r="I518">
        <f>VLOOKUP(A518:A3668, [1]Отчет!$A$2:$J$3124,6,0)</f>
        <v>1</v>
      </c>
      <c r="J518">
        <f>VLOOKUP(A518:A3668, [1]Отчет!$A$2:$J$3124,7,0)</f>
        <v>0</v>
      </c>
      <c r="K518">
        <f>VLOOKUP(A518:A3668, [1]Отчет!$A$2:$J$3124,8,0)</f>
        <v>0</v>
      </c>
      <c r="L518">
        <f>VLOOKUP(A518:A3668, [1]Отчет!$A$2:$J$3124,9,0)</f>
        <v>0</v>
      </c>
      <c r="M518">
        <f>VLOOKUP(A518:A3668, [1]Отчет!$A$2:$J$3124,5,10)</f>
        <v>0</v>
      </c>
      <c r="N518" t="str">
        <f>VLOOKUP(A518:A3668,[2]Отчет!$A$2:$D$3142,2,0)</f>
        <v>2-3</v>
      </c>
      <c r="O518" t="str">
        <f>VLOOKUP(A518:A3668,[2]Отчет!$A$2:$D$3142,3,0)</f>
        <v>5 – 9 минут</v>
      </c>
      <c r="P518" t="str">
        <f>VLOOKUP(A518:A3668,[2]Отчет!$A$2:$D$3142,4,0)</f>
        <v>Не отказ</v>
      </c>
      <c r="Q518" t="str">
        <f>VLOOKUP(A518:A3668,[3]Отчет!$A$2:$D$3127,2,0)</f>
        <v>Новые посетители</v>
      </c>
      <c r="R518" t="str">
        <f>VLOOKUP(A518:A3668,[3]Отчет!$A$2:$D$3127,3,0)</f>
        <v>1</v>
      </c>
      <c r="S518" t="str">
        <f>VLOOKUP(A518:A3668,[3]Отчет!$A$2:$D$3127,4,0)</f>
        <v>0 дней</v>
      </c>
      <c r="T518" t="str">
        <f>VLOOKUP(A518:A3668,[4]Отчет!$A$2:$E$3151,2,0)</f>
        <v>ПК</v>
      </c>
      <c r="U518" t="str">
        <f>VLOOKUP(A518:A3668,[4]Отчет!$A$2:$E$3151,3,0)</f>
        <v>Windows</v>
      </c>
      <c r="V518" t="str">
        <f>VLOOKUP(A518:A3668,[4]Отчет!$A$2:$E$3151,4,0)</f>
        <v>Windows 10</v>
      </c>
      <c r="W518" t="str">
        <f>VLOOKUP(A518:A3668,[4]Отчет!$A$2:$E$3151,5,0)</f>
        <v>Firefox</v>
      </c>
    </row>
    <row r="519" spans="1:23">
      <c r="A519" s="2" t="s">
        <v>578</v>
      </c>
      <c r="B519" s="2" t="s">
        <v>178</v>
      </c>
      <c r="C519" s="2" t="s">
        <v>552</v>
      </c>
      <c r="D519" s="2" t="s">
        <v>49</v>
      </c>
      <c r="E519" s="3">
        <f>VLOOKUP(A519:A3669, [1]Отчет!$A$2:$J$3124,2,0)</f>
        <v>1</v>
      </c>
      <c r="F519" s="3">
        <v>0</v>
      </c>
      <c r="G519">
        <f>VLOOKUP(A519:A3669, [1]Отчет!$A$2:$J$3124,7,0)</f>
        <v>0</v>
      </c>
      <c r="H519">
        <f>VLOOKUP(A519:A3669, [1]Отчет!$A$2:$J$3124,5,0)</f>
        <v>0</v>
      </c>
      <c r="I519">
        <f>VLOOKUP(A519:A3669, [1]Отчет!$A$2:$J$3124,6,0)</f>
        <v>1</v>
      </c>
      <c r="J519">
        <f>VLOOKUP(A519:A3669, [1]Отчет!$A$2:$J$3124,7,0)</f>
        <v>0</v>
      </c>
      <c r="K519">
        <f>VLOOKUP(A519:A3669, [1]Отчет!$A$2:$J$3124,8,0)</f>
        <v>0</v>
      </c>
      <c r="L519">
        <f>VLOOKUP(A519:A3669, [1]Отчет!$A$2:$J$3124,9,0)</f>
        <v>0</v>
      </c>
      <c r="M519">
        <f>VLOOKUP(A519:A3669, [1]Отчет!$A$2:$J$3124,5,10)</f>
        <v>0</v>
      </c>
      <c r="N519" t="str">
        <f>VLOOKUP(A519:A3669,[2]Отчет!$A$2:$D$3142,2,0)</f>
        <v>1</v>
      </c>
      <c r="O519" t="str">
        <f>VLOOKUP(A519:A3669,[2]Отчет!$A$2:$D$3142,3,0)</f>
        <v>10 – 29 секунд</v>
      </c>
      <c r="P519" t="str">
        <f>VLOOKUP(A519:A3669,[2]Отчет!$A$2:$D$3142,4,0)</f>
        <v>Не отказ</v>
      </c>
      <c r="Q519" t="str">
        <f>VLOOKUP(A519:A3669,[3]Отчет!$A$2:$D$3127,2,0)</f>
        <v>Новые посетители</v>
      </c>
      <c r="R519" t="str">
        <f>VLOOKUP(A519:A3669,[3]Отчет!$A$2:$D$3127,3,0)</f>
        <v>1</v>
      </c>
      <c r="S519" t="str">
        <f>VLOOKUP(A519:A3669,[3]Отчет!$A$2:$D$3127,4,0)</f>
        <v>0 дней</v>
      </c>
      <c r="T519" t="str">
        <f>VLOOKUP(A519:A3669,[4]Отчет!$A$2:$E$3151,2,0)</f>
        <v>ПК</v>
      </c>
      <c r="U519" t="str">
        <f>VLOOKUP(A519:A3669,[4]Отчет!$A$2:$E$3151,3,0)</f>
        <v>Windows</v>
      </c>
      <c r="V519" t="str">
        <f>VLOOKUP(A519:A3669,[4]Отчет!$A$2:$E$3151,4,0)</f>
        <v>Windows 7 или 2008 Server</v>
      </c>
      <c r="W519" t="str">
        <f>VLOOKUP(A519:A3669,[4]Отчет!$A$2:$E$3151,5,0)</f>
        <v>Google Chrome</v>
      </c>
    </row>
    <row r="520" spans="1:23">
      <c r="A520" s="2" t="s">
        <v>579</v>
      </c>
      <c r="B520" s="2" t="s">
        <v>56</v>
      </c>
      <c r="C520" s="2" t="s">
        <v>550</v>
      </c>
      <c r="D520" s="2" t="s">
        <v>17</v>
      </c>
      <c r="E520" s="3">
        <f>VLOOKUP(A520:A3670, [1]Отчет!$A$2:$J$3124,2,0)</f>
        <v>1</v>
      </c>
      <c r="F520" s="3">
        <v>0</v>
      </c>
      <c r="G520">
        <f>VLOOKUP(A520:A3670, [1]Отчет!$A$2:$J$3124,7,0)</f>
        <v>1</v>
      </c>
      <c r="H520">
        <f>VLOOKUP(A520:A3670, [1]Отчет!$A$2:$J$3124,5,0)</f>
        <v>1</v>
      </c>
      <c r="I520">
        <f>VLOOKUP(A520:A3670, [1]Отчет!$A$2:$J$3124,6,0)</f>
        <v>1</v>
      </c>
      <c r="J520">
        <f>VLOOKUP(A520:A3670, [1]Отчет!$A$2:$J$3124,7,0)</f>
        <v>1</v>
      </c>
      <c r="K520">
        <f>VLOOKUP(A520:A3670, [1]Отчет!$A$2:$J$3124,8,0)</f>
        <v>1</v>
      </c>
      <c r="L520">
        <f>VLOOKUP(A520:A3670, [1]Отчет!$A$2:$J$3124,9,0)</f>
        <v>0</v>
      </c>
      <c r="M520">
        <f>VLOOKUP(A520:A3670, [1]Отчет!$A$2:$J$3124,5,10)</f>
        <v>1</v>
      </c>
      <c r="N520" t="str">
        <f>VLOOKUP(A520:A3670,[2]Отчет!$A$2:$D$3142,2,0)</f>
        <v>1</v>
      </c>
      <c r="O520" t="str">
        <f>VLOOKUP(A520:A3670,[2]Отчет!$A$2:$D$3142,3,0)</f>
        <v>10 – 29 секунд</v>
      </c>
      <c r="P520" t="str">
        <f>VLOOKUP(A520:A3670,[2]Отчет!$A$2:$D$3142,4,0)</f>
        <v>Не отказ</v>
      </c>
      <c r="Q520" t="str">
        <f>VLOOKUP(A520:A3670,[3]Отчет!$A$2:$D$3127,2,0)</f>
        <v>Новые посетители</v>
      </c>
      <c r="R520" t="str">
        <f>VLOOKUP(A520:A3670,[3]Отчет!$A$2:$D$3127,3,0)</f>
        <v>1</v>
      </c>
      <c r="S520" t="str">
        <f>VLOOKUP(A520:A3670,[3]Отчет!$A$2:$D$3127,4,0)</f>
        <v>0 дней</v>
      </c>
      <c r="T520" t="str">
        <f>VLOOKUP(A520:A3670,[4]Отчет!$A$2:$E$3151,2,0)</f>
        <v>ПК</v>
      </c>
      <c r="U520" t="str">
        <f>VLOOKUP(A520:A3670,[4]Отчет!$A$2:$E$3151,3,0)</f>
        <v>Windows</v>
      </c>
      <c r="V520" t="str">
        <f>VLOOKUP(A520:A3670,[4]Отчет!$A$2:$E$3151,4,0)</f>
        <v>Windows 7 или 2008 Server</v>
      </c>
      <c r="W520" t="str">
        <f>VLOOKUP(A520:A3670,[4]Отчет!$A$2:$E$3151,5,0)</f>
        <v>Google Chrome</v>
      </c>
    </row>
    <row r="521" spans="1:23">
      <c r="A521" s="2" t="s">
        <v>580</v>
      </c>
      <c r="B521" s="2" t="s">
        <v>47</v>
      </c>
      <c r="C521" s="2" t="s">
        <v>552</v>
      </c>
      <c r="D521" s="2" t="s">
        <v>49</v>
      </c>
      <c r="E521" s="3">
        <f>VLOOKUP(A521:A3671, [1]Отчет!$A$2:$J$3124,2,0)</f>
        <v>1</v>
      </c>
      <c r="F521" s="3">
        <v>0</v>
      </c>
      <c r="G521">
        <f>VLOOKUP(A521:A3671, [1]Отчет!$A$2:$J$3124,7,0)</f>
        <v>0</v>
      </c>
      <c r="H521">
        <f>VLOOKUP(A521:A3671, [1]Отчет!$A$2:$J$3124,5,0)</f>
        <v>0</v>
      </c>
      <c r="I521">
        <f>VLOOKUP(A521:A3671, [1]Отчет!$A$2:$J$3124,6,0)</f>
        <v>1</v>
      </c>
      <c r="J521">
        <f>VLOOKUP(A521:A3671, [1]Отчет!$A$2:$J$3124,7,0)</f>
        <v>0</v>
      </c>
      <c r="K521">
        <f>VLOOKUP(A521:A3671, [1]Отчет!$A$2:$J$3124,8,0)</f>
        <v>0</v>
      </c>
      <c r="L521">
        <f>VLOOKUP(A521:A3671, [1]Отчет!$A$2:$J$3124,9,0)</f>
        <v>0</v>
      </c>
      <c r="M521">
        <f>VLOOKUP(A521:A3671, [1]Отчет!$A$2:$J$3124,5,10)</f>
        <v>0</v>
      </c>
      <c r="N521" t="str">
        <f>VLOOKUP(A521:A3671,[2]Отчет!$A$2:$D$3142,2,0)</f>
        <v>1</v>
      </c>
      <c r="O521" t="str">
        <f>VLOOKUP(A521:A3671,[2]Отчет!$A$2:$D$3142,3,0)</f>
        <v>10 – 29 секунд</v>
      </c>
      <c r="P521" t="str">
        <f>VLOOKUP(A521:A3671,[2]Отчет!$A$2:$D$3142,4,0)</f>
        <v>Не отказ</v>
      </c>
      <c r="Q521" t="str">
        <f>VLOOKUP(A521:A3671,[3]Отчет!$A$2:$D$3127,2,0)</f>
        <v>Новые посетители</v>
      </c>
      <c r="R521" t="str">
        <f>VLOOKUP(A521:A3671,[3]Отчет!$A$2:$D$3127,3,0)</f>
        <v>1</v>
      </c>
      <c r="S521" t="str">
        <f>VLOOKUP(A521:A3671,[3]Отчет!$A$2:$D$3127,4,0)</f>
        <v>0 дней</v>
      </c>
      <c r="T521" t="str">
        <f>VLOOKUP(A521:A3671,[4]Отчет!$A$2:$E$3151,2,0)</f>
        <v>ПК</v>
      </c>
      <c r="U521" t="str">
        <f>VLOOKUP(A521:A3671,[4]Отчет!$A$2:$E$3151,3,0)</f>
        <v>Windows</v>
      </c>
      <c r="V521" t="str">
        <f>VLOOKUP(A521:A3671,[4]Отчет!$A$2:$E$3151,4,0)</f>
        <v>Windows 7 или 2008 Server</v>
      </c>
      <c r="W521" t="str">
        <f>VLOOKUP(A521:A3671,[4]Отчет!$A$2:$E$3151,5,0)</f>
        <v>Google Chrome</v>
      </c>
    </row>
    <row r="522" spans="1:23">
      <c r="A522" s="2" t="s">
        <v>581</v>
      </c>
      <c r="B522" s="2" t="s">
        <v>15</v>
      </c>
      <c r="C522" s="2" t="s">
        <v>550</v>
      </c>
      <c r="D522" s="2" t="s">
        <v>17</v>
      </c>
      <c r="E522" s="3">
        <f>VLOOKUP(A522:A3672, [1]Отчет!$A$2:$J$3124,2,0)</f>
        <v>1</v>
      </c>
      <c r="F522" s="3">
        <v>0</v>
      </c>
      <c r="G522">
        <f>VLOOKUP(A522:A3672, [1]Отчет!$A$2:$J$3124,7,0)</f>
        <v>1</v>
      </c>
      <c r="H522">
        <f>VLOOKUP(A522:A3672, [1]Отчет!$A$2:$J$3124,5,0)</f>
        <v>0</v>
      </c>
      <c r="I522">
        <f>VLOOKUP(A522:A3672, [1]Отчет!$A$2:$J$3124,6,0)</f>
        <v>1</v>
      </c>
      <c r="J522">
        <f>VLOOKUP(A522:A3672, [1]Отчет!$A$2:$J$3124,7,0)</f>
        <v>1</v>
      </c>
      <c r="K522">
        <f>VLOOKUP(A522:A3672, [1]Отчет!$A$2:$J$3124,8,0)</f>
        <v>0</v>
      </c>
      <c r="L522">
        <f>VLOOKUP(A522:A3672, [1]Отчет!$A$2:$J$3124,9,0)</f>
        <v>0</v>
      </c>
      <c r="M522">
        <f>VLOOKUP(A522:A3672, [1]Отчет!$A$2:$J$3124,5,10)</f>
        <v>0</v>
      </c>
      <c r="N522" t="str">
        <f>VLOOKUP(A522:A3672,[2]Отчет!$A$2:$D$3142,2,0)</f>
        <v>1</v>
      </c>
      <c r="O522" t="str">
        <f>VLOOKUP(A522:A3672,[2]Отчет!$A$2:$D$3142,3,0)</f>
        <v>0 секунд (отказ)</v>
      </c>
      <c r="P522" t="str">
        <f>VLOOKUP(A522:A3672,[2]Отчет!$A$2:$D$3142,4,0)</f>
        <v>Отказ</v>
      </c>
      <c r="Q522" t="str">
        <f>VLOOKUP(A522:A3672,[3]Отчет!$A$2:$D$3127,2,0)</f>
        <v>Новые посетители</v>
      </c>
      <c r="R522" t="str">
        <f>VLOOKUP(A522:A3672,[3]Отчет!$A$2:$D$3127,3,0)</f>
        <v>1</v>
      </c>
      <c r="S522" t="str">
        <f>VLOOKUP(A522:A3672,[3]Отчет!$A$2:$D$3127,4,0)</f>
        <v>0 дней</v>
      </c>
      <c r="T522" t="str">
        <f>VLOOKUP(A522:A3672,[4]Отчет!$A$2:$E$3151,2,0)</f>
        <v>ПК</v>
      </c>
      <c r="U522" t="str">
        <f>VLOOKUP(A522:A3672,[4]Отчет!$A$2:$E$3151,3,0)</f>
        <v>Windows</v>
      </c>
      <c r="V522" t="str">
        <f>VLOOKUP(A522:A3672,[4]Отчет!$A$2:$E$3151,4,0)</f>
        <v>Windows 7 или 2008 Server</v>
      </c>
      <c r="W522" t="str">
        <f>VLOOKUP(A522:A3672,[4]Отчет!$A$2:$E$3151,5,0)</f>
        <v>Firefox</v>
      </c>
    </row>
    <row r="523" spans="1:23">
      <c r="A523" s="2" t="s">
        <v>582</v>
      </c>
      <c r="B523" s="2" t="s">
        <v>35</v>
      </c>
      <c r="C523" s="2" t="s">
        <v>552</v>
      </c>
      <c r="D523" s="2" t="s">
        <v>49</v>
      </c>
      <c r="E523" s="3">
        <f>VLOOKUP(A523:A3673, [1]Отчет!$A$2:$J$3124,2,0)</f>
        <v>1</v>
      </c>
      <c r="F523" s="3">
        <v>0</v>
      </c>
      <c r="G523">
        <f>VLOOKUP(A523:A3673, [1]Отчет!$A$2:$J$3124,7,0)</f>
        <v>0</v>
      </c>
      <c r="H523">
        <f>VLOOKUP(A523:A3673, [1]Отчет!$A$2:$J$3124,5,0)</f>
        <v>0</v>
      </c>
      <c r="I523">
        <f>VLOOKUP(A523:A3673, [1]Отчет!$A$2:$J$3124,6,0)</f>
        <v>1</v>
      </c>
      <c r="J523">
        <f>VLOOKUP(A523:A3673, [1]Отчет!$A$2:$J$3124,7,0)</f>
        <v>0</v>
      </c>
      <c r="K523">
        <f>VLOOKUP(A523:A3673, [1]Отчет!$A$2:$J$3124,8,0)</f>
        <v>0</v>
      </c>
      <c r="L523">
        <f>VLOOKUP(A523:A3673, [1]Отчет!$A$2:$J$3124,9,0)</f>
        <v>0</v>
      </c>
      <c r="M523">
        <f>VLOOKUP(A523:A3673, [1]Отчет!$A$2:$J$3124,5,10)</f>
        <v>0</v>
      </c>
      <c r="N523" t="str">
        <f>VLOOKUP(A523:A3673,[2]Отчет!$A$2:$D$3142,2,0)</f>
        <v>1</v>
      </c>
      <c r="O523" t="str">
        <f>VLOOKUP(A523:A3673,[2]Отчет!$A$2:$D$3142,3,0)</f>
        <v>10 – 29 секунд</v>
      </c>
      <c r="P523" t="str">
        <f>VLOOKUP(A523:A3673,[2]Отчет!$A$2:$D$3142,4,0)</f>
        <v>Не отказ</v>
      </c>
      <c r="Q523" t="str">
        <f>VLOOKUP(A523:A3673,[3]Отчет!$A$2:$D$3127,2,0)</f>
        <v>Новые посетители</v>
      </c>
      <c r="R523" t="str">
        <f>VLOOKUP(A523:A3673,[3]Отчет!$A$2:$D$3127,3,0)</f>
        <v>1</v>
      </c>
      <c r="S523" t="str">
        <f>VLOOKUP(A523:A3673,[3]Отчет!$A$2:$D$3127,4,0)</f>
        <v>0 дней</v>
      </c>
      <c r="T523" t="str">
        <f>VLOOKUP(A523:A3673,[4]Отчет!$A$2:$E$3151,2,0)</f>
        <v>ПК</v>
      </c>
      <c r="U523" t="str">
        <f>VLOOKUP(A523:A3673,[4]Отчет!$A$2:$E$3151,3,0)</f>
        <v>Windows</v>
      </c>
      <c r="V523" t="str">
        <f>VLOOKUP(A523:A3673,[4]Отчет!$A$2:$E$3151,4,0)</f>
        <v>Windows 8</v>
      </c>
      <c r="W523" t="str">
        <f>VLOOKUP(A523:A3673,[4]Отчет!$A$2:$E$3151,5,0)</f>
        <v>Google Chrome</v>
      </c>
    </row>
    <row r="524" spans="1:23">
      <c r="A524" s="2" t="s">
        <v>583</v>
      </c>
      <c r="B524" s="2" t="s">
        <v>87</v>
      </c>
      <c r="C524" s="2" t="s">
        <v>550</v>
      </c>
      <c r="D524" s="2" t="s">
        <v>17</v>
      </c>
      <c r="E524" s="3">
        <f>VLOOKUP(A524:A3674, [1]Отчет!$A$2:$J$3124,2,0)</f>
        <v>1</v>
      </c>
      <c r="F524" s="3">
        <v>0</v>
      </c>
      <c r="G524">
        <f>VLOOKUP(A524:A3674, [1]Отчет!$A$2:$J$3124,7,0)</f>
        <v>1</v>
      </c>
      <c r="H524">
        <f>VLOOKUP(A524:A3674, [1]Отчет!$A$2:$J$3124,5,0)</f>
        <v>1</v>
      </c>
      <c r="I524">
        <f>VLOOKUP(A524:A3674, [1]Отчет!$A$2:$J$3124,6,0)</f>
        <v>1</v>
      </c>
      <c r="J524">
        <f>VLOOKUP(A524:A3674, [1]Отчет!$A$2:$J$3124,7,0)</f>
        <v>1</v>
      </c>
      <c r="K524">
        <f>VLOOKUP(A524:A3674, [1]Отчет!$A$2:$J$3124,8,0)</f>
        <v>0</v>
      </c>
      <c r="L524">
        <f>VLOOKUP(A524:A3674, [1]Отчет!$A$2:$J$3124,9,0)</f>
        <v>0</v>
      </c>
      <c r="M524">
        <f>VLOOKUP(A524:A3674, [1]Отчет!$A$2:$J$3124,5,10)</f>
        <v>1</v>
      </c>
      <c r="N524" t="str">
        <f>VLOOKUP(A524:A3674,[2]Отчет!$A$2:$D$3142,2,0)</f>
        <v>1</v>
      </c>
      <c r="O524" t="str">
        <f>VLOOKUP(A524:A3674,[2]Отчет!$A$2:$D$3142,3,0)</f>
        <v>10 – 29 секунд</v>
      </c>
      <c r="P524" t="str">
        <f>VLOOKUP(A524:A3674,[2]Отчет!$A$2:$D$3142,4,0)</f>
        <v>Не отказ</v>
      </c>
      <c r="Q524" t="str">
        <f>VLOOKUP(A524:A3674,[3]Отчет!$A$2:$D$3127,2,0)</f>
        <v>Новые посетители</v>
      </c>
      <c r="R524" t="str">
        <f>VLOOKUP(A524:A3674,[3]Отчет!$A$2:$D$3127,3,0)</f>
        <v>1</v>
      </c>
      <c r="S524" t="str">
        <f>VLOOKUP(A524:A3674,[3]Отчет!$A$2:$D$3127,4,0)</f>
        <v>0 дней</v>
      </c>
      <c r="T524" t="str">
        <f>VLOOKUP(A524:A3674,[4]Отчет!$A$2:$E$3151,2,0)</f>
        <v>ПК</v>
      </c>
      <c r="U524" t="str">
        <f>VLOOKUP(A524:A3674,[4]Отчет!$A$2:$E$3151,3,0)</f>
        <v>Windows</v>
      </c>
      <c r="V524" t="str">
        <f>VLOOKUP(A524:A3674,[4]Отчет!$A$2:$E$3151,4,0)</f>
        <v>Windows 7 или 2008 Server</v>
      </c>
      <c r="W524" t="str">
        <f>VLOOKUP(A524:A3674,[4]Отчет!$A$2:$E$3151,5,0)</f>
        <v>MSIE</v>
      </c>
    </row>
    <row r="525" spans="1:23">
      <c r="A525" s="2" t="s">
        <v>584</v>
      </c>
      <c r="B525" s="2" t="s">
        <v>73</v>
      </c>
      <c r="C525" s="2" t="s">
        <v>563</v>
      </c>
      <c r="D525" s="2" t="s">
        <v>28</v>
      </c>
      <c r="E525" s="3">
        <f>VLOOKUP(A525:A3675, [1]Отчет!$A$2:$J$3124,2,0)</f>
        <v>1</v>
      </c>
      <c r="F525" s="3">
        <v>0</v>
      </c>
      <c r="G525">
        <f>VLOOKUP(A525:A3675, [1]Отчет!$A$2:$J$3124,7,0)</f>
        <v>1</v>
      </c>
      <c r="H525">
        <f>VLOOKUP(A525:A3675, [1]Отчет!$A$2:$J$3124,5,0)</f>
        <v>0</v>
      </c>
      <c r="I525">
        <f>VLOOKUP(A525:A3675, [1]Отчет!$A$2:$J$3124,6,0)</f>
        <v>1</v>
      </c>
      <c r="J525">
        <f>VLOOKUP(A525:A3675, [1]Отчет!$A$2:$J$3124,7,0)</f>
        <v>1</v>
      </c>
      <c r="K525">
        <f>VLOOKUP(A525:A3675, [1]Отчет!$A$2:$J$3124,8,0)</f>
        <v>0</v>
      </c>
      <c r="L525">
        <f>VLOOKUP(A525:A3675, [1]Отчет!$A$2:$J$3124,9,0)</f>
        <v>0</v>
      </c>
      <c r="M525">
        <f>VLOOKUP(A525:A3675, [1]Отчет!$A$2:$J$3124,5,10)</f>
        <v>0</v>
      </c>
      <c r="N525" t="str">
        <f>VLOOKUP(A525:A3675,[2]Отчет!$A$2:$D$3142,2,0)</f>
        <v>1</v>
      </c>
      <c r="O525" t="str">
        <f>VLOOKUP(A525:A3675,[2]Отчет!$A$2:$D$3142,3,0)</f>
        <v>10 – 29 секунд</v>
      </c>
      <c r="P525" t="str">
        <f>VLOOKUP(A525:A3675,[2]Отчет!$A$2:$D$3142,4,0)</f>
        <v>Не отказ</v>
      </c>
      <c r="Q525" t="str">
        <f>VLOOKUP(A525:A3675,[3]Отчет!$A$2:$D$3127,2,0)</f>
        <v>Вернувшиеся посетители</v>
      </c>
      <c r="R525" t="str">
        <f>VLOOKUP(A525:A3675,[3]Отчет!$A$2:$D$3127,3,0)</f>
        <v>2-3</v>
      </c>
      <c r="S525" t="str">
        <f>VLOOKUP(A525:A3675,[3]Отчет!$A$2:$D$3127,4,0)</f>
        <v>4‑7 дней</v>
      </c>
      <c r="T525" t="str">
        <f>VLOOKUP(A525:A3675,[4]Отчет!$A$2:$E$3151,2,0)</f>
        <v>ПК</v>
      </c>
      <c r="U525" t="str">
        <f>VLOOKUP(A525:A3675,[4]Отчет!$A$2:$E$3151,3,0)</f>
        <v>Windows</v>
      </c>
      <c r="V525" t="str">
        <f>VLOOKUP(A525:A3675,[4]Отчет!$A$2:$E$3151,4,0)</f>
        <v>Windows 7 или 2008 Server</v>
      </c>
      <c r="W525" t="str">
        <f>VLOOKUP(A525:A3675,[4]Отчет!$A$2:$E$3151,5,0)</f>
        <v>Яндекс.Браузер</v>
      </c>
    </row>
    <row r="526" spans="1:23">
      <c r="A526" s="2" t="s">
        <v>585</v>
      </c>
      <c r="B526" s="2" t="s">
        <v>24</v>
      </c>
      <c r="C526" s="2" t="s">
        <v>547</v>
      </c>
      <c r="D526" s="2" t="s">
        <v>21</v>
      </c>
      <c r="E526" s="3">
        <f>VLOOKUP(A526:A3676, [1]Отчет!$A$2:$J$3124,2,0)</f>
        <v>1</v>
      </c>
      <c r="F526" s="3">
        <v>0</v>
      </c>
      <c r="G526">
        <f>VLOOKUP(A526:A3676, [1]Отчет!$A$2:$J$3124,7,0)</f>
        <v>1</v>
      </c>
      <c r="H526">
        <f>VLOOKUP(A526:A3676, [1]Отчет!$A$2:$J$3124,5,0)</f>
        <v>0</v>
      </c>
      <c r="I526">
        <f>VLOOKUP(A526:A3676, [1]Отчет!$A$2:$J$3124,6,0)</f>
        <v>1</v>
      </c>
      <c r="J526">
        <f>VLOOKUP(A526:A3676, [1]Отчет!$A$2:$J$3124,7,0)</f>
        <v>1</v>
      </c>
      <c r="K526">
        <f>VLOOKUP(A526:A3676, [1]Отчет!$A$2:$J$3124,8,0)</f>
        <v>0</v>
      </c>
      <c r="L526">
        <f>VLOOKUP(A526:A3676, [1]Отчет!$A$2:$J$3124,9,0)</f>
        <v>0</v>
      </c>
      <c r="M526">
        <f>VLOOKUP(A526:A3676, [1]Отчет!$A$2:$J$3124,5,10)</f>
        <v>0</v>
      </c>
      <c r="N526" t="str">
        <f>VLOOKUP(A526:A3676,[2]Отчет!$A$2:$D$3142,2,0)</f>
        <v>1</v>
      </c>
      <c r="O526" t="str">
        <f>VLOOKUP(A526:A3676,[2]Отчет!$A$2:$D$3142,3,0)</f>
        <v>10 – 29 секунд</v>
      </c>
      <c r="P526" t="str">
        <f>VLOOKUP(A526:A3676,[2]Отчет!$A$2:$D$3142,4,0)</f>
        <v>Не отказ</v>
      </c>
      <c r="Q526" t="str">
        <f>VLOOKUP(A526:A3676,[3]Отчет!$A$2:$D$3127,2,0)</f>
        <v>Новые посетители</v>
      </c>
      <c r="R526" t="str">
        <f>VLOOKUP(A526:A3676,[3]Отчет!$A$2:$D$3127,3,0)</f>
        <v>1</v>
      </c>
      <c r="S526" t="str">
        <f>VLOOKUP(A526:A3676,[3]Отчет!$A$2:$D$3127,4,0)</f>
        <v>0 дней</v>
      </c>
      <c r="T526" t="str">
        <f>VLOOKUP(A526:A3676,[4]Отчет!$A$2:$E$3151,2,0)</f>
        <v>ПК</v>
      </c>
      <c r="U526" t="str">
        <f>VLOOKUP(A526:A3676,[4]Отчет!$A$2:$E$3151,3,0)</f>
        <v>Windows</v>
      </c>
      <c r="V526" t="str">
        <f>VLOOKUP(A526:A3676,[4]Отчет!$A$2:$E$3151,4,0)</f>
        <v>Windows XP</v>
      </c>
      <c r="W526" t="str">
        <f>VLOOKUP(A526:A3676,[4]Отчет!$A$2:$E$3151,5,0)</f>
        <v>Firefox</v>
      </c>
    </row>
    <row r="527" spans="1:23">
      <c r="A527" s="2" t="s">
        <v>586</v>
      </c>
      <c r="B527" s="2" t="s">
        <v>35</v>
      </c>
      <c r="C527" s="2" t="s">
        <v>568</v>
      </c>
      <c r="D527" s="2" t="s">
        <v>569</v>
      </c>
      <c r="E527" s="3">
        <f>VLOOKUP(A527:A3677, [1]Отчет!$A$2:$J$3124,2,0)</f>
        <v>1</v>
      </c>
      <c r="F527" s="3">
        <v>0</v>
      </c>
      <c r="G527">
        <f>VLOOKUP(A527:A3677, [1]Отчет!$A$2:$J$3124,7,0)</f>
        <v>0</v>
      </c>
      <c r="H527">
        <f>VLOOKUP(A527:A3677, [1]Отчет!$A$2:$J$3124,5,0)</f>
        <v>0</v>
      </c>
      <c r="I527">
        <f>VLOOKUP(A527:A3677, [1]Отчет!$A$2:$J$3124,6,0)</f>
        <v>1</v>
      </c>
      <c r="J527">
        <f>VLOOKUP(A527:A3677, [1]Отчет!$A$2:$J$3124,7,0)</f>
        <v>0</v>
      </c>
      <c r="K527">
        <f>VLOOKUP(A527:A3677, [1]Отчет!$A$2:$J$3124,8,0)</f>
        <v>0</v>
      </c>
      <c r="L527">
        <f>VLOOKUP(A527:A3677, [1]Отчет!$A$2:$J$3124,9,0)</f>
        <v>0</v>
      </c>
      <c r="M527">
        <f>VLOOKUP(A527:A3677, [1]Отчет!$A$2:$J$3124,5,10)</f>
        <v>0</v>
      </c>
      <c r="N527" t="str">
        <f>VLOOKUP(A527:A3677,[2]Отчет!$A$2:$D$3142,2,0)</f>
        <v>1</v>
      </c>
      <c r="O527" t="str">
        <f>VLOOKUP(A527:A3677,[2]Отчет!$A$2:$D$3142,3,0)</f>
        <v>10 – 29 секунд</v>
      </c>
      <c r="P527" t="str">
        <f>VLOOKUP(A527:A3677,[2]Отчет!$A$2:$D$3142,4,0)</f>
        <v>Не отказ</v>
      </c>
      <c r="Q527" t="str">
        <f>VLOOKUP(A527:A3677,[3]Отчет!$A$2:$D$3127,2,0)</f>
        <v>Новые посетители</v>
      </c>
      <c r="R527" t="str">
        <f>VLOOKUP(A527:A3677,[3]Отчет!$A$2:$D$3127,3,0)</f>
        <v>1</v>
      </c>
      <c r="S527" t="str">
        <f>VLOOKUP(A527:A3677,[3]Отчет!$A$2:$D$3127,4,0)</f>
        <v>0 дней</v>
      </c>
      <c r="T527" t="str">
        <f>VLOOKUP(A527:A3677,[4]Отчет!$A$2:$E$3151,2,0)</f>
        <v>ПК</v>
      </c>
      <c r="U527" t="str">
        <f>VLOOKUP(A527:A3677,[4]Отчет!$A$2:$E$3151,3,0)</f>
        <v>Windows</v>
      </c>
      <c r="V527" t="str">
        <f>VLOOKUP(A527:A3677,[4]Отчет!$A$2:$E$3151,4,0)</f>
        <v>Windows 10</v>
      </c>
      <c r="W527" t="str">
        <f>VLOOKUP(A527:A3677,[4]Отчет!$A$2:$E$3151,5,0)</f>
        <v>Google Chrome</v>
      </c>
    </row>
    <row r="528" spans="1:23">
      <c r="A528" s="2" t="s">
        <v>587</v>
      </c>
      <c r="B528" s="2" t="s">
        <v>63</v>
      </c>
      <c r="C528" s="2" t="s">
        <v>563</v>
      </c>
      <c r="D528" s="2" t="s">
        <v>28</v>
      </c>
      <c r="E528" s="3">
        <f>VLOOKUP(A528:A3678, [1]Отчет!$A$2:$J$3124,2,0)</f>
        <v>1</v>
      </c>
      <c r="F528" s="3">
        <v>0</v>
      </c>
      <c r="G528">
        <f>VLOOKUP(A528:A3678, [1]Отчет!$A$2:$J$3124,7,0)</f>
        <v>1</v>
      </c>
      <c r="H528">
        <f>VLOOKUP(A528:A3678, [1]Отчет!$A$2:$J$3124,5,0)</f>
        <v>0</v>
      </c>
      <c r="I528">
        <f>VLOOKUP(A528:A3678, [1]Отчет!$A$2:$J$3124,6,0)</f>
        <v>1</v>
      </c>
      <c r="J528">
        <f>VLOOKUP(A528:A3678, [1]Отчет!$A$2:$J$3124,7,0)</f>
        <v>1</v>
      </c>
      <c r="K528">
        <f>VLOOKUP(A528:A3678, [1]Отчет!$A$2:$J$3124,8,0)</f>
        <v>0</v>
      </c>
      <c r="L528">
        <f>VLOOKUP(A528:A3678, [1]Отчет!$A$2:$J$3124,9,0)</f>
        <v>0</v>
      </c>
      <c r="M528">
        <f>VLOOKUP(A528:A3678, [1]Отчет!$A$2:$J$3124,5,10)</f>
        <v>0</v>
      </c>
      <c r="N528" t="str">
        <f>VLOOKUP(A528:A3678,[2]Отчет!$A$2:$D$3142,2,0)</f>
        <v>1</v>
      </c>
      <c r="O528" t="str">
        <f>VLOOKUP(A528:A3678,[2]Отчет!$A$2:$D$3142,3,0)</f>
        <v>0 секунд (отказ)</v>
      </c>
      <c r="P528" t="str">
        <f>VLOOKUP(A528:A3678,[2]Отчет!$A$2:$D$3142,4,0)</f>
        <v>Отказ</v>
      </c>
      <c r="Q528" t="str">
        <f>VLOOKUP(A528:A3678,[3]Отчет!$A$2:$D$3127,2,0)</f>
        <v>Новые посетители</v>
      </c>
      <c r="R528" t="str">
        <f>VLOOKUP(A528:A3678,[3]Отчет!$A$2:$D$3127,3,0)</f>
        <v>1</v>
      </c>
      <c r="S528" t="str">
        <f>VLOOKUP(A528:A3678,[3]Отчет!$A$2:$D$3127,4,0)</f>
        <v>0 дней</v>
      </c>
      <c r="T528" t="str">
        <f>VLOOKUP(A528:A3678,[4]Отчет!$A$2:$E$3151,2,0)</f>
        <v>ПК</v>
      </c>
      <c r="U528" t="str">
        <f>VLOOKUP(A528:A3678,[4]Отчет!$A$2:$E$3151,3,0)</f>
        <v>Windows</v>
      </c>
      <c r="V528" t="str">
        <f>VLOOKUP(A528:A3678,[4]Отчет!$A$2:$E$3151,4,0)</f>
        <v>Windows XP</v>
      </c>
      <c r="W528" t="str">
        <f>VLOOKUP(A528:A3678,[4]Отчет!$A$2:$E$3151,5,0)</f>
        <v>Google Chrome</v>
      </c>
    </row>
    <row r="529" spans="1:23">
      <c r="A529" s="2" t="s">
        <v>588</v>
      </c>
      <c r="B529" s="2" t="s">
        <v>56</v>
      </c>
      <c r="C529" s="2" t="s">
        <v>550</v>
      </c>
      <c r="D529" s="2" t="s">
        <v>17</v>
      </c>
      <c r="E529" s="3">
        <f>VLOOKUP(A529:A3679, [1]Отчет!$A$2:$J$3124,2,0)</f>
        <v>1</v>
      </c>
      <c r="F529" s="3">
        <v>0</v>
      </c>
      <c r="G529">
        <f>VLOOKUP(A529:A3679, [1]Отчет!$A$2:$J$3124,7,0)</f>
        <v>1</v>
      </c>
      <c r="H529">
        <f>VLOOKUP(A529:A3679, [1]Отчет!$A$2:$J$3124,5,0)</f>
        <v>1</v>
      </c>
      <c r="I529">
        <f>VLOOKUP(A529:A3679, [1]Отчет!$A$2:$J$3124,6,0)</f>
        <v>1</v>
      </c>
      <c r="J529">
        <f>VLOOKUP(A529:A3679, [1]Отчет!$A$2:$J$3124,7,0)</f>
        <v>1</v>
      </c>
      <c r="K529">
        <f>VLOOKUP(A529:A3679, [1]Отчет!$A$2:$J$3124,8,0)</f>
        <v>1</v>
      </c>
      <c r="L529">
        <f>VLOOKUP(A529:A3679, [1]Отчет!$A$2:$J$3124,9,0)</f>
        <v>0</v>
      </c>
      <c r="M529">
        <f>VLOOKUP(A529:A3679, [1]Отчет!$A$2:$J$3124,5,10)</f>
        <v>1</v>
      </c>
      <c r="N529" t="str">
        <f>VLOOKUP(A529:A3679,[2]Отчет!$A$2:$D$3142,2,0)</f>
        <v>2-3</v>
      </c>
      <c r="O529" t="str">
        <f>VLOOKUP(A529:A3679,[2]Отчет!$A$2:$D$3142,3,0)</f>
        <v>1 минута</v>
      </c>
      <c r="P529" t="str">
        <f>VLOOKUP(A529:A3679,[2]Отчет!$A$2:$D$3142,4,0)</f>
        <v>Не отказ</v>
      </c>
      <c r="Q529" t="str">
        <f>VLOOKUP(A529:A3679,[3]Отчет!$A$2:$D$3127,2,0)</f>
        <v>Новые посетители</v>
      </c>
      <c r="R529" t="str">
        <f>VLOOKUP(A529:A3679,[3]Отчет!$A$2:$D$3127,3,0)</f>
        <v>1</v>
      </c>
      <c r="S529" t="str">
        <f>VLOOKUP(A529:A3679,[3]Отчет!$A$2:$D$3127,4,0)</f>
        <v>0 дней</v>
      </c>
      <c r="T529" t="str">
        <f>VLOOKUP(A529:A3679,[4]Отчет!$A$2:$E$3151,2,0)</f>
        <v>ПК</v>
      </c>
      <c r="U529" t="str">
        <f>VLOOKUP(A529:A3679,[4]Отчет!$A$2:$E$3151,3,0)</f>
        <v>Windows</v>
      </c>
      <c r="V529" t="str">
        <f>VLOOKUP(A529:A3679,[4]Отчет!$A$2:$E$3151,4,0)</f>
        <v>Windows 7 или 2008 Server</v>
      </c>
      <c r="W529" t="str">
        <f>VLOOKUP(A529:A3679,[4]Отчет!$A$2:$E$3151,5,0)</f>
        <v>MSIE</v>
      </c>
    </row>
    <row r="530" spans="1:23">
      <c r="A530" s="2" t="s">
        <v>589</v>
      </c>
      <c r="B530" s="2" t="s">
        <v>43</v>
      </c>
      <c r="C530" s="2" t="s">
        <v>547</v>
      </c>
      <c r="D530" s="2" t="s">
        <v>21</v>
      </c>
      <c r="E530" s="3">
        <f>VLOOKUP(A530:A3680, [1]Отчет!$A$2:$J$3124,2,0)</f>
        <v>1</v>
      </c>
      <c r="F530" s="3">
        <v>0</v>
      </c>
      <c r="G530">
        <f>VLOOKUP(A530:A3680, [1]Отчет!$A$2:$J$3124,7,0)</f>
        <v>1</v>
      </c>
      <c r="H530">
        <f>VLOOKUP(A530:A3680, [1]Отчет!$A$2:$J$3124,5,0)</f>
        <v>1</v>
      </c>
      <c r="I530">
        <f>VLOOKUP(A530:A3680, [1]Отчет!$A$2:$J$3124,6,0)</f>
        <v>1</v>
      </c>
      <c r="J530">
        <f>VLOOKUP(A530:A3680, [1]Отчет!$A$2:$J$3124,7,0)</f>
        <v>1</v>
      </c>
      <c r="K530">
        <f>VLOOKUP(A530:A3680, [1]Отчет!$A$2:$J$3124,8,0)</f>
        <v>0</v>
      </c>
      <c r="L530">
        <f>VLOOKUP(A530:A3680, [1]Отчет!$A$2:$J$3124,9,0)</f>
        <v>0</v>
      </c>
      <c r="M530">
        <f>VLOOKUP(A530:A3680, [1]Отчет!$A$2:$J$3124,5,10)</f>
        <v>1</v>
      </c>
      <c r="N530" t="str">
        <f>VLOOKUP(A530:A3680,[2]Отчет!$A$2:$D$3142,2,0)</f>
        <v>1</v>
      </c>
      <c r="O530" t="str">
        <f>VLOOKUP(A530:A3680,[2]Отчет!$A$2:$D$3142,3,0)</f>
        <v>10 – 29 секунд</v>
      </c>
      <c r="P530" t="str">
        <f>VLOOKUP(A530:A3680,[2]Отчет!$A$2:$D$3142,4,0)</f>
        <v>Не отказ</v>
      </c>
      <c r="Q530" t="str">
        <f>VLOOKUP(A530:A3680,[3]Отчет!$A$2:$D$3127,2,0)</f>
        <v>Новые посетители</v>
      </c>
      <c r="R530" t="str">
        <f>VLOOKUP(A530:A3680,[3]Отчет!$A$2:$D$3127,3,0)</f>
        <v>1</v>
      </c>
      <c r="S530" t="str">
        <f>VLOOKUP(A530:A3680,[3]Отчет!$A$2:$D$3127,4,0)</f>
        <v>0 дней</v>
      </c>
      <c r="T530" t="str">
        <f>VLOOKUP(A530:A3680,[4]Отчет!$A$2:$E$3151,2,0)</f>
        <v>ПК</v>
      </c>
      <c r="U530" t="str">
        <f>VLOOKUP(A530:A3680,[4]Отчет!$A$2:$E$3151,3,0)</f>
        <v>Windows</v>
      </c>
      <c r="V530" t="str">
        <f>VLOOKUP(A530:A3680,[4]Отчет!$A$2:$E$3151,4,0)</f>
        <v>Windows 8.1</v>
      </c>
      <c r="W530" t="str">
        <f>VLOOKUP(A530:A3680,[4]Отчет!$A$2:$E$3151,5,0)</f>
        <v>Google Chrome</v>
      </c>
    </row>
    <row r="531" spans="1:23">
      <c r="A531" s="2" t="s">
        <v>590</v>
      </c>
      <c r="B531" s="2" t="s">
        <v>26</v>
      </c>
      <c r="C531" s="2" t="s">
        <v>550</v>
      </c>
      <c r="D531" s="2" t="s">
        <v>17</v>
      </c>
      <c r="E531" s="3">
        <f>VLOOKUP(A531:A3681, [1]Отчет!$A$2:$J$3124,2,0)</f>
        <v>1</v>
      </c>
      <c r="F531" s="3">
        <v>0</v>
      </c>
      <c r="G531">
        <f>VLOOKUP(A531:A3681, [1]Отчет!$A$2:$J$3124,7,0)</f>
        <v>1</v>
      </c>
      <c r="H531">
        <f>VLOOKUP(A531:A3681, [1]Отчет!$A$2:$J$3124,5,0)</f>
        <v>0</v>
      </c>
      <c r="I531">
        <f>VLOOKUP(A531:A3681, [1]Отчет!$A$2:$J$3124,6,0)</f>
        <v>1</v>
      </c>
      <c r="J531">
        <f>VLOOKUP(A531:A3681, [1]Отчет!$A$2:$J$3124,7,0)</f>
        <v>1</v>
      </c>
      <c r="K531">
        <f>VLOOKUP(A531:A3681, [1]Отчет!$A$2:$J$3124,8,0)</f>
        <v>0</v>
      </c>
      <c r="L531">
        <f>VLOOKUP(A531:A3681, [1]Отчет!$A$2:$J$3124,9,0)</f>
        <v>0</v>
      </c>
      <c r="M531">
        <f>VLOOKUP(A531:A3681, [1]Отчет!$A$2:$J$3124,5,10)</f>
        <v>0</v>
      </c>
      <c r="N531" t="str">
        <f>VLOOKUP(A531:A3681,[2]Отчет!$A$2:$D$3142,2,0)</f>
        <v>1</v>
      </c>
      <c r="O531" t="str">
        <f>VLOOKUP(A531:A3681,[2]Отчет!$A$2:$D$3142,3,0)</f>
        <v>10 – 29 секунд</v>
      </c>
      <c r="P531" t="str">
        <f>VLOOKUP(A531:A3681,[2]Отчет!$A$2:$D$3142,4,0)</f>
        <v>Не отказ</v>
      </c>
      <c r="Q531" t="str">
        <f>VLOOKUP(A531:A3681,[3]Отчет!$A$2:$D$3127,2,0)</f>
        <v>Вернувшиеся посетители</v>
      </c>
      <c r="R531" t="str">
        <f>VLOOKUP(A531:A3681,[3]Отчет!$A$2:$D$3127,3,0)</f>
        <v>2-3</v>
      </c>
      <c r="S531" t="str">
        <f>VLOOKUP(A531:A3681,[3]Отчет!$A$2:$D$3127,4,0)</f>
        <v>8‑15 дней</v>
      </c>
      <c r="T531" t="str">
        <f>VLOOKUP(A531:A3681,[4]Отчет!$A$2:$E$3151,2,0)</f>
        <v>ПК</v>
      </c>
      <c r="U531" t="str">
        <f>VLOOKUP(A531:A3681,[4]Отчет!$A$2:$E$3151,3,0)</f>
        <v>Windows</v>
      </c>
      <c r="V531" t="str">
        <f>VLOOKUP(A531:A3681,[4]Отчет!$A$2:$E$3151,4,0)</f>
        <v>Windows 7 или 2008 Server</v>
      </c>
      <c r="W531" t="str">
        <f>VLOOKUP(A531:A3681,[4]Отчет!$A$2:$E$3151,5,0)</f>
        <v>Яндекс.Браузер</v>
      </c>
    </row>
    <row r="532" spans="1:23">
      <c r="A532" s="2" t="s">
        <v>591</v>
      </c>
      <c r="B532" s="2" t="s">
        <v>35</v>
      </c>
      <c r="C532" s="2" t="s">
        <v>550</v>
      </c>
      <c r="D532" s="2" t="s">
        <v>17</v>
      </c>
      <c r="E532" s="3">
        <f>VLOOKUP(A532:A3682, [1]Отчет!$A$2:$J$3124,2,0)</f>
        <v>1</v>
      </c>
      <c r="F532" s="3">
        <v>0</v>
      </c>
      <c r="G532">
        <f>VLOOKUP(A532:A3682, [1]Отчет!$A$2:$J$3124,7,0)</f>
        <v>1</v>
      </c>
      <c r="H532">
        <f>VLOOKUP(A532:A3682, [1]Отчет!$A$2:$J$3124,5,0)</f>
        <v>0</v>
      </c>
      <c r="I532">
        <f>VLOOKUP(A532:A3682, [1]Отчет!$A$2:$J$3124,6,0)</f>
        <v>1</v>
      </c>
      <c r="J532">
        <f>VLOOKUP(A532:A3682, [1]Отчет!$A$2:$J$3124,7,0)</f>
        <v>1</v>
      </c>
      <c r="K532">
        <f>VLOOKUP(A532:A3682, [1]Отчет!$A$2:$J$3124,8,0)</f>
        <v>0</v>
      </c>
      <c r="L532">
        <f>VLOOKUP(A532:A3682, [1]Отчет!$A$2:$J$3124,9,0)</f>
        <v>0</v>
      </c>
      <c r="M532">
        <f>VLOOKUP(A532:A3682, [1]Отчет!$A$2:$J$3124,5,10)</f>
        <v>0</v>
      </c>
      <c r="N532" t="str">
        <f>VLOOKUP(A532:A3682,[2]Отчет!$A$2:$D$3142,2,0)</f>
        <v>1</v>
      </c>
      <c r="O532" t="str">
        <f>VLOOKUP(A532:A3682,[2]Отчет!$A$2:$D$3142,3,0)</f>
        <v>10 – 29 секунд</v>
      </c>
      <c r="P532" t="str">
        <f>VLOOKUP(A532:A3682,[2]Отчет!$A$2:$D$3142,4,0)</f>
        <v>Не отказ</v>
      </c>
      <c r="Q532" t="str">
        <f>VLOOKUP(A532:A3682,[3]Отчет!$A$2:$D$3127,2,0)</f>
        <v>Новые посетители</v>
      </c>
      <c r="R532" t="str">
        <f>VLOOKUP(A532:A3682,[3]Отчет!$A$2:$D$3127,3,0)</f>
        <v>1</v>
      </c>
      <c r="S532" t="str">
        <f>VLOOKUP(A532:A3682,[3]Отчет!$A$2:$D$3127,4,0)</f>
        <v>0 дней</v>
      </c>
      <c r="T532" t="str">
        <f>VLOOKUP(A532:A3682,[4]Отчет!$A$2:$E$3151,2,0)</f>
        <v>ПК</v>
      </c>
      <c r="U532" t="str">
        <f>VLOOKUP(A532:A3682,[4]Отчет!$A$2:$E$3151,3,0)</f>
        <v>Windows</v>
      </c>
      <c r="V532" t="str">
        <f>VLOOKUP(A532:A3682,[4]Отчет!$A$2:$E$3151,4,0)</f>
        <v>Windows XP</v>
      </c>
      <c r="W532" t="str">
        <f>VLOOKUP(A532:A3682,[4]Отчет!$A$2:$E$3151,5,0)</f>
        <v>Google Chrome</v>
      </c>
    </row>
    <row r="533" spans="1:23">
      <c r="A533" s="2" t="s">
        <v>592</v>
      </c>
      <c r="B533" s="2" t="s">
        <v>3</v>
      </c>
      <c r="C533" s="2" t="s">
        <v>563</v>
      </c>
      <c r="D533" s="2" t="s">
        <v>28</v>
      </c>
      <c r="E533" s="3">
        <f>VLOOKUP(A533:A3683, [1]Отчет!$A$2:$J$3124,2,0)</f>
        <v>1</v>
      </c>
      <c r="F533" s="3">
        <v>1</v>
      </c>
      <c r="G533">
        <f>VLOOKUP(A533:A3683, [1]Отчет!$A$2:$J$3124,7,0)</f>
        <v>1</v>
      </c>
      <c r="H533">
        <f>VLOOKUP(A533:A3683, [1]Отчет!$A$2:$J$3124,5,0)</f>
        <v>0</v>
      </c>
      <c r="I533">
        <f>VLOOKUP(A533:A3683, [1]Отчет!$A$2:$J$3124,6,0)</f>
        <v>1</v>
      </c>
      <c r="J533">
        <f>VLOOKUP(A533:A3683, [1]Отчет!$A$2:$J$3124,7,0)</f>
        <v>1</v>
      </c>
      <c r="K533">
        <f>VLOOKUP(A533:A3683, [1]Отчет!$A$2:$J$3124,8,0)</f>
        <v>0</v>
      </c>
      <c r="L533">
        <f>VLOOKUP(A533:A3683, [1]Отчет!$A$2:$J$3124,9,0)</f>
        <v>0</v>
      </c>
      <c r="M533">
        <f>VLOOKUP(A533:A3683, [1]Отчет!$A$2:$J$3124,5,10)</f>
        <v>0</v>
      </c>
      <c r="N533" t="str">
        <f>VLOOKUP(A533:A3683,[2]Отчет!$A$2:$D$3142,2,0)</f>
        <v>2-3</v>
      </c>
      <c r="O533" t="str">
        <f>VLOOKUP(A533:A3683,[2]Отчет!$A$2:$D$3142,3,0)</f>
        <v>1 минута</v>
      </c>
      <c r="P533" t="str">
        <f>VLOOKUP(A533:A3683,[2]Отчет!$A$2:$D$3142,4,0)</f>
        <v>Не отказ</v>
      </c>
      <c r="Q533" t="str">
        <f>VLOOKUP(A533:A3683,[3]Отчет!$A$2:$D$3127,2,0)</f>
        <v>Новые посетители</v>
      </c>
      <c r="R533" t="str">
        <f>VLOOKUP(A533:A3683,[3]Отчет!$A$2:$D$3127,3,0)</f>
        <v>1</v>
      </c>
      <c r="S533" t="str">
        <f>VLOOKUP(A533:A3683,[3]Отчет!$A$2:$D$3127,4,0)</f>
        <v>0 дней</v>
      </c>
      <c r="T533" t="str">
        <f>VLOOKUP(A533:A3683,[4]Отчет!$A$2:$E$3151,2,0)</f>
        <v>ПК</v>
      </c>
      <c r="U533" t="str">
        <f>VLOOKUP(A533:A3683,[4]Отчет!$A$2:$E$3151,3,0)</f>
        <v>Windows</v>
      </c>
      <c r="V533" t="str">
        <f>VLOOKUP(A533:A3683,[4]Отчет!$A$2:$E$3151,4,0)</f>
        <v>Windows XP</v>
      </c>
      <c r="W533" t="str">
        <f>VLOOKUP(A533:A3683,[4]Отчет!$A$2:$E$3151,5,0)</f>
        <v>Яндекс.Браузер</v>
      </c>
    </row>
    <row r="534" spans="1:23">
      <c r="A534" s="2" t="s">
        <v>593</v>
      </c>
      <c r="B534" s="2" t="s">
        <v>178</v>
      </c>
      <c r="C534" s="2" t="s">
        <v>594</v>
      </c>
      <c r="D534" s="2" t="s">
        <v>595</v>
      </c>
      <c r="E534" s="3">
        <f>VLOOKUP(A534:A3684, [1]Отчет!$A$2:$J$3124,2,0)</f>
        <v>1</v>
      </c>
      <c r="F534" s="3">
        <v>0</v>
      </c>
      <c r="G534">
        <f>VLOOKUP(A534:A3684, [1]Отчет!$A$2:$J$3124,7,0)</f>
        <v>0</v>
      </c>
      <c r="H534">
        <f>VLOOKUP(A534:A3684, [1]Отчет!$A$2:$J$3124,5,0)</f>
        <v>0</v>
      </c>
      <c r="I534">
        <f>VLOOKUP(A534:A3684, [1]Отчет!$A$2:$J$3124,6,0)</f>
        <v>1</v>
      </c>
      <c r="J534">
        <f>VLOOKUP(A534:A3684, [1]Отчет!$A$2:$J$3124,7,0)</f>
        <v>0</v>
      </c>
      <c r="K534">
        <f>VLOOKUP(A534:A3684, [1]Отчет!$A$2:$J$3124,8,0)</f>
        <v>0</v>
      </c>
      <c r="L534">
        <f>VLOOKUP(A534:A3684, [1]Отчет!$A$2:$J$3124,9,0)</f>
        <v>0</v>
      </c>
      <c r="M534">
        <f>VLOOKUP(A534:A3684, [1]Отчет!$A$2:$J$3124,5,10)</f>
        <v>0</v>
      </c>
      <c r="N534" t="str">
        <f>VLOOKUP(A534:A3684,[2]Отчет!$A$2:$D$3142,2,0)</f>
        <v>1</v>
      </c>
      <c r="O534" t="str">
        <f>VLOOKUP(A534:A3684,[2]Отчет!$A$2:$D$3142,3,0)</f>
        <v>0 секунд (отказ)</v>
      </c>
      <c r="P534" t="str">
        <f>VLOOKUP(A534:A3684,[2]Отчет!$A$2:$D$3142,4,0)</f>
        <v>Отказ</v>
      </c>
      <c r="Q534" t="str">
        <f>VLOOKUP(A534:A3684,[3]Отчет!$A$2:$D$3127,2,0)</f>
        <v>Вернувшиеся посетители</v>
      </c>
      <c r="R534" t="str">
        <f>VLOOKUP(A534:A3684,[3]Отчет!$A$2:$D$3127,3,0)</f>
        <v>4-7</v>
      </c>
      <c r="S534" t="str">
        <f>VLOOKUP(A534:A3684,[3]Отчет!$A$2:$D$3127,4,0)</f>
        <v>128‑255 дней</v>
      </c>
      <c r="T534" t="str">
        <f>VLOOKUP(A534:A3684,[4]Отчет!$A$2:$E$3151,2,0)</f>
        <v>ПК</v>
      </c>
      <c r="U534" t="str">
        <f>VLOOKUP(A534:A3684,[4]Отчет!$A$2:$E$3151,3,0)</f>
        <v>Windows</v>
      </c>
      <c r="V534" t="str">
        <f>VLOOKUP(A534:A3684,[4]Отчет!$A$2:$E$3151,4,0)</f>
        <v>Windows 8.1</v>
      </c>
      <c r="W534" t="str">
        <f>VLOOKUP(A534:A3684,[4]Отчет!$A$2:$E$3151,5,0)</f>
        <v>Google Chrome</v>
      </c>
    </row>
    <row r="535" spans="1:23">
      <c r="A535" s="2" t="s">
        <v>596</v>
      </c>
      <c r="B535" s="2" t="s">
        <v>35</v>
      </c>
      <c r="C535" s="2" t="s">
        <v>594</v>
      </c>
      <c r="D535" s="2" t="s">
        <v>595</v>
      </c>
      <c r="E535" s="3">
        <f>VLOOKUP(A535:A3685, [1]Отчет!$A$2:$J$3124,2,0)</f>
        <v>1</v>
      </c>
      <c r="F535" s="3">
        <v>0</v>
      </c>
      <c r="G535">
        <f>VLOOKUP(A535:A3685, [1]Отчет!$A$2:$J$3124,7,0)</f>
        <v>1</v>
      </c>
      <c r="H535">
        <f>VLOOKUP(A535:A3685, [1]Отчет!$A$2:$J$3124,5,0)</f>
        <v>0</v>
      </c>
      <c r="I535">
        <f>VLOOKUP(A535:A3685, [1]Отчет!$A$2:$J$3124,6,0)</f>
        <v>1</v>
      </c>
      <c r="J535">
        <f>VLOOKUP(A535:A3685, [1]Отчет!$A$2:$J$3124,7,0)</f>
        <v>1</v>
      </c>
      <c r="K535">
        <f>VLOOKUP(A535:A3685, [1]Отчет!$A$2:$J$3124,8,0)</f>
        <v>0</v>
      </c>
      <c r="L535">
        <f>VLOOKUP(A535:A3685, [1]Отчет!$A$2:$J$3124,9,0)</f>
        <v>0</v>
      </c>
      <c r="M535">
        <f>VLOOKUP(A535:A3685, [1]Отчет!$A$2:$J$3124,5,10)</f>
        <v>0</v>
      </c>
      <c r="N535" t="str">
        <f>VLOOKUP(A535:A3685,[2]Отчет!$A$2:$D$3142,2,0)</f>
        <v>1</v>
      </c>
      <c r="O535" t="str">
        <f>VLOOKUP(A535:A3685,[2]Отчет!$A$2:$D$3142,3,0)</f>
        <v>10 – 29 секунд</v>
      </c>
      <c r="P535" t="str">
        <f>VLOOKUP(A535:A3685,[2]Отчет!$A$2:$D$3142,4,0)</f>
        <v>Не отказ</v>
      </c>
      <c r="Q535" t="str">
        <f>VLOOKUP(A535:A3685,[3]Отчет!$A$2:$D$3127,2,0)</f>
        <v>Вернувшиеся посетители</v>
      </c>
      <c r="R535" t="str">
        <f>VLOOKUP(A535:A3685,[3]Отчет!$A$2:$D$3127,3,0)</f>
        <v>2-3</v>
      </c>
      <c r="S535" t="str">
        <f>VLOOKUP(A535:A3685,[3]Отчет!$A$2:$D$3127,4,0)</f>
        <v>32‑63 дня</v>
      </c>
      <c r="T535" t="str">
        <f>VLOOKUP(A535:A3685,[4]Отчет!$A$2:$E$3151,2,0)</f>
        <v>ПК</v>
      </c>
      <c r="U535" t="str">
        <f>VLOOKUP(A535:A3685,[4]Отчет!$A$2:$E$3151,3,0)</f>
        <v>Windows</v>
      </c>
      <c r="V535" t="str">
        <f>VLOOKUP(A535:A3685,[4]Отчет!$A$2:$E$3151,4,0)</f>
        <v>Windows 10</v>
      </c>
      <c r="W535" t="str">
        <f>VLOOKUP(A535:A3685,[4]Отчет!$A$2:$E$3151,5,0)</f>
        <v>Firefox</v>
      </c>
    </row>
    <row r="536" spans="1:23">
      <c r="A536" s="2" t="s">
        <v>597</v>
      </c>
      <c r="B536" s="2" t="s">
        <v>3</v>
      </c>
      <c r="C536" s="2" t="s">
        <v>563</v>
      </c>
      <c r="D536" s="2" t="s">
        <v>28</v>
      </c>
      <c r="E536" s="3">
        <f>VLOOKUP(A536:A3686, [1]Отчет!$A$2:$J$3124,2,0)</f>
        <v>1</v>
      </c>
      <c r="F536" s="3">
        <v>0</v>
      </c>
      <c r="G536">
        <f>VLOOKUP(A536:A3686, [1]Отчет!$A$2:$J$3124,7,0)</f>
        <v>1</v>
      </c>
      <c r="H536">
        <f>VLOOKUP(A536:A3686, [1]Отчет!$A$2:$J$3124,5,0)</f>
        <v>0</v>
      </c>
      <c r="I536">
        <f>VLOOKUP(A536:A3686, [1]Отчет!$A$2:$J$3124,6,0)</f>
        <v>1</v>
      </c>
      <c r="J536">
        <f>VLOOKUP(A536:A3686, [1]Отчет!$A$2:$J$3124,7,0)</f>
        <v>1</v>
      </c>
      <c r="K536">
        <f>VLOOKUP(A536:A3686, [1]Отчет!$A$2:$J$3124,8,0)</f>
        <v>0</v>
      </c>
      <c r="L536">
        <f>VLOOKUP(A536:A3686, [1]Отчет!$A$2:$J$3124,9,0)</f>
        <v>0</v>
      </c>
      <c r="M536">
        <f>VLOOKUP(A536:A3686, [1]Отчет!$A$2:$J$3124,5,10)</f>
        <v>0</v>
      </c>
      <c r="N536" t="str">
        <f>VLOOKUP(A536:A3686,[2]Отчет!$A$2:$D$3142,2,0)</f>
        <v>1</v>
      </c>
      <c r="O536" t="str">
        <f>VLOOKUP(A536:A3686,[2]Отчет!$A$2:$D$3142,3,0)</f>
        <v>10 – 29 секунд</v>
      </c>
      <c r="P536" t="str">
        <f>VLOOKUP(A536:A3686,[2]Отчет!$A$2:$D$3142,4,0)</f>
        <v>Не отказ</v>
      </c>
      <c r="Q536" t="str">
        <f>VLOOKUP(A536:A3686,[3]Отчет!$A$2:$D$3127,2,0)</f>
        <v>Новые посетители</v>
      </c>
      <c r="R536" t="str">
        <f>VLOOKUP(A536:A3686,[3]Отчет!$A$2:$D$3127,3,0)</f>
        <v>1</v>
      </c>
      <c r="S536" t="str">
        <f>VLOOKUP(A536:A3686,[3]Отчет!$A$2:$D$3127,4,0)</f>
        <v>0 дней</v>
      </c>
      <c r="T536" t="str">
        <f>VLOOKUP(A536:A3686,[4]Отчет!$A$2:$E$3151,2,0)</f>
        <v>ПК</v>
      </c>
      <c r="U536" t="str">
        <f>VLOOKUP(A536:A3686,[4]Отчет!$A$2:$E$3151,3,0)</f>
        <v>Windows</v>
      </c>
      <c r="V536" t="str">
        <f>VLOOKUP(A536:A3686,[4]Отчет!$A$2:$E$3151,4,0)</f>
        <v>Windows XP</v>
      </c>
      <c r="W536" t="str">
        <f>VLOOKUP(A536:A3686,[4]Отчет!$A$2:$E$3151,5,0)</f>
        <v>Opera</v>
      </c>
    </row>
    <row r="537" spans="1:23">
      <c r="A537" s="2" t="s">
        <v>598</v>
      </c>
      <c r="B537" s="2" t="s">
        <v>178</v>
      </c>
      <c r="C537" s="2" t="s">
        <v>594</v>
      </c>
      <c r="D537" s="2" t="s">
        <v>595</v>
      </c>
      <c r="E537" s="3">
        <f>VLOOKUP(A537:A3687, [1]Отчет!$A$2:$J$3124,2,0)</f>
        <v>1</v>
      </c>
      <c r="F537" s="3">
        <v>0</v>
      </c>
      <c r="G537">
        <f>VLOOKUP(A537:A3687, [1]Отчет!$A$2:$J$3124,7,0)</f>
        <v>0</v>
      </c>
      <c r="H537">
        <f>VLOOKUP(A537:A3687, [1]Отчет!$A$2:$J$3124,5,0)</f>
        <v>0</v>
      </c>
      <c r="I537">
        <f>VLOOKUP(A537:A3687, [1]Отчет!$A$2:$J$3124,6,0)</f>
        <v>1</v>
      </c>
      <c r="J537">
        <f>VLOOKUP(A537:A3687, [1]Отчет!$A$2:$J$3124,7,0)</f>
        <v>0</v>
      </c>
      <c r="K537">
        <f>VLOOKUP(A537:A3687, [1]Отчет!$A$2:$J$3124,8,0)</f>
        <v>0</v>
      </c>
      <c r="L537">
        <f>VLOOKUP(A537:A3687, [1]Отчет!$A$2:$J$3124,9,0)</f>
        <v>0</v>
      </c>
      <c r="M537">
        <f>VLOOKUP(A537:A3687, [1]Отчет!$A$2:$J$3124,5,10)</f>
        <v>0</v>
      </c>
      <c r="N537" t="str">
        <f>VLOOKUP(A537:A3687,[2]Отчет!$A$2:$D$3142,2,0)</f>
        <v>1</v>
      </c>
      <c r="O537" t="str">
        <f>VLOOKUP(A537:A3687,[2]Отчет!$A$2:$D$3142,3,0)</f>
        <v>10 – 29 секунд</v>
      </c>
      <c r="P537" t="str">
        <f>VLOOKUP(A537:A3687,[2]Отчет!$A$2:$D$3142,4,0)</f>
        <v>Не отказ</v>
      </c>
      <c r="Q537" t="str">
        <f>VLOOKUP(A537:A3687,[3]Отчет!$A$2:$D$3127,2,0)</f>
        <v>Новые посетители</v>
      </c>
      <c r="R537" t="str">
        <f>VLOOKUP(A537:A3687,[3]Отчет!$A$2:$D$3127,3,0)</f>
        <v>1</v>
      </c>
      <c r="S537" t="str">
        <f>VLOOKUP(A537:A3687,[3]Отчет!$A$2:$D$3127,4,0)</f>
        <v>0 дней</v>
      </c>
      <c r="T537" t="str">
        <f>VLOOKUP(A537:A3687,[4]Отчет!$A$2:$E$3151,2,0)</f>
        <v>ПК</v>
      </c>
      <c r="U537" t="str">
        <f>VLOOKUP(A537:A3687,[4]Отчет!$A$2:$E$3151,3,0)</f>
        <v>Windows</v>
      </c>
      <c r="V537" t="str">
        <f>VLOOKUP(A537:A3687,[4]Отчет!$A$2:$E$3151,4,0)</f>
        <v>Windows 7 или 2008 Server</v>
      </c>
      <c r="W537" t="str">
        <f>VLOOKUP(A537:A3687,[4]Отчет!$A$2:$E$3151,5,0)</f>
        <v>Google Chrome</v>
      </c>
    </row>
    <row r="538" spans="1:23">
      <c r="A538" s="2" t="s">
        <v>599</v>
      </c>
      <c r="B538" s="2" t="s">
        <v>11</v>
      </c>
      <c r="C538" s="2" t="s">
        <v>594</v>
      </c>
      <c r="D538" s="2" t="s">
        <v>595</v>
      </c>
      <c r="E538" s="3">
        <f>VLOOKUP(A538:A3688, [1]Отчет!$A$2:$J$3124,2,0)</f>
        <v>1</v>
      </c>
      <c r="F538" s="3">
        <v>1</v>
      </c>
      <c r="G538">
        <f>VLOOKUP(A538:A3688, [1]Отчет!$A$2:$J$3124,7,0)</f>
        <v>0</v>
      </c>
      <c r="H538">
        <f>VLOOKUP(A538:A3688, [1]Отчет!$A$2:$J$3124,5,0)</f>
        <v>0</v>
      </c>
      <c r="I538">
        <f>VLOOKUP(A538:A3688, [1]Отчет!$A$2:$J$3124,6,0)</f>
        <v>1</v>
      </c>
      <c r="J538">
        <f>VLOOKUP(A538:A3688, [1]Отчет!$A$2:$J$3124,7,0)</f>
        <v>0</v>
      </c>
      <c r="K538">
        <f>VLOOKUP(A538:A3688, [1]Отчет!$A$2:$J$3124,8,0)</f>
        <v>0</v>
      </c>
      <c r="L538">
        <f>VLOOKUP(A538:A3688, [1]Отчет!$A$2:$J$3124,9,0)</f>
        <v>0</v>
      </c>
      <c r="M538">
        <f>VLOOKUP(A538:A3688, [1]Отчет!$A$2:$J$3124,5,10)</f>
        <v>0</v>
      </c>
      <c r="N538" t="str">
        <f>VLOOKUP(A538:A3688,[2]Отчет!$A$2:$D$3142,2,0)</f>
        <v>2-3</v>
      </c>
      <c r="O538" t="str">
        <f>VLOOKUP(A538:A3688,[2]Отчет!$A$2:$D$3142,3,0)</f>
        <v>10 – 29 секунд</v>
      </c>
      <c r="P538" t="str">
        <f>VLOOKUP(A538:A3688,[2]Отчет!$A$2:$D$3142,4,0)</f>
        <v>Не отказ</v>
      </c>
      <c r="Q538" t="str">
        <f>VLOOKUP(A538:A3688,[3]Отчет!$A$2:$D$3127,2,0)</f>
        <v>Новые посетители</v>
      </c>
      <c r="R538" t="str">
        <f>VLOOKUP(A538:A3688,[3]Отчет!$A$2:$D$3127,3,0)</f>
        <v>1</v>
      </c>
      <c r="S538" t="str">
        <f>VLOOKUP(A538:A3688,[3]Отчет!$A$2:$D$3127,4,0)</f>
        <v>0 дней</v>
      </c>
      <c r="T538" t="str">
        <f>VLOOKUP(A538:A3688,[4]Отчет!$A$2:$E$3151,2,0)</f>
        <v>ПК</v>
      </c>
      <c r="U538" t="str">
        <f>VLOOKUP(A538:A3688,[4]Отчет!$A$2:$E$3151,3,0)</f>
        <v>Windows</v>
      </c>
      <c r="V538" t="str">
        <f>VLOOKUP(A538:A3688,[4]Отчет!$A$2:$E$3151,4,0)</f>
        <v>Windows 10</v>
      </c>
      <c r="W538" t="str">
        <f>VLOOKUP(A538:A3688,[4]Отчет!$A$2:$E$3151,5,0)</f>
        <v>Google Chrome</v>
      </c>
    </row>
    <row r="539" spans="1:23">
      <c r="A539" s="2" t="s">
        <v>600</v>
      </c>
      <c r="B539" s="2" t="s">
        <v>45</v>
      </c>
      <c r="C539" s="2" t="s">
        <v>568</v>
      </c>
      <c r="D539" s="2" t="s">
        <v>569</v>
      </c>
      <c r="E539" s="3">
        <f>VLOOKUP(A539:A3689, [1]Отчет!$A$2:$J$3124,2,0)</f>
        <v>1</v>
      </c>
      <c r="F539" s="3">
        <v>0</v>
      </c>
      <c r="G539">
        <f>VLOOKUP(A539:A3689, [1]Отчет!$A$2:$J$3124,7,0)</f>
        <v>1</v>
      </c>
      <c r="H539">
        <f>VLOOKUP(A539:A3689, [1]Отчет!$A$2:$J$3124,5,0)</f>
        <v>0</v>
      </c>
      <c r="I539">
        <f>VLOOKUP(A539:A3689, [1]Отчет!$A$2:$J$3124,6,0)</f>
        <v>1</v>
      </c>
      <c r="J539">
        <f>VLOOKUP(A539:A3689, [1]Отчет!$A$2:$J$3124,7,0)</f>
        <v>1</v>
      </c>
      <c r="K539">
        <f>VLOOKUP(A539:A3689, [1]Отчет!$A$2:$J$3124,8,0)</f>
        <v>0</v>
      </c>
      <c r="L539">
        <f>VLOOKUP(A539:A3689, [1]Отчет!$A$2:$J$3124,9,0)</f>
        <v>0</v>
      </c>
      <c r="M539">
        <f>VLOOKUP(A539:A3689, [1]Отчет!$A$2:$J$3124,5,10)</f>
        <v>0</v>
      </c>
      <c r="N539" t="str">
        <f>VLOOKUP(A539:A3689,[2]Отчет!$A$2:$D$3142,2,0)</f>
        <v>1</v>
      </c>
      <c r="O539" t="str">
        <f>VLOOKUP(A539:A3689,[2]Отчет!$A$2:$D$3142,3,0)</f>
        <v>10 – 29 секунд</v>
      </c>
      <c r="P539" t="str">
        <f>VLOOKUP(A539:A3689,[2]Отчет!$A$2:$D$3142,4,0)</f>
        <v>Не отказ</v>
      </c>
      <c r="Q539" t="str">
        <f>VLOOKUP(A539:A3689,[3]Отчет!$A$2:$D$3127,2,0)</f>
        <v>Новые посетители</v>
      </c>
      <c r="R539" t="str">
        <f>VLOOKUP(A539:A3689,[3]Отчет!$A$2:$D$3127,3,0)</f>
        <v>1</v>
      </c>
      <c r="S539" t="str">
        <f>VLOOKUP(A539:A3689,[3]Отчет!$A$2:$D$3127,4,0)</f>
        <v>0 дней</v>
      </c>
      <c r="T539" t="str">
        <f>VLOOKUP(A539:A3689,[4]Отчет!$A$2:$E$3151,2,0)</f>
        <v>ПК</v>
      </c>
      <c r="U539" t="str">
        <f>VLOOKUP(A539:A3689,[4]Отчет!$A$2:$E$3151,3,0)</f>
        <v>Windows</v>
      </c>
      <c r="V539" t="str">
        <f>VLOOKUP(A539:A3689,[4]Отчет!$A$2:$E$3151,4,0)</f>
        <v>Windows 7 или 2008 Server</v>
      </c>
      <c r="W539" t="str">
        <f>VLOOKUP(A539:A3689,[4]Отчет!$A$2:$E$3151,5,0)</f>
        <v>Google Chrome</v>
      </c>
    </row>
    <row r="540" spans="1:23">
      <c r="A540" s="2" t="s">
        <v>601</v>
      </c>
      <c r="B540" s="2" t="s">
        <v>3</v>
      </c>
      <c r="C540" s="2" t="s">
        <v>573</v>
      </c>
      <c r="D540" s="2" t="s">
        <v>574</v>
      </c>
      <c r="E540" s="3">
        <f>VLOOKUP(A540:A3690, [1]Отчет!$A$2:$J$3124,2,0)</f>
        <v>1</v>
      </c>
      <c r="F540" s="3">
        <v>0</v>
      </c>
      <c r="G540">
        <f>VLOOKUP(A540:A3690, [1]Отчет!$A$2:$J$3124,7,0)</f>
        <v>0</v>
      </c>
      <c r="H540">
        <f>VLOOKUP(A540:A3690, [1]Отчет!$A$2:$J$3124,5,0)</f>
        <v>0</v>
      </c>
      <c r="I540">
        <f>VLOOKUP(A540:A3690, [1]Отчет!$A$2:$J$3124,6,0)</f>
        <v>1</v>
      </c>
      <c r="J540">
        <f>VLOOKUP(A540:A3690, [1]Отчет!$A$2:$J$3124,7,0)</f>
        <v>0</v>
      </c>
      <c r="K540">
        <f>VLOOKUP(A540:A3690, [1]Отчет!$A$2:$J$3124,8,0)</f>
        <v>0</v>
      </c>
      <c r="L540">
        <f>VLOOKUP(A540:A3690, [1]Отчет!$A$2:$J$3124,9,0)</f>
        <v>0</v>
      </c>
      <c r="M540">
        <f>VLOOKUP(A540:A3690, [1]Отчет!$A$2:$J$3124,5,10)</f>
        <v>0</v>
      </c>
      <c r="N540" t="str">
        <f>VLOOKUP(A540:A3690,[2]Отчет!$A$2:$D$3142,2,0)</f>
        <v>1</v>
      </c>
      <c r="O540" t="str">
        <f>VLOOKUP(A540:A3690,[2]Отчет!$A$2:$D$3142,3,0)</f>
        <v>10 – 29 секунд</v>
      </c>
      <c r="P540" t="str">
        <f>VLOOKUP(A540:A3690,[2]Отчет!$A$2:$D$3142,4,0)</f>
        <v>Не отказ</v>
      </c>
      <c r="Q540" t="str">
        <f>VLOOKUP(A540:A3690,[3]Отчет!$A$2:$D$3127,2,0)</f>
        <v>Вернувшиеся посетители</v>
      </c>
      <c r="R540" t="str">
        <f>VLOOKUP(A540:A3690,[3]Отчет!$A$2:$D$3127,3,0)</f>
        <v>2-3</v>
      </c>
      <c r="S540" t="str">
        <f>VLOOKUP(A540:A3690,[3]Отчет!$A$2:$D$3127,4,0)</f>
        <v>2‑3 дня</v>
      </c>
      <c r="T540" t="str">
        <f>VLOOKUP(A540:A3690,[4]Отчет!$A$2:$E$3151,2,0)</f>
        <v>ПК</v>
      </c>
      <c r="U540" t="str">
        <f>VLOOKUP(A540:A3690,[4]Отчет!$A$2:$E$3151,3,0)</f>
        <v>Windows</v>
      </c>
      <c r="V540" t="str">
        <f>VLOOKUP(A540:A3690,[4]Отчет!$A$2:$E$3151,4,0)</f>
        <v>Windows 8.1</v>
      </c>
      <c r="W540" t="str">
        <f>VLOOKUP(A540:A3690,[4]Отчет!$A$2:$E$3151,5,0)</f>
        <v>Google Chrome</v>
      </c>
    </row>
    <row r="541" spans="1:23">
      <c r="A541" s="2" t="s">
        <v>602</v>
      </c>
      <c r="B541" s="2" t="s">
        <v>60</v>
      </c>
      <c r="C541" s="2" t="s">
        <v>573</v>
      </c>
      <c r="D541" s="2" t="s">
        <v>574</v>
      </c>
      <c r="E541" s="3">
        <f>VLOOKUP(A541:A3691, [1]Отчет!$A$2:$J$3124,2,0)</f>
        <v>1</v>
      </c>
      <c r="F541" s="3">
        <v>0</v>
      </c>
      <c r="G541">
        <f>VLOOKUP(A541:A3691, [1]Отчет!$A$2:$J$3124,7,0)</f>
        <v>1</v>
      </c>
      <c r="H541">
        <f>VLOOKUP(A541:A3691, [1]Отчет!$A$2:$J$3124,5,0)</f>
        <v>0</v>
      </c>
      <c r="I541">
        <f>VLOOKUP(A541:A3691, [1]Отчет!$A$2:$J$3124,6,0)</f>
        <v>1</v>
      </c>
      <c r="J541">
        <f>VLOOKUP(A541:A3691, [1]Отчет!$A$2:$J$3124,7,0)</f>
        <v>1</v>
      </c>
      <c r="K541">
        <f>VLOOKUP(A541:A3691, [1]Отчет!$A$2:$J$3124,8,0)</f>
        <v>0</v>
      </c>
      <c r="L541">
        <f>VLOOKUP(A541:A3691, [1]Отчет!$A$2:$J$3124,9,0)</f>
        <v>0</v>
      </c>
      <c r="M541">
        <f>VLOOKUP(A541:A3691, [1]Отчет!$A$2:$J$3124,5,10)</f>
        <v>0</v>
      </c>
      <c r="N541" t="str">
        <f>VLOOKUP(A541:A3691,[2]Отчет!$A$2:$D$3142,2,0)</f>
        <v>2-3</v>
      </c>
      <c r="O541" t="str">
        <f>VLOOKUP(A541:A3691,[2]Отчет!$A$2:$D$3142,3,0)</f>
        <v>20 – 29 минут</v>
      </c>
      <c r="P541" t="str">
        <f>VLOOKUP(A541:A3691,[2]Отчет!$A$2:$D$3142,4,0)</f>
        <v>Не отказ</v>
      </c>
      <c r="Q541" t="str">
        <f>VLOOKUP(A541:A3691,[3]Отчет!$A$2:$D$3127,2,0)</f>
        <v>Новые посетители</v>
      </c>
      <c r="R541" t="str">
        <f>VLOOKUP(A541:A3691,[3]Отчет!$A$2:$D$3127,3,0)</f>
        <v>1</v>
      </c>
      <c r="S541" t="str">
        <f>VLOOKUP(A541:A3691,[3]Отчет!$A$2:$D$3127,4,0)</f>
        <v>0 дней</v>
      </c>
      <c r="T541" t="str">
        <f>VLOOKUP(A541:A3691,[4]Отчет!$A$2:$E$3151,2,0)</f>
        <v>ПК</v>
      </c>
      <c r="U541" t="str">
        <f>VLOOKUP(A541:A3691,[4]Отчет!$A$2:$E$3151,3,0)</f>
        <v>Windows</v>
      </c>
      <c r="V541" t="str">
        <f>VLOOKUP(A541:A3691,[4]Отчет!$A$2:$E$3151,4,0)</f>
        <v>Windows XP</v>
      </c>
      <c r="W541" t="str">
        <f>VLOOKUP(A541:A3691,[4]Отчет!$A$2:$E$3151,5,0)</f>
        <v>Google Chrome</v>
      </c>
    </row>
    <row r="542" spans="1:23">
      <c r="A542" s="2" t="s">
        <v>603</v>
      </c>
      <c r="B542" s="2" t="s">
        <v>51</v>
      </c>
      <c r="C542" s="2" t="s">
        <v>594</v>
      </c>
      <c r="D542" s="2" t="s">
        <v>595</v>
      </c>
      <c r="E542" s="3">
        <f>VLOOKUP(A542:A3692, [1]Отчет!$A$2:$J$3124,2,0)</f>
        <v>1</v>
      </c>
      <c r="F542" s="3">
        <v>0</v>
      </c>
      <c r="G542">
        <f>VLOOKUP(A542:A3692, [1]Отчет!$A$2:$J$3124,7,0)</f>
        <v>1</v>
      </c>
      <c r="H542">
        <f>VLOOKUP(A542:A3692, [1]Отчет!$A$2:$J$3124,5,0)</f>
        <v>0</v>
      </c>
      <c r="I542">
        <f>VLOOKUP(A542:A3692, [1]Отчет!$A$2:$J$3124,6,0)</f>
        <v>1</v>
      </c>
      <c r="J542">
        <f>VLOOKUP(A542:A3692, [1]Отчет!$A$2:$J$3124,7,0)</f>
        <v>1</v>
      </c>
      <c r="K542">
        <f>VLOOKUP(A542:A3692, [1]Отчет!$A$2:$J$3124,8,0)</f>
        <v>0</v>
      </c>
      <c r="L542">
        <f>VLOOKUP(A542:A3692, [1]Отчет!$A$2:$J$3124,9,0)</f>
        <v>0</v>
      </c>
      <c r="M542">
        <f>VLOOKUP(A542:A3692, [1]Отчет!$A$2:$J$3124,5,10)</f>
        <v>0</v>
      </c>
      <c r="N542" t="str">
        <f>VLOOKUP(A542:A3692,[2]Отчет!$A$2:$D$3142,2,0)</f>
        <v>1</v>
      </c>
      <c r="O542" t="str">
        <f>VLOOKUP(A542:A3692,[2]Отчет!$A$2:$D$3142,3,0)</f>
        <v>0 секунд (отказ)</v>
      </c>
      <c r="P542" t="str">
        <f>VLOOKUP(A542:A3692,[2]Отчет!$A$2:$D$3142,4,0)</f>
        <v>Отказ</v>
      </c>
      <c r="Q542" t="str">
        <f>VLOOKUP(A542:A3692,[3]Отчет!$A$2:$D$3127,2,0)</f>
        <v>Новые посетители</v>
      </c>
      <c r="R542" t="str">
        <f>VLOOKUP(A542:A3692,[3]Отчет!$A$2:$D$3127,3,0)</f>
        <v>1</v>
      </c>
      <c r="S542" t="str">
        <f>VLOOKUP(A542:A3692,[3]Отчет!$A$2:$D$3127,4,0)</f>
        <v>0 дней</v>
      </c>
      <c r="T542" t="str">
        <f>VLOOKUP(A542:A3692,[4]Отчет!$A$2:$E$3151,2,0)</f>
        <v>ПК</v>
      </c>
      <c r="U542" t="str">
        <f>VLOOKUP(A542:A3692,[4]Отчет!$A$2:$E$3151,3,0)</f>
        <v>Windows</v>
      </c>
      <c r="V542" t="str">
        <f>VLOOKUP(A542:A3692,[4]Отчет!$A$2:$E$3151,4,0)</f>
        <v>Windows 7 или 2008 Server</v>
      </c>
      <c r="W542" t="str">
        <f>VLOOKUP(A542:A3692,[4]Отчет!$A$2:$E$3151,5,0)</f>
        <v>Amigo</v>
      </c>
    </row>
    <row r="543" spans="1:23">
      <c r="A543" s="2" t="s">
        <v>604</v>
      </c>
      <c r="B543" s="2" t="s">
        <v>63</v>
      </c>
      <c r="C543" s="2" t="s">
        <v>573</v>
      </c>
      <c r="D543" s="2" t="s">
        <v>574</v>
      </c>
      <c r="E543" s="3">
        <f>VLOOKUP(A543:A3693, [1]Отчет!$A$2:$J$3124,2,0)</f>
        <v>1</v>
      </c>
      <c r="F543" s="3">
        <v>0</v>
      </c>
      <c r="G543">
        <f>VLOOKUP(A543:A3693, [1]Отчет!$A$2:$J$3124,7,0)</f>
        <v>1</v>
      </c>
      <c r="H543">
        <f>VLOOKUP(A543:A3693, [1]Отчет!$A$2:$J$3124,5,0)</f>
        <v>0</v>
      </c>
      <c r="I543">
        <f>VLOOKUP(A543:A3693, [1]Отчет!$A$2:$J$3124,6,0)</f>
        <v>1</v>
      </c>
      <c r="J543">
        <f>VLOOKUP(A543:A3693, [1]Отчет!$A$2:$J$3124,7,0)</f>
        <v>1</v>
      </c>
      <c r="K543">
        <f>VLOOKUP(A543:A3693, [1]Отчет!$A$2:$J$3124,8,0)</f>
        <v>0</v>
      </c>
      <c r="L543">
        <f>VLOOKUP(A543:A3693, [1]Отчет!$A$2:$J$3124,9,0)</f>
        <v>0</v>
      </c>
      <c r="M543">
        <f>VLOOKUP(A543:A3693, [1]Отчет!$A$2:$J$3124,5,10)</f>
        <v>0</v>
      </c>
      <c r="N543" t="str">
        <f>VLOOKUP(A543:A3693,[2]Отчет!$A$2:$D$3142,2,0)</f>
        <v>1</v>
      </c>
      <c r="O543" t="str">
        <f>VLOOKUP(A543:A3693,[2]Отчет!$A$2:$D$3142,3,0)</f>
        <v>10 – 29 секунд</v>
      </c>
      <c r="P543" t="str">
        <f>VLOOKUP(A543:A3693,[2]Отчет!$A$2:$D$3142,4,0)</f>
        <v>Не отказ</v>
      </c>
      <c r="Q543" t="str">
        <f>VLOOKUP(A543:A3693,[3]Отчет!$A$2:$D$3127,2,0)</f>
        <v>Новые посетители</v>
      </c>
      <c r="R543" t="str">
        <f>VLOOKUP(A543:A3693,[3]Отчет!$A$2:$D$3127,3,0)</f>
        <v>1</v>
      </c>
      <c r="S543" t="str">
        <f>VLOOKUP(A543:A3693,[3]Отчет!$A$2:$D$3127,4,0)</f>
        <v>0 дней</v>
      </c>
      <c r="T543" t="str">
        <f>VLOOKUP(A543:A3693,[4]Отчет!$A$2:$E$3151,2,0)</f>
        <v>ПК</v>
      </c>
      <c r="U543" t="str">
        <f>VLOOKUP(A543:A3693,[4]Отчет!$A$2:$E$3151,3,0)</f>
        <v>Windows</v>
      </c>
      <c r="V543" t="str">
        <f>VLOOKUP(A543:A3693,[4]Отчет!$A$2:$E$3151,4,0)</f>
        <v>Windows 7 или 2008 Server</v>
      </c>
      <c r="W543" t="str">
        <f>VLOOKUP(A543:A3693,[4]Отчет!$A$2:$E$3151,5,0)</f>
        <v>Firefox</v>
      </c>
    </row>
    <row r="544" spans="1:23">
      <c r="A544" s="2" t="s">
        <v>605</v>
      </c>
      <c r="B544" s="2" t="s">
        <v>73</v>
      </c>
      <c r="C544" s="2" t="s">
        <v>573</v>
      </c>
      <c r="D544" s="2" t="s">
        <v>574</v>
      </c>
      <c r="E544" s="3">
        <f>VLOOKUP(A544:A3694, [1]Отчет!$A$2:$J$3124,2,0)</f>
        <v>1</v>
      </c>
      <c r="F544" s="3">
        <v>0</v>
      </c>
      <c r="G544">
        <f>VLOOKUP(A544:A3694, [1]Отчет!$A$2:$J$3124,7,0)</f>
        <v>0</v>
      </c>
      <c r="H544">
        <f>VLOOKUP(A544:A3694, [1]Отчет!$A$2:$J$3124,5,0)</f>
        <v>0</v>
      </c>
      <c r="I544">
        <f>VLOOKUP(A544:A3694, [1]Отчет!$A$2:$J$3124,6,0)</f>
        <v>1</v>
      </c>
      <c r="J544">
        <f>VLOOKUP(A544:A3694, [1]Отчет!$A$2:$J$3124,7,0)</f>
        <v>0</v>
      </c>
      <c r="K544">
        <f>VLOOKUP(A544:A3694, [1]Отчет!$A$2:$J$3124,8,0)</f>
        <v>0</v>
      </c>
      <c r="L544">
        <f>VLOOKUP(A544:A3694, [1]Отчет!$A$2:$J$3124,9,0)</f>
        <v>0</v>
      </c>
      <c r="M544">
        <f>VLOOKUP(A544:A3694, [1]Отчет!$A$2:$J$3124,5,10)</f>
        <v>0</v>
      </c>
      <c r="N544" t="str">
        <f>VLOOKUP(A544:A3694,[2]Отчет!$A$2:$D$3142,2,0)</f>
        <v>1</v>
      </c>
      <c r="O544" t="str">
        <f>VLOOKUP(A544:A3694,[2]Отчет!$A$2:$D$3142,3,0)</f>
        <v>0 секунд (отказ)</v>
      </c>
      <c r="P544" t="str">
        <f>VLOOKUP(A544:A3694,[2]Отчет!$A$2:$D$3142,4,0)</f>
        <v>Отказ</v>
      </c>
      <c r="Q544" t="str">
        <f>VLOOKUP(A544:A3694,[3]Отчет!$A$2:$D$3127,2,0)</f>
        <v>Новые посетители</v>
      </c>
      <c r="R544" t="str">
        <f>VLOOKUP(A544:A3694,[3]Отчет!$A$2:$D$3127,3,0)</f>
        <v>1</v>
      </c>
      <c r="S544" t="str">
        <f>VLOOKUP(A544:A3694,[3]Отчет!$A$2:$D$3127,4,0)</f>
        <v>0 дней</v>
      </c>
      <c r="T544" t="str">
        <f>VLOOKUP(A544:A3694,[4]Отчет!$A$2:$E$3151,2,0)</f>
        <v>ПК</v>
      </c>
      <c r="U544" t="str">
        <f>VLOOKUP(A544:A3694,[4]Отчет!$A$2:$E$3151,3,0)</f>
        <v>Windows</v>
      </c>
      <c r="V544" t="str">
        <f>VLOOKUP(A544:A3694,[4]Отчет!$A$2:$E$3151,4,0)</f>
        <v>Windows 10</v>
      </c>
      <c r="W544" t="str">
        <f>VLOOKUP(A544:A3694,[4]Отчет!$A$2:$E$3151,5,0)</f>
        <v>Opera</v>
      </c>
    </row>
    <row r="545" spans="1:23">
      <c r="A545" s="2" t="s">
        <v>606</v>
      </c>
      <c r="B545" s="2" t="s">
        <v>87</v>
      </c>
      <c r="C545" s="2" t="s">
        <v>568</v>
      </c>
      <c r="D545" s="2" t="s">
        <v>569</v>
      </c>
      <c r="E545" s="3">
        <f>VLOOKUP(A545:A3695, [1]Отчет!$A$2:$J$3124,2,0)</f>
        <v>1</v>
      </c>
      <c r="F545" s="3">
        <v>0</v>
      </c>
      <c r="G545">
        <f>VLOOKUP(A545:A3695, [1]Отчет!$A$2:$J$3124,7,0)</f>
        <v>0</v>
      </c>
      <c r="H545">
        <f>VLOOKUP(A545:A3695, [1]Отчет!$A$2:$J$3124,5,0)</f>
        <v>0</v>
      </c>
      <c r="I545">
        <f>VLOOKUP(A545:A3695, [1]Отчет!$A$2:$J$3124,6,0)</f>
        <v>1</v>
      </c>
      <c r="J545">
        <f>VLOOKUP(A545:A3695, [1]Отчет!$A$2:$J$3124,7,0)</f>
        <v>0</v>
      </c>
      <c r="K545">
        <f>VLOOKUP(A545:A3695, [1]Отчет!$A$2:$J$3124,8,0)</f>
        <v>0</v>
      </c>
      <c r="L545">
        <f>VLOOKUP(A545:A3695, [1]Отчет!$A$2:$J$3124,9,0)</f>
        <v>0</v>
      </c>
      <c r="M545">
        <f>VLOOKUP(A545:A3695, [1]Отчет!$A$2:$J$3124,5,10)</f>
        <v>0</v>
      </c>
      <c r="N545" t="str">
        <f>VLOOKUP(A545:A3695,[2]Отчет!$A$2:$D$3142,2,0)</f>
        <v>1</v>
      </c>
      <c r="O545" t="str">
        <f>VLOOKUP(A545:A3695,[2]Отчет!$A$2:$D$3142,3,0)</f>
        <v>0 секунд (отказ)</v>
      </c>
      <c r="P545" t="str">
        <f>VLOOKUP(A545:A3695,[2]Отчет!$A$2:$D$3142,4,0)</f>
        <v>Отказ</v>
      </c>
      <c r="Q545" t="str">
        <f>VLOOKUP(A545:A3695,[3]Отчет!$A$2:$D$3127,2,0)</f>
        <v>Новые посетители</v>
      </c>
      <c r="R545" t="str">
        <f>VLOOKUP(A545:A3695,[3]Отчет!$A$2:$D$3127,3,0)</f>
        <v>1</v>
      </c>
      <c r="S545" t="str">
        <f>VLOOKUP(A545:A3695,[3]Отчет!$A$2:$D$3127,4,0)</f>
        <v>0 дней</v>
      </c>
      <c r="T545" t="str">
        <f>VLOOKUP(A545:A3695,[4]Отчет!$A$2:$E$3151,2,0)</f>
        <v>ПК</v>
      </c>
      <c r="U545" t="str">
        <f>VLOOKUP(A545:A3695,[4]Отчет!$A$2:$E$3151,3,0)</f>
        <v>Windows</v>
      </c>
      <c r="V545" t="str">
        <f>VLOOKUP(A545:A3695,[4]Отчет!$A$2:$E$3151,4,0)</f>
        <v>Windows 7 или 2008 Server</v>
      </c>
      <c r="W545" t="str">
        <f>VLOOKUP(A545:A3695,[4]Отчет!$A$2:$E$3151,5,0)</f>
        <v>Google Chrome</v>
      </c>
    </row>
    <row r="546" spans="1:23">
      <c r="A546" s="2" t="s">
        <v>607</v>
      </c>
      <c r="B546" s="2" t="s">
        <v>60</v>
      </c>
      <c r="C546" s="2" t="s">
        <v>573</v>
      </c>
      <c r="D546" s="2" t="s">
        <v>574</v>
      </c>
      <c r="E546" s="3">
        <f>VLOOKUP(A546:A3696, [1]Отчет!$A$2:$J$3124,2,0)</f>
        <v>1</v>
      </c>
      <c r="F546" s="3">
        <v>0</v>
      </c>
      <c r="G546">
        <f>VLOOKUP(A546:A3696, [1]Отчет!$A$2:$J$3124,7,0)</f>
        <v>0</v>
      </c>
      <c r="H546">
        <f>VLOOKUP(A546:A3696, [1]Отчет!$A$2:$J$3124,5,0)</f>
        <v>0</v>
      </c>
      <c r="I546">
        <f>VLOOKUP(A546:A3696, [1]Отчет!$A$2:$J$3124,6,0)</f>
        <v>1</v>
      </c>
      <c r="J546">
        <f>VLOOKUP(A546:A3696, [1]Отчет!$A$2:$J$3124,7,0)</f>
        <v>0</v>
      </c>
      <c r="K546">
        <f>VLOOKUP(A546:A3696, [1]Отчет!$A$2:$J$3124,8,0)</f>
        <v>0</v>
      </c>
      <c r="L546">
        <f>VLOOKUP(A546:A3696, [1]Отчет!$A$2:$J$3124,9,0)</f>
        <v>0</v>
      </c>
      <c r="M546">
        <f>VLOOKUP(A546:A3696, [1]Отчет!$A$2:$J$3124,5,10)</f>
        <v>0</v>
      </c>
      <c r="N546" t="str">
        <f>VLOOKUP(A546:A3696,[2]Отчет!$A$2:$D$3142,2,0)</f>
        <v>1</v>
      </c>
      <c r="O546" t="str">
        <f>VLOOKUP(A546:A3696,[2]Отчет!$A$2:$D$3142,3,0)</f>
        <v>10 – 29 секунд</v>
      </c>
      <c r="P546" t="str">
        <f>VLOOKUP(A546:A3696,[2]Отчет!$A$2:$D$3142,4,0)</f>
        <v>Не отказ</v>
      </c>
      <c r="Q546" t="str">
        <f>VLOOKUP(A546:A3696,[3]Отчет!$A$2:$D$3127,2,0)</f>
        <v>Новые посетители</v>
      </c>
      <c r="R546" t="str">
        <f>VLOOKUP(A546:A3696,[3]Отчет!$A$2:$D$3127,3,0)</f>
        <v>1</v>
      </c>
      <c r="S546" t="str">
        <f>VLOOKUP(A546:A3696,[3]Отчет!$A$2:$D$3127,4,0)</f>
        <v>0 дней</v>
      </c>
      <c r="T546" t="str">
        <f>VLOOKUP(A546:A3696,[4]Отчет!$A$2:$E$3151,2,0)</f>
        <v>ПК</v>
      </c>
      <c r="U546" t="str">
        <f>VLOOKUP(A546:A3696,[4]Отчет!$A$2:$E$3151,3,0)</f>
        <v>Windows</v>
      </c>
      <c r="V546" t="str">
        <f>VLOOKUP(A546:A3696,[4]Отчет!$A$2:$E$3151,4,0)</f>
        <v>Windows 7 или 2008 Server</v>
      </c>
      <c r="W546" t="str">
        <f>VLOOKUP(A546:A3696,[4]Отчет!$A$2:$E$3151,5,0)</f>
        <v>Google Chrome</v>
      </c>
    </row>
    <row r="547" spans="1:23">
      <c r="A547" s="2" t="s">
        <v>608</v>
      </c>
      <c r="B547" s="2" t="s">
        <v>60</v>
      </c>
      <c r="C547" s="2" t="s">
        <v>573</v>
      </c>
      <c r="D547" s="2" t="s">
        <v>574</v>
      </c>
      <c r="E547" s="3">
        <f>VLOOKUP(A547:A3697, [1]Отчет!$A$2:$J$3124,2,0)</f>
        <v>1</v>
      </c>
      <c r="F547" s="3">
        <v>0</v>
      </c>
      <c r="G547">
        <f>VLOOKUP(A547:A3697, [1]Отчет!$A$2:$J$3124,7,0)</f>
        <v>1</v>
      </c>
      <c r="H547">
        <f>VLOOKUP(A547:A3697, [1]Отчет!$A$2:$J$3124,5,0)</f>
        <v>0</v>
      </c>
      <c r="I547">
        <f>VLOOKUP(A547:A3697, [1]Отчет!$A$2:$J$3124,6,0)</f>
        <v>1</v>
      </c>
      <c r="J547">
        <f>VLOOKUP(A547:A3697, [1]Отчет!$A$2:$J$3124,7,0)</f>
        <v>1</v>
      </c>
      <c r="K547">
        <f>VLOOKUP(A547:A3697, [1]Отчет!$A$2:$J$3124,8,0)</f>
        <v>0</v>
      </c>
      <c r="L547">
        <f>VLOOKUP(A547:A3697, [1]Отчет!$A$2:$J$3124,9,0)</f>
        <v>0</v>
      </c>
      <c r="M547">
        <f>VLOOKUP(A547:A3697, [1]Отчет!$A$2:$J$3124,5,10)</f>
        <v>0</v>
      </c>
      <c r="N547" t="str">
        <f>VLOOKUP(A547:A3697,[2]Отчет!$A$2:$D$3142,2,0)</f>
        <v>1</v>
      </c>
      <c r="O547" t="str">
        <f>VLOOKUP(A547:A3697,[2]Отчет!$A$2:$D$3142,3,0)</f>
        <v>0 секунд (отказ)</v>
      </c>
      <c r="P547" t="str">
        <f>VLOOKUP(A547:A3697,[2]Отчет!$A$2:$D$3142,4,0)</f>
        <v>Отказ</v>
      </c>
      <c r="Q547" t="str">
        <f>VLOOKUP(A547:A3697,[3]Отчет!$A$2:$D$3127,2,0)</f>
        <v>Новые посетители</v>
      </c>
      <c r="R547" t="str">
        <f>VLOOKUP(A547:A3697,[3]Отчет!$A$2:$D$3127,3,0)</f>
        <v>1</v>
      </c>
      <c r="S547" t="str">
        <f>VLOOKUP(A547:A3697,[3]Отчет!$A$2:$D$3127,4,0)</f>
        <v>0 дней</v>
      </c>
      <c r="T547" t="str">
        <f>VLOOKUP(A547:A3697,[4]Отчет!$A$2:$E$3151,2,0)</f>
        <v>ПК</v>
      </c>
      <c r="U547" t="str">
        <f>VLOOKUP(A547:A3697,[4]Отчет!$A$2:$E$3151,3,0)</f>
        <v>Windows</v>
      </c>
      <c r="V547" t="str">
        <f>VLOOKUP(A547:A3697,[4]Отчет!$A$2:$E$3151,4,0)</f>
        <v>Windows 10</v>
      </c>
      <c r="W547" t="str">
        <f>VLOOKUP(A547:A3697,[4]Отчет!$A$2:$E$3151,5,0)</f>
        <v>Яндекс.Браузер</v>
      </c>
    </row>
    <row r="548" spans="1:23">
      <c r="A548" s="2" t="s">
        <v>609</v>
      </c>
      <c r="B548" s="2" t="s">
        <v>60</v>
      </c>
      <c r="C548" s="2" t="s">
        <v>610</v>
      </c>
      <c r="D548" s="2" t="s">
        <v>5</v>
      </c>
      <c r="E548" s="3">
        <f>VLOOKUP(A548:A3698, [1]Отчет!$A$2:$J$3124,2,0)</f>
        <v>1</v>
      </c>
      <c r="F548" s="3">
        <v>0</v>
      </c>
      <c r="G548">
        <f>VLOOKUP(A548:A3698, [1]Отчет!$A$2:$J$3124,7,0)</f>
        <v>0</v>
      </c>
      <c r="H548">
        <f>VLOOKUP(A548:A3698, [1]Отчет!$A$2:$J$3124,5,0)</f>
        <v>0</v>
      </c>
      <c r="I548">
        <f>VLOOKUP(A548:A3698, [1]Отчет!$A$2:$J$3124,6,0)</f>
        <v>1</v>
      </c>
      <c r="J548">
        <f>VLOOKUP(A548:A3698, [1]Отчет!$A$2:$J$3124,7,0)</f>
        <v>0</v>
      </c>
      <c r="K548">
        <f>VLOOKUP(A548:A3698, [1]Отчет!$A$2:$J$3124,8,0)</f>
        <v>0</v>
      </c>
      <c r="L548">
        <f>VLOOKUP(A548:A3698, [1]Отчет!$A$2:$J$3124,9,0)</f>
        <v>1</v>
      </c>
      <c r="M548">
        <f>VLOOKUP(A548:A3698, [1]Отчет!$A$2:$J$3124,5,10)</f>
        <v>0</v>
      </c>
      <c r="N548" t="str">
        <f>VLOOKUP(A548:A3698,[2]Отчет!$A$2:$D$3142,2,0)</f>
        <v>1</v>
      </c>
      <c r="O548" t="str">
        <f>VLOOKUP(A548:A3698,[2]Отчет!$A$2:$D$3142,3,0)</f>
        <v>0 секунд (отказ)</v>
      </c>
      <c r="P548" t="str">
        <f>VLOOKUP(A548:A3698,[2]Отчет!$A$2:$D$3142,4,0)</f>
        <v>Отказ</v>
      </c>
      <c r="Q548" t="str">
        <f>VLOOKUP(A548:A3698,[3]Отчет!$A$2:$D$3127,2,0)</f>
        <v>Новые посетители</v>
      </c>
      <c r="R548" t="str">
        <f>VLOOKUP(A548:A3698,[3]Отчет!$A$2:$D$3127,3,0)</f>
        <v>1</v>
      </c>
      <c r="S548" t="str">
        <f>VLOOKUP(A548:A3698,[3]Отчет!$A$2:$D$3127,4,0)</f>
        <v>0 дней</v>
      </c>
      <c r="T548" t="str">
        <f>VLOOKUP(A548:A3698,[4]Отчет!$A$2:$E$3151,2,0)</f>
        <v>Смартфоны</v>
      </c>
      <c r="U548" t="str">
        <f>VLOOKUP(A548:A3698,[4]Отчет!$A$2:$E$3151,3,0)</f>
        <v>Google Android</v>
      </c>
      <c r="V548" t="str">
        <f>VLOOKUP(A548:A3698,[4]Отчет!$A$2:$E$3151,4,0)</f>
        <v>Google Android 4.4 KitKat</v>
      </c>
      <c r="W548" t="str">
        <f>VLOOKUP(A548:A3698,[4]Отчет!$A$2:$E$3151,5,0)</f>
        <v>Chrome Mobile</v>
      </c>
    </row>
    <row r="549" spans="1:23">
      <c r="A549" s="2" t="s">
        <v>611</v>
      </c>
      <c r="B549" s="2" t="s">
        <v>45</v>
      </c>
      <c r="C549" s="2" t="s">
        <v>568</v>
      </c>
      <c r="D549" s="2" t="s">
        <v>569</v>
      </c>
      <c r="E549" s="3">
        <f>VLOOKUP(A549:A3699, [1]Отчет!$A$2:$J$3124,2,0)</f>
        <v>1</v>
      </c>
      <c r="F549" s="3">
        <v>0</v>
      </c>
      <c r="G549">
        <f>VLOOKUP(A549:A3699, [1]Отчет!$A$2:$J$3124,7,0)</f>
        <v>0</v>
      </c>
      <c r="H549">
        <f>VLOOKUP(A549:A3699, [1]Отчет!$A$2:$J$3124,5,0)</f>
        <v>0</v>
      </c>
      <c r="I549">
        <f>VLOOKUP(A549:A3699, [1]Отчет!$A$2:$J$3124,6,0)</f>
        <v>1</v>
      </c>
      <c r="J549">
        <f>VLOOKUP(A549:A3699, [1]Отчет!$A$2:$J$3124,7,0)</f>
        <v>0</v>
      </c>
      <c r="K549">
        <f>VLOOKUP(A549:A3699, [1]Отчет!$A$2:$J$3124,8,0)</f>
        <v>0</v>
      </c>
      <c r="L549">
        <f>VLOOKUP(A549:A3699, [1]Отчет!$A$2:$J$3124,9,0)</f>
        <v>0</v>
      </c>
      <c r="M549">
        <f>VLOOKUP(A549:A3699, [1]Отчет!$A$2:$J$3124,5,10)</f>
        <v>0</v>
      </c>
      <c r="N549" t="str">
        <f>VLOOKUP(A549:A3699,[2]Отчет!$A$2:$D$3142,2,0)</f>
        <v>1</v>
      </c>
      <c r="O549" t="str">
        <f>VLOOKUP(A549:A3699,[2]Отчет!$A$2:$D$3142,3,0)</f>
        <v>10 – 29 секунд</v>
      </c>
      <c r="P549" t="str">
        <f>VLOOKUP(A549:A3699,[2]Отчет!$A$2:$D$3142,4,0)</f>
        <v>Не отказ</v>
      </c>
      <c r="Q549" t="str">
        <f>VLOOKUP(A549:A3699,[3]Отчет!$A$2:$D$3127,2,0)</f>
        <v>Новые посетители</v>
      </c>
      <c r="R549" t="str">
        <f>VLOOKUP(A549:A3699,[3]Отчет!$A$2:$D$3127,3,0)</f>
        <v>1</v>
      </c>
      <c r="S549" t="str">
        <f>VLOOKUP(A549:A3699,[3]Отчет!$A$2:$D$3127,4,0)</f>
        <v>0 дней</v>
      </c>
      <c r="T549" t="str">
        <f>VLOOKUP(A549:A3699,[4]Отчет!$A$2:$E$3151,2,0)</f>
        <v>ПК</v>
      </c>
      <c r="U549" t="str">
        <f>VLOOKUP(A549:A3699,[4]Отчет!$A$2:$E$3151,3,0)</f>
        <v>Windows</v>
      </c>
      <c r="V549" t="str">
        <f>VLOOKUP(A549:A3699,[4]Отчет!$A$2:$E$3151,4,0)</f>
        <v>Windows 8.1</v>
      </c>
      <c r="W549" t="str">
        <f>VLOOKUP(A549:A3699,[4]Отчет!$A$2:$E$3151,5,0)</f>
        <v>Google Chrome</v>
      </c>
    </row>
    <row r="550" spans="1:23">
      <c r="A550" s="2" t="s">
        <v>612</v>
      </c>
      <c r="B550" s="2" t="s">
        <v>63</v>
      </c>
      <c r="C550" s="2" t="s">
        <v>610</v>
      </c>
      <c r="D550" s="2" t="s">
        <v>5</v>
      </c>
      <c r="E550" s="3">
        <f>VLOOKUP(A550:A3700, [1]Отчет!$A$2:$J$3124,2,0)</f>
        <v>1</v>
      </c>
      <c r="F550" s="3">
        <v>1</v>
      </c>
      <c r="G550">
        <f>VLOOKUP(A550:A3700, [1]Отчет!$A$2:$J$3124,7,0)</f>
        <v>0</v>
      </c>
      <c r="H550">
        <f>VLOOKUP(A550:A3700, [1]Отчет!$A$2:$J$3124,5,0)</f>
        <v>0</v>
      </c>
      <c r="I550">
        <f>VLOOKUP(A550:A3700, [1]Отчет!$A$2:$J$3124,6,0)</f>
        <v>1</v>
      </c>
      <c r="J550">
        <f>VLOOKUP(A550:A3700, [1]Отчет!$A$2:$J$3124,7,0)</f>
        <v>0</v>
      </c>
      <c r="K550">
        <f>VLOOKUP(A550:A3700, [1]Отчет!$A$2:$J$3124,8,0)</f>
        <v>0</v>
      </c>
      <c r="L550">
        <f>VLOOKUP(A550:A3700, [1]Отчет!$A$2:$J$3124,9,0)</f>
        <v>1</v>
      </c>
      <c r="M550">
        <f>VLOOKUP(A550:A3700, [1]Отчет!$A$2:$J$3124,5,10)</f>
        <v>0</v>
      </c>
      <c r="N550" t="str">
        <f>VLOOKUP(A550:A3700,[2]Отчет!$A$2:$D$3142,2,0)</f>
        <v>4-7</v>
      </c>
      <c r="O550" t="str">
        <f>VLOOKUP(A550:A3700,[2]Отчет!$A$2:$D$3142,3,0)</f>
        <v>1 минута</v>
      </c>
      <c r="P550" t="str">
        <f>VLOOKUP(A550:A3700,[2]Отчет!$A$2:$D$3142,4,0)</f>
        <v>Не отказ</v>
      </c>
      <c r="Q550" t="str">
        <f>VLOOKUP(A550:A3700,[3]Отчет!$A$2:$D$3127,2,0)</f>
        <v>Новые посетители</v>
      </c>
      <c r="R550" t="str">
        <f>VLOOKUP(A550:A3700,[3]Отчет!$A$2:$D$3127,3,0)</f>
        <v>1</v>
      </c>
      <c r="S550" t="str">
        <f>VLOOKUP(A550:A3700,[3]Отчет!$A$2:$D$3127,4,0)</f>
        <v>0 дней</v>
      </c>
      <c r="T550" t="str">
        <f>VLOOKUP(A550:A3700,[4]Отчет!$A$2:$E$3151,2,0)</f>
        <v>Смартфоны</v>
      </c>
      <c r="U550" t="str">
        <f>VLOOKUP(A550:A3700,[4]Отчет!$A$2:$E$3151,3,0)</f>
        <v>Google Android</v>
      </c>
      <c r="V550" t="str">
        <f>VLOOKUP(A550:A3700,[4]Отчет!$A$2:$E$3151,4,0)</f>
        <v>Google Android 6.0 Marshmallow</v>
      </c>
      <c r="W550" t="str">
        <f>VLOOKUP(A550:A3700,[4]Отчет!$A$2:$E$3151,5,0)</f>
        <v>Chrome Mobile</v>
      </c>
    </row>
    <row r="551" spans="1:23">
      <c r="A551" s="2" t="s">
        <v>613</v>
      </c>
      <c r="B551" s="2" t="s">
        <v>73</v>
      </c>
      <c r="C551" s="2" t="s">
        <v>573</v>
      </c>
      <c r="D551" s="2" t="s">
        <v>574</v>
      </c>
      <c r="E551" s="3">
        <f>VLOOKUP(A551:A3701, [1]Отчет!$A$2:$J$3124,2,0)</f>
        <v>1</v>
      </c>
      <c r="F551" s="3">
        <v>0</v>
      </c>
      <c r="G551">
        <f>VLOOKUP(A551:A3701, [1]Отчет!$A$2:$J$3124,7,0)</f>
        <v>1</v>
      </c>
      <c r="H551">
        <f>VLOOKUP(A551:A3701, [1]Отчет!$A$2:$J$3124,5,0)</f>
        <v>0</v>
      </c>
      <c r="I551">
        <f>VLOOKUP(A551:A3701, [1]Отчет!$A$2:$J$3124,6,0)</f>
        <v>1</v>
      </c>
      <c r="J551">
        <f>VLOOKUP(A551:A3701, [1]Отчет!$A$2:$J$3124,7,0)</f>
        <v>1</v>
      </c>
      <c r="K551">
        <f>VLOOKUP(A551:A3701, [1]Отчет!$A$2:$J$3124,8,0)</f>
        <v>0</v>
      </c>
      <c r="L551">
        <f>VLOOKUP(A551:A3701, [1]Отчет!$A$2:$J$3124,9,0)</f>
        <v>0</v>
      </c>
      <c r="M551">
        <f>VLOOKUP(A551:A3701, [1]Отчет!$A$2:$J$3124,5,10)</f>
        <v>0</v>
      </c>
      <c r="N551" t="str">
        <f>VLOOKUP(A551:A3701,[2]Отчет!$A$2:$D$3142,2,0)</f>
        <v>1</v>
      </c>
      <c r="O551" t="str">
        <f>VLOOKUP(A551:A3701,[2]Отчет!$A$2:$D$3142,3,0)</f>
        <v>0 секунд (отказ)</v>
      </c>
      <c r="P551" t="str">
        <f>VLOOKUP(A551:A3701,[2]Отчет!$A$2:$D$3142,4,0)</f>
        <v>Отказ</v>
      </c>
      <c r="Q551" t="str">
        <f>VLOOKUP(A551:A3701,[3]Отчет!$A$2:$D$3127,2,0)</f>
        <v>Новые посетители</v>
      </c>
      <c r="R551" t="str">
        <f>VLOOKUP(A551:A3701,[3]Отчет!$A$2:$D$3127,3,0)</f>
        <v>1</v>
      </c>
      <c r="S551" t="str">
        <f>VLOOKUP(A551:A3701,[3]Отчет!$A$2:$D$3127,4,0)</f>
        <v>0 дней</v>
      </c>
      <c r="T551" t="str">
        <f>VLOOKUP(A551:A3701,[4]Отчет!$A$2:$E$3151,2,0)</f>
        <v>ПК</v>
      </c>
      <c r="U551" t="str">
        <f>VLOOKUP(A551:A3701,[4]Отчет!$A$2:$E$3151,3,0)</f>
        <v>Windows</v>
      </c>
      <c r="V551" t="str">
        <f>VLOOKUP(A551:A3701,[4]Отчет!$A$2:$E$3151,4,0)</f>
        <v>Windows 10</v>
      </c>
      <c r="W551" t="str">
        <f>VLOOKUP(A551:A3701,[4]Отчет!$A$2:$E$3151,5,0)</f>
        <v>Яндекс.Браузер</v>
      </c>
    </row>
    <row r="552" spans="1:23">
      <c r="A552" s="2" t="s">
        <v>614</v>
      </c>
      <c r="B552" s="2" t="s">
        <v>35</v>
      </c>
      <c r="C552" s="2" t="s">
        <v>568</v>
      </c>
      <c r="D552" s="2" t="s">
        <v>569</v>
      </c>
      <c r="E552" s="3">
        <f>VLOOKUP(A552:A3702, [1]Отчет!$A$2:$J$3124,2,0)</f>
        <v>1</v>
      </c>
      <c r="F552" s="3">
        <v>0</v>
      </c>
      <c r="G552">
        <f>VLOOKUP(A552:A3702, [1]Отчет!$A$2:$J$3124,7,0)</f>
        <v>0</v>
      </c>
      <c r="H552">
        <f>VLOOKUP(A552:A3702, [1]Отчет!$A$2:$J$3124,5,0)</f>
        <v>0</v>
      </c>
      <c r="I552">
        <f>VLOOKUP(A552:A3702, [1]Отчет!$A$2:$J$3124,6,0)</f>
        <v>1</v>
      </c>
      <c r="J552">
        <f>VLOOKUP(A552:A3702, [1]Отчет!$A$2:$J$3124,7,0)</f>
        <v>0</v>
      </c>
      <c r="K552">
        <f>VLOOKUP(A552:A3702, [1]Отчет!$A$2:$J$3124,8,0)</f>
        <v>0</v>
      </c>
      <c r="L552">
        <f>VLOOKUP(A552:A3702, [1]Отчет!$A$2:$J$3124,9,0)</f>
        <v>0</v>
      </c>
      <c r="M552">
        <f>VLOOKUP(A552:A3702, [1]Отчет!$A$2:$J$3124,5,10)</f>
        <v>0</v>
      </c>
      <c r="N552" t="str">
        <f>VLOOKUP(A552:A3702,[2]Отчет!$A$2:$D$3142,2,0)</f>
        <v>1</v>
      </c>
      <c r="O552" t="str">
        <f>VLOOKUP(A552:A3702,[2]Отчет!$A$2:$D$3142,3,0)</f>
        <v>10 – 29 секунд</v>
      </c>
      <c r="P552" t="str">
        <f>VLOOKUP(A552:A3702,[2]Отчет!$A$2:$D$3142,4,0)</f>
        <v>Не отказ</v>
      </c>
      <c r="Q552" t="str">
        <f>VLOOKUP(A552:A3702,[3]Отчет!$A$2:$D$3127,2,0)</f>
        <v>Новые посетители</v>
      </c>
      <c r="R552" t="str">
        <f>VLOOKUP(A552:A3702,[3]Отчет!$A$2:$D$3127,3,0)</f>
        <v>1</v>
      </c>
      <c r="S552" t="str">
        <f>VLOOKUP(A552:A3702,[3]Отчет!$A$2:$D$3127,4,0)</f>
        <v>0 дней</v>
      </c>
      <c r="T552" t="str">
        <f>VLOOKUP(A552:A3702,[4]Отчет!$A$2:$E$3151,2,0)</f>
        <v>ПК</v>
      </c>
      <c r="U552" t="str">
        <f>VLOOKUP(A552:A3702,[4]Отчет!$A$2:$E$3151,3,0)</f>
        <v>Windows</v>
      </c>
      <c r="V552" t="str">
        <f>VLOOKUP(A552:A3702,[4]Отчет!$A$2:$E$3151,4,0)</f>
        <v>Windows 10</v>
      </c>
      <c r="W552" t="str">
        <f>VLOOKUP(A552:A3702,[4]Отчет!$A$2:$E$3151,5,0)</f>
        <v>Google Chrome</v>
      </c>
    </row>
    <row r="553" spans="1:23">
      <c r="A553" s="2" t="s">
        <v>615</v>
      </c>
      <c r="B553" s="2" t="s">
        <v>15</v>
      </c>
      <c r="C553" s="2" t="s">
        <v>568</v>
      </c>
      <c r="D553" s="2" t="s">
        <v>569</v>
      </c>
      <c r="E553" s="3">
        <f>VLOOKUP(A553:A3703, [1]Отчет!$A$2:$J$3124,2,0)</f>
        <v>1</v>
      </c>
      <c r="F553" s="3">
        <v>0</v>
      </c>
      <c r="G553">
        <f>VLOOKUP(A553:A3703, [1]Отчет!$A$2:$J$3124,7,0)</f>
        <v>0</v>
      </c>
      <c r="H553">
        <f>VLOOKUP(A553:A3703, [1]Отчет!$A$2:$J$3124,5,0)</f>
        <v>1</v>
      </c>
      <c r="I553">
        <f>VLOOKUP(A553:A3703, [1]Отчет!$A$2:$J$3124,6,0)</f>
        <v>1</v>
      </c>
      <c r="J553">
        <f>VLOOKUP(A553:A3703, [1]Отчет!$A$2:$J$3124,7,0)</f>
        <v>0</v>
      </c>
      <c r="K553">
        <f>VLOOKUP(A553:A3703, [1]Отчет!$A$2:$J$3124,8,0)</f>
        <v>1</v>
      </c>
      <c r="L553">
        <f>VLOOKUP(A553:A3703, [1]Отчет!$A$2:$J$3124,9,0)</f>
        <v>0</v>
      </c>
      <c r="M553">
        <f>VLOOKUP(A553:A3703, [1]Отчет!$A$2:$J$3124,5,10)</f>
        <v>1</v>
      </c>
      <c r="N553" t="str">
        <f>VLOOKUP(A553:A3703,[2]Отчет!$A$2:$D$3142,2,0)</f>
        <v>1</v>
      </c>
      <c r="O553" t="str">
        <f>VLOOKUP(A553:A3703,[2]Отчет!$A$2:$D$3142,3,0)</f>
        <v>1 – 9 секунд</v>
      </c>
      <c r="P553" t="str">
        <f>VLOOKUP(A553:A3703,[2]Отчет!$A$2:$D$3142,4,0)</f>
        <v>Отказ</v>
      </c>
      <c r="Q553" t="str">
        <f>VLOOKUP(A553:A3703,[3]Отчет!$A$2:$D$3127,2,0)</f>
        <v>Новые посетители</v>
      </c>
      <c r="R553" t="str">
        <f>VLOOKUP(A553:A3703,[3]Отчет!$A$2:$D$3127,3,0)</f>
        <v>1</v>
      </c>
      <c r="S553" t="str">
        <f>VLOOKUP(A553:A3703,[3]Отчет!$A$2:$D$3127,4,0)</f>
        <v>0 дней</v>
      </c>
      <c r="T553" t="str">
        <f>VLOOKUP(A553:A3703,[4]Отчет!$A$2:$E$3151,2,0)</f>
        <v>ПК</v>
      </c>
      <c r="U553" t="str">
        <f>VLOOKUP(A553:A3703,[4]Отчет!$A$2:$E$3151,3,0)</f>
        <v>Windows</v>
      </c>
      <c r="V553" t="str">
        <f>VLOOKUP(A553:A3703,[4]Отчет!$A$2:$E$3151,4,0)</f>
        <v>Windows 7 или 2008 Server</v>
      </c>
      <c r="W553" t="str">
        <f>VLOOKUP(A553:A3703,[4]Отчет!$A$2:$E$3151,5,0)</f>
        <v>MSIE</v>
      </c>
    </row>
    <row r="554" spans="1:23">
      <c r="A554" s="2" t="s">
        <v>616</v>
      </c>
      <c r="B554" s="2" t="s">
        <v>60</v>
      </c>
      <c r="C554" s="2" t="s">
        <v>610</v>
      </c>
      <c r="D554" s="2" t="s">
        <v>5</v>
      </c>
      <c r="E554" s="3">
        <f>VLOOKUP(A554:A3704, [1]Отчет!$A$2:$J$3124,2,0)</f>
        <v>1</v>
      </c>
      <c r="F554" s="3">
        <v>0</v>
      </c>
      <c r="G554">
        <f>VLOOKUP(A554:A3704, [1]Отчет!$A$2:$J$3124,7,0)</f>
        <v>0</v>
      </c>
      <c r="H554">
        <f>VLOOKUP(A554:A3704, [1]Отчет!$A$2:$J$3124,5,0)</f>
        <v>0</v>
      </c>
      <c r="I554">
        <f>VLOOKUP(A554:A3704, [1]Отчет!$A$2:$J$3124,6,0)</f>
        <v>1</v>
      </c>
      <c r="J554">
        <f>VLOOKUP(A554:A3704, [1]Отчет!$A$2:$J$3124,7,0)</f>
        <v>0</v>
      </c>
      <c r="K554">
        <f>VLOOKUP(A554:A3704, [1]Отчет!$A$2:$J$3124,8,0)</f>
        <v>0</v>
      </c>
      <c r="L554">
        <f>VLOOKUP(A554:A3704, [1]Отчет!$A$2:$J$3124,9,0)</f>
        <v>1</v>
      </c>
      <c r="M554">
        <f>VLOOKUP(A554:A3704, [1]Отчет!$A$2:$J$3124,5,10)</f>
        <v>0</v>
      </c>
      <c r="N554" t="str">
        <f>VLOOKUP(A554:A3704,[2]Отчет!$A$2:$D$3142,2,0)</f>
        <v>1</v>
      </c>
      <c r="O554" t="str">
        <f>VLOOKUP(A554:A3704,[2]Отчет!$A$2:$D$3142,3,0)</f>
        <v>10 – 29 секунд</v>
      </c>
      <c r="P554" t="str">
        <f>VLOOKUP(A554:A3704,[2]Отчет!$A$2:$D$3142,4,0)</f>
        <v>Не отказ</v>
      </c>
      <c r="Q554" t="str">
        <f>VLOOKUP(A554:A3704,[3]Отчет!$A$2:$D$3127,2,0)</f>
        <v>Новые посетители</v>
      </c>
      <c r="R554" t="str">
        <f>VLOOKUP(A554:A3704,[3]Отчет!$A$2:$D$3127,3,0)</f>
        <v>1</v>
      </c>
      <c r="S554" t="str">
        <f>VLOOKUP(A554:A3704,[3]Отчет!$A$2:$D$3127,4,0)</f>
        <v>0 дней</v>
      </c>
      <c r="T554" t="str">
        <f>VLOOKUP(A554:A3704,[4]Отчет!$A$2:$E$3151,2,0)</f>
        <v>Планшеты</v>
      </c>
      <c r="U554" t="str">
        <f>VLOOKUP(A554:A3704,[4]Отчет!$A$2:$E$3151,3,0)</f>
        <v>Google Android</v>
      </c>
      <c r="V554" t="str">
        <f>VLOOKUP(A554:A3704,[4]Отчет!$A$2:$E$3151,4,0)</f>
        <v>Google Android 7.1 Nougat</v>
      </c>
      <c r="W554" t="str">
        <f>VLOOKUP(A554:A3704,[4]Отчет!$A$2:$E$3151,5,0)</f>
        <v>Chrome Mobile</v>
      </c>
    </row>
    <row r="555" spans="1:23">
      <c r="A555" s="2" t="s">
        <v>617</v>
      </c>
      <c r="B555" s="2" t="s">
        <v>3</v>
      </c>
      <c r="C555" s="2" t="s">
        <v>573</v>
      </c>
      <c r="D555" s="2" t="s">
        <v>574</v>
      </c>
      <c r="E555" s="3">
        <f>VLOOKUP(A555:A3705, [1]Отчет!$A$2:$J$3124,2,0)</f>
        <v>1</v>
      </c>
      <c r="F555" s="3">
        <v>0</v>
      </c>
      <c r="G555">
        <f>VLOOKUP(A555:A3705, [1]Отчет!$A$2:$J$3124,7,0)</f>
        <v>0</v>
      </c>
      <c r="H555">
        <f>VLOOKUP(A555:A3705, [1]Отчет!$A$2:$J$3124,5,0)</f>
        <v>0</v>
      </c>
      <c r="I555">
        <f>VLOOKUP(A555:A3705, [1]Отчет!$A$2:$J$3124,6,0)</f>
        <v>1</v>
      </c>
      <c r="J555">
        <f>VLOOKUP(A555:A3705, [1]Отчет!$A$2:$J$3124,7,0)</f>
        <v>0</v>
      </c>
      <c r="K555">
        <f>VLOOKUP(A555:A3705, [1]Отчет!$A$2:$J$3124,8,0)</f>
        <v>0</v>
      </c>
      <c r="L555">
        <f>VLOOKUP(A555:A3705, [1]Отчет!$A$2:$J$3124,9,0)</f>
        <v>0</v>
      </c>
      <c r="M555">
        <f>VLOOKUP(A555:A3705, [1]Отчет!$A$2:$J$3124,5,10)</f>
        <v>0</v>
      </c>
      <c r="N555" t="str">
        <f>VLOOKUP(A555:A3705,[2]Отчет!$A$2:$D$3142,2,0)</f>
        <v>1</v>
      </c>
      <c r="O555" t="str">
        <f>VLOOKUP(A555:A3705,[2]Отчет!$A$2:$D$3142,3,0)</f>
        <v>10 – 29 секунд</v>
      </c>
      <c r="P555" t="str">
        <f>VLOOKUP(A555:A3705,[2]Отчет!$A$2:$D$3142,4,0)</f>
        <v>Не отказ</v>
      </c>
      <c r="Q555" t="str">
        <f>VLOOKUP(A555:A3705,[3]Отчет!$A$2:$D$3127,2,0)</f>
        <v>Новые посетители</v>
      </c>
      <c r="R555" t="str">
        <f>VLOOKUP(A555:A3705,[3]Отчет!$A$2:$D$3127,3,0)</f>
        <v>1</v>
      </c>
      <c r="S555" t="str">
        <f>VLOOKUP(A555:A3705,[3]Отчет!$A$2:$D$3127,4,0)</f>
        <v>0 дней</v>
      </c>
      <c r="T555" t="str">
        <f>VLOOKUP(A555:A3705,[4]Отчет!$A$2:$E$3151,2,0)</f>
        <v>ПК</v>
      </c>
      <c r="U555" t="str">
        <f>VLOOKUP(A555:A3705,[4]Отчет!$A$2:$E$3151,3,0)</f>
        <v>Windows</v>
      </c>
      <c r="V555" t="str">
        <f>VLOOKUP(A555:A3705,[4]Отчет!$A$2:$E$3151,4,0)</f>
        <v>Windows 7 или 2008 Server</v>
      </c>
      <c r="W555" t="str">
        <f>VLOOKUP(A555:A3705,[4]Отчет!$A$2:$E$3151,5,0)</f>
        <v>Opera</v>
      </c>
    </row>
    <row r="556" spans="1:23">
      <c r="A556" s="2" t="s">
        <v>618</v>
      </c>
      <c r="B556" s="2" t="s">
        <v>15</v>
      </c>
      <c r="C556" s="2" t="s">
        <v>619</v>
      </c>
      <c r="D556" s="2" t="s">
        <v>620</v>
      </c>
      <c r="E556" s="3">
        <f>VLOOKUP(A556:A3706, [1]Отчет!$A$2:$J$3124,2,0)</f>
        <v>1</v>
      </c>
      <c r="F556" s="3">
        <v>0</v>
      </c>
      <c r="G556">
        <f>VLOOKUP(A556:A3706, [1]Отчет!$A$2:$J$3124,7,0)</f>
        <v>0</v>
      </c>
      <c r="H556">
        <f>VLOOKUP(A556:A3706, [1]Отчет!$A$2:$J$3124,5,0)</f>
        <v>0</v>
      </c>
      <c r="I556">
        <f>VLOOKUP(A556:A3706, [1]Отчет!$A$2:$J$3124,6,0)</f>
        <v>1</v>
      </c>
      <c r="J556">
        <f>VLOOKUP(A556:A3706, [1]Отчет!$A$2:$J$3124,7,0)</f>
        <v>0</v>
      </c>
      <c r="K556">
        <f>VLOOKUP(A556:A3706, [1]Отчет!$A$2:$J$3124,8,0)</f>
        <v>0</v>
      </c>
      <c r="L556">
        <f>VLOOKUP(A556:A3706, [1]Отчет!$A$2:$J$3124,9,0)</f>
        <v>1</v>
      </c>
      <c r="M556">
        <f>VLOOKUP(A556:A3706, [1]Отчет!$A$2:$J$3124,5,10)</f>
        <v>0</v>
      </c>
      <c r="N556" t="str">
        <f>VLOOKUP(A556:A3706,[2]Отчет!$A$2:$D$3142,2,0)</f>
        <v>2-3</v>
      </c>
      <c r="O556" t="str">
        <f>VLOOKUP(A556:A3706,[2]Отчет!$A$2:$D$3142,3,0)</f>
        <v>3 минуты</v>
      </c>
      <c r="P556" t="str">
        <f>VLOOKUP(A556:A3706,[2]Отчет!$A$2:$D$3142,4,0)</f>
        <v>Не отказ</v>
      </c>
      <c r="Q556" t="str">
        <f>VLOOKUP(A556:A3706,[3]Отчет!$A$2:$D$3127,2,0)</f>
        <v>Новые посетители</v>
      </c>
      <c r="R556" t="str">
        <f>VLOOKUP(A556:A3706,[3]Отчет!$A$2:$D$3127,3,0)</f>
        <v>1</v>
      </c>
      <c r="S556" t="str">
        <f>VLOOKUP(A556:A3706,[3]Отчет!$A$2:$D$3127,4,0)</f>
        <v>0 дней</v>
      </c>
      <c r="T556" t="str">
        <f>VLOOKUP(A556:A3706,[4]Отчет!$A$2:$E$3151,2,0)</f>
        <v>Смартфоны</v>
      </c>
      <c r="U556" t="str">
        <f>VLOOKUP(A556:A3706,[4]Отчет!$A$2:$E$3151,3,0)</f>
        <v>Google Android</v>
      </c>
      <c r="V556" t="str">
        <f>VLOOKUP(A556:A3706,[4]Отчет!$A$2:$E$3151,4,0)</f>
        <v>Google Android 6.0 Marshmallow</v>
      </c>
      <c r="W556" t="str">
        <f>VLOOKUP(A556:A3706,[4]Отчет!$A$2:$E$3151,5,0)</f>
        <v>Chrome Mobile</v>
      </c>
    </row>
    <row r="557" spans="1:23">
      <c r="A557" s="2" t="s">
        <v>621</v>
      </c>
      <c r="B557" s="2" t="s">
        <v>45</v>
      </c>
      <c r="C557" s="2" t="s">
        <v>568</v>
      </c>
      <c r="D557" s="2" t="s">
        <v>569</v>
      </c>
      <c r="E557" s="3">
        <f>VLOOKUP(A557:A3707, [1]Отчет!$A$2:$J$3124,2,0)</f>
        <v>1</v>
      </c>
      <c r="F557" s="3">
        <v>0</v>
      </c>
      <c r="G557">
        <f>VLOOKUP(A557:A3707, [1]Отчет!$A$2:$J$3124,7,0)</f>
        <v>1</v>
      </c>
      <c r="H557">
        <f>VLOOKUP(A557:A3707, [1]Отчет!$A$2:$J$3124,5,0)</f>
        <v>0</v>
      </c>
      <c r="I557">
        <f>VLOOKUP(A557:A3707, [1]Отчет!$A$2:$J$3124,6,0)</f>
        <v>1</v>
      </c>
      <c r="J557">
        <f>VLOOKUP(A557:A3707, [1]Отчет!$A$2:$J$3124,7,0)</f>
        <v>1</v>
      </c>
      <c r="K557">
        <f>VLOOKUP(A557:A3707, [1]Отчет!$A$2:$J$3124,8,0)</f>
        <v>0</v>
      </c>
      <c r="L557">
        <f>VLOOKUP(A557:A3707, [1]Отчет!$A$2:$J$3124,9,0)</f>
        <v>0</v>
      </c>
      <c r="M557">
        <f>VLOOKUP(A557:A3707, [1]Отчет!$A$2:$J$3124,5,10)</f>
        <v>0</v>
      </c>
      <c r="N557" t="str">
        <f>VLOOKUP(A557:A3707,[2]Отчет!$A$2:$D$3142,2,0)</f>
        <v>1</v>
      </c>
      <c r="O557" t="str">
        <f>VLOOKUP(A557:A3707,[2]Отчет!$A$2:$D$3142,3,0)</f>
        <v>10 – 29 секунд</v>
      </c>
      <c r="P557" t="str">
        <f>VLOOKUP(A557:A3707,[2]Отчет!$A$2:$D$3142,4,0)</f>
        <v>Не отказ</v>
      </c>
      <c r="Q557" t="str">
        <f>VLOOKUP(A557:A3707,[3]Отчет!$A$2:$D$3127,2,0)</f>
        <v>Новые посетители</v>
      </c>
      <c r="R557" t="str">
        <f>VLOOKUP(A557:A3707,[3]Отчет!$A$2:$D$3127,3,0)</f>
        <v>1</v>
      </c>
      <c r="S557" t="str">
        <f>VLOOKUP(A557:A3707,[3]Отчет!$A$2:$D$3127,4,0)</f>
        <v>0 дней</v>
      </c>
      <c r="T557" t="str">
        <f>VLOOKUP(A557:A3707,[4]Отчет!$A$2:$E$3151,2,0)</f>
        <v>ПК</v>
      </c>
      <c r="U557" t="str">
        <f>VLOOKUP(A557:A3707,[4]Отчет!$A$2:$E$3151,3,0)</f>
        <v>Windows</v>
      </c>
      <c r="V557" t="str">
        <f>VLOOKUP(A557:A3707,[4]Отчет!$A$2:$E$3151,4,0)</f>
        <v>Windows 7 или 2008 Server</v>
      </c>
      <c r="W557" t="str">
        <f>VLOOKUP(A557:A3707,[4]Отчет!$A$2:$E$3151,5,0)</f>
        <v>Яндекс.Браузер</v>
      </c>
    </row>
    <row r="558" spans="1:23">
      <c r="A558" s="2" t="s">
        <v>622</v>
      </c>
      <c r="B558" s="2" t="s">
        <v>35</v>
      </c>
      <c r="C558" s="2" t="s">
        <v>619</v>
      </c>
      <c r="D558" s="2" t="s">
        <v>620</v>
      </c>
      <c r="E558" s="3">
        <f>VLOOKUP(A558:A3708, [1]Отчет!$A$2:$J$3124,2,0)</f>
        <v>1</v>
      </c>
      <c r="F558" s="3">
        <v>0</v>
      </c>
      <c r="G558">
        <f>VLOOKUP(A558:A3708, [1]Отчет!$A$2:$J$3124,7,0)</f>
        <v>0</v>
      </c>
      <c r="H558">
        <f>VLOOKUP(A558:A3708, [1]Отчет!$A$2:$J$3124,5,0)</f>
        <v>0</v>
      </c>
      <c r="I558">
        <f>VLOOKUP(A558:A3708, [1]Отчет!$A$2:$J$3124,6,0)</f>
        <v>1</v>
      </c>
      <c r="J558">
        <f>VLOOKUP(A558:A3708, [1]Отчет!$A$2:$J$3124,7,0)</f>
        <v>0</v>
      </c>
      <c r="K558">
        <f>VLOOKUP(A558:A3708, [1]Отчет!$A$2:$J$3124,8,0)</f>
        <v>0</v>
      </c>
      <c r="L558">
        <f>VLOOKUP(A558:A3708, [1]Отчет!$A$2:$J$3124,9,0)</f>
        <v>1</v>
      </c>
      <c r="M558">
        <f>VLOOKUP(A558:A3708, [1]Отчет!$A$2:$J$3124,5,10)</f>
        <v>0</v>
      </c>
      <c r="N558" t="str">
        <f>VLOOKUP(A558:A3708,[2]Отчет!$A$2:$D$3142,2,0)</f>
        <v>1</v>
      </c>
      <c r="O558" t="str">
        <f>VLOOKUP(A558:A3708,[2]Отчет!$A$2:$D$3142,3,0)</f>
        <v>10 – 29 секунд</v>
      </c>
      <c r="P558" t="str">
        <f>VLOOKUP(A558:A3708,[2]Отчет!$A$2:$D$3142,4,0)</f>
        <v>Не отказ</v>
      </c>
      <c r="Q558" t="str">
        <f>VLOOKUP(A558:A3708,[3]Отчет!$A$2:$D$3127,2,0)</f>
        <v>Новые посетители</v>
      </c>
      <c r="R558" t="str">
        <f>VLOOKUP(A558:A3708,[3]Отчет!$A$2:$D$3127,3,0)</f>
        <v>1</v>
      </c>
      <c r="S558" t="str">
        <f>VLOOKUP(A558:A3708,[3]Отчет!$A$2:$D$3127,4,0)</f>
        <v>0 дней</v>
      </c>
      <c r="T558" t="str">
        <f>VLOOKUP(A558:A3708,[4]Отчет!$A$2:$E$3151,2,0)</f>
        <v>Смартфоны</v>
      </c>
      <c r="U558" t="str">
        <f>VLOOKUP(A558:A3708,[4]Отчет!$A$2:$E$3151,3,0)</f>
        <v>Google Android</v>
      </c>
      <c r="V558" t="str">
        <f>VLOOKUP(A558:A3708,[4]Отчет!$A$2:$E$3151,4,0)</f>
        <v>Google Android 7.0 Nougat</v>
      </c>
      <c r="W558" t="str">
        <f>VLOOKUP(A558:A3708,[4]Отчет!$A$2:$E$3151,5,0)</f>
        <v>Android Browser</v>
      </c>
    </row>
    <row r="559" spans="1:23">
      <c r="A559" s="2" t="s">
        <v>623</v>
      </c>
      <c r="B559" s="2" t="s">
        <v>15</v>
      </c>
      <c r="C559" s="2" t="s">
        <v>568</v>
      </c>
      <c r="D559" s="2" t="s">
        <v>569</v>
      </c>
      <c r="E559" s="3">
        <f>VLOOKUP(A559:A3709, [1]Отчет!$A$2:$J$3124,2,0)</f>
        <v>1</v>
      </c>
      <c r="F559" s="3">
        <v>0</v>
      </c>
      <c r="G559">
        <f>VLOOKUP(A559:A3709, [1]Отчет!$A$2:$J$3124,7,0)</f>
        <v>0</v>
      </c>
      <c r="H559">
        <f>VLOOKUP(A559:A3709, [1]Отчет!$A$2:$J$3124,5,0)</f>
        <v>1</v>
      </c>
      <c r="I559">
        <f>VLOOKUP(A559:A3709, [1]Отчет!$A$2:$J$3124,6,0)</f>
        <v>1</v>
      </c>
      <c r="J559">
        <f>VLOOKUP(A559:A3709, [1]Отчет!$A$2:$J$3124,7,0)</f>
        <v>0</v>
      </c>
      <c r="K559">
        <f>VLOOKUP(A559:A3709, [1]Отчет!$A$2:$J$3124,8,0)</f>
        <v>0</v>
      </c>
      <c r="L559">
        <f>VLOOKUP(A559:A3709, [1]Отчет!$A$2:$J$3124,9,0)</f>
        <v>0</v>
      </c>
      <c r="M559">
        <f>VLOOKUP(A559:A3709, [1]Отчет!$A$2:$J$3124,5,10)</f>
        <v>1</v>
      </c>
      <c r="N559" t="str">
        <f>VLOOKUP(A559:A3709,[2]Отчет!$A$2:$D$3142,2,0)</f>
        <v>1</v>
      </c>
      <c r="O559" t="str">
        <f>VLOOKUP(A559:A3709,[2]Отчет!$A$2:$D$3142,3,0)</f>
        <v>10 – 29 секунд</v>
      </c>
      <c r="P559" t="str">
        <f>VLOOKUP(A559:A3709,[2]Отчет!$A$2:$D$3142,4,0)</f>
        <v>Не отказ</v>
      </c>
      <c r="Q559" t="str">
        <f>VLOOKUP(A559:A3709,[3]Отчет!$A$2:$D$3127,2,0)</f>
        <v>Новые посетители</v>
      </c>
      <c r="R559" t="str">
        <f>VLOOKUP(A559:A3709,[3]Отчет!$A$2:$D$3127,3,0)</f>
        <v>1</v>
      </c>
      <c r="S559" t="str">
        <f>VLOOKUP(A559:A3709,[3]Отчет!$A$2:$D$3127,4,0)</f>
        <v>0 дней</v>
      </c>
      <c r="T559" t="str">
        <f>VLOOKUP(A559:A3709,[4]Отчет!$A$2:$E$3151,2,0)</f>
        <v>ПК</v>
      </c>
      <c r="U559" t="str">
        <f>VLOOKUP(A559:A3709,[4]Отчет!$A$2:$E$3151,3,0)</f>
        <v>Windows</v>
      </c>
      <c r="V559" t="str">
        <f>VLOOKUP(A559:A3709,[4]Отчет!$A$2:$E$3151,4,0)</f>
        <v>Windows 7 или 2008 Server</v>
      </c>
      <c r="W559" t="str">
        <f>VLOOKUP(A559:A3709,[4]Отчет!$A$2:$E$3151,5,0)</f>
        <v>MSIE</v>
      </c>
    </row>
    <row r="560" spans="1:23">
      <c r="A560" s="2" t="s">
        <v>624</v>
      </c>
      <c r="B560" s="2" t="s">
        <v>26</v>
      </c>
      <c r="C560" s="2" t="s">
        <v>573</v>
      </c>
      <c r="D560" s="2" t="s">
        <v>574</v>
      </c>
      <c r="E560" s="3">
        <f>VLOOKUP(A560:A3710, [1]Отчет!$A$2:$J$3124,2,0)</f>
        <v>1</v>
      </c>
      <c r="F560" s="3">
        <v>0</v>
      </c>
      <c r="G560">
        <f>VLOOKUP(A560:A3710, [1]Отчет!$A$2:$J$3124,7,0)</f>
        <v>1</v>
      </c>
      <c r="H560">
        <f>VLOOKUP(A560:A3710, [1]Отчет!$A$2:$J$3124,5,0)</f>
        <v>0</v>
      </c>
      <c r="I560">
        <f>VLOOKUP(A560:A3710, [1]Отчет!$A$2:$J$3124,6,0)</f>
        <v>1</v>
      </c>
      <c r="J560">
        <f>VLOOKUP(A560:A3710, [1]Отчет!$A$2:$J$3124,7,0)</f>
        <v>1</v>
      </c>
      <c r="K560">
        <f>VLOOKUP(A560:A3710, [1]Отчет!$A$2:$J$3124,8,0)</f>
        <v>0</v>
      </c>
      <c r="L560">
        <f>VLOOKUP(A560:A3710, [1]Отчет!$A$2:$J$3124,9,0)</f>
        <v>0</v>
      </c>
      <c r="M560">
        <f>VLOOKUP(A560:A3710, [1]Отчет!$A$2:$J$3124,5,10)</f>
        <v>0</v>
      </c>
      <c r="N560" t="str">
        <f>VLOOKUP(A560:A3710,[2]Отчет!$A$2:$D$3142,2,0)</f>
        <v>1</v>
      </c>
      <c r="O560" t="str">
        <f>VLOOKUP(A560:A3710,[2]Отчет!$A$2:$D$3142,3,0)</f>
        <v>10 – 29 секунд</v>
      </c>
      <c r="P560" t="str">
        <f>VLOOKUP(A560:A3710,[2]Отчет!$A$2:$D$3142,4,0)</f>
        <v>Не отказ</v>
      </c>
      <c r="Q560" t="str">
        <f>VLOOKUP(A560:A3710,[3]Отчет!$A$2:$D$3127,2,0)</f>
        <v>Новые посетители</v>
      </c>
      <c r="R560" t="str">
        <f>VLOOKUP(A560:A3710,[3]Отчет!$A$2:$D$3127,3,0)</f>
        <v>1</v>
      </c>
      <c r="S560" t="str">
        <f>VLOOKUP(A560:A3710,[3]Отчет!$A$2:$D$3127,4,0)</f>
        <v>0 дней</v>
      </c>
      <c r="T560" t="str">
        <f>VLOOKUP(A560:A3710,[4]Отчет!$A$2:$E$3151,2,0)</f>
        <v>ПК</v>
      </c>
      <c r="U560" t="str">
        <f>VLOOKUP(A560:A3710,[4]Отчет!$A$2:$E$3151,3,0)</f>
        <v>Windows</v>
      </c>
      <c r="V560" t="str">
        <f>VLOOKUP(A560:A3710,[4]Отчет!$A$2:$E$3151,4,0)</f>
        <v>Windows 10</v>
      </c>
      <c r="W560" t="str">
        <f>VLOOKUP(A560:A3710,[4]Отчет!$A$2:$E$3151,5,0)</f>
        <v>Яндекс.Браузер</v>
      </c>
    </row>
    <row r="561" spans="1:23">
      <c r="A561" s="2" t="s">
        <v>625</v>
      </c>
      <c r="B561" s="2" t="s">
        <v>7</v>
      </c>
      <c r="C561" s="2" t="s">
        <v>610</v>
      </c>
      <c r="D561" s="2" t="s">
        <v>5</v>
      </c>
      <c r="E561" s="3">
        <f>VLOOKUP(A561:A3711, [1]Отчет!$A$2:$J$3124,2,0)</f>
        <v>1</v>
      </c>
      <c r="F561" s="3">
        <v>0</v>
      </c>
      <c r="G561">
        <f>VLOOKUP(A561:A3711, [1]Отчет!$A$2:$J$3124,7,0)</f>
        <v>0</v>
      </c>
      <c r="H561">
        <f>VLOOKUP(A561:A3711, [1]Отчет!$A$2:$J$3124,5,0)</f>
        <v>0</v>
      </c>
      <c r="I561">
        <f>VLOOKUP(A561:A3711, [1]Отчет!$A$2:$J$3124,6,0)</f>
        <v>1</v>
      </c>
      <c r="J561">
        <f>VLOOKUP(A561:A3711, [1]Отчет!$A$2:$J$3124,7,0)</f>
        <v>0</v>
      </c>
      <c r="K561">
        <f>VLOOKUP(A561:A3711, [1]Отчет!$A$2:$J$3124,8,0)</f>
        <v>0</v>
      </c>
      <c r="L561">
        <f>VLOOKUP(A561:A3711, [1]Отчет!$A$2:$J$3124,9,0)</f>
        <v>1</v>
      </c>
      <c r="M561">
        <f>VLOOKUP(A561:A3711, [1]Отчет!$A$2:$J$3124,5,10)</f>
        <v>0</v>
      </c>
      <c r="N561" t="str">
        <f>VLOOKUP(A561:A3711,[2]Отчет!$A$2:$D$3142,2,0)</f>
        <v>1</v>
      </c>
      <c r="O561" t="str">
        <f>VLOOKUP(A561:A3711,[2]Отчет!$A$2:$D$3142,3,0)</f>
        <v>10 – 29 секунд</v>
      </c>
      <c r="P561" t="str">
        <f>VLOOKUP(A561:A3711,[2]Отчет!$A$2:$D$3142,4,0)</f>
        <v>Не отказ</v>
      </c>
      <c r="Q561" t="str">
        <f>VLOOKUP(A561:A3711,[3]Отчет!$A$2:$D$3127,2,0)</f>
        <v>Новые посетители</v>
      </c>
      <c r="R561" t="str">
        <f>VLOOKUP(A561:A3711,[3]Отчет!$A$2:$D$3127,3,0)</f>
        <v>1</v>
      </c>
      <c r="S561" t="str">
        <f>VLOOKUP(A561:A3711,[3]Отчет!$A$2:$D$3127,4,0)</f>
        <v>0 дней</v>
      </c>
      <c r="T561" t="str">
        <f>VLOOKUP(A561:A3711,[4]Отчет!$A$2:$E$3151,2,0)</f>
        <v>Смартфоны</v>
      </c>
      <c r="U561" t="str">
        <f>VLOOKUP(A561:A3711,[4]Отчет!$A$2:$E$3151,3,0)</f>
        <v>Google Android</v>
      </c>
      <c r="V561" t="str">
        <f>VLOOKUP(A561:A3711,[4]Отчет!$A$2:$E$3151,4,0)</f>
        <v>Google Android 5.1 Lollipop</v>
      </c>
      <c r="W561" t="str">
        <f>VLOOKUP(A561:A3711,[4]Отчет!$A$2:$E$3151,5,0)</f>
        <v>Samsung Internet</v>
      </c>
    </row>
    <row r="562" spans="1:23">
      <c r="A562" s="2" t="s">
        <v>626</v>
      </c>
      <c r="B562" s="2" t="s">
        <v>56</v>
      </c>
      <c r="C562" s="2" t="s">
        <v>619</v>
      </c>
      <c r="D562" s="2" t="s">
        <v>620</v>
      </c>
      <c r="E562" s="3">
        <f>VLOOKUP(A562:A3712, [1]Отчет!$A$2:$J$3124,2,0)</f>
        <v>1</v>
      </c>
      <c r="F562" s="3">
        <v>0</v>
      </c>
      <c r="G562">
        <f>VLOOKUP(A562:A3712, [1]Отчет!$A$2:$J$3124,7,0)</f>
        <v>0</v>
      </c>
      <c r="H562">
        <f>VLOOKUP(A562:A3712, [1]Отчет!$A$2:$J$3124,5,0)</f>
        <v>0</v>
      </c>
      <c r="I562">
        <f>VLOOKUP(A562:A3712, [1]Отчет!$A$2:$J$3124,6,0)</f>
        <v>1</v>
      </c>
      <c r="J562">
        <f>VLOOKUP(A562:A3712, [1]Отчет!$A$2:$J$3124,7,0)</f>
        <v>0</v>
      </c>
      <c r="K562">
        <f>VLOOKUP(A562:A3712, [1]Отчет!$A$2:$J$3124,8,0)</f>
        <v>0</v>
      </c>
      <c r="L562">
        <f>VLOOKUP(A562:A3712, [1]Отчет!$A$2:$J$3124,9,0)</f>
        <v>1</v>
      </c>
      <c r="M562">
        <f>VLOOKUP(A562:A3712, [1]Отчет!$A$2:$J$3124,5,10)</f>
        <v>0</v>
      </c>
      <c r="N562" t="str">
        <f>VLOOKUP(A562:A3712,[2]Отчет!$A$2:$D$3142,2,0)</f>
        <v>1</v>
      </c>
      <c r="O562" t="str">
        <f>VLOOKUP(A562:A3712,[2]Отчет!$A$2:$D$3142,3,0)</f>
        <v>0 секунд (отказ)</v>
      </c>
      <c r="P562" t="str">
        <f>VLOOKUP(A562:A3712,[2]Отчет!$A$2:$D$3142,4,0)</f>
        <v>Отказ</v>
      </c>
      <c r="Q562" t="str">
        <f>VLOOKUP(A562:A3712,[3]Отчет!$A$2:$D$3127,2,0)</f>
        <v>Новые посетители</v>
      </c>
      <c r="R562" t="str">
        <f>VLOOKUP(A562:A3712,[3]Отчет!$A$2:$D$3127,3,0)</f>
        <v>1</v>
      </c>
      <c r="S562" t="str">
        <f>VLOOKUP(A562:A3712,[3]Отчет!$A$2:$D$3127,4,0)</f>
        <v>0 дней</v>
      </c>
      <c r="T562" t="str">
        <f>VLOOKUP(A562:A3712,[4]Отчет!$A$2:$E$3151,2,0)</f>
        <v>Смартфоны</v>
      </c>
      <c r="U562" t="str">
        <f>VLOOKUP(A562:A3712,[4]Отчет!$A$2:$E$3151,3,0)</f>
        <v>Google Android</v>
      </c>
      <c r="V562" t="str">
        <f>VLOOKUP(A562:A3712,[4]Отчет!$A$2:$E$3151,4,0)</f>
        <v>Google Android 5.1 Lollipop</v>
      </c>
      <c r="W562" t="str">
        <f>VLOOKUP(A562:A3712,[4]Отчет!$A$2:$E$3151,5,0)</f>
        <v>Android Browser</v>
      </c>
    </row>
    <row r="563" spans="1:23">
      <c r="A563" s="2" t="s">
        <v>627</v>
      </c>
      <c r="B563" s="2" t="s">
        <v>26</v>
      </c>
      <c r="C563" s="2" t="s">
        <v>610</v>
      </c>
      <c r="D563" s="2" t="s">
        <v>5</v>
      </c>
      <c r="E563" s="3">
        <f>VLOOKUP(A563:A3713, [1]Отчет!$A$2:$J$3124,2,0)</f>
        <v>1</v>
      </c>
      <c r="F563" s="3">
        <v>0</v>
      </c>
      <c r="G563">
        <f>VLOOKUP(A563:A3713, [1]Отчет!$A$2:$J$3124,7,0)</f>
        <v>0</v>
      </c>
      <c r="H563">
        <f>VLOOKUP(A563:A3713, [1]Отчет!$A$2:$J$3124,5,0)</f>
        <v>0</v>
      </c>
      <c r="I563">
        <f>VLOOKUP(A563:A3713, [1]Отчет!$A$2:$J$3124,6,0)</f>
        <v>1</v>
      </c>
      <c r="J563">
        <f>VLOOKUP(A563:A3713, [1]Отчет!$A$2:$J$3124,7,0)</f>
        <v>0</v>
      </c>
      <c r="K563">
        <f>VLOOKUP(A563:A3713, [1]Отчет!$A$2:$J$3124,8,0)</f>
        <v>0</v>
      </c>
      <c r="L563">
        <f>VLOOKUP(A563:A3713, [1]Отчет!$A$2:$J$3124,9,0)</f>
        <v>1</v>
      </c>
      <c r="M563">
        <f>VLOOKUP(A563:A3713, [1]Отчет!$A$2:$J$3124,5,10)</f>
        <v>0</v>
      </c>
      <c r="N563" t="str">
        <f>VLOOKUP(A563:A3713,[2]Отчет!$A$2:$D$3142,2,0)</f>
        <v>1</v>
      </c>
      <c r="O563" t="str">
        <f>VLOOKUP(A563:A3713,[2]Отчет!$A$2:$D$3142,3,0)</f>
        <v>10 – 29 секунд</v>
      </c>
      <c r="P563" t="str">
        <f>VLOOKUP(A563:A3713,[2]Отчет!$A$2:$D$3142,4,0)</f>
        <v>Не отказ</v>
      </c>
      <c r="Q563" t="str">
        <f>VLOOKUP(A563:A3713,[3]Отчет!$A$2:$D$3127,2,0)</f>
        <v>Новые посетители</v>
      </c>
      <c r="R563" t="str">
        <f>VLOOKUP(A563:A3713,[3]Отчет!$A$2:$D$3127,3,0)</f>
        <v>1</v>
      </c>
      <c r="S563" t="str">
        <f>VLOOKUP(A563:A3713,[3]Отчет!$A$2:$D$3127,4,0)</f>
        <v>0 дней</v>
      </c>
      <c r="T563" t="str">
        <f>VLOOKUP(A563:A3713,[4]Отчет!$A$2:$E$3151,2,0)</f>
        <v>Смартфоны</v>
      </c>
      <c r="U563" t="str">
        <f>VLOOKUP(A563:A3713,[4]Отчет!$A$2:$E$3151,3,0)</f>
        <v>Google Android</v>
      </c>
      <c r="V563" t="str">
        <f>VLOOKUP(A563:A3713,[4]Отчет!$A$2:$E$3151,4,0)</f>
        <v>Google Android 5.0 Lollipop</v>
      </c>
      <c r="W563" t="str">
        <f>VLOOKUP(A563:A3713,[4]Отчет!$A$2:$E$3151,5,0)</f>
        <v>Android Browser</v>
      </c>
    </row>
    <row r="564" spans="1:23">
      <c r="A564" s="2" t="s">
        <v>628</v>
      </c>
      <c r="B564" s="2" t="s">
        <v>47</v>
      </c>
      <c r="C564" s="2" t="s">
        <v>594</v>
      </c>
      <c r="D564" s="2" t="s">
        <v>595</v>
      </c>
      <c r="E564" s="3">
        <f>VLOOKUP(A564:A3714, [1]Отчет!$A$2:$J$3124,2,0)</f>
        <v>1</v>
      </c>
      <c r="F564" s="3">
        <v>0</v>
      </c>
      <c r="G564">
        <f>VLOOKUP(A564:A3714, [1]Отчет!$A$2:$J$3124,7,0)</f>
        <v>0</v>
      </c>
      <c r="H564">
        <f>VLOOKUP(A564:A3714, [1]Отчет!$A$2:$J$3124,5,0)</f>
        <v>0</v>
      </c>
      <c r="I564">
        <f>VLOOKUP(A564:A3714, [1]Отчет!$A$2:$J$3124,6,0)</f>
        <v>1</v>
      </c>
      <c r="J564">
        <f>VLOOKUP(A564:A3714, [1]Отчет!$A$2:$J$3124,7,0)</f>
        <v>0</v>
      </c>
      <c r="K564">
        <f>VLOOKUP(A564:A3714, [1]Отчет!$A$2:$J$3124,8,0)</f>
        <v>0</v>
      </c>
      <c r="L564">
        <f>VLOOKUP(A564:A3714, [1]Отчет!$A$2:$J$3124,9,0)</f>
        <v>0</v>
      </c>
      <c r="M564">
        <f>VLOOKUP(A564:A3714, [1]Отчет!$A$2:$J$3124,5,10)</f>
        <v>0</v>
      </c>
      <c r="N564" t="str">
        <f>VLOOKUP(A564:A3714,[2]Отчет!$A$2:$D$3142,2,0)</f>
        <v>1</v>
      </c>
      <c r="O564" t="str">
        <f>VLOOKUP(A564:A3714,[2]Отчет!$A$2:$D$3142,3,0)</f>
        <v>10 – 29 секунд</v>
      </c>
      <c r="P564" t="str">
        <f>VLOOKUP(A564:A3714,[2]Отчет!$A$2:$D$3142,4,0)</f>
        <v>Не отказ</v>
      </c>
      <c r="Q564" t="str">
        <f>VLOOKUP(A564:A3714,[3]Отчет!$A$2:$D$3127,2,0)</f>
        <v>Новые посетители</v>
      </c>
      <c r="R564" t="str">
        <f>VLOOKUP(A564:A3714,[3]Отчет!$A$2:$D$3127,3,0)</f>
        <v>1</v>
      </c>
      <c r="S564" t="str">
        <f>VLOOKUP(A564:A3714,[3]Отчет!$A$2:$D$3127,4,0)</f>
        <v>0 дней</v>
      </c>
      <c r="T564" t="str">
        <f>VLOOKUP(A564:A3714,[4]Отчет!$A$2:$E$3151,2,0)</f>
        <v>ПК</v>
      </c>
      <c r="U564" t="str">
        <f>VLOOKUP(A564:A3714,[4]Отчет!$A$2:$E$3151,3,0)</f>
        <v>Windows</v>
      </c>
      <c r="V564" t="str">
        <f>VLOOKUP(A564:A3714,[4]Отчет!$A$2:$E$3151,4,0)</f>
        <v>Windows 8.1</v>
      </c>
      <c r="W564" t="str">
        <f>VLOOKUP(A564:A3714,[4]Отчет!$A$2:$E$3151,5,0)</f>
        <v>Google Chrome</v>
      </c>
    </row>
    <row r="565" spans="1:23">
      <c r="A565" s="2" t="s">
        <v>629</v>
      </c>
      <c r="B565" s="2" t="s">
        <v>11</v>
      </c>
      <c r="C565" s="2" t="s">
        <v>594</v>
      </c>
      <c r="D565" s="2" t="s">
        <v>595</v>
      </c>
      <c r="E565" s="3">
        <f>VLOOKUP(A565:A3715, [1]Отчет!$A$2:$J$3124,2,0)</f>
        <v>1</v>
      </c>
      <c r="F565" s="3">
        <v>0</v>
      </c>
      <c r="G565">
        <f>VLOOKUP(A565:A3715, [1]Отчет!$A$2:$J$3124,7,0)</f>
        <v>1</v>
      </c>
      <c r="H565">
        <f>VLOOKUP(A565:A3715, [1]Отчет!$A$2:$J$3124,5,0)</f>
        <v>0</v>
      </c>
      <c r="I565">
        <f>VLOOKUP(A565:A3715, [1]Отчет!$A$2:$J$3124,6,0)</f>
        <v>1</v>
      </c>
      <c r="J565">
        <f>VLOOKUP(A565:A3715, [1]Отчет!$A$2:$J$3124,7,0)</f>
        <v>1</v>
      </c>
      <c r="K565">
        <f>VLOOKUP(A565:A3715, [1]Отчет!$A$2:$J$3124,8,0)</f>
        <v>0</v>
      </c>
      <c r="L565">
        <f>VLOOKUP(A565:A3715, [1]Отчет!$A$2:$J$3124,9,0)</f>
        <v>0</v>
      </c>
      <c r="M565">
        <f>VLOOKUP(A565:A3715, [1]Отчет!$A$2:$J$3124,5,10)</f>
        <v>0</v>
      </c>
      <c r="N565" t="str">
        <f>VLOOKUP(A565:A3715,[2]Отчет!$A$2:$D$3142,2,0)</f>
        <v>1</v>
      </c>
      <c r="O565" t="str">
        <f>VLOOKUP(A565:A3715,[2]Отчет!$A$2:$D$3142,3,0)</f>
        <v>10 – 29 секунд</v>
      </c>
      <c r="P565" t="str">
        <f>VLOOKUP(A565:A3715,[2]Отчет!$A$2:$D$3142,4,0)</f>
        <v>Не отказ</v>
      </c>
      <c r="Q565" t="str">
        <f>VLOOKUP(A565:A3715,[3]Отчет!$A$2:$D$3127,2,0)</f>
        <v>Новые посетители</v>
      </c>
      <c r="R565" t="str">
        <f>VLOOKUP(A565:A3715,[3]Отчет!$A$2:$D$3127,3,0)</f>
        <v>1</v>
      </c>
      <c r="S565" t="str">
        <f>VLOOKUP(A565:A3715,[3]Отчет!$A$2:$D$3127,4,0)</f>
        <v>0 дней</v>
      </c>
      <c r="T565" t="str">
        <f>VLOOKUP(A565:A3715,[4]Отчет!$A$2:$E$3151,2,0)</f>
        <v>ПК</v>
      </c>
      <c r="U565" t="str">
        <f>VLOOKUP(A565:A3715,[4]Отчет!$A$2:$E$3151,3,0)</f>
        <v>Windows</v>
      </c>
      <c r="V565" t="str">
        <f>VLOOKUP(A565:A3715,[4]Отчет!$A$2:$E$3151,4,0)</f>
        <v>Windows 7 или 2008 Server</v>
      </c>
      <c r="W565" t="str">
        <f>VLOOKUP(A565:A3715,[4]Отчет!$A$2:$E$3151,5,0)</f>
        <v>Яндекс.Браузер</v>
      </c>
    </row>
    <row r="566" spans="1:23">
      <c r="A566" s="2" t="s">
        <v>630</v>
      </c>
      <c r="B566" s="2" t="s">
        <v>63</v>
      </c>
      <c r="C566" s="2" t="s">
        <v>573</v>
      </c>
      <c r="D566" s="2" t="s">
        <v>574</v>
      </c>
      <c r="E566" s="3">
        <f>VLOOKUP(A566:A3716, [1]Отчет!$A$2:$J$3124,2,0)</f>
        <v>1</v>
      </c>
      <c r="F566" s="3">
        <v>0</v>
      </c>
      <c r="G566">
        <f>VLOOKUP(A566:A3716, [1]Отчет!$A$2:$J$3124,7,0)</f>
        <v>0</v>
      </c>
      <c r="H566">
        <f>VLOOKUP(A566:A3716, [1]Отчет!$A$2:$J$3124,5,0)</f>
        <v>0</v>
      </c>
      <c r="I566">
        <f>VLOOKUP(A566:A3716, [1]Отчет!$A$2:$J$3124,6,0)</f>
        <v>1</v>
      </c>
      <c r="J566">
        <f>VLOOKUP(A566:A3716, [1]Отчет!$A$2:$J$3124,7,0)</f>
        <v>0</v>
      </c>
      <c r="K566">
        <f>VLOOKUP(A566:A3716, [1]Отчет!$A$2:$J$3124,8,0)</f>
        <v>0</v>
      </c>
      <c r="L566">
        <f>VLOOKUP(A566:A3716, [1]Отчет!$A$2:$J$3124,9,0)</f>
        <v>0</v>
      </c>
      <c r="M566">
        <f>VLOOKUP(A566:A3716, [1]Отчет!$A$2:$J$3124,5,10)</f>
        <v>0</v>
      </c>
      <c r="N566" t="str">
        <f>VLOOKUP(A566:A3716,[2]Отчет!$A$2:$D$3142,2,0)</f>
        <v>1</v>
      </c>
      <c r="O566" t="str">
        <f>VLOOKUP(A566:A3716,[2]Отчет!$A$2:$D$3142,3,0)</f>
        <v>10 – 29 секунд</v>
      </c>
      <c r="P566" t="str">
        <f>VLOOKUP(A566:A3716,[2]Отчет!$A$2:$D$3142,4,0)</f>
        <v>Не отказ</v>
      </c>
      <c r="Q566" t="str">
        <f>VLOOKUP(A566:A3716,[3]Отчет!$A$2:$D$3127,2,0)</f>
        <v>Новые посетители</v>
      </c>
      <c r="R566" t="str">
        <f>VLOOKUP(A566:A3716,[3]Отчет!$A$2:$D$3127,3,0)</f>
        <v>1</v>
      </c>
      <c r="S566" t="str">
        <f>VLOOKUP(A566:A3716,[3]Отчет!$A$2:$D$3127,4,0)</f>
        <v>0 дней</v>
      </c>
      <c r="T566" t="str">
        <f>VLOOKUP(A566:A3716,[4]Отчет!$A$2:$E$3151,2,0)</f>
        <v>ПК</v>
      </c>
      <c r="U566" t="str">
        <f>VLOOKUP(A566:A3716,[4]Отчет!$A$2:$E$3151,3,0)</f>
        <v>Windows</v>
      </c>
      <c r="V566" t="str">
        <f>VLOOKUP(A566:A3716,[4]Отчет!$A$2:$E$3151,4,0)</f>
        <v>Windows 8.1</v>
      </c>
      <c r="W566" t="str">
        <f>VLOOKUP(A566:A3716,[4]Отчет!$A$2:$E$3151,5,0)</f>
        <v>Google Chrome</v>
      </c>
    </row>
    <row r="567" spans="1:23">
      <c r="A567" s="2" t="s">
        <v>631</v>
      </c>
      <c r="B567" s="2" t="s">
        <v>7</v>
      </c>
      <c r="C567" s="2" t="s">
        <v>563</v>
      </c>
      <c r="D567" s="2" t="s">
        <v>28</v>
      </c>
      <c r="E567" s="3">
        <f>VLOOKUP(A567:A3717, [1]Отчет!$A$2:$J$3124,2,0)</f>
        <v>1</v>
      </c>
      <c r="F567" s="3">
        <v>0</v>
      </c>
      <c r="G567">
        <f>VLOOKUP(A567:A3717, [1]Отчет!$A$2:$J$3124,7,0)</f>
        <v>0</v>
      </c>
      <c r="H567">
        <f>VLOOKUP(A567:A3717, [1]Отчет!$A$2:$J$3124,5,0)</f>
        <v>0</v>
      </c>
      <c r="I567">
        <f>VLOOKUP(A567:A3717, [1]Отчет!$A$2:$J$3124,6,0)</f>
        <v>1</v>
      </c>
      <c r="J567">
        <f>VLOOKUP(A567:A3717, [1]Отчет!$A$2:$J$3124,7,0)</f>
        <v>0</v>
      </c>
      <c r="K567">
        <f>VLOOKUP(A567:A3717, [1]Отчет!$A$2:$J$3124,8,0)</f>
        <v>0</v>
      </c>
      <c r="L567">
        <f>VLOOKUP(A567:A3717, [1]Отчет!$A$2:$J$3124,9,0)</f>
        <v>0</v>
      </c>
      <c r="M567">
        <f>VLOOKUP(A567:A3717, [1]Отчет!$A$2:$J$3124,5,10)</f>
        <v>0</v>
      </c>
      <c r="N567" t="str">
        <f>VLOOKUP(A567:A3717,[2]Отчет!$A$2:$D$3142,2,0)</f>
        <v>1</v>
      </c>
      <c r="O567" t="str">
        <f>VLOOKUP(A567:A3717,[2]Отчет!$A$2:$D$3142,3,0)</f>
        <v>0 секунд (отказ)</v>
      </c>
      <c r="P567" t="str">
        <f>VLOOKUP(A567:A3717,[2]Отчет!$A$2:$D$3142,4,0)</f>
        <v>Отказ</v>
      </c>
      <c r="Q567" t="str">
        <f>VLOOKUP(A567:A3717,[3]Отчет!$A$2:$D$3127,2,0)</f>
        <v>Новые посетители</v>
      </c>
      <c r="R567" t="str">
        <f>VLOOKUP(A567:A3717,[3]Отчет!$A$2:$D$3127,3,0)</f>
        <v>1</v>
      </c>
      <c r="S567" t="str">
        <f>VLOOKUP(A567:A3717,[3]Отчет!$A$2:$D$3127,4,0)</f>
        <v>0 дней</v>
      </c>
      <c r="T567" t="str">
        <f>VLOOKUP(A567:A3717,[4]Отчет!$A$2:$E$3151,2,0)</f>
        <v>ПК</v>
      </c>
      <c r="U567" t="str">
        <f>VLOOKUP(A567:A3717,[4]Отчет!$A$2:$E$3151,3,0)</f>
        <v>Windows</v>
      </c>
      <c r="V567" t="str">
        <f>VLOOKUP(A567:A3717,[4]Отчет!$A$2:$E$3151,4,0)</f>
        <v>Windows 7 или 2008 Server</v>
      </c>
      <c r="W567" t="str">
        <f>VLOOKUP(A567:A3717,[4]Отчет!$A$2:$E$3151,5,0)</f>
        <v>Google Chrome</v>
      </c>
    </row>
    <row r="568" spans="1:23">
      <c r="A568" s="2" t="s">
        <v>632</v>
      </c>
      <c r="B568" s="2" t="s">
        <v>24</v>
      </c>
      <c r="C568" s="2" t="s">
        <v>20</v>
      </c>
      <c r="D568" s="2" t="s">
        <v>21</v>
      </c>
      <c r="E568" s="3">
        <f>VLOOKUP(A568:A3718, [1]Отчет!$A$2:$J$3124,2,0)</f>
        <v>1</v>
      </c>
      <c r="F568" s="3">
        <v>0</v>
      </c>
      <c r="G568">
        <f>VLOOKUP(A568:A3718, [1]Отчет!$A$2:$J$3124,7,0)</f>
        <v>0</v>
      </c>
      <c r="H568">
        <f>VLOOKUP(A568:A3718, [1]Отчет!$A$2:$J$3124,5,0)</f>
        <v>0</v>
      </c>
      <c r="I568">
        <f>VLOOKUP(A568:A3718, [1]Отчет!$A$2:$J$3124,6,0)</f>
        <v>1</v>
      </c>
      <c r="J568">
        <f>VLOOKUP(A568:A3718, [1]Отчет!$A$2:$J$3124,7,0)</f>
        <v>0</v>
      </c>
      <c r="K568">
        <f>VLOOKUP(A568:A3718, [1]Отчет!$A$2:$J$3124,8,0)</f>
        <v>0</v>
      </c>
      <c r="L568">
        <f>VLOOKUP(A568:A3718, [1]Отчет!$A$2:$J$3124,9,0)</f>
        <v>0</v>
      </c>
      <c r="M568">
        <f>VLOOKUP(A568:A3718, [1]Отчет!$A$2:$J$3124,5,10)</f>
        <v>0</v>
      </c>
      <c r="N568" t="str">
        <f>VLOOKUP(A568:A3718,[2]Отчет!$A$2:$D$3142,2,0)</f>
        <v>1</v>
      </c>
      <c r="O568" t="str">
        <f>VLOOKUP(A568:A3718,[2]Отчет!$A$2:$D$3142,3,0)</f>
        <v>0 секунд (отказ)</v>
      </c>
      <c r="P568" t="str">
        <f>VLOOKUP(A568:A3718,[2]Отчет!$A$2:$D$3142,4,0)</f>
        <v>Отказ</v>
      </c>
      <c r="Q568" t="str">
        <f>VLOOKUP(A568:A3718,[3]Отчет!$A$2:$D$3127,2,0)</f>
        <v>Вернувшиеся посетители</v>
      </c>
      <c r="R568" t="str">
        <f>VLOOKUP(A568:A3718,[3]Отчет!$A$2:$D$3127,3,0)</f>
        <v>2-3</v>
      </c>
      <c r="S568" t="str">
        <f>VLOOKUP(A568:A3718,[3]Отчет!$A$2:$D$3127,4,0)</f>
        <v>0 дней</v>
      </c>
      <c r="T568" t="str">
        <f>VLOOKUP(A568:A3718,[4]Отчет!$A$2:$E$3151,2,0)</f>
        <v>ПК</v>
      </c>
      <c r="U568" t="str">
        <f>VLOOKUP(A568:A3718,[4]Отчет!$A$2:$E$3151,3,0)</f>
        <v>Windows</v>
      </c>
      <c r="V568" t="str">
        <f>VLOOKUP(A568:A3718,[4]Отчет!$A$2:$E$3151,4,0)</f>
        <v>Windows 10</v>
      </c>
      <c r="W568" t="str">
        <f>VLOOKUP(A568:A3718,[4]Отчет!$A$2:$E$3151,5,0)</f>
        <v>Firefox</v>
      </c>
    </row>
    <row r="569" spans="1:23">
      <c r="A569" s="2" t="s">
        <v>633</v>
      </c>
      <c r="B569" s="2" t="s">
        <v>26</v>
      </c>
      <c r="C569" s="2" t="s">
        <v>550</v>
      </c>
      <c r="D569" s="2" t="s">
        <v>17</v>
      </c>
      <c r="E569" s="3">
        <f>VLOOKUP(A569:A3719, [1]Отчет!$A$2:$J$3124,2,0)</f>
        <v>1</v>
      </c>
      <c r="F569" s="3">
        <v>0</v>
      </c>
      <c r="G569">
        <f>VLOOKUP(A569:A3719, [1]Отчет!$A$2:$J$3124,7,0)</f>
        <v>0</v>
      </c>
      <c r="H569">
        <f>VLOOKUP(A569:A3719, [1]Отчет!$A$2:$J$3124,5,0)</f>
        <v>0</v>
      </c>
      <c r="I569">
        <f>VLOOKUP(A569:A3719, [1]Отчет!$A$2:$J$3124,6,0)</f>
        <v>1</v>
      </c>
      <c r="J569">
        <f>VLOOKUP(A569:A3719, [1]Отчет!$A$2:$J$3124,7,0)</f>
        <v>0</v>
      </c>
      <c r="K569">
        <f>VLOOKUP(A569:A3719, [1]Отчет!$A$2:$J$3124,8,0)</f>
        <v>0</v>
      </c>
      <c r="L569">
        <f>VLOOKUP(A569:A3719, [1]Отчет!$A$2:$J$3124,9,0)</f>
        <v>0</v>
      </c>
      <c r="M569">
        <f>VLOOKUP(A569:A3719, [1]Отчет!$A$2:$J$3124,5,10)</f>
        <v>0</v>
      </c>
      <c r="N569" t="str">
        <f>VLOOKUP(A569:A3719,[2]Отчет!$A$2:$D$3142,2,0)</f>
        <v>1</v>
      </c>
      <c r="O569" t="str">
        <f>VLOOKUP(A569:A3719,[2]Отчет!$A$2:$D$3142,3,0)</f>
        <v>10 – 29 секунд</v>
      </c>
      <c r="P569" t="str">
        <f>VLOOKUP(A569:A3719,[2]Отчет!$A$2:$D$3142,4,0)</f>
        <v>Не отказ</v>
      </c>
      <c r="Q569" t="str">
        <f>VLOOKUP(A569:A3719,[3]Отчет!$A$2:$D$3127,2,0)</f>
        <v>Вернувшиеся посетители</v>
      </c>
      <c r="R569" t="str">
        <f>VLOOKUP(A569:A3719,[3]Отчет!$A$2:$D$3127,3,0)</f>
        <v>4-7</v>
      </c>
      <c r="S569" t="str">
        <f>VLOOKUP(A569:A3719,[3]Отчет!$A$2:$D$3127,4,0)</f>
        <v>16‑31 день</v>
      </c>
      <c r="T569" t="str">
        <f>VLOOKUP(A569:A3719,[4]Отчет!$A$2:$E$3151,2,0)</f>
        <v>ПК</v>
      </c>
      <c r="U569" t="str">
        <f>VLOOKUP(A569:A3719,[4]Отчет!$A$2:$E$3151,3,0)</f>
        <v>Windows</v>
      </c>
      <c r="V569" t="str">
        <f>VLOOKUP(A569:A3719,[4]Отчет!$A$2:$E$3151,4,0)</f>
        <v>Windows 7 или 2008 Server</v>
      </c>
      <c r="W569" t="str">
        <f>VLOOKUP(A569:A3719,[4]Отчет!$A$2:$E$3151,5,0)</f>
        <v>Google Chrome</v>
      </c>
    </row>
    <row r="570" spans="1:23">
      <c r="A570" s="2" t="s">
        <v>634</v>
      </c>
      <c r="B570" s="2" t="s">
        <v>47</v>
      </c>
      <c r="C570" s="2" t="s">
        <v>594</v>
      </c>
      <c r="D570" s="2" t="s">
        <v>595</v>
      </c>
      <c r="E570" s="3">
        <f>VLOOKUP(A570:A3720, [1]Отчет!$A$2:$J$3124,2,0)</f>
        <v>1</v>
      </c>
      <c r="F570" s="3">
        <v>0</v>
      </c>
      <c r="G570">
        <f>VLOOKUP(A570:A3720, [1]Отчет!$A$2:$J$3124,7,0)</f>
        <v>0</v>
      </c>
      <c r="H570">
        <f>VLOOKUP(A570:A3720, [1]Отчет!$A$2:$J$3124,5,0)</f>
        <v>0</v>
      </c>
      <c r="I570">
        <f>VLOOKUP(A570:A3720, [1]Отчет!$A$2:$J$3124,6,0)</f>
        <v>1</v>
      </c>
      <c r="J570">
        <f>VLOOKUP(A570:A3720, [1]Отчет!$A$2:$J$3124,7,0)</f>
        <v>0</v>
      </c>
      <c r="K570">
        <f>VLOOKUP(A570:A3720, [1]Отчет!$A$2:$J$3124,8,0)</f>
        <v>0</v>
      </c>
      <c r="L570">
        <f>VLOOKUP(A570:A3720, [1]Отчет!$A$2:$J$3124,9,0)</f>
        <v>0</v>
      </c>
      <c r="M570">
        <f>VLOOKUP(A570:A3720, [1]Отчет!$A$2:$J$3124,5,10)</f>
        <v>0</v>
      </c>
      <c r="N570" t="str">
        <f>VLOOKUP(A570:A3720,[2]Отчет!$A$2:$D$3142,2,0)</f>
        <v>1</v>
      </c>
      <c r="O570" t="str">
        <f>VLOOKUP(A570:A3720,[2]Отчет!$A$2:$D$3142,3,0)</f>
        <v>10 – 29 секунд</v>
      </c>
      <c r="P570" t="str">
        <f>VLOOKUP(A570:A3720,[2]Отчет!$A$2:$D$3142,4,0)</f>
        <v>Не отказ</v>
      </c>
      <c r="Q570" t="str">
        <f>VLOOKUP(A570:A3720,[3]Отчет!$A$2:$D$3127,2,0)</f>
        <v>Новые посетители</v>
      </c>
      <c r="R570" t="str">
        <f>VLOOKUP(A570:A3720,[3]Отчет!$A$2:$D$3127,3,0)</f>
        <v>1</v>
      </c>
      <c r="S570" t="str">
        <f>VLOOKUP(A570:A3720,[3]Отчет!$A$2:$D$3127,4,0)</f>
        <v>0 дней</v>
      </c>
      <c r="T570" t="str">
        <f>VLOOKUP(A570:A3720,[4]Отчет!$A$2:$E$3151,2,0)</f>
        <v>ПК</v>
      </c>
      <c r="U570" t="str">
        <f>VLOOKUP(A570:A3720,[4]Отчет!$A$2:$E$3151,3,0)</f>
        <v>Windows</v>
      </c>
      <c r="V570" t="str">
        <f>VLOOKUP(A570:A3720,[4]Отчет!$A$2:$E$3151,4,0)</f>
        <v>Windows 10</v>
      </c>
      <c r="W570" t="str">
        <f>VLOOKUP(A570:A3720,[4]Отчет!$A$2:$E$3151,5,0)</f>
        <v>Google Chrome</v>
      </c>
    </row>
    <row r="571" spans="1:23">
      <c r="A571" s="2" t="s">
        <v>635</v>
      </c>
      <c r="B571" s="2" t="s">
        <v>45</v>
      </c>
      <c r="C571" s="2" t="s">
        <v>568</v>
      </c>
      <c r="D571" s="2" t="s">
        <v>569</v>
      </c>
      <c r="E571" s="3">
        <f>VLOOKUP(A571:A3721, [1]Отчет!$A$2:$J$3124,2,0)</f>
        <v>2</v>
      </c>
      <c r="F571" s="3">
        <v>0</v>
      </c>
      <c r="G571">
        <f>VLOOKUP(A571:A3721, [1]Отчет!$A$2:$J$3124,7,0)</f>
        <v>0</v>
      </c>
      <c r="H571">
        <f>VLOOKUP(A571:A3721, [1]Отчет!$A$2:$J$3124,5,0)</f>
        <v>0</v>
      </c>
      <c r="I571">
        <f>VLOOKUP(A571:A3721, [1]Отчет!$A$2:$J$3124,6,0)</f>
        <v>1</v>
      </c>
      <c r="J571">
        <f>VLOOKUP(A571:A3721, [1]Отчет!$A$2:$J$3124,7,0)</f>
        <v>0</v>
      </c>
      <c r="K571">
        <f>VLOOKUP(A571:A3721, [1]Отчет!$A$2:$J$3124,8,0)</f>
        <v>0</v>
      </c>
      <c r="L571">
        <f>VLOOKUP(A571:A3721, [1]Отчет!$A$2:$J$3124,9,0)</f>
        <v>0</v>
      </c>
      <c r="M571">
        <f>VLOOKUP(A571:A3721, [1]Отчет!$A$2:$J$3124,5,10)</f>
        <v>0</v>
      </c>
      <c r="N571" t="str">
        <f>VLOOKUP(A571:A3721,[2]Отчет!$A$2:$D$3142,2,0)</f>
        <v>1</v>
      </c>
      <c r="O571" t="str">
        <f>VLOOKUP(A571:A3721,[2]Отчет!$A$2:$D$3142,3,0)</f>
        <v>10 – 29 секунд</v>
      </c>
      <c r="P571" t="str">
        <f>VLOOKUP(A571:A3721,[2]Отчет!$A$2:$D$3142,4,0)</f>
        <v>Не отказ</v>
      </c>
      <c r="Q571" t="str">
        <f>VLOOKUP(A571:A3721,[3]Отчет!$A$2:$D$3127,2,0)</f>
        <v>Новые посетители</v>
      </c>
      <c r="R571" t="str">
        <f>VLOOKUP(A571:A3721,[3]Отчет!$A$2:$D$3127,3,0)</f>
        <v>1</v>
      </c>
      <c r="S571" t="str">
        <f>VLOOKUP(A571:A3721,[3]Отчет!$A$2:$D$3127,4,0)</f>
        <v>0 дней</v>
      </c>
      <c r="T571" t="str">
        <f>VLOOKUP(A571:A3721,[4]Отчет!$A$2:$E$3151,2,0)</f>
        <v>ПК</v>
      </c>
      <c r="U571" t="str">
        <f>VLOOKUP(A571:A3721,[4]Отчет!$A$2:$E$3151,3,0)</f>
        <v>Windows</v>
      </c>
      <c r="V571" t="str">
        <f>VLOOKUP(A571:A3721,[4]Отчет!$A$2:$E$3151,4,0)</f>
        <v>Windows 7 или 2008 Server</v>
      </c>
      <c r="W571" t="str">
        <f>VLOOKUP(A571:A3721,[4]Отчет!$A$2:$E$3151,5,0)</f>
        <v>Google Chrome</v>
      </c>
    </row>
    <row r="572" spans="1:23">
      <c r="A572" s="2" t="s">
        <v>635</v>
      </c>
      <c r="B572" s="2" t="s">
        <v>7</v>
      </c>
      <c r="C572" s="2" t="s">
        <v>573</v>
      </c>
      <c r="D572" s="2" t="s">
        <v>574</v>
      </c>
      <c r="E572" s="3">
        <f>VLOOKUP(A572:A3722, [1]Отчет!$A$2:$J$3124,2,0)</f>
        <v>2</v>
      </c>
      <c r="F572" s="3">
        <v>0</v>
      </c>
      <c r="G572">
        <f>VLOOKUP(A572:A3722, [1]Отчет!$A$2:$J$3124,7,0)</f>
        <v>0</v>
      </c>
      <c r="H572">
        <f>VLOOKUP(A572:A3722, [1]Отчет!$A$2:$J$3124,5,0)</f>
        <v>0</v>
      </c>
      <c r="I572">
        <f>VLOOKUP(A572:A3722, [1]Отчет!$A$2:$J$3124,6,0)</f>
        <v>1</v>
      </c>
      <c r="J572">
        <f>VLOOKUP(A572:A3722, [1]Отчет!$A$2:$J$3124,7,0)</f>
        <v>0</v>
      </c>
      <c r="K572">
        <f>VLOOKUP(A572:A3722, [1]Отчет!$A$2:$J$3124,8,0)</f>
        <v>0</v>
      </c>
      <c r="L572">
        <f>VLOOKUP(A572:A3722, [1]Отчет!$A$2:$J$3124,9,0)</f>
        <v>0</v>
      </c>
      <c r="M572">
        <f>VLOOKUP(A572:A3722, [1]Отчет!$A$2:$J$3124,5,10)</f>
        <v>0</v>
      </c>
      <c r="N572" t="str">
        <f>VLOOKUP(A572:A3722,[2]Отчет!$A$2:$D$3142,2,0)</f>
        <v>1</v>
      </c>
      <c r="O572" t="str">
        <f>VLOOKUP(A572:A3722,[2]Отчет!$A$2:$D$3142,3,0)</f>
        <v>10 – 29 секунд</v>
      </c>
      <c r="P572" t="str">
        <f>VLOOKUP(A572:A3722,[2]Отчет!$A$2:$D$3142,4,0)</f>
        <v>Не отказ</v>
      </c>
      <c r="Q572" t="str">
        <f>VLOOKUP(A572:A3722,[3]Отчет!$A$2:$D$3127,2,0)</f>
        <v>Новые посетители</v>
      </c>
      <c r="R572" t="str">
        <f>VLOOKUP(A572:A3722,[3]Отчет!$A$2:$D$3127,3,0)</f>
        <v>1</v>
      </c>
      <c r="S572" t="str">
        <f>VLOOKUP(A572:A3722,[3]Отчет!$A$2:$D$3127,4,0)</f>
        <v>0 дней</v>
      </c>
      <c r="T572" t="str">
        <f>VLOOKUP(A572:A3722,[4]Отчет!$A$2:$E$3151,2,0)</f>
        <v>ПК</v>
      </c>
      <c r="U572" t="str">
        <f>VLOOKUP(A572:A3722,[4]Отчет!$A$2:$E$3151,3,0)</f>
        <v>Windows</v>
      </c>
      <c r="V572" t="str">
        <f>VLOOKUP(A572:A3722,[4]Отчет!$A$2:$E$3151,4,0)</f>
        <v>Windows 7 или 2008 Server</v>
      </c>
      <c r="W572" t="str">
        <f>VLOOKUP(A572:A3722,[4]Отчет!$A$2:$E$3151,5,0)</f>
        <v>Google Chrome</v>
      </c>
    </row>
    <row r="573" spans="1:23">
      <c r="A573" s="2" t="s">
        <v>636</v>
      </c>
      <c r="B573" s="2" t="s">
        <v>178</v>
      </c>
      <c r="C573" s="2" t="s">
        <v>594</v>
      </c>
      <c r="D573" s="2" t="s">
        <v>595</v>
      </c>
      <c r="E573" s="3">
        <f>VLOOKUP(A573:A3723, [1]Отчет!$A$2:$J$3124,2,0)</f>
        <v>1</v>
      </c>
      <c r="F573" s="3">
        <v>0</v>
      </c>
      <c r="G573">
        <f>VLOOKUP(A573:A3723, [1]Отчет!$A$2:$J$3124,7,0)</f>
        <v>0</v>
      </c>
      <c r="H573">
        <f>VLOOKUP(A573:A3723, [1]Отчет!$A$2:$J$3124,5,0)</f>
        <v>0</v>
      </c>
      <c r="I573">
        <f>VLOOKUP(A573:A3723, [1]Отчет!$A$2:$J$3124,6,0)</f>
        <v>1</v>
      </c>
      <c r="J573">
        <f>VLOOKUP(A573:A3723, [1]Отчет!$A$2:$J$3124,7,0)</f>
        <v>0</v>
      </c>
      <c r="K573">
        <f>VLOOKUP(A573:A3723, [1]Отчет!$A$2:$J$3124,8,0)</f>
        <v>0</v>
      </c>
      <c r="L573">
        <f>VLOOKUP(A573:A3723, [1]Отчет!$A$2:$J$3124,9,0)</f>
        <v>0</v>
      </c>
      <c r="M573">
        <f>VLOOKUP(A573:A3723, [1]Отчет!$A$2:$J$3124,5,10)</f>
        <v>0</v>
      </c>
      <c r="N573" t="str">
        <f>VLOOKUP(A573:A3723,[2]Отчет!$A$2:$D$3142,2,0)</f>
        <v>1</v>
      </c>
      <c r="O573" t="str">
        <f>VLOOKUP(A573:A3723,[2]Отчет!$A$2:$D$3142,3,0)</f>
        <v>10 – 29 секунд</v>
      </c>
      <c r="P573" t="str">
        <f>VLOOKUP(A573:A3723,[2]Отчет!$A$2:$D$3142,4,0)</f>
        <v>Не отказ</v>
      </c>
      <c r="Q573" t="str">
        <f>VLOOKUP(A573:A3723,[3]Отчет!$A$2:$D$3127,2,0)</f>
        <v>Новые посетители</v>
      </c>
      <c r="R573" t="str">
        <f>VLOOKUP(A573:A3723,[3]Отчет!$A$2:$D$3127,3,0)</f>
        <v>1</v>
      </c>
      <c r="S573" t="str">
        <f>VLOOKUP(A573:A3723,[3]Отчет!$A$2:$D$3127,4,0)</f>
        <v>0 дней</v>
      </c>
      <c r="T573" t="str">
        <f>VLOOKUP(A573:A3723,[4]Отчет!$A$2:$E$3151,2,0)</f>
        <v>ПК</v>
      </c>
      <c r="U573" t="str">
        <f>VLOOKUP(A573:A3723,[4]Отчет!$A$2:$E$3151,3,0)</f>
        <v>Windows</v>
      </c>
      <c r="V573" t="str">
        <f>VLOOKUP(A573:A3723,[4]Отчет!$A$2:$E$3151,4,0)</f>
        <v>Windows 7 или 2008 Server</v>
      </c>
      <c r="W573" t="str">
        <f>VLOOKUP(A573:A3723,[4]Отчет!$A$2:$E$3151,5,0)</f>
        <v>Opera</v>
      </c>
    </row>
    <row r="574" spans="1:23">
      <c r="A574" s="2" t="s">
        <v>637</v>
      </c>
      <c r="B574" s="2" t="s">
        <v>56</v>
      </c>
      <c r="C574" s="2" t="s">
        <v>568</v>
      </c>
      <c r="D574" s="2" t="s">
        <v>569</v>
      </c>
      <c r="E574" s="3">
        <f>VLOOKUP(A574:A3724, [1]Отчет!$A$2:$J$3124,2,0)</f>
        <v>1</v>
      </c>
      <c r="F574" s="3">
        <v>0</v>
      </c>
      <c r="G574">
        <f>VLOOKUP(A574:A3724, [1]Отчет!$A$2:$J$3124,7,0)</f>
        <v>1</v>
      </c>
      <c r="H574">
        <f>VLOOKUP(A574:A3724, [1]Отчет!$A$2:$J$3124,5,0)</f>
        <v>1</v>
      </c>
      <c r="I574">
        <f>VLOOKUP(A574:A3724, [1]Отчет!$A$2:$J$3124,6,0)</f>
        <v>1</v>
      </c>
      <c r="J574">
        <f>VLOOKUP(A574:A3724, [1]Отчет!$A$2:$J$3124,7,0)</f>
        <v>1</v>
      </c>
      <c r="K574">
        <f>VLOOKUP(A574:A3724, [1]Отчет!$A$2:$J$3124,8,0)</f>
        <v>0</v>
      </c>
      <c r="L574">
        <f>VLOOKUP(A574:A3724, [1]Отчет!$A$2:$J$3124,9,0)</f>
        <v>0</v>
      </c>
      <c r="M574">
        <f>VLOOKUP(A574:A3724, [1]Отчет!$A$2:$J$3124,5,10)</f>
        <v>1</v>
      </c>
      <c r="N574" t="str">
        <f>VLOOKUP(A574:A3724,[2]Отчет!$A$2:$D$3142,2,0)</f>
        <v>1</v>
      </c>
      <c r="O574" t="str">
        <f>VLOOKUP(A574:A3724,[2]Отчет!$A$2:$D$3142,3,0)</f>
        <v>10 – 29 секунд</v>
      </c>
      <c r="P574" t="str">
        <f>VLOOKUP(A574:A3724,[2]Отчет!$A$2:$D$3142,4,0)</f>
        <v>Не отказ</v>
      </c>
      <c r="Q574" t="str">
        <f>VLOOKUP(A574:A3724,[3]Отчет!$A$2:$D$3127,2,0)</f>
        <v>Новые посетители</v>
      </c>
      <c r="R574" t="str">
        <f>VLOOKUP(A574:A3724,[3]Отчет!$A$2:$D$3127,3,0)</f>
        <v>1</v>
      </c>
      <c r="S574" t="str">
        <f>VLOOKUP(A574:A3724,[3]Отчет!$A$2:$D$3127,4,0)</f>
        <v>0 дней</v>
      </c>
      <c r="T574" t="str">
        <f>VLOOKUP(A574:A3724,[4]Отчет!$A$2:$E$3151,2,0)</f>
        <v>ПК</v>
      </c>
      <c r="U574" t="str">
        <f>VLOOKUP(A574:A3724,[4]Отчет!$A$2:$E$3151,3,0)</f>
        <v>Windows</v>
      </c>
      <c r="V574" t="str">
        <f>VLOOKUP(A574:A3724,[4]Отчет!$A$2:$E$3151,4,0)</f>
        <v>Windows 7 или 2008 Server</v>
      </c>
      <c r="W574" t="str">
        <f>VLOOKUP(A574:A3724,[4]Отчет!$A$2:$E$3151,5,0)</f>
        <v>MSIE</v>
      </c>
    </row>
    <row r="575" spans="1:23">
      <c r="A575" s="2" t="s">
        <v>638</v>
      </c>
      <c r="B575" s="2" t="s">
        <v>7</v>
      </c>
      <c r="C575" s="2" t="s">
        <v>573</v>
      </c>
      <c r="D575" s="2" t="s">
        <v>574</v>
      </c>
      <c r="E575" s="3">
        <f>VLOOKUP(A575:A3725, [1]Отчет!$A$2:$J$3124,2,0)</f>
        <v>1</v>
      </c>
      <c r="F575" s="3">
        <v>0</v>
      </c>
      <c r="G575">
        <f>VLOOKUP(A575:A3725, [1]Отчет!$A$2:$J$3124,7,0)</f>
        <v>1</v>
      </c>
      <c r="H575">
        <f>VLOOKUP(A575:A3725, [1]Отчет!$A$2:$J$3124,5,0)</f>
        <v>1</v>
      </c>
      <c r="I575">
        <f>VLOOKUP(A575:A3725, [1]Отчет!$A$2:$J$3124,6,0)</f>
        <v>1</v>
      </c>
      <c r="J575">
        <f>VLOOKUP(A575:A3725, [1]Отчет!$A$2:$J$3124,7,0)</f>
        <v>1</v>
      </c>
      <c r="K575">
        <f>VLOOKUP(A575:A3725, [1]Отчет!$A$2:$J$3124,8,0)</f>
        <v>0</v>
      </c>
      <c r="L575">
        <f>VLOOKUP(A575:A3725, [1]Отчет!$A$2:$J$3124,9,0)</f>
        <v>0</v>
      </c>
      <c r="M575">
        <f>VLOOKUP(A575:A3725, [1]Отчет!$A$2:$J$3124,5,10)</f>
        <v>1</v>
      </c>
      <c r="N575" t="str">
        <f>VLOOKUP(A575:A3725,[2]Отчет!$A$2:$D$3142,2,0)</f>
        <v>1</v>
      </c>
      <c r="O575" t="str">
        <f>VLOOKUP(A575:A3725,[2]Отчет!$A$2:$D$3142,3,0)</f>
        <v>10 – 29 секунд</v>
      </c>
      <c r="P575" t="str">
        <f>VLOOKUP(A575:A3725,[2]Отчет!$A$2:$D$3142,4,0)</f>
        <v>Не отказ</v>
      </c>
      <c r="Q575" t="str">
        <f>VLOOKUP(A575:A3725,[3]Отчет!$A$2:$D$3127,2,0)</f>
        <v>Новые посетители</v>
      </c>
      <c r="R575" t="str">
        <f>VLOOKUP(A575:A3725,[3]Отчет!$A$2:$D$3127,3,0)</f>
        <v>1</v>
      </c>
      <c r="S575" t="str">
        <f>VLOOKUP(A575:A3725,[3]Отчет!$A$2:$D$3127,4,0)</f>
        <v>0 дней</v>
      </c>
      <c r="T575" t="str">
        <f>VLOOKUP(A575:A3725,[4]Отчет!$A$2:$E$3151,2,0)</f>
        <v>ПК</v>
      </c>
      <c r="U575" t="str">
        <f>VLOOKUP(A575:A3725,[4]Отчет!$A$2:$E$3151,3,0)</f>
        <v>Windows</v>
      </c>
      <c r="V575" t="str">
        <f>VLOOKUP(A575:A3725,[4]Отчет!$A$2:$E$3151,4,0)</f>
        <v>Windows 8.1</v>
      </c>
      <c r="W575" t="str">
        <f>VLOOKUP(A575:A3725,[4]Отчет!$A$2:$E$3151,5,0)</f>
        <v>MSIE</v>
      </c>
    </row>
    <row r="576" spans="1:23">
      <c r="A576" s="2" t="s">
        <v>639</v>
      </c>
      <c r="B576" s="2" t="s">
        <v>45</v>
      </c>
      <c r="C576" s="2" t="s">
        <v>568</v>
      </c>
      <c r="D576" s="2" t="s">
        <v>569</v>
      </c>
      <c r="E576" s="3">
        <f>VLOOKUP(A576:A3726, [1]Отчет!$A$2:$J$3124,2,0)</f>
        <v>1</v>
      </c>
      <c r="F576" s="3">
        <v>0</v>
      </c>
      <c r="G576">
        <f>VLOOKUP(A576:A3726, [1]Отчет!$A$2:$J$3124,7,0)</f>
        <v>0</v>
      </c>
      <c r="H576">
        <f>VLOOKUP(A576:A3726, [1]Отчет!$A$2:$J$3124,5,0)</f>
        <v>0</v>
      </c>
      <c r="I576">
        <f>VLOOKUP(A576:A3726, [1]Отчет!$A$2:$J$3124,6,0)</f>
        <v>1</v>
      </c>
      <c r="J576">
        <f>VLOOKUP(A576:A3726, [1]Отчет!$A$2:$J$3124,7,0)</f>
        <v>0</v>
      </c>
      <c r="K576">
        <f>VLOOKUP(A576:A3726, [1]Отчет!$A$2:$J$3124,8,0)</f>
        <v>0</v>
      </c>
      <c r="L576">
        <f>VLOOKUP(A576:A3726, [1]Отчет!$A$2:$J$3124,9,0)</f>
        <v>0</v>
      </c>
      <c r="M576">
        <f>VLOOKUP(A576:A3726, [1]Отчет!$A$2:$J$3124,5,10)</f>
        <v>0</v>
      </c>
      <c r="N576" t="str">
        <f>VLOOKUP(A576:A3726,[2]Отчет!$A$2:$D$3142,2,0)</f>
        <v>1</v>
      </c>
      <c r="O576" t="str">
        <f>VLOOKUP(A576:A3726,[2]Отчет!$A$2:$D$3142,3,0)</f>
        <v>10 – 29 секунд</v>
      </c>
      <c r="P576" t="str">
        <f>VLOOKUP(A576:A3726,[2]Отчет!$A$2:$D$3142,4,0)</f>
        <v>Не отказ</v>
      </c>
      <c r="Q576" t="str">
        <f>VLOOKUP(A576:A3726,[3]Отчет!$A$2:$D$3127,2,0)</f>
        <v>Новые посетители</v>
      </c>
      <c r="R576" t="str">
        <f>VLOOKUP(A576:A3726,[3]Отчет!$A$2:$D$3127,3,0)</f>
        <v>1</v>
      </c>
      <c r="S576" t="str">
        <f>VLOOKUP(A576:A3726,[3]Отчет!$A$2:$D$3127,4,0)</f>
        <v>0 дней</v>
      </c>
      <c r="T576" t="str">
        <f>VLOOKUP(A576:A3726,[4]Отчет!$A$2:$E$3151,2,0)</f>
        <v>ПК</v>
      </c>
      <c r="U576" t="str">
        <f>VLOOKUP(A576:A3726,[4]Отчет!$A$2:$E$3151,3,0)</f>
        <v>Windows</v>
      </c>
      <c r="V576" t="str">
        <f>VLOOKUP(A576:A3726,[4]Отчет!$A$2:$E$3151,4,0)</f>
        <v>Windows 7 или 2008 Server</v>
      </c>
      <c r="W576" t="str">
        <f>VLOOKUP(A576:A3726,[4]Отчет!$A$2:$E$3151,5,0)</f>
        <v>Google Chrome</v>
      </c>
    </row>
    <row r="577" spans="1:23">
      <c r="A577" s="2" t="s">
        <v>640</v>
      </c>
      <c r="B577" s="2" t="s">
        <v>73</v>
      </c>
      <c r="C577" s="2" t="s">
        <v>573</v>
      </c>
      <c r="D577" s="2" t="s">
        <v>574</v>
      </c>
      <c r="E577" s="3">
        <f>VLOOKUP(A577:A3727, [1]Отчет!$A$2:$J$3124,2,0)</f>
        <v>1</v>
      </c>
      <c r="F577" s="3">
        <v>0</v>
      </c>
      <c r="G577">
        <f>VLOOKUP(A577:A3727, [1]Отчет!$A$2:$J$3124,7,0)</f>
        <v>0</v>
      </c>
      <c r="H577">
        <f>VLOOKUP(A577:A3727, [1]Отчет!$A$2:$J$3124,5,0)</f>
        <v>1</v>
      </c>
      <c r="I577">
        <f>VLOOKUP(A577:A3727, [1]Отчет!$A$2:$J$3124,6,0)</f>
        <v>1</v>
      </c>
      <c r="J577">
        <f>VLOOKUP(A577:A3727, [1]Отчет!$A$2:$J$3124,7,0)</f>
        <v>0</v>
      </c>
      <c r="K577">
        <f>VLOOKUP(A577:A3727, [1]Отчет!$A$2:$J$3124,8,0)</f>
        <v>0</v>
      </c>
      <c r="L577">
        <f>VLOOKUP(A577:A3727, [1]Отчет!$A$2:$J$3124,9,0)</f>
        <v>0</v>
      </c>
      <c r="M577">
        <f>VLOOKUP(A577:A3727, [1]Отчет!$A$2:$J$3124,5,10)</f>
        <v>1</v>
      </c>
      <c r="N577" t="str">
        <f>VLOOKUP(A577:A3727,[2]Отчет!$A$2:$D$3142,2,0)</f>
        <v>1</v>
      </c>
      <c r="O577" t="str">
        <f>VLOOKUP(A577:A3727,[2]Отчет!$A$2:$D$3142,3,0)</f>
        <v>0 секунд (отказ)</v>
      </c>
      <c r="P577" t="str">
        <f>VLOOKUP(A577:A3727,[2]Отчет!$A$2:$D$3142,4,0)</f>
        <v>Отказ</v>
      </c>
      <c r="Q577" t="str">
        <f>VLOOKUP(A577:A3727,[3]Отчет!$A$2:$D$3127,2,0)</f>
        <v>Новые посетители</v>
      </c>
      <c r="R577" t="str">
        <f>VLOOKUP(A577:A3727,[3]Отчет!$A$2:$D$3127,3,0)</f>
        <v>1</v>
      </c>
      <c r="S577" t="str">
        <f>VLOOKUP(A577:A3727,[3]Отчет!$A$2:$D$3127,4,0)</f>
        <v>0 дней</v>
      </c>
      <c r="T577" t="str">
        <f>VLOOKUP(A577:A3727,[4]Отчет!$A$2:$E$3151,2,0)</f>
        <v>ПК</v>
      </c>
      <c r="U577" t="str">
        <f>VLOOKUP(A577:A3727,[4]Отчет!$A$2:$E$3151,3,0)</f>
        <v>Windows</v>
      </c>
      <c r="V577" t="str">
        <f>VLOOKUP(A577:A3727,[4]Отчет!$A$2:$E$3151,4,0)</f>
        <v>Windows 10</v>
      </c>
      <c r="W577" t="str">
        <f>VLOOKUP(A577:A3727,[4]Отчет!$A$2:$E$3151,5,0)</f>
        <v>Edge</v>
      </c>
    </row>
    <row r="578" spans="1:23">
      <c r="A578" s="2" t="s">
        <v>641</v>
      </c>
      <c r="B578" s="2" t="s">
        <v>56</v>
      </c>
      <c r="C578" s="2" t="s">
        <v>568</v>
      </c>
      <c r="D578" s="2" t="s">
        <v>569</v>
      </c>
      <c r="E578" s="3">
        <f>VLOOKUP(A578:A3728, [1]Отчет!$A$2:$J$3124,2,0)</f>
        <v>1</v>
      </c>
      <c r="F578" s="3">
        <v>0</v>
      </c>
      <c r="G578">
        <f>VLOOKUP(A578:A3728, [1]Отчет!$A$2:$J$3124,7,0)</f>
        <v>1</v>
      </c>
      <c r="H578">
        <f>VLOOKUP(A578:A3728, [1]Отчет!$A$2:$J$3124,5,0)</f>
        <v>0</v>
      </c>
      <c r="I578">
        <f>VLOOKUP(A578:A3728, [1]Отчет!$A$2:$J$3124,6,0)</f>
        <v>1</v>
      </c>
      <c r="J578">
        <f>VLOOKUP(A578:A3728, [1]Отчет!$A$2:$J$3124,7,0)</f>
        <v>1</v>
      </c>
      <c r="K578">
        <f>VLOOKUP(A578:A3728, [1]Отчет!$A$2:$J$3124,8,0)</f>
        <v>0</v>
      </c>
      <c r="L578">
        <f>VLOOKUP(A578:A3728, [1]Отчет!$A$2:$J$3124,9,0)</f>
        <v>0</v>
      </c>
      <c r="M578">
        <f>VLOOKUP(A578:A3728, [1]Отчет!$A$2:$J$3124,5,10)</f>
        <v>0</v>
      </c>
      <c r="N578" t="str">
        <f>VLOOKUP(A578:A3728,[2]Отчет!$A$2:$D$3142,2,0)</f>
        <v>1</v>
      </c>
      <c r="O578" t="str">
        <f>VLOOKUP(A578:A3728,[2]Отчет!$A$2:$D$3142,3,0)</f>
        <v>10 – 29 секунд</v>
      </c>
      <c r="P578" t="str">
        <f>VLOOKUP(A578:A3728,[2]Отчет!$A$2:$D$3142,4,0)</f>
        <v>Не отказ</v>
      </c>
      <c r="Q578" t="str">
        <f>VLOOKUP(A578:A3728,[3]Отчет!$A$2:$D$3127,2,0)</f>
        <v>Новые посетители</v>
      </c>
      <c r="R578" t="str">
        <f>VLOOKUP(A578:A3728,[3]Отчет!$A$2:$D$3127,3,0)</f>
        <v>1</v>
      </c>
      <c r="S578" t="str">
        <f>VLOOKUP(A578:A3728,[3]Отчет!$A$2:$D$3127,4,0)</f>
        <v>0 дней</v>
      </c>
      <c r="T578" t="str">
        <f>VLOOKUP(A578:A3728,[4]Отчет!$A$2:$E$3151,2,0)</f>
        <v>ПК</v>
      </c>
      <c r="U578" t="str">
        <f>VLOOKUP(A578:A3728,[4]Отчет!$A$2:$E$3151,3,0)</f>
        <v>Windows</v>
      </c>
      <c r="V578" t="str">
        <f>VLOOKUP(A578:A3728,[4]Отчет!$A$2:$E$3151,4,0)</f>
        <v>Windows 8</v>
      </c>
      <c r="W578" t="str">
        <f>VLOOKUP(A578:A3728,[4]Отчет!$A$2:$E$3151,5,0)</f>
        <v>Firefox</v>
      </c>
    </row>
    <row r="579" spans="1:23">
      <c r="A579" s="2" t="s">
        <v>642</v>
      </c>
      <c r="B579" s="2" t="s">
        <v>60</v>
      </c>
      <c r="C579" s="2" t="s">
        <v>573</v>
      </c>
      <c r="D579" s="2" t="s">
        <v>574</v>
      </c>
      <c r="E579" s="3">
        <f>VLOOKUP(A579:A3729, [1]Отчет!$A$2:$J$3124,2,0)</f>
        <v>1</v>
      </c>
      <c r="F579" s="3">
        <v>0</v>
      </c>
      <c r="G579">
        <f>VLOOKUP(A579:A3729, [1]Отчет!$A$2:$J$3124,7,0)</f>
        <v>1</v>
      </c>
      <c r="H579">
        <f>VLOOKUP(A579:A3729, [1]Отчет!$A$2:$J$3124,5,0)</f>
        <v>0</v>
      </c>
      <c r="I579">
        <f>VLOOKUP(A579:A3729, [1]Отчет!$A$2:$J$3124,6,0)</f>
        <v>1</v>
      </c>
      <c r="J579">
        <f>VLOOKUP(A579:A3729, [1]Отчет!$A$2:$J$3124,7,0)</f>
        <v>1</v>
      </c>
      <c r="K579">
        <f>VLOOKUP(A579:A3729, [1]Отчет!$A$2:$J$3124,8,0)</f>
        <v>0</v>
      </c>
      <c r="L579">
        <f>VLOOKUP(A579:A3729, [1]Отчет!$A$2:$J$3124,9,0)</f>
        <v>0</v>
      </c>
      <c r="M579">
        <f>VLOOKUP(A579:A3729, [1]Отчет!$A$2:$J$3124,5,10)</f>
        <v>0</v>
      </c>
      <c r="N579" t="str">
        <f>VLOOKUP(A579:A3729,[2]Отчет!$A$2:$D$3142,2,0)</f>
        <v>1</v>
      </c>
      <c r="O579" t="str">
        <f>VLOOKUP(A579:A3729,[2]Отчет!$A$2:$D$3142,3,0)</f>
        <v>10 – 29 секунд</v>
      </c>
      <c r="P579" t="str">
        <f>VLOOKUP(A579:A3729,[2]Отчет!$A$2:$D$3142,4,0)</f>
        <v>Не отказ</v>
      </c>
      <c r="Q579" t="str">
        <f>VLOOKUP(A579:A3729,[3]Отчет!$A$2:$D$3127,2,0)</f>
        <v>Вернувшиеся посетители</v>
      </c>
      <c r="R579" t="str">
        <f>VLOOKUP(A579:A3729,[3]Отчет!$A$2:$D$3127,3,0)</f>
        <v>2-3</v>
      </c>
      <c r="S579" t="str">
        <f>VLOOKUP(A579:A3729,[3]Отчет!$A$2:$D$3127,4,0)</f>
        <v>8‑15 дней</v>
      </c>
      <c r="T579" t="str">
        <f>VLOOKUP(A579:A3729,[4]Отчет!$A$2:$E$3151,2,0)</f>
        <v>ПК</v>
      </c>
      <c r="U579" t="str">
        <f>VLOOKUP(A579:A3729,[4]Отчет!$A$2:$E$3151,3,0)</f>
        <v>Windows</v>
      </c>
      <c r="V579" t="str">
        <f>VLOOKUP(A579:A3729,[4]Отчет!$A$2:$E$3151,4,0)</f>
        <v>Windows 10</v>
      </c>
      <c r="W579" t="str">
        <f>VLOOKUP(A579:A3729,[4]Отчет!$A$2:$E$3151,5,0)</f>
        <v>Яндекс.Браузер</v>
      </c>
    </row>
    <row r="580" spans="1:23">
      <c r="A580" s="2" t="s">
        <v>643</v>
      </c>
      <c r="B580" s="2" t="s">
        <v>43</v>
      </c>
      <c r="C580" s="2" t="s">
        <v>547</v>
      </c>
      <c r="D580" s="2" t="s">
        <v>21</v>
      </c>
      <c r="E580" s="3">
        <f>VLOOKUP(A580:A3730, [1]Отчет!$A$2:$J$3124,2,0)</f>
        <v>1</v>
      </c>
      <c r="F580" s="3">
        <v>0</v>
      </c>
      <c r="G580">
        <f>VLOOKUP(A580:A3730, [1]Отчет!$A$2:$J$3124,7,0)</f>
        <v>0</v>
      </c>
      <c r="H580">
        <f>VLOOKUP(A580:A3730, [1]Отчет!$A$2:$J$3124,5,0)</f>
        <v>0</v>
      </c>
      <c r="I580">
        <f>VLOOKUP(A580:A3730, [1]Отчет!$A$2:$J$3124,6,0)</f>
        <v>1</v>
      </c>
      <c r="J580">
        <f>VLOOKUP(A580:A3730, [1]Отчет!$A$2:$J$3124,7,0)</f>
        <v>0</v>
      </c>
      <c r="K580">
        <f>VLOOKUP(A580:A3730, [1]Отчет!$A$2:$J$3124,8,0)</f>
        <v>0</v>
      </c>
      <c r="L580">
        <f>VLOOKUP(A580:A3730, [1]Отчет!$A$2:$J$3124,9,0)</f>
        <v>0</v>
      </c>
      <c r="M580">
        <f>VLOOKUP(A580:A3730, [1]Отчет!$A$2:$J$3124,5,10)</f>
        <v>0</v>
      </c>
      <c r="N580" t="str">
        <f>VLOOKUP(A580:A3730,[2]Отчет!$A$2:$D$3142,2,0)</f>
        <v>1</v>
      </c>
      <c r="O580" t="str">
        <f>VLOOKUP(A580:A3730,[2]Отчет!$A$2:$D$3142,3,0)</f>
        <v>10 – 29 секунд</v>
      </c>
      <c r="P580" t="str">
        <f>VLOOKUP(A580:A3730,[2]Отчет!$A$2:$D$3142,4,0)</f>
        <v>Не отказ</v>
      </c>
      <c r="Q580" t="str">
        <f>VLOOKUP(A580:A3730,[3]Отчет!$A$2:$D$3127,2,0)</f>
        <v>Новые посетители</v>
      </c>
      <c r="R580" t="str">
        <f>VLOOKUP(A580:A3730,[3]Отчет!$A$2:$D$3127,3,0)</f>
        <v>1</v>
      </c>
      <c r="S580" t="str">
        <f>VLOOKUP(A580:A3730,[3]Отчет!$A$2:$D$3127,4,0)</f>
        <v>0 дней</v>
      </c>
      <c r="T580" t="str">
        <f>VLOOKUP(A580:A3730,[4]Отчет!$A$2:$E$3151,2,0)</f>
        <v>ПК</v>
      </c>
      <c r="U580" t="str">
        <f>VLOOKUP(A580:A3730,[4]Отчет!$A$2:$E$3151,3,0)</f>
        <v>Windows</v>
      </c>
      <c r="V580" t="str">
        <f>VLOOKUP(A580:A3730,[4]Отчет!$A$2:$E$3151,4,0)</f>
        <v>Windows 7 или 2008 Server</v>
      </c>
      <c r="W580" t="str">
        <f>VLOOKUP(A580:A3730,[4]Отчет!$A$2:$E$3151,5,0)</f>
        <v>Google Chrome</v>
      </c>
    </row>
    <row r="581" spans="1:23">
      <c r="A581" s="2" t="s">
        <v>644</v>
      </c>
      <c r="B581" s="2" t="s">
        <v>73</v>
      </c>
      <c r="C581" s="2" t="s">
        <v>563</v>
      </c>
      <c r="D581" s="2" t="s">
        <v>28</v>
      </c>
      <c r="E581" s="3">
        <f>VLOOKUP(A581:A3731, [1]Отчет!$A$2:$J$3124,2,0)</f>
        <v>1</v>
      </c>
      <c r="F581" s="3">
        <v>0</v>
      </c>
      <c r="G581">
        <f>VLOOKUP(A581:A3731, [1]Отчет!$A$2:$J$3124,7,0)</f>
        <v>0</v>
      </c>
      <c r="H581">
        <f>VLOOKUP(A581:A3731, [1]Отчет!$A$2:$J$3124,5,0)</f>
        <v>0</v>
      </c>
      <c r="I581">
        <f>VLOOKUP(A581:A3731, [1]Отчет!$A$2:$J$3124,6,0)</f>
        <v>1</v>
      </c>
      <c r="J581">
        <f>VLOOKUP(A581:A3731, [1]Отчет!$A$2:$J$3124,7,0)</f>
        <v>0</v>
      </c>
      <c r="K581">
        <f>VLOOKUP(A581:A3731, [1]Отчет!$A$2:$J$3124,8,0)</f>
        <v>0</v>
      </c>
      <c r="L581">
        <f>VLOOKUP(A581:A3731, [1]Отчет!$A$2:$J$3124,9,0)</f>
        <v>0</v>
      </c>
      <c r="M581">
        <f>VLOOKUP(A581:A3731, [1]Отчет!$A$2:$J$3124,5,10)</f>
        <v>0</v>
      </c>
      <c r="N581" t="str">
        <f>VLOOKUP(A581:A3731,[2]Отчет!$A$2:$D$3142,2,0)</f>
        <v>1</v>
      </c>
      <c r="O581" t="str">
        <f>VLOOKUP(A581:A3731,[2]Отчет!$A$2:$D$3142,3,0)</f>
        <v>10 – 29 секунд</v>
      </c>
      <c r="P581" t="str">
        <f>VLOOKUP(A581:A3731,[2]Отчет!$A$2:$D$3142,4,0)</f>
        <v>Не отказ</v>
      </c>
      <c r="Q581" t="str">
        <f>VLOOKUP(A581:A3731,[3]Отчет!$A$2:$D$3127,2,0)</f>
        <v>Новые посетители</v>
      </c>
      <c r="R581" t="str">
        <f>VLOOKUP(A581:A3731,[3]Отчет!$A$2:$D$3127,3,0)</f>
        <v>1</v>
      </c>
      <c r="S581" t="str">
        <f>VLOOKUP(A581:A3731,[3]Отчет!$A$2:$D$3127,4,0)</f>
        <v>0 дней</v>
      </c>
      <c r="T581" t="str">
        <f>VLOOKUP(A581:A3731,[4]Отчет!$A$2:$E$3151,2,0)</f>
        <v>ПК</v>
      </c>
      <c r="U581" t="str">
        <f>VLOOKUP(A581:A3731,[4]Отчет!$A$2:$E$3151,3,0)</f>
        <v>Windows</v>
      </c>
      <c r="V581" t="str">
        <f>VLOOKUP(A581:A3731,[4]Отчет!$A$2:$E$3151,4,0)</f>
        <v>Windows 7 или 2008 Server</v>
      </c>
      <c r="W581" t="str">
        <f>VLOOKUP(A581:A3731,[4]Отчет!$A$2:$E$3151,5,0)</f>
        <v>Google Chrome</v>
      </c>
    </row>
    <row r="582" spans="1:23">
      <c r="A582" s="2" t="s">
        <v>645</v>
      </c>
      <c r="B582" s="2" t="s">
        <v>15</v>
      </c>
      <c r="C582" s="2" t="s">
        <v>619</v>
      </c>
      <c r="D582" s="2" t="s">
        <v>620</v>
      </c>
      <c r="E582" s="3">
        <f>VLOOKUP(A582:A3732, [1]Отчет!$A$2:$J$3124,2,0)</f>
        <v>1</v>
      </c>
      <c r="F582" s="3">
        <v>0</v>
      </c>
      <c r="G582">
        <f>VLOOKUP(A582:A3732, [1]Отчет!$A$2:$J$3124,7,0)</f>
        <v>0</v>
      </c>
      <c r="H582">
        <f>VLOOKUP(A582:A3732, [1]Отчет!$A$2:$J$3124,5,0)</f>
        <v>0</v>
      </c>
      <c r="I582">
        <f>VLOOKUP(A582:A3732, [1]Отчет!$A$2:$J$3124,6,0)</f>
        <v>1</v>
      </c>
      <c r="J582">
        <f>VLOOKUP(A582:A3732, [1]Отчет!$A$2:$J$3124,7,0)</f>
        <v>0</v>
      </c>
      <c r="K582">
        <f>VLOOKUP(A582:A3732, [1]Отчет!$A$2:$J$3124,8,0)</f>
        <v>0</v>
      </c>
      <c r="L582">
        <f>VLOOKUP(A582:A3732, [1]Отчет!$A$2:$J$3124,9,0)</f>
        <v>1</v>
      </c>
      <c r="M582">
        <f>VLOOKUP(A582:A3732, [1]Отчет!$A$2:$J$3124,5,10)</f>
        <v>0</v>
      </c>
      <c r="N582" t="str">
        <f>VLOOKUP(A582:A3732,[2]Отчет!$A$2:$D$3142,2,0)</f>
        <v>1</v>
      </c>
      <c r="O582" t="str">
        <f>VLOOKUP(A582:A3732,[2]Отчет!$A$2:$D$3142,3,0)</f>
        <v>10 – 29 секунд</v>
      </c>
      <c r="P582" t="str">
        <f>VLOOKUP(A582:A3732,[2]Отчет!$A$2:$D$3142,4,0)</f>
        <v>Не отказ</v>
      </c>
      <c r="Q582" t="str">
        <f>VLOOKUP(A582:A3732,[3]Отчет!$A$2:$D$3127,2,0)</f>
        <v>Новые посетители</v>
      </c>
      <c r="R582" t="str">
        <f>VLOOKUP(A582:A3732,[3]Отчет!$A$2:$D$3127,3,0)</f>
        <v>1</v>
      </c>
      <c r="S582" t="str">
        <f>VLOOKUP(A582:A3732,[3]Отчет!$A$2:$D$3127,4,0)</f>
        <v>0 дней</v>
      </c>
      <c r="T582" t="str">
        <f>VLOOKUP(A582:A3732,[4]Отчет!$A$2:$E$3151,2,0)</f>
        <v>Планшеты</v>
      </c>
      <c r="U582" t="str">
        <f>VLOOKUP(A582:A3732,[4]Отчет!$A$2:$E$3151,3,0)</f>
        <v>Google Android</v>
      </c>
      <c r="V582" t="str">
        <f>VLOOKUP(A582:A3732,[4]Отчет!$A$2:$E$3151,4,0)</f>
        <v>Google Android 5.0 Lollipop</v>
      </c>
      <c r="W582" t="str">
        <f>VLOOKUP(A582:A3732,[4]Отчет!$A$2:$E$3151,5,0)</f>
        <v>Chrome Mobile</v>
      </c>
    </row>
    <row r="583" spans="1:23">
      <c r="A583" s="2" t="s">
        <v>646</v>
      </c>
      <c r="B583" s="2" t="s">
        <v>73</v>
      </c>
      <c r="C583" s="2" t="s">
        <v>573</v>
      </c>
      <c r="D583" s="2" t="s">
        <v>574</v>
      </c>
      <c r="E583" s="3">
        <f>VLOOKUP(A583:A3733, [1]Отчет!$A$2:$J$3124,2,0)</f>
        <v>1</v>
      </c>
      <c r="F583" s="3">
        <v>0</v>
      </c>
      <c r="G583">
        <f>VLOOKUP(A583:A3733, [1]Отчет!$A$2:$J$3124,7,0)</f>
        <v>1</v>
      </c>
      <c r="H583">
        <f>VLOOKUP(A583:A3733, [1]Отчет!$A$2:$J$3124,5,0)</f>
        <v>0</v>
      </c>
      <c r="I583">
        <f>VLOOKUP(A583:A3733, [1]Отчет!$A$2:$J$3124,6,0)</f>
        <v>1</v>
      </c>
      <c r="J583">
        <f>VLOOKUP(A583:A3733, [1]Отчет!$A$2:$J$3124,7,0)</f>
        <v>1</v>
      </c>
      <c r="K583">
        <f>VLOOKUP(A583:A3733, [1]Отчет!$A$2:$J$3124,8,0)</f>
        <v>0</v>
      </c>
      <c r="L583">
        <f>VLOOKUP(A583:A3733, [1]Отчет!$A$2:$J$3124,9,0)</f>
        <v>0</v>
      </c>
      <c r="M583">
        <f>VLOOKUP(A583:A3733, [1]Отчет!$A$2:$J$3124,5,10)</f>
        <v>0</v>
      </c>
      <c r="N583" t="str">
        <f>VLOOKUP(A583:A3733,[2]Отчет!$A$2:$D$3142,2,0)</f>
        <v>1</v>
      </c>
      <c r="O583" t="str">
        <f>VLOOKUP(A583:A3733,[2]Отчет!$A$2:$D$3142,3,0)</f>
        <v>10 – 29 секунд</v>
      </c>
      <c r="P583" t="str">
        <f>VLOOKUP(A583:A3733,[2]Отчет!$A$2:$D$3142,4,0)</f>
        <v>Не отказ</v>
      </c>
      <c r="Q583" t="str">
        <f>VLOOKUP(A583:A3733,[3]Отчет!$A$2:$D$3127,2,0)</f>
        <v>Новые посетители</v>
      </c>
      <c r="R583" t="str">
        <f>VLOOKUP(A583:A3733,[3]Отчет!$A$2:$D$3127,3,0)</f>
        <v>1</v>
      </c>
      <c r="S583" t="str">
        <f>VLOOKUP(A583:A3733,[3]Отчет!$A$2:$D$3127,4,0)</f>
        <v>0 дней</v>
      </c>
      <c r="T583" t="str">
        <f>VLOOKUP(A583:A3733,[4]Отчет!$A$2:$E$3151,2,0)</f>
        <v>ПК</v>
      </c>
      <c r="U583" t="str">
        <f>VLOOKUP(A583:A3733,[4]Отчет!$A$2:$E$3151,3,0)</f>
        <v>Windows</v>
      </c>
      <c r="V583" t="str">
        <f>VLOOKUP(A583:A3733,[4]Отчет!$A$2:$E$3151,4,0)</f>
        <v>Windows 7 или 2008 Server</v>
      </c>
      <c r="W583" t="str">
        <f>VLOOKUP(A583:A3733,[4]Отчет!$A$2:$E$3151,5,0)</f>
        <v>Firefox</v>
      </c>
    </row>
    <row r="584" spans="1:23">
      <c r="A584" s="5">
        <v>43123.456655092596</v>
      </c>
      <c r="B584" s="2" t="s">
        <v>87</v>
      </c>
      <c r="C584" s="2" t="s">
        <v>619</v>
      </c>
      <c r="D584" s="2" t="s">
        <v>620</v>
      </c>
      <c r="E584" s="3" t="e">
        <f>VLOOKUP(A584:A3734, [1]Отчет!$A$2:$J$3124,2,0)</f>
        <v>#N/A</v>
      </c>
      <c r="F584" s="3">
        <v>0</v>
      </c>
      <c r="G584" t="e">
        <f>VLOOKUP(A584:A3734, [1]Отчет!$A$2:$J$3124,7,0)</f>
        <v>#N/A</v>
      </c>
      <c r="H584" t="e">
        <f>VLOOKUP(A584:A3734, [1]Отчет!$A$2:$J$3124,5,0)</f>
        <v>#N/A</v>
      </c>
      <c r="I584" t="e">
        <f>VLOOKUP(A584:A3734, [1]Отчет!$A$2:$J$3124,6,0)</f>
        <v>#N/A</v>
      </c>
      <c r="J584" t="e">
        <f>VLOOKUP(A584:A3734, [1]Отчет!$A$2:$J$3124,7,0)</f>
        <v>#N/A</v>
      </c>
      <c r="K584" t="e">
        <f>VLOOKUP(A584:A3734, [1]Отчет!$A$2:$J$3124,8,0)</f>
        <v>#N/A</v>
      </c>
      <c r="L584" t="e">
        <f>VLOOKUP(A584:A3734, [1]Отчет!$A$2:$J$3124,9,0)</f>
        <v>#N/A</v>
      </c>
      <c r="M584" t="e">
        <f>VLOOKUP(A584:A3734, [1]Отчет!$A$2:$J$3124,5,10)</f>
        <v>#N/A</v>
      </c>
      <c r="N584" t="e">
        <f>VLOOKUP(A584:A3734,[2]Отчет!$A$2:$D$3142,2,0)</f>
        <v>#N/A</v>
      </c>
      <c r="O584" t="e">
        <f>VLOOKUP(A584:A3734,[2]Отчет!$A$2:$D$3142,3,0)</f>
        <v>#N/A</v>
      </c>
      <c r="P584" t="e">
        <f>VLOOKUP(A584:A3734,[2]Отчет!$A$2:$D$3142,4,0)</f>
        <v>#N/A</v>
      </c>
      <c r="Q584" t="e">
        <f>VLOOKUP(A584:A3734,[3]Отчет!$A$2:$D$3127,2,0)</f>
        <v>#N/A</v>
      </c>
      <c r="R584" t="e">
        <f>VLOOKUP(A584:A3734,[3]Отчет!$A$2:$D$3127,3,0)</f>
        <v>#N/A</v>
      </c>
      <c r="S584" t="e">
        <f>VLOOKUP(A584:A3734,[3]Отчет!$A$2:$D$3127,4,0)</f>
        <v>#N/A</v>
      </c>
      <c r="T584" t="e">
        <f>VLOOKUP(A584:A3734,[4]Отчет!$A$2:$E$3151,2,0)</f>
        <v>#N/A</v>
      </c>
      <c r="U584" t="e">
        <f>VLOOKUP(A584:A3734,[4]Отчет!$A$2:$E$3151,3,0)</f>
        <v>#N/A</v>
      </c>
      <c r="V584" t="e">
        <f>VLOOKUP(A584:A3734,[4]Отчет!$A$2:$E$3151,4,0)</f>
        <v>#N/A</v>
      </c>
      <c r="W584" t="e">
        <f>VLOOKUP(A584:A3734,[4]Отчет!$A$2:$E$3151,5,0)</f>
        <v>#N/A</v>
      </c>
    </row>
    <row r="585" spans="1:23">
      <c r="A585" s="2" t="s">
        <v>647</v>
      </c>
      <c r="B585" s="2" t="s">
        <v>19</v>
      </c>
      <c r="C585" s="2" t="s">
        <v>547</v>
      </c>
      <c r="D585" s="2" t="s">
        <v>21</v>
      </c>
      <c r="E585" s="3">
        <f>VLOOKUP(A585:A3735, [1]Отчет!$A$2:$J$3124,2,0)</f>
        <v>2</v>
      </c>
      <c r="F585" s="3">
        <v>0</v>
      </c>
      <c r="G585">
        <f>VLOOKUP(A585:A3735, [1]Отчет!$A$2:$J$3124,7,0)</f>
        <v>0</v>
      </c>
      <c r="H585">
        <f>VLOOKUP(A585:A3735, [1]Отчет!$A$2:$J$3124,5,0)</f>
        <v>0</v>
      </c>
      <c r="I585">
        <f>VLOOKUP(A585:A3735, [1]Отчет!$A$2:$J$3124,6,0)</f>
        <v>1</v>
      </c>
      <c r="J585">
        <f>VLOOKUP(A585:A3735, [1]Отчет!$A$2:$J$3124,7,0)</f>
        <v>0</v>
      </c>
      <c r="K585">
        <f>VLOOKUP(A585:A3735, [1]Отчет!$A$2:$J$3124,8,0)</f>
        <v>0</v>
      </c>
      <c r="L585">
        <f>VLOOKUP(A585:A3735, [1]Отчет!$A$2:$J$3124,9,0)</f>
        <v>0.5</v>
      </c>
      <c r="M585">
        <f>VLOOKUP(A585:A3735, [1]Отчет!$A$2:$J$3124,5,10)</f>
        <v>0</v>
      </c>
      <c r="N585" t="str">
        <f>VLOOKUP(A585:A3735,[2]Отчет!$A$2:$D$3142,2,0)</f>
        <v>1</v>
      </c>
      <c r="O585" t="str">
        <f>VLOOKUP(A585:A3735,[2]Отчет!$A$2:$D$3142,3,0)</f>
        <v>0 секунд (отказ)</v>
      </c>
      <c r="P585" t="str">
        <f>VLOOKUP(A585:A3735,[2]Отчет!$A$2:$D$3142,4,0)</f>
        <v>Отказ</v>
      </c>
      <c r="Q585" t="str">
        <f>VLOOKUP(A585:A3735,[3]Отчет!$A$2:$D$3127,2,0)</f>
        <v>Новые посетители</v>
      </c>
      <c r="R585" t="str">
        <f>VLOOKUP(A585:A3735,[3]Отчет!$A$2:$D$3127,3,0)</f>
        <v>1</v>
      </c>
      <c r="S585" t="str">
        <f>VLOOKUP(A585:A3735,[3]Отчет!$A$2:$D$3127,4,0)</f>
        <v>0 дней</v>
      </c>
      <c r="T585" t="str">
        <f>VLOOKUP(A585:A3735,[4]Отчет!$A$2:$E$3151,2,0)</f>
        <v>ПК</v>
      </c>
      <c r="U585" t="str">
        <f>VLOOKUP(A585:A3735,[4]Отчет!$A$2:$E$3151,3,0)</f>
        <v>Windows</v>
      </c>
      <c r="V585" t="str">
        <f>VLOOKUP(A585:A3735,[4]Отчет!$A$2:$E$3151,4,0)</f>
        <v>Windows 7 или 2008 Server</v>
      </c>
      <c r="W585" t="str">
        <f>VLOOKUP(A585:A3735,[4]Отчет!$A$2:$E$3151,5,0)</f>
        <v>Opera</v>
      </c>
    </row>
    <row r="586" spans="1:23">
      <c r="A586" s="2" t="s">
        <v>648</v>
      </c>
      <c r="B586" s="2" t="s">
        <v>24</v>
      </c>
      <c r="C586" s="2" t="s">
        <v>547</v>
      </c>
      <c r="D586" s="2" t="s">
        <v>21</v>
      </c>
      <c r="E586" s="3">
        <f>VLOOKUP(A586:A3736, [1]Отчет!$A$2:$J$3124,2,0)</f>
        <v>1</v>
      </c>
      <c r="F586" s="3">
        <v>0</v>
      </c>
      <c r="G586">
        <f>VLOOKUP(A586:A3736, [1]Отчет!$A$2:$J$3124,7,0)</f>
        <v>1</v>
      </c>
      <c r="H586">
        <f>VLOOKUP(A586:A3736, [1]Отчет!$A$2:$J$3124,5,0)</f>
        <v>0</v>
      </c>
      <c r="I586">
        <f>VLOOKUP(A586:A3736, [1]Отчет!$A$2:$J$3124,6,0)</f>
        <v>1</v>
      </c>
      <c r="J586">
        <f>VLOOKUP(A586:A3736, [1]Отчет!$A$2:$J$3124,7,0)</f>
        <v>1</v>
      </c>
      <c r="K586">
        <f>VLOOKUP(A586:A3736, [1]Отчет!$A$2:$J$3124,8,0)</f>
        <v>0</v>
      </c>
      <c r="L586">
        <f>VLOOKUP(A586:A3736, [1]Отчет!$A$2:$J$3124,9,0)</f>
        <v>0</v>
      </c>
      <c r="M586">
        <f>VLOOKUP(A586:A3736, [1]Отчет!$A$2:$J$3124,5,10)</f>
        <v>0</v>
      </c>
      <c r="N586" t="str">
        <f>VLOOKUP(A586:A3736,[2]Отчет!$A$2:$D$3142,2,0)</f>
        <v>1</v>
      </c>
      <c r="O586" t="str">
        <f>VLOOKUP(A586:A3736,[2]Отчет!$A$2:$D$3142,3,0)</f>
        <v>10 – 29 секунд</v>
      </c>
      <c r="P586" t="str">
        <f>VLOOKUP(A586:A3736,[2]Отчет!$A$2:$D$3142,4,0)</f>
        <v>Не отказ</v>
      </c>
      <c r="Q586" t="str">
        <f>VLOOKUP(A586:A3736,[3]Отчет!$A$2:$D$3127,2,0)</f>
        <v>Новые посетители</v>
      </c>
      <c r="R586" t="str">
        <f>VLOOKUP(A586:A3736,[3]Отчет!$A$2:$D$3127,3,0)</f>
        <v>1</v>
      </c>
      <c r="S586" t="str">
        <f>VLOOKUP(A586:A3736,[3]Отчет!$A$2:$D$3127,4,0)</f>
        <v>0 дней</v>
      </c>
      <c r="T586" t="str">
        <f>VLOOKUP(A586:A3736,[4]Отчет!$A$2:$E$3151,2,0)</f>
        <v>ПК</v>
      </c>
      <c r="U586" t="str">
        <f>VLOOKUP(A586:A3736,[4]Отчет!$A$2:$E$3151,3,0)</f>
        <v>Windows</v>
      </c>
      <c r="V586" t="str">
        <f>VLOOKUP(A586:A3736,[4]Отчет!$A$2:$E$3151,4,0)</f>
        <v>Windows XP</v>
      </c>
      <c r="W586" t="str">
        <f>VLOOKUP(A586:A3736,[4]Отчет!$A$2:$E$3151,5,0)</f>
        <v>Firefox</v>
      </c>
    </row>
    <row r="587" spans="1:23">
      <c r="A587" s="2" t="s">
        <v>649</v>
      </c>
      <c r="B587" s="2" t="s">
        <v>60</v>
      </c>
      <c r="C587" s="2" t="s">
        <v>563</v>
      </c>
      <c r="D587" s="2" t="s">
        <v>28</v>
      </c>
      <c r="E587" s="3">
        <f>VLOOKUP(A587:A3737, [1]Отчет!$A$2:$J$3124,2,0)</f>
        <v>1</v>
      </c>
      <c r="F587" s="3">
        <v>0</v>
      </c>
      <c r="G587">
        <f>VLOOKUP(A587:A3737, [1]Отчет!$A$2:$J$3124,7,0)</f>
        <v>0</v>
      </c>
      <c r="H587">
        <f>VLOOKUP(A587:A3737, [1]Отчет!$A$2:$J$3124,5,0)</f>
        <v>0</v>
      </c>
      <c r="I587">
        <f>VLOOKUP(A587:A3737, [1]Отчет!$A$2:$J$3124,6,0)</f>
        <v>1</v>
      </c>
      <c r="J587">
        <f>VLOOKUP(A587:A3737, [1]Отчет!$A$2:$J$3124,7,0)</f>
        <v>0</v>
      </c>
      <c r="K587">
        <f>VLOOKUP(A587:A3737, [1]Отчет!$A$2:$J$3124,8,0)</f>
        <v>0</v>
      </c>
      <c r="L587">
        <f>VLOOKUP(A587:A3737, [1]Отчет!$A$2:$J$3124,9,0)</f>
        <v>0</v>
      </c>
      <c r="M587">
        <f>VLOOKUP(A587:A3737, [1]Отчет!$A$2:$J$3124,5,10)</f>
        <v>0</v>
      </c>
      <c r="N587" t="str">
        <f>VLOOKUP(A587:A3737,[2]Отчет!$A$2:$D$3142,2,0)</f>
        <v>1</v>
      </c>
      <c r="O587" t="str">
        <f>VLOOKUP(A587:A3737,[2]Отчет!$A$2:$D$3142,3,0)</f>
        <v>0 секунд (отказ)</v>
      </c>
      <c r="P587" t="str">
        <f>VLOOKUP(A587:A3737,[2]Отчет!$A$2:$D$3142,4,0)</f>
        <v>Отказ</v>
      </c>
      <c r="Q587" t="str">
        <f>VLOOKUP(A587:A3737,[3]Отчет!$A$2:$D$3127,2,0)</f>
        <v>Новые посетители</v>
      </c>
      <c r="R587" t="str">
        <f>VLOOKUP(A587:A3737,[3]Отчет!$A$2:$D$3127,3,0)</f>
        <v>1</v>
      </c>
      <c r="S587" t="str">
        <f>VLOOKUP(A587:A3737,[3]Отчет!$A$2:$D$3127,4,0)</f>
        <v>0 дней</v>
      </c>
      <c r="T587" t="str">
        <f>VLOOKUP(A587:A3737,[4]Отчет!$A$2:$E$3151,2,0)</f>
        <v>ПК</v>
      </c>
      <c r="U587" t="str">
        <f>VLOOKUP(A587:A3737,[4]Отчет!$A$2:$E$3151,3,0)</f>
        <v>Windows</v>
      </c>
      <c r="V587" t="str">
        <f>VLOOKUP(A587:A3737,[4]Отчет!$A$2:$E$3151,4,0)</f>
        <v>Windows 7 или 2008 Server</v>
      </c>
      <c r="W587" t="str">
        <f>VLOOKUP(A587:A3737,[4]Отчет!$A$2:$E$3151,5,0)</f>
        <v>Google Chrome</v>
      </c>
    </row>
    <row r="588" spans="1:23">
      <c r="A588" s="2" t="s">
        <v>650</v>
      </c>
      <c r="B588" s="2" t="s">
        <v>51</v>
      </c>
      <c r="C588" s="2" t="s">
        <v>651</v>
      </c>
      <c r="D588" s="2" t="s">
        <v>13</v>
      </c>
      <c r="E588" s="3">
        <f>VLOOKUP(A588:A3738, [1]Отчет!$A$2:$J$3124,2,0)</f>
        <v>1</v>
      </c>
      <c r="F588" s="3">
        <v>0</v>
      </c>
      <c r="G588">
        <f>VLOOKUP(A588:A3738, [1]Отчет!$A$2:$J$3124,7,0)</f>
        <v>0</v>
      </c>
      <c r="H588">
        <f>VLOOKUP(A588:A3738, [1]Отчет!$A$2:$J$3124,5,0)</f>
        <v>0</v>
      </c>
      <c r="I588">
        <f>VLOOKUP(A588:A3738, [1]Отчет!$A$2:$J$3124,6,0)</f>
        <v>1</v>
      </c>
      <c r="J588">
        <f>VLOOKUP(A588:A3738, [1]Отчет!$A$2:$J$3124,7,0)</f>
        <v>0</v>
      </c>
      <c r="K588">
        <f>VLOOKUP(A588:A3738, [1]Отчет!$A$2:$J$3124,8,0)</f>
        <v>0</v>
      </c>
      <c r="L588">
        <f>VLOOKUP(A588:A3738, [1]Отчет!$A$2:$J$3124,9,0)</f>
        <v>1</v>
      </c>
      <c r="M588">
        <f>VLOOKUP(A588:A3738, [1]Отчет!$A$2:$J$3124,5,10)</f>
        <v>0</v>
      </c>
      <c r="N588" t="str">
        <f>VLOOKUP(A588:A3738,[2]Отчет!$A$2:$D$3142,2,0)</f>
        <v>1</v>
      </c>
      <c r="O588" t="str">
        <f>VLOOKUP(A588:A3738,[2]Отчет!$A$2:$D$3142,3,0)</f>
        <v>10 – 29 секунд</v>
      </c>
      <c r="P588" t="str">
        <f>VLOOKUP(A588:A3738,[2]Отчет!$A$2:$D$3142,4,0)</f>
        <v>Не отказ</v>
      </c>
      <c r="Q588" t="str">
        <f>VLOOKUP(A588:A3738,[3]Отчет!$A$2:$D$3127,2,0)</f>
        <v>Новые посетители</v>
      </c>
      <c r="R588" t="str">
        <f>VLOOKUP(A588:A3738,[3]Отчет!$A$2:$D$3127,3,0)</f>
        <v>1</v>
      </c>
      <c r="S588" t="str">
        <f>VLOOKUP(A588:A3738,[3]Отчет!$A$2:$D$3127,4,0)</f>
        <v>0 дней</v>
      </c>
      <c r="T588" t="str">
        <f>VLOOKUP(A588:A3738,[4]Отчет!$A$2:$E$3151,2,0)</f>
        <v>Смартфоны</v>
      </c>
      <c r="U588" t="str">
        <f>VLOOKUP(A588:A3738,[4]Отчет!$A$2:$E$3151,3,0)</f>
        <v>Google Android</v>
      </c>
      <c r="V588" t="str">
        <f>VLOOKUP(A588:A3738,[4]Отчет!$A$2:$E$3151,4,0)</f>
        <v>Google Android 6.0 Marshmallow</v>
      </c>
      <c r="W588" t="str">
        <f>VLOOKUP(A588:A3738,[4]Отчет!$A$2:$E$3151,5,0)</f>
        <v>Chrome Mobile</v>
      </c>
    </row>
    <row r="589" spans="1:23">
      <c r="A589" s="2" t="s">
        <v>652</v>
      </c>
      <c r="B589" s="2" t="s">
        <v>45</v>
      </c>
      <c r="C589" s="2" t="s">
        <v>619</v>
      </c>
      <c r="D589" s="2" t="s">
        <v>620</v>
      </c>
      <c r="E589" s="3">
        <f>VLOOKUP(A589:A3739, [1]Отчет!$A$2:$J$3124,2,0)</f>
        <v>1</v>
      </c>
      <c r="F589" s="3">
        <v>0</v>
      </c>
      <c r="G589">
        <f>VLOOKUP(A589:A3739, [1]Отчет!$A$2:$J$3124,7,0)</f>
        <v>0</v>
      </c>
      <c r="H589">
        <f>VLOOKUP(A589:A3739, [1]Отчет!$A$2:$J$3124,5,0)</f>
        <v>0</v>
      </c>
      <c r="I589">
        <f>VLOOKUP(A589:A3739, [1]Отчет!$A$2:$J$3124,6,0)</f>
        <v>1</v>
      </c>
      <c r="J589">
        <f>VLOOKUP(A589:A3739, [1]Отчет!$A$2:$J$3124,7,0)</f>
        <v>0</v>
      </c>
      <c r="K589">
        <f>VLOOKUP(A589:A3739, [1]Отчет!$A$2:$J$3124,8,0)</f>
        <v>0</v>
      </c>
      <c r="L589">
        <f>VLOOKUP(A589:A3739, [1]Отчет!$A$2:$J$3124,9,0)</f>
        <v>1</v>
      </c>
      <c r="M589">
        <f>VLOOKUP(A589:A3739, [1]Отчет!$A$2:$J$3124,5,10)</f>
        <v>0</v>
      </c>
      <c r="N589" t="str">
        <f>VLOOKUP(A589:A3739,[2]Отчет!$A$2:$D$3142,2,0)</f>
        <v>1</v>
      </c>
      <c r="O589" t="str">
        <f>VLOOKUP(A589:A3739,[2]Отчет!$A$2:$D$3142,3,0)</f>
        <v>10 – 29 секунд</v>
      </c>
      <c r="P589" t="str">
        <f>VLOOKUP(A589:A3739,[2]Отчет!$A$2:$D$3142,4,0)</f>
        <v>Не отказ</v>
      </c>
      <c r="Q589" t="str">
        <f>VLOOKUP(A589:A3739,[3]Отчет!$A$2:$D$3127,2,0)</f>
        <v>Новые посетители</v>
      </c>
      <c r="R589" t="str">
        <f>VLOOKUP(A589:A3739,[3]Отчет!$A$2:$D$3127,3,0)</f>
        <v>1</v>
      </c>
      <c r="S589" t="str">
        <f>VLOOKUP(A589:A3739,[3]Отчет!$A$2:$D$3127,4,0)</f>
        <v>0 дней</v>
      </c>
      <c r="T589" t="str">
        <f>VLOOKUP(A589:A3739,[4]Отчет!$A$2:$E$3151,2,0)</f>
        <v>Смартфоны</v>
      </c>
      <c r="U589" t="str">
        <f>VLOOKUP(A589:A3739,[4]Отчет!$A$2:$E$3151,3,0)</f>
        <v>Google Android</v>
      </c>
      <c r="V589" t="str">
        <f>VLOOKUP(A589:A3739,[4]Отчет!$A$2:$E$3151,4,0)</f>
        <v>Google Android 5.1 Lollipop</v>
      </c>
      <c r="W589" t="str">
        <f>VLOOKUP(A589:A3739,[4]Отчет!$A$2:$E$3151,5,0)</f>
        <v>Яндекс.Браузер</v>
      </c>
    </row>
    <row r="590" spans="1:23">
      <c r="A590" s="2" t="s">
        <v>653</v>
      </c>
      <c r="B590" s="2" t="s">
        <v>26</v>
      </c>
      <c r="C590" s="2" t="s">
        <v>550</v>
      </c>
      <c r="D590" s="2" t="s">
        <v>17</v>
      </c>
      <c r="E590" s="3">
        <f>VLOOKUP(A590:A3740, [1]Отчет!$A$2:$J$3124,2,0)</f>
        <v>1</v>
      </c>
      <c r="F590" s="3">
        <v>0</v>
      </c>
      <c r="G590">
        <f>VLOOKUP(A590:A3740, [1]Отчет!$A$2:$J$3124,7,0)</f>
        <v>1</v>
      </c>
      <c r="H590">
        <f>VLOOKUP(A590:A3740, [1]Отчет!$A$2:$J$3124,5,0)</f>
        <v>1</v>
      </c>
      <c r="I590">
        <f>VLOOKUP(A590:A3740, [1]Отчет!$A$2:$J$3124,6,0)</f>
        <v>1</v>
      </c>
      <c r="J590">
        <f>VLOOKUP(A590:A3740, [1]Отчет!$A$2:$J$3124,7,0)</f>
        <v>1</v>
      </c>
      <c r="K590">
        <f>VLOOKUP(A590:A3740, [1]Отчет!$A$2:$J$3124,8,0)</f>
        <v>0</v>
      </c>
      <c r="L590">
        <f>VLOOKUP(A590:A3740, [1]Отчет!$A$2:$J$3124,9,0)</f>
        <v>0</v>
      </c>
      <c r="M590">
        <f>VLOOKUP(A590:A3740, [1]Отчет!$A$2:$J$3124,5,10)</f>
        <v>1</v>
      </c>
      <c r="N590" t="str">
        <f>VLOOKUP(A590:A3740,[2]Отчет!$A$2:$D$3142,2,0)</f>
        <v>1</v>
      </c>
      <c r="O590" t="str">
        <f>VLOOKUP(A590:A3740,[2]Отчет!$A$2:$D$3142,3,0)</f>
        <v>0 секунд (отказ)</v>
      </c>
      <c r="P590" t="str">
        <f>VLOOKUP(A590:A3740,[2]Отчет!$A$2:$D$3142,4,0)</f>
        <v>Отказ</v>
      </c>
      <c r="Q590" t="str">
        <f>VLOOKUP(A590:A3740,[3]Отчет!$A$2:$D$3127,2,0)</f>
        <v>Новые посетители</v>
      </c>
      <c r="R590" t="str">
        <f>VLOOKUP(A590:A3740,[3]Отчет!$A$2:$D$3127,3,0)</f>
        <v>1</v>
      </c>
      <c r="S590" t="str">
        <f>VLOOKUP(A590:A3740,[3]Отчет!$A$2:$D$3127,4,0)</f>
        <v>0 дней</v>
      </c>
      <c r="T590" t="str">
        <f>VLOOKUP(A590:A3740,[4]Отчет!$A$2:$E$3151,2,0)</f>
        <v>ПК</v>
      </c>
      <c r="U590" t="str">
        <f>VLOOKUP(A590:A3740,[4]Отчет!$A$2:$E$3151,3,0)</f>
        <v>Windows</v>
      </c>
      <c r="V590" t="str">
        <f>VLOOKUP(A590:A3740,[4]Отчет!$A$2:$E$3151,4,0)</f>
        <v>Windows 7 или 2008 Server</v>
      </c>
      <c r="W590" t="str">
        <f>VLOOKUP(A590:A3740,[4]Отчет!$A$2:$E$3151,5,0)</f>
        <v>MSIE</v>
      </c>
    </row>
    <row r="591" spans="1:23">
      <c r="A591" s="2" t="s">
        <v>654</v>
      </c>
      <c r="B591" s="2" t="s">
        <v>63</v>
      </c>
      <c r="C591" s="2" t="s">
        <v>610</v>
      </c>
      <c r="D591" s="2" t="s">
        <v>5</v>
      </c>
      <c r="E591" s="3">
        <f>VLOOKUP(A591:A3741, [1]Отчет!$A$2:$J$3124,2,0)</f>
        <v>1</v>
      </c>
      <c r="F591" s="3">
        <v>0</v>
      </c>
      <c r="G591">
        <f>VLOOKUP(A591:A3741, [1]Отчет!$A$2:$J$3124,7,0)</f>
        <v>0</v>
      </c>
      <c r="H591">
        <f>VLOOKUP(A591:A3741, [1]Отчет!$A$2:$J$3124,5,0)</f>
        <v>0</v>
      </c>
      <c r="I591">
        <f>VLOOKUP(A591:A3741, [1]Отчет!$A$2:$J$3124,6,0)</f>
        <v>1</v>
      </c>
      <c r="J591">
        <f>VLOOKUP(A591:A3741, [1]Отчет!$A$2:$J$3124,7,0)</f>
        <v>0</v>
      </c>
      <c r="K591">
        <f>VLOOKUP(A591:A3741, [1]Отчет!$A$2:$J$3124,8,0)</f>
        <v>0</v>
      </c>
      <c r="L591">
        <f>VLOOKUP(A591:A3741, [1]Отчет!$A$2:$J$3124,9,0)</f>
        <v>1</v>
      </c>
      <c r="M591">
        <f>VLOOKUP(A591:A3741, [1]Отчет!$A$2:$J$3124,5,10)</f>
        <v>0</v>
      </c>
      <c r="N591" t="str">
        <f>VLOOKUP(A591:A3741,[2]Отчет!$A$2:$D$3142,2,0)</f>
        <v>4-7</v>
      </c>
      <c r="O591" t="str">
        <f>VLOOKUP(A591:A3741,[2]Отчет!$A$2:$D$3142,3,0)</f>
        <v>3 минуты</v>
      </c>
      <c r="P591" t="str">
        <f>VLOOKUP(A591:A3741,[2]Отчет!$A$2:$D$3142,4,0)</f>
        <v>Не отказ</v>
      </c>
      <c r="Q591" t="str">
        <f>VLOOKUP(A591:A3741,[3]Отчет!$A$2:$D$3127,2,0)</f>
        <v>Новые посетители</v>
      </c>
      <c r="R591" t="str">
        <f>VLOOKUP(A591:A3741,[3]Отчет!$A$2:$D$3127,3,0)</f>
        <v>1</v>
      </c>
      <c r="S591" t="str">
        <f>VLOOKUP(A591:A3741,[3]Отчет!$A$2:$D$3127,4,0)</f>
        <v>0 дней</v>
      </c>
      <c r="T591" t="str">
        <f>VLOOKUP(A591:A3741,[4]Отчет!$A$2:$E$3151,2,0)</f>
        <v>Смартфоны</v>
      </c>
      <c r="U591" t="str">
        <f>VLOOKUP(A591:A3741,[4]Отчет!$A$2:$E$3151,3,0)</f>
        <v>Google Android</v>
      </c>
      <c r="V591" t="str">
        <f>VLOOKUP(A591:A3741,[4]Отчет!$A$2:$E$3151,4,0)</f>
        <v>Google Android 5.1 Lollipop</v>
      </c>
      <c r="W591" t="str">
        <f>VLOOKUP(A591:A3741,[4]Отчет!$A$2:$E$3151,5,0)</f>
        <v>Chrome Mobile</v>
      </c>
    </row>
    <row r="592" spans="1:23">
      <c r="A592" s="2" t="s">
        <v>655</v>
      </c>
      <c r="B592" s="2" t="s">
        <v>7</v>
      </c>
      <c r="C592" s="2" t="s">
        <v>610</v>
      </c>
      <c r="D592" s="2" t="s">
        <v>5</v>
      </c>
      <c r="E592" s="3">
        <f>VLOOKUP(A592:A3742, [1]Отчет!$A$2:$J$3124,2,0)</f>
        <v>1</v>
      </c>
      <c r="F592" s="3">
        <v>0</v>
      </c>
      <c r="G592">
        <f>VLOOKUP(A592:A3742, [1]Отчет!$A$2:$J$3124,7,0)</f>
        <v>0</v>
      </c>
      <c r="H592">
        <f>VLOOKUP(A592:A3742, [1]Отчет!$A$2:$J$3124,5,0)</f>
        <v>0</v>
      </c>
      <c r="I592">
        <f>VLOOKUP(A592:A3742, [1]Отчет!$A$2:$J$3124,6,0)</f>
        <v>1</v>
      </c>
      <c r="J592">
        <f>VLOOKUP(A592:A3742, [1]Отчет!$A$2:$J$3124,7,0)</f>
        <v>0</v>
      </c>
      <c r="K592">
        <f>VLOOKUP(A592:A3742, [1]Отчет!$A$2:$J$3124,8,0)</f>
        <v>0</v>
      </c>
      <c r="L592">
        <f>VLOOKUP(A592:A3742, [1]Отчет!$A$2:$J$3124,9,0)</f>
        <v>1</v>
      </c>
      <c r="M592">
        <f>VLOOKUP(A592:A3742, [1]Отчет!$A$2:$J$3124,5,10)</f>
        <v>0</v>
      </c>
      <c r="N592" t="str">
        <f>VLOOKUP(A592:A3742,[2]Отчет!$A$2:$D$3142,2,0)</f>
        <v>1</v>
      </c>
      <c r="O592" t="str">
        <f>VLOOKUP(A592:A3742,[2]Отчет!$A$2:$D$3142,3,0)</f>
        <v>10 – 29 секунд</v>
      </c>
      <c r="P592" t="str">
        <f>VLOOKUP(A592:A3742,[2]Отчет!$A$2:$D$3142,4,0)</f>
        <v>Не отказ</v>
      </c>
      <c r="Q592" t="str">
        <f>VLOOKUP(A592:A3742,[3]Отчет!$A$2:$D$3127,2,0)</f>
        <v>Новые посетители</v>
      </c>
      <c r="R592" t="str">
        <f>VLOOKUP(A592:A3742,[3]Отчет!$A$2:$D$3127,3,0)</f>
        <v>1</v>
      </c>
      <c r="S592" t="str">
        <f>VLOOKUP(A592:A3742,[3]Отчет!$A$2:$D$3127,4,0)</f>
        <v>0 дней</v>
      </c>
      <c r="T592" t="str">
        <f>VLOOKUP(A592:A3742,[4]Отчет!$A$2:$E$3151,2,0)</f>
        <v>Смартфоны</v>
      </c>
      <c r="U592" t="str">
        <f>VLOOKUP(A592:A3742,[4]Отчет!$A$2:$E$3151,3,0)</f>
        <v>Google Android</v>
      </c>
      <c r="V592" t="str">
        <f>VLOOKUP(A592:A3742,[4]Отчет!$A$2:$E$3151,4,0)</f>
        <v>Google Android 7.0 Nougat</v>
      </c>
      <c r="W592" t="str">
        <f>VLOOKUP(A592:A3742,[4]Отчет!$A$2:$E$3151,5,0)</f>
        <v>MIUI</v>
      </c>
    </row>
    <row r="593" spans="1:23">
      <c r="A593" s="2" t="s">
        <v>656</v>
      </c>
      <c r="B593" s="2" t="s">
        <v>47</v>
      </c>
      <c r="C593" s="2" t="s">
        <v>552</v>
      </c>
      <c r="D593" s="2" t="s">
        <v>49</v>
      </c>
      <c r="E593" s="3">
        <f>VLOOKUP(A593:A3743, [1]Отчет!$A$2:$J$3124,2,0)</f>
        <v>1</v>
      </c>
      <c r="F593" s="3">
        <v>0</v>
      </c>
      <c r="G593">
        <f>VLOOKUP(A593:A3743, [1]Отчет!$A$2:$J$3124,7,0)</f>
        <v>0</v>
      </c>
      <c r="H593">
        <f>VLOOKUP(A593:A3743, [1]Отчет!$A$2:$J$3124,5,0)</f>
        <v>0</v>
      </c>
      <c r="I593">
        <f>VLOOKUP(A593:A3743, [1]Отчет!$A$2:$J$3124,6,0)</f>
        <v>1</v>
      </c>
      <c r="J593">
        <f>VLOOKUP(A593:A3743, [1]Отчет!$A$2:$J$3124,7,0)</f>
        <v>0</v>
      </c>
      <c r="K593">
        <f>VLOOKUP(A593:A3743, [1]Отчет!$A$2:$J$3124,8,0)</f>
        <v>0</v>
      </c>
      <c r="L593">
        <f>VLOOKUP(A593:A3743, [1]Отчет!$A$2:$J$3124,9,0)</f>
        <v>0</v>
      </c>
      <c r="M593">
        <f>VLOOKUP(A593:A3743, [1]Отчет!$A$2:$J$3124,5,10)</f>
        <v>0</v>
      </c>
      <c r="N593" t="str">
        <f>VLOOKUP(A593:A3743,[2]Отчет!$A$2:$D$3142,2,0)</f>
        <v>1</v>
      </c>
      <c r="O593" t="str">
        <f>VLOOKUP(A593:A3743,[2]Отчет!$A$2:$D$3142,3,0)</f>
        <v>10 – 29 секунд</v>
      </c>
      <c r="P593" t="str">
        <f>VLOOKUP(A593:A3743,[2]Отчет!$A$2:$D$3142,4,0)</f>
        <v>Не отказ</v>
      </c>
      <c r="Q593" t="str">
        <f>VLOOKUP(A593:A3743,[3]Отчет!$A$2:$D$3127,2,0)</f>
        <v>Новые посетители</v>
      </c>
      <c r="R593" t="str">
        <f>VLOOKUP(A593:A3743,[3]Отчет!$A$2:$D$3127,3,0)</f>
        <v>1</v>
      </c>
      <c r="S593" t="str">
        <f>VLOOKUP(A593:A3743,[3]Отчет!$A$2:$D$3127,4,0)</f>
        <v>0 дней</v>
      </c>
      <c r="T593" t="str">
        <f>VLOOKUP(A593:A3743,[4]Отчет!$A$2:$E$3151,2,0)</f>
        <v>ПК</v>
      </c>
      <c r="U593" t="str">
        <f>VLOOKUP(A593:A3743,[4]Отчет!$A$2:$E$3151,3,0)</f>
        <v>Windows</v>
      </c>
      <c r="V593" t="str">
        <f>VLOOKUP(A593:A3743,[4]Отчет!$A$2:$E$3151,4,0)</f>
        <v>Windows 7 или 2008 Server</v>
      </c>
      <c r="W593" t="str">
        <f>VLOOKUP(A593:A3743,[4]Отчет!$A$2:$E$3151,5,0)</f>
        <v>Google Chrome</v>
      </c>
    </row>
    <row r="594" spans="1:23">
      <c r="A594" s="2" t="s">
        <v>657</v>
      </c>
      <c r="B594" s="2" t="s">
        <v>87</v>
      </c>
      <c r="C594" s="2" t="s">
        <v>550</v>
      </c>
      <c r="D594" s="2" t="s">
        <v>17</v>
      </c>
      <c r="E594" s="3">
        <f>VLOOKUP(A594:A3744, [1]Отчет!$A$2:$J$3124,2,0)</f>
        <v>1</v>
      </c>
      <c r="F594" s="3">
        <v>0</v>
      </c>
      <c r="G594">
        <f>VLOOKUP(A594:A3744, [1]Отчет!$A$2:$J$3124,7,0)</f>
        <v>0</v>
      </c>
      <c r="H594">
        <f>VLOOKUP(A594:A3744, [1]Отчет!$A$2:$J$3124,5,0)</f>
        <v>0</v>
      </c>
      <c r="I594">
        <f>VLOOKUP(A594:A3744, [1]Отчет!$A$2:$J$3124,6,0)</f>
        <v>1</v>
      </c>
      <c r="J594">
        <f>VLOOKUP(A594:A3744, [1]Отчет!$A$2:$J$3124,7,0)</f>
        <v>0</v>
      </c>
      <c r="K594">
        <f>VLOOKUP(A594:A3744, [1]Отчет!$A$2:$J$3124,8,0)</f>
        <v>0</v>
      </c>
      <c r="L594">
        <f>VLOOKUP(A594:A3744, [1]Отчет!$A$2:$J$3124,9,0)</f>
        <v>0</v>
      </c>
      <c r="M594">
        <f>VLOOKUP(A594:A3744, [1]Отчет!$A$2:$J$3124,5,10)</f>
        <v>0</v>
      </c>
      <c r="N594" t="str">
        <f>VLOOKUP(A594:A3744,[2]Отчет!$A$2:$D$3142,2,0)</f>
        <v>1</v>
      </c>
      <c r="O594" t="str">
        <f>VLOOKUP(A594:A3744,[2]Отчет!$A$2:$D$3142,3,0)</f>
        <v>10 – 29 секунд</v>
      </c>
      <c r="P594" t="str">
        <f>VLOOKUP(A594:A3744,[2]Отчет!$A$2:$D$3142,4,0)</f>
        <v>Не отказ</v>
      </c>
      <c r="Q594" t="str">
        <f>VLOOKUP(A594:A3744,[3]Отчет!$A$2:$D$3127,2,0)</f>
        <v>Новые посетители</v>
      </c>
      <c r="R594" t="str">
        <f>VLOOKUP(A594:A3744,[3]Отчет!$A$2:$D$3127,3,0)</f>
        <v>1</v>
      </c>
      <c r="S594" t="str">
        <f>VLOOKUP(A594:A3744,[3]Отчет!$A$2:$D$3127,4,0)</f>
        <v>0 дней</v>
      </c>
      <c r="T594" t="str">
        <f>VLOOKUP(A594:A3744,[4]Отчет!$A$2:$E$3151,2,0)</f>
        <v>ПК</v>
      </c>
      <c r="U594" t="str">
        <f>VLOOKUP(A594:A3744,[4]Отчет!$A$2:$E$3151,3,0)</f>
        <v>Windows</v>
      </c>
      <c r="V594" t="str">
        <f>VLOOKUP(A594:A3744,[4]Отчет!$A$2:$E$3151,4,0)</f>
        <v>Windows 7 или 2008 Server</v>
      </c>
      <c r="W594" t="str">
        <f>VLOOKUP(A594:A3744,[4]Отчет!$A$2:$E$3151,5,0)</f>
        <v>Firefox</v>
      </c>
    </row>
    <row r="595" spans="1:23">
      <c r="A595" s="2" t="s">
        <v>658</v>
      </c>
      <c r="B595" s="2" t="s">
        <v>131</v>
      </c>
      <c r="C595" s="2" t="s">
        <v>552</v>
      </c>
      <c r="D595" s="2" t="s">
        <v>49</v>
      </c>
      <c r="E595" s="3">
        <f>VLOOKUP(A595:A3745, [1]Отчет!$A$2:$J$3124,2,0)</f>
        <v>1</v>
      </c>
      <c r="F595" s="3">
        <v>0</v>
      </c>
      <c r="G595">
        <f>VLOOKUP(A595:A3745, [1]Отчет!$A$2:$J$3124,7,0)</f>
        <v>0</v>
      </c>
      <c r="H595">
        <f>VLOOKUP(A595:A3745, [1]Отчет!$A$2:$J$3124,5,0)</f>
        <v>0</v>
      </c>
      <c r="I595">
        <f>VLOOKUP(A595:A3745, [1]Отчет!$A$2:$J$3124,6,0)</f>
        <v>1</v>
      </c>
      <c r="J595">
        <f>VLOOKUP(A595:A3745, [1]Отчет!$A$2:$J$3124,7,0)</f>
        <v>0</v>
      </c>
      <c r="K595">
        <f>VLOOKUP(A595:A3745, [1]Отчет!$A$2:$J$3124,8,0)</f>
        <v>0</v>
      </c>
      <c r="L595">
        <f>VLOOKUP(A595:A3745, [1]Отчет!$A$2:$J$3124,9,0)</f>
        <v>0</v>
      </c>
      <c r="M595">
        <f>VLOOKUP(A595:A3745, [1]Отчет!$A$2:$J$3124,5,10)</f>
        <v>0</v>
      </c>
      <c r="N595" t="str">
        <f>VLOOKUP(A595:A3745,[2]Отчет!$A$2:$D$3142,2,0)</f>
        <v>1</v>
      </c>
      <c r="O595" t="str">
        <f>VLOOKUP(A595:A3745,[2]Отчет!$A$2:$D$3142,3,0)</f>
        <v>10 – 29 секунд</v>
      </c>
      <c r="P595" t="str">
        <f>VLOOKUP(A595:A3745,[2]Отчет!$A$2:$D$3142,4,0)</f>
        <v>Не отказ</v>
      </c>
      <c r="Q595" t="str">
        <f>VLOOKUP(A595:A3745,[3]Отчет!$A$2:$D$3127,2,0)</f>
        <v>Новые посетители</v>
      </c>
      <c r="R595" t="str">
        <f>VLOOKUP(A595:A3745,[3]Отчет!$A$2:$D$3127,3,0)</f>
        <v>1</v>
      </c>
      <c r="S595" t="str">
        <f>VLOOKUP(A595:A3745,[3]Отчет!$A$2:$D$3127,4,0)</f>
        <v>0 дней</v>
      </c>
      <c r="T595" t="str">
        <f>VLOOKUP(A595:A3745,[4]Отчет!$A$2:$E$3151,2,0)</f>
        <v>ПК</v>
      </c>
      <c r="U595" t="str">
        <f>VLOOKUP(A595:A3745,[4]Отчет!$A$2:$E$3151,3,0)</f>
        <v>Windows</v>
      </c>
      <c r="V595" t="str">
        <f>VLOOKUP(A595:A3745,[4]Отчет!$A$2:$E$3151,4,0)</f>
        <v>Windows 7 или 2008 Server</v>
      </c>
      <c r="W595" t="str">
        <f>VLOOKUP(A595:A3745,[4]Отчет!$A$2:$E$3151,5,0)</f>
        <v>Google Chrome</v>
      </c>
    </row>
    <row r="596" spans="1:23">
      <c r="A596" s="2" t="s">
        <v>659</v>
      </c>
      <c r="B596" s="2" t="s">
        <v>63</v>
      </c>
      <c r="C596" s="2" t="s">
        <v>563</v>
      </c>
      <c r="D596" s="2" t="s">
        <v>28</v>
      </c>
      <c r="E596" s="3">
        <f>VLOOKUP(A596:A3746, [1]Отчет!$A$2:$J$3124,2,0)</f>
        <v>1</v>
      </c>
      <c r="F596" s="3">
        <v>0</v>
      </c>
      <c r="G596">
        <f>VLOOKUP(A596:A3746, [1]Отчет!$A$2:$J$3124,7,0)</f>
        <v>0</v>
      </c>
      <c r="H596">
        <f>VLOOKUP(A596:A3746, [1]Отчет!$A$2:$J$3124,5,0)</f>
        <v>0</v>
      </c>
      <c r="I596">
        <f>VLOOKUP(A596:A3746, [1]Отчет!$A$2:$J$3124,6,0)</f>
        <v>1</v>
      </c>
      <c r="J596">
        <f>VLOOKUP(A596:A3746, [1]Отчет!$A$2:$J$3124,7,0)</f>
        <v>0</v>
      </c>
      <c r="K596">
        <f>VLOOKUP(A596:A3746, [1]Отчет!$A$2:$J$3124,8,0)</f>
        <v>0</v>
      </c>
      <c r="L596">
        <f>VLOOKUP(A596:A3746, [1]Отчет!$A$2:$J$3124,9,0)</f>
        <v>0</v>
      </c>
      <c r="M596">
        <f>VLOOKUP(A596:A3746, [1]Отчет!$A$2:$J$3124,5,10)</f>
        <v>0</v>
      </c>
      <c r="N596" t="str">
        <f>VLOOKUP(A596:A3746,[2]Отчет!$A$2:$D$3142,2,0)</f>
        <v>1</v>
      </c>
      <c r="O596" t="str">
        <f>VLOOKUP(A596:A3746,[2]Отчет!$A$2:$D$3142,3,0)</f>
        <v>10 – 29 секунд</v>
      </c>
      <c r="P596" t="str">
        <f>VLOOKUP(A596:A3746,[2]Отчет!$A$2:$D$3142,4,0)</f>
        <v>Не отказ</v>
      </c>
      <c r="Q596" t="str">
        <f>VLOOKUP(A596:A3746,[3]Отчет!$A$2:$D$3127,2,0)</f>
        <v>Новые посетители</v>
      </c>
      <c r="R596" t="str">
        <f>VLOOKUP(A596:A3746,[3]Отчет!$A$2:$D$3127,3,0)</f>
        <v>1</v>
      </c>
      <c r="S596" t="str">
        <f>VLOOKUP(A596:A3746,[3]Отчет!$A$2:$D$3127,4,0)</f>
        <v>0 дней</v>
      </c>
      <c r="T596" t="str">
        <f>VLOOKUP(A596:A3746,[4]Отчет!$A$2:$E$3151,2,0)</f>
        <v>ПК</v>
      </c>
      <c r="U596" t="str">
        <f>VLOOKUP(A596:A3746,[4]Отчет!$A$2:$E$3151,3,0)</f>
        <v>Windows</v>
      </c>
      <c r="V596" t="str">
        <f>VLOOKUP(A596:A3746,[4]Отчет!$A$2:$E$3151,4,0)</f>
        <v>Windows 7 или 2008 Server</v>
      </c>
      <c r="W596" t="str">
        <f>VLOOKUP(A596:A3746,[4]Отчет!$A$2:$E$3151,5,0)</f>
        <v>Google Chrome</v>
      </c>
    </row>
    <row r="597" spans="1:23">
      <c r="A597" s="2" t="s">
        <v>660</v>
      </c>
      <c r="B597" s="2" t="s">
        <v>7</v>
      </c>
      <c r="C597" s="2" t="s">
        <v>563</v>
      </c>
      <c r="D597" s="2" t="s">
        <v>28</v>
      </c>
      <c r="E597" s="3">
        <f>VLOOKUP(A597:A3747, [1]Отчет!$A$2:$J$3124,2,0)</f>
        <v>1</v>
      </c>
      <c r="F597" s="3">
        <v>0</v>
      </c>
      <c r="G597">
        <f>VLOOKUP(A597:A3747, [1]Отчет!$A$2:$J$3124,7,0)</f>
        <v>1</v>
      </c>
      <c r="H597">
        <f>VLOOKUP(A597:A3747, [1]Отчет!$A$2:$J$3124,5,0)</f>
        <v>0</v>
      </c>
      <c r="I597">
        <f>VLOOKUP(A597:A3747, [1]Отчет!$A$2:$J$3124,6,0)</f>
        <v>1</v>
      </c>
      <c r="J597">
        <f>VLOOKUP(A597:A3747, [1]Отчет!$A$2:$J$3124,7,0)</f>
        <v>1</v>
      </c>
      <c r="K597">
        <f>VLOOKUP(A597:A3747, [1]Отчет!$A$2:$J$3124,8,0)</f>
        <v>0</v>
      </c>
      <c r="L597">
        <f>VLOOKUP(A597:A3747, [1]Отчет!$A$2:$J$3124,9,0)</f>
        <v>0</v>
      </c>
      <c r="M597">
        <f>VLOOKUP(A597:A3747, [1]Отчет!$A$2:$J$3124,5,10)</f>
        <v>0</v>
      </c>
      <c r="N597" t="str">
        <f>VLOOKUP(A597:A3747,[2]Отчет!$A$2:$D$3142,2,0)</f>
        <v>1</v>
      </c>
      <c r="O597" t="str">
        <f>VLOOKUP(A597:A3747,[2]Отчет!$A$2:$D$3142,3,0)</f>
        <v>10 – 29 секунд</v>
      </c>
      <c r="P597" t="str">
        <f>VLOOKUP(A597:A3747,[2]Отчет!$A$2:$D$3142,4,0)</f>
        <v>Не отказ</v>
      </c>
      <c r="Q597" t="str">
        <f>VLOOKUP(A597:A3747,[3]Отчет!$A$2:$D$3127,2,0)</f>
        <v>Вернувшиеся посетители</v>
      </c>
      <c r="R597" t="str">
        <f>VLOOKUP(A597:A3747,[3]Отчет!$A$2:$D$3127,3,0)</f>
        <v>2-3</v>
      </c>
      <c r="S597" t="str">
        <f>VLOOKUP(A597:A3747,[3]Отчет!$A$2:$D$3127,4,0)</f>
        <v>1 день</v>
      </c>
      <c r="T597" t="str">
        <f>VLOOKUP(A597:A3747,[4]Отчет!$A$2:$E$3151,2,0)</f>
        <v>ПК</v>
      </c>
      <c r="U597" t="str">
        <f>VLOOKUP(A597:A3747,[4]Отчет!$A$2:$E$3151,3,0)</f>
        <v>Windows</v>
      </c>
      <c r="V597" t="str">
        <f>VLOOKUP(A597:A3747,[4]Отчет!$A$2:$E$3151,4,0)</f>
        <v>Windows 7 или 2008 Server</v>
      </c>
      <c r="W597" t="str">
        <f>VLOOKUP(A597:A3747,[4]Отчет!$A$2:$E$3151,5,0)</f>
        <v>Firefox</v>
      </c>
    </row>
    <row r="598" spans="1:23">
      <c r="A598" s="2" t="s">
        <v>661</v>
      </c>
      <c r="B598" s="2" t="s">
        <v>35</v>
      </c>
      <c r="C598" s="2" t="s">
        <v>550</v>
      </c>
      <c r="D598" s="2" t="s">
        <v>17</v>
      </c>
      <c r="E598" s="3">
        <f>VLOOKUP(A598:A3748, [1]Отчет!$A$2:$J$3124,2,0)</f>
        <v>1</v>
      </c>
      <c r="F598" s="3">
        <v>0</v>
      </c>
      <c r="G598">
        <f>VLOOKUP(A598:A3748, [1]Отчет!$A$2:$J$3124,7,0)</f>
        <v>1</v>
      </c>
      <c r="H598">
        <f>VLOOKUP(A598:A3748, [1]Отчет!$A$2:$J$3124,5,0)</f>
        <v>1</v>
      </c>
      <c r="I598">
        <f>VLOOKUP(A598:A3748, [1]Отчет!$A$2:$J$3124,6,0)</f>
        <v>1</v>
      </c>
      <c r="J598">
        <f>VLOOKUP(A598:A3748, [1]Отчет!$A$2:$J$3124,7,0)</f>
        <v>1</v>
      </c>
      <c r="K598">
        <f>VLOOKUP(A598:A3748, [1]Отчет!$A$2:$J$3124,8,0)</f>
        <v>0</v>
      </c>
      <c r="L598">
        <f>VLOOKUP(A598:A3748, [1]Отчет!$A$2:$J$3124,9,0)</f>
        <v>0</v>
      </c>
      <c r="M598">
        <f>VLOOKUP(A598:A3748, [1]Отчет!$A$2:$J$3124,5,10)</f>
        <v>1</v>
      </c>
      <c r="N598" t="str">
        <f>VLOOKUP(A598:A3748,[2]Отчет!$A$2:$D$3142,2,0)</f>
        <v>1</v>
      </c>
      <c r="O598" t="str">
        <f>VLOOKUP(A598:A3748,[2]Отчет!$A$2:$D$3142,3,0)</f>
        <v>10 – 29 секунд</v>
      </c>
      <c r="P598" t="str">
        <f>VLOOKUP(A598:A3748,[2]Отчет!$A$2:$D$3142,4,0)</f>
        <v>Не отказ</v>
      </c>
      <c r="Q598" t="str">
        <f>VLOOKUP(A598:A3748,[3]Отчет!$A$2:$D$3127,2,0)</f>
        <v>Новые посетители</v>
      </c>
      <c r="R598" t="str">
        <f>VLOOKUP(A598:A3748,[3]Отчет!$A$2:$D$3127,3,0)</f>
        <v>1</v>
      </c>
      <c r="S598" t="str">
        <f>VLOOKUP(A598:A3748,[3]Отчет!$A$2:$D$3127,4,0)</f>
        <v>0 дней</v>
      </c>
      <c r="T598" t="str">
        <f>VLOOKUP(A598:A3748,[4]Отчет!$A$2:$E$3151,2,0)</f>
        <v>ПК</v>
      </c>
      <c r="U598" t="str">
        <f>VLOOKUP(A598:A3748,[4]Отчет!$A$2:$E$3151,3,0)</f>
        <v>Windows</v>
      </c>
      <c r="V598" t="str">
        <f>VLOOKUP(A598:A3748,[4]Отчет!$A$2:$E$3151,4,0)</f>
        <v>Windows 7 или 2008 Server</v>
      </c>
      <c r="W598" t="str">
        <f>VLOOKUP(A598:A3748,[4]Отчет!$A$2:$E$3151,5,0)</f>
        <v>MSIE</v>
      </c>
    </row>
    <row r="599" spans="1:23">
      <c r="A599" s="2" t="s">
        <v>662</v>
      </c>
      <c r="B599" s="2" t="s">
        <v>131</v>
      </c>
      <c r="C599" s="2" t="s">
        <v>651</v>
      </c>
      <c r="D599" s="2" t="s">
        <v>663</v>
      </c>
      <c r="E599" s="3">
        <f>VLOOKUP(A599:A3749, [1]Отчет!$A$2:$J$3124,2,0)</f>
        <v>1</v>
      </c>
      <c r="F599" s="3">
        <v>0</v>
      </c>
      <c r="G599">
        <f>VLOOKUP(A599:A3749, [1]Отчет!$A$2:$J$3124,7,0)</f>
        <v>0</v>
      </c>
      <c r="H599">
        <f>VLOOKUP(A599:A3749, [1]Отчет!$A$2:$J$3124,5,0)</f>
        <v>1</v>
      </c>
      <c r="I599">
        <f>VLOOKUP(A599:A3749, [1]Отчет!$A$2:$J$3124,6,0)</f>
        <v>1</v>
      </c>
      <c r="J599">
        <f>VLOOKUP(A599:A3749, [1]Отчет!$A$2:$J$3124,7,0)</f>
        <v>0</v>
      </c>
      <c r="K599">
        <f>VLOOKUP(A599:A3749, [1]Отчет!$A$2:$J$3124,8,0)</f>
        <v>0</v>
      </c>
      <c r="L599">
        <f>VLOOKUP(A599:A3749, [1]Отчет!$A$2:$J$3124,9,0)</f>
        <v>1</v>
      </c>
      <c r="M599">
        <f>VLOOKUP(A599:A3749, [1]Отчет!$A$2:$J$3124,5,10)</f>
        <v>1</v>
      </c>
      <c r="N599" t="str">
        <f>VLOOKUP(A599:A3749,[2]Отчет!$A$2:$D$3142,2,0)</f>
        <v>1</v>
      </c>
      <c r="O599" t="str">
        <f>VLOOKUP(A599:A3749,[2]Отчет!$A$2:$D$3142,3,0)</f>
        <v>10 – 29 секунд</v>
      </c>
      <c r="P599" t="str">
        <f>VLOOKUP(A599:A3749,[2]Отчет!$A$2:$D$3142,4,0)</f>
        <v>Не отказ</v>
      </c>
      <c r="Q599" t="str">
        <f>VLOOKUP(A599:A3749,[3]Отчет!$A$2:$D$3127,2,0)</f>
        <v>Новые посетители</v>
      </c>
      <c r="R599" t="str">
        <f>VLOOKUP(A599:A3749,[3]Отчет!$A$2:$D$3127,3,0)</f>
        <v>1</v>
      </c>
      <c r="S599" t="str">
        <f>VLOOKUP(A599:A3749,[3]Отчет!$A$2:$D$3127,4,0)</f>
        <v>0 дней</v>
      </c>
      <c r="T599" t="str">
        <f>VLOOKUP(A599:A3749,[4]Отчет!$A$2:$E$3151,2,0)</f>
        <v>Смартфоны</v>
      </c>
      <c r="U599" t="str">
        <f>VLOOKUP(A599:A3749,[4]Отчет!$A$2:$E$3151,3,0)</f>
        <v>Google Android</v>
      </c>
      <c r="V599" t="str">
        <f>VLOOKUP(A599:A3749,[4]Отчет!$A$2:$E$3151,4,0)</f>
        <v>Google Android 6.0 Marshmallow</v>
      </c>
      <c r="W599" t="str">
        <f>VLOOKUP(A599:A3749,[4]Отчет!$A$2:$E$3151,5,0)</f>
        <v>Android Browser</v>
      </c>
    </row>
    <row r="600" spans="1:23">
      <c r="A600" s="2" t="s">
        <v>664</v>
      </c>
      <c r="B600" s="2" t="s">
        <v>131</v>
      </c>
      <c r="C600" s="2" t="s">
        <v>651</v>
      </c>
      <c r="D600" s="2" t="s">
        <v>13</v>
      </c>
      <c r="E600" s="3">
        <f>VLOOKUP(A600:A3750, [1]Отчет!$A$2:$J$3124,2,0)</f>
        <v>1</v>
      </c>
      <c r="F600" s="3">
        <v>0</v>
      </c>
      <c r="G600">
        <f>VLOOKUP(A600:A3750, [1]Отчет!$A$2:$J$3124,7,0)</f>
        <v>0</v>
      </c>
      <c r="H600">
        <f>VLOOKUP(A600:A3750, [1]Отчет!$A$2:$J$3124,5,0)</f>
        <v>0</v>
      </c>
      <c r="I600">
        <f>VLOOKUP(A600:A3750, [1]Отчет!$A$2:$J$3124,6,0)</f>
        <v>1</v>
      </c>
      <c r="J600">
        <f>VLOOKUP(A600:A3750, [1]Отчет!$A$2:$J$3124,7,0)</f>
        <v>0</v>
      </c>
      <c r="K600">
        <f>VLOOKUP(A600:A3750, [1]Отчет!$A$2:$J$3124,8,0)</f>
        <v>0</v>
      </c>
      <c r="L600">
        <f>VLOOKUP(A600:A3750, [1]Отчет!$A$2:$J$3124,9,0)</f>
        <v>1</v>
      </c>
      <c r="M600">
        <f>VLOOKUP(A600:A3750, [1]Отчет!$A$2:$J$3124,5,10)</f>
        <v>0</v>
      </c>
      <c r="N600" t="str">
        <f>VLOOKUP(A600:A3750,[2]Отчет!$A$2:$D$3142,2,0)</f>
        <v>2-3</v>
      </c>
      <c r="O600" t="str">
        <f>VLOOKUP(A600:A3750,[2]Отчет!$A$2:$D$3142,3,0)</f>
        <v>3 минуты</v>
      </c>
      <c r="P600" t="str">
        <f>VLOOKUP(A600:A3750,[2]Отчет!$A$2:$D$3142,4,0)</f>
        <v>Не отказ</v>
      </c>
      <c r="Q600" t="str">
        <f>VLOOKUP(A600:A3750,[3]Отчет!$A$2:$D$3127,2,0)</f>
        <v>Новые посетители</v>
      </c>
      <c r="R600" t="str">
        <f>VLOOKUP(A600:A3750,[3]Отчет!$A$2:$D$3127,3,0)</f>
        <v>1</v>
      </c>
      <c r="S600" t="str">
        <f>VLOOKUP(A600:A3750,[3]Отчет!$A$2:$D$3127,4,0)</f>
        <v>0 дней</v>
      </c>
      <c r="T600" t="str">
        <f>VLOOKUP(A600:A3750,[4]Отчет!$A$2:$E$3151,2,0)</f>
        <v>Смартфоны</v>
      </c>
      <c r="U600" t="str">
        <f>VLOOKUP(A600:A3750,[4]Отчет!$A$2:$E$3151,3,0)</f>
        <v>Google Android</v>
      </c>
      <c r="V600" t="str">
        <f>VLOOKUP(A600:A3750,[4]Отчет!$A$2:$E$3151,4,0)</f>
        <v>Google Android 7.0 Nougat</v>
      </c>
      <c r="W600" t="str">
        <f>VLOOKUP(A600:A3750,[4]Отчет!$A$2:$E$3151,5,0)</f>
        <v>Chrome Mobile</v>
      </c>
    </row>
    <row r="601" spans="1:23">
      <c r="A601" s="2" t="s">
        <v>665</v>
      </c>
      <c r="B601" s="2" t="s">
        <v>45</v>
      </c>
      <c r="C601" s="2" t="s">
        <v>619</v>
      </c>
      <c r="D601" s="2" t="s">
        <v>620</v>
      </c>
      <c r="E601" s="3">
        <f>VLOOKUP(A601:A3751, [1]Отчет!$A$2:$J$3124,2,0)</f>
        <v>1</v>
      </c>
      <c r="F601" s="3">
        <v>0</v>
      </c>
      <c r="G601">
        <f>VLOOKUP(A601:A3751, [1]Отчет!$A$2:$J$3124,7,0)</f>
        <v>0</v>
      </c>
      <c r="H601">
        <f>VLOOKUP(A601:A3751, [1]Отчет!$A$2:$J$3124,5,0)</f>
        <v>0</v>
      </c>
      <c r="I601">
        <f>VLOOKUP(A601:A3751, [1]Отчет!$A$2:$J$3124,6,0)</f>
        <v>1</v>
      </c>
      <c r="J601">
        <f>VLOOKUP(A601:A3751, [1]Отчет!$A$2:$J$3124,7,0)</f>
        <v>0</v>
      </c>
      <c r="K601">
        <f>VLOOKUP(A601:A3751, [1]Отчет!$A$2:$J$3124,8,0)</f>
        <v>0</v>
      </c>
      <c r="L601">
        <f>VLOOKUP(A601:A3751, [1]Отчет!$A$2:$J$3124,9,0)</f>
        <v>1</v>
      </c>
      <c r="M601">
        <f>VLOOKUP(A601:A3751, [1]Отчет!$A$2:$J$3124,5,10)</f>
        <v>0</v>
      </c>
      <c r="N601" t="str">
        <f>VLOOKUP(A601:A3751,[2]Отчет!$A$2:$D$3142,2,0)</f>
        <v>1</v>
      </c>
      <c r="O601" t="str">
        <f>VLOOKUP(A601:A3751,[2]Отчет!$A$2:$D$3142,3,0)</f>
        <v>0 секунд (отказ)</v>
      </c>
      <c r="P601" t="str">
        <f>VLOOKUP(A601:A3751,[2]Отчет!$A$2:$D$3142,4,0)</f>
        <v>Отказ</v>
      </c>
      <c r="Q601" t="str">
        <f>VLOOKUP(A601:A3751,[3]Отчет!$A$2:$D$3127,2,0)</f>
        <v>Новые посетители</v>
      </c>
      <c r="R601" t="str">
        <f>VLOOKUP(A601:A3751,[3]Отчет!$A$2:$D$3127,3,0)</f>
        <v>1</v>
      </c>
      <c r="S601" t="str">
        <f>VLOOKUP(A601:A3751,[3]Отчет!$A$2:$D$3127,4,0)</f>
        <v>0 дней</v>
      </c>
      <c r="T601" t="str">
        <f>VLOOKUP(A601:A3751,[4]Отчет!$A$2:$E$3151,2,0)</f>
        <v>Смартфоны</v>
      </c>
      <c r="U601" t="str">
        <f>VLOOKUP(A601:A3751,[4]Отчет!$A$2:$E$3151,3,0)</f>
        <v>Google Android</v>
      </c>
      <c r="V601" t="str">
        <f>VLOOKUP(A601:A3751,[4]Отчет!$A$2:$E$3151,4,0)</f>
        <v>Google Android 6.0 Marshmallow</v>
      </c>
      <c r="W601" t="str">
        <f>VLOOKUP(A601:A3751,[4]Отчет!$A$2:$E$3151,5,0)</f>
        <v>Chrome Mobile</v>
      </c>
    </row>
    <row r="602" spans="1:23">
      <c r="A602" s="2" t="s">
        <v>666</v>
      </c>
      <c r="B602" s="2" t="s">
        <v>178</v>
      </c>
      <c r="C602" s="2" t="s">
        <v>651</v>
      </c>
      <c r="D602" s="2" t="s">
        <v>663</v>
      </c>
      <c r="E602" s="3">
        <f>VLOOKUP(A602:A3752, [1]Отчет!$A$2:$J$3124,2,0)</f>
        <v>1</v>
      </c>
      <c r="F602" s="3">
        <v>0</v>
      </c>
      <c r="G602">
        <f>VLOOKUP(A602:A3752, [1]Отчет!$A$2:$J$3124,7,0)</f>
        <v>0</v>
      </c>
      <c r="H602">
        <f>VLOOKUP(A602:A3752, [1]Отчет!$A$2:$J$3124,5,0)</f>
        <v>1</v>
      </c>
      <c r="I602">
        <f>VLOOKUP(A602:A3752, [1]Отчет!$A$2:$J$3124,6,0)</f>
        <v>1</v>
      </c>
      <c r="J602">
        <f>VLOOKUP(A602:A3752, [1]Отчет!$A$2:$J$3124,7,0)</f>
        <v>0</v>
      </c>
      <c r="K602">
        <f>VLOOKUP(A602:A3752, [1]Отчет!$A$2:$J$3124,8,0)</f>
        <v>0</v>
      </c>
      <c r="L602">
        <f>VLOOKUP(A602:A3752, [1]Отчет!$A$2:$J$3124,9,0)</f>
        <v>1</v>
      </c>
      <c r="M602">
        <f>VLOOKUP(A602:A3752, [1]Отчет!$A$2:$J$3124,5,10)</f>
        <v>1</v>
      </c>
      <c r="N602" t="str">
        <f>VLOOKUP(A602:A3752,[2]Отчет!$A$2:$D$3142,2,0)</f>
        <v>1</v>
      </c>
      <c r="O602" t="str">
        <f>VLOOKUP(A602:A3752,[2]Отчет!$A$2:$D$3142,3,0)</f>
        <v>10 – 29 секунд</v>
      </c>
      <c r="P602" t="str">
        <f>VLOOKUP(A602:A3752,[2]Отчет!$A$2:$D$3142,4,0)</f>
        <v>Не отказ</v>
      </c>
      <c r="Q602" t="str">
        <f>VLOOKUP(A602:A3752,[3]Отчет!$A$2:$D$3127,2,0)</f>
        <v>Новые посетители</v>
      </c>
      <c r="R602" t="str">
        <f>VLOOKUP(A602:A3752,[3]Отчет!$A$2:$D$3127,3,0)</f>
        <v>1</v>
      </c>
      <c r="S602" t="str">
        <f>VLOOKUP(A602:A3752,[3]Отчет!$A$2:$D$3127,4,0)</f>
        <v>0 дней</v>
      </c>
      <c r="T602" t="str">
        <f>VLOOKUP(A602:A3752,[4]Отчет!$A$2:$E$3151,2,0)</f>
        <v>Смартфоны</v>
      </c>
      <c r="U602" t="str">
        <f>VLOOKUP(A602:A3752,[4]Отчет!$A$2:$E$3151,3,0)</f>
        <v>Google Android</v>
      </c>
      <c r="V602" t="str">
        <f>VLOOKUP(A602:A3752,[4]Отчет!$A$2:$E$3151,4,0)</f>
        <v>Google Android 6.0 Marshmallow</v>
      </c>
      <c r="W602" t="str">
        <f>VLOOKUP(A602:A3752,[4]Отчет!$A$2:$E$3151,5,0)</f>
        <v>Android Browser</v>
      </c>
    </row>
    <row r="603" spans="1:23">
      <c r="A603" s="2" t="s">
        <v>667</v>
      </c>
      <c r="B603" s="2" t="s">
        <v>11</v>
      </c>
      <c r="C603" s="2" t="s">
        <v>651</v>
      </c>
      <c r="D603" s="2" t="s">
        <v>663</v>
      </c>
      <c r="E603" s="3">
        <f>VLOOKUP(A603:A3753, [1]Отчет!$A$2:$J$3124,2,0)</f>
        <v>1</v>
      </c>
      <c r="F603" s="3">
        <v>0</v>
      </c>
      <c r="G603">
        <f>VLOOKUP(A603:A3753, [1]Отчет!$A$2:$J$3124,7,0)</f>
        <v>0</v>
      </c>
      <c r="H603">
        <f>VLOOKUP(A603:A3753, [1]Отчет!$A$2:$J$3124,5,0)</f>
        <v>0</v>
      </c>
      <c r="I603">
        <f>VLOOKUP(A603:A3753, [1]Отчет!$A$2:$J$3124,6,0)</f>
        <v>1</v>
      </c>
      <c r="J603">
        <f>VLOOKUP(A603:A3753, [1]Отчет!$A$2:$J$3124,7,0)</f>
        <v>0</v>
      </c>
      <c r="K603">
        <f>VLOOKUP(A603:A3753, [1]Отчет!$A$2:$J$3124,8,0)</f>
        <v>0</v>
      </c>
      <c r="L603">
        <f>VLOOKUP(A603:A3753, [1]Отчет!$A$2:$J$3124,9,0)</f>
        <v>1</v>
      </c>
      <c r="M603">
        <f>VLOOKUP(A603:A3753, [1]Отчет!$A$2:$J$3124,5,10)</f>
        <v>0</v>
      </c>
      <c r="N603" t="str">
        <f>VLOOKUP(A603:A3753,[2]Отчет!$A$2:$D$3142,2,0)</f>
        <v>1</v>
      </c>
      <c r="O603" t="str">
        <f>VLOOKUP(A603:A3753,[2]Отчет!$A$2:$D$3142,3,0)</f>
        <v>0 секунд (отказ)</v>
      </c>
      <c r="P603" t="str">
        <f>VLOOKUP(A603:A3753,[2]Отчет!$A$2:$D$3142,4,0)</f>
        <v>Отказ</v>
      </c>
      <c r="Q603" t="str">
        <f>VLOOKUP(A603:A3753,[3]Отчет!$A$2:$D$3127,2,0)</f>
        <v>Новые посетители</v>
      </c>
      <c r="R603" t="str">
        <f>VLOOKUP(A603:A3753,[3]Отчет!$A$2:$D$3127,3,0)</f>
        <v>1</v>
      </c>
      <c r="S603" t="str">
        <f>VLOOKUP(A603:A3753,[3]Отчет!$A$2:$D$3127,4,0)</f>
        <v>0 дней</v>
      </c>
      <c r="T603" t="str">
        <f>VLOOKUP(A603:A3753,[4]Отчет!$A$2:$E$3151,2,0)</f>
        <v>Смартфоны</v>
      </c>
      <c r="U603" t="str">
        <f>VLOOKUP(A603:A3753,[4]Отчет!$A$2:$E$3151,3,0)</f>
        <v>Google Android</v>
      </c>
      <c r="V603" t="str">
        <f>VLOOKUP(A603:A3753,[4]Отчет!$A$2:$E$3151,4,0)</f>
        <v>Google Android 6.0 Marshmallow</v>
      </c>
      <c r="W603" t="str">
        <f>VLOOKUP(A603:A3753,[4]Отчет!$A$2:$E$3151,5,0)</f>
        <v>Chrome Mobile</v>
      </c>
    </row>
    <row r="604" spans="1:23">
      <c r="A604" s="2" t="s">
        <v>668</v>
      </c>
      <c r="B604" s="2" t="s">
        <v>131</v>
      </c>
      <c r="C604" s="2" t="s">
        <v>651</v>
      </c>
      <c r="D604" s="2" t="s">
        <v>663</v>
      </c>
      <c r="E604" s="3">
        <f>VLOOKUP(A604:A3754, [1]Отчет!$A$2:$J$3124,2,0)</f>
        <v>1</v>
      </c>
      <c r="F604" s="3">
        <v>0</v>
      </c>
      <c r="G604">
        <f>VLOOKUP(A604:A3754, [1]Отчет!$A$2:$J$3124,7,0)</f>
        <v>0</v>
      </c>
      <c r="H604">
        <f>VLOOKUP(A604:A3754, [1]Отчет!$A$2:$J$3124,5,0)</f>
        <v>0</v>
      </c>
      <c r="I604">
        <f>VLOOKUP(A604:A3754, [1]Отчет!$A$2:$J$3124,6,0)</f>
        <v>1</v>
      </c>
      <c r="J604">
        <f>VLOOKUP(A604:A3754, [1]Отчет!$A$2:$J$3124,7,0)</f>
        <v>0</v>
      </c>
      <c r="K604">
        <f>VLOOKUP(A604:A3754, [1]Отчет!$A$2:$J$3124,8,0)</f>
        <v>0</v>
      </c>
      <c r="L604">
        <f>VLOOKUP(A604:A3754, [1]Отчет!$A$2:$J$3124,9,0)</f>
        <v>1</v>
      </c>
      <c r="M604">
        <f>VLOOKUP(A604:A3754, [1]Отчет!$A$2:$J$3124,5,10)</f>
        <v>0</v>
      </c>
      <c r="N604" t="str">
        <f>VLOOKUP(A604:A3754,[2]Отчет!$A$2:$D$3142,2,0)</f>
        <v>2-3</v>
      </c>
      <c r="O604" t="str">
        <f>VLOOKUP(A604:A3754,[2]Отчет!$A$2:$D$3142,3,0)</f>
        <v>1 минута</v>
      </c>
      <c r="P604" t="str">
        <f>VLOOKUP(A604:A3754,[2]Отчет!$A$2:$D$3142,4,0)</f>
        <v>Не отказ</v>
      </c>
      <c r="Q604" t="str">
        <f>VLOOKUP(A604:A3754,[3]Отчет!$A$2:$D$3127,2,0)</f>
        <v>Новые посетители</v>
      </c>
      <c r="R604" t="str">
        <f>VLOOKUP(A604:A3754,[3]Отчет!$A$2:$D$3127,3,0)</f>
        <v>1</v>
      </c>
      <c r="S604" t="str">
        <f>VLOOKUP(A604:A3754,[3]Отчет!$A$2:$D$3127,4,0)</f>
        <v>0 дней</v>
      </c>
      <c r="T604" t="str">
        <f>VLOOKUP(A604:A3754,[4]Отчет!$A$2:$E$3151,2,0)</f>
        <v>Смартфоны</v>
      </c>
      <c r="U604" t="str">
        <f>VLOOKUP(A604:A3754,[4]Отчет!$A$2:$E$3151,3,0)</f>
        <v>Google Android</v>
      </c>
      <c r="V604" t="str">
        <f>VLOOKUP(A604:A3754,[4]Отчет!$A$2:$E$3151,4,0)</f>
        <v>Google Android 5.1 Lollipop</v>
      </c>
      <c r="W604" t="str">
        <f>VLOOKUP(A604:A3754,[4]Отчет!$A$2:$E$3151,5,0)</f>
        <v>Chrome Mobile</v>
      </c>
    </row>
    <row r="605" spans="1:23">
      <c r="A605" s="2" t="s">
        <v>669</v>
      </c>
      <c r="B605" s="2" t="s">
        <v>35</v>
      </c>
      <c r="C605" s="2" t="s">
        <v>552</v>
      </c>
      <c r="D605" s="2" t="s">
        <v>49</v>
      </c>
      <c r="E605" s="3">
        <f>VLOOKUP(A605:A3755, [1]Отчет!$A$2:$J$3124,2,0)</f>
        <v>1</v>
      </c>
      <c r="F605" s="3">
        <v>0</v>
      </c>
      <c r="G605">
        <f>VLOOKUP(A605:A3755, [1]Отчет!$A$2:$J$3124,7,0)</f>
        <v>1</v>
      </c>
      <c r="H605">
        <f>VLOOKUP(A605:A3755, [1]Отчет!$A$2:$J$3124,5,0)</f>
        <v>0</v>
      </c>
      <c r="I605">
        <f>VLOOKUP(A605:A3755, [1]Отчет!$A$2:$J$3124,6,0)</f>
        <v>1</v>
      </c>
      <c r="J605">
        <f>VLOOKUP(A605:A3755, [1]Отчет!$A$2:$J$3124,7,0)</f>
        <v>1</v>
      </c>
      <c r="K605">
        <f>VLOOKUP(A605:A3755, [1]Отчет!$A$2:$J$3124,8,0)</f>
        <v>0</v>
      </c>
      <c r="L605">
        <f>VLOOKUP(A605:A3755, [1]Отчет!$A$2:$J$3124,9,0)</f>
        <v>0</v>
      </c>
      <c r="M605">
        <f>VLOOKUP(A605:A3755, [1]Отчет!$A$2:$J$3124,5,10)</f>
        <v>0</v>
      </c>
      <c r="N605" t="str">
        <f>VLOOKUP(A605:A3755,[2]Отчет!$A$2:$D$3142,2,0)</f>
        <v>1</v>
      </c>
      <c r="O605" t="str">
        <f>VLOOKUP(A605:A3755,[2]Отчет!$A$2:$D$3142,3,0)</f>
        <v>10 – 29 секунд</v>
      </c>
      <c r="P605" t="str">
        <f>VLOOKUP(A605:A3755,[2]Отчет!$A$2:$D$3142,4,0)</f>
        <v>Не отказ</v>
      </c>
      <c r="Q605" t="str">
        <f>VLOOKUP(A605:A3755,[3]Отчет!$A$2:$D$3127,2,0)</f>
        <v>Вернувшиеся посетители</v>
      </c>
      <c r="R605" t="str">
        <f>VLOOKUP(A605:A3755,[3]Отчет!$A$2:$D$3127,3,0)</f>
        <v>2-3</v>
      </c>
      <c r="S605" t="str">
        <f>VLOOKUP(A605:A3755,[3]Отчет!$A$2:$D$3127,4,0)</f>
        <v>1 день</v>
      </c>
      <c r="T605" t="str">
        <f>VLOOKUP(A605:A3755,[4]Отчет!$A$2:$E$3151,2,0)</f>
        <v>ПК</v>
      </c>
      <c r="U605" t="str">
        <f>VLOOKUP(A605:A3755,[4]Отчет!$A$2:$E$3151,3,0)</f>
        <v>Windows</v>
      </c>
      <c r="V605" t="str">
        <f>VLOOKUP(A605:A3755,[4]Отчет!$A$2:$E$3151,4,0)</f>
        <v>Windows 7 или 2008 Server</v>
      </c>
      <c r="W605" t="str">
        <f>VLOOKUP(A605:A3755,[4]Отчет!$A$2:$E$3151,5,0)</f>
        <v>Яндекс.Браузер</v>
      </c>
    </row>
    <row r="606" spans="1:23">
      <c r="A606" s="2" t="s">
        <v>670</v>
      </c>
      <c r="B606" s="2" t="s">
        <v>131</v>
      </c>
      <c r="C606" s="2" t="s">
        <v>594</v>
      </c>
      <c r="D606" s="2" t="s">
        <v>595</v>
      </c>
      <c r="E606" s="3">
        <f>VLOOKUP(A606:A3756, [1]Отчет!$A$2:$J$3124,2,0)</f>
        <v>1</v>
      </c>
      <c r="F606" s="3">
        <v>0</v>
      </c>
      <c r="G606">
        <f>VLOOKUP(A606:A3756, [1]Отчет!$A$2:$J$3124,7,0)</f>
        <v>0</v>
      </c>
      <c r="H606">
        <f>VLOOKUP(A606:A3756, [1]Отчет!$A$2:$J$3124,5,0)</f>
        <v>0</v>
      </c>
      <c r="I606">
        <f>VLOOKUP(A606:A3756, [1]Отчет!$A$2:$J$3124,6,0)</f>
        <v>1</v>
      </c>
      <c r="J606">
        <f>VLOOKUP(A606:A3756, [1]Отчет!$A$2:$J$3124,7,0)</f>
        <v>0</v>
      </c>
      <c r="K606">
        <f>VLOOKUP(A606:A3756, [1]Отчет!$A$2:$J$3124,8,0)</f>
        <v>0</v>
      </c>
      <c r="L606">
        <f>VLOOKUP(A606:A3756, [1]Отчет!$A$2:$J$3124,9,0)</f>
        <v>0</v>
      </c>
      <c r="M606">
        <f>VLOOKUP(A606:A3756, [1]Отчет!$A$2:$J$3124,5,10)</f>
        <v>0</v>
      </c>
      <c r="N606" t="str">
        <f>VLOOKUP(A606:A3756,[2]Отчет!$A$2:$D$3142,2,0)</f>
        <v>2-3</v>
      </c>
      <c r="O606" t="str">
        <f>VLOOKUP(A606:A3756,[2]Отчет!$A$2:$D$3142,3,0)</f>
        <v>0 секунд (отказ)</v>
      </c>
      <c r="P606" t="str">
        <f>VLOOKUP(A606:A3756,[2]Отчет!$A$2:$D$3142,4,0)</f>
        <v>Не отказ</v>
      </c>
      <c r="Q606" t="str">
        <f>VLOOKUP(A606:A3756,[3]Отчет!$A$2:$D$3127,2,0)</f>
        <v>Новые посетители</v>
      </c>
      <c r="R606" t="str">
        <f>VLOOKUP(A606:A3756,[3]Отчет!$A$2:$D$3127,3,0)</f>
        <v>1</v>
      </c>
      <c r="S606" t="str">
        <f>VLOOKUP(A606:A3756,[3]Отчет!$A$2:$D$3127,4,0)</f>
        <v>0 дней</v>
      </c>
      <c r="T606" t="str">
        <f>VLOOKUP(A606:A3756,[4]Отчет!$A$2:$E$3151,2,0)</f>
        <v>ПК</v>
      </c>
      <c r="U606" t="str">
        <f>VLOOKUP(A606:A3756,[4]Отчет!$A$2:$E$3151,3,0)</f>
        <v>Windows</v>
      </c>
      <c r="V606" t="str">
        <f>VLOOKUP(A606:A3756,[4]Отчет!$A$2:$E$3151,4,0)</f>
        <v>Windows 10</v>
      </c>
      <c r="W606" t="str">
        <f>VLOOKUP(A606:A3756,[4]Отчет!$A$2:$E$3151,5,0)</f>
        <v>Google Chrome</v>
      </c>
    </row>
    <row r="607" spans="1:23">
      <c r="A607" s="2" t="s">
        <v>671</v>
      </c>
      <c r="B607" s="2" t="s">
        <v>32</v>
      </c>
      <c r="C607" s="2" t="s">
        <v>547</v>
      </c>
      <c r="D607" s="2" t="s">
        <v>21</v>
      </c>
      <c r="E607" s="3">
        <f>VLOOKUP(A607:A3757, [1]Отчет!$A$2:$J$3124,2,0)</f>
        <v>1</v>
      </c>
      <c r="F607" s="3">
        <v>0</v>
      </c>
      <c r="G607">
        <f>VLOOKUP(A607:A3757, [1]Отчет!$A$2:$J$3124,7,0)</f>
        <v>1</v>
      </c>
      <c r="H607">
        <f>VLOOKUP(A607:A3757, [1]Отчет!$A$2:$J$3124,5,0)</f>
        <v>1</v>
      </c>
      <c r="I607">
        <f>VLOOKUP(A607:A3757, [1]Отчет!$A$2:$J$3124,6,0)</f>
        <v>1</v>
      </c>
      <c r="J607">
        <f>VLOOKUP(A607:A3757, [1]Отчет!$A$2:$J$3124,7,0)</f>
        <v>1</v>
      </c>
      <c r="K607">
        <f>VLOOKUP(A607:A3757, [1]Отчет!$A$2:$J$3124,8,0)</f>
        <v>0</v>
      </c>
      <c r="L607">
        <f>VLOOKUP(A607:A3757, [1]Отчет!$A$2:$J$3124,9,0)</f>
        <v>0</v>
      </c>
      <c r="M607">
        <f>VLOOKUP(A607:A3757, [1]Отчет!$A$2:$J$3124,5,10)</f>
        <v>1</v>
      </c>
      <c r="N607" t="str">
        <f>VLOOKUP(A607:A3757,[2]Отчет!$A$2:$D$3142,2,0)</f>
        <v>1</v>
      </c>
      <c r="O607" t="str">
        <f>VLOOKUP(A607:A3757,[2]Отчет!$A$2:$D$3142,3,0)</f>
        <v>10 – 29 секунд</v>
      </c>
      <c r="P607" t="str">
        <f>VLOOKUP(A607:A3757,[2]Отчет!$A$2:$D$3142,4,0)</f>
        <v>Не отказ</v>
      </c>
      <c r="Q607" t="str">
        <f>VLOOKUP(A607:A3757,[3]Отчет!$A$2:$D$3127,2,0)</f>
        <v>Новые посетители</v>
      </c>
      <c r="R607" t="str">
        <f>VLOOKUP(A607:A3757,[3]Отчет!$A$2:$D$3127,3,0)</f>
        <v>1</v>
      </c>
      <c r="S607" t="str">
        <f>VLOOKUP(A607:A3757,[3]Отчет!$A$2:$D$3127,4,0)</f>
        <v>0 дней</v>
      </c>
      <c r="T607" t="str">
        <f>VLOOKUP(A607:A3757,[4]Отчет!$A$2:$E$3151,2,0)</f>
        <v>ПК</v>
      </c>
      <c r="U607" t="str">
        <f>VLOOKUP(A607:A3757,[4]Отчет!$A$2:$E$3151,3,0)</f>
        <v>Windows</v>
      </c>
      <c r="V607" t="str">
        <f>VLOOKUP(A607:A3757,[4]Отчет!$A$2:$E$3151,4,0)</f>
        <v>Windows 8.1</v>
      </c>
      <c r="W607" t="str">
        <f>VLOOKUP(A607:A3757,[4]Отчет!$A$2:$E$3151,5,0)</f>
        <v>MSIE</v>
      </c>
    </row>
    <row r="608" spans="1:23">
      <c r="A608" s="2" t="s">
        <v>672</v>
      </c>
      <c r="B608" s="2" t="s">
        <v>87</v>
      </c>
      <c r="C608" s="2" t="s">
        <v>550</v>
      </c>
      <c r="D608" s="2" t="s">
        <v>17</v>
      </c>
      <c r="E608" s="3">
        <f>VLOOKUP(A608:A3758, [1]Отчет!$A$2:$J$3124,2,0)</f>
        <v>1</v>
      </c>
      <c r="F608" s="3">
        <v>0</v>
      </c>
      <c r="G608">
        <f>VLOOKUP(A608:A3758, [1]Отчет!$A$2:$J$3124,7,0)</f>
        <v>1</v>
      </c>
      <c r="H608">
        <f>VLOOKUP(A608:A3758, [1]Отчет!$A$2:$J$3124,5,0)</f>
        <v>1</v>
      </c>
      <c r="I608">
        <f>VLOOKUP(A608:A3758, [1]Отчет!$A$2:$J$3124,6,0)</f>
        <v>1</v>
      </c>
      <c r="J608">
        <f>VLOOKUP(A608:A3758, [1]Отчет!$A$2:$J$3124,7,0)</f>
        <v>1</v>
      </c>
      <c r="K608">
        <f>VLOOKUP(A608:A3758, [1]Отчет!$A$2:$J$3124,8,0)</f>
        <v>0</v>
      </c>
      <c r="L608">
        <f>VLOOKUP(A608:A3758, [1]Отчет!$A$2:$J$3124,9,0)</f>
        <v>0</v>
      </c>
      <c r="M608">
        <f>VLOOKUP(A608:A3758, [1]Отчет!$A$2:$J$3124,5,10)</f>
        <v>1</v>
      </c>
      <c r="N608" t="str">
        <f>VLOOKUP(A608:A3758,[2]Отчет!$A$2:$D$3142,2,0)</f>
        <v>1</v>
      </c>
      <c r="O608" t="str">
        <f>VLOOKUP(A608:A3758,[2]Отчет!$A$2:$D$3142,3,0)</f>
        <v>10 – 29 секунд</v>
      </c>
      <c r="P608" t="str">
        <f>VLOOKUP(A608:A3758,[2]Отчет!$A$2:$D$3142,4,0)</f>
        <v>Не отказ</v>
      </c>
      <c r="Q608" t="str">
        <f>VLOOKUP(A608:A3758,[3]Отчет!$A$2:$D$3127,2,0)</f>
        <v>Новые посетители</v>
      </c>
      <c r="R608" t="str">
        <f>VLOOKUP(A608:A3758,[3]Отчет!$A$2:$D$3127,3,0)</f>
        <v>1</v>
      </c>
      <c r="S608" t="str">
        <f>VLOOKUP(A608:A3758,[3]Отчет!$A$2:$D$3127,4,0)</f>
        <v>0 дней</v>
      </c>
      <c r="T608" t="str">
        <f>VLOOKUP(A608:A3758,[4]Отчет!$A$2:$E$3151,2,0)</f>
        <v>ПК</v>
      </c>
      <c r="U608" t="str">
        <f>VLOOKUP(A608:A3758,[4]Отчет!$A$2:$E$3151,3,0)</f>
        <v>Windows</v>
      </c>
      <c r="V608" t="str">
        <f>VLOOKUP(A608:A3758,[4]Отчет!$A$2:$E$3151,4,0)</f>
        <v>Windows 7 или 2008 Server</v>
      </c>
      <c r="W608" t="str">
        <f>VLOOKUP(A608:A3758,[4]Отчет!$A$2:$E$3151,5,0)</f>
        <v>Интернет@Mail.ru</v>
      </c>
    </row>
    <row r="609" spans="1:23">
      <c r="A609" s="2" t="s">
        <v>673</v>
      </c>
      <c r="B609" s="2" t="s">
        <v>35</v>
      </c>
      <c r="C609" s="2" t="s">
        <v>550</v>
      </c>
      <c r="D609" s="2" t="s">
        <v>17</v>
      </c>
      <c r="E609" s="3">
        <f>VLOOKUP(A609:A3759, [1]Отчет!$A$2:$J$3124,2,0)</f>
        <v>1</v>
      </c>
      <c r="F609" s="3">
        <v>0</v>
      </c>
      <c r="G609">
        <f>VLOOKUP(A609:A3759, [1]Отчет!$A$2:$J$3124,7,0)</f>
        <v>1</v>
      </c>
      <c r="H609">
        <f>VLOOKUP(A609:A3759, [1]Отчет!$A$2:$J$3124,5,0)</f>
        <v>1</v>
      </c>
      <c r="I609">
        <f>VLOOKUP(A609:A3759, [1]Отчет!$A$2:$J$3124,6,0)</f>
        <v>1</v>
      </c>
      <c r="J609">
        <f>VLOOKUP(A609:A3759, [1]Отчет!$A$2:$J$3124,7,0)</f>
        <v>1</v>
      </c>
      <c r="K609">
        <f>VLOOKUP(A609:A3759, [1]Отчет!$A$2:$J$3124,8,0)</f>
        <v>1</v>
      </c>
      <c r="L609">
        <f>VLOOKUP(A609:A3759, [1]Отчет!$A$2:$J$3124,9,0)</f>
        <v>0</v>
      </c>
      <c r="M609">
        <f>VLOOKUP(A609:A3759, [1]Отчет!$A$2:$J$3124,5,10)</f>
        <v>1</v>
      </c>
      <c r="N609" t="str">
        <f>VLOOKUP(A609:A3759,[2]Отчет!$A$2:$D$3142,2,0)</f>
        <v>1</v>
      </c>
      <c r="O609" t="str">
        <f>VLOOKUP(A609:A3759,[2]Отчет!$A$2:$D$3142,3,0)</f>
        <v>10 – 29 секунд</v>
      </c>
      <c r="P609" t="str">
        <f>VLOOKUP(A609:A3759,[2]Отчет!$A$2:$D$3142,4,0)</f>
        <v>Не отказ</v>
      </c>
      <c r="Q609" t="str">
        <f>VLOOKUP(A609:A3759,[3]Отчет!$A$2:$D$3127,2,0)</f>
        <v>Новые посетители</v>
      </c>
      <c r="R609" t="str">
        <f>VLOOKUP(A609:A3759,[3]Отчет!$A$2:$D$3127,3,0)</f>
        <v>1</v>
      </c>
      <c r="S609" t="str">
        <f>VLOOKUP(A609:A3759,[3]Отчет!$A$2:$D$3127,4,0)</f>
        <v>0 дней</v>
      </c>
      <c r="T609" t="str">
        <f>VLOOKUP(A609:A3759,[4]Отчет!$A$2:$E$3151,2,0)</f>
        <v>ПК</v>
      </c>
      <c r="U609" t="str">
        <f>VLOOKUP(A609:A3759,[4]Отчет!$A$2:$E$3151,3,0)</f>
        <v>Windows</v>
      </c>
      <c r="V609" t="str">
        <f>VLOOKUP(A609:A3759,[4]Отчет!$A$2:$E$3151,4,0)</f>
        <v>Windows 7 или 2008 Server</v>
      </c>
      <c r="W609" t="str">
        <f>VLOOKUP(A609:A3759,[4]Отчет!$A$2:$E$3151,5,0)</f>
        <v>MSIE</v>
      </c>
    </row>
    <row r="610" spans="1:23">
      <c r="A610" s="2" t="s">
        <v>674</v>
      </c>
      <c r="B610" s="2" t="s">
        <v>90</v>
      </c>
      <c r="C610" s="2" t="s">
        <v>547</v>
      </c>
      <c r="D610" s="2" t="s">
        <v>21</v>
      </c>
      <c r="E610" s="3">
        <f>VLOOKUP(A610:A3760, [1]Отчет!$A$2:$J$3124,2,0)</f>
        <v>1</v>
      </c>
      <c r="F610" s="3">
        <v>0</v>
      </c>
      <c r="G610">
        <f>VLOOKUP(A610:A3760, [1]Отчет!$A$2:$J$3124,7,0)</f>
        <v>1</v>
      </c>
      <c r="H610">
        <f>VLOOKUP(A610:A3760, [1]Отчет!$A$2:$J$3124,5,0)</f>
        <v>0</v>
      </c>
      <c r="I610">
        <f>VLOOKUP(A610:A3760, [1]Отчет!$A$2:$J$3124,6,0)</f>
        <v>1</v>
      </c>
      <c r="J610">
        <f>VLOOKUP(A610:A3760, [1]Отчет!$A$2:$J$3124,7,0)</f>
        <v>1</v>
      </c>
      <c r="K610">
        <f>VLOOKUP(A610:A3760, [1]Отчет!$A$2:$J$3124,8,0)</f>
        <v>0</v>
      </c>
      <c r="L610">
        <f>VLOOKUP(A610:A3760, [1]Отчет!$A$2:$J$3124,9,0)</f>
        <v>0</v>
      </c>
      <c r="M610">
        <f>VLOOKUP(A610:A3760, [1]Отчет!$A$2:$J$3124,5,10)</f>
        <v>0</v>
      </c>
      <c r="N610" t="str">
        <f>VLOOKUP(A610:A3760,[2]Отчет!$A$2:$D$3142,2,0)</f>
        <v>1</v>
      </c>
      <c r="O610" t="str">
        <f>VLOOKUP(A610:A3760,[2]Отчет!$A$2:$D$3142,3,0)</f>
        <v>30 – 59 секунд</v>
      </c>
      <c r="P610" t="str">
        <f>VLOOKUP(A610:A3760,[2]Отчет!$A$2:$D$3142,4,0)</f>
        <v>Не отказ</v>
      </c>
      <c r="Q610" t="str">
        <f>VLOOKUP(A610:A3760,[3]Отчет!$A$2:$D$3127,2,0)</f>
        <v>Новые посетители</v>
      </c>
      <c r="R610" t="str">
        <f>VLOOKUP(A610:A3760,[3]Отчет!$A$2:$D$3127,3,0)</f>
        <v>1</v>
      </c>
      <c r="S610" t="str">
        <f>VLOOKUP(A610:A3760,[3]Отчет!$A$2:$D$3127,4,0)</f>
        <v>0 дней</v>
      </c>
      <c r="T610" t="str">
        <f>VLOOKUP(A610:A3760,[4]Отчет!$A$2:$E$3151,2,0)</f>
        <v>ПК</v>
      </c>
      <c r="U610" t="str">
        <f>VLOOKUP(A610:A3760,[4]Отчет!$A$2:$E$3151,3,0)</f>
        <v>Windows</v>
      </c>
      <c r="V610" t="str">
        <f>VLOOKUP(A610:A3760,[4]Отчет!$A$2:$E$3151,4,0)</f>
        <v>Windows 7 или 2008 Server</v>
      </c>
      <c r="W610" t="str">
        <f>VLOOKUP(A610:A3760,[4]Отчет!$A$2:$E$3151,5,0)</f>
        <v>Firefox</v>
      </c>
    </row>
    <row r="611" spans="1:23">
      <c r="A611" s="2" t="s">
        <v>675</v>
      </c>
      <c r="B611" s="2" t="s">
        <v>3</v>
      </c>
      <c r="C611" s="2" t="s">
        <v>573</v>
      </c>
      <c r="D611" s="2" t="s">
        <v>574</v>
      </c>
      <c r="E611" s="3">
        <f>VLOOKUP(A611:A3761, [1]Отчет!$A$2:$J$3124,2,0)</f>
        <v>1</v>
      </c>
      <c r="F611" s="3">
        <v>0</v>
      </c>
      <c r="G611">
        <f>VLOOKUP(A611:A3761, [1]Отчет!$A$2:$J$3124,7,0)</f>
        <v>0</v>
      </c>
      <c r="H611">
        <f>VLOOKUP(A611:A3761, [1]Отчет!$A$2:$J$3124,5,0)</f>
        <v>1</v>
      </c>
      <c r="I611">
        <f>VLOOKUP(A611:A3761, [1]Отчет!$A$2:$J$3124,6,0)</f>
        <v>1</v>
      </c>
      <c r="J611">
        <f>VLOOKUP(A611:A3761, [1]Отчет!$A$2:$J$3124,7,0)</f>
        <v>0</v>
      </c>
      <c r="K611">
        <f>VLOOKUP(A611:A3761, [1]Отчет!$A$2:$J$3124,8,0)</f>
        <v>0</v>
      </c>
      <c r="L611">
        <f>VLOOKUP(A611:A3761, [1]Отчет!$A$2:$J$3124,9,0)</f>
        <v>0</v>
      </c>
      <c r="M611">
        <f>VLOOKUP(A611:A3761, [1]Отчет!$A$2:$J$3124,5,10)</f>
        <v>1</v>
      </c>
      <c r="N611" t="str">
        <f>VLOOKUP(A611:A3761,[2]Отчет!$A$2:$D$3142,2,0)</f>
        <v>2-3</v>
      </c>
      <c r="O611" t="str">
        <f>VLOOKUP(A611:A3761,[2]Отчет!$A$2:$D$3142,3,0)</f>
        <v>10 – 29 секунд</v>
      </c>
      <c r="P611" t="str">
        <f>VLOOKUP(A611:A3761,[2]Отчет!$A$2:$D$3142,4,0)</f>
        <v>Не отказ</v>
      </c>
      <c r="Q611" t="str">
        <f>VLOOKUP(A611:A3761,[3]Отчет!$A$2:$D$3127,2,0)</f>
        <v>Новые посетители</v>
      </c>
      <c r="R611" t="str">
        <f>VLOOKUP(A611:A3761,[3]Отчет!$A$2:$D$3127,3,0)</f>
        <v>1</v>
      </c>
      <c r="S611" t="str">
        <f>VLOOKUP(A611:A3761,[3]Отчет!$A$2:$D$3127,4,0)</f>
        <v>0 дней</v>
      </c>
      <c r="T611" t="str">
        <f>VLOOKUP(A611:A3761,[4]Отчет!$A$2:$E$3151,2,0)</f>
        <v>ПК</v>
      </c>
      <c r="U611" t="str">
        <f>VLOOKUP(A611:A3761,[4]Отчет!$A$2:$E$3151,3,0)</f>
        <v>Windows</v>
      </c>
      <c r="V611" t="str">
        <f>VLOOKUP(A611:A3761,[4]Отчет!$A$2:$E$3151,4,0)</f>
        <v>Windows 10</v>
      </c>
      <c r="W611" t="str">
        <f>VLOOKUP(A611:A3761,[4]Отчет!$A$2:$E$3151,5,0)</f>
        <v>Edge</v>
      </c>
    </row>
    <row r="612" spans="1:23">
      <c r="A612" s="2" t="s">
        <v>676</v>
      </c>
      <c r="B612" s="2" t="s">
        <v>178</v>
      </c>
      <c r="C612" s="2" t="s">
        <v>552</v>
      </c>
      <c r="D612" s="2" t="s">
        <v>49</v>
      </c>
      <c r="E612" s="3">
        <f>VLOOKUP(A612:A3762, [1]Отчет!$A$2:$J$3124,2,0)</f>
        <v>1</v>
      </c>
      <c r="F612" s="3">
        <v>0</v>
      </c>
      <c r="G612">
        <f>VLOOKUP(A612:A3762, [1]Отчет!$A$2:$J$3124,7,0)</f>
        <v>0</v>
      </c>
      <c r="H612">
        <f>VLOOKUP(A612:A3762, [1]Отчет!$A$2:$J$3124,5,0)</f>
        <v>0</v>
      </c>
      <c r="I612">
        <f>VLOOKUP(A612:A3762, [1]Отчет!$A$2:$J$3124,6,0)</f>
        <v>1</v>
      </c>
      <c r="J612">
        <f>VLOOKUP(A612:A3762, [1]Отчет!$A$2:$J$3124,7,0)</f>
        <v>0</v>
      </c>
      <c r="K612">
        <f>VLOOKUP(A612:A3762, [1]Отчет!$A$2:$J$3124,8,0)</f>
        <v>0</v>
      </c>
      <c r="L612">
        <f>VLOOKUP(A612:A3762, [1]Отчет!$A$2:$J$3124,9,0)</f>
        <v>0</v>
      </c>
      <c r="M612">
        <f>VLOOKUP(A612:A3762, [1]Отчет!$A$2:$J$3124,5,10)</f>
        <v>0</v>
      </c>
      <c r="N612" t="str">
        <f>VLOOKUP(A612:A3762,[2]Отчет!$A$2:$D$3142,2,0)</f>
        <v>1</v>
      </c>
      <c r="O612" t="str">
        <f>VLOOKUP(A612:A3762,[2]Отчет!$A$2:$D$3142,3,0)</f>
        <v>10 – 29 секунд</v>
      </c>
      <c r="P612" t="str">
        <f>VLOOKUP(A612:A3762,[2]Отчет!$A$2:$D$3142,4,0)</f>
        <v>Не отказ</v>
      </c>
      <c r="Q612" t="str">
        <f>VLOOKUP(A612:A3762,[3]Отчет!$A$2:$D$3127,2,0)</f>
        <v>Новые посетители</v>
      </c>
      <c r="R612" t="str">
        <f>VLOOKUP(A612:A3762,[3]Отчет!$A$2:$D$3127,3,0)</f>
        <v>1</v>
      </c>
      <c r="S612" t="str">
        <f>VLOOKUP(A612:A3762,[3]Отчет!$A$2:$D$3127,4,0)</f>
        <v>0 дней</v>
      </c>
      <c r="T612" t="str">
        <f>VLOOKUP(A612:A3762,[4]Отчет!$A$2:$E$3151,2,0)</f>
        <v>ПК</v>
      </c>
      <c r="U612" t="str">
        <f>VLOOKUP(A612:A3762,[4]Отчет!$A$2:$E$3151,3,0)</f>
        <v>Windows</v>
      </c>
      <c r="V612" t="str">
        <f>VLOOKUP(A612:A3762,[4]Отчет!$A$2:$E$3151,4,0)</f>
        <v>Windows 7 или 2008 Server</v>
      </c>
      <c r="W612" t="str">
        <f>VLOOKUP(A612:A3762,[4]Отчет!$A$2:$E$3151,5,0)</f>
        <v>Google Chrome</v>
      </c>
    </row>
    <row r="613" spans="1:23">
      <c r="A613" s="2" t="s">
        <v>677</v>
      </c>
      <c r="B613" s="2" t="s">
        <v>87</v>
      </c>
      <c r="C613" s="2" t="s">
        <v>568</v>
      </c>
      <c r="D613" s="2" t="s">
        <v>569</v>
      </c>
      <c r="E613" s="3">
        <f>VLOOKUP(A613:A3763, [1]Отчет!$A$2:$J$3124,2,0)</f>
        <v>1</v>
      </c>
      <c r="F613" s="3">
        <v>0</v>
      </c>
      <c r="G613">
        <f>VLOOKUP(A613:A3763, [1]Отчет!$A$2:$J$3124,7,0)</f>
        <v>1</v>
      </c>
      <c r="H613">
        <f>VLOOKUP(A613:A3763, [1]Отчет!$A$2:$J$3124,5,0)</f>
        <v>0</v>
      </c>
      <c r="I613">
        <f>VLOOKUP(A613:A3763, [1]Отчет!$A$2:$J$3124,6,0)</f>
        <v>1</v>
      </c>
      <c r="J613">
        <f>VLOOKUP(A613:A3763, [1]Отчет!$A$2:$J$3124,7,0)</f>
        <v>1</v>
      </c>
      <c r="K613">
        <f>VLOOKUP(A613:A3763, [1]Отчет!$A$2:$J$3124,8,0)</f>
        <v>1</v>
      </c>
      <c r="L613">
        <f>VLOOKUP(A613:A3763, [1]Отчет!$A$2:$J$3124,9,0)</f>
        <v>0</v>
      </c>
      <c r="M613">
        <f>VLOOKUP(A613:A3763, [1]Отчет!$A$2:$J$3124,5,10)</f>
        <v>0</v>
      </c>
      <c r="N613" t="str">
        <f>VLOOKUP(A613:A3763,[2]Отчет!$A$2:$D$3142,2,0)</f>
        <v>1</v>
      </c>
      <c r="O613" t="str">
        <f>VLOOKUP(A613:A3763,[2]Отчет!$A$2:$D$3142,3,0)</f>
        <v>10 – 29 секунд</v>
      </c>
      <c r="P613" t="str">
        <f>VLOOKUP(A613:A3763,[2]Отчет!$A$2:$D$3142,4,0)</f>
        <v>Не отказ</v>
      </c>
      <c r="Q613" t="str">
        <f>VLOOKUP(A613:A3763,[3]Отчет!$A$2:$D$3127,2,0)</f>
        <v>Новые посетители</v>
      </c>
      <c r="R613" t="str">
        <f>VLOOKUP(A613:A3763,[3]Отчет!$A$2:$D$3127,3,0)</f>
        <v>1</v>
      </c>
      <c r="S613" t="str">
        <f>VLOOKUP(A613:A3763,[3]Отчет!$A$2:$D$3127,4,0)</f>
        <v>0 дней</v>
      </c>
      <c r="T613" t="str">
        <f>VLOOKUP(A613:A3763,[4]Отчет!$A$2:$E$3151,2,0)</f>
        <v>ПК</v>
      </c>
      <c r="U613" t="str">
        <f>VLOOKUP(A613:A3763,[4]Отчет!$A$2:$E$3151,3,0)</f>
        <v>Windows</v>
      </c>
      <c r="V613" t="str">
        <f>VLOOKUP(A613:A3763,[4]Отчет!$A$2:$E$3151,4,0)</f>
        <v>Windows 7 или 2008 Server</v>
      </c>
      <c r="W613" t="str">
        <f>VLOOKUP(A613:A3763,[4]Отчет!$A$2:$E$3151,5,0)</f>
        <v>Amigo</v>
      </c>
    </row>
    <row r="614" spans="1:23">
      <c r="A614" s="2" t="s">
        <v>678</v>
      </c>
      <c r="B614" s="2" t="s">
        <v>63</v>
      </c>
      <c r="C614" s="2" t="s">
        <v>563</v>
      </c>
      <c r="D614" s="2" t="s">
        <v>28</v>
      </c>
      <c r="E614" s="3">
        <f>VLOOKUP(A614:A3764, [1]Отчет!$A$2:$J$3124,2,0)</f>
        <v>1</v>
      </c>
      <c r="F614" s="3">
        <v>0</v>
      </c>
      <c r="G614">
        <f>VLOOKUP(A614:A3764, [1]Отчет!$A$2:$J$3124,7,0)</f>
        <v>1</v>
      </c>
      <c r="H614">
        <f>VLOOKUP(A614:A3764, [1]Отчет!$A$2:$J$3124,5,0)</f>
        <v>0</v>
      </c>
      <c r="I614">
        <f>VLOOKUP(A614:A3764, [1]Отчет!$A$2:$J$3124,6,0)</f>
        <v>1</v>
      </c>
      <c r="J614">
        <f>VLOOKUP(A614:A3764, [1]Отчет!$A$2:$J$3124,7,0)</f>
        <v>1</v>
      </c>
      <c r="K614">
        <f>VLOOKUP(A614:A3764, [1]Отчет!$A$2:$J$3124,8,0)</f>
        <v>0</v>
      </c>
      <c r="L614">
        <f>VLOOKUP(A614:A3764, [1]Отчет!$A$2:$J$3124,9,0)</f>
        <v>0</v>
      </c>
      <c r="M614">
        <f>VLOOKUP(A614:A3764, [1]Отчет!$A$2:$J$3124,5,10)</f>
        <v>0</v>
      </c>
      <c r="N614" t="str">
        <f>VLOOKUP(A614:A3764,[2]Отчет!$A$2:$D$3142,2,0)</f>
        <v>1</v>
      </c>
      <c r="O614" t="str">
        <f>VLOOKUP(A614:A3764,[2]Отчет!$A$2:$D$3142,3,0)</f>
        <v>10 – 29 секунд</v>
      </c>
      <c r="P614" t="str">
        <f>VLOOKUP(A614:A3764,[2]Отчет!$A$2:$D$3142,4,0)</f>
        <v>Не отказ</v>
      </c>
      <c r="Q614" t="str">
        <f>VLOOKUP(A614:A3764,[3]Отчет!$A$2:$D$3127,2,0)</f>
        <v>Новые посетители</v>
      </c>
      <c r="R614" t="str">
        <f>VLOOKUP(A614:A3764,[3]Отчет!$A$2:$D$3127,3,0)</f>
        <v>1</v>
      </c>
      <c r="S614" t="str">
        <f>VLOOKUP(A614:A3764,[3]Отчет!$A$2:$D$3127,4,0)</f>
        <v>0 дней</v>
      </c>
      <c r="T614" t="str">
        <f>VLOOKUP(A614:A3764,[4]Отчет!$A$2:$E$3151,2,0)</f>
        <v>ПК</v>
      </c>
      <c r="U614" t="str">
        <f>VLOOKUP(A614:A3764,[4]Отчет!$A$2:$E$3151,3,0)</f>
        <v>Windows</v>
      </c>
      <c r="V614" t="str">
        <f>VLOOKUP(A614:A3764,[4]Отчет!$A$2:$E$3151,4,0)</f>
        <v>Windows 7 или 2008 Server</v>
      </c>
      <c r="W614" t="str">
        <f>VLOOKUP(A614:A3764,[4]Отчет!$A$2:$E$3151,5,0)</f>
        <v>Яндекс.Браузер</v>
      </c>
    </row>
    <row r="615" spans="1:23">
      <c r="A615" s="2" t="s">
        <v>679</v>
      </c>
      <c r="B615" s="2" t="s">
        <v>60</v>
      </c>
      <c r="C615" s="2" t="s">
        <v>563</v>
      </c>
      <c r="D615" s="2" t="s">
        <v>28</v>
      </c>
      <c r="E615" s="3">
        <f>VLOOKUP(A615:A3765, [1]Отчет!$A$2:$J$3124,2,0)</f>
        <v>1</v>
      </c>
      <c r="F615" s="3">
        <v>0</v>
      </c>
      <c r="G615">
        <f>VLOOKUP(A615:A3765, [1]Отчет!$A$2:$J$3124,7,0)</f>
        <v>1</v>
      </c>
      <c r="H615">
        <f>VLOOKUP(A615:A3765, [1]Отчет!$A$2:$J$3124,5,0)</f>
        <v>1</v>
      </c>
      <c r="I615">
        <f>VLOOKUP(A615:A3765, [1]Отчет!$A$2:$J$3124,6,0)</f>
        <v>1</v>
      </c>
      <c r="J615">
        <f>VLOOKUP(A615:A3765, [1]Отчет!$A$2:$J$3124,7,0)</f>
        <v>1</v>
      </c>
      <c r="K615">
        <f>VLOOKUP(A615:A3765, [1]Отчет!$A$2:$J$3124,8,0)</f>
        <v>0</v>
      </c>
      <c r="L615">
        <f>VLOOKUP(A615:A3765, [1]Отчет!$A$2:$J$3124,9,0)</f>
        <v>0</v>
      </c>
      <c r="M615">
        <f>VLOOKUP(A615:A3765, [1]Отчет!$A$2:$J$3124,5,10)</f>
        <v>1</v>
      </c>
      <c r="N615" t="str">
        <f>VLOOKUP(A615:A3765,[2]Отчет!$A$2:$D$3142,2,0)</f>
        <v>1</v>
      </c>
      <c r="O615" t="str">
        <f>VLOOKUP(A615:A3765,[2]Отчет!$A$2:$D$3142,3,0)</f>
        <v>10 – 29 секунд</v>
      </c>
      <c r="P615" t="str">
        <f>VLOOKUP(A615:A3765,[2]Отчет!$A$2:$D$3142,4,0)</f>
        <v>Не отказ</v>
      </c>
      <c r="Q615" t="str">
        <f>VLOOKUP(A615:A3765,[3]Отчет!$A$2:$D$3127,2,0)</f>
        <v>Новые посетители</v>
      </c>
      <c r="R615" t="str">
        <f>VLOOKUP(A615:A3765,[3]Отчет!$A$2:$D$3127,3,0)</f>
        <v>1</v>
      </c>
      <c r="S615" t="str">
        <f>VLOOKUP(A615:A3765,[3]Отчет!$A$2:$D$3127,4,0)</f>
        <v>0 дней</v>
      </c>
      <c r="T615" t="str">
        <f>VLOOKUP(A615:A3765,[4]Отчет!$A$2:$E$3151,2,0)</f>
        <v>ПК</v>
      </c>
      <c r="U615" t="str">
        <f>VLOOKUP(A615:A3765,[4]Отчет!$A$2:$E$3151,3,0)</f>
        <v>Windows</v>
      </c>
      <c r="V615" t="str">
        <f>VLOOKUP(A615:A3765,[4]Отчет!$A$2:$E$3151,4,0)</f>
        <v>Windows 7 или 2008 Server</v>
      </c>
      <c r="W615" t="str">
        <f>VLOOKUP(A615:A3765,[4]Отчет!$A$2:$E$3151,5,0)</f>
        <v>MSIE</v>
      </c>
    </row>
    <row r="616" spans="1:23">
      <c r="A616" s="2" t="s">
        <v>680</v>
      </c>
      <c r="B616" s="2" t="s">
        <v>63</v>
      </c>
      <c r="C616" s="2" t="s">
        <v>563</v>
      </c>
      <c r="D616" s="2" t="s">
        <v>28</v>
      </c>
      <c r="E616" s="3">
        <f>VLOOKUP(A616:A3766, [1]Отчет!$A$2:$J$3124,2,0)</f>
        <v>1</v>
      </c>
      <c r="F616" s="3">
        <v>0</v>
      </c>
      <c r="G616">
        <f>VLOOKUP(A616:A3766, [1]Отчет!$A$2:$J$3124,7,0)</f>
        <v>0</v>
      </c>
      <c r="H616">
        <f>VLOOKUP(A616:A3766, [1]Отчет!$A$2:$J$3124,5,0)</f>
        <v>0</v>
      </c>
      <c r="I616">
        <f>VLOOKUP(A616:A3766, [1]Отчет!$A$2:$J$3124,6,0)</f>
        <v>1</v>
      </c>
      <c r="J616">
        <f>VLOOKUP(A616:A3766, [1]Отчет!$A$2:$J$3124,7,0)</f>
        <v>0</v>
      </c>
      <c r="K616">
        <f>VLOOKUP(A616:A3766, [1]Отчет!$A$2:$J$3124,8,0)</f>
        <v>0</v>
      </c>
      <c r="L616">
        <f>VLOOKUP(A616:A3766, [1]Отчет!$A$2:$J$3124,9,0)</f>
        <v>0</v>
      </c>
      <c r="M616">
        <f>VLOOKUP(A616:A3766, [1]Отчет!$A$2:$J$3124,5,10)</f>
        <v>0</v>
      </c>
      <c r="N616" t="str">
        <f>VLOOKUP(A616:A3766,[2]Отчет!$A$2:$D$3142,2,0)</f>
        <v>1</v>
      </c>
      <c r="O616" t="str">
        <f>VLOOKUP(A616:A3766,[2]Отчет!$A$2:$D$3142,3,0)</f>
        <v>10 – 29 секунд</v>
      </c>
      <c r="P616" t="str">
        <f>VLOOKUP(A616:A3766,[2]Отчет!$A$2:$D$3142,4,0)</f>
        <v>Не отказ</v>
      </c>
      <c r="Q616" t="str">
        <f>VLOOKUP(A616:A3766,[3]Отчет!$A$2:$D$3127,2,0)</f>
        <v>Новые посетители</v>
      </c>
      <c r="R616" t="str">
        <f>VLOOKUP(A616:A3766,[3]Отчет!$A$2:$D$3127,3,0)</f>
        <v>1</v>
      </c>
      <c r="S616" t="str">
        <f>VLOOKUP(A616:A3766,[3]Отчет!$A$2:$D$3127,4,0)</f>
        <v>0 дней</v>
      </c>
      <c r="T616" t="str">
        <f>VLOOKUP(A616:A3766,[4]Отчет!$A$2:$E$3151,2,0)</f>
        <v>ПК</v>
      </c>
      <c r="U616" t="str">
        <f>VLOOKUP(A616:A3766,[4]Отчет!$A$2:$E$3151,3,0)</f>
        <v>Windows</v>
      </c>
      <c r="V616" t="str">
        <f>VLOOKUP(A616:A3766,[4]Отчет!$A$2:$E$3151,4,0)</f>
        <v>Windows 7 или 2008 Server</v>
      </c>
      <c r="W616" t="str">
        <f>VLOOKUP(A616:A3766,[4]Отчет!$A$2:$E$3151,5,0)</f>
        <v>Opera</v>
      </c>
    </row>
    <row r="617" spans="1:23">
      <c r="A617" s="2" t="s">
        <v>681</v>
      </c>
      <c r="B617" s="2" t="s">
        <v>7</v>
      </c>
      <c r="C617" s="2" t="s">
        <v>563</v>
      </c>
      <c r="D617" s="2" t="s">
        <v>28</v>
      </c>
      <c r="E617" s="3">
        <f>VLOOKUP(A617:A3767, [1]Отчет!$A$2:$J$3124,2,0)</f>
        <v>1</v>
      </c>
      <c r="F617" s="3">
        <v>0</v>
      </c>
      <c r="G617">
        <f>VLOOKUP(A617:A3767, [1]Отчет!$A$2:$J$3124,7,0)</f>
        <v>1</v>
      </c>
      <c r="H617">
        <f>VLOOKUP(A617:A3767, [1]Отчет!$A$2:$J$3124,5,0)</f>
        <v>1</v>
      </c>
      <c r="I617">
        <f>VLOOKUP(A617:A3767, [1]Отчет!$A$2:$J$3124,6,0)</f>
        <v>1</v>
      </c>
      <c r="J617">
        <f>VLOOKUP(A617:A3767, [1]Отчет!$A$2:$J$3124,7,0)</f>
        <v>1</v>
      </c>
      <c r="K617">
        <f>VLOOKUP(A617:A3767, [1]Отчет!$A$2:$J$3124,8,0)</f>
        <v>0</v>
      </c>
      <c r="L617">
        <f>VLOOKUP(A617:A3767, [1]Отчет!$A$2:$J$3124,9,0)</f>
        <v>0</v>
      </c>
      <c r="M617">
        <f>VLOOKUP(A617:A3767, [1]Отчет!$A$2:$J$3124,5,10)</f>
        <v>1</v>
      </c>
      <c r="N617" t="str">
        <f>VLOOKUP(A617:A3767,[2]Отчет!$A$2:$D$3142,2,0)</f>
        <v>1</v>
      </c>
      <c r="O617" t="str">
        <f>VLOOKUP(A617:A3767,[2]Отчет!$A$2:$D$3142,3,0)</f>
        <v>0 секунд (отказ)</v>
      </c>
      <c r="P617" t="str">
        <f>VLOOKUP(A617:A3767,[2]Отчет!$A$2:$D$3142,4,0)</f>
        <v>Отказ</v>
      </c>
      <c r="Q617" t="str">
        <f>VLOOKUP(A617:A3767,[3]Отчет!$A$2:$D$3127,2,0)</f>
        <v>Новые посетители</v>
      </c>
      <c r="R617" t="str">
        <f>VLOOKUP(A617:A3767,[3]Отчет!$A$2:$D$3127,3,0)</f>
        <v>1</v>
      </c>
      <c r="S617" t="str">
        <f>VLOOKUP(A617:A3767,[3]Отчет!$A$2:$D$3127,4,0)</f>
        <v>0 дней</v>
      </c>
      <c r="T617" t="str">
        <f>VLOOKUP(A617:A3767,[4]Отчет!$A$2:$E$3151,2,0)</f>
        <v>ПК</v>
      </c>
      <c r="U617" t="str">
        <f>VLOOKUP(A617:A3767,[4]Отчет!$A$2:$E$3151,3,0)</f>
        <v>Windows</v>
      </c>
      <c r="V617" t="str">
        <f>VLOOKUP(A617:A3767,[4]Отчет!$A$2:$E$3151,4,0)</f>
        <v>Windows XP</v>
      </c>
      <c r="W617" t="str">
        <f>VLOOKUP(A617:A3767,[4]Отчет!$A$2:$E$3151,5,0)</f>
        <v>Firefox</v>
      </c>
    </row>
    <row r="618" spans="1:23">
      <c r="A618" s="2" t="s">
        <v>682</v>
      </c>
      <c r="B618" s="2" t="s">
        <v>26</v>
      </c>
      <c r="C618" s="2" t="s">
        <v>563</v>
      </c>
      <c r="D618" s="2" t="s">
        <v>28</v>
      </c>
      <c r="E618" s="3">
        <f>VLOOKUP(A618:A3768, [1]Отчет!$A$2:$J$3124,2,0)</f>
        <v>1</v>
      </c>
      <c r="F618" s="3">
        <v>1</v>
      </c>
      <c r="G618">
        <f>VLOOKUP(A618:A3768, [1]Отчет!$A$2:$J$3124,7,0)</f>
        <v>0</v>
      </c>
      <c r="H618">
        <f>VLOOKUP(A618:A3768, [1]Отчет!$A$2:$J$3124,5,0)</f>
        <v>1</v>
      </c>
      <c r="I618">
        <f>VLOOKUP(A618:A3768, [1]Отчет!$A$2:$J$3124,6,0)</f>
        <v>1</v>
      </c>
      <c r="J618">
        <f>VLOOKUP(A618:A3768, [1]Отчет!$A$2:$J$3124,7,0)</f>
        <v>0</v>
      </c>
      <c r="K618">
        <f>VLOOKUP(A618:A3768, [1]Отчет!$A$2:$J$3124,8,0)</f>
        <v>0</v>
      </c>
      <c r="L618">
        <f>VLOOKUP(A618:A3768, [1]Отчет!$A$2:$J$3124,9,0)</f>
        <v>0</v>
      </c>
      <c r="M618">
        <f>VLOOKUP(A618:A3768, [1]Отчет!$A$2:$J$3124,5,10)</f>
        <v>1</v>
      </c>
      <c r="N618" t="str">
        <f>VLOOKUP(A618:A3768,[2]Отчет!$A$2:$D$3142,2,0)</f>
        <v>2-3</v>
      </c>
      <c r="O618" t="str">
        <f>VLOOKUP(A618:A3768,[2]Отчет!$A$2:$D$3142,3,0)</f>
        <v>30 – 59 секунд</v>
      </c>
      <c r="P618" t="str">
        <f>VLOOKUP(A618:A3768,[2]Отчет!$A$2:$D$3142,4,0)</f>
        <v>Не отказ</v>
      </c>
      <c r="Q618" t="str">
        <f>VLOOKUP(A618:A3768,[3]Отчет!$A$2:$D$3127,2,0)</f>
        <v>Новые посетители</v>
      </c>
      <c r="R618" t="str">
        <f>VLOOKUP(A618:A3768,[3]Отчет!$A$2:$D$3127,3,0)</f>
        <v>1</v>
      </c>
      <c r="S618" t="str">
        <f>VLOOKUP(A618:A3768,[3]Отчет!$A$2:$D$3127,4,0)</f>
        <v>0 дней</v>
      </c>
      <c r="T618" t="str">
        <f>VLOOKUP(A618:A3768,[4]Отчет!$A$2:$E$3151,2,0)</f>
        <v>ПК</v>
      </c>
      <c r="U618" t="str">
        <f>VLOOKUP(A618:A3768,[4]Отчет!$A$2:$E$3151,3,0)</f>
        <v>Windows</v>
      </c>
      <c r="V618" t="str">
        <f>VLOOKUP(A618:A3768,[4]Отчет!$A$2:$E$3151,4,0)</f>
        <v>Windows 7 или 2008 Server</v>
      </c>
      <c r="W618" t="str">
        <f>VLOOKUP(A618:A3768,[4]Отчет!$A$2:$E$3151,5,0)</f>
        <v>MSIE</v>
      </c>
    </row>
    <row r="619" spans="1:23">
      <c r="A619" s="2" t="s">
        <v>683</v>
      </c>
      <c r="B619" s="2" t="s">
        <v>26</v>
      </c>
      <c r="C619" s="2" t="s">
        <v>568</v>
      </c>
      <c r="D619" s="2" t="s">
        <v>569</v>
      </c>
      <c r="E619" s="3">
        <f>VLOOKUP(A619:A3769, [1]Отчет!$A$2:$J$3124,2,0)</f>
        <v>1</v>
      </c>
      <c r="F619" s="3">
        <v>0</v>
      </c>
      <c r="G619">
        <f>VLOOKUP(A619:A3769, [1]Отчет!$A$2:$J$3124,7,0)</f>
        <v>1</v>
      </c>
      <c r="H619">
        <f>VLOOKUP(A619:A3769, [1]Отчет!$A$2:$J$3124,5,0)</f>
        <v>0</v>
      </c>
      <c r="I619">
        <f>VLOOKUP(A619:A3769, [1]Отчет!$A$2:$J$3124,6,0)</f>
        <v>1</v>
      </c>
      <c r="J619">
        <f>VLOOKUP(A619:A3769, [1]Отчет!$A$2:$J$3124,7,0)</f>
        <v>1</v>
      </c>
      <c r="K619">
        <f>VLOOKUP(A619:A3769, [1]Отчет!$A$2:$J$3124,8,0)</f>
        <v>0</v>
      </c>
      <c r="L619">
        <f>VLOOKUP(A619:A3769, [1]Отчет!$A$2:$J$3124,9,0)</f>
        <v>0</v>
      </c>
      <c r="M619">
        <f>VLOOKUP(A619:A3769, [1]Отчет!$A$2:$J$3124,5,10)</f>
        <v>0</v>
      </c>
      <c r="N619" t="str">
        <f>VLOOKUP(A619:A3769,[2]Отчет!$A$2:$D$3142,2,0)</f>
        <v>1</v>
      </c>
      <c r="O619" t="str">
        <f>VLOOKUP(A619:A3769,[2]Отчет!$A$2:$D$3142,3,0)</f>
        <v>10 – 29 секунд</v>
      </c>
      <c r="P619" t="str">
        <f>VLOOKUP(A619:A3769,[2]Отчет!$A$2:$D$3142,4,0)</f>
        <v>Не отказ</v>
      </c>
      <c r="Q619" t="str">
        <f>VLOOKUP(A619:A3769,[3]Отчет!$A$2:$D$3127,2,0)</f>
        <v>Новые посетители</v>
      </c>
      <c r="R619" t="str">
        <f>VLOOKUP(A619:A3769,[3]Отчет!$A$2:$D$3127,3,0)</f>
        <v>1</v>
      </c>
      <c r="S619" t="str">
        <f>VLOOKUP(A619:A3769,[3]Отчет!$A$2:$D$3127,4,0)</f>
        <v>0 дней</v>
      </c>
      <c r="T619" t="str">
        <f>VLOOKUP(A619:A3769,[4]Отчет!$A$2:$E$3151,2,0)</f>
        <v>ПК</v>
      </c>
      <c r="U619" t="str">
        <f>VLOOKUP(A619:A3769,[4]Отчет!$A$2:$E$3151,3,0)</f>
        <v>Windows</v>
      </c>
      <c r="V619" t="str">
        <f>VLOOKUP(A619:A3769,[4]Отчет!$A$2:$E$3151,4,0)</f>
        <v>Windows 7 или 2008 Server</v>
      </c>
      <c r="W619" t="str">
        <f>VLOOKUP(A619:A3769,[4]Отчет!$A$2:$E$3151,5,0)</f>
        <v>Яндекс.Браузер</v>
      </c>
    </row>
    <row r="620" spans="1:23">
      <c r="A620" s="2" t="s">
        <v>684</v>
      </c>
      <c r="B620" s="2" t="s">
        <v>90</v>
      </c>
      <c r="C620" s="2" t="s">
        <v>30</v>
      </c>
      <c r="D620" s="2" t="s">
        <v>21</v>
      </c>
      <c r="E620" s="3">
        <f>VLOOKUP(A620:A3770, [1]Отчет!$A$2:$J$3124,2,0)</f>
        <v>1</v>
      </c>
      <c r="F620" s="3">
        <v>0</v>
      </c>
      <c r="G620">
        <f>VLOOKUP(A620:A3770, [1]Отчет!$A$2:$J$3124,7,0)</f>
        <v>1</v>
      </c>
      <c r="H620">
        <f>VLOOKUP(A620:A3770, [1]Отчет!$A$2:$J$3124,5,0)</f>
        <v>0</v>
      </c>
      <c r="I620">
        <f>VLOOKUP(A620:A3770, [1]Отчет!$A$2:$J$3124,6,0)</f>
        <v>1</v>
      </c>
      <c r="J620">
        <f>VLOOKUP(A620:A3770, [1]Отчет!$A$2:$J$3124,7,0)</f>
        <v>1</v>
      </c>
      <c r="K620">
        <f>VLOOKUP(A620:A3770, [1]Отчет!$A$2:$J$3124,8,0)</f>
        <v>0</v>
      </c>
      <c r="L620">
        <f>VLOOKUP(A620:A3770, [1]Отчет!$A$2:$J$3124,9,0)</f>
        <v>0</v>
      </c>
      <c r="M620">
        <f>VLOOKUP(A620:A3770, [1]Отчет!$A$2:$J$3124,5,10)</f>
        <v>0</v>
      </c>
      <c r="N620" t="str">
        <f>VLOOKUP(A620:A3770,[2]Отчет!$A$2:$D$3142,2,0)</f>
        <v>1</v>
      </c>
      <c r="O620" t="str">
        <f>VLOOKUP(A620:A3770,[2]Отчет!$A$2:$D$3142,3,0)</f>
        <v>0 секунд (отказ)</v>
      </c>
      <c r="P620" t="str">
        <f>VLOOKUP(A620:A3770,[2]Отчет!$A$2:$D$3142,4,0)</f>
        <v>Отказ</v>
      </c>
      <c r="Q620" t="str">
        <f>VLOOKUP(A620:A3770,[3]Отчет!$A$2:$D$3127,2,0)</f>
        <v>Новые посетители</v>
      </c>
      <c r="R620" t="str">
        <f>VLOOKUP(A620:A3770,[3]Отчет!$A$2:$D$3127,3,0)</f>
        <v>1</v>
      </c>
      <c r="S620" t="str">
        <f>VLOOKUP(A620:A3770,[3]Отчет!$A$2:$D$3127,4,0)</f>
        <v>0 дней</v>
      </c>
      <c r="T620" t="str">
        <f>VLOOKUP(A620:A3770,[4]Отчет!$A$2:$E$3151,2,0)</f>
        <v>ПК</v>
      </c>
      <c r="U620" t="str">
        <f>VLOOKUP(A620:A3770,[4]Отчет!$A$2:$E$3151,3,0)</f>
        <v>Windows</v>
      </c>
      <c r="V620" t="str">
        <f>VLOOKUP(A620:A3770,[4]Отчет!$A$2:$E$3151,4,0)</f>
        <v>Windows 7 или 2008 Server</v>
      </c>
      <c r="W620" t="str">
        <f>VLOOKUP(A620:A3770,[4]Отчет!$A$2:$E$3151,5,0)</f>
        <v>Яндекс.Браузер</v>
      </c>
    </row>
    <row r="621" spans="1:23">
      <c r="A621" s="2" t="s">
        <v>685</v>
      </c>
      <c r="B621" s="2" t="s">
        <v>26</v>
      </c>
      <c r="C621" s="2" t="s">
        <v>58</v>
      </c>
      <c r="D621" s="2" t="s">
        <v>17</v>
      </c>
      <c r="E621" s="3">
        <f>VLOOKUP(A621:A3771, [1]Отчет!$A$2:$J$3124,2,0)</f>
        <v>1</v>
      </c>
      <c r="F621" s="3">
        <v>0</v>
      </c>
      <c r="G621">
        <f>VLOOKUP(A621:A3771, [1]Отчет!$A$2:$J$3124,7,0)</f>
        <v>0</v>
      </c>
      <c r="H621">
        <f>VLOOKUP(A621:A3771, [1]Отчет!$A$2:$J$3124,5,0)</f>
        <v>0</v>
      </c>
      <c r="I621">
        <f>VLOOKUP(A621:A3771, [1]Отчет!$A$2:$J$3124,6,0)</f>
        <v>1</v>
      </c>
      <c r="J621">
        <f>VLOOKUP(A621:A3771, [1]Отчет!$A$2:$J$3124,7,0)</f>
        <v>0</v>
      </c>
      <c r="K621">
        <f>VLOOKUP(A621:A3771, [1]Отчет!$A$2:$J$3124,8,0)</f>
        <v>0</v>
      </c>
      <c r="L621">
        <f>VLOOKUP(A621:A3771, [1]Отчет!$A$2:$J$3124,9,0)</f>
        <v>0</v>
      </c>
      <c r="M621">
        <f>VLOOKUP(A621:A3771, [1]Отчет!$A$2:$J$3124,5,10)</f>
        <v>0</v>
      </c>
      <c r="N621" t="str">
        <f>VLOOKUP(A621:A3771,[2]Отчет!$A$2:$D$3142,2,0)</f>
        <v>1</v>
      </c>
      <c r="O621" t="str">
        <f>VLOOKUP(A621:A3771,[2]Отчет!$A$2:$D$3142,3,0)</f>
        <v>30 – 59 секунд</v>
      </c>
      <c r="P621" t="str">
        <f>VLOOKUP(A621:A3771,[2]Отчет!$A$2:$D$3142,4,0)</f>
        <v>Не отказ</v>
      </c>
      <c r="Q621" t="str">
        <f>VLOOKUP(A621:A3771,[3]Отчет!$A$2:$D$3127,2,0)</f>
        <v>Новые посетители</v>
      </c>
      <c r="R621" t="str">
        <f>VLOOKUP(A621:A3771,[3]Отчет!$A$2:$D$3127,3,0)</f>
        <v>1</v>
      </c>
      <c r="S621" t="str">
        <f>VLOOKUP(A621:A3771,[3]Отчет!$A$2:$D$3127,4,0)</f>
        <v>0 дней</v>
      </c>
      <c r="T621" t="str">
        <f>VLOOKUP(A621:A3771,[4]Отчет!$A$2:$E$3151,2,0)</f>
        <v>ПК</v>
      </c>
      <c r="U621" t="str">
        <f>VLOOKUP(A621:A3771,[4]Отчет!$A$2:$E$3151,3,0)</f>
        <v>Windows</v>
      </c>
      <c r="V621" t="str">
        <f>VLOOKUP(A621:A3771,[4]Отчет!$A$2:$E$3151,4,0)</f>
        <v>Windows 7 или 2008 Server</v>
      </c>
      <c r="W621" t="str">
        <f>VLOOKUP(A621:A3771,[4]Отчет!$A$2:$E$3151,5,0)</f>
        <v>Google Chrome</v>
      </c>
    </row>
    <row r="622" spans="1:23">
      <c r="A622" s="2" t="s">
        <v>686</v>
      </c>
      <c r="B622" s="2" t="s">
        <v>63</v>
      </c>
      <c r="C622" s="2" t="s">
        <v>610</v>
      </c>
      <c r="D622" s="2" t="s">
        <v>5</v>
      </c>
      <c r="E622" s="3">
        <f>VLOOKUP(A622:A3772, [1]Отчет!$A$2:$J$3124,2,0)</f>
        <v>1</v>
      </c>
      <c r="F622" s="3">
        <v>0</v>
      </c>
      <c r="G622">
        <f>VLOOKUP(A622:A3772, [1]Отчет!$A$2:$J$3124,7,0)</f>
        <v>0</v>
      </c>
      <c r="H622">
        <f>VLOOKUP(A622:A3772, [1]Отчет!$A$2:$J$3124,5,0)</f>
        <v>0</v>
      </c>
      <c r="I622">
        <f>VLOOKUP(A622:A3772, [1]Отчет!$A$2:$J$3124,6,0)</f>
        <v>1</v>
      </c>
      <c r="J622">
        <f>VLOOKUP(A622:A3772, [1]Отчет!$A$2:$J$3124,7,0)</f>
        <v>0</v>
      </c>
      <c r="K622">
        <f>VLOOKUP(A622:A3772, [1]Отчет!$A$2:$J$3124,8,0)</f>
        <v>0</v>
      </c>
      <c r="L622">
        <f>VLOOKUP(A622:A3772, [1]Отчет!$A$2:$J$3124,9,0)</f>
        <v>1</v>
      </c>
      <c r="M622">
        <f>VLOOKUP(A622:A3772, [1]Отчет!$A$2:$J$3124,5,10)</f>
        <v>0</v>
      </c>
      <c r="N622" t="str">
        <f>VLOOKUP(A622:A3772,[2]Отчет!$A$2:$D$3142,2,0)</f>
        <v>1</v>
      </c>
      <c r="O622" t="str">
        <f>VLOOKUP(A622:A3772,[2]Отчет!$A$2:$D$3142,3,0)</f>
        <v>10 – 29 секунд</v>
      </c>
      <c r="P622" t="str">
        <f>VLOOKUP(A622:A3772,[2]Отчет!$A$2:$D$3142,4,0)</f>
        <v>Не отказ</v>
      </c>
      <c r="Q622" t="str">
        <f>VLOOKUP(A622:A3772,[3]Отчет!$A$2:$D$3127,2,0)</f>
        <v>Новые посетители</v>
      </c>
      <c r="R622" t="str">
        <f>VLOOKUP(A622:A3772,[3]Отчет!$A$2:$D$3127,3,0)</f>
        <v>1</v>
      </c>
      <c r="S622" t="str">
        <f>VLOOKUP(A622:A3772,[3]Отчет!$A$2:$D$3127,4,0)</f>
        <v>0 дней</v>
      </c>
      <c r="T622" t="str">
        <f>VLOOKUP(A622:A3772,[4]Отчет!$A$2:$E$3151,2,0)</f>
        <v>Смартфоны</v>
      </c>
      <c r="U622" t="str">
        <f>VLOOKUP(A622:A3772,[4]Отчет!$A$2:$E$3151,3,0)</f>
        <v>Google Android</v>
      </c>
      <c r="V622" t="str">
        <f>VLOOKUP(A622:A3772,[4]Отчет!$A$2:$E$3151,4,0)</f>
        <v>Google Android 7.0 Nougat</v>
      </c>
      <c r="W622" t="str">
        <f>VLOOKUP(A622:A3772,[4]Отчет!$A$2:$E$3151,5,0)</f>
        <v>Chrome Mobile</v>
      </c>
    </row>
    <row r="623" spans="1:23">
      <c r="A623" s="2" t="s">
        <v>687</v>
      </c>
      <c r="B623" s="2" t="s">
        <v>178</v>
      </c>
      <c r="C623" s="2" t="s">
        <v>443</v>
      </c>
      <c r="D623" s="2" t="s">
        <v>438</v>
      </c>
      <c r="E623" s="3">
        <f>VLOOKUP(A623:A3773, [1]Отчет!$A$2:$J$3124,2,0)</f>
        <v>1</v>
      </c>
      <c r="F623" s="3">
        <v>0</v>
      </c>
      <c r="G623">
        <f>VLOOKUP(A623:A3773, [1]Отчет!$A$2:$J$3124,7,0)</f>
        <v>0</v>
      </c>
      <c r="H623">
        <f>VLOOKUP(A623:A3773, [1]Отчет!$A$2:$J$3124,5,0)</f>
        <v>0</v>
      </c>
      <c r="I623">
        <f>VLOOKUP(A623:A3773, [1]Отчет!$A$2:$J$3124,6,0)</f>
        <v>1</v>
      </c>
      <c r="J623">
        <f>VLOOKUP(A623:A3773, [1]Отчет!$A$2:$J$3124,7,0)</f>
        <v>0</v>
      </c>
      <c r="K623">
        <f>VLOOKUP(A623:A3773, [1]Отчет!$A$2:$J$3124,8,0)</f>
        <v>0</v>
      </c>
      <c r="L623">
        <f>VLOOKUP(A623:A3773, [1]Отчет!$A$2:$J$3124,9,0)</f>
        <v>0</v>
      </c>
      <c r="M623">
        <f>VLOOKUP(A623:A3773, [1]Отчет!$A$2:$J$3124,5,10)</f>
        <v>0</v>
      </c>
      <c r="N623" t="str">
        <f>VLOOKUP(A623:A3773,[2]Отчет!$A$2:$D$3142,2,0)</f>
        <v>1</v>
      </c>
      <c r="O623" t="str">
        <f>VLOOKUP(A623:A3773,[2]Отчет!$A$2:$D$3142,3,0)</f>
        <v>10 – 29 секунд</v>
      </c>
      <c r="P623" t="str">
        <f>VLOOKUP(A623:A3773,[2]Отчет!$A$2:$D$3142,4,0)</f>
        <v>Не отказ</v>
      </c>
      <c r="Q623" t="str">
        <f>VLOOKUP(A623:A3773,[3]Отчет!$A$2:$D$3127,2,0)</f>
        <v>Новые посетители</v>
      </c>
      <c r="R623" t="str">
        <f>VLOOKUP(A623:A3773,[3]Отчет!$A$2:$D$3127,3,0)</f>
        <v>1</v>
      </c>
      <c r="S623" t="str">
        <f>VLOOKUP(A623:A3773,[3]Отчет!$A$2:$D$3127,4,0)</f>
        <v>0 дней</v>
      </c>
      <c r="T623" t="str">
        <f>VLOOKUP(A623:A3773,[4]Отчет!$A$2:$E$3151,2,0)</f>
        <v>ПК</v>
      </c>
      <c r="U623" t="str">
        <f>VLOOKUP(A623:A3773,[4]Отчет!$A$2:$E$3151,3,0)</f>
        <v>Windows</v>
      </c>
      <c r="V623" t="str">
        <f>VLOOKUP(A623:A3773,[4]Отчет!$A$2:$E$3151,4,0)</f>
        <v>Windows 7 или 2008 Server</v>
      </c>
      <c r="W623" t="str">
        <f>VLOOKUP(A623:A3773,[4]Отчет!$A$2:$E$3151,5,0)</f>
        <v>Google Chrome</v>
      </c>
    </row>
    <row r="624" spans="1:23">
      <c r="A624" s="2" t="s">
        <v>688</v>
      </c>
      <c r="B624" s="2" t="s">
        <v>73</v>
      </c>
      <c r="C624" s="2" t="s">
        <v>61</v>
      </c>
      <c r="D624" s="2" t="s">
        <v>28</v>
      </c>
      <c r="E624" s="3">
        <f>VLOOKUP(A624:A3774, [1]Отчет!$A$2:$J$3124,2,0)</f>
        <v>1</v>
      </c>
      <c r="F624" s="3">
        <v>0</v>
      </c>
      <c r="G624">
        <f>VLOOKUP(A624:A3774, [1]Отчет!$A$2:$J$3124,7,0)</f>
        <v>0</v>
      </c>
      <c r="H624">
        <f>VLOOKUP(A624:A3774, [1]Отчет!$A$2:$J$3124,5,0)</f>
        <v>0</v>
      </c>
      <c r="I624">
        <f>VLOOKUP(A624:A3774, [1]Отчет!$A$2:$J$3124,6,0)</f>
        <v>1</v>
      </c>
      <c r="J624">
        <f>VLOOKUP(A624:A3774, [1]Отчет!$A$2:$J$3124,7,0)</f>
        <v>0</v>
      </c>
      <c r="K624">
        <f>VLOOKUP(A624:A3774, [1]Отчет!$A$2:$J$3124,8,0)</f>
        <v>0</v>
      </c>
      <c r="L624">
        <f>VLOOKUP(A624:A3774, [1]Отчет!$A$2:$J$3124,9,0)</f>
        <v>0</v>
      </c>
      <c r="M624">
        <f>VLOOKUP(A624:A3774, [1]Отчет!$A$2:$J$3124,5,10)</f>
        <v>0</v>
      </c>
      <c r="N624" t="str">
        <f>VLOOKUP(A624:A3774,[2]Отчет!$A$2:$D$3142,2,0)</f>
        <v>1</v>
      </c>
      <c r="O624" t="str">
        <f>VLOOKUP(A624:A3774,[2]Отчет!$A$2:$D$3142,3,0)</f>
        <v>0 секунд (отказ)</v>
      </c>
      <c r="P624" t="str">
        <f>VLOOKUP(A624:A3774,[2]Отчет!$A$2:$D$3142,4,0)</f>
        <v>Отказ</v>
      </c>
      <c r="Q624" t="str">
        <f>VLOOKUP(A624:A3774,[3]Отчет!$A$2:$D$3127,2,0)</f>
        <v>Новые посетители</v>
      </c>
      <c r="R624" t="str">
        <f>VLOOKUP(A624:A3774,[3]Отчет!$A$2:$D$3127,3,0)</f>
        <v>1</v>
      </c>
      <c r="S624" t="str">
        <f>VLOOKUP(A624:A3774,[3]Отчет!$A$2:$D$3127,4,0)</f>
        <v>0 дней</v>
      </c>
      <c r="T624" t="str">
        <f>VLOOKUP(A624:A3774,[4]Отчет!$A$2:$E$3151,2,0)</f>
        <v>ПК</v>
      </c>
      <c r="U624" t="str">
        <f>VLOOKUP(A624:A3774,[4]Отчет!$A$2:$E$3151,3,0)</f>
        <v>Windows</v>
      </c>
      <c r="V624" t="str">
        <f>VLOOKUP(A624:A3774,[4]Отчет!$A$2:$E$3151,4,0)</f>
        <v>Windows 7 или 2008 Server</v>
      </c>
      <c r="W624" t="str">
        <f>VLOOKUP(A624:A3774,[4]Отчет!$A$2:$E$3151,5,0)</f>
        <v>Google Chrome</v>
      </c>
    </row>
    <row r="625" spans="1:23">
      <c r="A625" s="2" t="s">
        <v>689</v>
      </c>
      <c r="B625" s="2" t="s">
        <v>19</v>
      </c>
      <c r="C625" s="2" t="s">
        <v>40</v>
      </c>
      <c r="D625" s="2" t="s">
        <v>21</v>
      </c>
      <c r="E625" s="3">
        <f>VLOOKUP(A625:A3775, [1]Отчет!$A$2:$J$3124,2,0)</f>
        <v>1</v>
      </c>
      <c r="F625" s="3">
        <v>0</v>
      </c>
      <c r="G625">
        <f>VLOOKUP(A625:A3775, [1]Отчет!$A$2:$J$3124,7,0)</f>
        <v>0</v>
      </c>
      <c r="H625">
        <f>VLOOKUP(A625:A3775, [1]Отчет!$A$2:$J$3124,5,0)</f>
        <v>0</v>
      </c>
      <c r="I625">
        <f>VLOOKUP(A625:A3775, [1]Отчет!$A$2:$J$3124,6,0)</f>
        <v>1</v>
      </c>
      <c r="J625">
        <f>VLOOKUP(A625:A3775, [1]Отчет!$A$2:$J$3124,7,0)</f>
        <v>0</v>
      </c>
      <c r="K625">
        <f>VLOOKUP(A625:A3775, [1]Отчет!$A$2:$J$3124,8,0)</f>
        <v>0</v>
      </c>
      <c r="L625">
        <f>VLOOKUP(A625:A3775, [1]Отчет!$A$2:$J$3124,9,0)</f>
        <v>0</v>
      </c>
      <c r="M625">
        <f>VLOOKUP(A625:A3775, [1]Отчет!$A$2:$J$3124,5,10)</f>
        <v>0</v>
      </c>
      <c r="N625" t="str">
        <f>VLOOKUP(A625:A3775,[2]Отчет!$A$2:$D$3142,2,0)</f>
        <v>1</v>
      </c>
      <c r="O625" t="str">
        <f>VLOOKUP(A625:A3775,[2]Отчет!$A$2:$D$3142,3,0)</f>
        <v>10 – 29 секунд</v>
      </c>
      <c r="P625" t="str">
        <f>VLOOKUP(A625:A3775,[2]Отчет!$A$2:$D$3142,4,0)</f>
        <v>Не отказ</v>
      </c>
      <c r="Q625" t="str">
        <f>VLOOKUP(A625:A3775,[3]Отчет!$A$2:$D$3127,2,0)</f>
        <v>Новые посетители</v>
      </c>
      <c r="R625" t="str">
        <f>VLOOKUP(A625:A3775,[3]Отчет!$A$2:$D$3127,3,0)</f>
        <v>1</v>
      </c>
      <c r="S625" t="str">
        <f>VLOOKUP(A625:A3775,[3]Отчет!$A$2:$D$3127,4,0)</f>
        <v>0 дней</v>
      </c>
      <c r="T625" t="str">
        <f>VLOOKUP(A625:A3775,[4]Отчет!$A$2:$E$3151,2,0)</f>
        <v>ПК</v>
      </c>
      <c r="U625" t="str">
        <f>VLOOKUP(A625:A3775,[4]Отчет!$A$2:$E$3151,3,0)</f>
        <v>Windows</v>
      </c>
      <c r="V625" t="str">
        <f>VLOOKUP(A625:A3775,[4]Отчет!$A$2:$E$3151,4,0)</f>
        <v>Windows 10</v>
      </c>
      <c r="W625" t="str">
        <f>VLOOKUP(A625:A3775,[4]Отчет!$A$2:$E$3151,5,0)</f>
        <v>Google Chrome</v>
      </c>
    </row>
    <row r="626" spans="1:23">
      <c r="A626" s="2" t="s">
        <v>690</v>
      </c>
      <c r="B626" s="2" t="s">
        <v>19</v>
      </c>
      <c r="C626" s="2" t="s">
        <v>20</v>
      </c>
      <c r="D626" s="2" t="s">
        <v>21</v>
      </c>
      <c r="E626" s="3">
        <f>VLOOKUP(A626:A3776, [1]Отчет!$A$2:$J$3124,2,0)</f>
        <v>1</v>
      </c>
      <c r="F626" s="3">
        <v>0</v>
      </c>
      <c r="G626">
        <f>VLOOKUP(A626:A3776, [1]Отчет!$A$2:$J$3124,7,0)</f>
        <v>0</v>
      </c>
      <c r="H626">
        <f>VLOOKUP(A626:A3776, [1]Отчет!$A$2:$J$3124,5,0)</f>
        <v>0</v>
      </c>
      <c r="I626">
        <f>VLOOKUP(A626:A3776, [1]Отчет!$A$2:$J$3124,6,0)</f>
        <v>1</v>
      </c>
      <c r="J626">
        <f>VLOOKUP(A626:A3776, [1]Отчет!$A$2:$J$3124,7,0)</f>
        <v>0</v>
      </c>
      <c r="K626">
        <f>VLOOKUP(A626:A3776, [1]Отчет!$A$2:$J$3124,8,0)</f>
        <v>0</v>
      </c>
      <c r="L626">
        <f>VLOOKUP(A626:A3776, [1]Отчет!$A$2:$J$3124,9,0)</f>
        <v>0</v>
      </c>
      <c r="M626">
        <f>VLOOKUP(A626:A3776, [1]Отчет!$A$2:$J$3124,5,10)</f>
        <v>0</v>
      </c>
      <c r="N626" t="str">
        <f>VLOOKUP(A626:A3776,[2]Отчет!$A$2:$D$3142,2,0)</f>
        <v>1</v>
      </c>
      <c r="O626" t="str">
        <f>VLOOKUP(A626:A3776,[2]Отчет!$A$2:$D$3142,3,0)</f>
        <v>0 секунд (отказ)</v>
      </c>
      <c r="P626" t="str">
        <f>VLOOKUP(A626:A3776,[2]Отчет!$A$2:$D$3142,4,0)</f>
        <v>Отказ</v>
      </c>
      <c r="Q626" t="str">
        <f>VLOOKUP(A626:A3776,[3]Отчет!$A$2:$D$3127,2,0)</f>
        <v>Новые посетители</v>
      </c>
      <c r="R626" t="str">
        <f>VLOOKUP(A626:A3776,[3]Отчет!$A$2:$D$3127,3,0)</f>
        <v>1</v>
      </c>
      <c r="S626" t="str">
        <f>VLOOKUP(A626:A3776,[3]Отчет!$A$2:$D$3127,4,0)</f>
        <v>0 дней</v>
      </c>
      <c r="T626" t="str">
        <f>VLOOKUP(A626:A3776,[4]Отчет!$A$2:$E$3151,2,0)</f>
        <v>ПК</v>
      </c>
      <c r="U626" t="str">
        <f>VLOOKUP(A626:A3776,[4]Отчет!$A$2:$E$3151,3,0)</f>
        <v>Windows</v>
      </c>
      <c r="V626" t="str">
        <f>VLOOKUP(A626:A3776,[4]Отчет!$A$2:$E$3151,4,0)</f>
        <v>Windows 7 или 2008 Server</v>
      </c>
      <c r="W626" t="str">
        <f>VLOOKUP(A626:A3776,[4]Отчет!$A$2:$E$3151,5,0)</f>
        <v>Google Chrome</v>
      </c>
    </row>
    <row r="627" spans="1:23">
      <c r="A627" s="2" t="s">
        <v>691</v>
      </c>
      <c r="B627" s="2" t="s">
        <v>24</v>
      </c>
      <c r="C627" s="2" t="s">
        <v>20</v>
      </c>
      <c r="D627" s="2" t="s">
        <v>21</v>
      </c>
      <c r="E627" s="3">
        <f>VLOOKUP(A627:A3777, [1]Отчет!$A$2:$J$3124,2,0)</f>
        <v>1</v>
      </c>
      <c r="F627" s="3">
        <v>0</v>
      </c>
      <c r="G627">
        <f>VLOOKUP(A627:A3777, [1]Отчет!$A$2:$J$3124,7,0)</f>
        <v>1</v>
      </c>
      <c r="H627">
        <f>VLOOKUP(A627:A3777, [1]Отчет!$A$2:$J$3124,5,0)</f>
        <v>0</v>
      </c>
      <c r="I627">
        <f>VLOOKUP(A627:A3777, [1]Отчет!$A$2:$J$3124,6,0)</f>
        <v>1</v>
      </c>
      <c r="J627">
        <f>VLOOKUP(A627:A3777, [1]Отчет!$A$2:$J$3124,7,0)</f>
        <v>1</v>
      </c>
      <c r="K627">
        <f>VLOOKUP(A627:A3777, [1]Отчет!$A$2:$J$3124,8,0)</f>
        <v>0</v>
      </c>
      <c r="L627">
        <f>VLOOKUP(A627:A3777, [1]Отчет!$A$2:$J$3124,9,0)</f>
        <v>0</v>
      </c>
      <c r="M627">
        <f>VLOOKUP(A627:A3777, [1]Отчет!$A$2:$J$3124,5,10)</f>
        <v>0</v>
      </c>
      <c r="N627" t="str">
        <f>VLOOKUP(A627:A3777,[2]Отчет!$A$2:$D$3142,2,0)</f>
        <v>1</v>
      </c>
      <c r="O627" t="str">
        <f>VLOOKUP(A627:A3777,[2]Отчет!$A$2:$D$3142,3,0)</f>
        <v>10 – 29 секунд</v>
      </c>
      <c r="P627" t="str">
        <f>VLOOKUP(A627:A3777,[2]Отчет!$A$2:$D$3142,4,0)</f>
        <v>Не отказ</v>
      </c>
      <c r="Q627" t="str">
        <f>VLOOKUP(A627:A3777,[3]Отчет!$A$2:$D$3127,2,0)</f>
        <v>Новые посетители</v>
      </c>
      <c r="R627" t="str">
        <f>VLOOKUP(A627:A3777,[3]Отчет!$A$2:$D$3127,3,0)</f>
        <v>1</v>
      </c>
      <c r="S627" t="str">
        <f>VLOOKUP(A627:A3777,[3]Отчет!$A$2:$D$3127,4,0)</f>
        <v>0 дней</v>
      </c>
      <c r="T627" t="str">
        <f>VLOOKUP(A627:A3777,[4]Отчет!$A$2:$E$3151,2,0)</f>
        <v>ПК</v>
      </c>
      <c r="U627" t="str">
        <f>VLOOKUP(A627:A3777,[4]Отчет!$A$2:$E$3151,3,0)</f>
        <v>Windows</v>
      </c>
      <c r="V627" t="str">
        <f>VLOOKUP(A627:A3777,[4]Отчет!$A$2:$E$3151,4,0)</f>
        <v>Windows XP</v>
      </c>
      <c r="W627" t="str">
        <f>VLOOKUP(A627:A3777,[4]Отчет!$A$2:$E$3151,5,0)</f>
        <v>Яндекс.Браузер</v>
      </c>
    </row>
    <row r="628" spans="1:23">
      <c r="A628" s="2" t="s">
        <v>692</v>
      </c>
      <c r="B628" s="2" t="s">
        <v>11</v>
      </c>
      <c r="C628" s="2" t="s">
        <v>52</v>
      </c>
      <c r="D628" s="2" t="s">
        <v>49</v>
      </c>
      <c r="E628" s="3">
        <f>VLOOKUP(A628:A3778, [1]Отчет!$A$2:$J$3124,2,0)</f>
        <v>1</v>
      </c>
      <c r="F628" s="3">
        <v>0</v>
      </c>
      <c r="G628">
        <f>VLOOKUP(A628:A3778, [1]Отчет!$A$2:$J$3124,7,0)</f>
        <v>1</v>
      </c>
      <c r="H628">
        <f>VLOOKUP(A628:A3778, [1]Отчет!$A$2:$J$3124,5,0)</f>
        <v>1</v>
      </c>
      <c r="I628">
        <f>VLOOKUP(A628:A3778, [1]Отчет!$A$2:$J$3124,6,0)</f>
        <v>1</v>
      </c>
      <c r="J628">
        <f>VLOOKUP(A628:A3778, [1]Отчет!$A$2:$J$3124,7,0)</f>
        <v>1</v>
      </c>
      <c r="K628">
        <f>VLOOKUP(A628:A3778, [1]Отчет!$A$2:$J$3124,8,0)</f>
        <v>0</v>
      </c>
      <c r="L628">
        <f>VLOOKUP(A628:A3778, [1]Отчет!$A$2:$J$3124,9,0)</f>
        <v>0</v>
      </c>
      <c r="M628">
        <f>VLOOKUP(A628:A3778, [1]Отчет!$A$2:$J$3124,5,10)</f>
        <v>1</v>
      </c>
      <c r="N628" t="str">
        <f>VLOOKUP(A628:A3778,[2]Отчет!$A$2:$D$3142,2,0)</f>
        <v>1</v>
      </c>
      <c r="O628" t="str">
        <f>VLOOKUP(A628:A3778,[2]Отчет!$A$2:$D$3142,3,0)</f>
        <v>0 секунд (отказ)</v>
      </c>
      <c r="P628" t="str">
        <f>VLOOKUP(A628:A3778,[2]Отчет!$A$2:$D$3142,4,0)</f>
        <v>Отказ</v>
      </c>
      <c r="Q628" t="str">
        <f>VLOOKUP(A628:A3778,[3]Отчет!$A$2:$D$3127,2,0)</f>
        <v>Новые посетители</v>
      </c>
      <c r="R628" t="str">
        <f>VLOOKUP(A628:A3778,[3]Отчет!$A$2:$D$3127,3,0)</f>
        <v>1</v>
      </c>
      <c r="S628" t="str">
        <f>VLOOKUP(A628:A3778,[3]Отчет!$A$2:$D$3127,4,0)</f>
        <v>0 дней</v>
      </c>
      <c r="T628" t="str">
        <f>VLOOKUP(A628:A3778,[4]Отчет!$A$2:$E$3151,2,0)</f>
        <v>ПК</v>
      </c>
      <c r="U628" t="str">
        <f>VLOOKUP(A628:A3778,[4]Отчет!$A$2:$E$3151,3,0)</f>
        <v>Windows</v>
      </c>
      <c r="V628" t="str">
        <f>VLOOKUP(A628:A3778,[4]Отчет!$A$2:$E$3151,4,0)</f>
        <v>Windows 7 или 2008 Server</v>
      </c>
      <c r="W628" t="str">
        <f>VLOOKUP(A628:A3778,[4]Отчет!$A$2:$E$3151,5,0)</f>
        <v>MSIE</v>
      </c>
    </row>
    <row r="629" spans="1:23">
      <c r="A629" s="2" t="s">
        <v>693</v>
      </c>
      <c r="B629" s="2" t="s">
        <v>131</v>
      </c>
      <c r="C629" s="2" t="s">
        <v>651</v>
      </c>
      <c r="D629" s="2" t="s">
        <v>13</v>
      </c>
      <c r="E629" s="3">
        <f>VLOOKUP(A629:A3779, [1]Отчет!$A$2:$J$3124,2,0)</f>
        <v>1</v>
      </c>
      <c r="F629" s="3">
        <v>0</v>
      </c>
      <c r="G629">
        <f>VLOOKUP(A629:A3779, [1]Отчет!$A$2:$J$3124,7,0)</f>
        <v>0</v>
      </c>
      <c r="H629">
        <f>VLOOKUP(A629:A3779, [1]Отчет!$A$2:$J$3124,5,0)</f>
        <v>0</v>
      </c>
      <c r="I629">
        <f>VLOOKUP(A629:A3779, [1]Отчет!$A$2:$J$3124,6,0)</f>
        <v>1</v>
      </c>
      <c r="J629">
        <f>VLOOKUP(A629:A3779, [1]Отчет!$A$2:$J$3124,7,0)</f>
        <v>0</v>
      </c>
      <c r="K629">
        <f>VLOOKUP(A629:A3779, [1]Отчет!$A$2:$J$3124,8,0)</f>
        <v>0</v>
      </c>
      <c r="L629">
        <f>VLOOKUP(A629:A3779, [1]Отчет!$A$2:$J$3124,9,0)</f>
        <v>1</v>
      </c>
      <c r="M629">
        <f>VLOOKUP(A629:A3779, [1]Отчет!$A$2:$J$3124,5,10)</f>
        <v>0</v>
      </c>
      <c r="N629" t="str">
        <f>VLOOKUP(A629:A3779,[2]Отчет!$A$2:$D$3142,2,0)</f>
        <v>1</v>
      </c>
      <c r="O629" t="str">
        <f>VLOOKUP(A629:A3779,[2]Отчет!$A$2:$D$3142,3,0)</f>
        <v>10 – 29 секунд</v>
      </c>
      <c r="P629" t="str">
        <f>VLOOKUP(A629:A3779,[2]Отчет!$A$2:$D$3142,4,0)</f>
        <v>Не отказ</v>
      </c>
      <c r="Q629" t="str">
        <f>VLOOKUP(A629:A3779,[3]Отчет!$A$2:$D$3127,2,0)</f>
        <v>Новые посетители</v>
      </c>
      <c r="R629" t="str">
        <f>VLOOKUP(A629:A3779,[3]Отчет!$A$2:$D$3127,3,0)</f>
        <v>1</v>
      </c>
      <c r="S629" t="str">
        <f>VLOOKUP(A629:A3779,[3]Отчет!$A$2:$D$3127,4,0)</f>
        <v>0 дней</v>
      </c>
      <c r="T629" t="str">
        <f>VLOOKUP(A629:A3779,[4]Отчет!$A$2:$E$3151,2,0)</f>
        <v>Смартфоны</v>
      </c>
      <c r="U629" t="str">
        <f>VLOOKUP(A629:A3779,[4]Отчет!$A$2:$E$3151,3,0)</f>
        <v>Google Android</v>
      </c>
      <c r="V629" t="str">
        <f>VLOOKUP(A629:A3779,[4]Отчет!$A$2:$E$3151,4,0)</f>
        <v>Google Android 4.4 KitKat</v>
      </c>
      <c r="W629" t="str">
        <f>VLOOKUP(A629:A3779,[4]Отчет!$A$2:$E$3151,5,0)</f>
        <v>Яндекс.Браузер</v>
      </c>
    </row>
    <row r="630" spans="1:23">
      <c r="A630" s="2" t="s">
        <v>694</v>
      </c>
      <c r="B630" s="2" t="s">
        <v>26</v>
      </c>
      <c r="C630" s="2" t="s">
        <v>550</v>
      </c>
      <c r="D630" s="2" t="s">
        <v>17</v>
      </c>
      <c r="E630" s="3">
        <f>VLOOKUP(A630:A3780, [1]Отчет!$A$2:$J$3124,2,0)</f>
        <v>1</v>
      </c>
      <c r="F630" s="3">
        <v>0</v>
      </c>
      <c r="G630">
        <f>VLOOKUP(A630:A3780, [1]Отчет!$A$2:$J$3124,7,0)</f>
        <v>0</v>
      </c>
      <c r="H630">
        <f>VLOOKUP(A630:A3780, [1]Отчет!$A$2:$J$3124,5,0)</f>
        <v>0</v>
      </c>
      <c r="I630">
        <f>VLOOKUP(A630:A3780, [1]Отчет!$A$2:$J$3124,6,0)</f>
        <v>1</v>
      </c>
      <c r="J630">
        <f>VLOOKUP(A630:A3780, [1]Отчет!$A$2:$J$3124,7,0)</f>
        <v>0</v>
      </c>
      <c r="K630">
        <f>VLOOKUP(A630:A3780, [1]Отчет!$A$2:$J$3124,8,0)</f>
        <v>0</v>
      </c>
      <c r="L630">
        <f>VLOOKUP(A630:A3780, [1]Отчет!$A$2:$J$3124,9,0)</f>
        <v>0</v>
      </c>
      <c r="M630">
        <f>VLOOKUP(A630:A3780, [1]Отчет!$A$2:$J$3124,5,10)</f>
        <v>0</v>
      </c>
      <c r="N630" t="str">
        <f>VLOOKUP(A630:A3780,[2]Отчет!$A$2:$D$3142,2,0)</f>
        <v>1</v>
      </c>
      <c r="O630" t="str">
        <f>VLOOKUP(A630:A3780,[2]Отчет!$A$2:$D$3142,3,0)</f>
        <v>0 секунд (отказ)</v>
      </c>
      <c r="P630" t="str">
        <f>VLOOKUP(A630:A3780,[2]Отчет!$A$2:$D$3142,4,0)</f>
        <v>Отказ</v>
      </c>
      <c r="Q630" t="str">
        <f>VLOOKUP(A630:A3780,[3]Отчет!$A$2:$D$3127,2,0)</f>
        <v>Новые посетители</v>
      </c>
      <c r="R630" t="str">
        <f>VLOOKUP(A630:A3780,[3]Отчет!$A$2:$D$3127,3,0)</f>
        <v>1</v>
      </c>
      <c r="S630" t="str">
        <f>VLOOKUP(A630:A3780,[3]Отчет!$A$2:$D$3127,4,0)</f>
        <v>0 дней</v>
      </c>
      <c r="T630" t="str">
        <f>VLOOKUP(A630:A3780,[4]Отчет!$A$2:$E$3151,2,0)</f>
        <v>ПК</v>
      </c>
      <c r="U630" t="str">
        <f>VLOOKUP(A630:A3780,[4]Отчет!$A$2:$E$3151,3,0)</f>
        <v>Windows</v>
      </c>
      <c r="V630" t="str">
        <f>VLOOKUP(A630:A3780,[4]Отчет!$A$2:$E$3151,4,0)</f>
        <v>Windows 7 или 2008 Server</v>
      </c>
      <c r="W630" t="str">
        <f>VLOOKUP(A630:A3780,[4]Отчет!$A$2:$E$3151,5,0)</f>
        <v>Google Chrome</v>
      </c>
    </row>
    <row r="631" spans="1:23">
      <c r="A631" s="2" t="s">
        <v>695</v>
      </c>
      <c r="B631" s="2" t="s">
        <v>87</v>
      </c>
      <c r="C631" s="2" t="s">
        <v>550</v>
      </c>
      <c r="D631" s="2" t="s">
        <v>17</v>
      </c>
      <c r="E631" s="3">
        <f>VLOOKUP(A631:A3781, [1]Отчет!$A$2:$J$3124,2,0)</f>
        <v>1</v>
      </c>
      <c r="F631" s="3">
        <v>0</v>
      </c>
      <c r="G631">
        <f>VLOOKUP(A631:A3781, [1]Отчет!$A$2:$J$3124,7,0)</f>
        <v>1</v>
      </c>
      <c r="H631">
        <f>VLOOKUP(A631:A3781, [1]Отчет!$A$2:$J$3124,5,0)</f>
        <v>0</v>
      </c>
      <c r="I631">
        <f>VLOOKUP(A631:A3781, [1]Отчет!$A$2:$J$3124,6,0)</f>
        <v>1</v>
      </c>
      <c r="J631">
        <f>VLOOKUP(A631:A3781, [1]Отчет!$A$2:$J$3124,7,0)</f>
        <v>1</v>
      </c>
      <c r="K631">
        <f>VLOOKUP(A631:A3781, [1]Отчет!$A$2:$J$3124,8,0)</f>
        <v>0</v>
      </c>
      <c r="L631">
        <f>VLOOKUP(A631:A3781, [1]Отчет!$A$2:$J$3124,9,0)</f>
        <v>0</v>
      </c>
      <c r="M631">
        <f>VLOOKUP(A631:A3781, [1]Отчет!$A$2:$J$3124,5,10)</f>
        <v>0</v>
      </c>
      <c r="N631" t="str">
        <f>VLOOKUP(A631:A3781,[2]Отчет!$A$2:$D$3142,2,0)</f>
        <v>1</v>
      </c>
      <c r="O631" t="str">
        <f>VLOOKUP(A631:A3781,[2]Отчет!$A$2:$D$3142,3,0)</f>
        <v>10 – 29 секунд</v>
      </c>
      <c r="P631" t="str">
        <f>VLOOKUP(A631:A3781,[2]Отчет!$A$2:$D$3142,4,0)</f>
        <v>Не отказ</v>
      </c>
      <c r="Q631" t="str">
        <f>VLOOKUP(A631:A3781,[3]Отчет!$A$2:$D$3127,2,0)</f>
        <v>Новые посетители</v>
      </c>
      <c r="R631" t="str">
        <f>VLOOKUP(A631:A3781,[3]Отчет!$A$2:$D$3127,3,0)</f>
        <v>1</v>
      </c>
      <c r="S631" t="str">
        <f>VLOOKUP(A631:A3781,[3]Отчет!$A$2:$D$3127,4,0)</f>
        <v>0 дней</v>
      </c>
      <c r="T631" t="str">
        <f>VLOOKUP(A631:A3781,[4]Отчет!$A$2:$E$3151,2,0)</f>
        <v>ПК</v>
      </c>
      <c r="U631" t="str">
        <f>VLOOKUP(A631:A3781,[4]Отчет!$A$2:$E$3151,3,0)</f>
        <v>Windows</v>
      </c>
      <c r="V631" t="str">
        <f>VLOOKUP(A631:A3781,[4]Отчет!$A$2:$E$3151,4,0)</f>
        <v>Windows 10</v>
      </c>
      <c r="W631" t="str">
        <f>VLOOKUP(A631:A3781,[4]Отчет!$A$2:$E$3151,5,0)</f>
        <v>Firefox</v>
      </c>
    </row>
    <row r="632" spans="1:23">
      <c r="A632" s="2" t="s">
        <v>696</v>
      </c>
      <c r="B632" s="2" t="s">
        <v>15</v>
      </c>
      <c r="C632" s="2" t="s">
        <v>619</v>
      </c>
      <c r="D632" s="2" t="s">
        <v>620</v>
      </c>
      <c r="E632" s="3">
        <f>VLOOKUP(A632:A3782, [1]Отчет!$A$2:$J$3124,2,0)</f>
        <v>1</v>
      </c>
      <c r="F632" s="3">
        <v>0</v>
      </c>
      <c r="G632">
        <f>VLOOKUP(A632:A3782, [1]Отчет!$A$2:$J$3124,7,0)</f>
        <v>0</v>
      </c>
      <c r="H632">
        <f>VLOOKUP(A632:A3782, [1]Отчет!$A$2:$J$3124,5,0)</f>
        <v>0</v>
      </c>
      <c r="I632">
        <f>VLOOKUP(A632:A3782, [1]Отчет!$A$2:$J$3124,6,0)</f>
        <v>1</v>
      </c>
      <c r="J632">
        <f>VLOOKUP(A632:A3782, [1]Отчет!$A$2:$J$3124,7,0)</f>
        <v>0</v>
      </c>
      <c r="K632">
        <f>VLOOKUP(A632:A3782, [1]Отчет!$A$2:$J$3124,8,0)</f>
        <v>0</v>
      </c>
      <c r="L632">
        <f>VLOOKUP(A632:A3782, [1]Отчет!$A$2:$J$3124,9,0)</f>
        <v>1</v>
      </c>
      <c r="M632">
        <f>VLOOKUP(A632:A3782, [1]Отчет!$A$2:$J$3124,5,10)</f>
        <v>0</v>
      </c>
      <c r="N632" t="str">
        <f>VLOOKUP(A632:A3782,[2]Отчет!$A$2:$D$3142,2,0)</f>
        <v>1</v>
      </c>
      <c r="O632" t="str">
        <f>VLOOKUP(A632:A3782,[2]Отчет!$A$2:$D$3142,3,0)</f>
        <v>10 – 29 секунд</v>
      </c>
      <c r="P632" t="str">
        <f>VLOOKUP(A632:A3782,[2]Отчет!$A$2:$D$3142,4,0)</f>
        <v>Не отказ</v>
      </c>
      <c r="Q632" t="str">
        <f>VLOOKUP(A632:A3782,[3]Отчет!$A$2:$D$3127,2,0)</f>
        <v>Новые посетители</v>
      </c>
      <c r="R632" t="str">
        <f>VLOOKUP(A632:A3782,[3]Отчет!$A$2:$D$3127,3,0)</f>
        <v>1</v>
      </c>
      <c r="S632" t="str">
        <f>VLOOKUP(A632:A3782,[3]Отчет!$A$2:$D$3127,4,0)</f>
        <v>0 дней</v>
      </c>
      <c r="T632" t="str">
        <f>VLOOKUP(A632:A3782,[4]Отчет!$A$2:$E$3151,2,0)</f>
        <v>Смартфоны</v>
      </c>
      <c r="U632" t="str">
        <f>VLOOKUP(A632:A3782,[4]Отчет!$A$2:$E$3151,3,0)</f>
        <v>iOS</v>
      </c>
      <c r="V632" t="str">
        <f>VLOOKUP(A632:A3782,[4]Отчет!$A$2:$E$3151,4,0)</f>
        <v>iOS 11</v>
      </c>
      <c r="W632" t="str">
        <f>VLOOKUP(A632:A3782,[4]Отчет!$A$2:$E$3151,5,0)</f>
        <v>Mobile Safari</v>
      </c>
    </row>
    <row r="633" spans="1:23">
      <c r="A633" s="2" t="s">
        <v>697</v>
      </c>
      <c r="B633" s="2" t="s">
        <v>87</v>
      </c>
      <c r="C633" s="2" t="s">
        <v>619</v>
      </c>
      <c r="D633" s="2" t="s">
        <v>620</v>
      </c>
      <c r="E633" s="3">
        <f>VLOOKUP(A633:A3783, [1]Отчет!$A$2:$J$3124,2,0)</f>
        <v>1</v>
      </c>
      <c r="F633" s="3">
        <v>0</v>
      </c>
      <c r="G633">
        <f>VLOOKUP(A633:A3783, [1]Отчет!$A$2:$J$3124,7,0)</f>
        <v>0</v>
      </c>
      <c r="H633">
        <f>VLOOKUP(A633:A3783, [1]Отчет!$A$2:$J$3124,5,0)</f>
        <v>1</v>
      </c>
      <c r="I633">
        <f>VLOOKUP(A633:A3783, [1]Отчет!$A$2:$J$3124,6,0)</f>
        <v>1</v>
      </c>
      <c r="J633">
        <f>VLOOKUP(A633:A3783, [1]Отчет!$A$2:$J$3124,7,0)</f>
        <v>0</v>
      </c>
      <c r="K633">
        <f>VLOOKUP(A633:A3783, [1]Отчет!$A$2:$J$3124,8,0)</f>
        <v>0</v>
      </c>
      <c r="L633">
        <f>VLOOKUP(A633:A3783, [1]Отчет!$A$2:$J$3124,9,0)</f>
        <v>1</v>
      </c>
      <c r="M633">
        <f>VLOOKUP(A633:A3783, [1]Отчет!$A$2:$J$3124,5,10)</f>
        <v>1</v>
      </c>
      <c r="N633" t="str">
        <f>VLOOKUP(A633:A3783,[2]Отчет!$A$2:$D$3142,2,0)</f>
        <v>2-3</v>
      </c>
      <c r="O633" t="str">
        <f>VLOOKUP(A633:A3783,[2]Отчет!$A$2:$D$3142,3,0)</f>
        <v>2 минуты</v>
      </c>
      <c r="P633" t="str">
        <f>VLOOKUP(A633:A3783,[2]Отчет!$A$2:$D$3142,4,0)</f>
        <v>Не отказ</v>
      </c>
      <c r="Q633" t="str">
        <f>VLOOKUP(A633:A3783,[3]Отчет!$A$2:$D$3127,2,0)</f>
        <v>Новые посетители</v>
      </c>
      <c r="R633" t="str">
        <f>VLOOKUP(A633:A3783,[3]Отчет!$A$2:$D$3127,3,0)</f>
        <v>1</v>
      </c>
      <c r="S633" t="str">
        <f>VLOOKUP(A633:A3783,[3]Отчет!$A$2:$D$3127,4,0)</f>
        <v>0 дней</v>
      </c>
      <c r="T633" t="str">
        <f>VLOOKUP(A633:A3783,[4]Отчет!$A$2:$E$3151,2,0)</f>
        <v>Смартфоны</v>
      </c>
      <c r="U633" t="str">
        <f>VLOOKUP(A633:A3783,[4]Отчет!$A$2:$E$3151,3,0)</f>
        <v>Google Android</v>
      </c>
      <c r="V633" t="str">
        <f>VLOOKUP(A633:A3783,[4]Отчет!$A$2:$E$3151,4,0)</f>
        <v>Google Android 5.0 Lollipop</v>
      </c>
      <c r="W633" t="str">
        <f>VLOOKUP(A633:A3783,[4]Отчет!$A$2:$E$3151,5,0)</f>
        <v>Samsung Internet</v>
      </c>
    </row>
    <row r="634" spans="1:23">
      <c r="A634" s="2" t="s">
        <v>698</v>
      </c>
      <c r="B634" s="2" t="s">
        <v>15</v>
      </c>
      <c r="C634" s="2" t="s">
        <v>619</v>
      </c>
      <c r="D634" s="2" t="s">
        <v>620</v>
      </c>
      <c r="E634" s="3">
        <f>VLOOKUP(A634:A3784, [1]Отчет!$A$2:$J$3124,2,0)</f>
        <v>1</v>
      </c>
      <c r="F634" s="3">
        <v>0</v>
      </c>
      <c r="G634">
        <f>VLOOKUP(A634:A3784, [1]Отчет!$A$2:$J$3124,7,0)</f>
        <v>0</v>
      </c>
      <c r="H634">
        <f>VLOOKUP(A634:A3784, [1]Отчет!$A$2:$J$3124,5,0)</f>
        <v>0</v>
      </c>
      <c r="I634">
        <f>VLOOKUP(A634:A3784, [1]Отчет!$A$2:$J$3124,6,0)</f>
        <v>1</v>
      </c>
      <c r="J634">
        <f>VLOOKUP(A634:A3784, [1]Отчет!$A$2:$J$3124,7,0)</f>
        <v>0</v>
      </c>
      <c r="K634">
        <f>VLOOKUP(A634:A3784, [1]Отчет!$A$2:$J$3124,8,0)</f>
        <v>0</v>
      </c>
      <c r="L634">
        <f>VLOOKUP(A634:A3784, [1]Отчет!$A$2:$J$3124,9,0)</f>
        <v>1</v>
      </c>
      <c r="M634">
        <f>VLOOKUP(A634:A3784, [1]Отчет!$A$2:$J$3124,5,10)</f>
        <v>0</v>
      </c>
      <c r="N634" t="str">
        <f>VLOOKUP(A634:A3784,[2]Отчет!$A$2:$D$3142,2,0)</f>
        <v>1</v>
      </c>
      <c r="O634" t="str">
        <f>VLOOKUP(A634:A3784,[2]Отчет!$A$2:$D$3142,3,0)</f>
        <v>0 секунд (отказ)</v>
      </c>
      <c r="P634" t="str">
        <f>VLOOKUP(A634:A3784,[2]Отчет!$A$2:$D$3142,4,0)</f>
        <v>Отказ</v>
      </c>
      <c r="Q634" t="str">
        <f>VLOOKUP(A634:A3784,[3]Отчет!$A$2:$D$3127,2,0)</f>
        <v>Новые посетители</v>
      </c>
      <c r="R634" t="str">
        <f>VLOOKUP(A634:A3784,[3]Отчет!$A$2:$D$3127,3,0)</f>
        <v>1</v>
      </c>
      <c r="S634" t="str">
        <f>VLOOKUP(A634:A3784,[3]Отчет!$A$2:$D$3127,4,0)</f>
        <v>0 дней</v>
      </c>
      <c r="T634" t="str">
        <f>VLOOKUP(A634:A3784,[4]Отчет!$A$2:$E$3151,2,0)</f>
        <v>Смартфоны</v>
      </c>
      <c r="U634" t="str">
        <f>VLOOKUP(A634:A3784,[4]Отчет!$A$2:$E$3151,3,0)</f>
        <v>Google Android</v>
      </c>
      <c r="V634" t="str">
        <f>VLOOKUP(A634:A3784,[4]Отчет!$A$2:$E$3151,4,0)</f>
        <v>Google Android 5.1 Lollipop</v>
      </c>
      <c r="W634" t="str">
        <f>VLOOKUP(A634:A3784,[4]Отчет!$A$2:$E$3151,5,0)</f>
        <v>Samsung Internet</v>
      </c>
    </row>
    <row r="635" spans="1:23">
      <c r="A635" s="2" t="s">
        <v>699</v>
      </c>
      <c r="B635" s="2" t="s">
        <v>26</v>
      </c>
      <c r="C635" s="2" t="s">
        <v>58</v>
      </c>
      <c r="D635" s="2" t="s">
        <v>17</v>
      </c>
      <c r="E635" s="3">
        <f>VLOOKUP(A635:A3785, [1]Отчет!$A$2:$J$3124,2,0)</f>
        <v>1</v>
      </c>
      <c r="F635" s="3">
        <v>0</v>
      </c>
      <c r="G635">
        <f>VLOOKUP(A635:A3785, [1]Отчет!$A$2:$J$3124,7,0)</f>
        <v>1</v>
      </c>
      <c r="H635">
        <f>VLOOKUP(A635:A3785, [1]Отчет!$A$2:$J$3124,5,0)</f>
        <v>0</v>
      </c>
      <c r="I635">
        <f>VLOOKUP(A635:A3785, [1]Отчет!$A$2:$J$3124,6,0)</f>
        <v>1</v>
      </c>
      <c r="J635">
        <f>VLOOKUP(A635:A3785, [1]Отчет!$A$2:$J$3124,7,0)</f>
        <v>1</v>
      </c>
      <c r="K635">
        <f>VLOOKUP(A635:A3785, [1]Отчет!$A$2:$J$3124,8,0)</f>
        <v>0</v>
      </c>
      <c r="L635">
        <f>VLOOKUP(A635:A3785, [1]Отчет!$A$2:$J$3124,9,0)</f>
        <v>0</v>
      </c>
      <c r="M635">
        <f>VLOOKUP(A635:A3785, [1]Отчет!$A$2:$J$3124,5,10)</f>
        <v>0</v>
      </c>
      <c r="N635" t="str">
        <f>VLOOKUP(A635:A3785,[2]Отчет!$A$2:$D$3142,2,0)</f>
        <v>1</v>
      </c>
      <c r="O635" t="str">
        <f>VLOOKUP(A635:A3785,[2]Отчет!$A$2:$D$3142,3,0)</f>
        <v>30 – 59 секунд</v>
      </c>
      <c r="P635" t="str">
        <f>VLOOKUP(A635:A3785,[2]Отчет!$A$2:$D$3142,4,0)</f>
        <v>Не отказ</v>
      </c>
      <c r="Q635" t="str">
        <f>VLOOKUP(A635:A3785,[3]Отчет!$A$2:$D$3127,2,0)</f>
        <v>Новые посетители</v>
      </c>
      <c r="R635" t="str">
        <f>VLOOKUP(A635:A3785,[3]Отчет!$A$2:$D$3127,3,0)</f>
        <v>1</v>
      </c>
      <c r="S635" t="str">
        <f>VLOOKUP(A635:A3785,[3]Отчет!$A$2:$D$3127,4,0)</f>
        <v>0 дней</v>
      </c>
      <c r="T635" t="str">
        <f>VLOOKUP(A635:A3785,[4]Отчет!$A$2:$E$3151,2,0)</f>
        <v>ПК</v>
      </c>
      <c r="U635" t="str">
        <f>VLOOKUP(A635:A3785,[4]Отчет!$A$2:$E$3151,3,0)</f>
        <v>Windows</v>
      </c>
      <c r="V635" t="str">
        <f>VLOOKUP(A635:A3785,[4]Отчет!$A$2:$E$3151,4,0)</f>
        <v>Windows 7 или 2008 Server</v>
      </c>
      <c r="W635" t="str">
        <f>VLOOKUP(A635:A3785,[4]Отчет!$A$2:$E$3151,5,0)</f>
        <v>Яндекс.Браузер</v>
      </c>
    </row>
    <row r="636" spans="1:23">
      <c r="A636" s="2" t="s">
        <v>700</v>
      </c>
      <c r="B636" s="2" t="s">
        <v>87</v>
      </c>
      <c r="C636" s="2" t="s">
        <v>550</v>
      </c>
      <c r="D636" s="2" t="s">
        <v>17</v>
      </c>
      <c r="E636" s="3">
        <f>VLOOKUP(A636:A3786, [1]Отчет!$A$2:$J$3124,2,0)</f>
        <v>1</v>
      </c>
      <c r="F636" s="3">
        <v>0</v>
      </c>
      <c r="G636">
        <f>VLOOKUP(A636:A3786, [1]Отчет!$A$2:$J$3124,7,0)</f>
        <v>0</v>
      </c>
      <c r="H636">
        <f>VLOOKUP(A636:A3786, [1]Отчет!$A$2:$J$3124,5,0)</f>
        <v>0</v>
      </c>
      <c r="I636">
        <f>VLOOKUP(A636:A3786, [1]Отчет!$A$2:$J$3124,6,0)</f>
        <v>1</v>
      </c>
      <c r="J636">
        <f>VLOOKUP(A636:A3786, [1]Отчет!$A$2:$J$3124,7,0)</f>
        <v>0</v>
      </c>
      <c r="K636">
        <f>VLOOKUP(A636:A3786, [1]Отчет!$A$2:$J$3124,8,0)</f>
        <v>0</v>
      </c>
      <c r="L636">
        <f>VLOOKUP(A636:A3786, [1]Отчет!$A$2:$J$3124,9,0)</f>
        <v>0</v>
      </c>
      <c r="M636">
        <f>VLOOKUP(A636:A3786, [1]Отчет!$A$2:$J$3124,5,10)</f>
        <v>0</v>
      </c>
      <c r="N636" t="str">
        <f>VLOOKUP(A636:A3786,[2]Отчет!$A$2:$D$3142,2,0)</f>
        <v>1</v>
      </c>
      <c r="O636" t="str">
        <f>VLOOKUP(A636:A3786,[2]Отчет!$A$2:$D$3142,3,0)</f>
        <v>10 – 29 секунд</v>
      </c>
      <c r="P636" t="str">
        <f>VLOOKUP(A636:A3786,[2]Отчет!$A$2:$D$3142,4,0)</f>
        <v>Не отказ</v>
      </c>
      <c r="Q636" t="str">
        <f>VLOOKUP(A636:A3786,[3]Отчет!$A$2:$D$3127,2,0)</f>
        <v>Новые посетители</v>
      </c>
      <c r="R636" t="str">
        <f>VLOOKUP(A636:A3786,[3]Отчет!$A$2:$D$3127,3,0)</f>
        <v>1</v>
      </c>
      <c r="S636" t="str">
        <f>VLOOKUP(A636:A3786,[3]Отчет!$A$2:$D$3127,4,0)</f>
        <v>0 дней</v>
      </c>
      <c r="T636" t="str">
        <f>VLOOKUP(A636:A3786,[4]Отчет!$A$2:$E$3151,2,0)</f>
        <v>ПК</v>
      </c>
      <c r="U636" t="str">
        <f>VLOOKUP(A636:A3786,[4]Отчет!$A$2:$E$3151,3,0)</f>
        <v>Windows</v>
      </c>
      <c r="V636" t="str">
        <f>VLOOKUP(A636:A3786,[4]Отчет!$A$2:$E$3151,4,0)</f>
        <v>Windows 10</v>
      </c>
      <c r="W636" t="str">
        <f>VLOOKUP(A636:A3786,[4]Отчет!$A$2:$E$3151,5,0)</f>
        <v>Google Chrome</v>
      </c>
    </row>
    <row r="637" spans="1:23">
      <c r="A637" s="2" t="s">
        <v>701</v>
      </c>
      <c r="B637" s="2" t="s">
        <v>51</v>
      </c>
      <c r="C637" s="2" t="s">
        <v>552</v>
      </c>
      <c r="D637" s="2" t="s">
        <v>49</v>
      </c>
      <c r="E637" s="3">
        <f>VLOOKUP(A637:A3787, [1]Отчет!$A$2:$J$3124,2,0)</f>
        <v>1</v>
      </c>
      <c r="F637" s="3">
        <v>0</v>
      </c>
      <c r="G637">
        <f>VLOOKUP(A637:A3787, [1]Отчет!$A$2:$J$3124,7,0)</f>
        <v>1</v>
      </c>
      <c r="H637">
        <f>VLOOKUP(A637:A3787, [1]Отчет!$A$2:$J$3124,5,0)</f>
        <v>0</v>
      </c>
      <c r="I637">
        <f>VLOOKUP(A637:A3787, [1]Отчет!$A$2:$J$3124,6,0)</f>
        <v>1</v>
      </c>
      <c r="J637">
        <f>VLOOKUP(A637:A3787, [1]Отчет!$A$2:$J$3124,7,0)</f>
        <v>1</v>
      </c>
      <c r="K637">
        <f>VLOOKUP(A637:A3787, [1]Отчет!$A$2:$J$3124,8,0)</f>
        <v>0</v>
      </c>
      <c r="L637">
        <f>VLOOKUP(A637:A3787, [1]Отчет!$A$2:$J$3124,9,0)</f>
        <v>0</v>
      </c>
      <c r="M637">
        <f>VLOOKUP(A637:A3787, [1]Отчет!$A$2:$J$3124,5,10)</f>
        <v>0</v>
      </c>
      <c r="N637" t="str">
        <f>VLOOKUP(A637:A3787,[2]Отчет!$A$2:$D$3142,2,0)</f>
        <v>1</v>
      </c>
      <c r="O637" t="str">
        <f>VLOOKUP(A637:A3787,[2]Отчет!$A$2:$D$3142,3,0)</f>
        <v>10 – 29 секунд</v>
      </c>
      <c r="P637" t="str">
        <f>VLOOKUP(A637:A3787,[2]Отчет!$A$2:$D$3142,4,0)</f>
        <v>Не отказ</v>
      </c>
      <c r="Q637" t="str">
        <f>VLOOKUP(A637:A3787,[3]Отчет!$A$2:$D$3127,2,0)</f>
        <v>Новые посетители</v>
      </c>
      <c r="R637" t="str">
        <f>VLOOKUP(A637:A3787,[3]Отчет!$A$2:$D$3127,3,0)</f>
        <v>1</v>
      </c>
      <c r="S637" t="str">
        <f>VLOOKUP(A637:A3787,[3]Отчет!$A$2:$D$3127,4,0)</f>
        <v>0 дней</v>
      </c>
      <c r="T637" t="str">
        <f>VLOOKUP(A637:A3787,[4]Отчет!$A$2:$E$3151,2,0)</f>
        <v>ПК</v>
      </c>
      <c r="U637" t="str">
        <f>VLOOKUP(A637:A3787,[4]Отчет!$A$2:$E$3151,3,0)</f>
        <v>Windows</v>
      </c>
      <c r="V637" t="str">
        <f>VLOOKUP(A637:A3787,[4]Отчет!$A$2:$E$3151,4,0)</f>
        <v>Windows 7 или 2008 Server</v>
      </c>
      <c r="W637" t="str">
        <f>VLOOKUP(A637:A3787,[4]Отчет!$A$2:$E$3151,5,0)</f>
        <v>Opera</v>
      </c>
    </row>
    <row r="638" spans="1:23">
      <c r="A638" s="2" t="s">
        <v>702</v>
      </c>
      <c r="B638" s="2" t="s">
        <v>131</v>
      </c>
      <c r="C638" s="2" t="s">
        <v>552</v>
      </c>
      <c r="D638" s="2" t="s">
        <v>49</v>
      </c>
      <c r="E638" s="3">
        <f>VLOOKUP(A638:A3788, [1]Отчет!$A$2:$J$3124,2,0)</f>
        <v>1</v>
      </c>
      <c r="F638" s="3">
        <v>0</v>
      </c>
      <c r="G638">
        <f>VLOOKUP(A638:A3788, [1]Отчет!$A$2:$J$3124,7,0)</f>
        <v>1</v>
      </c>
      <c r="H638">
        <f>VLOOKUP(A638:A3788, [1]Отчет!$A$2:$J$3124,5,0)</f>
        <v>0</v>
      </c>
      <c r="I638">
        <f>VLOOKUP(A638:A3788, [1]Отчет!$A$2:$J$3124,6,0)</f>
        <v>1</v>
      </c>
      <c r="J638">
        <f>VLOOKUP(A638:A3788, [1]Отчет!$A$2:$J$3124,7,0)</f>
        <v>1</v>
      </c>
      <c r="K638">
        <f>VLOOKUP(A638:A3788, [1]Отчет!$A$2:$J$3124,8,0)</f>
        <v>0</v>
      </c>
      <c r="L638">
        <f>VLOOKUP(A638:A3788, [1]Отчет!$A$2:$J$3124,9,0)</f>
        <v>0</v>
      </c>
      <c r="M638">
        <f>VLOOKUP(A638:A3788, [1]Отчет!$A$2:$J$3124,5,10)</f>
        <v>0</v>
      </c>
      <c r="N638" t="str">
        <f>VLOOKUP(A638:A3788,[2]Отчет!$A$2:$D$3142,2,0)</f>
        <v>1</v>
      </c>
      <c r="O638" t="str">
        <f>VLOOKUP(A638:A3788,[2]Отчет!$A$2:$D$3142,3,0)</f>
        <v>10 – 29 секунд</v>
      </c>
      <c r="P638" t="str">
        <f>VLOOKUP(A638:A3788,[2]Отчет!$A$2:$D$3142,4,0)</f>
        <v>Не отказ</v>
      </c>
      <c r="Q638" t="str">
        <f>VLOOKUP(A638:A3788,[3]Отчет!$A$2:$D$3127,2,0)</f>
        <v>Новые посетители</v>
      </c>
      <c r="R638" t="str">
        <f>VLOOKUP(A638:A3788,[3]Отчет!$A$2:$D$3127,3,0)</f>
        <v>1</v>
      </c>
      <c r="S638" t="str">
        <f>VLOOKUP(A638:A3788,[3]Отчет!$A$2:$D$3127,4,0)</f>
        <v>0 дней</v>
      </c>
      <c r="T638" t="str">
        <f>VLOOKUP(A638:A3788,[4]Отчет!$A$2:$E$3151,2,0)</f>
        <v>ПК</v>
      </c>
      <c r="U638" t="str">
        <f>VLOOKUP(A638:A3788,[4]Отчет!$A$2:$E$3151,3,0)</f>
        <v>Windows</v>
      </c>
      <c r="V638" t="str">
        <f>VLOOKUP(A638:A3788,[4]Отчет!$A$2:$E$3151,4,0)</f>
        <v>Windows 7 или 2008 Server</v>
      </c>
      <c r="W638" t="str">
        <f>VLOOKUP(A638:A3788,[4]Отчет!$A$2:$E$3151,5,0)</f>
        <v>Firefox</v>
      </c>
    </row>
    <row r="639" spans="1:23">
      <c r="A639" s="2" t="s">
        <v>703</v>
      </c>
      <c r="B639" s="2" t="s">
        <v>47</v>
      </c>
      <c r="C639" s="2" t="s">
        <v>651</v>
      </c>
      <c r="D639" s="2" t="s">
        <v>13</v>
      </c>
      <c r="E639" s="3">
        <f>VLOOKUP(A639:A3789, [1]Отчет!$A$2:$J$3124,2,0)</f>
        <v>1</v>
      </c>
      <c r="F639" s="3">
        <v>0</v>
      </c>
      <c r="G639">
        <f>VLOOKUP(A639:A3789, [1]Отчет!$A$2:$J$3124,7,0)</f>
        <v>0</v>
      </c>
      <c r="H639">
        <f>VLOOKUP(A639:A3789, [1]Отчет!$A$2:$J$3124,5,0)</f>
        <v>0</v>
      </c>
      <c r="I639">
        <f>VLOOKUP(A639:A3789, [1]Отчет!$A$2:$J$3124,6,0)</f>
        <v>1</v>
      </c>
      <c r="J639">
        <f>VLOOKUP(A639:A3789, [1]Отчет!$A$2:$J$3124,7,0)</f>
        <v>0</v>
      </c>
      <c r="K639">
        <f>VLOOKUP(A639:A3789, [1]Отчет!$A$2:$J$3124,8,0)</f>
        <v>0</v>
      </c>
      <c r="L639">
        <f>VLOOKUP(A639:A3789, [1]Отчет!$A$2:$J$3124,9,0)</f>
        <v>1</v>
      </c>
      <c r="M639">
        <f>VLOOKUP(A639:A3789, [1]Отчет!$A$2:$J$3124,5,10)</f>
        <v>0</v>
      </c>
      <c r="N639" t="str">
        <f>VLOOKUP(A639:A3789,[2]Отчет!$A$2:$D$3142,2,0)</f>
        <v>1</v>
      </c>
      <c r="O639" t="str">
        <f>VLOOKUP(A639:A3789,[2]Отчет!$A$2:$D$3142,3,0)</f>
        <v>10 – 29 секунд</v>
      </c>
      <c r="P639" t="str">
        <f>VLOOKUP(A639:A3789,[2]Отчет!$A$2:$D$3142,4,0)</f>
        <v>Не отказ</v>
      </c>
      <c r="Q639" t="str">
        <f>VLOOKUP(A639:A3789,[3]Отчет!$A$2:$D$3127,2,0)</f>
        <v>Новые посетители</v>
      </c>
      <c r="R639" t="str">
        <f>VLOOKUP(A639:A3789,[3]Отчет!$A$2:$D$3127,3,0)</f>
        <v>1</v>
      </c>
      <c r="S639" t="str">
        <f>VLOOKUP(A639:A3789,[3]Отчет!$A$2:$D$3127,4,0)</f>
        <v>0 дней</v>
      </c>
      <c r="T639" t="str">
        <f>VLOOKUP(A639:A3789,[4]Отчет!$A$2:$E$3151,2,0)</f>
        <v>Смартфоны</v>
      </c>
      <c r="U639" t="str">
        <f>VLOOKUP(A639:A3789,[4]Отчет!$A$2:$E$3151,3,0)</f>
        <v>Google Android</v>
      </c>
      <c r="V639" t="str">
        <f>VLOOKUP(A639:A3789,[4]Отчет!$A$2:$E$3151,4,0)</f>
        <v>Google Android 7.1 Nougat</v>
      </c>
      <c r="W639" t="str">
        <f>VLOOKUP(A639:A3789,[4]Отчет!$A$2:$E$3151,5,0)</f>
        <v>Яндекс: мобильное приложение</v>
      </c>
    </row>
    <row r="640" spans="1:23">
      <c r="A640" s="2" t="s">
        <v>704</v>
      </c>
      <c r="B640" s="2" t="s">
        <v>90</v>
      </c>
      <c r="C640" s="2" t="s">
        <v>547</v>
      </c>
      <c r="D640" s="2" t="s">
        <v>21</v>
      </c>
      <c r="E640" s="3">
        <f>VLOOKUP(A640:A3790, [1]Отчет!$A$2:$J$3124,2,0)</f>
        <v>1</v>
      </c>
      <c r="F640" s="3">
        <v>0</v>
      </c>
      <c r="G640">
        <f>VLOOKUP(A640:A3790, [1]Отчет!$A$2:$J$3124,7,0)</f>
        <v>0</v>
      </c>
      <c r="H640">
        <f>VLOOKUP(A640:A3790, [1]Отчет!$A$2:$J$3124,5,0)</f>
        <v>0</v>
      </c>
      <c r="I640">
        <f>VLOOKUP(A640:A3790, [1]Отчет!$A$2:$J$3124,6,0)</f>
        <v>1</v>
      </c>
      <c r="J640">
        <f>VLOOKUP(A640:A3790, [1]Отчет!$A$2:$J$3124,7,0)</f>
        <v>0</v>
      </c>
      <c r="K640">
        <f>VLOOKUP(A640:A3790, [1]Отчет!$A$2:$J$3124,8,0)</f>
        <v>0</v>
      </c>
      <c r="L640">
        <f>VLOOKUP(A640:A3790, [1]Отчет!$A$2:$J$3124,9,0)</f>
        <v>0</v>
      </c>
      <c r="M640">
        <f>VLOOKUP(A640:A3790, [1]Отчет!$A$2:$J$3124,5,10)</f>
        <v>0</v>
      </c>
      <c r="N640" t="str">
        <f>VLOOKUP(A640:A3790,[2]Отчет!$A$2:$D$3142,2,0)</f>
        <v>1</v>
      </c>
      <c r="O640" t="str">
        <f>VLOOKUP(A640:A3790,[2]Отчет!$A$2:$D$3142,3,0)</f>
        <v>0 секунд (отказ)</v>
      </c>
      <c r="P640" t="str">
        <f>VLOOKUP(A640:A3790,[2]Отчет!$A$2:$D$3142,4,0)</f>
        <v>Отказ</v>
      </c>
      <c r="Q640" t="str">
        <f>VLOOKUP(A640:A3790,[3]Отчет!$A$2:$D$3127,2,0)</f>
        <v>Новые посетители</v>
      </c>
      <c r="R640" t="str">
        <f>VLOOKUP(A640:A3790,[3]Отчет!$A$2:$D$3127,3,0)</f>
        <v>1</v>
      </c>
      <c r="S640" t="str">
        <f>VLOOKUP(A640:A3790,[3]Отчет!$A$2:$D$3127,4,0)</f>
        <v>0 дней</v>
      </c>
      <c r="T640" t="str">
        <f>VLOOKUP(A640:A3790,[4]Отчет!$A$2:$E$3151,2,0)</f>
        <v>ПК</v>
      </c>
      <c r="U640" t="str">
        <f>VLOOKUP(A640:A3790,[4]Отчет!$A$2:$E$3151,3,0)</f>
        <v>Windows</v>
      </c>
      <c r="V640" t="str">
        <f>VLOOKUP(A640:A3790,[4]Отчет!$A$2:$E$3151,4,0)</f>
        <v>Windows 8.1</v>
      </c>
      <c r="W640" t="str">
        <f>VLOOKUP(A640:A3790,[4]Отчет!$A$2:$E$3151,5,0)</f>
        <v>Google Chrome</v>
      </c>
    </row>
    <row r="641" spans="1:23">
      <c r="A641" s="2" t="s">
        <v>705</v>
      </c>
      <c r="B641" s="2" t="s">
        <v>24</v>
      </c>
      <c r="C641" s="2" t="s">
        <v>547</v>
      </c>
      <c r="D641" s="2" t="s">
        <v>21</v>
      </c>
      <c r="E641" s="3">
        <f>VLOOKUP(A641:A3791, [1]Отчет!$A$2:$J$3124,2,0)</f>
        <v>1</v>
      </c>
      <c r="F641" s="3">
        <v>0</v>
      </c>
      <c r="G641">
        <f>VLOOKUP(A641:A3791, [1]Отчет!$A$2:$J$3124,7,0)</f>
        <v>1</v>
      </c>
      <c r="H641">
        <f>VLOOKUP(A641:A3791, [1]Отчет!$A$2:$J$3124,5,0)</f>
        <v>0</v>
      </c>
      <c r="I641">
        <f>VLOOKUP(A641:A3791, [1]Отчет!$A$2:$J$3124,6,0)</f>
        <v>1</v>
      </c>
      <c r="J641">
        <f>VLOOKUP(A641:A3791, [1]Отчет!$A$2:$J$3124,7,0)</f>
        <v>1</v>
      </c>
      <c r="K641">
        <f>VLOOKUP(A641:A3791, [1]Отчет!$A$2:$J$3124,8,0)</f>
        <v>0</v>
      </c>
      <c r="L641">
        <f>VLOOKUP(A641:A3791, [1]Отчет!$A$2:$J$3124,9,0)</f>
        <v>0</v>
      </c>
      <c r="M641">
        <f>VLOOKUP(A641:A3791, [1]Отчет!$A$2:$J$3124,5,10)</f>
        <v>0</v>
      </c>
      <c r="N641" t="str">
        <f>VLOOKUP(A641:A3791,[2]Отчет!$A$2:$D$3142,2,0)</f>
        <v>1</v>
      </c>
      <c r="O641" t="str">
        <f>VLOOKUP(A641:A3791,[2]Отчет!$A$2:$D$3142,3,0)</f>
        <v>10 – 29 секунд</v>
      </c>
      <c r="P641" t="str">
        <f>VLOOKUP(A641:A3791,[2]Отчет!$A$2:$D$3142,4,0)</f>
        <v>Не отказ</v>
      </c>
      <c r="Q641" t="str">
        <f>VLOOKUP(A641:A3791,[3]Отчет!$A$2:$D$3127,2,0)</f>
        <v>Новые посетители</v>
      </c>
      <c r="R641" t="str">
        <f>VLOOKUP(A641:A3791,[3]Отчет!$A$2:$D$3127,3,0)</f>
        <v>1</v>
      </c>
      <c r="S641" t="str">
        <f>VLOOKUP(A641:A3791,[3]Отчет!$A$2:$D$3127,4,0)</f>
        <v>0 дней</v>
      </c>
      <c r="T641" t="str">
        <f>VLOOKUP(A641:A3791,[4]Отчет!$A$2:$E$3151,2,0)</f>
        <v>ПК</v>
      </c>
      <c r="U641" t="str">
        <f>VLOOKUP(A641:A3791,[4]Отчет!$A$2:$E$3151,3,0)</f>
        <v>Windows</v>
      </c>
      <c r="V641" t="str">
        <f>VLOOKUP(A641:A3791,[4]Отчет!$A$2:$E$3151,4,0)</f>
        <v>Windows 7 или 2008 Server</v>
      </c>
      <c r="W641" t="str">
        <f>VLOOKUP(A641:A3791,[4]Отчет!$A$2:$E$3151,5,0)</f>
        <v>Яндекс.Браузер</v>
      </c>
    </row>
    <row r="642" spans="1:23">
      <c r="A642" s="2" t="s">
        <v>706</v>
      </c>
      <c r="B642" s="2" t="s">
        <v>56</v>
      </c>
      <c r="C642" s="2" t="s">
        <v>16</v>
      </c>
      <c r="D642" s="2" t="s">
        <v>17</v>
      </c>
      <c r="E642" s="3">
        <f>VLOOKUP(A642:A3792, [1]Отчет!$A$2:$J$3124,2,0)</f>
        <v>1</v>
      </c>
      <c r="F642" s="3">
        <v>0</v>
      </c>
      <c r="G642">
        <f>VLOOKUP(A642:A3792, [1]Отчет!$A$2:$J$3124,7,0)</f>
        <v>0</v>
      </c>
      <c r="H642">
        <f>VLOOKUP(A642:A3792, [1]Отчет!$A$2:$J$3124,5,0)</f>
        <v>0</v>
      </c>
      <c r="I642">
        <f>VLOOKUP(A642:A3792, [1]Отчет!$A$2:$J$3124,6,0)</f>
        <v>1</v>
      </c>
      <c r="J642">
        <f>VLOOKUP(A642:A3792, [1]Отчет!$A$2:$J$3124,7,0)</f>
        <v>0</v>
      </c>
      <c r="K642">
        <f>VLOOKUP(A642:A3792, [1]Отчет!$A$2:$J$3124,8,0)</f>
        <v>0</v>
      </c>
      <c r="L642">
        <f>VLOOKUP(A642:A3792, [1]Отчет!$A$2:$J$3124,9,0)</f>
        <v>0</v>
      </c>
      <c r="M642">
        <f>VLOOKUP(A642:A3792, [1]Отчет!$A$2:$J$3124,5,10)</f>
        <v>0</v>
      </c>
      <c r="N642" t="str">
        <f>VLOOKUP(A642:A3792,[2]Отчет!$A$2:$D$3142,2,0)</f>
        <v>1</v>
      </c>
      <c r="O642" t="str">
        <f>VLOOKUP(A642:A3792,[2]Отчет!$A$2:$D$3142,3,0)</f>
        <v>0 секунд (отказ)</v>
      </c>
      <c r="P642" t="str">
        <f>VLOOKUP(A642:A3792,[2]Отчет!$A$2:$D$3142,4,0)</f>
        <v>Отказ</v>
      </c>
      <c r="Q642" t="str">
        <f>VLOOKUP(A642:A3792,[3]Отчет!$A$2:$D$3127,2,0)</f>
        <v>Новые посетители</v>
      </c>
      <c r="R642" t="str">
        <f>VLOOKUP(A642:A3792,[3]Отчет!$A$2:$D$3127,3,0)</f>
        <v>1</v>
      </c>
      <c r="S642" t="str">
        <f>VLOOKUP(A642:A3792,[3]Отчет!$A$2:$D$3127,4,0)</f>
        <v>0 дней</v>
      </c>
      <c r="T642" t="str">
        <f>VLOOKUP(A642:A3792,[4]Отчет!$A$2:$E$3151,2,0)</f>
        <v>ПК</v>
      </c>
      <c r="U642" t="str">
        <f>VLOOKUP(A642:A3792,[4]Отчет!$A$2:$E$3151,3,0)</f>
        <v>Windows</v>
      </c>
      <c r="V642" t="str">
        <f>VLOOKUP(A642:A3792,[4]Отчет!$A$2:$E$3151,4,0)</f>
        <v>Windows 10</v>
      </c>
      <c r="W642" t="str">
        <f>VLOOKUP(A642:A3792,[4]Отчет!$A$2:$E$3151,5,0)</f>
        <v>Google Chrome</v>
      </c>
    </row>
    <row r="643" spans="1:23">
      <c r="A643" s="2" t="s">
        <v>707</v>
      </c>
      <c r="B643" s="2" t="s">
        <v>19</v>
      </c>
      <c r="C643" s="2" t="s">
        <v>547</v>
      </c>
      <c r="D643" s="2" t="s">
        <v>21</v>
      </c>
      <c r="E643" s="3">
        <f>VLOOKUP(A643:A3793, [1]Отчет!$A$2:$J$3124,2,0)</f>
        <v>1</v>
      </c>
      <c r="F643" s="3">
        <v>0</v>
      </c>
      <c r="G643">
        <f>VLOOKUP(A643:A3793, [1]Отчет!$A$2:$J$3124,7,0)</f>
        <v>1</v>
      </c>
      <c r="H643">
        <f>VLOOKUP(A643:A3793, [1]Отчет!$A$2:$J$3124,5,0)</f>
        <v>0</v>
      </c>
      <c r="I643">
        <f>VLOOKUP(A643:A3793, [1]Отчет!$A$2:$J$3124,6,0)</f>
        <v>1</v>
      </c>
      <c r="J643">
        <f>VLOOKUP(A643:A3793, [1]Отчет!$A$2:$J$3124,7,0)</f>
        <v>1</v>
      </c>
      <c r="K643">
        <f>VLOOKUP(A643:A3793, [1]Отчет!$A$2:$J$3124,8,0)</f>
        <v>0</v>
      </c>
      <c r="L643">
        <f>VLOOKUP(A643:A3793, [1]Отчет!$A$2:$J$3124,9,0)</f>
        <v>0</v>
      </c>
      <c r="M643">
        <f>VLOOKUP(A643:A3793, [1]Отчет!$A$2:$J$3124,5,10)</f>
        <v>0</v>
      </c>
      <c r="N643" t="str">
        <f>VLOOKUP(A643:A3793,[2]Отчет!$A$2:$D$3142,2,0)</f>
        <v>1</v>
      </c>
      <c r="O643" t="str">
        <f>VLOOKUP(A643:A3793,[2]Отчет!$A$2:$D$3142,3,0)</f>
        <v>10 – 29 секунд</v>
      </c>
      <c r="P643" t="str">
        <f>VLOOKUP(A643:A3793,[2]Отчет!$A$2:$D$3142,4,0)</f>
        <v>Не отказ</v>
      </c>
      <c r="Q643" t="str">
        <f>VLOOKUP(A643:A3793,[3]Отчет!$A$2:$D$3127,2,0)</f>
        <v>Новые посетители</v>
      </c>
      <c r="R643" t="str">
        <f>VLOOKUP(A643:A3793,[3]Отчет!$A$2:$D$3127,3,0)</f>
        <v>1</v>
      </c>
      <c r="S643" t="str">
        <f>VLOOKUP(A643:A3793,[3]Отчет!$A$2:$D$3127,4,0)</f>
        <v>0 дней</v>
      </c>
      <c r="T643" t="str">
        <f>VLOOKUP(A643:A3793,[4]Отчет!$A$2:$E$3151,2,0)</f>
        <v>ПК</v>
      </c>
      <c r="U643" t="str">
        <f>VLOOKUP(A643:A3793,[4]Отчет!$A$2:$E$3151,3,0)</f>
        <v>Mac OS</v>
      </c>
      <c r="V643" t="str">
        <f>VLOOKUP(A643:A3793,[4]Отчет!$A$2:$E$3151,4,0)</f>
        <v>Mac OS X 10.7 Lion</v>
      </c>
      <c r="W643" t="str">
        <f>VLOOKUP(A643:A3793,[4]Отчет!$A$2:$E$3151,5,0)</f>
        <v>Google Chrome</v>
      </c>
    </row>
    <row r="644" spans="1:23">
      <c r="A644" s="2" t="s">
        <v>708</v>
      </c>
      <c r="B644" s="2" t="s">
        <v>26</v>
      </c>
      <c r="C644" s="2" t="s">
        <v>550</v>
      </c>
      <c r="D644" s="2" t="s">
        <v>17</v>
      </c>
      <c r="E644" s="3">
        <f>VLOOKUP(A644:A3794, [1]Отчет!$A$2:$J$3124,2,0)</f>
        <v>1</v>
      </c>
      <c r="F644" s="3">
        <v>0</v>
      </c>
      <c r="G644">
        <f>VLOOKUP(A644:A3794, [1]Отчет!$A$2:$J$3124,7,0)</f>
        <v>0</v>
      </c>
      <c r="H644">
        <f>VLOOKUP(A644:A3794, [1]Отчет!$A$2:$J$3124,5,0)</f>
        <v>1</v>
      </c>
      <c r="I644">
        <f>VLOOKUP(A644:A3794, [1]Отчет!$A$2:$J$3124,6,0)</f>
        <v>1</v>
      </c>
      <c r="J644">
        <f>VLOOKUP(A644:A3794, [1]Отчет!$A$2:$J$3124,7,0)</f>
        <v>0</v>
      </c>
      <c r="K644">
        <f>VLOOKUP(A644:A3794, [1]Отчет!$A$2:$J$3124,8,0)</f>
        <v>0</v>
      </c>
      <c r="L644">
        <f>VLOOKUP(A644:A3794, [1]Отчет!$A$2:$J$3124,9,0)</f>
        <v>0</v>
      </c>
      <c r="M644">
        <f>VLOOKUP(A644:A3794, [1]Отчет!$A$2:$J$3124,5,10)</f>
        <v>1</v>
      </c>
      <c r="N644" t="str">
        <f>VLOOKUP(A644:A3794,[2]Отчет!$A$2:$D$3142,2,0)</f>
        <v>1</v>
      </c>
      <c r="O644" t="str">
        <f>VLOOKUP(A644:A3794,[2]Отчет!$A$2:$D$3142,3,0)</f>
        <v>0 секунд (отказ)</v>
      </c>
      <c r="P644" t="str">
        <f>VLOOKUP(A644:A3794,[2]Отчет!$A$2:$D$3142,4,0)</f>
        <v>Отказ</v>
      </c>
      <c r="Q644" t="str">
        <f>VLOOKUP(A644:A3794,[3]Отчет!$A$2:$D$3127,2,0)</f>
        <v>Новые посетители</v>
      </c>
      <c r="R644" t="str">
        <f>VLOOKUP(A644:A3794,[3]Отчет!$A$2:$D$3127,3,0)</f>
        <v>1</v>
      </c>
      <c r="S644" t="str">
        <f>VLOOKUP(A644:A3794,[3]Отчет!$A$2:$D$3127,4,0)</f>
        <v>0 дней</v>
      </c>
      <c r="T644" t="str">
        <f>VLOOKUP(A644:A3794,[4]Отчет!$A$2:$E$3151,2,0)</f>
        <v>ПК</v>
      </c>
      <c r="U644" t="str">
        <f>VLOOKUP(A644:A3794,[4]Отчет!$A$2:$E$3151,3,0)</f>
        <v>Windows</v>
      </c>
      <c r="V644" t="str">
        <f>VLOOKUP(A644:A3794,[4]Отчет!$A$2:$E$3151,4,0)</f>
        <v>Windows 10</v>
      </c>
      <c r="W644" t="str">
        <f>VLOOKUP(A644:A3794,[4]Отчет!$A$2:$E$3151,5,0)</f>
        <v>Edge</v>
      </c>
    </row>
    <row r="645" spans="1:23">
      <c r="A645" s="2" t="s">
        <v>709</v>
      </c>
      <c r="B645" s="2" t="s">
        <v>51</v>
      </c>
      <c r="C645" s="2" t="s">
        <v>552</v>
      </c>
      <c r="D645" s="2" t="s">
        <v>49</v>
      </c>
      <c r="E645" s="3">
        <f>VLOOKUP(A645:A3795, [1]Отчет!$A$2:$J$3124,2,0)</f>
        <v>1</v>
      </c>
      <c r="F645" s="3">
        <v>0</v>
      </c>
      <c r="G645">
        <f>VLOOKUP(A645:A3795, [1]Отчет!$A$2:$J$3124,7,0)</f>
        <v>0</v>
      </c>
      <c r="H645">
        <f>VLOOKUP(A645:A3795, [1]Отчет!$A$2:$J$3124,5,0)</f>
        <v>0</v>
      </c>
      <c r="I645">
        <f>VLOOKUP(A645:A3795, [1]Отчет!$A$2:$J$3124,6,0)</f>
        <v>1</v>
      </c>
      <c r="J645">
        <f>VLOOKUP(A645:A3795, [1]Отчет!$A$2:$J$3124,7,0)</f>
        <v>0</v>
      </c>
      <c r="K645">
        <f>VLOOKUP(A645:A3795, [1]Отчет!$A$2:$J$3124,8,0)</f>
        <v>0</v>
      </c>
      <c r="L645">
        <f>VLOOKUP(A645:A3795, [1]Отчет!$A$2:$J$3124,9,0)</f>
        <v>0</v>
      </c>
      <c r="M645">
        <f>VLOOKUP(A645:A3795, [1]Отчет!$A$2:$J$3124,5,10)</f>
        <v>0</v>
      </c>
      <c r="N645" t="str">
        <f>VLOOKUP(A645:A3795,[2]Отчет!$A$2:$D$3142,2,0)</f>
        <v>1</v>
      </c>
      <c r="O645" t="str">
        <f>VLOOKUP(A645:A3795,[2]Отчет!$A$2:$D$3142,3,0)</f>
        <v>0 секунд (отказ)</v>
      </c>
      <c r="P645" t="str">
        <f>VLOOKUP(A645:A3795,[2]Отчет!$A$2:$D$3142,4,0)</f>
        <v>Отказ</v>
      </c>
      <c r="Q645" t="str">
        <f>VLOOKUP(A645:A3795,[3]Отчет!$A$2:$D$3127,2,0)</f>
        <v>Новые посетители</v>
      </c>
      <c r="R645" t="str">
        <f>VLOOKUP(A645:A3795,[3]Отчет!$A$2:$D$3127,3,0)</f>
        <v>1</v>
      </c>
      <c r="S645" t="str">
        <f>VLOOKUP(A645:A3795,[3]Отчет!$A$2:$D$3127,4,0)</f>
        <v>0 дней</v>
      </c>
      <c r="T645" t="str">
        <f>VLOOKUP(A645:A3795,[4]Отчет!$A$2:$E$3151,2,0)</f>
        <v>ПК</v>
      </c>
      <c r="U645" t="str">
        <f>VLOOKUP(A645:A3795,[4]Отчет!$A$2:$E$3151,3,0)</f>
        <v>Windows</v>
      </c>
      <c r="V645" t="str">
        <f>VLOOKUP(A645:A3795,[4]Отчет!$A$2:$E$3151,4,0)</f>
        <v>Windows 8.1</v>
      </c>
      <c r="W645" t="str">
        <f>VLOOKUP(A645:A3795,[4]Отчет!$A$2:$E$3151,5,0)</f>
        <v>Google Chrome</v>
      </c>
    </row>
    <row r="646" spans="1:23">
      <c r="A646" s="2" t="s">
        <v>710</v>
      </c>
      <c r="B646" s="2" t="s">
        <v>43</v>
      </c>
      <c r="C646" s="2" t="s">
        <v>547</v>
      </c>
      <c r="D646" s="2" t="s">
        <v>21</v>
      </c>
      <c r="E646" s="3">
        <f>VLOOKUP(A646:A3796, [1]Отчет!$A$2:$J$3124,2,0)</f>
        <v>1</v>
      </c>
      <c r="F646" s="3">
        <v>0</v>
      </c>
      <c r="G646">
        <f>VLOOKUP(A646:A3796, [1]Отчет!$A$2:$J$3124,7,0)</f>
        <v>1</v>
      </c>
      <c r="H646">
        <f>VLOOKUP(A646:A3796, [1]Отчет!$A$2:$J$3124,5,0)</f>
        <v>0</v>
      </c>
      <c r="I646">
        <f>VLOOKUP(A646:A3796, [1]Отчет!$A$2:$J$3124,6,0)</f>
        <v>1</v>
      </c>
      <c r="J646">
        <f>VLOOKUP(A646:A3796, [1]Отчет!$A$2:$J$3124,7,0)</f>
        <v>1</v>
      </c>
      <c r="K646">
        <f>VLOOKUP(A646:A3796, [1]Отчет!$A$2:$J$3124,8,0)</f>
        <v>0</v>
      </c>
      <c r="L646">
        <f>VLOOKUP(A646:A3796, [1]Отчет!$A$2:$J$3124,9,0)</f>
        <v>0</v>
      </c>
      <c r="M646">
        <f>VLOOKUP(A646:A3796, [1]Отчет!$A$2:$J$3124,5,10)</f>
        <v>0</v>
      </c>
      <c r="N646" t="str">
        <f>VLOOKUP(A646:A3796,[2]Отчет!$A$2:$D$3142,2,0)</f>
        <v>1</v>
      </c>
      <c r="O646" t="str">
        <f>VLOOKUP(A646:A3796,[2]Отчет!$A$2:$D$3142,3,0)</f>
        <v>10 – 29 секунд</v>
      </c>
      <c r="P646" t="str">
        <f>VLOOKUP(A646:A3796,[2]Отчет!$A$2:$D$3142,4,0)</f>
        <v>Не отказ</v>
      </c>
      <c r="Q646" t="str">
        <f>VLOOKUP(A646:A3796,[3]Отчет!$A$2:$D$3127,2,0)</f>
        <v>Новые посетители</v>
      </c>
      <c r="R646" t="str">
        <f>VLOOKUP(A646:A3796,[3]Отчет!$A$2:$D$3127,3,0)</f>
        <v>1</v>
      </c>
      <c r="S646" t="str">
        <f>VLOOKUP(A646:A3796,[3]Отчет!$A$2:$D$3127,4,0)</f>
        <v>0 дней</v>
      </c>
      <c r="T646" t="str">
        <f>VLOOKUP(A646:A3796,[4]Отчет!$A$2:$E$3151,2,0)</f>
        <v>ПК</v>
      </c>
      <c r="U646" t="str">
        <f>VLOOKUP(A646:A3796,[4]Отчет!$A$2:$E$3151,3,0)</f>
        <v>Windows</v>
      </c>
      <c r="V646" t="str">
        <f>VLOOKUP(A646:A3796,[4]Отчет!$A$2:$E$3151,4,0)</f>
        <v>Windows 7 или 2008 Server</v>
      </c>
      <c r="W646" t="str">
        <f>VLOOKUP(A646:A3796,[4]Отчет!$A$2:$E$3151,5,0)</f>
        <v>Firefox</v>
      </c>
    </row>
    <row r="647" spans="1:23">
      <c r="A647" s="2" t="s">
        <v>711</v>
      </c>
      <c r="B647" s="2" t="s">
        <v>7</v>
      </c>
      <c r="C647" s="2" t="s">
        <v>563</v>
      </c>
      <c r="D647" s="2" t="s">
        <v>28</v>
      </c>
      <c r="E647" s="3">
        <f>VLOOKUP(A647:A3797, [1]Отчет!$A$2:$J$3124,2,0)</f>
        <v>1</v>
      </c>
      <c r="F647" s="3">
        <v>0</v>
      </c>
      <c r="G647">
        <f>VLOOKUP(A647:A3797, [1]Отчет!$A$2:$J$3124,7,0)</f>
        <v>1</v>
      </c>
      <c r="H647">
        <f>VLOOKUP(A647:A3797, [1]Отчет!$A$2:$J$3124,5,0)</f>
        <v>0</v>
      </c>
      <c r="I647">
        <f>VLOOKUP(A647:A3797, [1]Отчет!$A$2:$J$3124,6,0)</f>
        <v>1</v>
      </c>
      <c r="J647">
        <f>VLOOKUP(A647:A3797, [1]Отчет!$A$2:$J$3124,7,0)</f>
        <v>1</v>
      </c>
      <c r="K647">
        <f>VLOOKUP(A647:A3797, [1]Отчет!$A$2:$J$3124,8,0)</f>
        <v>0</v>
      </c>
      <c r="L647">
        <f>VLOOKUP(A647:A3797, [1]Отчет!$A$2:$J$3124,9,0)</f>
        <v>0</v>
      </c>
      <c r="M647">
        <f>VLOOKUP(A647:A3797, [1]Отчет!$A$2:$J$3124,5,10)</f>
        <v>0</v>
      </c>
      <c r="N647" t="str">
        <f>VLOOKUP(A647:A3797,[2]Отчет!$A$2:$D$3142,2,0)</f>
        <v>1</v>
      </c>
      <c r="O647" t="str">
        <f>VLOOKUP(A647:A3797,[2]Отчет!$A$2:$D$3142,3,0)</f>
        <v>10 – 29 секунд</v>
      </c>
      <c r="P647" t="str">
        <f>VLOOKUP(A647:A3797,[2]Отчет!$A$2:$D$3142,4,0)</f>
        <v>Не отказ</v>
      </c>
      <c r="Q647" t="str">
        <f>VLOOKUP(A647:A3797,[3]Отчет!$A$2:$D$3127,2,0)</f>
        <v>Новые посетители</v>
      </c>
      <c r="R647" t="str">
        <f>VLOOKUP(A647:A3797,[3]Отчет!$A$2:$D$3127,3,0)</f>
        <v>1</v>
      </c>
      <c r="S647" t="str">
        <f>VLOOKUP(A647:A3797,[3]Отчет!$A$2:$D$3127,4,0)</f>
        <v>0 дней</v>
      </c>
      <c r="T647" t="str">
        <f>VLOOKUP(A647:A3797,[4]Отчет!$A$2:$E$3151,2,0)</f>
        <v>ПК</v>
      </c>
      <c r="U647" t="str">
        <f>VLOOKUP(A647:A3797,[4]Отчет!$A$2:$E$3151,3,0)</f>
        <v>Windows</v>
      </c>
      <c r="V647" t="str">
        <f>VLOOKUP(A647:A3797,[4]Отчет!$A$2:$E$3151,4,0)</f>
        <v>Windows 7 или 2008 Server</v>
      </c>
      <c r="W647" t="str">
        <f>VLOOKUP(A647:A3797,[4]Отчет!$A$2:$E$3151,5,0)</f>
        <v>Яндекс.Браузер</v>
      </c>
    </row>
    <row r="648" spans="1:23">
      <c r="A648" s="2" t="s">
        <v>712</v>
      </c>
      <c r="B648" s="2" t="s">
        <v>24</v>
      </c>
      <c r="C648" s="2" t="s">
        <v>547</v>
      </c>
      <c r="D648" s="2" t="s">
        <v>21</v>
      </c>
      <c r="E648" s="3">
        <f>VLOOKUP(A648:A3798, [1]Отчет!$A$2:$J$3124,2,0)</f>
        <v>1</v>
      </c>
      <c r="F648" s="3">
        <v>0</v>
      </c>
      <c r="G648">
        <f>VLOOKUP(A648:A3798, [1]Отчет!$A$2:$J$3124,7,0)</f>
        <v>1</v>
      </c>
      <c r="H648">
        <f>VLOOKUP(A648:A3798, [1]Отчет!$A$2:$J$3124,5,0)</f>
        <v>0</v>
      </c>
      <c r="I648">
        <f>VLOOKUP(A648:A3798, [1]Отчет!$A$2:$J$3124,6,0)</f>
        <v>1</v>
      </c>
      <c r="J648">
        <f>VLOOKUP(A648:A3798, [1]Отчет!$A$2:$J$3124,7,0)</f>
        <v>1</v>
      </c>
      <c r="K648">
        <f>VLOOKUP(A648:A3798, [1]Отчет!$A$2:$J$3124,8,0)</f>
        <v>0</v>
      </c>
      <c r="L648">
        <f>VLOOKUP(A648:A3798, [1]Отчет!$A$2:$J$3124,9,0)</f>
        <v>0</v>
      </c>
      <c r="M648">
        <f>VLOOKUP(A648:A3798, [1]Отчет!$A$2:$J$3124,5,10)</f>
        <v>0</v>
      </c>
      <c r="N648" t="str">
        <f>VLOOKUP(A648:A3798,[2]Отчет!$A$2:$D$3142,2,0)</f>
        <v>1</v>
      </c>
      <c r="O648" t="str">
        <f>VLOOKUP(A648:A3798,[2]Отчет!$A$2:$D$3142,3,0)</f>
        <v>0 секунд (отказ)</v>
      </c>
      <c r="P648" t="str">
        <f>VLOOKUP(A648:A3798,[2]Отчет!$A$2:$D$3142,4,0)</f>
        <v>Отказ</v>
      </c>
      <c r="Q648" t="str">
        <f>VLOOKUP(A648:A3798,[3]Отчет!$A$2:$D$3127,2,0)</f>
        <v>Новые посетители</v>
      </c>
      <c r="R648" t="str">
        <f>VLOOKUP(A648:A3798,[3]Отчет!$A$2:$D$3127,3,0)</f>
        <v>1</v>
      </c>
      <c r="S648" t="str">
        <f>VLOOKUP(A648:A3798,[3]Отчет!$A$2:$D$3127,4,0)</f>
        <v>0 дней</v>
      </c>
      <c r="T648" t="str">
        <f>VLOOKUP(A648:A3798,[4]Отчет!$A$2:$E$3151,2,0)</f>
        <v>ПК</v>
      </c>
      <c r="U648" t="str">
        <f>VLOOKUP(A648:A3798,[4]Отчет!$A$2:$E$3151,3,0)</f>
        <v>Windows</v>
      </c>
      <c r="V648" t="str">
        <f>VLOOKUP(A648:A3798,[4]Отчет!$A$2:$E$3151,4,0)</f>
        <v>Windows 7 или 2008 Server</v>
      </c>
      <c r="W648" t="str">
        <f>VLOOKUP(A648:A3798,[4]Отчет!$A$2:$E$3151,5,0)</f>
        <v>Яндекс.Браузер</v>
      </c>
    </row>
    <row r="649" spans="1:23">
      <c r="A649" s="2" t="s">
        <v>713</v>
      </c>
      <c r="B649" s="2" t="s">
        <v>43</v>
      </c>
      <c r="C649" s="2" t="s">
        <v>547</v>
      </c>
      <c r="D649" s="2" t="s">
        <v>21</v>
      </c>
      <c r="E649" s="3">
        <f>VLOOKUP(A649:A3799, [1]Отчет!$A$2:$J$3124,2,0)</f>
        <v>1</v>
      </c>
      <c r="F649" s="3">
        <v>0</v>
      </c>
      <c r="G649">
        <f>VLOOKUP(A649:A3799, [1]Отчет!$A$2:$J$3124,7,0)</f>
        <v>0</v>
      </c>
      <c r="H649">
        <f>VLOOKUP(A649:A3799, [1]Отчет!$A$2:$J$3124,5,0)</f>
        <v>0</v>
      </c>
      <c r="I649">
        <f>VLOOKUP(A649:A3799, [1]Отчет!$A$2:$J$3124,6,0)</f>
        <v>1</v>
      </c>
      <c r="J649">
        <f>VLOOKUP(A649:A3799, [1]Отчет!$A$2:$J$3124,7,0)</f>
        <v>0</v>
      </c>
      <c r="K649">
        <f>VLOOKUP(A649:A3799, [1]Отчет!$A$2:$J$3124,8,0)</f>
        <v>0</v>
      </c>
      <c r="L649">
        <f>VLOOKUP(A649:A3799, [1]Отчет!$A$2:$J$3124,9,0)</f>
        <v>0</v>
      </c>
      <c r="M649">
        <f>VLOOKUP(A649:A3799, [1]Отчет!$A$2:$J$3124,5,10)</f>
        <v>0</v>
      </c>
      <c r="N649" t="str">
        <f>VLOOKUP(A649:A3799,[2]Отчет!$A$2:$D$3142,2,0)</f>
        <v>1</v>
      </c>
      <c r="O649" t="str">
        <f>VLOOKUP(A649:A3799,[2]Отчет!$A$2:$D$3142,3,0)</f>
        <v>0 секунд (отказ)</v>
      </c>
      <c r="P649" t="str">
        <f>VLOOKUP(A649:A3799,[2]Отчет!$A$2:$D$3142,4,0)</f>
        <v>Отказ</v>
      </c>
      <c r="Q649" t="str">
        <f>VLOOKUP(A649:A3799,[3]Отчет!$A$2:$D$3127,2,0)</f>
        <v>Вернувшиеся посетители</v>
      </c>
      <c r="R649" t="str">
        <f>VLOOKUP(A649:A3799,[3]Отчет!$A$2:$D$3127,3,0)</f>
        <v>2-3</v>
      </c>
      <c r="S649" t="str">
        <f>VLOOKUP(A649:A3799,[3]Отчет!$A$2:$D$3127,4,0)</f>
        <v>4‑7 дней</v>
      </c>
      <c r="T649" t="str">
        <f>VLOOKUP(A649:A3799,[4]Отчет!$A$2:$E$3151,2,0)</f>
        <v>ПК</v>
      </c>
      <c r="U649" t="str">
        <f>VLOOKUP(A649:A3799,[4]Отчет!$A$2:$E$3151,3,0)</f>
        <v>Windows</v>
      </c>
      <c r="V649" t="str">
        <f>VLOOKUP(A649:A3799,[4]Отчет!$A$2:$E$3151,4,0)</f>
        <v>Windows 10</v>
      </c>
      <c r="W649" t="str">
        <f>VLOOKUP(A649:A3799,[4]Отчет!$A$2:$E$3151,5,0)</f>
        <v>Google Chrome</v>
      </c>
    </row>
    <row r="650" spans="1:23">
      <c r="A650" s="2" t="s">
        <v>714</v>
      </c>
      <c r="B650" s="2" t="s">
        <v>7</v>
      </c>
      <c r="C650" s="2" t="s">
        <v>563</v>
      </c>
      <c r="D650" s="2" t="s">
        <v>28</v>
      </c>
      <c r="E650" s="3">
        <f>VLOOKUP(A650:A3800, [1]Отчет!$A$2:$J$3124,2,0)</f>
        <v>1</v>
      </c>
      <c r="F650" s="3">
        <v>0</v>
      </c>
      <c r="G650">
        <f>VLOOKUP(A650:A3800, [1]Отчет!$A$2:$J$3124,7,0)</f>
        <v>1</v>
      </c>
      <c r="H650">
        <f>VLOOKUP(A650:A3800, [1]Отчет!$A$2:$J$3124,5,0)</f>
        <v>1</v>
      </c>
      <c r="I650">
        <f>VLOOKUP(A650:A3800, [1]Отчет!$A$2:$J$3124,6,0)</f>
        <v>1</v>
      </c>
      <c r="J650">
        <f>VLOOKUP(A650:A3800, [1]Отчет!$A$2:$J$3124,7,0)</f>
        <v>1</v>
      </c>
      <c r="K650">
        <f>VLOOKUP(A650:A3800, [1]Отчет!$A$2:$J$3124,8,0)</f>
        <v>1</v>
      </c>
      <c r="L650">
        <f>VLOOKUP(A650:A3800, [1]Отчет!$A$2:$J$3124,9,0)</f>
        <v>0</v>
      </c>
      <c r="M650">
        <f>VLOOKUP(A650:A3800, [1]Отчет!$A$2:$J$3124,5,10)</f>
        <v>1</v>
      </c>
      <c r="N650" t="str">
        <f>VLOOKUP(A650:A3800,[2]Отчет!$A$2:$D$3142,2,0)</f>
        <v>1</v>
      </c>
      <c r="O650" t="str">
        <f>VLOOKUP(A650:A3800,[2]Отчет!$A$2:$D$3142,3,0)</f>
        <v>10 – 29 секунд</v>
      </c>
      <c r="P650" t="str">
        <f>VLOOKUP(A650:A3800,[2]Отчет!$A$2:$D$3142,4,0)</f>
        <v>Не отказ</v>
      </c>
      <c r="Q650" t="str">
        <f>VLOOKUP(A650:A3800,[3]Отчет!$A$2:$D$3127,2,0)</f>
        <v>Новые посетители</v>
      </c>
      <c r="R650" t="str">
        <f>VLOOKUP(A650:A3800,[3]Отчет!$A$2:$D$3127,3,0)</f>
        <v>1</v>
      </c>
      <c r="S650" t="str">
        <f>VLOOKUP(A650:A3800,[3]Отчет!$A$2:$D$3127,4,0)</f>
        <v>0 дней</v>
      </c>
      <c r="T650" t="str">
        <f>VLOOKUP(A650:A3800,[4]Отчет!$A$2:$E$3151,2,0)</f>
        <v>ПК</v>
      </c>
      <c r="U650" t="str">
        <f>VLOOKUP(A650:A3800,[4]Отчет!$A$2:$E$3151,3,0)</f>
        <v>Windows</v>
      </c>
      <c r="V650" t="str">
        <f>VLOOKUP(A650:A3800,[4]Отчет!$A$2:$E$3151,4,0)</f>
        <v>Windows 7 или 2008 Server</v>
      </c>
      <c r="W650" t="str">
        <f>VLOOKUP(A650:A3800,[4]Отчет!$A$2:$E$3151,5,0)</f>
        <v>MSIE</v>
      </c>
    </row>
    <row r="651" spans="1:23">
      <c r="A651" s="2" t="s">
        <v>715</v>
      </c>
      <c r="B651" s="2" t="s">
        <v>51</v>
      </c>
      <c r="C651" s="2" t="s">
        <v>552</v>
      </c>
      <c r="D651" s="2" t="s">
        <v>49</v>
      </c>
      <c r="E651" s="3">
        <f>VLOOKUP(A651:A3801, [1]Отчет!$A$2:$J$3124,2,0)</f>
        <v>1</v>
      </c>
      <c r="F651" s="3">
        <v>0</v>
      </c>
      <c r="G651">
        <f>VLOOKUP(A651:A3801, [1]Отчет!$A$2:$J$3124,7,0)</f>
        <v>1</v>
      </c>
      <c r="H651">
        <f>VLOOKUP(A651:A3801, [1]Отчет!$A$2:$J$3124,5,0)</f>
        <v>0</v>
      </c>
      <c r="I651">
        <f>VLOOKUP(A651:A3801, [1]Отчет!$A$2:$J$3124,6,0)</f>
        <v>1</v>
      </c>
      <c r="J651">
        <f>VLOOKUP(A651:A3801, [1]Отчет!$A$2:$J$3124,7,0)</f>
        <v>1</v>
      </c>
      <c r="K651">
        <f>VLOOKUP(A651:A3801, [1]Отчет!$A$2:$J$3124,8,0)</f>
        <v>0</v>
      </c>
      <c r="L651">
        <f>VLOOKUP(A651:A3801, [1]Отчет!$A$2:$J$3124,9,0)</f>
        <v>0</v>
      </c>
      <c r="M651">
        <f>VLOOKUP(A651:A3801, [1]Отчет!$A$2:$J$3124,5,10)</f>
        <v>0</v>
      </c>
      <c r="N651" t="str">
        <f>VLOOKUP(A651:A3801,[2]Отчет!$A$2:$D$3142,2,0)</f>
        <v>1</v>
      </c>
      <c r="O651" t="str">
        <f>VLOOKUP(A651:A3801,[2]Отчет!$A$2:$D$3142,3,0)</f>
        <v>10 – 29 секунд</v>
      </c>
      <c r="P651" t="str">
        <f>VLOOKUP(A651:A3801,[2]Отчет!$A$2:$D$3142,4,0)</f>
        <v>Не отказ</v>
      </c>
      <c r="Q651" t="str">
        <f>VLOOKUP(A651:A3801,[3]Отчет!$A$2:$D$3127,2,0)</f>
        <v>Новые посетители</v>
      </c>
      <c r="R651" t="str">
        <f>VLOOKUP(A651:A3801,[3]Отчет!$A$2:$D$3127,3,0)</f>
        <v>1</v>
      </c>
      <c r="S651" t="str">
        <f>VLOOKUP(A651:A3801,[3]Отчет!$A$2:$D$3127,4,0)</f>
        <v>0 дней</v>
      </c>
      <c r="T651" t="str">
        <f>VLOOKUP(A651:A3801,[4]Отчет!$A$2:$E$3151,2,0)</f>
        <v>ПК</v>
      </c>
      <c r="U651" t="str">
        <f>VLOOKUP(A651:A3801,[4]Отчет!$A$2:$E$3151,3,0)</f>
        <v>GNU/Linux</v>
      </c>
      <c r="V651" t="str">
        <f>VLOOKUP(A651:A3801,[4]Отчет!$A$2:$E$3151,4,0)</f>
        <v>Ubuntu (другие или не определено)</v>
      </c>
      <c r="W651" t="str">
        <f>VLOOKUP(A651:A3801,[4]Отчет!$A$2:$E$3151,5,0)</f>
        <v>Firefox</v>
      </c>
    </row>
    <row r="652" spans="1:23">
      <c r="A652" s="2" t="s">
        <v>716</v>
      </c>
      <c r="B652" s="2" t="s">
        <v>32</v>
      </c>
      <c r="C652" s="2" t="s">
        <v>547</v>
      </c>
      <c r="D652" s="2" t="s">
        <v>21</v>
      </c>
      <c r="E652" s="3">
        <f>VLOOKUP(A652:A3802, [1]Отчет!$A$2:$J$3124,2,0)</f>
        <v>1</v>
      </c>
      <c r="F652" s="3">
        <v>0</v>
      </c>
      <c r="G652">
        <f>VLOOKUP(A652:A3802, [1]Отчет!$A$2:$J$3124,7,0)</f>
        <v>0</v>
      </c>
      <c r="H652">
        <f>VLOOKUP(A652:A3802, [1]Отчет!$A$2:$J$3124,5,0)</f>
        <v>0</v>
      </c>
      <c r="I652">
        <f>VLOOKUP(A652:A3802, [1]Отчет!$A$2:$J$3124,6,0)</f>
        <v>1</v>
      </c>
      <c r="J652">
        <f>VLOOKUP(A652:A3802, [1]Отчет!$A$2:$J$3124,7,0)</f>
        <v>0</v>
      </c>
      <c r="K652">
        <f>VLOOKUP(A652:A3802, [1]Отчет!$A$2:$J$3124,8,0)</f>
        <v>0</v>
      </c>
      <c r="L652">
        <f>VLOOKUP(A652:A3802, [1]Отчет!$A$2:$J$3124,9,0)</f>
        <v>1</v>
      </c>
      <c r="M652">
        <f>VLOOKUP(A652:A3802, [1]Отчет!$A$2:$J$3124,5,10)</f>
        <v>0</v>
      </c>
      <c r="N652" t="str">
        <f>VLOOKUP(A652:A3802,[2]Отчет!$A$2:$D$3142,2,0)</f>
        <v>1</v>
      </c>
      <c r="O652" t="str">
        <f>VLOOKUP(A652:A3802,[2]Отчет!$A$2:$D$3142,3,0)</f>
        <v>10 – 29 секунд</v>
      </c>
      <c r="P652" t="str">
        <f>VLOOKUP(A652:A3802,[2]Отчет!$A$2:$D$3142,4,0)</f>
        <v>Не отказ</v>
      </c>
      <c r="Q652" t="str">
        <f>VLOOKUP(A652:A3802,[3]Отчет!$A$2:$D$3127,2,0)</f>
        <v>Новые посетители</v>
      </c>
      <c r="R652" t="str">
        <f>VLOOKUP(A652:A3802,[3]Отчет!$A$2:$D$3127,3,0)</f>
        <v>1</v>
      </c>
      <c r="S652" t="str">
        <f>VLOOKUP(A652:A3802,[3]Отчет!$A$2:$D$3127,4,0)</f>
        <v>0 дней</v>
      </c>
      <c r="T652" t="str">
        <f>VLOOKUP(A652:A3802,[4]Отчет!$A$2:$E$3151,2,0)</f>
        <v>Смартфоны</v>
      </c>
      <c r="U652" t="str">
        <f>VLOOKUP(A652:A3802,[4]Отчет!$A$2:$E$3151,3,0)</f>
        <v>iOS</v>
      </c>
      <c r="V652" t="str">
        <f>VLOOKUP(A652:A3802,[4]Отчет!$A$2:$E$3151,4,0)</f>
        <v>iOS 11</v>
      </c>
      <c r="W652" t="str">
        <f>VLOOKUP(A652:A3802,[4]Отчет!$A$2:$E$3151,5,0)</f>
        <v>Яндекс.Браузер</v>
      </c>
    </row>
    <row r="653" spans="1:23">
      <c r="A653" s="2" t="s">
        <v>717</v>
      </c>
      <c r="B653" s="2" t="s">
        <v>131</v>
      </c>
      <c r="C653" s="2" t="s">
        <v>552</v>
      </c>
      <c r="D653" s="2" t="s">
        <v>49</v>
      </c>
      <c r="E653" s="3">
        <f>VLOOKUP(A653:A3803, [1]Отчет!$A$2:$J$3124,2,0)</f>
        <v>1</v>
      </c>
      <c r="F653" s="3">
        <v>0</v>
      </c>
      <c r="G653">
        <f>VLOOKUP(A653:A3803, [1]Отчет!$A$2:$J$3124,7,0)</f>
        <v>0</v>
      </c>
      <c r="H653">
        <f>VLOOKUP(A653:A3803, [1]Отчет!$A$2:$J$3124,5,0)</f>
        <v>0</v>
      </c>
      <c r="I653">
        <f>VLOOKUP(A653:A3803, [1]Отчет!$A$2:$J$3124,6,0)</f>
        <v>1</v>
      </c>
      <c r="J653">
        <f>VLOOKUP(A653:A3803, [1]Отчет!$A$2:$J$3124,7,0)</f>
        <v>0</v>
      </c>
      <c r="K653">
        <f>VLOOKUP(A653:A3803, [1]Отчет!$A$2:$J$3124,8,0)</f>
        <v>0</v>
      </c>
      <c r="L653">
        <f>VLOOKUP(A653:A3803, [1]Отчет!$A$2:$J$3124,9,0)</f>
        <v>0</v>
      </c>
      <c r="M653">
        <f>VLOOKUP(A653:A3803, [1]Отчет!$A$2:$J$3124,5,10)</f>
        <v>0</v>
      </c>
      <c r="N653" t="str">
        <f>VLOOKUP(A653:A3803,[2]Отчет!$A$2:$D$3142,2,0)</f>
        <v>1</v>
      </c>
      <c r="O653" t="str">
        <f>VLOOKUP(A653:A3803,[2]Отчет!$A$2:$D$3142,3,0)</f>
        <v>10 – 29 секунд</v>
      </c>
      <c r="P653" t="str">
        <f>VLOOKUP(A653:A3803,[2]Отчет!$A$2:$D$3142,4,0)</f>
        <v>Не отказ</v>
      </c>
      <c r="Q653" t="str">
        <f>VLOOKUP(A653:A3803,[3]Отчет!$A$2:$D$3127,2,0)</f>
        <v>Новые посетители</v>
      </c>
      <c r="R653" t="str">
        <f>VLOOKUP(A653:A3803,[3]Отчет!$A$2:$D$3127,3,0)</f>
        <v>1</v>
      </c>
      <c r="S653" t="str">
        <f>VLOOKUP(A653:A3803,[3]Отчет!$A$2:$D$3127,4,0)</f>
        <v>0 дней</v>
      </c>
      <c r="T653" t="str">
        <f>VLOOKUP(A653:A3803,[4]Отчет!$A$2:$E$3151,2,0)</f>
        <v>ПК</v>
      </c>
      <c r="U653" t="str">
        <f>VLOOKUP(A653:A3803,[4]Отчет!$A$2:$E$3151,3,0)</f>
        <v>Windows</v>
      </c>
      <c r="V653" t="str">
        <f>VLOOKUP(A653:A3803,[4]Отчет!$A$2:$E$3151,4,0)</f>
        <v>Windows 7 или 2008 Server</v>
      </c>
      <c r="W653" t="str">
        <f>VLOOKUP(A653:A3803,[4]Отчет!$A$2:$E$3151,5,0)</f>
        <v>Opera</v>
      </c>
    </row>
    <row r="654" spans="1:23">
      <c r="A654" s="2" t="s">
        <v>718</v>
      </c>
      <c r="B654" s="2" t="s">
        <v>60</v>
      </c>
      <c r="C654" s="2" t="s">
        <v>573</v>
      </c>
      <c r="D654" s="2" t="s">
        <v>574</v>
      </c>
      <c r="E654" s="3">
        <f>VLOOKUP(A654:A3804, [1]Отчет!$A$2:$J$3124,2,0)</f>
        <v>1</v>
      </c>
      <c r="F654" s="3">
        <v>0</v>
      </c>
      <c r="G654">
        <f>VLOOKUP(A654:A3804, [1]Отчет!$A$2:$J$3124,7,0)</f>
        <v>0</v>
      </c>
      <c r="H654">
        <f>VLOOKUP(A654:A3804, [1]Отчет!$A$2:$J$3124,5,0)</f>
        <v>0</v>
      </c>
      <c r="I654">
        <f>VLOOKUP(A654:A3804, [1]Отчет!$A$2:$J$3124,6,0)</f>
        <v>1</v>
      </c>
      <c r="J654">
        <f>VLOOKUP(A654:A3804, [1]Отчет!$A$2:$J$3124,7,0)</f>
        <v>0</v>
      </c>
      <c r="K654">
        <f>VLOOKUP(A654:A3804, [1]Отчет!$A$2:$J$3124,8,0)</f>
        <v>0</v>
      </c>
      <c r="L654">
        <f>VLOOKUP(A654:A3804, [1]Отчет!$A$2:$J$3124,9,0)</f>
        <v>0</v>
      </c>
      <c r="M654">
        <f>VLOOKUP(A654:A3804, [1]Отчет!$A$2:$J$3124,5,10)</f>
        <v>0</v>
      </c>
      <c r="N654" t="str">
        <f>VLOOKUP(A654:A3804,[2]Отчет!$A$2:$D$3142,2,0)</f>
        <v>1</v>
      </c>
      <c r="O654" t="str">
        <f>VLOOKUP(A654:A3804,[2]Отчет!$A$2:$D$3142,3,0)</f>
        <v>10 – 29 секунд</v>
      </c>
      <c r="P654" t="str">
        <f>VLOOKUP(A654:A3804,[2]Отчет!$A$2:$D$3142,4,0)</f>
        <v>Не отказ</v>
      </c>
      <c r="Q654" t="str">
        <f>VLOOKUP(A654:A3804,[3]Отчет!$A$2:$D$3127,2,0)</f>
        <v>Новые посетители</v>
      </c>
      <c r="R654" t="str">
        <f>VLOOKUP(A654:A3804,[3]Отчет!$A$2:$D$3127,3,0)</f>
        <v>1</v>
      </c>
      <c r="S654" t="str">
        <f>VLOOKUP(A654:A3804,[3]Отчет!$A$2:$D$3127,4,0)</f>
        <v>0 дней</v>
      </c>
      <c r="T654" t="str">
        <f>VLOOKUP(A654:A3804,[4]Отчет!$A$2:$E$3151,2,0)</f>
        <v>ПК</v>
      </c>
      <c r="U654" t="str">
        <f>VLOOKUP(A654:A3804,[4]Отчет!$A$2:$E$3151,3,0)</f>
        <v>Windows</v>
      </c>
      <c r="V654" t="str">
        <f>VLOOKUP(A654:A3804,[4]Отчет!$A$2:$E$3151,4,0)</f>
        <v>Windows 7 или 2008 Server</v>
      </c>
      <c r="W654" t="str">
        <f>VLOOKUP(A654:A3804,[4]Отчет!$A$2:$E$3151,5,0)</f>
        <v>Google Chrome</v>
      </c>
    </row>
    <row r="655" spans="1:23">
      <c r="A655" s="2" t="s">
        <v>719</v>
      </c>
      <c r="B655" s="2" t="s">
        <v>35</v>
      </c>
      <c r="C655" s="2" t="s">
        <v>552</v>
      </c>
      <c r="D655" s="2" t="s">
        <v>49</v>
      </c>
      <c r="E655" s="3">
        <f>VLOOKUP(A655:A3805, [1]Отчет!$A$2:$J$3124,2,0)</f>
        <v>2</v>
      </c>
      <c r="F655" s="3">
        <v>0</v>
      </c>
      <c r="G655">
        <f>VLOOKUP(A655:A3805, [1]Отчет!$A$2:$J$3124,7,0)</f>
        <v>0.5</v>
      </c>
      <c r="H655">
        <f>VLOOKUP(A655:A3805, [1]Отчет!$A$2:$J$3124,5,0)</f>
        <v>0</v>
      </c>
      <c r="I655">
        <f>VLOOKUP(A655:A3805, [1]Отчет!$A$2:$J$3124,6,0)</f>
        <v>1</v>
      </c>
      <c r="J655">
        <f>VLOOKUP(A655:A3805, [1]Отчет!$A$2:$J$3124,7,0)</f>
        <v>0.5</v>
      </c>
      <c r="K655">
        <f>VLOOKUP(A655:A3805, [1]Отчет!$A$2:$J$3124,8,0)</f>
        <v>0</v>
      </c>
      <c r="L655">
        <f>VLOOKUP(A655:A3805, [1]Отчет!$A$2:$J$3124,9,0)</f>
        <v>0</v>
      </c>
      <c r="M655">
        <f>VLOOKUP(A655:A3805, [1]Отчет!$A$2:$J$3124,5,10)</f>
        <v>0</v>
      </c>
      <c r="N655" t="str">
        <f>VLOOKUP(A655:A3805,[2]Отчет!$A$2:$D$3142,2,0)</f>
        <v>1</v>
      </c>
      <c r="O655" t="str">
        <f>VLOOKUP(A655:A3805,[2]Отчет!$A$2:$D$3142,3,0)</f>
        <v>0 секунд (отказ)</v>
      </c>
      <c r="P655" t="str">
        <f>VLOOKUP(A655:A3805,[2]Отчет!$A$2:$D$3142,4,0)</f>
        <v>Отказ</v>
      </c>
      <c r="Q655" t="str">
        <f>VLOOKUP(A655:A3805,[3]Отчет!$A$2:$D$3127,2,0)</f>
        <v>Вернувшиеся посетители</v>
      </c>
      <c r="R655" t="str">
        <f>VLOOKUP(A655:A3805,[3]Отчет!$A$2:$D$3127,3,0)</f>
        <v>2-3</v>
      </c>
      <c r="S655" t="str">
        <f>VLOOKUP(A655:A3805,[3]Отчет!$A$2:$D$3127,4,0)</f>
        <v>2‑3 дня</v>
      </c>
      <c r="T655" t="str">
        <f>VLOOKUP(A655:A3805,[4]Отчет!$A$2:$E$3151,2,0)</f>
        <v>ПК</v>
      </c>
      <c r="U655" t="str">
        <f>VLOOKUP(A655:A3805,[4]Отчет!$A$2:$E$3151,3,0)</f>
        <v>Windows</v>
      </c>
      <c r="V655" t="str">
        <f>VLOOKUP(A655:A3805,[4]Отчет!$A$2:$E$3151,4,0)</f>
        <v>Windows 7 или 2008 Server</v>
      </c>
      <c r="W655" t="str">
        <f>VLOOKUP(A655:A3805,[4]Отчет!$A$2:$E$3151,5,0)</f>
        <v>Google Chrome</v>
      </c>
    </row>
    <row r="656" spans="1:23">
      <c r="A656" s="2" t="s">
        <v>719</v>
      </c>
      <c r="B656" s="2" t="s">
        <v>90</v>
      </c>
      <c r="C656" s="2" t="s">
        <v>547</v>
      </c>
      <c r="D656" s="2" t="s">
        <v>21</v>
      </c>
      <c r="E656" s="3">
        <f>VLOOKUP(A656:A3806, [1]Отчет!$A$2:$J$3124,2,0)</f>
        <v>2</v>
      </c>
      <c r="F656" s="3">
        <v>0</v>
      </c>
      <c r="G656">
        <f>VLOOKUP(A656:A3806, [1]Отчет!$A$2:$J$3124,7,0)</f>
        <v>0.5</v>
      </c>
      <c r="H656">
        <f>VLOOKUP(A656:A3806, [1]Отчет!$A$2:$J$3124,5,0)</f>
        <v>0</v>
      </c>
      <c r="I656">
        <f>VLOOKUP(A656:A3806, [1]Отчет!$A$2:$J$3124,6,0)</f>
        <v>1</v>
      </c>
      <c r="J656">
        <f>VLOOKUP(A656:A3806, [1]Отчет!$A$2:$J$3124,7,0)</f>
        <v>0.5</v>
      </c>
      <c r="K656">
        <f>VLOOKUP(A656:A3806, [1]Отчет!$A$2:$J$3124,8,0)</f>
        <v>0</v>
      </c>
      <c r="L656">
        <f>VLOOKUP(A656:A3806, [1]Отчет!$A$2:$J$3124,9,0)</f>
        <v>0</v>
      </c>
      <c r="M656">
        <f>VLOOKUP(A656:A3806, [1]Отчет!$A$2:$J$3124,5,10)</f>
        <v>0</v>
      </c>
      <c r="N656" t="str">
        <f>VLOOKUP(A656:A3806,[2]Отчет!$A$2:$D$3142,2,0)</f>
        <v>1</v>
      </c>
      <c r="O656" t="str">
        <f>VLOOKUP(A656:A3806,[2]Отчет!$A$2:$D$3142,3,0)</f>
        <v>0 секунд (отказ)</v>
      </c>
      <c r="P656" t="str">
        <f>VLOOKUP(A656:A3806,[2]Отчет!$A$2:$D$3142,4,0)</f>
        <v>Отказ</v>
      </c>
      <c r="Q656" t="str">
        <f>VLOOKUP(A656:A3806,[3]Отчет!$A$2:$D$3127,2,0)</f>
        <v>Вернувшиеся посетители</v>
      </c>
      <c r="R656" t="str">
        <f>VLOOKUP(A656:A3806,[3]Отчет!$A$2:$D$3127,3,0)</f>
        <v>2-3</v>
      </c>
      <c r="S656" t="str">
        <f>VLOOKUP(A656:A3806,[3]Отчет!$A$2:$D$3127,4,0)</f>
        <v>2‑3 дня</v>
      </c>
      <c r="T656" t="str">
        <f>VLOOKUP(A656:A3806,[4]Отчет!$A$2:$E$3151,2,0)</f>
        <v>ПК</v>
      </c>
      <c r="U656" t="str">
        <f>VLOOKUP(A656:A3806,[4]Отчет!$A$2:$E$3151,3,0)</f>
        <v>Windows</v>
      </c>
      <c r="V656" t="str">
        <f>VLOOKUP(A656:A3806,[4]Отчет!$A$2:$E$3151,4,0)</f>
        <v>Windows 7 или 2008 Server</v>
      </c>
      <c r="W656" t="str">
        <f>VLOOKUP(A656:A3806,[4]Отчет!$A$2:$E$3151,5,0)</f>
        <v>Google Chrome</v>
      </c>
    </row>
    <row r="657" spans="1:23">
      <c r="A657" s="2" t="s">
        <v>720</v>
      </c>
      <c r="B657" s="2" t="s">
        <v>178</v>
      </c>
      <c r="C657" s="2" t="s">
        <v>594</v>
      </c>
      <c r="D657" s="2" t="s">
        <v>595</v>
      </c>
      <c r="E657" s="3">
        <f>VLOOKUP(A657:A3807, [1]Отчет!$A$2:$J$3124,2,0)</f>
        <v>1</v>
      </c>
      <c r="F657" s="3">
        <v>0</v>
      </c>
      <c r="G657">
        <f>VLOOKUP(A657:A3807, [1]Отчет!$A$2:$J$3124,7,0)</f>
        <v>0</v>
      </c>
      <c r="H657">
        <f>VLOOKUP(A657:A3807, [1]Отчет!$A$2:$J$3124,5,0)</f>
        <v>0</v>
      </c>
      <c r="I657">
        <f>VLOOKUP(A657:A3807, [1]Отчет!$A$2:$J$3124,6,0)</f>
        <v>1</v>
      </c>
      <c r="J657">
        <f>VLOOKUP(A657:A3807, [1]Отчет!$A$2:$J$3124,7,0)</f>
        <v>0</v>
      </c>
      <c r="K657">
        <f>VLOOKUP(A657:A3807, [1]Отчет!$A$2:$J$3124,8,0)</f>
        <v>0</v>
      </c>
      <c r="L657">
        <f>VLOOKUP(A657:A3807, [1]Отчет!$A$2:$J$3124,9,0)</f>
        <v>0</v>
      </c>
      <c r="M657">
        <f>VLOOKUP(A657:A3807, [1]Отчет!$A$2:$J$3124,5,10)</f>
        <v>0</v>
      </c>
      <c r="N657" t="str">
        <f>VLOOKUP(A657:A3807,[2]Отчет!$A$2:$D$3142,2,0)</f>
        <v>1</v>
      </c>
      <c r="O657" t="str">
        <f>VLOOKUP(A657:A3807,[2]Отчет!$A$2:$D$3142,3,0)</f>
        <v>10 – 29 секунд</v>
      </c>
      <c r="P657" t="str">
        <f>VLOOKUP(A657:A3807,[2]Отчет!$A$2:$D$3142,4,0)</f>
        <v>Не отказ</v>
      </c>
      <c r="Q657" t="str">
        <f>VLOOKUP(A657:A3807,[3]Отчет!$A$2:$D$3127,2,0)</f>
        <v>Новые посетители</v>
      </c>
      <c r="R657" t="str">
        <f>VLOOKUP(A657:A3807,[3]Отчет!$A$2:$D$3127,3,0)</f>
        <v>1</v>
      </c>
      <c r="S657" t="str">
        <f>VLOOKUP(A657:A3807,[3]Отчет!$A$2:$D$3127,4,0)</f>
        <v>0 дней</v>
      </c>
      <c r="T657" t="str">
        <f>VLOOKUP(A657:A3807,[4]Отчет!$A$2:$E$3151,2,0)</f>
        <v>ПК</v>
      </c>
      <c r="U657" t="str">
        <f>VLOOKUP(A657:A3807,[4]Отчет!$A$2:$E$3151,3,0)</f>
        <v>Windows</v>
      </c>
      <c r="V657" t="str">
        <f>VLOOKUP(A657:A3807,[4]Отчет!$A$2:$E$3151,4,0)</f>
        <v>Windows 7 или 2008 Server</v>
      </c>
      <c r="W657" t="str">
        <f>VLOOKUP(A657:A3807,[4]Отчет!$A$2:$E$3151,5,0)</f>
        <v>Opera</v>
      </c>
    </row>
    <row r="658" spans="1:23">
      <c r="A658" s="2" t="s">
        <v>721</v>
      </c>
      <c r="B658" s="2" t="s">
        <v>26</v>
      </c>
      <c r="C658" s="2" t="s">
        <v>619</v>
      </c>
      <c r="D658" s="2" t="s">
        <v>620</v>
      </c>
      <c r="E658" s="3">
        <f>VLOOKUP(A658:A3808, [1]Отчет!$A$2:$J$3124,2,0)</f>
        <v>1</v>
      </c>
      <c r="F658" s="3">
        <v>0</v>
      </c>
      <c r="G658">
        <f>VLOOKUP(A658:A3808, [1]Отчет!$A$2:$J$3124,7,0)</f>
        <v>0</v>
      </c>
      <c r="H658">
        <f>VLOOKUP(A658:A3808, [1]Отчет!$A$2:$J$3124,5,0)</f>
        <v>0</v>
      </c>
      <c r="I658">
        <f>VLOOKUP(A658:A3808, [1]Отчет!$A$2:$J$3124,6,0)</f>
        <v>1</v>
      </c>
      <c r="J658">
        <f>VLOOKUP(A658:A3808, [1]Отчет!$A$2:$J$3124,7,0)</f>
        <v>0</v>
      </c>
      <c r="K658">
        <f>VLOOKUP(A658:A3808, [1]Отчет!$A$2:$J$3124,8,0)</f>
        <v>0</v>
      </c>
      <c r="L658">
        <f>VLOOKUP(A658:A3808, [1]Отчет!$A$2:$J$3124,9,0)</f>
        <v>1</v>
      </c>
      <c r="M658">
        <f>VLOOKUP(A658:A3808, [1]Отчет!$A$2:$J$3124,5,10)</f>
        <v>0</v>
      </c>
      <c r="N658" t="str">
        <f>VLOOKUP(A658:A3808,[2]Отчет!$A$2:$D$3142,2,0)</f>
        <v>1</v>
      </c>
      <c r="O658" t="str">
        <f>VLOOKUP(A658:A3808,[2]Отчет!$A$2:$D$3142,3,0)</f>
        <v>10 – 29 секунд</v>
      </c>
      <c r="P658" t="str">
        <f>VLOOKUP(A658:A3808,[2]Отчет!$A$2:$D$3142,4,0)</f>
        <v>Не отказ</v>
      </c>
      <c r="Q658" t="str">
        <f>VLOOKUP(A658:A3808,[3]Отчет!$A$2:$D$3127,2,0)</f>
        <v>Новые посетители</v>
      </c>
      <c r="R658" t="str">
        <f>VLOOKUP(A658:A3808,[3]Отчет!$A$2:$D$3127,3,0)</f>
        <v>1</v>
      </c>
      <c r="S658" t="str">
        <f>VLOOKUP(A658:A3808,[3]Отчет!$A$2:$D$3127,4,0)</f>
        <v>0 дней</v>
      </c>
      <c r="T658" t="str">
        <f>VLOOKUP(A658:A3808,[4]Отчет!$A$2:$E$3151,2,0)</f>
        <v>Смартфоны</v>
      </c>
      <c r="U658" t="str">
        <f>VLOOKUP(A658:A3808,[4]Отчет!$A$2:$E$3151,3,0)</f>
        <v>Google Android</v>
      </c>
      <c r="V658" t="str">
        <f>VLOOKUP(A658:A3808,[4]Отчет!$A$2:$E$3151,4,0)</f>
        <v>Google Android 5.1 Lollipop</v>
      </c>
      <c r="W658" t="str">
        <f>VLOOKUP(A658:A3808,[4]Отчет!$A$2:$E$3151,5,0)</f>
        <v>Chrome Mobile</v>
      </c>
    </row>
    <row r="659" spans="1:23">
      <c r="A659" s="2" t="s">
        <v>722</v>
      </c>
      <c r="B659" s="2" t="s">
        <v>15</v>
      </c>
      <c r="C659" s="2" t="s">
        <v>568</v>
      </c>
      <c r="D659" s="2" t="s">
        <v>569</v>
      </c>
      <c r="E659" s="3">
        <f>VLOOKUP(A659:A3809, [1]Отчет!$A$2:$J$3124,2,0)</f>
        <v>1</v>
      </c>
      <c r="F659" s="3">
        <v>0</v>
      </c>
      <c r="G659">
        <f>VLOOKUP(A659:A3809, [1]Отчет!$A$2:$J$3124,7,0)</f>
        <v>0</v>
      </c>
      <c r="H659">
        <f>VLOOKUP(A659:A3809, [1]Отчет!$A$2:$J$3124,5,0)</f>
        <v>1</v>
      </c>
      <c r="I659">
        <f>VLOOKUP(A659:A3809, [1]Отчет!$A$2:$J$3124,6,0)</f>
        <v>1</v>
      </c>
      <c r="J659">
        <f>VLOOKUP(A659:A3809, [1]Отчет!$A$2:$J$3124,7,0)</f>
        <v>0</v>
      </c>
      <c r="K659">
        <f>VLOOKUP(A659:A3809, [1]Отчет!$A$2:$J$3124,8,0)</f>
        <v>0</v>
      </c>
      <c r="L659">
        <f>VLOOKUP(A659:A3809, [1]Отчет!$A$2:$J$3124,9,0)</f>
        <v>0</v>
      </c>
      <c r="M659">
        <f>VLOOKUP(A659:A3809, [1]Отчет!$A$2:$J$3124,5,10)</f>
        <v>1</v>
      </c>
      <c r="N659" t="str">
        <f>VLOOKUP(A659:A3809,[2]Отчет!$A$2:$D$3142,2,0)</f>
        <v>1</v>
      </c>
      <c r="O659" t="str">
        <f>VLOOKUP(A659:A3809,[2]Отчет!$A$2:$D$3142,3,0)</f>
        <v>0 секунд (отказ)</v>
      </c>
      <c r="P659" t="str">
        <f>VLOOKUP(A659:A3809,[2]Отчет!$A$2:$D$3142,4,0)</f>
        <v>Отказ</v>
      </c>
      <c r="Q659" t="str">
        <f>VLOOKUP(A659:A3809,[3]Отчет!$A$2:$D$3127,2,0)</f>
        <v>Новые посетители</v>
      </c>
      <c r="R659" t="str">
        <f>VLOOKUP(A659:A3809,[3]Отчет!$A$2:$D$3127,3,0)</f>
        <v>1</v>
      </c>
      <c r="S659" t="str">
        <f>VLOOKUP(A659:A3809,[3]Отчет!$A$2:$D$3127,4,0)</f>
        <v>0 дней</v>
      </c>
      <c r="T659" t="str">
        <f>VLOOKUP(A659:A3809,[4]Отчет!$A$2:$E$3151,2,0)</f>
        <v>ПК</v>
      </c>
      <c r="U659" t="str">
        <f>VLOOKUP(A659:A3809,[4]Отчет!$A$2:$E$3151,3,0)</f>
        <v>Windows</v>
      </c>
      <c r="V659" t="str">
        <f>VLOOKUP(A659:A3809,[4]Отчет!$A$2:$E$3151,4,0)</f>
        <v>Windows 10</v>
      </c>
      <c r="W659" t="str">
        <f>VLOOKUP(A659:A3809,[4]Отчет!$A$2:$E$3151,5,0)</f>
        <v>Edge</v>
      </c>
    </row>
    <row r="660" spans="1:23">
      <c r="A660" s="2" t="s">
        <v>723</v>
      </c>
      <c r="B660" s="2" t="s">
        <v>51</v>
      </c>
      <c r="C660" s="2" t="s">
        <v>594</v>
      </c>
      <c r="D660" s="2" t="s">
        <v>595</v>
      </c>
      <c r="E660" s="3">
        <f>VLOOKUP(A660:A3810, [1]Отчет!$A$2:$J$3124,2,0)</f>
        <v>1</v>
      </c>
      <c r="F660" s="3">
        <v>0</v>
      </c>
      <c r="G660">
        <f>VLOOKUP(A660:A3810, [1]Отчет!$A$2:$J$3124,7,0)</f>
        <v>1</v>
      </c>
      <c r="H660">
        <f>VLOOKUP(A660:A3810, [1]Отчет!$A$2:$J$3124,5,0)</f>
        <v>0</v>
      </c>
      <c r="I660">
        <f>VLOOKUP(A660:A3810, [1]Отчет!$A$2:$J$3124,6,0)</f>
        <v>1</v>
      </c>
      <c r="J660">
        <f>VLOOKUP(A660:A3810, [1]Отчет!$A$2:$J$3124,7,0)</f>
        <v>1</v>
      </c>
      <c r="K660">
        <f>VLOOKUP(A660:A3810, [1]Отчет!$A$2:$J$3124,8,0)</f>
        <v>1</v>
      </c>
      <c r="L660">
        <f>VLOOKUP(A660:A3810, [1]Отчет!$A$2:$J$3124,9,0)</f>
        <v>0</v>
      </c>
      <c r="M660">
        <f>VLOOKUP(A660:A3810, [1]Отчет!$A$2:$J$3124,5,10)</f>
        <v>0</v>
      </c>
      <c r="N660" t="str">
        <f>VLOOKUP(A660:A3810,[2]Отчет!$A$2:$D$3142,2,0)</f>
        <v>1</v>
      </c>
      <c r="O660" t="str">
        <f>VLOOKUP(A660:A3810,[2]Отчет!$A$2:$D$3142,3,0)</f>
        <v>10 – 29 секунд</v>
      </c>
      <c r="P660" t="str">
        <f>VLOOKUP(A660:A3810,[2]Отчет!$A$2:$D$3142,4,0)</f>
        <v>Не отказ</v>
      </c>
      <c r="Q660" t="str">
        <f>VLOOKUP(A660:A3810,[3]Отчет!$A$2:$D$3127,2,0)</f>
        <v>Новые посетители</v>
      </c>
      <c r="R660" t="str">
        <f>VLOOKUP(A660:A3810,[3]Отчет!$A$2:$D$3127,3,0)</f>
        <v>1</v>
      </c>
      <c r="S660" t="str">
        <f>VLOOKUP(A660:A3810,[3]Отчет!$A$2:$D$3127,4,0)</f>
        <v>0 дней</v>
      </c>
      <c r="T660" t="str">
        <f>VLOOKUP(A660:A3810,[4]Отчет!$A$2:$E$3151,2,0)</f>
        <v>ПК</v>
      </c>
      <c r="U660" t="str">
        <f>VLOOKUP(A660:A3810,[4]Отчет!$A$2:$E$3151,3,0)</f>
        <v>Windows</v>
      </c>
      <c r="V660" t="str">
        <f>VLOOKUP(A660:A3810,[4]Отчет!$A$2:$E$3151,4,0)</f>
        <v>Windows XP</v>
      </c>
      <c r="W660" t="str">
        <f>VLOOKUP(A660:A3810,[4]Отчет!$A$2:$E$3151,5,0)</f>
        <v>Amigo</v>
      </c>
    </row>
    <row r="661" spans="1:23">
      <c r="A661" s="2" t="s">
        <v>724</v>
      </c>
      <c r="B661" s="2" t="s">
        <v>60</v>
      </c>
      <c r="C661" s="2" t="s">
        <v>573</v>
      </c>
      <c r="D661" s="2" t="s">
        <v>574</v>
      </c>
      <c r="E661" s="3">
        <f>VLOOKUP(A661:A3811, [1]Отчет!$A$2:$J$3124,2,0)</f>
        <v>1</v>
      </c>
      <c r="F661" s="3">
        <v>0</v>
      </c>
      <c r="G661">
        <f>VLOOKUP(A661:A3811, [1]Отчет!$A$2:$J$3124,7,0)</f>
        <v>0</v>
      </c>
      <c r="H661">
        <f>VLOOKUP(A661:A3811, [1]Отчет!$A$2:$J$3124,5,0)</f>
        <v>0</v>
      </c>
      <c r="I661">
        <f>VLOOKUP(A661:A3811, [1]Отчет!$A$2:$J$3124,6,0)</f>
        <v>1</v>
      </c>
      <c r="J661">
        <f>VLOOKUP(A661:A3811, [1]Отчет!$A$2:$J$3124,7,0)</f>
        <v>0</v>
      </c>
      <c r="K661">
        <f>VLOOKUP(A661:A3811, [1]Отчет!$A$2:$J$3124,8,0)</f>
        <v>0</v>
      </c>
      <c r="L661">
        <f>VLOOKUP(A661:A3811, [1]Отчет!$A$2:$J$3124,9,0)</f>
        <v>0</v>
      </c>
      <c r="M661">
        <f>VLOOKUP(A661:A3811, [1]Отчет!$A$2:$J$3124,5,10)</f>
        <v>0</v>
      </c>
      <c r="N661" t="str">
        <f>VLOOKUP(A661:A3811,[2]Отчет!$A$2:$D$3142,2,0)</f>
        <v>1</v>
      </c>
      <c r="O661" t="str">
        <f>VLOOKUP(A661:A3811,[2]Отчет!$A$2:$D$3142,3,0)</f>
        <v>10 – 29 секунд</v>
      </c>
      <c r="P661" t="str">
        <f>VLOOKUP(A661:A3811,[2]Отчет!$A$2:$D$3142,4,0)</f>
        <v>Не отказ</v>
      </c>
      <c r="Q661" t="str">
        <f>VLOOKUP(A661:A3811,[3]Отчет!$A$2:$D$3127,2,0)</f>
        <v>Новые посетители</v>
      </c>
      <c r="R661" t="str">
        <f>VLOOKUP(A661:A3811,[3]Отчет!$A$2:$D$3127,3,0)</f>
        <v>1</v>
      </c>
      <c r="S661" t="str">
        <f>VLOOKUP(A661:A3811,[3]Отчет!$A$2:$D$3127,4,0)</f>
        <v>0 дней</v>
      </c>
      <c r="T661" t="str">
        <f>VLOOKUP(A661:A3811,[4]Отчет!$A$2:$E$3151,2,0)</f>
        <v>ПК</v>
      </c>
      <c r="U661" t="str">
        <f>VLOOKUP(A661:A3811,[4]Отчет!$A$2:$E$3151,3,0)</f>
        <v>Windows</v>
      </c>
      <c r="V661" t="str">
        <f>VLOOKUP(A661:A3811,[4]Отчет!$A$2:$E$3151,4,0)</f>
        <v>Windows 7 или 2008 Server</v>
      </c>
      <c r="W661" t="str">
        <f>VLOOKUP(A661:A3811,[4]Отчет!$A$2:$E$3151,5,0)</f>
        <v>Google Chrome</v>
      </c>
    </row>
    <row r="662" spans="1:23">
      <c r="A662" s="2" t="s">
        <v>725</v>
      </c>
      <c r="B662" s="2" t="s">
        <v>56</v>
      </c>
      <c r="C662" s="2" t="s">
        <v>550</v>
      </c>
      <c r="D662" s="2" t="s">
        <v>17</v>
      </c>
      <c r="E662" s="3">
        <f>VLOOKUP(A662:A3812, [1]Отчет!$A$2:$J$3124,2,0)</f>
        <v>1</v>
      </c>
      <c r="F662" s="3">
        <v>0</v>
      </c>
      <c r="G662">
        <f>VLOOKUP(A662:A3812, [1]Отчет!$A$2:$J$3124,7,0)</f>
        <v>1</v>
      </c>
      <c r="H662">
        <f>VLOOKUP(A662:A3812, [1]Отчет!$A$2:$J$3124,5,0)</f>
        <v>0</v>
      </c>
      <c r="I662">
        <f>VLOOKUP(A662:A3812, [1]Отчет!$A$2:$J$3124,6,0)</f>
        <v>1</v>
      </c>
      <c r="J662">
        <f>VLOOKUP(A662:A3812, [1]Отчет!$A$2:$J$3124,7,0)</f>
        <v>1</v>
      </c>
      <c r="K662">
        <f>VLOOKUP(A662:A3812, [1]Отчет!$A$2:$J$3124,8,0)</f>
        <v>0</v>
      </c>
      <c r="L662">
        <f>VLOOKUP(A662:A3812, [1]Отчет!$A$2:$J$3124,9,0)</f>
        <v>0</v>
      </c>
      <c r="M662">
        <f>VLOOKUP(A662:A3812, [1]Отчет!$A$2:$J$3124,5,10)</f>
        <v>0</v>
      </c>
      <c r="N662" t="str">
        <f>VLOOKUP(A662:A3812,[2]Отчет!$A$2:$D$3142,2,0)</f>
        <v>1</v>
      </c>
      <c r="O662" t="str">
        <f>VLOOKUP(A662:A3812,[2]Отчет!$A$2:$D$3142,3,0)</f>
        <v>10 – 29 секунд</v>
      </c>
      <c r="P662" t="str">
        <f>VLOOKUP(A662:A3812,[2]Отчет!$A$2:$D$3142,4,0)</f>
        <v>Не отказ</v>
      </c>
      <c r="Q662" t="str">
        <f>VLOOKUP(A662:A3812,[3]Отчет!$A$2:$D$3127,2,0)</f>
        <v>Новые посетители</v>
      </c>
      <c r="R662" t="str">
        <f>VLOOKUP(A662:A3812,[3]Отчет!$A$2:$D$3127,3,0)</f>
        <v>1</v>
      </c>
      <c r="S662" t="str">
        <f>VLOOKUP(A662:A3812,[3]Отчет!$A$2:$D$3127,4,0)</f>
        <v>0 дней</v>
      </c>
      <c r="T662" t="str">
        <f>VLOOKUP(A662:A3812,[4]Отчет!$A$2:$E$3151,2,0)</f>
        <v>ПК</v>
      </c>
      <c r="U662" t="str">
        <f>VLOOKUP(A662:A3812,[4]Отчет!$A$2:$E$3151,3,0)</f>
        <v>Windows</v>
      </c>
      <c r="V662" t="str">
        <f>VLOOKUP(A662:A3812,[4]Отчет!$A$2:$E$3151,4,0)</f>
        <v>Windows 10</v>
      </c>
      <c r="W662" t="str">
        <f>VLOOKUP(A662:A3812,[4]Отчет!$A$2:$E$3151,5,0)</f>
        <v>Firefox</v>
      </c>
    </row>
    <row r="663" spans="1:23">
      <c r="A663" s="2" t="s">
        <v>726</v>
      </c>
      <c r="B663" s="2" t="s">
        <v>24</v>
      </c>
      <c r="C663" s="2" t="s">
        <v>547</v>
      </c>
      <c r="D663" s="2" t="s">
        <v>21</v>
      </c>
      <c r="E663" s="3">
        <f>VLOOKUP(A663:A3813, [1]Отчет!$A$2:$J$3124,2,0)</f>
        <v>1</v>
      </c>
      <c r="F663" s="3">
        <v>0</v>
      </c>
      <c r="G663">
        <f>VLOOKUP(A663:A3813, [1]Отчет!$A$2:$J$3124,7,0)</f>
        <v>0</v>
      </c>
      <c r="H663">
        <f>VLOOKUP(A663:A3813, [1]Отчет!$A$2:$J$3124,5,0)</f>
        <v>0</v>
      </c>
      <c r="I663">
        <f>VLOOKUP(A663:A3813, [1]Отчет!$A$2:$J$3124,6,0)</f>
        <v>1</v>
      </c>
      <c r="J663">
        <f>VLOOKUP(A663:A3813, [1]Отчет!$A$2:$J$3124,7,0)</f>
        <v>0</v>
      </c>
      <c r="K663">
        <f>VLOOKUP(A663:A3813, [1]Отчет!$A$2:$J$3124,8,0)</f>
        <v>0</v>
      </c>
      <c r="L663">
        <f>VLOOKUP(A663:A3813, [1]Отчет!$A$2:$J$3124,9,0)</f>
        <v>0</v>
      </c>
      <c r="M663">
        <f>VLOOKUP(A663:A3813, [1]Отчет!$A$2:$J$3124,5,10)</f>
        <v>0</v>
      </c>
      <c r="N663" t="str">
        <f>VLOOKUP(A663:A3813,[2]Отчет!$A$2:$D$3142,2,0)</f>
        <v>1</v>
      </c>
      <c r="O663" t="str">
        <f>VLOOKUP(A663:A3813,[2]Отчет!$A$2:$D$3142,3,0)</f>
        <v>0 секунд (отказ)</v>
      </c>
      <c r="P663" t="str">
        <f>VLOOKUP(A663:A3813,[2]Отчет!$A$2:$D$3142,4,0)</f>
        <v>Отказ</v>
      </c>
      <c r="Q663" t="str">
        <f>VLOOKUP(A663:A3813,[3]Отчет!$A$2:$D$3127,2,0)</f>
        <v>Новые посетители</v>
      </c>
      <c r="R663" t="str">
        <f>VLOOKUP(A663:A3813,[3]Отчет!$A$2:$D$3127,3,0)</f>
        <v>1</v>
      </c>
      <c r="S663" t="str">
        <f>VLOOKUP(A663:A3813,[3]Отчет!$A$2:$D$3127,4,0)</f>
        <v>0 дней</v>
      </c>
      <c r="T663" t="str">
        <f>VLOOKUP(A663:A3813,[4]Отчет!$A$2:$E$3151,2,0)</f>
        <v>ПК</v>
      </c>
      <c r="U663" t="str">
        <f>VLOOKUP(A663:A3813,[4]Отчет!$A$2:$E$3151,3,0)</f>
        <v>Windows</v>
      </c>
      <c r="V663" t="str">
        <f>VLOOKUP(A663:A3813,[4]Отчет!$A$2:$E$3151,4,0)</f>
        <v>Windows 7 или 2008 Server</v>
      </c>
      <c r="W663" t="str">
        <f>VLOOKUP(A663:A3813,[4]Отчет!$A$2:$E$3151,5,0)</f>
        <v>Google Chrome</v>
      </c>
    </row>
    <row r="664" spans="1:23">
      <c r="A664" s="2" t="s">
        <v>727</v>
      </c>
      <c r="B664" s="2" t="s">
        <v>19</v>
      </c>
      <c r="C664" s="2" t="s">
        <v>547</v>
      </c>
      <c r="D664" s="2" t="s">
        <v>21</v>
      </c>
      <c r="E664" s="3">
        <f>VLOOKUP(A664:A3814, [1]Отчет!$A$2:$J$3124,2,0)</f>
        <v>1</v>
      </c>
      <c r="F664" s="3">
        <v>0</v>
      </c>
      <c r="G664">
        <f>VLOOKUP(A664:A3814, [1]Отчет!$A$2:$J$3124,7,0)</f>
        <v>0</v>
      </c>
      <c r="H664">
        <f>VLOOKUP(A664:A3814, [1]Отчет!$A$2:$J$3124,5,0)</f>
        <v>1</v>
      </c>
      <c r="I664">
        <f>VLOOKUP(A664:A3814, [1]Отчет!$A$2:$J$3124,6,0)</f>
        <v>1</v>
      </c>
      <c r="J664">
        <f>VLOOKUP(A664:A3814, [1]Отчет!$A$2:$J$3124,7,0)</f>
        <v>0</v>
      </c>
      <c r="K664">
        <f>VLOOKUP(A664:A3814, [1]Отчет!$A$2:$J$3124,8,0)</f>
        <v>0</v>
      </c>
      <c r="L664">
        <f>VLOOKUP(A664:A3814, [1]Отчет!$A$2:$J$3124,9,0)</f>
        <v>0</v>
      </c>
      <c r="M664">
        <f>VLOOKUP(A664:A3814, [1]Отчет!$A$2:$J$3124,5,10)</f>
        <v>1</v>
      </c>
      <c r="N664" t="str">
        <f>VLOOKUP(A664:A3814,[2]Отчет!$A$2:$D$3142,2,0)</f>
        <v>1</v>
      </c>
      <c r="O664" t="str">
        <f>VLOOKUP(A664:A3814,[2]Отчет!$A$2:$D$3142,3,0)</f>
        <v>10 – 29 секунд</v>
      </c>
      <c r="P664" t="str">
        <f>VLOOKUP(A664:A3814,[2]Отчет!$A$2:$D$3142,4,0)</f>
        <v>Не отказ</v>
      </c>
      <c r="Q664" t="str">
        <f>VLOOKUP(A664:A3814,[3]Отчет!$A$2:$D$3127,2,0)</f>
        <v>Новые посетители</v>
      </c>
      <c r="R664" t="str">
        <f>VLOOKUP(A664:A3814,[3]Отчет!$A$2:$D$3127,3,0)</f>
        <v>1</v>
      </c>
      <c r="S664" t="str">
        <f>VLOOKUP(A664:A3814,[3]Отчет!$A$2:$D$3127,4,0)</f>
        <v>0 дней</v>
      </c>
      <c r="T664" t="str">
        <f>VLOOKUP(A664:A3814,[4]Отчет!$A$2:$E$3151,2,0)</f>
        <v>ПК</v>
      </c>
      <c r="U664" t="str">
        <f>VLOOKUP(A664:A3814,[4]Отчет!$A$2:$E$3151,3,0)</f>
        <v>Windows</v>
      </c>
      <c r="V664" t="str">
        <f>VLOOKUP(A664:A3814,[4]Отчет!$A$2:$E$3151,4,0)</f>
        <v>Windows 7 или 2008 Server</v>
      </c>
      <c r="W664" t="str">
        <f>VLOOKUP(A664:A3814,[4]Отчет!$A$2:$E$3151,5,0)</f>
        <v>MSIE</v>
      </c>
    </row>
    <row r="665" spans="1:23">
      <c r="A665" s="2" t="s">
        <v>728</v>
      </c>
      <c r="B665" s="2" t="s">
        <v>7</v>
      </c>
      <c r="C665" s="2" t="s">
        <v>563</v>
      </c>
      <c r="D665" s="2" t="s">
        <v>28</v>
      </c>
      <c r="E665" s="3">
        <f>VLOOKUP(A665:A3815, [1]Отчет!$A$2:$J$3124,2,0)</f>
        <v>1</v>
      </c>
      <c r="F665" s="3">
        <v>0</v>
      </c>
      <c r="G665">
        <f>VLOOKUP(A665:A3815, [1]Отчет!$A$2:$J$3124,7,0)</f>
        <v>0</v>
      </c>
      <c r="H665">
        <f>VLOOKUP(A665:A3815, [1]Отчет!$A$2:$J$3124,5,0)</f>
        <v>0</v>
      </c>
      <c r="I665">
        <f>VLOOKUP(A665:A3815, [1]Отчет!$A$2:$J$3124,6,0)</f>
        <v>1</v>
      </c>
      <c r="J665">
        <f>VLOOKUP(A665:A3815, [1]Отчет!$A$2:$J$3124,7,0)</f>
        <v>0</v>
      </c>
      <c r="K665">
        <f>VLOOKUP(A665:A3815, [1]Отчет!$A$2:$J$3124,8,0)</f>
        <v>0</v>
      </c>
      <c r="L665">
        <f>VLOOKUP(A665:A3815, [1]Отчет!$A$2:$J$3124,9,0)</f>
        <v>0</v>
      </c>
      <c r="M665">
        <f>VLOOKUP(A665:A3815, [1]Отчет!$A$2:$J$3124,5,10)</f>
        <v>0</v>
      </c>
      <c r="N665" t="str">
        <f>VLOOKUP(A665:A3815,[2]Отчет!$A$2:$D$3142,2,0)</f>
        <v>1</v>
      </c>
      <c r="O665" t="str">
        <f>VLOOKUP(A665:A3815,[2]Отчет!$A$2:$D$3142,3,0)</f>
        <v>0 секунд (отказ)</v>
      </c>
      <c r="P665" t="str">
        <f>VLOOKUP(A665:A3815,[2]Отчет!$A$2:$D$3142,4,0)</f>
        <v>Отказ</v>
      </c>
      <c r="Q665" t="str">
        <f>VLOOKUP(A665:A3815,[3]Отчет!$A$2:$D$3127,2,0)</f>
        <v>Новые посетители</v>
      </c>
      <c r="R665" t="str">
        <f>VLOOKUP(A665:A3815,[3]Отчет!$A$2:$D$3127,3,0)</f>
        <v>1</v>
      </c>
      <c r="S665" t="str">
        <f>VLOOKUP(A665:A3815,[3]Отчет!$A$2:$D$3127,4,0)</f>
        <v>0 дней</v>
      </c>
      <c r="T665" t="str">
        <f>VLOOKUP(A665:A3815,[4]Отчет!$A$2:$E$3151,2,0)</f>
        <v>ПК</v>
      </c>
      <c r="U665" t="str">
        <f>VLOOKUP(A665:A3815,[4]Отчет!$A$2:$E$3151,3,0)</f>
        <v>Windows</v>
      </c>
      <c r="V665" t="str">
        <f>VLOOKUP(A665:A3815,[4]Отчет!$A$2:$E$3151,4,0)</f>
        <v>Windows 8.1</v>
      </c>
      <c r="W665" t="str">
        <f>VLOOKUP(A665:A3815,[4]Отчет!$A$2:$E$3151,5,0)</f>
        <v>Google Chrome</v>
      </c>
    </row>
    <row r="666" spans="1:23">
      <c r="A666" s="2" t="s">
        <v>729</v>
      </c>
      <c r="B666" s="2" t="s">
        <v>35</v>
      </c>
      <c r="C666" s="2" t="s">
        <v>568</v>
      </c>
      <c r="D666" s="2" t="s">
        <v>569</v>
      </c>
      <c r="E666" s="3">
        <f>VLOOKUP(A666:A3816, [1]Отчет!$A$2:$J$3124,2,0)</f>
        <v>1</v>
      </c>
      <c r="F666" s="3">
        <v>0</v>
      </c>
      <c r="G666">
        <f>VLOOKUP(A666:A3816, [1]Отчет!$A$2:$J$3124,7,0)</f>
        <v>1</v>
      </c>
      <c r="H666">
        <f>VLOOKUP(A666:A3816, [1]Отчет!$A$2:$J$3124,5,0)</f>
        <v>0</v>
      </c>
      <c r="I666">
        <f>VLOOKUP(A666:A3816, [1]Отчет!$A$2:$J$3124,6,0)</f>
        <v>1</v>
      </c>
      <c r="J666">
        <f>VLOOKUP(A666:A3816, [1]Отчет!$A$2:$J$3124,7,0)</f>
        <v>1</v>
      </c>
      <c r="K666">
        <f>VLOOKUP(A666:A3816, [1]Отчет!$A$2:$J$3124,8,0)</f>
        <v>0</v>
      </c>
      <c r="L666">
        <f>VLOOKUP(A666:A3816, [1]Отчет!$A$2:$J$3124,9,0)</f>
        <v>0</v>
      </c>
      <c r="M666">
        <f>VLOOKUP(A666:A3816, [1]Отчет!$A$2:$J$3124,5,10)</f>
        <v>0</v>
      </c>
      <c r="N666" t="str">
        <f>VLOOKUP(A666:A3816,[2]Отчет!$A$2:$D$3142,2,0)</f>
        <v>1</v>
      </c>
      <c r="O666" t="str">
        <f>VLOOKUP(A666:A3816,[2]Отчет!$A$2:$D$3142,3,0)</f>
        <v>10 – 29 секунд</v>
      </c>
      <c r="P666" t="str">
        <f>VLOOKUP(A666:A3816,[2]Отчет!$A$2:$D$3142,4,0)</f>
        <v>Не отказ</v>
      </c>
      <c r="Q666" t="str">
        <f>VLOOKUP(A666:A3816,[3]Отчет!$A$2:$D$3127,2,0)</f>
        <v>Новые посетители</v>
      </c>
      <c r="R666" t="str">
        <f>VLOOKUP(A666:A3816,[3]Отчет!$A$2:$D$3127,3,0)</f>
        <v>1</v>
      </c>
      <c r="S666" t="str">
        <f>VLOOKUP(A666:A3816,[3]Отчет!$A$2:$D$3127,4,0)</f>
        <v>0 дней</v>
      </c>
      <c r="T666" t="str">
        <f>VLOOKUP(A666:A3816,[4]Отчет!$A$2:$E$3151,2,0)</f>
        <v>ПК</v>
      </c>
      <c r="U666" t="str">
        <f>VLOOKUP(A666:A3816,[4]Отчет!$A$2:$E$3151,3,0)</f>
        <v>Windows</v>
      </c>
      <c r="V666" t="str">
        <f>VLOOKUP(A666:A3816,[4]Отчет!$A$2:$E$3151,4,0)</f>
        <v>Windows 10</v>
      </c>
      <c r="W666" t="str">
        <f>VLOOKUP(A666:A3816,[4]Отчет!$A$2:$E$3151,5,0)</f>
        <v>Яндекс.Браузер</v>
      </c>
    </row>
    <row r="667" spans="1:23">
      <c r="A667" s="2" t="s">
        <v>730</v>
      </c>
      <c r="B667" s="2" t="s">
        <v>26</v>
      </c>
      <c r="C667" s="2" t="s">
        <v>568</v>
      </c>
      <c r="D667" s="2" t="s">
        <v>569</v>
      </c>
      <c r="E667" s="3">
        <f>VLOOKUP(A667:A3817, [1]Отчет!$A$2:$J$3124,2,0)</f>
        <v>1</v>
      </c>
      <c r="F667" s="3">
        <v>0</v>
      </c>
      <c r="G667">
        <f>VLOOKUP(A667:A3817, [1]Отчет!$A$2:$J$3124,7,0)</f>
        <v>0</v>
      </c>
      <c r="H667">
        <f>VLOOKUP(A667:A3817, [1]Отчет!$A$2:$J$3124,5,0)</f>
        <v>0</v>
      </c>
      <c r="I667">
        <f>VLOOKUP(A667:A3817, [1]Отчет!$A$2:$J$3124,6,0)</f>
        <v>1</v>
      </c>
      <c r="J667">
        <f>VLOOKUP(A667:A3817, [1]Отчет!$A$2:$J$3124,7,0)</f>
        <v>0</v>
      </c>
      <c r="K667">
        <f>VLOOKUP(A667:A3817, [1]Отчет!$A$2:$J$3124,8,0)</f>
        <v>0</v>
      </c>
      <c r="L667">
        <f>VLOOKUP(A667:A3817, [1]Отчет!$A$2:$J$3124,9,0)</f>
        <v>0</v>
      </c>
      <c r="M667">
        <f>VLOOKUP(A667:A3817, [1]Отчет!$A$2:$J$3124,5,10)</f>
        <v>0</v>
      </c>
      <c r="N667" t="str">
        <f>VLOOKUP(A667:A3817,[2]Отчет!$A$2:$D$3142,2,0)</f>
        <v>1</v>
      </c>
      <c r="O667" t="str">
        <f>VLOOKUP(A667:A3817,[2]Отчет!$A$2:$D$3142,3,0)</f>
        <v>0 секунд (отказ)</v>
      </c>
      <c r="P667" t="str">
        <f>VLOOKUP(A667:A3817,[2]Отчет!$A$2:$D$3142,4,0)</f>
        <v>Отказ</v>
      </c>
      <c r="Q667" t="str">
        <f>VLOOKUP(A667:A3817,[3]Отчет!$A$2:$D$3127,2,0)</f>
        <v>Новые посетители</v>
      </c>
      <c r="R667" t="str">
        <f>VLOOKUP(A667:A3817,[3]Отчет!$A$2:$D$3127,3,0)</f>
        <v>1</v>
      </c>
      <c r="S667" t="str">
        <f>VLOOKUP(A667:A3817,[3]Отчет!$A$2:$D$3127,4,0)</f>
        <v>0 дней</v>
      </c>
      <c r="T667" t="str">
        <f>VLOOKUP(A667:A3817,[4]Отчет!$A$2:$E$3151,2,0)</f>
        <v>ПК</v>
      </c>
      <c r="U667" t="str">
        <f>VLOOKUP(A667:A3817,[4]Отчет!$A$2:$E$3151,3,0)</f>
        <v>Windows</v>
      </c>
      <c r="V667" t="str">
        <f>VLOOKUP(A667:A3817,[4]Отчет!$A$2:$E$3151,4,0)</f>
        <v>Windows 8</v>
      </c>
      <c r="W667" t="str">
        <f>VLOOKUP(A667:A3817,[4]Отчет!$A$2:$E$3151,5,0)</f>
        <v>Google Chrome</v>
      </c>
    </row>
    <row r="668" spans="1:23">
      <c r="A668" s="2" t="s">
        <v>731</v>
      </c>
      <c r="B668" s="2" t="s">
        <v>87</v>
      </c>
      <c r="C668" s="2" t="s">
        <v>550</v>
      </c>
      <c r="D668" s="2" t="s">
        <v>17</v>
      </c>
      <c r="E668" s="3">
        <f>VLOOKUP(A668:A3818, [1]Отчет!$A$2:$J$3124,2,0)</f>
        <v>1</v>
      </c>
      <c r="F668" s="3">
        <v>0</v>
      </c>
      <c r="G668">
        <f>VLOOKUP(A668:A3818, [1]Отчет!$A$2:$J$3124,7,0)</f>
        <v>0</v>
      </c>
      <c r="H668">
        <f>VLOOKUP(A668:A3818, [1]Отчет!$A$2:$J$3124,5,0)</f>
        <v>0</v>
      </c>
      <c r="I668">
        <f>VLOOKUP(A668:A3818, [1]Отчет!$A$2:$J$3124,6,0)</f>
        <v>1</v>
      </c>
      <c r="J668">
        <f>VLOOKUP(A668:A3818, [1]Отчет!$A$2:$J$3124,7,0)</f>
        <v>0</v>
      </c>
      <c r="K668">
        <f>VLOOKUP(A668:A3818, [1]Отчет!$A$2:$J$3124,8,0)</f>
        <v>0</v>
      </c>
      <c r="L668">
        <f>VLOOKUP(A668:A3818, [1]Отчет!$A$2:$J$3124,9,0)</f>
        <v>0</v>
      </c>
      <c r="M668">
        <f>VLOOKUP(A668:A3818, [1]Отчет!$A$2:$J$3124,5,10)</f>
        <v>0</v>
      </c>
      <c r="N668" t="str">
        <f>VLOOKUP(A668:A3818,[2]Отчет!$A$2:$D$3142,2,0)</f>
        <v>1</v>
      </c>
      <c r="O668" t="str">
        <f>VLOOKUP(A668:A3818,[2]Отчет!$A$2:$D$3142,3,0)</f>
        <v>10 – 29 секунд</v>
      </c>
      <c r="P668" t="str">
        <f>VLOOKUP(A668:A3818,[2]Отчет!$A$2:$D$3142,4,0)</f>
        <v>Не отказ</v>
      </c>
      <c r="Q668" t="str">
        <f>VLOOKUP(A668:A3818,[3]Отчет!$A$2:$D$3127,2,0)</f>
        <v>Новые посетители</v>
      </c>
      <c r="R668" t="str">
        <f>VLOOKUP(A668:A3818,[3]Отчет!$A$2:$D$3127,3,0)</f>
        <v>1</v>
      </c>
      <c r="S668" t="str">
        <f>VLOOKUP(A668:A3818,[3]Отчет!$A$2:$D$3127,4,0)</f>
        <v>0 дней</v>
      </c>
      <c r="T668" t="str">
        <f>VLOOKUP(A668:A3818,[4]Отчет!$A$2:$E$3151,2,0)</f>
        <v>ПК</v>
      </c>
      <c r="U668" t="str">
        <f>VLOOKUP(A668:A3818,[4]Отчет!$A$2:$E$3151,3,0)</f>
        <v>Windows</v>
      </c>
      <c r="V668" t="str">
        <f>VLOOKUP(A668:A3818,[4]Отчет!$A$2:$E$3151,4,0)</f>
        <v>Windows 7 или 2008 Server</v>
      </c>
      <c r="W668" t="str">
        <f>VLOOKUP(A668:A3818,[4]Отчет!$A$2:$E$3151,5,0)</f>
        <v>Google Chrome</v>
      </c>
    </row>
    <row r="669" spans="1:23">
      <c r="A669" s="2" t="s">
        <v>732</v>
      </c>
      <c r="B669" s="2" t="s">
        <v>60</v>
      </c>
      <c r="C669" s="2" t="s">
        <v>563</v>
      </c>
      <c r="D669" s="2" t="s">
        <v>28</v>
      </c>
      <c r="E669" s="3">
        <f>VLOOKUP(A669:A3819, [1]Отчет!$A$2:$J$3124,2,0)</f>
        <v>1</v>
      </c>
      <c r="F669" s="3">
        <v>0</v>
      </c>
      <c r="G669">
        <f>VLOOKUP(A669:A3819, [1]Отчет!$A$2:$J$3124,7,0)</f>
        <v>0</v>
      </c>
      <c r="H669">
        <f>VLOOKUP(A669:A3819, [1]Отчет!$A$2:$J$3124,5,0)</f>
        <v>0</v>
      </c>
      <c r="I669">
        <f>VLOOKUP(A669:A3819, [1]Отчет!$A$2:$J$3124,6,0)</f>
        <v>1</v>
      </c>
      <c r="J669">
        <f>VLOOKUP(A669:A3819, [1]Отчет!$A$2:$J$3124,7,0)</f>
        <v>0</v>
      </c>
      <c r="K669">
        <f>VLOOKUP(A669:A3819, [1]Отчет!$A$2:$J$3124,8,0)</f>
        <v>0</v>
      </c>
      <c r="L669">
        <f>VLOOKUP(A669:A3819, [1]Отчет!$A$2:$J$3124,9,0)</f>
        <v>0</v>
      </c>
      <c r="M669">
        <f>VLOOKUP(A669:A3819, [1]Отчет!$A$2:$J$3124,5,10)</f>
        <v>0</v>
      </c>
      <c r="N669" t="str">
        <f>VLOOKUP(A669:A3819,[2]Отчет!$A$2:$D$3142,2,0)</f>
        <v>1</v>
      </c>
      <c r="O669" t="str">
        <f>VLOOKUP(A669:A3819,[2]Отчет!$A$2:$D$3142,3,0)</f>
        <v>10 – 29 секунд</v>
      </c>
      <c r="P669" t="str">
        <f>VLOOKUP(A669:A3819,[2]Отчет!$A$2:$D$3142,4,0)</f>
        <v>Не отказ</v>
      </c>
      <c r="Q669" t="str">
        <f>VLOOKUP(A669:A3819,[3]Отчет!$A$2:$D$3127,2,0)</f>
        <v>Новые посетители</v>
      </c>
      <c r="R669" t="str">
        <f>VLOOKUP(A669:A3819,[3]Отчет!$A$2:$D$3127,3,0)</f>
        <v>1</v>
      </c>
      <c r="S669" t="str">
        <f>VLOOKUP(A669:A3819,[3]Отчет!$A$2:$D$3127,4,0)</f>
        <v>0 дней</v>
      </c>
      <c r="T669" t="str">
        <f>VLOOKUP(A669:A3819,[4]Отчет!$A$2:$E$3151,2,0)</f>
        <v>ПК</v>
      </c>
      <c r="U669" t="str">
        <f>VLOOKUP(A669:A3819,[4]Отчет!$A$2:$E$3151,3,0)</f>
        <v>Windows</v>
      </c>
      <c r="V669" t="str">
        <f>VLOOKUP(A669:A3819,[4]Отчет!$A$2:$E$3151,4,0)</f>
        <v>Windows 7 или 2008 Server</v>
      </c>
      <c r="W669" t="str">
        <f>VLOOKUP(A669:A3819,[4]Отчет!$A$2:$E$3151,5,0)</f>
        <v>Google Chrome</v>
      </c>
    </row>
    <row r="670" spans="1:23">
      <c r="A670" s="2" t="s">
        <v>733</v>
      </c>
      <c r="B670" s="2" t="s">
        <v>47</v>
      </c>
      <c r="C670" s="2" t="s">
        <v>651</v>
      </c>
      <c r="D670" s="2" t="s">
        <v>13</v>
      </c>
      <c r="E670" s="3">
        <f>VLOOKUP(A670:A3820, [1]Отчет!$A$2:$J$3124,2,0)</f>
        <v>1</v>
      </c>
      <c r="F670" s="3">
        <v>0</v>
      </c>
      <c r="G670">
        <f>VLOOKUP(A670:A3820, [1]Отчет!$A$2:$J$3124,7,0)</f>
        <v>0</v>
      </c>
      <c r="H670">
        <f>VLOOKUP(A670:A3820, [1]Отчет!$A$2:$J$3124,5,0)</f>
        <v>0</v>
      </c>
      <c r="I670">
        <f>VLOOKUP(A670:A3820, [1]Отчет!$A$2:$J$3124,6,0)</f>
        <v>1</v>
      </c>
      <c r="J670">
        <f>VLOOKUP(A670:A3820, [1]Отчет!$A$2:$J$3124,7,0)</f>
        <v>0</v>
      </c>
      <c r="K670">
        <f>VLOOKUP(A670:A3820, [1]Отчет!$A$2:$J$3124,8,0)</f>
        <v>0</v>
      </c>
      <c r="L670">
        <f>VLOOKUP(A670:A3820, [1]Отчет!$A$2:$J$3124,9,0)</f>
        <v>1</v>
      </c>
      <c r="M670">
        <f>VLOOKUP(A670:A3820, [1]Отчет!$A$2:$J$3124,5,10)</f>
        <v>0</v>
      </c>
      <c r="N670" t="str">
        <f>VLOOKUP(A670:A3820,[2]Отчет!$A$2:$D$3142,2,0)</f>
        <v>1</v>
      </c>
      <c r="O670" t="str">
        <f>VLOOKUP(A670:A3820,[2]Отчет!$A$2:$D$3142,3,0)</f>
        <v>0 секунд (отказ)</v>
      </c>
      <c r="P670" t="str">
        <f>VLOOKUP(A670:A3820,[2]Отчет!$A$2:$D$3142,4,0)</f>
        <v>Отказ</v>
      </c>
      <c r="Q670" t="str">
        <f>VLOOKUP(A670:A3820,[3]Отчет!$A$2:$D$3127,2,0)</f>
        <v>Новые посетители</v>
      </c>
      <c r="R670" t="str">
        <f>VLOOKUP(A670:A3820,[3]Отчет!$A$2:$D$3127,3,0)</f>
        <v>1</v>
      </c>
      <c r="S670" t="str">
        <f>VLOOKUP(A670:A3820,[3]Отчет!$A$2:$D$3127,4,0)</f>
        <v>0 дней</v>
      </c>
      <c r="T670" t="str">
        <f>VLOOKUP(A670:A3820,[4]Отчет!$A$2:$E$3151,2,0)</f>
        <v>Смартфоны</v>
      </c>
      <c r="U670" t="str">
        <f>VLOOKUP(A670:A3820,[4]Отчет!$A$2:$E$3151,3,0)</f>
        <v>Google Android</v>
      </c>
      <c r="V670" t="str">
        <f>VLOOKUP(A670:A3820,[4]Отчет!$A$2:$E$3151,4,0)</f>
        <v>Google Android 5.0 Lollipop</v>
      </c>
      <c r="W670" t="str">
        <f>VLOOKUP(A670:A3820,[4]Отчет!$A$2:$E$3151,5,0)</f>
        <v>Chrome Mobile</v>
      </c>
    </row>
    <row r="671" spans="1:23">
      <c r="A671" s="2" t="s">
        <v>734</v>
      </c>
      <c r="B671" s="2" t="s">
        <v>35</v>
      </c>
      <c r="C671" s="2" t="s">
        <v>651</v>
      </c>
      <c r="D671" s="2" t="s">
        <v>13</v>
      </c>
      <c r="E671" s="3">
        <f>VLOOKUP(A671:A3821, [1]Отчет!$A$2:$J$3124,2,0)</f>
        <v>1</v>
      </c>
      <c r="F671" s="3">
        <v>0</v>
      </c>
      <c r="G671">
        <f>VLOOKUP(A671:A3821, [1]Отчет!$A$2:$J$3124,7,0)</f>
        <v>0</v>
      </c>
      <c r="H671">
        <f>VLOOKUP(A671:A3821, [1]Отчет!$A$2:$J$3124,5,0)</f>
        <v>0</v>
      </c>
      <c r="I671">
        <f>VLOOKUP(A671:A3821, [1]Отчет!$A$2:$J$3124,6,0)</f>
        <v>1</v>
      </c>
      <c r="J671">
        <f>VLOOKUP(A671:A3821, [1]Отчет!$A$2:$J$3124,7,0)</f>
        <v>0</v>
      </c>
      <c r="K671">
        <f>VLOOKUP(A671:A3821, [1]Отчет!$A$2:$J$3124,8,0)</f>
        <v>0</v>
      </c>
      <c r="L671">
        <f>VLOOKUP(A671:A3821, [1]Отчет!$A$2:$J$3124,9,0)</f>
        <v>1</v>
      </c>
      <c r="M671">
        <f>VLOOKUP(A671:A3821, [1]Отчет!$A$2:$J$3124,5,10)</f>
        <v>0</v>
      </c>
      <c r="N671" t="str">
        <f>VLOOKUP(A671:A3821,[2]Отчет!$A$2:$D$3142,2,0)</f>
        <v>1</v>
      </c>
      <c r="O671" t="str">
        <f>VLOOKUP(A671:A3821,[2]Отчет!$A$2:$D$3142,3,0)</f>
        <v>10 – 29 секунд</v>
      </c>
      <c r="P671" t="str">
        <f>VLOOKUP(A671:A3821,[2]Отчет!$A$2:$D$3142,4,0)</f>
        <v>Не отказ</v>
      </c>
      <c r="Q671" t="str">
        <f>VLOOKUP(A671:A3821,[3]Отчет!$A$2:$D$3127,2,0)</f>
        <v>Новые посетители</v>
      </c>
      <c r="R671" t="str">
        <f>VLOOKUP(A671:A3821,[3]Отчет!$A$2:$D$3127,3,0)</f>
        <v>1</v>
      </c>
      <c r="S671" t="str">
        <f>VLOOKUP(A671:A3821,[3]Отчет!$A$2:$D$3127,4,0)</f>
        <v>0 дней</v>
      </c>
      <c r="T671" t="str">
        <f>VLOOKUP(A671:A3821,[4]Отчет!$A$2:$E$3151,2,0)</f>
        <v>Смартфоны</v>
      </c>
      <c r="U671" t="str">
        <f>VLOOKUP(A671:A3821,[4]Отчет!$A$2:$E$3151,3,0)</f>
        <v>Google Android</v>
      </c>
      <c r="V671" t="str">
        <f>VLOOKUP(A671:A3821,[4]Отчет!$A$2:$E$3151,4,0)</f>
        <v>Google Android 6.0 Marshmallow</v>
      </c>
      <c r="W671" t="str">
        <f>VLOOKUP(A671:A3821,[4]Отчет!$A$2:$E$3151,5,0)</f>
        <v>Chrome Mobile</v>
      </c>
    </row>
    <row r="672" spans="1:23">
      <c r="A672" s="2" t="s">
        <v>735</v>
      </c>
      <c r="B672" s="2" t="s">
        <v>51</v>
      </c>
      <c r="C672" s="2" t="s">
        <v>651</v>
      </c>
      <c r="D672" s="2" t="s">
        <v>13</v>
      </c>
      <c r="E672" s="3">
        <f>VLOOKUP(A672:A3822, [1]Отчет!$A$2:$J$3124,2,0)</f>
        <v>1</v>
      </c>
      <c r="F672" s="3">
        <v>0</v>
      </c>
      <c r="G672">
        <f>VLOOKUP(A672:A3822, [1]Отчет!$A$2:$J$3124,7,0)</f>
        <v>0</v>
      </c>
      <c r="H672">
        <f>VLOOKUP(A672:A3822, [1]Отчет!$A$2:$J$3124,5,0)</f>
        <v>0</v>
      </c>
      <c r="I672">
        <f>VLOOKUP(A672:A3822, [1]Отчет!$A$2:$J$3124,6,0)</f>
        <v>1</v>
      </c>
      <c r="J672">
        <f>VLOOKUP(A672:A3822, [1]Отчет!$A$2:$J$3124,7,0)</f>
        <v>0</v>
      </c>
      <c r="K672">
        <f>VLOOKUP(A672:A3822, [1]Отчет!$A$2:$J$3124,8,0)</f>
        <v>0</v>
      </c>
      <c r="L672">
        <f>VLOOKUP(A672:A3822, [1]Отчет!$A$2:$J$3124,9,0)</f>
        <v>1</v>
      </c>
      <c r="M672">
        <f>VLOOKUP(A672:A3822, [1]Отчет!$A$2:$J$3124,5,10)</f>
        <v>0</v>
      </c>
      <c r="N672" t="str">
        <f>VLOOKUP(A672:A3822,[2]Отчет!$A$2:$D$3142,2,0)</f>
        <v>1</v>
      </c>
      <c r="O672" t="str">
        <f>VLOOKUP(A672:A3822,[2]Отчет!$A$2:$D$3142,3,0)</f>
        <v>10 – 29 секунд</v>
      </c>
      <c r="P672" t="str">
        <f>VLOOKUP(A672:A3822,[2]Отчет!$A$2:$D$3142,4,0)</f>
        <v>Не отказ</v>
      </c>
      <c r="Q672" t="str">
        <f>VLOOKUP(A672:A3822,[3]Отчет!$A$2:$D$3127,2,0)</f>
        <v>Новые посетители</v>
      </c>
      <c r="R672" t="str">
        <f>VLOOKUP(A672:A3822,[3]Отчет!$A$2:$D$3127,3,0)</f>
        <v>1</v>
      </c>
      <c r="S672" t="str">
        <f>VLOOKUP(A672:A3822,[3]Отчет!$A$2:$D$3127,4,0)</f>
        <v>0 дней</v>
      </c>
      <c r="T672" t="str">
        <f>VLOOKUP(A672:A3822,[4]Отчет!$A$2:$E$3151,2,0)</f>
        <v>Смартфоны</v>
      </c>
      <c r="U672" t="str">
        <f>VLOOKUP(A672:A3822,[4]Отчет!$A$2:$E$3151,3,0)</f>
        <v>Google Android</v>
      </c>
      <c r="V672" t="str">
        <f>VLOOKUP(A672:A3822,[4]Отчет!$A$2:$E$3151,4,0)</f>
        <v>Google Android 7.0 Nougat</v>
      </c>
      <c r="W672" t="str">
        <f>VLOOKUP(A672:A3822,[4]Отчет!$A$2:$E$3151,5,0)</f>
        <v>Chrome Mobile</v>
      </c>
    </row>
    <row r="673" spans="1:23">
      <c r="A673" s="2" t="s">
        <v>736</v>
      </c>
      <c r="B673" s="2" t="s">
        <v>131</v>
      </c>
      <c r="C673" s="2" t="s">
        <v>552</v>
      </c>
      <c r="D673" s="2" t="s">
        <v>49</v>
      </c>
      <c r="E673" s="3">
        <f>VLOOKUP(A673:A3823, [1]Отчет!$A$2:$J$3124,2,0)</f>
        <v>1</v>
      </c>
      <c r="F673" s="3">
        <v>0</v>
      </c>
      <c r="G673">
        <f>VLOOKUP(A673:A3823, [1]Отчет!$A$2:$J$3124,7,0)</f>
        <v>0</v>
      </c>
      <c r="H673">
        <f>VLOOKUP(A673:A3823, [1]Отчет!$A$2:$J$3124,5,0)</f>
        <v>0</v>
      </c>
      <c r="I673">
        <f>VLOOKUP(A673:A3823, [1]Отчет!$A$2:$J$3124,6,0)</f>
        <v>1</v>
      </c>
      <c r="J673">
        <f>VLOOKUP(A673:A3823, [1]Отчет!$A$2:$J$3124,7,0)</f>
        <v>0</v>
      </c>
      <c r="K673">
        <f>VLOOKUP(A673:A3823, [1]Отчет!$A$2:$J$3124,8,0)</f>
        <v>0</v>
      </c>
      <c r="L673">
        <f>VLOOKUP(A673:A3823, [1]Отчет!$A$2:$J$3124,9,0)</f>
        <v>0</v>
      </c>
      <c r="M673">
        <f>VLOOKUP(A673:A3823, [1]Отчет!$A$2:$J$3124,5,10)</f>
        <v>0</v>
      </c>
      <c r="N673" t="str">
        <f>VLOOKUP(A673:A3823,[2]Отчет!$A$2:$D$3142,2,0)</f>
        <v>1</v>
      </c>
      <c r="O673" t="str">
        <f>VLOOKUP(A673:A3823,[2]Отчет!$A$2:$D$3142,3,0)</f>
        <v>10 – 29 секунд</v>
      </c>
      <c r="P673" t="str">
        <f>VLOOKUP(A673:A3823,[2]Отчет!$A$2:$D$3142,4,0)</f>
        <v>Не отказ</v>
      </c>
      <c r="Q673" t="str">
        <f>VLOOKUP(A673:A3823,[3]Отчет!$A$2:$D$3127,2,0)</f>
        <v>Новые посетители</v>
      </c>
      <c r="R673" t="str">
        <f>VLOOKUP(A673:A3823,[3]Отчет!$A$2:$D$3127,3,0)</f>
        <v>1</v>
      </c>
      <c r="S673" t="str">
        <f>VLOOKUP(A673:A3823,[3]Отчет!$A$2:$D$3127,4,0)</f>
        <v>0 дней</v>
      </c>
      <c r="T673" t="str">
        <f>VLOOKUP(A673:A3823,[4]Отчет!$A$2:$E$3151,2,0)</f>
        <v>ПК</v>
      </c>
      <c r="U673" t="str">
        <f>VLOOKUP(A673:A3823,[4]Отчет!$A$2:$E$3151,3,0)</f>
        <v>Windows</v>
      </c>
      <c r="V673" t="str">
        <f>VLOOKUP(A673:A3823,[4]Отчет!$A$2:$E$3151,4,0)</f>
        <v>Windows 7 или 2008 Server</v>
      </c>
      <c r="W673" t="str">
        <f>VLOOKUP(A673:A3823,[4]Отчет!$A$2:$E$3151,5,0)</f>
        <v>Google Chrome</v>
      </c>
    </row>
    <row r="674" spans="1:23">
      <c r="A674" s="2" t="s">
        <v>737</v>
      </c>
      <c r="B674" s="2" t="s">
        <v>26</v>
      </c>
      <c r="C674" s="2" t="s">
        <v>563</v>
      </c>
      <c r="D674" s="2" t="s">
        <v>28</v>
      </c>
      <c r="E674" s="3">
        <f>VLOOKUP(A674:A3824, [1]Отчет!$A$2:$J$3124,2,0)</f>
        <v>1</v>
      </c>
      <c r="F674" s="3">
        <v>0</v>
      </c>
      <c r="G674">
        <f>VLOOKUP(A674:A3824, [1]Отчет!$A$2:$J$3124,7,0)</f>
        <v>1</v>
      </c>
      <c r="H674">
        <f>VLOOKUP(A674:A3824, [1]Отчет!$A$2:$J$3124,5,0)</f>
        <v>0</v>
      </c>
      <c r="I674">
        <f>VLOOKUP(A674:A3824, [1]Отчет!$A$2:$J$3124,6,0)</f>
        <v>1</v>
      </c>
      <c r="J674">
        <f>VLOOKUP(A674:A3824, [1]Отчет!$A$2:$J$3124,7,0)</f>
        <v>1</v>
      </c>
      <c r="K674">
        <f>VLOOKUP(A674:A3824, [1]Отчет!$A$2:$J$3124,8,0)</f>
        <v>0</v>
      </c>
      <c r="L674">
        <f>VLOOKUP(A674:A3824, [1]Отчет!$A$2:$J$3124,9,0)</f>
        <v>0</v>
      </c>
      <c r="M674">
        <f>VLOOKUP(A674:A3824, [1]Отчет!$A$2:$J$3124,5,10)</f>
        <v>0</v>
      </c>
      <c r="N674" t="str">
        <f>VLOOKUP(A674:A3824,[2]Отчет!$A$2:$D$3142,2,0)</f>
        <v>1</v>
      </c>
      <c r="O674" t="str">
        <f>VLOOKUP(A674:A3824,[2]Отчет!$A$2:$D$3142,3,0)</f>
        <v>10 – 29 секунд</v>
      </c>
      <c r="P674" t="str">
        <f>VLOOKUP(A674:A3824,[2]Отчет!$A$2:$D$3142,4,0)</f>
        <v>Не отказ</v>
      </c>
      <c r="Q674" t="str">
        <f>VLOOKUP(A674:A3824,[3]Отчет!$A$2:$D$3127,2,0)</f>
        <v>Новые посетители</v>
      </c>
      <c r="R674" t="str">
        <f>VLOOKUP(A674:A3824,[3]Отчет!$A$2:$D$3127,3,0)</f>
        <v>1</v>
      </c>
      <c r="S674" t="str">
        <f>VLOOKUP(A674:A3824,[3]Отчет!$A$2:$D$3127,4,0)</f>
        <v>0 дней</v>
      </c>
      <c r="T674" t="str">
        <f>VLOOKUP(A674:A3824,[4]Отчет!$A$2:$E$3151,2,0)</f>
        <v>ПК</v>
      </c>
      <c r="U674" t="str">
        <f>VLOOKUP(A674:A3824,[4]Отчет!$A$2:$E$3151,3,0)</f>
        <v>Windows</v>
      </c>
      <c r="V674" t="str">
        <f>VLOOKUP(A674:A3824,[4]Отчет!$A$2:$E$3151,4,0)</f>
        <v>Windows XP</v>
      </c>
      <c r="W674" t="str">
        <f>VLOOKUP(A674:A3824,[4]Отчет!$A$2:$E$3151,5,0)</f>
        <v>Google Chrome</v>
      </c>
    </row>
    <row r="675" spans="1:23">
      <c r="A675" s="2" t="s">
        <v>738</v>
      </c>
      <c r="B675" s="2" t="s">
        <v>131</v>
      </c>
      <c r="C675" s="2" t="s">
        <v>552</v>
      </c>
      <c r="D675" s="2" t="s">
        <v>49</v>
      </c>
      <c r="E675" s="3">
        <f>VLOOKUP(A675:A3825, [1]Отчет!$A$2:$J$3124,2,0)</f>
        <v>1</v>
      </c>
      <c r="F675" s="3">
        <v>0</v>
      </c>
      <c r="G675">
        <f>VLOOKUP(A675:A3825, [1]Отчет!$A$2:$J$3124,7,0)</f>
        <v>0</v>
      </c>
      <c r="H675">
        <f>VLOOKUP(A675:A3825, [1]Отчет!$A$2:$J$3124,5,0)</f>
        <v>0</v>
      </c>
      <c r="I675">
        <f>VLOOKUP(A675:A3825, [1]Отчет!$A$2:$J$3124,6,0)</f>
        <v>1</v>
      </c>
      <c r="J675">
        <f>VLOOKUP(A675:A3825, [1]Отчет!$A$2:$J$3124,7,0)</f>
        <v>0</v>
      </c>
      <c r="K675">
        <f>VLOOKUP(A675:A3825, [1]Отчет!$A$2:$J$3124,8,0)</f>
        <v>0</v>
      </c>
      <c r="L675">
        <f>VLOOKUP(A675:A3825, [1]Отчет!$A$2:$J$3124,9,0)</f>
        <v>0</v>
      </c>
      <c r="M675">
        <f>VLOOKUP(A675:A3825, [1]Отчет!$A$2:$J$3124,5,10)</f>
        <v>0</v>
      </c>
      <c r="N675" t="str">
        <f>VLOOKUP(A675:A3825,[2]Отчет!$A$2:$D$3142,2,0)</f>
        <v>1</v>
      </c>
      <c r="O675" t="str">
        <f>VLOOKUP(A675:A3825,[2]Отчет!$A$2:$D$3142,3,0)</f>
        <v>10 – 29 секунд</v>
      </c>
      <c r="P675" t="str">
        <f>VLOOKUP(A675:A3825,[2]Отчет!$A$2:$D$3142,4,0)</f>
        <v>Не отказ</v>
      </c>
      <c r="Q675" t="str">
        <f>VLOOKUP(A675:A3825,[3]Отчет!$A$2:$D$3127,2,0)</f>
        <v>Новые посетители</v>
      </c>
      <c r="R675" t="str">
        <f>VLOOKUP(A675:A3825,[3]Отчет!$A$2:$D$3127,3,0)</f>
        <v>1</v>
      </c>
      <c r="S675" t="str">
        <f>VLOOKUP(A675:A3825,[3]Отчет!$A$2:$D$3127,4,0)</f>
        <v>0 дней</v>
      </c>
      <c r="T675" t="str">
        <f>VLOOKUP(A675:A3825,[4]Отчет!$A$2:$E$3151,2,0)</f>
        <v>ПК</v>
      </c>
      <c r="U675" t="str">
        <f>VLOOKUP(A675:A3825,[4]Отчет!$A$2:$E$3151,3,0)</f>
        <v>Windows</v>
      </c>
      <c r="V675" t="str">
        <f>VLOOKUP(A675:A3825,[4]Отчет!$A$2:$E$3151,4,0)</f>
        <v>Windows 7 или 2008 Server</v>
      </c>
      <c r="W675" t="str">
        <f>VLOOKUP(A675:A3825,[4]Отчет!$A$2:$E$3151,5,0)</f>
        <v>Google Chrome</v>
      </c>
    </row>
    <row r="676" spans="1:23">
      <c r="A676" s="2" t="s">
        <v>739</v>
      </c>
      <c r="B676" s="2" t="s">
        <v>45</v>
      </c>
      <c r="C676" s="2" t="s">
        <v>550</v>
      </c>
      <c r="D676" s="2" t="s">
        <v>17</v>
      </c>
      <c r="E676" s="3">
        <f>VLOOKUP(A676:A3826, [1]Отчет!$A$2:$J$3124,2,0)</f>
        <v>1</v>
      </c>
      <c r="F676" s="3">
        <v>0</v>
      </c>
      <c r="G676">
        <f>VLOOKUP(A676:A3826, [1]Отчет!$A$2:$J$3124,7,0)</f>
        <v>0</v>
      </c>
      <c r="H676">
        <f>VLOOKUP(A676:A3826, [1]Отчет!$A$2:$J$3124,5,0)</f>
        <v>0</v>
      </c>
      <c r="I676">
        <f>VLOOKUP(A676:A3826, [1]Отчет!$A$2:$J$3124,6,0)</f>
        <v>1</v>
      </c>
      <c r="J676">
        <f>VLOOKUP(A676:A3826, [1]Отчет!$A$2:$J$3124,7,0)</f>
        <v>0</v>
      </c>
      <c r="K676">
        <f>VLOOKUP(A676:A3826, [1]Отчет!$A$2:$J$3124,8,0)</f>
        <v>0</v>
      </c>
      <c r="L676">
        <f>VLOOKUP(A676:A3826, [1]Отчет!$A$2:$J$3124,9,0)</f>
        <v>0</v>
      </c>
      <c r="M676">
        <f>VLOOKUP(A676:A3826, [1]Отчет!$A$2:$J$3124,5,10)</f>
        <v>0</v>
      </c>
      <c r="N676" t="str">
        <f>VLOOKUP(A676:A3826,[2]Отчет!$A$2:$D$3142,2,0)</f>
        <v>1</v>
      </c>
      <c r="O676" t="str">
        <f>VLOOKUP(A676:A3826,[2]Отчет!$A$2:$D$3142,3,0)</f>
        <v>0 секунд (отказ)</v>
      </c>
      <c r="P676" t="str">
        <f>VLOOKUP(A676:A3826,[2]Отчет!$A$2:$D$3142,4,0)</f>
        <v>Отказ</v>
      </c>
      <c r="Q676" t="str">
        <f>VLOOKUP(A676:A3826,[3]Отчет!$A$2:$D$3127,2,0)</f>
        <v>Новые посетители</v>
      </c>
      <c r="R676" t="str">
        <f>VLOOKUP(A676:A3826,[3]Отчет!$A$2:$D$3127,3,0)</f>
        <v>1</v>
      </c>
      <c r="S676" t="str">
        <f>VLOOKUP(A676:A3826,[3]Отчет!$A$2:$D$3127,4,0)</f>
        <v>0 дней</v>
      </c>
      <c r="T676" t="str">
        <f>VLOOKUP(A676:A3826,[4]Отчет!$A$2:$E$3151,2,0)</f>
        <v>ПК</v>
      </c>
      <c r="U676" t="str">
        <f>VLOOKUP(A676:A3826,[4]Отчет!$A$2:$E$3151,3,0)</f>
        <v>Windows</v>
      </c>
      <c r="V676" t="str">
        <f>VLOOKUP(A676:A3826,[4]Отчет!$A$2:$E$3151,4,0)</f>
        <v>Windows 7 или 2008 Server</v>
      </c>
      <c r="W676" t="str">
        <f>VLOOKUP(A676:A3826,[4]Отчет!$A$2:$E$3151,5,0)</f>
        <v>Google Chrome</v>
      </c>
    </row>
    <row r="677" spans="1:23">
      <c r="A677" s="2" t="s">
        <v>740</v>
      </c>
      <c r="B677" s="2" t="s">
        <v>15</v>
      </c>
      <c r="C677" s="2" t="s">
        <v>568</v>
      </c>
      <c r="D677" s="2" t="s">
        <v>569</v>
      </c>
      <c r="E677" s="3">
        <f>VLOOKUP(A677:A3827, [1]Отчет!$A$2:$J$3124,2,0)</f>
        <v>1</v>
      </c>
      <c r="F677" s="3">
        <v>0</v>
      </c>
      <c r="G677">
        <f>VLOOKUP(A677:A3827, [1]Отчет!$A$2:$J$3124,7,0)</f>
        <v>1</v>
      </c>
      <c r="H677">
        <f>VLOOKUP(A677:A3827, [1]Отчет!$A$2:$J$3124,5,0)</f>
        <v>0</v>
      </c>
      <c r="I677">
        <f>VLOOKUP(A677:A3827, [1]Отчет!$A$2:$J$3124,6,0)</f>
        <v>1</v>
      </c>
      <c r="J677">
        <f>VLOOKUP(A677:A3827, [1]Отчет!$A$2:$J$3124,7,0)</f>
        <v>1</v>
      </c>
      <c r="K677">
        <f>VLOOKUP(A677:A3827, [1]Отчет!$A$2:$J$3124,8,0)</f>
        <v>0</v>
      </c>
      <c r="L677">
        <f>VLOOKUP(A677:A3827, [1]Отчет!$A$2:$J$3124,9,0)</f>
        <v>0</v>
      </c>
      <c r="M677">
        <f>VLOOKUP(A677:A3827, [1]Отчет!$A$2:$J$3124,5,10)</f>
        <v>0</v>
      </c>
      <c r="N677" t="str">
        <f>VLOOKUP(A677:A3827,[2]Отчет!$A$2:$D$3142,2,0)</f>
        <v>1</v>
      </c>
      <c r="O677" t="str">
        <f>VLOOKUP(A677:A3827,[2]Отчет!$A$2:$D$3142,3,0)</f>
        <v>0 секунд (отказ)</v>
      </c>
      <c r="P677" t="str">
        <f>VLOOKUP(A677:A3827,[2]Отчет!$A$2:$D$3142,4,0)</f>
        <v>Отказ</v>
      </c>
      <c r="Q677" t="str">
        <f>VLOOKUP(A677:A3827,[3]Отчет!$A$2:$D$3127,2,0)</f>
        <v>Новые посетители</v>
      </c>
      <c r="R677" t="str">
        <f>VLOOKUP(A677:A3827,[3]Отчет!$A$2:$D$3127,3,0)</f>
        <v>1</v>
      </c>
      <c r="S677" t="str">
        <f>VLOOKUP(A677:A3827,[3]Отчет!$A$2:$D$3127,4,0)</f>
        <v>0 дней</v>
      </c>
      <c r="T677" t="str">
        <f>VLOOKUP(A677:A3827,[4]Отчет!$A$2:$E$3151,2,0)</f>
        <v>ПК</v>
      </c>
      <c r="U677" t="str">
        <f>VLOOKUP(A677:A3827,[4]Отчет!$A$2:$E$3151,3,0)</f>
        <v>Windows</v>
      </c>
      <c r="V677" t="str">
        <f>VLOOKUP(A677:A3827,[4]Отчет!$A$2:$E$3151,4,0)</f>
        <v>Windows XP</v>
      </c>
      <c r="W677" t="str">
        <f>VLOOKUP(A677:A3827,[4]Отчет!$A$2:$E$3151,5,0)</f>
        <v>Opera</v>
      </c>
    </row>
    <row r="678" spans="1:23">
      <c r="A678" s="2" t="s">
        <v>741</v>
      </c>
      <c r="B678" s="2" t="s">
        <v>7</v>
      </c>
      <c r="C678" s="2" t="s">
        <v>547</v>
      </c>
      <c r="D678" s="2" t="s">
        <v>21</v>
      </c>
      <c r="E678" s="3">
        <f>VLOOKUP(A678:A3828, [1]Отчет!$A$2:$J$3124,2,0)</f>
        <v>1</v>
      </c>
      <c r="F678" s="3">
        <v>0</v>
      </c>
      <c r="G678">
        <f>VLOOKUP(A678:A3828, [1]Отчет!$A$2:$J$3124,7,0)</f>
        <v>0</v>
      </c>
      <c r="H678">
        <f>VLOOKUP(A678:A3828, [1]Отчет!$A$2:$J$3124,5,0)</f>
        <v>0</v>
      </c>
      <c r="I678">
        <f>VLOOKUP(A678:A3828, [1]Отчет!$A$2:$J$3124,6,0)</f>
        <v>1</v>
      </c>
      <c r="J678">
        <f>VLOOKUP(A678:A3828, [1]Отчет!$A$2:$J$3124,7,0)</f>
        <v>0</v>
      </c>
      <c r="K678">
        <f>VLOOKUP(A678:A3828, [1]Отчет!$A$2:$J$3124,8,0)</f>
        <v>0</v>
      </c>
      <c r="L678">
        <f>VLOOKUP(A678:A3828, [1]Отчет!$A$2:$J$3124,9,0)</f>
        <v>0</v>
      </c>
      <c r="M678">
        <f>VLOOKUP(A678:A3828, [1]Отчет!$A$2:$J$3124,5,10)</f>
        <v>0</v>
      </c>
      <c r="N678" t="str">
        <f>VLOOKUP(A678:A3828,[2]Отчет!$A$2:$D$3142,2,0)</f>
        <v>1</v>
      </c>
      <c r="O678" t="str">
        <f>VLOOKUP(A678:A3828,[2]Отчет!$A$2:$D$3142,3,0)</f>
        <v>10 – 29 секунд</v>
      </c>
      <c r="P678" t="str">
        <f>VLOOKUP(A678:A3828,[2]Отчет!$A$2:$D$3142,4,0)</f>
        <v>Не отказ</v>
      </c>
      <c r="Q678" t="str">
        <f>VLOOKUP(A678:A3828,[3]Отчет!$A$2:$D$3127,2,0)</f>
        <v>Новые посетители</v>
      </c>
      <c r="R678" t="str">
        <f>VLOOKUP(A678:A3828,[3]Отчет!$A$2:$D$3127,3,0)</f>
        <v>1</v>
      </c>
      <c r="S678" t="str">
        <f>VLOOKUP(A678:A3828,[3]Отчет!$A$2:$D$3127,4,0)</f>
        <v>0 дней</v>
      </c>
      <c r="T678" t="str">
        <f>VLOOKUP(A678:A3828,[4]Отчет!$A$2:$E$3151,2,0)</f>
        <v>ПК</v>
      </c>
      <c r="U678" t="str">
        <f>VLOOKUP(A678:A3828,[4]Отчет!$A$2:$E$3151,3,0)</f>
        <v>Windows</v>
      </c>
      <c r="V678" t="str">
        <f>VLOOKUP(A678:A3828,[4]Отчет!$A$2:$E$3151,4,0)</f>
        <v>Windows 10</v>
      </c>
      <c r="W678" t="str">
        <f>VLOOKUP(A678:A3828,[4]Отчет!$A$2:$E$3151,5,0)</f>
        <v>Google Chrome</v>
      </c>
    </row>
    <row r="679" spans="1:23">
      <c r="A679" s="2" t="s">
        <v>742</v>
      </c>
      <c r="B679" s="2" t="s">
        <v>178</v>
      </c>
      <c r="C679" s="2" t="s">
        <v>743</v>
      </c>
      <c r="D679" s="2" t="s">
        <v>49</v>
      </c>
      <c r="E679" s="3">
        <f>VLOOKUP(A679:A3829, [1]Отчет!$A$2:$J$3124,2,0)</f>
        <v>1</v>
      </c>
      <c r="F679" s="3">
        <v>0</v>
      </c>
      <c r="G679">
        <f>VLOOKUP(A679:A3829, [1]Отчет!$A$2:$J$3124,7,0)</f>
        <v>0</v>
      </c>
      <c r="H679">
        <f>VLOOKUP(A679:A3829, [1]Отчет!$A$2:$J$3124,5,0)</f>
        <v>0</v>
      </c>
      <c r="I679">
        <f>VLOOKUP(A679:A3829, [1]Отчет!$A$2:$J$3124,6,0)</f>
        <v>1</v>
      </c>
      <c r="J679">
        <f>VLOOKUP(A679:A3829, [1]Отчет!$A$2:$J$3124,7,0)</f>
        <v>0</v>
      </c>
      <c r="K679">
        <f>VLOOKUP(A679:A3829, [1]Отчет!$A$2:$J$3124,8,0)</f>
        <v>0</v>
      </c>
      <c r="L679">
        <f>VLOOKUP(A679:A3829, [1]Отчет!$A$2:$J$3124,9,0)</f>
        <v>0</v>
      </c>
      <c r="M679">
        <f>VLOOKUP(A679:A3829, [1]Отчет!$A$2:$J$3124,5,10)</f>
        <v>0</v>
      </c>
      <c r="N679" t="str">
        <f>VLOOKUP(A679:A3829,[2]Отчет!$A$2:$D$3142,2,0)</f>
        <v>1</v>
      </c>
      <c r="O679" t="str">
        <f>VLOOKUP(A679:A3829,[2]Отчет!$A$2:$D$3142,3,0)</f>
        <v>0 секунд (отказ)</v>
      </c>
      <c r="P679" t="str">
        <f>VLOOKUP(A679:A3829,[2]Отчет!$A$2:$D$3142,4,0)</f>
        <v>Отказ</v>
      </c>
      <c r="Q679" t="str">
        <f>VLOOKUP(A679:A3829,[3]Отчет!$A$2:$D$3127,2,0)</f>
        <v>Новые посетители</v>
      </c>
      <c r="R679" t="str">
        <f>VLOOKUP(A679:A3829,[3]Отчет!$A$2:$D$3127,3,0)</f>
        <v>1</v>
      </c>
      <c r="S679" t="str">
        <f>VLOOKUP(A679:A3829,[3]Отчет!$A$2:$D$3127,4,0)</f>
        <v>0 дней</v>
      </c>
      <c r="T679" t="str">
        <f>VLOOKUP(A679:A3829,[4]Отчет!$A$2:$E$3151,2,0)</f>
        <v>ПК</v>
      </c>
      <c r="U679" t="str">
        <f>VLOOKUP(A679:A3829,[4]Отчет!$A$2:$E$3151,3,0)</f>
        <v>Windows</v>
      </c>
      <c r="V679" t="str">
        <f>VLOOKUP(A679:A3829,[4]Отчет!$A$2:$E$3151,4,0)</f>
        <v>Windows 7 или 2008 Server</v>
      </c>
      <c r="W679" t="str">
        <f>VLOOKUP(A679:A3829,[4]Отчет!$A$2:$E$3151,5,0)</f>
        <v>Google Chrome</v>
      </c>
    </row>
    <row r="680" spans="1:23">
      <c r="A680" s="2" t="s">
        <v>744</v>
      </c>
      <c r="B680" s="2" t="s">
        <v>3</v>
      </c>
      <c r="C680" s="2" t="s">
        <v>27</v>
      </c>
      <c r="D680" s="2" t="s">
        <v>28</v>
      </c>
      <c r="E680" s="3">
        <f>VLOOKUP(A680:A3830, [1]Отчет!$A$2:$J$3124,2,0)</f>
        <v>1</v>
      </c>
      <c r="F680" s="3">
        <v>0</v>
      </c>
      <c r="G680">
        <f>VLOOKUP(A680:A3830, [1]Отчет!$A$2:$J$3124,7,0)</f>
        <v>1</v>
      </c>
      <c r="H680">
        <f>VLOOKUP(A680:A3830, [1]Отчет!$A$2:$J$3124,5,0)</f>
        <v>0</v>
      </c>
      <c r="I680">
        <f>VLOOKUP(A680:A3830, [1]Отчет!$A$2:$J$3124,6,0)</f>
        <v>1</v>
      </c>
      <c r="J680">
        <f>VLOOKUP(A680:A3830, [1]Отчет!$A$2:$J$3124,7,0)</f>
        <v>1</v>
      </c>
      <c r="K680">
        <f>VLOOKUP(A680:A3830, [1]Отчет!$A$2:$J$3124,8,0)</f>
        <v>0</v>
      </c>
      <c r="L680">
        <f>VLOOKUP(A680:A3830, [1]Отчет!$A$2:$J$3124,9,0)</f>
        <v>0</v>
      </c>
      <c r="M680">
        <f>VLOOKUP(A680:A3830, [1]Отчет!$A$2:$J$3124,5,10)</f>
        <v>0</v>
      </c>
      <c r="N680" t="str">
        <f>VLOOKUP(A680:A3830,[2]Отчет!$A$2:$D$3142,2,0)</f>
        <v>1</v>
      </c>
      <c r="O680" t="str">
        <f>VLOOKUP(A680:A3830,[2]Отчет!$A$2:$D$3142,3,0)</f>
        <v>10 – 29 секунд</v>
      </c>
      <c r="P680" t="str">
        <f>VLOOKUP(A680:A3830,[2]Отчет!$A$2:$D$3142,4,0)</f>
        <v>Не отказ</v>
      </c>
      <c r="Q680" t="str">
        <f>VLOOKUP(A680:A3830,[3]Отчет!$A$2:$D$3127,2,0)</f>
        <v>Вернувшиеся посетители</v>
      </c>
      <c r="R680" t="str">
        <f>VLOOKUP(A680:A3830,[3]Отчет!$A$2:$D$3127,3,0)</f>
        <v>2-3</v>
      </c>
      <c r="S680" t="str">
        <f>VLOOKUP(A680:A3830,[3]Отчет!$A$2:$D$3127,4,0)</f>
        <v>4‑7 дней</v>
      </c>
      <c r="T680" t="str">
        <f>VLOOKUP(A680:A3830,[4]Отчет!$A$2:$E$3151,2,0)</f>
        <v>ПК</v>
      </c>
      <c r="U680" t="str">
        <f>VLOOKUP(A680:A3830,[4]Отчет!$A$2:$E$3151,3,0)</f>
        <v>Windows</v>
      </c>
      <c r="V680" t="str">
        <f>VLOOKUP(A680:A3830,[4]Отчет!$A$2:$E$3151,4,0)</f>
        <v>Windows 7 или 2008 Server</v>
      </c>
      <c r="W680" t="str">
        <f>VLOOKUP(A680:A3830,[4]Отчет!$A$2:$E$3151,5,0)</f>
        <v>Яндекс.Браузер</v>
      </c>
    </row>
    <row r="681" spans="1:23">
      <c r="A681" s="2" t="s">
        <v>745</v>
      </c>
      <c r="B681" s="2" t="s">
        <v>51</v>
      </c>
      <c r="C681" s="2" t="s">
        <v>746</v>
      </c>
      <c r="D681" s="2" t="s">
        <v>49</v>
      </c>
      <c r="E681" s="3">
        <f>VLOOKUP(A681:A3831, [1]Отчет!$A$2:$J$3124,2,0)</f>
        <v>1</v>
      </c>
      <c r="F681" s="3">
        <v>0</v>
      </c>
      <c r="G681">
        <f>VLOOKUP(A681:A3831, [1]Отчет!$A$2:$J$3124,7,0)</f>
        <v>0</v>
      </c>
      <c r="H681">
        <f>VLOOKUP(A681:A3831, [1]Отчет!$A$2:$J$3124,5,0)</f>
        <v>0</v>
      </c>
      <c r="I681">
        <f>VLOOKUP(A681:A3831, [1]Отчет!$A$2:$J$3124,6,0)</f>
        <v>1</v>
      </c>
      <c r="J681">
        <f>VLOOKUP(A681:A3831, [1]Отчет!$A$2:$J$3124,7,0)</f>
        <v>0</v>
      </c>
      <c r="K681">
        <f>VLOOKUP(A681:A3831, [1]Отчет!$A$2:$J$3124,8,0)</f>
        <v>0</v>
      </c>
      <c r="L681">
        <f>VLOOKUP(A681:A3831, [1]Отчет!$A$2:$J$3124,9,0)</f>
        <v>0</v>
      </c>
      <c r="M681">
        <f>VLOOKUP(A681:A3831, [1]Отчет!$A$2:$J$3124,5,10)</f>
        <v>0</v>
      </c>
      <c r="N681" t="str">
        <f>VLOOKUP(A681:A3831,[2]Отчет!$A$2:$D$3142,2,0)</f>
        <v>1</v>
      </c>
      <c r="O681" t="str">
        <f>VLOOKUP(A681:A3831,[2]Отчет!$A$2:$D$3142,3,0)</f>
        <v>10 – 29 секунд</v>
      </c>
      <c r="P681" t="str">
        <f>VLOOKUP(A681:A3831,[2]Отчет!$A$2:$D$3142,4,0)</f>
        <v>Не отказ</v>
      </c>
      <c r="Q681" t="str">
        <f>VLOOKUP(A681:A3831,[3]Отчет!$A$2:$D$3127,2,0)</f>
        <v>Новые посетители</v>
      </c>
      <c r="R681" t="str">
        <f>VLOOKUP(A681:A3831,[3]Отчет!$A$2:$D$3127,3,0)</f>
        <v>1</v>
      </c>
      <c r="S681" t="str">
        <f>VLOOKUP(A681:A3831,[3]Отчет!$A$2:$D$3127,4,0)</f>
        <v>0 дней</v>
      </c>
      <c r="T681" t="str">
        <f>VLOOKUP(A681:A3831,[4]Отчет!$A$2:$E$3151,2,0)</f>
        <v>ПК</v>
      </c>
      <c r="U681" t="str">
        <f>VLOOKUP(A681:A3831,[4]Отчет!$A$2:$E$3151,3,0)</f>
        <v>Windows</v>
      </c>
      <c r="V681" t="str">
        <f>VLOOKUP(A681:A3831,[4]Отчет!$A$2:$E$3151,4,0)</f>
        <v>Windows 7 или 2008 Server</v>
      </c>
      <c r="W681" t="str">
        <f>VLOOKUP(A681:A3831,[4]Отчет!$A$2:$E$3151,5,0)</f>
        <v>Opera</v>
      </c>
    </row>
    <row r="682" spans="1:23">
      <c r="A682" s="2" t="s">
        <v>747</v>
      </c>
      <c r="B682" s="2" t="s">
        <v>51</v>
      </c>
      <c r="C682" s="2" t="s">
        <v>552</v>
      </c>
      <c r="D682" s="2" t="s">
        <v>49</v>
      </c>
      <c r="E682" s="3">
        <f>VLOOKUP(A682:A3832, [1]Отчет!$A$2:$J$3124,2,0)</f>
        <v>1</v>
      </c>
      <c r="F682" s="3">
        <v>0</v>
      </c>
      <c r="G682">
        <f>VLOOKUP(A682:A3832, [1]Отчет!$A$2:$J$3124,7,0)</f>
        <v>1</v>
      </c>
      <c r="H682">
        <f>VLOOKUP(A682:A3832, [1]Отчет!$A$2:$J$3124,5,0)</f>
        <v>0</v>
      </c>
      <c r="I682">
        <f>VLOOKUP(A682:A3832, [1]Отчет!$A$2:$J$3124,6,0)</f>
        <v>1</v>
      </c>
      <c r="J682">
        <f>VLOOKUP(A682:A3832, [1]Отчет!$A$2:$J$3124,7,0)</f>
        <v>1</v>
      </c>
      <c r="K682">
        <f>VLOOKUP(A682:A3832, [1]Отчет!$A$2:$J$3124,8,0)</f>
        <v>0</v>
      </c>
      <c r="L682">
        <f>VLOOKUP(A682:A3832, [1]Отчет!$A$2:$J$3124,9,0)</f>
        <v>0</v>
      </c>
      <c r="M682">
        <f>VLOOKUP(A682:A3832, [1]Отчет!$A$2:$J$3124,5,10)</f>
        <v>0</v>
      </c>
      <c r="N682" t="str">
        <f>VLOOKUP(A682:A3832,[2]Отчет!$A$2:$D$3142,2,0)</f>
        <v>1</v>
      </c>
      <c r="O682" t="str">
        <f>VLOOKUP(A682:A3832,[2]Отчет!$A$2:$D$3142,3,0)</f>
        <v>10 – 29 секунд</v>
      </c>
      <c r="P682" t="str">
        <f>VLOOKUP(A682:A3832,[2]Отчет!$A$2:$D$3142,4,0)</f>
        <v>Не отказ</v>
      </c>
      <c r="Q682" t="str">
        <f>VLOOKUP(A682:A3832,[3]Отчет!$A$2:$D$3127,2,0)</f>
        <v>Новые посетители</v>
      </c>
      <c r="R682" t="str">
        <f>VLOOKUP(A682:A3832,[3]Отчет!$A$2:$D$3127,3,0)</f>
        <v>1</v>
      </c>
      <c r="S682" t="str">
        <f>VLOOKUP(A682:A3832,[3]Отчет!$A$2:$D$3127,4,0)</f>
        <v>0 дней</v>
      </c>
      <c r="T682" t="str">
        <f>VLOOKUP(A682:A3832,[4]Отчет!$A$2:$E$3151,2,0)</f>
        <v>ПК</v>
      </c>
      <c r="U682" t="str">
        <f>VLOOKUP(A682:A3832,[4]Отчет!$A$2:$E$3151,3,0)</f>
        <v>Windows</v>
      </c>
      <c r="V682" t="str">
        <f>VLOOKUP(A682:A3832,[4]Отчет!$A$2:$E$3151,4,0)</f>
        <v>Windows 10</v>
      </c>
      <c r="W682" t="str">
        <f>VLOOKUP(A682:A3832,[4]Отчет!$A$2:$E$3151,5,0)</f>
        <v>Firefox</v>
      </c>
    </row>
    <row r="683" spans="1:23">
      <c r="A683" s="2" t="s">
        <v>748</v>
      </c>
      <c r="B683" s="2" t="s">
        <v>51</v>
      </c>
      <c r="C683" s="2" t="s">
        <v>552</v>
      </c>
      <c r="D683" s="2" t="s">
        <v>49</v>
      </c>
      <c r="E683" s="3">
        <f>VLOOKUP(A683:A3833, [1]Отчет!$A$2:$J$3124,2,0)</f>
        <v>1</v>
      </c>
      <c r="F683" s="3">
        <v>1</v>
      </c>
      <c r="G683">
        <f>VLOOKUP(A683:A3833, [1]Отчет!$A$2:$J$3124,7,0)</f>
        <v>0</v>
      </c>
      <c r="H683">
        <f>VLOOKUP(A683:A3833, [1]Отчет!$A$2:$J$3124,5,0)</f>
        <v>0</v>
      </c>
      <c r="I683">
        <f>VLOOKUP(A683:A3833, [1]Отчет!$A$2:$J$3124,6,0)</f>
        <v>1</v>
      </c>
      <c r="J683">
        <f>VLOOKUP(A683:A3833, [1]Отчет!$A$2:$J$3124,7,0)</f>
        <v>0</v>
      </c>
      <c r="K683">
        <f>VLOOKUP(A683:A3833, [1]Отчет!$A$2:$J$3124,8,0)</f>
        <v>0</v>
      </c>
      <c r="L683">
        <f>VLOOKUP(A683:A3833, [1]Отчет!$A$2:$J$3124,9,0)</f>
        <v>0</v>
      </c>
      <c r="M683">
        <f>VLOOKUP(A683:A3833, [1]Отчет!$A$2:$J$3124,5,10)</f>
        <v>0</v>
      </c>
      <c r="N683" t="str">
        <f>VLOOKUP(A683:A3833,[2]Отчет!$A$2:$D$3142,2,0)</f>
        <v>2-3</v>
      </c>
      <c r="O683" t="str">
        <f>VLOOKUP(A683:A3833,[2]Отчет!$A$2:$D$3142,3,0)</f>
        <v>1 минута</v>
      </c>
      <c r="P683" t="str">
        <f>VLOOKUP(A683:A3833,[2]Отчет!$A$2:$D$3142,4,0)</f>
        <v>Не отказ</v>
      </c>
      <c r="Q683" t="str">
        <f>VLOOKUP(A683:A3833,[3]Отчет!$A$2:$D$3127,2,0)</f>
        <v>Новые посетители</v>
      </c>
      <c r="R683" t="str">
        <f>VLOOKUP(A683:A3833,[3]Отчет!$A$2:$D$3127,3,0)</f>
        <v>1</v>
      </c>
      <c r="S683" t="str">
        <f>VLOOKUP(A683:A3833,[3]Отчет!$A$2:$D$3127,4,0)</f>
        <v>0 дней</v>
      </c>
      <c r="T683" t="str">
        <f>VLOOKUP(A683:A3833,[4]Отчет!$A$2:$E$3151,2,0)</f>
        <v>ПК</v>
      </c>
      <c r="U683" t="str">
        <f>VLOOKUP(A683:A3833,[4]Отчет!$A$2:$E$3151,3,0)</f>
        <v>Windows</v>
      </c>
      <c r="V683" t="str">
        <f>VLOOKUP(A683:A3833,[4]Отчет!$A$2:$E$3151,4,0)</f>
        <v>Windows 7 или 2008 Server</v>
      </c>
      <c r="W683" t="str">
        <f>VLOOKUP(A683:A3833,[4]Отчет!$A$2:$E$3151,5,0)</f>
        <v>Google Chrome</v>
      </c>
    </row>
    <row r="684" spans="1:23">
      <c r="A684" s="2" t="s">
        <v>749</v>
      </c>
      <c r="B684" s="2" t="s">
        <v>178</v>
      </c>
      <c r="C684" s="2" t="s">
        <v>552</v>
      </c>
      <c r="D684" s="2" t="s">
        <v>49</v>
      </c>
      <c r="E684" s="3">
        <f>VLOOKUP(A684:A3834, [1]Отчет!$A$2:$J$3124,2,0)</f>
        <v>1</v>
      </c>
      <c r="F684" s="3">
        <v>0</v>
      </c>
      <c r="G684">
        <f>VLOOKUP(A684:A3834, [1]Отчет!$A$2:$J$3124,7,0)</f>
        <v>0</v>
      </c>
      <c r="H684">
        <f>VLOOKUP(A684:A3834, [1]Отчет!$A$2:$J$3124,5,0)</f>
        <v>0</v>
      </c>
      <c r="I684">
        <f>VLOOKUP(A684:A3834, [1]Отчет!$A$2:$J$3124,6,0)</f>
        <v>1</v>
      </c>
      <c r="J684">
        <f>VLOOKUP(A684:A3834, [1]Отчет!$A$2:$J$3124,7,0)</f>
        <v>0</v>
      </c>
      <c r="K684">
        <f>VLOOKUP(A684:A3834, [1]Отчет!$A$2:$J$3124,8,0)</f>
        <v>0</v>
      </c>
      <c r="L684">
        <f>VLOOKUP(A684:A3834, [1]Отчет!$A$2:$J$3124,9,0)</f>
        <v>0</v>
      </c>
      <c r="M684">
        <f>VLOOKUP(A684:A3834, [1]Отчет!$A$2:$J$3124,5,10)</f>
        <v>0</v>
      </c>
      <c r="N684" t="str">
        <f>VLOOKUP(A684:A3834,[2]Отчет!$A$2:$D$3142,2,0)</f>
        <v>1</v>
      </c>
      <c r="O684" t="str">
        <f>VLOOKUP(A684:A3834,[2]Отчет!$A$2:$D$3142,3,0)</f>
        <v>0 секунд (отказ)</v>
      </c>
      <c r="P684" t="str">
        <f>VLOOKUP(A684:A3834,[2]Отчет!$A$2:$D$3142,4,0)</f>
        <v>Отказ</v>
      </c>
      <c r="Q684" t="str">
        <f>VLOOKUP(A684:A3834,[3]Отчет!$A$2:$D$3127,2,0)</f>
        <v>Новые посетители</v>
      </c>
      <c r="R684" t="str">
        <f>VLOOKUP(A684:A3834,[3]Отчет!$A$2:$D$3127,3,0)</f>
        <v>1</v>
      </c>
      <c r="S684" t="str">
        <f>VLOOKUP(A684:A3834,[3]Отчет!$A$2:$D$3127,4,0)</f>
        <v>0 дней</v>
      </c>
      <c r="T684" t="str">
        <f>VLOOKUP(A684:A3834,[4]Отчет!$A$2:$E$3151,2,0)</f>
        <v>ПК</v>
      </c>
      <c r="U684" t="str">
        <f>VLOOKUP(A684:A3834,[4]Отчет!$A$2:$E$3151,3,0)</f>
        <v>Windows</v>
      </c>
      <c r="V684" t="str">
        <f>VLOOKUP(A684:A3834,[4]Отчет!$A$2:$E$3151,4,0)</f>
        <v>Windows 7 или 2008 Server</v>
      </c>
      <c r="W684" t="str">
        <f>VLOOKUP(A684:A3834,[4]Отчет!$A$2:$E$3151,5,0)</f>
        <v>Google Chrome</v>
      </c>
    </row>
    <row r="685" spans="1:23">
      <c r="A685" s="2" t="s">
        <v>750</v>
      </c>
      <c r="B685" s="2" t="s">
        <v>35</v>
      </c>
      <c r="C685" s="2" t="s">
        <v>552</v>
      </c>
      <c r="D685" s="2" t="s">
        <v>49</v>
      </c>
      <c r="E685" s="3">
        <f>VLOOKUP(A685:A3835, [1]Отчет!$A$2:$J$3124,2,0)</f>
        <v>1</v>
      </c>
      <c r="F685" s="3">
        <v>0</v>
      </c>
      <c r="G685">
        <f>VLOOKUP(A685:A3835, [1]Отчет!$A$2:$J$3124,7,0)</f>
        <v>1</v>
      </c>
      <c r="H685">
        <f>VLOOKUP(A685:A3835, [1]Отчет!$A$2:$J$3124,5,0)</f>
        <v>1</v>
      </c>
      <c r="I685">
        <f>VLOOKUP(A685:A3835, [1]Отчет!$A$2:$J$3124,6,0)</f>
        <v>1</v>
      </c>
      <c r="J685">
        <f>VLOOKUP(A685:A3835, [1]Отчет!$A$2:$J$3124,7,0)</f>
        <v>1</v>
      </c>
      <c r="K685">
        <f>VLOOKUP(A685:A3835, [1]Отчет!$A$2:$J$3124,8,0)</f>
        <v>0</v>
      </c>
      <c r="L685">
        <f>VLOOKUP(A685:A3835, [1]Отчет!$A$2:$J$3124,9,0)</f>
        <v>0</v>
      </c>
      <c r="M685">
        <f>VLOOKUP(A685:A3835, [1]Отчет!$A$2:$J$3124,5,10)</f>
        <v>1</v>
      </c>
      <c r="N685" t="str">
        <f>VLOOKUP(A685:A3835,[2]Отчет!$A$2:$D$3142,2,0)</f>
        <v>1</v>
      </c>
      <c r="O685" t="str">
        <f>VLOOKUP(A685:A3835,[2]Отчет!$A$2:$D$3142,3,0)</f>
        <v>10 – 29 секунд</v>
      </c>
      <c r="P685" t="str">
        <f>VLOOKUP(A685:A3835,[2]Отчет!$A$2:$D$3142,4,0)</f>
        <v>Не отказ</v>
      </c>
      <c r="Q685" t="str">
        <f>VLOOKUP(A685:A3835,[3]Отчет!$A$2:$D$3127,2,0)</f>
        <v>Новые посетители</v>
      </c>
      <c r="R685" t="str">
        <f>VLOOKUP(A685:A3835,[3]Отчет!$A$2:$D$3127,3,0)</f>
        <v>1</v>
      </c>
      <c r="S685" t="str">
        <f>VLOOKUP(A685:A3835,[3]Отчет!$A$2:$D$3127,4,0)</f>
        <v>0 дней</v>
      </c>
      <c r="T685" t="str">
        <f>VLOOKUP(A685:A3835,[4]Отчет!$A$2:$E$3151,2,0)</f>
        <v>ПК</v>
      </c>
      <c r="U685" t="str">
        <f>VLOOKUP(A685:A3835,[4]Отчет!$A$2:$E$3151,3,0)</f>
        <v>Windows</v>
      </c>
      <c r="V685" t="str">
        <f>VLOOKUP(A685:A3835,[4]Отчет!$A$2:$E$3151,4,0)</f>
        <v>Windows 8.1</v>
      </c>
      <c r="W685" t="str">
        <f>VLOOKUP(A685:A3835,[4]Отчет!$A$2:$E$3151,5,0)</f>
        <v>MSIE</v>
      </c>
    </row>
    <row r="686" spans="1:23">
      <c r="A686" s="2" t="s">
        <v>751</v>
      </c>
      <c r="B686" s="2" t="s">
        <v>178</v>
      </c>
      <c r="C686" s="2" t="s">
        <v>752</v>
      </c>
      <c r="D686" s="2" t="s">
        <v>49</v>
      </c>
      <c r="E686" s="3">
        <f>VLOOKUP(A686:A3836, [1]Отчет!$A$2:$J$3124,2,0)</f>
        <v>1</v>
      </c>
      <c r="F686" s="3">
        <v>0</v>
      </c>
      <c r="G686">
        <f>VLOOKUP(A686:A3836, [1]Отчет!$A$2:$J$3124,7,0)</f>
        <v>0</v>
      </c>
      <c r="H686">
        <f>VLOOKUP(A686:A3836, [1]Отчет!$A$2:$J$3124,5,0)</f>
        <v>0</v>
      </c>
      <c r="I686">
        <f>VLOOKUP(A686:A3836, [1]Отчет!$A$2:$J$3124,6,0)</f>
        <v>1</v>
      </c>
      <c r="J686">
        <f>VLOOKUP(A686:A3836, [1]Отчет!$A$2:$J$3124,7,0)</f>
        <v>0</v>
      </c>
      <c r="K686">
        <f>VLOOKUP(A686:A3836, [1]Отчет!$A$2:$J$3124,8,0)</f>
        <v>0</v>
      </c>
      <c r="L686">
        <f>VLOOKUP(A686:A3836, [1]Отчет!$A$2:$J$3124,9,0)</f>
        <v>0</v>
      </c>
      <c r="M686">
        <f>VLOOKUP(A686:A3836, [1]Отчет!$A$2:$J$3124,5,10)</f>
        <v>0</v>
      </c>
      <c r="N686" t="str">
        <f>VLOOKUP(A686:A3836,[2]Отчет!$A$2:$D$3142,2,0)</f>
        <v>1</v>
      </c>
      <c r="O686" t="str">
        <f>VLOOKUP(A686:A3836,[2]Отчет!$A$2:$D$3142,3,0)</f>
        <v>0 секунд (отказ)</v>
      </c>
      <c r="P686" t="str">
        <f>VLOOKUP(A686:A3836,[2]Отчет!$A$2:$D$3142,4,0)</f>
        <v>Отказ</v>
      </c>
      <c r="Q686" t="str">
        <f>VLOOKUP(A686:A3836,[3]Отчет!$A$2:$D$3127,2,0)</f>
        <v>Вернувшиеся посетители</v>
      </c>
      <c r="R686" t="str">
        <f>VLOOKUP(A686:A3836,[3]Отчет!$A$2:$D$3127,3,0)</f>
        <v>2-3</v>
      </c>
      <c r="S686" t="str">
        <f>VLOOKUP(A686:A3836,[3]Отчет!$A$2:$D$3127,4,0)</f>
        <v>2‑3 дня</v>
      </c>
      <c r="T686" t="str">
        <f>VLOOKUP(A686:A3836,[4]Отчет!$A$2:$E$3151,2,0)</f>
        <v>ПК</v>
      </c>
      <c r="U686" t="str">
        <f>VLOOKUP(A686:A3836,[4]Отчет!$A$2:$E$3151,3,0)</f>
        <v>Windows</v>
      </c>
      <c r="V686" t="str">
        <f>VLOOKUP(A686:A3836,[4]Отчет!$A$2:$E$3151,4,0)</f>
        <v>Windows 10</v>
      </c>
      <c r="W686" t="str">
        <f>VLOOKUP(A686:A3836,[4]Отчет!$A$2:$E$3151,5,0)</f>
        <v>Google Chrome</v>
      </c>
    </row>
    <row r="687" spans="1:23">
      <c r="A687" s="2" t="s">
        <v>753</v>
      </c>
      <c r="B687" s="2" t="s">
        <v>11</v>
      </c>
      <c r="C687" s="2" t="s">
        <v>552</v>
      </c>
      <c r="D687" s="2" t="s">
        <v>49</v>
      </c>
      <c r="E687" s="3">
        <f>VLOOKUP(A687:A3837, [1]Отчет!$A$2:$J$3124,2,0)</f>
        <v>1</v>
      </c>
      <c r="F687" s="3">
        <v>0</v>
      </c>
      <c r="G687">
        <f>VLOOKUP(A687:A3837, [1]Отчет!$A$2:$J$3124,7,0)</f>
        <v>0</v>
      </c>
      <c r="H687">
        <f>VLOOKUP(A687:A3837, [1]Отчет!$A$2:$J$3124,5,0)</f>
        <v>0</v>
      </c>
      <c r="I687">
        <f>VLOOKUP(A687:A3837, [1]Отчет!$A$2:$J$3124,6,0)</f>
        <v>1</v>
      </c>
      <c r="J687">
        <f>VLOOKUP(A687:A3837, [1]Отчет!$A$2:$J$3124,7,0)</f>
        <v>0</v>
      </c>
      <c r="K687">
        <f>VLOOKUP(A687:A3837, [1]Отчет!$A$2:$J$3124,8,0)</f>
        <v>0</v>
      </c>
      <c r="L687">
        <f>VLOOKUP(A687:A3837, [1]Отчет!$A$2:$J$3124,9,0)</f>
        <v>0</v>
      </c>
      <c r="M687">
        <f>VLOOKUP(A687:A3837, [1]Отчет!$A$2:$J$3124,5,10)</f>
        <v>0</v>
      </c>
      <c r="N687" t="str">
        <f>VLOOKUP(A687:A3837,[2]Отчет!$A$2:$D$3142,2,0)</f>
        <v>1</v>
      </c>
      <c r="O687" t="str">
        <f>VLOOKUP(A687:A3837,[2]Отчет!$A$2:$D$3142,3,0)</f>
        <v>10 – 29 секунд</v>
      </c>
      <c r="P687" t="str">
        <f>VLOOKUP(A687:A3837,[2]Отчет!$A$2:$D$3142,4,0)</f>
        <v>Не отказ</v>
      </c>
      <c r="Q687" t="str">
        <f>VLOOKUP(A687:A3837,[3]Отчет!$A$2:$D$3127,2,0)</f>
        <v>Новые посетители</v>
      </c>
      <c r="R687" t="str">
        <f>VLOOKUP(A687:A3837,[3]Отчет!$A$2:$D$3127,3,0)</f>
        <v>1</v>
      </c>
      <c r="S687" t="str">
        <f>VLOOKUP(A687:A3837,[3]Отчет!$A$2:$D$3127,4,0)</f>
        <v>0 дней</v>
      </c>
      <c r="T687" t="str">
        <f>VLOOKUP(A687:A3837,[4]Отчет!$A$2:$E$3151,2,0)</f>
        <v>ПК</v>
      </c>
      <c r="U687" t="str">
        <f>VLOOKUP(A687:A3837,[4]Отчет!$A$2:$E$3151,3,0)</f>
        <v>Windows</v>
      </c>
      <c r="V687" t="str">
        <f>VLOOKUP(A687:A3837,[4]Отчет!$A$2:$E$3151,4,0)</f>
        <v>Windows XP</v>
      </c>
      <c r="W687" t="str">
        <f>VLOOKUP(A687:A3837,[4]Отчет!$A$2:$E$3151,5,0)</f>
        <v>Firefox</v>
      </c>
    </row>
    <row r="688" spans="1:23">
      <c r="A688" s="2" t="s">
        <v>754</v>
      </c>
      <c r="B688" s="2" t="s">
        <v>35</v>
      </c>
      <c r="C688" s="2" t="s">
        <v>755</v>
      </c>
      <c r="D688" s="2" t="s">
        <v>49</v>
      </c>
      <c r="E688" s="3">
        <f>VLOOKUP(A688:A3838, [1]Отчет!$A$2:$J$3124,2,0)</f>
        <v>1</v>
      </c>
      <c r="F688" s="3">
        <v>0</v>
      </c>
      <c r="G688">
        <f>VLOOKUP(A688:A3838, [1]Отчет!$A$2:$J$3124,7,0)</f>
        <v>0</v>
      </c>
      <c r="H688">
        <f>VLOOKUP(A688:A3838, [1]Отчет!$A$2:$J$3124,5,0)</f>
        <v>0</v>
      </c>
      <c r="I688">
        <f>VLOOKUP(A688:A3838, [1]Отчет!$A$2:$J$3124,6,0)</f>
        <v>1</v>
      </c>
      <c r="J688">
        <f>VLOOKUP(A688:A3838, [1]Отчет!$A$2:$J$3124,7,0)</f>
        <v>0</v>
      </c>
      <c r="K688">
        <f>VLOOKUP(A688:A3838, [1]Отчет!$A$2:$J$3124,8,0)</f>
        <v>0</v>
      </c>
      <c r="L688">
        <f>VLOOKUP(A688:A3838, [1]Отчет!$A$2:$J$3124,9,0)</f>
        <v>0</v>
      </c>
      <c r="M688">
        <f>VLOOKUP(A688:A3838, [1]Отчет!$A$2:$J$3124,5,10)</f>
        <v>0</v>
      </c>
      <c r="N688" t="str">
        <f>VLOOKUP(A688:A3838,[2]Отчет!$A$2:$D$3142,2,0)</f>
        <v>1</v>
      </c>
      <c r="O688" t="str">
        <f>VLOOKUP(A688:A3838,[2]Отчет!$A$2:$D$3142,3,0)</f>
        <v>10 – 29 секунд</v>
      </c>
      <c r="P688" t="str">
        <f>VLOOKUP(A688:A3838,[2]Отчет!$A$2:$D$3142,4,0)</f>
        <v>Не отказ</v>
      </c>
      <c r="Q688" t="str">
        <f>VLOOKUP(A688:A3838,[3]Отчет!$A$2:$D$3127,2,0)</f>
        <v>Новые посетители</v>
      </c>
      <c r="R688" t="str">
        <f>VLOOKUP(A688:A3838,[3]Отчет!$A$2:$D$3127,3,0)</f>
        <v>1</v>
      </c>
      <c r="S688" t="str">
        <f>VLOOKUP(A688:A3838,[3]Отчет!$A$2:$D$3127,4,0)</f>
        <v>0 дней</v>
      </c>
      <c r="T688" t="str">
        <f>VLOOKUP(A688:A3838,[4]Отчет!$A$2:$E$3151,2,0)</f>
        <v>ПК</v>
      </c>
      <c r="U688" t="str">
        <f>VLOOKUP(A688:A3838,[4]Отчет!$A$2:$E$3151,3,0)</f>
        <v>Windows</v>
      </c>
      <c r="V688" t="str">
        <f>VLOOKUP(A688:A3838,[4]Отчет!$A$2:$E$3151,4,0)</f>
        <v>Windows 10</v>
      </c>
      <c r="W688" t="str">
        <f>VLOOKUP(A688:A3838,[4]Отчет!$A$2:$E$3151,5,0)</f>
        <v>Google Chrome</v>
      </c>
    </row>
    <row r="689" spans="1:23">
      <c r="A689" s="2" t="s">
        <v>756</v>
      </c>
      <c r="B689" s="2" t="s">
        <v>51</v>
      </c>
      <c r="C689" s="2" t="s">
        <v>552</v>
      </c>
      <c r="D689" s="2" t="s">
        <v>49</v>
      </c>
      <c r="E689" s="3">
        <f>VLOOKUP(A689:A3839, [1]Отчет!$A$2:$J$3124,2,0)</f>
        <v>1</v>
      </c>
      <c r="F689" s="3">
        <v>0</v>
      </c>
      <c r="G689">
        <f>VLOOKUP(A689:A3839, [1]Отчет!$A$2:$J$3124,7,0)</f>
        <v>0</v>
      </c>
      <c r="H689">
        <f>VLOOKUP(A689:A3839, [1]Отчет!$A$2:$J$3124,5,0)</f>
        <v>0</v>
      </c>
      <c r="I689">
        <f>VLOOKUP(A689:A3839, [1]Отчет!$A$2:$J$3124,6,0)</f>
        <v>1</v>
      </c>
      <c r="J689">
        <f>VLOOKUP(A689:A3839, [1]Отчет!$A$2:$J$3124,7,0)</f>
        <v>0</v>
      </c>
      <c r="K689">
        <f>VLOOKUP(A689:A3839, [1]Отчет!$A$2:$J$3124,8,0)</f>
        <v>0</v>
      </c>
      <c r="L689">
        <f>VLOOKUP(A689:A3839, [1]Отчет!$A$2:$J$3124,9,0)</f>
        <v>0</v>
      </c>
      <c r="M689">
        <f>VLOOKUP(A689:A3839, [1]Отчет!$A$2:$J$3124,5,10)</f>
        <v>0</v>
      </c>
      <c r="N689" t="str">
        <f>VLOOKUP(A689:A3839,[2]Отчет!$A$2:$D$3142,2,0)</f>
        <v>1</v>
      </c>
      <c r="O689" t="str">
        <f>VLOOKUP(A689:A3839,[2]Отчет!$A$2:$D$3142,3,0)</f>
        <v>10 – 29 секунд</v>
      </c>
      <c r="P689" t="str">
        <f>VLOOKUP(A689:A3839,[2]Отчет!$A$2:$D$3142,4,0)</f>
        <v>Не отказ</v>
      </c>
      <c r="Q689" t="str">
        <f>VLOOKUP(A689:A3839,[3]Отчет!$A$2:$D$3127,2,0)</f>
        <v>Вернувшиеся посетители</v>
      </c>
      <c r="R689" t="str">
        <f>VLOOKUP(A689:A3839,[3]Отчет!$A$2:$D$3127,3,0)</f>
        <v>2-3</v>
      </c>
      <c r="S689" t="str">
        <f>VLOOKUP(A689:A3839,[3]Отчет!$A$2:$D$3127,4,0)</f>
        <v>0 дней</v>
      </c>
      <c r="T689" t="str">
        <f>VLOOKUP(A689:A3839,[4]Отчет!$A$2:$E$3151,2,0)</f>
        <v>ПК</v>
      </c>
      <c r="U689" t="str">
        <f>VLOOKUP(A689:A3839,[4]Отчет!$A$2:$E$3151,3,0)</f>
        <v>Windows</v>
      </c>
      <c r="V689" t="str">
        <f>VLOOKUP(A689:A3839,[4]Отчет!$A$2:$E$3151,4,0)</f>
        <v>Windows 7 или 2008 Server</v>
      </c>
      <c r="W689" t="str">
        <f>VLOOKUP(A689:A3839,[4]Отчет!$A$2:$E$3151,5,0)</f>
        <v>Google Chrome</v>
      </c>
    </row>
    <row r="690" spans="1:23">
      <c r="A690" s="2" t="s">
        <v>757</v>
      </c>
      <c r="B690" s="2" t="s">
        <v>35</v>
      </c>
      <c r="C690" s="2" t="s">
        <v>758</v>
      </c>
      <c r="D690" s="2" t="s">
        <v>49</v>
      </c>
      <c r="E690" s="3">
        <f>VLOOKUP(A690:A3840, [1]Отчет!$A$2:$J$3124,2,0)</f>
        <v>1</v>
      </c>
      <c r="F690" s="3">
        <v>0</v>
      </c>
      <c r="G690">
        <f>VLOOKUP(A690:A3840, [1]Отчет!$A$2:$J$3124,7,0)</f>
        <v>0</v>
      </c>
      <c r="H690">
        <f>VLOOKUP(A690:A3840, [1]Отчет!$A$2:$J$3124,5,0)</f>
        <v>0</v>
      </c>
      <c r="I690">
        <f>VLOOKUP(A690:A3840, [1]Отчет!$A$2:$J$3124,6,0)</f>
        <v>1</v>
      </c>
      <c r="J690">
        <f>VLOOKUP(A690:A3840, [1]Отчет!$A$2:$J$3124,7,0)</f>
        <v>0</v>
      </c>
      <c r="K690">
        <f>VLOOKUP(A690:A3840, [1]Отчет!$A$2:$J$3124,8,0)</f>
        <v>0</v>
      </c>
      <c r="L690">
        <f>VLOOKUP(A690:A3840, [1]Отчет!$A$2:$J$3124,9,0)</f>
        <v>0</v>
      </c>
      <c r="M690">
        <f>VLOOKUP(A690:A3840, [1]Отчет!$A$2:$J$3124,5,10)</f>
        <v>0</v>
      </c>
      <c r="N690" t="str">
        <f>VLOOKUP(A690:A3840,[2]Отчет!$A$2:$D$3142,2,0)</f>
        <v>1</v>
      </c>
      <c r="O690" t="str">
        <f>VLOOKUP(A690:A3840,[2]Отчет!$A$2:$D$3142,3,0)</f>
        <v>10 – 29 секунд</v>
      </c>
      <c r="P690" t="str">
        <f>VLOOKUP(A690:A3840,[2]Отчет!$A$2:$D$3142,4,0)</f>
        <v>Не отказ</v>
      </c>
      <c r="Q690" t="str">
        <f>VLOOKUP(A690:A3840,[3]Отчет!$A$2:$D$3127,2,0)</f>
        <v>Новые посетители</v>
      </c>
      <c r="R690" t="str">
        <f>VLOOKUP(A690:A3840,[3]Отчет!$A$2:$D$3127,3,0)</f>
        <v>1</v>
      </c>
      <c r="S690" t="str">
        <f>VLOOKUP(A690:A3840,[3]Отчет!$A$2:$D$3127,4,0)</f>
        <v>0 дней</v>
      </c>
      <c r="T690" t="str">
        <f>VLOOKUP(A690:A3840,[4]Отчет!$A$2:$E$3151,2,0)</f>
        <v>ПК</v>
      </c>
      <c r="U690" t="str">
        <f>VLOOKUP(A690:A3840,[4]Отчет!$A$2:$E$3151,3,0)</f>
        <v>Windows</v>
      </c>
      <c r="V690" t="str">
        <f>VLOOKUP(A690:A3840,[4]Отчет!$A$2:$E$3151,4,0)</f>
        <v>Windows 7 или 2008 Server</v>
      </c>
      <c r="W690" t="str">
        <f>VLOOKUP(A690:A3840,[4]Отчет!$A$2:$E$3151,5,0)</f>
        <v>Google Chrome</v>
      </c>
    </row>
    <row r="691" spans="1:23">
      <c r="A691" s="2" t="s">
        <v>759</v>
      </c>
      <c r="B691" s="2" t="s">
        <v>51</v>
      </c>
      <c r="C691" s="2" t="s">
        <v>760</v>
      </c>
      <c r="D691" s="2" t="s">
        <v>49</v>
      </c>
      <c r="E691" s="3">
        <f>VLOOKUP(A691:A3841, [1]Отчет!$A$2:$J$3124,2,0)</f>
        <v>1</v>
      </c>
      <c r="F691" s="3">
        <v>0</v>
      </c>
      <c r="G691">
        <f>VLOOKUP(A691:A3841, [1]Отчет!$A$2:$J$3124,7,0)</f>
        <v>0</v>
      </c>
      <c r="H691">
        <f>VLOOKUP(A691:A3841, [1]Отчет!$A$2:$J$3124,5,0)</f>
        <v>0</v>
      </c>
      <c r="I691">
        <f>VLOOKUP(A691:A3841, [1]Отчет!$A$2:$J$3124,6,0)</f>
        <v>1</v>
      </c>
      <c r="J691">
        <f>VLOOKUP(A691:A3841, [1]Отчет!$A$2:$J$3124,7,0)</f>
        <v>0</v>
      </c>
      <c r="K691">
        <f>VLOOKUP(A691:A3841, [1]Отчет!$A$2:$J$3124,8,0)</f>
        <v>0</v>
      </c>
      <c r="L691">
        <f>VLOOKUP(A691:A3841, [1]Отчет!$A$2:$J$3124,9,0)</f>
        <v>0</v>
      </c>
      <c r="M691">
        <f>VLOOKUP(A691:A3841, [1]Отчет!$A$2:$J$3124,5,10)</f>
        <v>0</v>
      </c>
      <c r="N691" t="str">
        <f>VLOOKUP(A691:A3841,[2]Отчет!$A$2:$D$3142,2,0)</f>
        <v>1</v>
      </c>
      <c r="O691" t="str">
        <f>VLOOKUP(A691:A3841,[2]Отчет!$A$2:$D$3142,3,0)</f>
        <v>10 – 29 секунд</v>
      </c>
      <c r="P691" t="str">
        <f>VLOOKUP(A691:A3841,[2]Отчет!$A$2:$D$3142,4,0)</f>
        <v>Не отказ</v>
      </c>
      <c r="Q691" t="str">
        <f>VLOOKUP(A691:A3841,[3]Отчет!$A$2:$D$3127,2,0)</f>
        <v>Новые посетители</v>
      </c>
      <c r="R691" t="str">
        <f>VLOOKUP(A691:A3841,[3]Отчет!$A$2:$D$3127,3,0)</f>
        <v>1</v>
      </c>
      <c r="S691" t="str">
        <f>VLOOKUP(A691:A3841,[3]Отчет!$A$2:$D$3127,4,0)</f>
        <v>0 дней</v>
      </c>
      <c r="T691" t="str">
        <f>VLOOKUP(A691:A3841,[4]Отчет!$A$2:$E$3151,2,0)</f>
        <v>ПК</v>
      </c>
      <c r="U691" t="str">
        <f>VLOOKUP(A691:A3841,[4]Отчет!$A$2:$E$3151,3,0)</f>
        <v>Windows</v>
      </c>
      <c r="V691" t="str">
        <f>VLOOKUP(A691:A3841,[4]Отчет!$A$2:$E$3151,4,0)</f>
        <v>Windows 10</v>
      </c>
      <c r="W691" t="str">
        <f>VLOOKUP(A691:A3841,[4]Отчет!$A$2:$E$3151,5,0)</f>
        <v>Google Chrome</v>
      </c>
    </row>
    <row r="692" spans="1:23">
      <c r="A692" s="2" t="s">
        <v>761</v>
      </c>
      <c r="B692" s="2" t="s">
        <v>131</v>
      </c>
      <c r="C692" s="2" t="s">
        <v>762</v>
      </c>
      <c r="D692" s="2" t="s">
        <v>49</v>
      </c>
      <c r="E692" s="3">
        <f>VLOOKUP(A692:A3842, [1]Отчет!$A$2:$J$3124,2,0)</f>
        <v>1</v>
      </c>
      <c r="F692" s="3">
        <v>0</v>
      </c>
      <c r="G692">
        <f>VLOOKUP(A692:A3842, [1]Отчет!$A$2:$J$3124,7,0)</f>
        <v>1</v>
      </c>
      <c r="H692">
        <f>VLOOKUP(A692:A3842, [1]Отчет!$A$2:$J$3124,5,0)</f>
        <v>1</v>
      </c>
      <c r="I692">
        <f>VLOOKUP(A692:A3842, [1]Отчет!$A$2:$J$3124,6,0)</f>
        <v>1</v>
      </c>
      <c r="J692">
        <f>VLOOKUP(A692:A3842, [1]Отчет!$A$2:$J$3124,7,0)</f>
        <v>1</v>
      </c>
      <c r="K692">
        <f>VLOOKUP(A692:A3842, [1]Отчет!$A$2:$J$3124,8,0)</f>
        <v>0</v>
      </c>
      <c r="L692">
        <f>VLOOKUP(A692:A3842, [1]Отчет!$A$2:$J$3124,9,0)</f>
        <v>0</v>
      </c>
      <c r="M692">
        <f>VLOOKUP(A692:A3842, [1]Отчет!$A$2:$J$3124,5,10)</f>
        <v>1</v>
      </c>
      <c r="N692" t="str">
        <f>VLOOKUP(A692:A3842,[2]Отчет!$A$2:$D$3142,2,0)</f>
        <v>1</v>
      </c>
      <c r="O692" t="str">
        <f>VLOOKUP(A692:A3842,[2]Отчет!$A$2:$D$3142,3,0)</f>
        <v>0 секунд (отказ)</v>
      </c>
      <c r="P692" t="str">
        <f>VLOOKUP(A692:A3842,[2]Отчет!$A$2:$D$3142,4,0)</f>
        <v>Отказ</v>
      </c>
      <c r="Q692" t="str">
        <f>VLOOKUP(A692:A3842,[3]Отчет!$A$2:$D$3127,2,0)</f>
        <v>Новые посетители</v>
      </c>
      <c r="R692" t="str">
        <f>VLOOKUP(A692:A3842,[3]Отчет!$A$2:$D$3127,3,0)</f>
        <v>1</v>
      </c>
      <c r="S692" t="str">
        <f>VLOOKUP(A692:A3842,[3]Отчет!$A$2:$D$3127,4,0)</f>
        <v>0 дней</v>
      </c>
      <c r="T692" t="str">
        <f>VLOOKUP(A692:A3842,[4]Отчет!$A$2:$E$3151,2,0)</f>
        <v>ПК</v>
      </c>
      <c r="U692" t="str">
        <f>VLOOKUP(A692:A3842,[4]Отчет!$A$2:$E$3151,3,0)</f>
        <v>Windows</v>
      </c>
      <c r="V692" t="str">
        <f>VLOOKUP(A692:A3842,[4]Отчет!$A$2:$E$3151,4,0)</f>
        <v>Windows 7 или 2008 Server</v>
      </c>
      <c r="W692" t="str">
        <f>VLOOKUP(A692:A3842,[4]Отчет!$A$2:$E$3151,5,0)</f>
        <v>MSIE</v>
      </c>
    </row>
    <row r="693" spans="1:23">
      <c r="A693" s="2" t="s">
        <v>763</v>
      </c>
      <c r="B693" s="2" t="s">
        <v>11</v>
      </c>
      <c r="C693" s="2" t="s">
        <v>764</v>
      </c>
      <c r="D693" s="2" t="s">
        <v>49</v>
      </c>
      <c r="E693" s="3">
        <f>VLOOKUP(A693:A3843, [1]Отчет!$A$2:$J$3124,2,0)</f>
        <v>1</v>
      </c>
      <c r="F693" s="3">
        <v>0</v>
      </c>
      <c r="G693">
        <f>VLOOKUP(A693:A3843, [1]Отчет!$A$2:$J$3124,7,0)</f>
        <v>0</v>
      </c>
      <c r="H693">
        <f>VLOOKUP(A693:A3843, [1]Отчет!$A$2:$J$3124,5,0)</f>
        <v>0</v>
      </c>
      <c r="I693">
        <f>VLOOKUP(A693:A3843, [1]Отчет!$A$2:$J$3124,6,0)</f>
        <v>1</v>
      </c>
      <c r="J693">
        <f>VLOOKUP(A693:A3843, [1]Отчет!$A$2:$J$3124,7,0)</f>
        <v>0</v>
      </c>
      <c r="K693">
        <f>VLOOKUP(A693:A3843, [1]Отчет!$A$2:$J$3124,8,0)</f>
        <v>0</v>
      </c>
      <c r="L693">
        <f>VLOOKUP(A693:A3843, [1]Отчет!$A$2:$J$3124,9,0)</f>
        <v>0</v>
      </c>
      <c r="M693">
        <f>VLOOKUP(A693:A3843, [1]Отчет!$A$2:$J$3124,5,10)</f>
        <v>0</v>
      </c>
      <c r="N693" t="str">
        <f>VLOOKUP(A693:A3843,[2]Отчет!$A$2:$D$3142,2,0)</f>
        <v>1</v>
      </c>
      <c r="O693" t="str">
        <f>VLOOKUP(A693:A3843,[2]Отчет!$A$2:$D$3142,3,0)</f>
        <v>10 – 29 секунд</v>
      </c>
      <c r="P693" t="str">
        <f>VLOOKUP(A693:A3843,[2]Отчет!$A$2:$D$3142,4,0)</f>
        <v>Не отказ</v>
      </c>
      <c r="Q693" t="str">
        <f>VLOOKUP(A693:A3843,[3]Отчет!$A$2:$D$3127,2,0)</f>
        <v>Новые посетители</v>
      </c>
      <c r="R693" t="str">
        <f>VLOOKUP(A693:A3843,[3]Отчет!$A$2:$D$3127,3,0)</f>
        <v>1</v>
      </c>
      <c r="S693" t="str">
        <f>VLOOKUP(A693:A3843,[3]Отчет!$A$2:$D$3127,4,0)</f>
        <v>0 дней</v>
      </c>
      <c r="T693" t="str">
        <f>VLOOKUP(A693:A3843,[4]Отчет!$A$2:$E$3151,2,0)</f>
        <v>ПК</v>
      </c>
      <c r="U693" t="str">
        <f>VLOOKUP(A693:A3843,[4]Отчет!$A$2:$E$3151,3,0)</f>
        <v>Windows</v>
      </c>
      <c r="V693" t="str">
        <f>VLOOKUP(A693:A3843,[4]Отчет!$A$2:$E$3151,4,0)</f>
        <v>Windows 7 или 2008 Server</v>
      </c>
      <c r="W693" t="str">
        <f>VLOOKUP(A693:A3843,[4]Отчет!$A$2:$E$3151,5,0)</f>
        <v>Google Chrome</v>
      </c>
    </row>
    <row r="694" spans="1:23">
      <c r="A694" s="2" t="s">
        <v>765</v>
      </c>
      <c r="B694" s="2" t="s">
        <v>47</v>
      </c>
      <c r="C694" s="2" t="s">
        <v>766</v>
      </c>
      <c r="D694" s="2" t="s">
        <v>49</v>
      </c>
      <c r="E694" s="3">
        <f>VLOOKUP(A694:A3844, [1]Отчет!$A$2:$J$3124,2,0)</f>
        <v>1</v>
      </c>
      <c r="F694" s="3">
        <v>0</v>
      </c>
      <c r="G694">
        <f>VLOOKUP(A694:A3844, [1]Отчет!$A$2:$J$3124,7,0)</f>
        <v>1</v>
      </c>
      <c r="H694">
        <f>VLOOKUP(A694:A3844, [1]Отчет!$A$2:$J$3124,5,0)</f>
        <v>0</v>
      </c>
      <c r="I694">
        <f>VLOOKUP(A694:A3844, [1]Отчет!$A$2:$J$3124,6,0)</f>
        <v>1</v>
      </c>
      <c r="J694">
        <f>VLOOKUP(A694:A3844, [1]Отчет!$A$2:$J$3124,7,0)</f>
        <v>1</v>
      </c>
      <c r="K694">
        <f>VLOOKUP(A694:A3844, [1]Отчет!$A$2:$J$3124,8,0)</f>
        <v>0</v>
      </c>
      <c r="L694">
        <f>VLOOKUP(A694:A3844, [1]Отчет!$A$2:$J$3124,9,0)</f>
        <v>0</v>
      </c>
      <c r="M694">
        <f>VLOOKUP(A694:A3844, [1]Отчет!$A$2:$J$3124,5,10)</f>
        <v>0</v>
      </c>
      <c r="N694" t="str">
        <f>VLOOKUP(A694:A3844,[2]Отчет!$A$2:$D$3142,2,0)</f>
        <v>1</v>
      </c>
      <c r="O694" t="str">
        <f>VLOOKUP(A694:A3844,[2]Отчет!$A$2:$D$3142,3,0)</f>
        <v>1 минута</v>
      </c>
      <c r="P694" t="str">
        <f>VLOOKUP(A694:A3844,[2]Отчет!$A$2:$D$3142,4,0)</f>
        <v>Не отказ</v>
      </c>
      <c r="Q694" t="str">
        <f>VLOOKUP(A694:A3844,[3]Отчет!$A$2:$D$3127,2,0)</f>
        <v>Новые посетители</v>
      </c>
      <c r="R694" t="str">
        <f>VLOOKUP(A694:A3844,[3]Отчет!$A$2:$D$3127,3,0)</f>
        <v>1</v>
      </c>
      <c r="S694" t="str">
        <f>VLOOKUP(A694:A3844,[3]Отчет!$A$2:$D$3127,4,0)</f>
        <v>0 дней</v>
      </c>
      <c r="T694" t="str">
        <f>VLOOKUP(A694:A3844,[4]Отчет!$A$2:$E$3151,2,0)</f>
        <v>ПК</v>
      </c>
      <c r="U694" t="str">
        <f>VLOOKUP(A694:A3844,[4]Отчет!$A$2:$E$3151,3,0)</f>
        <v>Windows</v>
      </c>
      <c r="V694" t="str">
        <f>VLOOKUP(A694:A3844,[4]Отчет!$A$2:$E$3151,4,0)</f>
        <v>Windows XP</v>
      </c>
      <c r="W694" t="str">
        <f>VLOOKUP(A694:A3844,[4]Отчет!$A$2:$E$3151,5,0)</f>
        <v>Яндекс.Браузер</v>
      </c>
    </row>
    <row r="695" spans="1:23">
      <c r="A695" s="2" t="s">
        <v>767</v>
      </c>
      <c r="B695" s="2" t="s">
        <v>47</v>
      </c>
      <c r="C695" s="2" t="s">
        <v>768</v>
      </c>
      <c r="D695" s="2" t="s">
        <v>49</v>
      </c>
      <c r="E695" s="3">
        <f>VLOOKUP(A695:A3845, [1]Отчет!$A$2:$J$3124,2,0)</f>
        <v>1</v>
      </c>
      <c r="F695" s="3">
        <v>0</v>
      </c>
      <c r="G695">
        <f>VLOOKUP(A695:A3845, [1]Отчет!$A$2:$J$3124,7,0)</f>
        <v>0</v>
      </c>
      <c r="H695">
        <f>VLOOKUP(A695:A3845, [1]Отчет!$A$2:$J$3124,5,0)</f>
        <v>0</v>
      </c>
      <c r="I695">
        <f>VLOOKUP(A695:A3845, [1]Отчет!$A$2:$J$3124,6,0)</f>
        <v>1</v>
      </c>
      <c r="J695">
        <f>VLOOKUP(A695:A3845, [1]Отчет!$A$2:$J$3124,7,0)</f>
        <v>0</v>
      </c>
      <c r="K695">
        <f>VLOOKUP(A695:A3845, [1]Отчет!$A$2:$J$3124,8,0)</f>
        <v>0</v>
      </c>
      <c r="L695">
        <f>VLOOKUP(A695:A3845, [1]Отчет!$A$2:$J$3124,9,0)</f>
        <v>0</v>
      </c>
      <c r="M695">
        <f>VLOOKUP(A695:A3845, [1]Отчет!$A$2:$J$3124,5,10)</f>
        <v>0</v>
      </c>
      <c r="N695" t="str">
        <f>VLOOKUP(A695:A3845,[2]Отчет!$A$2:$D$3142,2,0)</f>
        <v>1</v>
      </c>
      <c r="O695" t="str">
        <f>VLOOKUP(A695:A3845,[2]Отчет!$A$2:$D$3142,3,0)</f>
        <v>0 секунд (отказ)</v>
      </c>
      <c r="P695" t="str">
        <f>VLOOKUP(A695:A3845,[2]Отчет!$A$2:$D$3142,4,0)</f>
        <v>Отказ</v>
      </c>
      <c r="Q695" t="str">
        <f>VLOOKUP(A695:A3845,[3]Отчет!$A$2:$D$3127,2,0)</f>
        <v>Новые посетители</v>
      </c>
      <c r="R695" t="str">
        <f>VLOOKUP(A695:A3845,[3]Отчет!$A$2:$D$3127,3,0)</f>
        <v>1</v>
      </c>
      <c r="S695" t="str">
        <f>VLOOKUP(A695:A3845,[3]Отчет!$A$2:$D$3127,4,0)</f>
        <v>0 дней</v>
      </c>
      <c r="T695" t="str">
        <f>VLOOKUP(A695:A3845,[4]Отчет!$A$2:$E$3151,2,0)</f>
        <v>ПК</v>
      </c>
      <c r="U695" t="str">
        <f>VLOOKUP(A695:A3845,[4]Отчет!$A$2:$E$3151,3,0)</f>
        <v>Windows</v>
      </c>
      <c r="V695" t="str">
        <f>VLOOKUP(A695:A3845,[4]Отчет!$A$2:$E$3151,4,0)</f>
        <v>Windows 7 или 2008 Server</v>
      </c>
      <c r="W695" t="str">
        <f>VLOOKUP(A695:A3845,[4]Отчет!$A$2:$E$3151,5,0)</f>
        <v>Google Chrome</v>
      </c>
    </row>
    <row r="696" spans="1:23">
      <c r="A696" s="2" t="s">
        <v>769</v>
      </c>
      <c r="B696" s="2" t="s">
        <v>11</v>
      </c>
      <c r="C696" s="2" t="s">
        <v>758</v>
      </c>
      <c r="D696" s="2" t="s">
        <v>49</v>
      </c>
      <c r="E696" s="3">
        <f>VLOOKUP(A696:A3846, [1]Отчет!$A$2:$J$3124,2,0)</f>
        <v>1</v>
      </c>
      <c r="F696" s="3">
        <v>0</v>
      </c>
      <c r="G696">
        <f>VLOOKUP(A696:A3846, [1]Отчет!$A$2:$J$3124,7,0)</f>
        <v>1</v>
      </c>
      <c r="H696">
        <f>VLOOKUP(A696:A3846, [1]Отчет!$A$2:$J$3124,5,0)</f>
        <v>1</v>
      </c>
      <c r="I696">
        <f>VLOOKUP(A696:A3846, [1]Отчет!$A$2:$J$3124,6,0)</f>
        <v>1</v>
      </c>
      <c r="J696">
        <f>VLOOKUP(A696:A3846, [1]Отчет!$A$2:$J$3124,7,0)</f>
        <v>1</v>
      </c>
      <c r="K696">
        <f>VLOOKUP(A696:A3846, [1]Отчет!$A$2:$J$3124,8,0)</f>
        <v>0</v>
      </c>
      <c r="L696">
        <f>VLOOKUP(A696:A3846, [1]Отчет!$A$2:$J$3124,9,0)</f>
        <v>0</v>
      </c>
      <c r="M696">
        <f>VLOOKUP(A696:A3846, [1]Отчет!$A$2:$J$3124,5,10)</f>
        <v>1</v>
      </c>
      <c r="N696" t="str">
        <f>VLOOKUP(A696:A3846,[2]Отчет!$A$2:$D$3142,2,0)</f>
        <v>2-3</v>
      </c>
      <c r="O696" t="str">
        <f>VLOOKUP(A696:A3846,[2]Отчет!$A$2:$D$3142,3,0)</f>
        <v>5 – 9 минут</v>
      </c>
      <c r="P696" t="str">
        <f>VLOOKUP(A696:A3846,[2]Отчет!$A$2:$D$3142,4,0)</f>
        <v>Не отказ</v>
      </c>
      <c r="Q696" t="str">
        <f>VLOOKUP(A696:A3846,[3]Отчет!$A$2:$D$3127,2,0)</f>
        <v>Вернувшиеся посетители</v>
      </c>
      <c r="R696" t="str">
        <f>VLOOKUP(A696:A3846,[3]Отчет!$A$2:$D$3127,3,0)</f>
        <v>4-7</v>
      </c>
      <c r="S696" t="str">
        <f>VLOOKUP(A696:A3846,[3]Отчет!$A$2:$D$3127,4,0)</f>
        <v>32‑63 дня</v>
      </c>
      <c r="T696" t="str">
        <f>VLOOKUP(A696:A3846,[4]Отчет!$A$2:$E$3151,2,0)</f>
        <v>ПК</v>
      </c>
      <c r="U696" t="str">
        <f>VLOOKUP(A696:A3846,[4]Отчет!$A$2:$E$3151,3,0)</f>
        <v>Windows</v>
      </c>
      <c r="V696" t="str">
        <f>VLOOKUP(A696:A3846,[4]Отчет!$A$2:$E$3151,4,0)</f>
        <v>Windows 7 или 2008 Server</v>
      </c>
      <c r="W696" t="str">
        <f>VLOOKUP(A696:A3846,[4]Отчет!$A$2:$E$3151,5,0)</f>
        <v>MSIE</v>
      </c>
    </row>
    <row r="697" spans="1:23">
      <c r="A697" s="2" t="s">
        <v>770</v>
      </c>
      <c r="B697" s="2" t="s">
        <v>35</v>
      </c>
      <c r="C697" s="2" t="s">
        <v>771</v>
      </c>
      <c r="D697" s="2" t="s">
        <v>49</v>
      </c>
      <c r="E697" s="3">
        <f>VLOOKUP(A697:A3847, [1]Отчет!$A$2:$J$3124,2,0)</f>
        <v>1</v>
      </c>
      <c r="F697" s="3">
        <v>0</v>
      </c>
      <c r="G697">
        <f>VLOOKUP(A697:A3847, [1]Отчет!$A$2:$J$3124,7,0)</f>
        <v>0</v>
      </c>
      <c r="H697">
        <f>VLOOKUP(A697:A3847, [1]Отчет!$A$2:$J$3124,5,0)</f>
        <v>0</v>
      </c>
      <c r="I697">
        <f>VLOOKUP(A697:A3847, [1]Отчет!$A$2:$J$3124,6,0)</f>
        <v>1</v>
      </c>
      <c r="J697">
        <f>VLOOKUP(A697:A3847, [1]Отчет!$A$2:$J$3124,7,0)</f>
        <v>0</v>
      </c>
      <c r="K697">
        <f>VLOOKUP(A697:A3847, [1]Отчет!$A$2:$J$3124,8,0)</f>
        <v>0</v>
      </c>
      <c r="L697">
        <f>VLOOKUP(A697:A3847, [1]Отчет!$A$2:$J$3124,9,0)</f>
        <v>0</v>
      </c>
      <c r="M697">
        <f>VLOOKUP(A697:A3847, [1]Отчет!$A$2:$J$3124,5,10)</f>
        <v>0</v>
      </c>
      <c r="N697" t="str">
        <f>VLOOKUP(A697:A3847,[2]Отчет!$A$2:$D$3142,2,0)</f>
        <v>1</v>
      </c>
      <c r="O697" t="str">
        <f>VLOOKUP(A697:A3847,[2]Отчет!$A$2:$D$3142,3,0)</f>
        <v>10 – 29 секунд</v>
      </c>
      <c r="P697" t="str">
        <f>VLOOKUP(A697:A3847,[2]Отчет!$A$2:$D$3142,4,0)</f>
        <v>Не отказ</v>
      </c>
      <c r="Q697" t="str">
        <f>VLOOKUP(A697:A3847,[3]Отчет!$A$2:$D$3127,2,0)</f>
        <v>Новые посетители</v>
      </c>
      <c r="R697" t="str">
        <f>VLOOKUP(A697:A3847,[3]Отчет!$A$2:$D$3127,3,0)</f>
        <v>1</v>
      </c>
      <c r="S697" t="str">
        <f>VLOOKUP(A697:A3847,[3]Отчет!$A$2:$D$3127,4,0)</f>
        <v>0 дней</v>
      </c>
      <c r="T697" t="str">
        <f>VLOOKUP(A697:A3847,[4]Отчет!$A$2:$E$3151,2,0)</f>
        <v>ПК</v>
      </c>
      <c r="U697" t="str">
        <f>VLOOKUP(A697:A3847,[4]Отчет!$A$2:$E$3151,3,0)</f>
        <v>Windows</v>
      </c>
      <c r="V697" t="str">
        <f>VLOOKUP(A697:A3847,[4]Отчет!$A$2:$E$3151,4,0)</f>
        <v>Windows 8.1</v>
      </c>
      <c r="W697" t="str">
        <f>VLOOKUP(A697:A3847,[4]Отчет!$A$2:$E$3151,5,0)</f>
        <v>Google Chrome</v>
      </c>
    </row>
    <row r="698" spans="1:23">
      <c r="A698" s="2" t="s">
        <v>772</v>
      </c>
      <c r="B698" s="2" t="s">
        <v>35</v>
      </c>
      <c r="C698" s="2" t="s">
        <v>773</v>
      </c>
      <c r="D698" s="2" t="s">
        <v>49</v>
      </c>
      <c r="E698" s="3">
        <f>VLOOKUP(A698:A3848, [1]Отчет!$A$2:$J$3124,2,0)</f>
        <v>1</v>
      </c>
      <c r="F698" s="3">
        <v>0</v>
      </c>
      <c r="G698">
        <f>VLOOKUP(A698:A3848, [1]Отчет!$A$2:$J$3124,7,0)</f>
        <v>1</v>
      </c>
      <c r="H698">
        <f>VLOOKUP(A698:A3848, [1]Отчет!$A$2:$J$3124,5,0)</f>
        <v>1</v>
      </c>
      <c r="I698">
        <f>VLOOKUP(A698:A3848, [1]Отчет!$A$2:$J$3124,6,0)</f>
        <v>1</v>
      </c>
      <c r="J698">
        <f>VLOOKUP(A698:A3848, [1]Отчет!$A$2:$J$3124,7,0)</f>
        <v>1</v>
      </c>
      <c r="K698">
        <f>VLOOKUP(A698:A3848, [1]Отчет!$A$2:$J$3124,8,0)</f>
        <v>0</v>
      </c>
      <c r="L698">
        <f>VLOOKUP(A698:A3848, [1]Отчет!$A$2:$J$3124,9,0)</f>
        <v>0</v>
      </c>
      <c r="M698">
        <f>VLOOKUP(A698:A3848, [1]Отчет!$A$2:$J$3124,5,10)</f>
        <v>1</v>
      </c>
      <c r="N698" t="str">
        <f>VLOOKUP(A698:A3848,[2]Отчет!$A$2:$D$3142,2,0)</f>
        <v>1</v>
      </c>
      <c r="O698" t="str">
        <f>VLOOKUP(A698:A3848,[2]Отчет!$A$2:$D$3142,3,0)</f>
        <v>10 – 29 секунд</v>
      </c>
      <c r="P698" t="str">
        <f>VLOOKUP(A698:A3848,[2]Отчет!$A$2:$D$3142,4,0)</f>
        <v>Не отказ</v>
      </c>
      <c r="Q698" t="str">
        <f>VLOOKUP(A698:A3848,[3]Отчет!$A$2:$D$3127,2,0)</f>
        <v>Новые посетители</v>
      </c>
      <c r="R698" t="str">
        <f>VLOOKUP(A698:A3848,[3]Отчет!$A$2:$D$3127,3,0)</f>
        <v>1</v>
      </c>
      <c r="S698" t="str">
        <f>VLOOKUP(A698:A3848,[3]Отчет!$A$2:$D$3127,4,0)</f>
        <v>0 дней</v>
      </c>
      <c r="T698" t="str">
        <f>VLOOKUP(A698:A3848,[4]Отчет!$A$2:$E$3151,2,0)</f>
        <v>ПК</v>
      </c>
      <c r="U698" t="str">
        <f>VLOOKUP(A698:A3848,[4]Отчет!$A$2:$E$3151,3,0)</f>
        <v>Windows</v>
      </c>
      <c r="V698" t="str">
        <f>VLOOKUP(A698:A3848,[4]Отчет!$A$2:$E$3151,4,0)</f>
        <v>Windows 7 или 2008 Server</v>
      </c>
      <c r="W698" t="str">
        <f>VLOOKUP(A698:A3848,[4]Отчет!$A$2:$E$3151,5,0)</f>
        <v>MSIE</v>
      </c>
    </row>
    <row r="699" spans="1:23">
      <c r="A699" s="2" t="s">
        <v>774</v>
      </c>
      <c r="B699" s="2" t="s">
        <v>11</v>
      </c>
      <c r="C699" s="2" t="s">
        <v>775</v>
      </c>
      <c r="D699" s="2" t="s">
        <v>49</v>
      </c>
      <c r="E699" s="3">
        <f>VLOOKUP(A699:A3849, [1]Отчет!$A$2:$J$3124,2,0)</f>
        <v>1</v>
      </c>
      <c r="F699" s="3">
        <v>0</v>
      </c>
      <c r="G699">
        <f>VLOOKUP(A699:A3849, [1]Отчет!$A$2:$J$3124,7,0)</f>
        <v>1</v>
      </c>
      <c r="H699">
        <f>VLOOKUP(A699:A3849, [1]Отчет!$A$2:$J$3124,5,0)</f>
        <v>0</v>
      </c>
      <c r="I699">
        <f>VLOOKUP(A699:A3849, [1]Отчет!$A$2:$J$3124,6,0)</f>
        <v>1</v>
      </c>
      <c r="J699">
        <f>VLOOKUP(A699:A3849, [1]Отчет!$A$2:$J$3124,7,0)</f>
        <v>1</v>
      </c>
      <c r="K699">
        <f>VLOOKUP(A699:A3849, [1]Отчет!$A$2:$J$3124,8,0)</f>
        <v>0</v>
      </c>
      <c r="L699">
        <f>VLOOKUP(A699:A3849, [1]Отчет!$A$2:$J$3124,9,0)</f>
        <v>0</v>
      </c>
      <c r="M699">
        <f>VLOOKUP(A699:A3849, [1]Отчет!$A$2:$J$3124,5,10)</f>
        <v>0</v>
      </c>
      <c r="N699" t="str">
        <f>VLOOKUP(A699:A3849,[2]Отчет!$A$2:$D$3142,2,0)</f>
        <v>1</v>
      </c>
      <c r="O699" t="str">
        <f>VLOOKUP(A699:A3849,[2]Отчет!$A$2:$D$3142,3,0)</f>
        <v>0 секунд (отказ)</v>
      </c>
      <c r="P699" t="str">
        <f>VLOOKUP(A699:A3849,[2]Отчет!$A$2:$D$3142,4,0)</f>
        <v>Отказ</v>
      </c>
      <c r="Q699" t="str">
        <f>VLOOKUP(A699:A3849,[3]Отчет!$A$2:$D$3127,2,0)</f>
        <v>Новые посетители</v>
      </c>
      <c r="R699" t="str">
        <f>VLOOKUP(A699:A3849,[3]Отчет!$A$2:$D$3127,3,0)</f>
        <v>1</v>
      </c>
      <c r="S699" t="str">
        <f>VLOOKUP(A699:A3849,[3]Отчет!$A$2:$D$3127,4,0)</f>
        <v>0 дней</v>
      </c>
      <c r="T699" t="str">
        <f>VLOOKUP(A699:A3849,[4]Отчет!$A$2:$E$3151,2,0)</f>
        <v>ПК</v>
      </c>
      <c r="U699" t="str">
        <f>VLOOKUP(A699:A3849,[4]Отчет!$A$2:$E$3151,3,0)</f>
        <v>Windows</v>
      </c>
      <c r="V699" t="str">
        <f>VLOOKUP(A699:A3849,[4]Отчет!$A$2:$E$3151,4,0)</f>
        <v>Windows 7 или 2008 Server</v>
      </c>
      <c r="W699" t="str">
        <f>VLOOKUP(A699:A3849,[4]Отчет!$A$2:$E$3151,5,0)</f>
        <v>Яндекс.Браузер</v>
      </c>
    </row>
    <row r="700" spans="1:23">
      <c r="A700" s="2" t="s">
        <v>776</v>
      </c>
      <c r="B700" s="2" t="s">
        <v>35</v>
      </c>
      <c r="C700" s="2" t="s">
        <v>760</v>
      </c>
      <c r="D700" s="2" t="s">
        <v>49</v>
      </c>
      <c r="E700" s="3">
        <f>VLOOKUP(A700:A3850, [1]Отчет!$A$2:$J$3124,2,0)</f>
        <v>1</v>
      </c>
      <c r="F700" s="3">
        <v>0</v>
      </c>
      <c r="G700">
        <f>VLOOKUP(A700:A3850, [1]Отчет!$A$2:$J$3124,7,0)</f>
        <v>0</v>
      </c>
      <c r="H700">
        <f>VLOOKUP(A700:A3850, [1]Отчет!$A$2:$J$3124,5,0)</f>
        <v>1</v>
      </c>
      <c r="I700">
        <f>VLOOKUP(A700:A3850, [1]Отчет!$A$2:$J$3124,6,0)</f>
        <v>1</v>
      </c>
      <c r="J700">
        <f>VLOOKUP(A700:A3850, [1]Отчет!$A$2:$J$3124,7,0)</f>
        <v>0</v>
      </c>
      <c r="K700">
        <f>VLOOKUP(A700:A3850, [1]Отчет!$A$2:$J$3124,8,0)</f>
        <v>0</v>
      </c>
      <c r="L700">
        <f>VLOOKUP(A700:A3850, [1]Отчет!$A$2:$J$3124,9,0)</f>
        <v>0</v>
      </c>
      <c r="M700">
        <f>VLOOKUP(A700:A3850, [1]Отчет!$A$2:$J$3124,5,10)</f>
        <v>1</v>
      </c>
      <c r="N700" t="str">
        <f>VLOOKUP(A700:A3850,[2]Отчет!$A$2:$D$3142,2,0)</f>
        <v>1</v>
      </c>
      <c r="O700" t="str">
        <f>VLOOKUP(A700:A3850,[2]Отчет!$A$2:$D$3142,3,0)</f>
        <v>10 – 29 секунд</v>
      </c>
      <c r="P700" t="str">
        <f>VLOOKUP(A700:A3850,[2]Отчет!$A$2:$D$3142,4,0)</f>
        <v>Не отказ</v>
      </c>
      <c r="Q700" t="str">
        <f>VLOOKUP(A700:A3850,[3]Отчет!$A$2:$D$3127,2,0)</f>
        <v>Новые посетители</v>
      </c>
      <c r="R700" t="str">
        <f>VLOOKUP(A700:A3850,[3]Отчет!$A$2:$D$3127,3,0)</f>
        <v>1</v>
      </c>
      <c r="S700" t="str">
        <f>VLOOKUP(A700:A3850,[3]Отчет!$A$2:$D$3127,4,0)</f>
        <v>0 дней</v>
      </c>
      <c r="T700" t="str">
        <f>VLOOKUP(A700:A3850,[4]Отчет!$A$2:$E$3151,2,0)</f>
        <v>ПК</v>
      </c>
      <c r="U700" t="str">
        <f>VLOOKUP(A700:A3850,[4]Отчет!$A$2:$E$3151,3,0)</f>
        <v>Windows</v>
      </c>
      <c r="V700" t="str">
        <f>VLOOKUP(A700:A3850,[4]Отчет!$A$2:$E$3151,4,0)</f>
        <v>Windows 7 или 2008 Server</v>
      </c>
      <c r="W700" t="str">
        <f>VLOOKUP(A700:A3850,[4]Отчет!$A$2:$E$3151,5,0)</f>
        <v>MSIE</v>
      </c>
    </row>
    <row r="701" spans="1:23">
      <c r="A701" s="2" t="s">
        <v>777</v>
      </c>
      <c r="B701" s="2" t="s">
        <v>178</v>
      </c>
      <c r="C701" s="2" t="s">
        <v>778</v>
      </c>
      <c r="D701" s="2" t="s">
        <v>49</v>
      </c>
      <c r="E701" s="3">
        <f>VLOOKUP(A701:A3851, [1]Отчет!$A$2:$J$3124,2,0)</f>
        <v>1</v>
      </c>
      <c r="F701" s="3">
        <v>0</v>
      </c>
      <c r="G701">
        <f>VLOOKUP(A701:A3851, [1]Отчет!$A$2:$J$3124,7,0)</f>
        <v>0</v>
      </c>
      <c r="H701">
        <f>VLOOKUP(A701:A3851, [1]Отчет!$A$2:$J$3124,5,0)</f>
        <v>0</v>
      </c>
      <c r="I701">
        <f>VLOOKUP(A701:A3851, [1]Отчет!$A$2:$J$3124,6,0)</f>
        <v>1</v>
      </c>
      <c r="J701">
        <f>VLOOKUP(A701:A3851, [1]Отчет!$A$2:$J$3124,7,0)</f>
        <v>0</v>
      </c>
      <c r="K701">
        <f>VLOOKUP(A701:A3851, [1]Отчет!$A$2:$J$3124,8,0)</f>
        <v>0</v>
      </c>
      <c r="L701">
        <f>VLOOKUP(A701:A3851, [1]Отчет!$A$2:$J$3124,9,0)</f>
        <v>0</v>
      </c>
      <c r="M701">
        <f>VLOOKUP(A701:A3851, [1]Отчет!$A$2:$J$3124,5,10)</f>
        <v>0</v>
      </c>
      <c r="N701" t="str">
        <f>VLOOKUP(A701:A3851,[2]Отчет!$A$2:$D$3142,2,0)</f>
        <v>1</v>
      </c>
      <c r="O701" t="str">
        <f>VLOOKUP(A701:A3851,[2]Отчет!$A$2:$D$3142,3,0)</f>
        <v>10 – 29 секунд</v>
      </c>
      <c r="P701" t="str">
        <f>VLOOKUP(A701:A3851,[2]Отчет!$A$2:$D$3142,4,0)</f>
        <v>Не отказ</v>
      </c>
      <c r="Q701" t="str">
        <f>VLOOKUP(A701:A3851,[3]Отчет!$A$2:$D$3127,2,0)</f>
        <v>Новые посетители</v>
      </c>
      <c r="R701" t="str">
        <f>VLOOKUP(A701:A3851,[3]Отчет!$A$2:$D$3127,3,0)</f>
        <v>1</v>
      </c>
      <c r="S701" t="str">
        <f>VLOOKUP(A701:A3851,[3]Отчет!$A$2:$D$3127,4,0)</f>
        <v>0 дней</v>
      </c>
      <c r="T701" t="str">
        <f>VLOOKUP(A701:A3851,[4]Отчет!$A$2:$E$3151,2,0)</f>
        <v>ПК</v>
      </c>
      <c r="U701" t="str">
        <f>VLOOKUP(A701:A3851,[4]Отчет!$A$2:$E$3151,3,0)</f>
        <v>Windows</v>
      </c>
      <c r="V701" t="str">
        <f>VLOOKUP(A701:A3851,[4]Отчет!$A$2:$E$3151,4,0)</f>
        <v>Windows 10</v>
      </c>
      <c r="W701" t="str">
        <f>VLOOKUP(A701:A3851,[4]Отчет!$A$2:$E$3151,5,0)</f>
        <v>Google Chrome</v>
      </c>
    </row>
    <row r="702" spans="1:23">
      <c r="A702" s="2" t="s">
        <v>779</v>
      </c>
      <c r="B702" s="2" t="s">
        <v>47</v>
      </c>
      <c r="C702" s="2" t="s">
        <v>780</v>
      </c>
      <c r="D702" s="2" t="s">
        <v>49</v>
      </c>
      <c r="E702" s="3">
        <f>VLOOKUP(A702:A3852, [1]Отчет!$A$2:$J$3124,2,0)</f>
        <v>1</v>
      </c>
      <c r="F702" s="3">
        <v>0</v>
      </c>
      <c r="G702">
        <f>VLOOKUP(A702:A3852, [1]Отчет!$A$2:$J$3124,7,0)</f>
        <v>0</v>
      </c>
      <c r="H702">
        <f>VLOOKUP(A702:A3852, [1]Отчет!$A$2:$J$3124,5,0)</f>
        <v>1</v>
      </c>
      <c r="I702">
        <f>VLOOKUP(A702:A3852, [1]Отчет!$A$2:$J$3124,6,0)</f>
        <v>1</v>
      </c>
      <c r="J702">
        <f>VLOOKUP(A702:A3852, [1]Отчет!$A$2:$J$3124,7,0)</f>
        <v>0</v>
      </c>
      <c r="K702">
        <f>VLOOKUP(A702:A3852, [1]Отчет!$A$2:$J$3124,8,0)</f>
        <v>0</v>
      </c>
      <c r="L702">
        <f>VLOOKUP(A702:A3852, [1]Отчет!$A$2:$J$3124,9,0)</f>
        <v>0</v>
      </c>
      <c r="M702">
        <f>VLOOKUP(A702:A3852, [1]Отчет!$A$2:$J$3124,5,10)</f>
        <v>1</v>
      </c>
      <c r="N702" t="str">
        <f>VLOOKUP(A702:A3852,[2]Отчет!$A$2:$D$3142,2,0)</f>
        <v>1</v>
      </c>
      <c r="O702" t="str">
        <f>VLOOKUP(A702:A3852,[2]Отчет!$A$2:$D$3142,3,0)</f>
        <v>0 секунд (отказ)</v>
      </c>
      <c r="P702" t="str">
        <f>VLOOKUP(A702:A3852,[2]Отчет!$A$2:$D$3142,4,0)</f>
        <v>Отказ</v>
      </c>
      <c r="Q702" t="str">
        <f>VLOOKUP(A702:A3852,[3]Отчет!$A$2:$D$3127,2,0)</f>
        <v>Новые посетители</v>
      </c>
      <c r="R702" t="str">
        <f>VLOOKUP(A702:A3852,[3]Отчет!$A$2:$D$3127,3,0)</f>
        <v>1</v>
      </c>
      <c r="S702" t="str">
        <f>VLOOKUP(A702:A3852,[3]Отчет!$A$2:$D$3127,4,0)</f>
        <v>0 дней</v>
      </c>
      <c r="T702" t="str">
        <f>VLOOKUP(A702:A3852,[4]Отчет!$A$2:$E$3151,2,0)</f>
        <v>ПК</v>
      </c>
      <c r="U702" t="str">
        <f>VLOOKUP(A702:A3852,[4]Отчет!$A$2:$E$3151,3,0)</f>
        <v>Windows</v>
      </c>
      <c r="V702" t="str">
        <f>VLOOKUP(A702:A3852,[4]Отчет!$A$2:$E$3151,4,0)</f>
        <v>Windows 10</v>
      </c>
      <c r="W702" t="str">
        <f>VLOOKUP(A702:A3852,[4]Отчет!$A$2:$E$3151,5,0)</f>
        <v>Edge</v>
      </c>
    </row>
    <row r="703" spans="1:23">
      <c r="A703" s="2" t="s">
        <v>781</v>
      </c>
      <c r="B703" s="2" t="s">
        <v>51</v>
      </c>
      <c r="C703" s="2" t="s">
        <v>782</v>
      </c>
      <c r="D703" s="2" t="s">
        <v>49</v>
      </c>
      <c r="E703" s="3">
        <f>VLOOKUP(A703:A3853, [1]Отчет!$A$2:$J$3124,2,0)</f>
        <v>1</v>
      </c>
      <c r="F703" s="3">
        <v>0</v>
      </c>
      <c r="G703">
        <f>VLOOKUP(A703:A3853, [1]Отчет!$A$2:$J$3124,7,0)</f>
        <v>1</v>
      </c>
      <c r="H703">
        <f>VLOOKUP(A703:A3853, [1]Отчет!$A$2:$J$3124,5,0)</f>
        <v>0</v>
      </c>
      <c r="I703">
        <f>VLOOKUP(A703:A3853, [1]Отчет!$A$2:$J$3124,6,0)</f>
        <v>1</v>
      </c>
      <c r="J703">
        <f>VLOOKUP(A703:A3853, [1]Отчет!$A$2:$J$3124,7,0)</f>
        <v>1</v>
      </c>
      <c r="K703">
        <f>VLOOKUP(A703:A3853, [1]Отчет!$A$2:$J$3124,8,0)</f>
        <v>0</v>
      </c>
      <c r="L703">
        <f>VLOOKUP(A703:A3853, [1]Отчет!$A$2:$J$3124,9,0)</f>
        <v>0</v>
      </c>
      <c r="M703">
        <f>VLOOKUP(A703:A3853, [1]Отчет!$A$2:$J$3124,5,10)</f>
        <v>0</v>
      </c>
      <c r="N703" t="str">
        <f>VLOOKUP(A703:A3853,[2]Отчет!$A$2:$D$3142,2,0)</f>
        <v>1</v>
      </c>
      <c r="O703" t="str">
        <f>VLOOKUP(A703:A3853,[2]Отчет!$A$2:$D$3142,3,0)</f>
        <v>10 – 29 секунд</v>
      </c>
      <c r="P703" t="str">
        <f>VLOOKUP(A703:A3853,[2]Отчет!$A$2:$D$3142,4,0)</f>
        <v>Не отказ</v>
      </c>
      <c r="Q703" t="str">
        <f>VLOOKUP(A703:A3853,[3]Отчет!$A$2:$D$3127,2,0)</f>
        <v>Новые посетители</v>
      </c>
      <c r="R703" t="str">
        <f>VLOOKUP(A703:A3853,[3]Отчет!$A$2:$D$3127,3,0)</f>
        <v>1</v>
      </c>
      <c r="S703" t="str">
        <f>VLOOKUP(A703:A3853,[3]Отчет!$A$2:$D$3127,4,0)</f>
        <v>0 дней</v>
      </c>
      <c r="T703" t="str">
        <f>VLOOKUP(A703:A3853,[4]Отчет!$A$2:$E$3151,2,0)</f>
        <v>ПК</v>
      </c>
      <c r="U703" t="str">
        <f>VLOOKUP(A703:A3853,[4]Отчет!$A$2:$E$3151,3,0)</f>
        <v>Windows</v>
      </c>
      <c r="V703" t="str">
        <f>VLOOKUP(A703:A3853,[4]Отчет!$A$2:$E$3151,4,0)</f>
        <v>Windows 7 или 2008 Server</v>
      </c>
      <c r="W703" t="str">
        <f>VLOOKUP(A703:A3853,[4]Отчет!$A$2:$E$3151,5,0)</f>
        <v>Firefox</v>
      </c>
    </row>
    <row r="704" spans="1:23">
      <c r="A704" s="2" t="s">
        <v>783</v>
      </c>
      <c r="B704" s="2" t="s">
        <v>131</v>
      </c>
      <c r="C704" s="2" t="s">
        <v>784</v>
      </c>
      <c r="D704" s="2" t="s">
        <v>49</v>
      </c>
      <c r="E704" s="3">
        <f>VLOOKUP(A704:A3854, [1]Отчет!$A$2:$J$3124,2,0)</f>
        <v>1</v>
      </c>
      <c r="F704" s="3">
        <v>0</v>
      </c>
      <c r="G704">
        <f>VLOOKUP(A704:A3854, [1]Отчет!$A$2:$J$3124,7,0)</f>
        <v>0</v>
      </c>
      <c r="H704">
        <f>VLOOKUP(A704:A3854, [1]Отчет!$A$2:$J$3124,5,0)</f>
        <v>0</v>
      </c>
      <c r="I704">
        <f>VLOOKUP(A704:A3854, [1]Отчет!$A$2:$J$3124,6,0)</f>
        <v>1</v>
      </c>
      <c r="J704">
        <f>VLOOKUP(A704:A3854, [1]Отчет!$A$2:$J$3124,7,0)</f>
        <v>0</v>
      </c>
      <c r="K704">
        <f>VLOOKUP(A704:A3854, [1]Отчет!$A$2:$J$3124,8,0)</f>
        <v>0</v>
      </c>
      <c r="L704">
        <f>VLOOKUP(A704:A3854, [1]Отчет!$A$2:$J$3124,9,0)</f>
        <v>0</v>
      </c>
      <c r="M704">
        <f>VLOOKUP(A704:A3854, [1]Отчет!$A$2:$J$3124,5,10)</f>
        <v>0</v>
      </c>
      <c r="N704" t="str">
        <f>VLOOKUP(A704:A3854,[2]Отчет!$A$2:$D$3142,2,0)</f>
        <v>1</v>
      </c>
      <c r="O704" t="str">
        <f>VLOOKUP(A704:A3854,[2]Отчет!$A$2:$D$3142,3,0)</f>
        <v>10 – 29 секунд</v>
      </c>
      <c r="P704" t="str">
        <f>VLOOKUP(A704:A3854,[2]Отчет!$A$2:$D$3142,4,0)</f>
        <v>Не отказ</v>
      </c>
      <c r="Q704" t="str">
        <f>VLOOKUP(A704:A3854,[3]Отчет!$A$2:$D$3127,2,0)</f>
        <v>Новые посетители</v>
      </c>
      <c r="R704" t="str">
        <f>VLOOKUP(A704:A3854,[3]Отчет!$A$2:$D$3127,3,0)</f>
        <v>1</v>
      </c>
      <c r="S704" t="str">
        <f>VLOOKUP(A704:A3854,[3]Отчет!$A$2:$D$3127,4,0)</f>
        <v>0 дней</v>
      </c>
      <c r="T704" t="str">
        <f>VLOOKUP(A704:A3854,[4]Отчет!$A$2:$E$3151,2,0)</f>
        <v>ПК</v>
      </c>
      <c r="U704" t="str">
        <f>VLOOKUP(A704:A3854,[4]Отчет!$A$2:$E$3151,3,0)</f>
        <v>Windows</v>
      </c>
      <c r="V704" t="str">
        <f>VLOOKUP(A704:A3854,[4]Отчет!$A$2:$E$3151,4,0)</f>
        <v>Windows 7 или 2008 Server</v>
      </c>
      <c r="W704" t="str">
        <f>VLOOKUP(A704:A3854,[4]Отчет!$A$2:$E$3151,5,0)</f>
        <v>Opera</v>
      </c>
    </row>
    <row r="705" spans="1:23">
      <c r="A705" s="2" t="s">
        <v>785</v>
      </c>
      <c r="B705" s="2" t="s">
        <v>32</v>
      </c>
      <c r="C705" s="2" t="s">
        <v>547</v>
      </c>
      <c r="D705" s="2" t="s">
        <v>21</v>
      </c>
      <c r="E705" s="3">
        <f>VLOOKUP(A705:A3855, [1]Отчет!$A$2:$J$3124,2,0)</f>
        <v>1</v>
      </c>
      <c r="F705" s="3">
        <v>0</v>
      </c>
      <c r="G705">
        <f>VLOOKUP(A705:A3855, [1]Отчет!$A$2:$J$3124,7,0)</f>
        <v>0</v>
      </c>
      <c r="H705">
        <f>VLOOKUP(A705:A3855, [1]Отчет!$A$2:$J$3124,5,0)</f>
        <v>0</v>
      </c>
      <c r="I705">
        <f>VLOOKUP(A705:A3855, [1]Отчет!$A$2:$J$3124,6,0)</f>
        <v>1</v>
      </c>
      <c r="J705">
        <f>VLOOKUP(A705:A3855, [1]Отчет!$A$2:$J$3124,7,0)</f>
        <v>0</v>
      </c>
      <c r="K705">
        <f>VLOOKUP(A705:A3855, [1]Отчет!$A$2:$J$3124,8,0)</f>
        <v>0</v>
      </c>
      <c r="L705">
        <f>VLOOKUP(A705:A3855, [1]Отчет!$A$2:$J$3124,9,0)</f>
        <v>1</v>
      </c>
      <c r="M705">
        <f>VLOOKUP(A705:A3855, [1]Отчет!$A$2:$J$3124,5,10)</f>
        <v>0</v>
      </c>
      <c r="N705" t="str">
        <f>VLOOKUP(A705:A3855,[2]Отчет!$A$2:$D$3142,2,0)</f>
        <v>1</v>
      </c>
      <c r="O705" t="str">
        <f>VLOOKUP(A705:A3855,[2]Отчет!$A$2:$D$3142,3,0)</f>
        <v>0 секунд (отказ)</v>
      </c>
      <c r="P705" t="str">
        <f>VLOOKUP(A705:A3855,[2]Отчет!$A$2:$D$3142,4,0)</f>
        <v>Отказ</v>
      </c>
      <c r="Q705" t="str">
        <f>VLOOKUP(A705:A3855,[3]Отчет!$A$2:$D$3127,2,0)</f>
        <v>Вернувшиеся посетители</v>
      </c>
      <c r="R705" t="str">
        <f>VLOOKUP(A705:A3855,[3]Отчет!$A$2:$D$3127,3,0)</f>
        <v>2-3</v>
      </c>
      <c r="S705" t="str">
        <f>VLOOKUP(A705:A3855,[3]Отчет!$A$2:$D$3127,4,0)</f>
        <v>0 дней</v>
      </c>
      <c r="T705" t="str">
        <f>VLOOKUP(A705:A3855,[4]Отчет!$A$2:$E$3151,2,0)</f>
        <v>Смартфоны</v>
      </c>
      <c r="U705" t="str">
        <f>VLOOKUP(A705:A3855,[4]Отчет!$A$2:$E$3151,3,0)</f>
        <v>iOS</v>
      </c>
      <c r="V705" t="str">
        <f>VLOOKUP(A705:A3855,[4]Отчет!$A$2:$E$3151,4,0)</f>
        <v>iOS 11</v>
      </c>
      <c r="W705" t="str">
        <f>VLOOKUP(A705:A3855,[4]Отчет!$A$2:$E$3151,5,0)</f>
        <v>Яндекс.Браузер</v>
      </c>
    </row>
    <row r="706" spans="1:23">
      <c r="A706" s="2" t="s">
        <v>786</v>
      </c>
      <c r="B706" s="2" t="s">
        <v>35</v>
      </c>
      <c r="C706" s="2" t="s">
        <v>782</v>
      </c>
      <c r="D706" s="2" t="s">
        <v>49</v>
      </c>
      <c r="E706" s="3">
        <f>VLOOKUP(A706:A3856, [1]Отчет!$A$2:$J$3124,2,0)</f>
        <v>1</v>
      </c>
      <c r="F706" s="3">
        <v>0</v>
      </c>
      <c r="G706">
        <f>VLOOKUP(A706:A3856, [1]Отчет!$A$2:$J$3124,7,0)</f>
        <v>1</v>
      </c>
      <c r="H706">
        <f>VLOOKUP(A706:A3856, [1]Отчет!$A$2:$J$3124,5,0)</f>
        <v>0</v>
      </c>
      <c r="I706">
        <f>VLOOKUP(A706:A3856, [1]Отчет!$A$2:$J$3124,6,0)</f>
        <v>1</v>
      </c>
      <c r="J706">
        <f>VLOOKUP(A706:A3856, [1]Отчет!$A$2:$J$3124,7,0)</f>
        <v>1</v>
      </c>
      <c r="K706">
        <f>VLOOKUP(A706:A3856, [1]Отчет!$A$2:$J$3124,8,0)</f>
        <v>0</v>
      </c>
      <c r="L706">
        <f>VLOOKUP(A706:A3856, [1]Отчет!$A$2:$J$3124,9,0)</f>
        <v>0</v>
      </c>
      <c r="M706">
        <f>VLOOKUP(A706:A3856, [1]Отчет!$A$2:$J$3124,5,10)</f>
        <v>0</v>
      </c>
      <c r="N706" t="str">
        <f>VLOOKUP(A706:A3856,[2]Отчет!$A$2:$D$3142,2,0)</f>
        <v>1</v>
      </c>
      <c r="O706" t="str">
        <f>VLOOKUP(A706:A3856,[2]Отчет!$A$2:$D$3142,3,0)</f>
        <v>10 – 29 секунд</v>
      </c>
      <c r="P706" t="str">
        <f>VLOOKUP(A706:A3856,[2]Отчет!$A$2:$D$3142,4,0)</f>
        <v>Не отказ</v>
      </c>
      <c r="Q706" t="str">
        <f>VLOOKUP(A706:A3856,[3]Отчет!$A$2:$D$3127,2,0)</f>
        <v>Новые посетители</v>
      </c>
      <c r="R706" t="str">
        <f>VLOOKUP(A706:A3856,[3]Отчет!$A$2:$D$3127,3,0)</f>
        <v>1</v>
      </c>
      <c r="S706" t="str">
        <f>VLOOKUP(A706:A3856,[3]Отчет!$A$2:$D$3127,4,0)</f>
        <v>0 дней</v>
      </c>
      <c r="T706" t="str">
        <f>VLOOKUP(A706:A3856,[4]Отчет!$A$2:$E$3151,2,0)</f>
        <v>ПК</v>
      </c>
      <c r="U706" t="str">
        <f>VLOOKUP(A706:A3856,[4]Отчет!$A$2:$E$3151,3,0)</f>
        <v>Windows</v>
      </c>
      <c r="V706" t="str">
        <f>VLOOKUP(A706:A3856,[4]Отчет!$A$2:$E$3151,4,0)</f>
        <v>Windows 7 или 2008 Server</v>
      </c>
      <c r="W706" t="str">
        <f>VLOOKUP(A706:A3856,[4]Отчет!$A$2:$E$3151,5,0)</f>
        <v>Яндекс.Браузер</v>
      </c>
    </row>
    <row r="707" spans="1:23">
      <c r="A707" s="2" t="s">
        <v>787</v>
      </c>
      <c r="B707" s="2" t="s">
        <v>11</v>
      </c>
      <c r="C707" s="2" t="s">
        <v>788</v>
      </c>
      <c r="D707" s="2" t="s">
        <v>49</v>
      </c>
      <c r="E707" s="3">
        <f>VLOOKUP(A707:A3857, [1]Отчет!$A$2:$J$3124,2,0)</f>
        <v>1</v>
      </c>
      <c r="F707" s="3">
        <v>0</v>
      </c>
      <c r="G707">
        <f>VLOOKUP(A707:A3857, [1]Отчет!$A$2:$J$3124,7,0)</f>
        <v>1</v>
      </c>
      <c r="H707">
        <f>VLOOKUP(A707:A3857, [1]Отчет!$A$2:$J$3124,5,0)</f>
        <v>1</v>
      </c>
      <c r="I707">
        <f>VLOOKUP(A707:A3857, [1]Отчет!$A$2:$J$3124,6,0)</f>
        <v>1</v>
      </c>
      <c r="J707">
        <f>VLOOKUP(A707:A3857, [1]Отчет!$A$2:$J$3124,7,0)</f>
        <v>1</v>
      </c>
      <c r="K707">
        <f>VLOOKUP(A707:A3857, [1]Отчет!$A$2:$J$3124,8,0)</f>
        <v>0</v>
      </c>
      <c r="L707">
        <f>VLOOKUP(A707:A3857, [1]Отчет!$A$2:$J$3124,9,0)</f>
        <v>0</v>
      </c>
      <c r="M707">
        <f>VLOOKUP(A707:A3857, [1]Отчет!$A$2:$J$3124,5,10)</f>
        <v>1</v>
      </c>
      <c r="N707" t="str">
        <f>VLOOKUP(A707:A3857,[2]Отчет!$A$2:$D$3142,2,0)</f>
        <v>1</v>
      </c>
      <c r="O707" t="str">
        <f>VLOOKUP(A707:A3857,[2]Отчет!$A$2:$D$3142,3,0)</f>
        <v>0 секунд (отказ)</v>
      </c>
      <c r="P707" t="str">
        <f>VLOOKUP(A707:A3857,[2]Отчет!$A$2:$D$3142,4,0)</f>
        <v>Отказ</v>
      </c>
      <c r="Q707" t="str">
        <f>VLOOKUP(A707:A3857,[3]Отчет!$A$2:$D$3127,2,0)</f>
        <v>Вернувшиеся посетители</v>
      </c>
      <c r="R707" t="str">
        <f>VLOOKUP(A707:A3857,[3]Отчет!$A$2:$D$3127,3,0)</f>
        <v>4-7</v>
      </c>
      <c r="S707" t="str">
        <f>VLOOKUP(A707:A3857,[3]Отчет!$A$2:$D$3127,4,0)</f>
        <v>32‑63 дня</v>
      </c>
      <c r="T707" t="str">
        <f>VLOOKUP(A707:A3857,[4]Отчет!$A$2:$E$3151,2,0)</f>
        <v>ПК</v>
      </c>
      <c r="U707" t="str">
        <f>VLOOKUP(A707:A3857,[4]Отчет!$A$2:$E$3151,3,0)</f>
        <v>Windows</v>
      </c>
      <c r="V707" t="str">
        <f>VLOOKUP(A707:A3857,[4]Отчет!$A$2:$E$3151,4,0)</f>
        <v>Windows 7 или 2008 Server</v>
      </c>
      <c r="W707" t="str">
        <f>VLOOKUP(A707:A3857,[4]Отчет!$A$2:$E$3151,5,0)</f>
        <v>MSIE</v>
      </c>
    </row>
    <row r="708" spans="1:23">
      <c r="A708" s="2" t="s">
        <v>789</v>
      </c>
      <c r="B708" s="2" t="s">
        <v>11</v>
      </c>
      <c r="C708" s="2" t="s">
        <v>790</v>
      </c>
      <c r="D708" s="2" t="s">
        <v>49</v>
      </c>
      <c r="E708" s="3">
        <f>VLOOKUP(A708:A3858, [1]Отчет!$A$2:$J$3124,2,0)</f>
        <v>1</v>
      </c>
      <c r="F708" s="3">
        <v>0</v>
      </c>
      <c r="G708">
        <f>VLOOKUP(A708:A3858, [1]Отчет!$A$2:$J$3124,7,0)</f>
        <v>0</v>
      </c>
      <c r="H708">
        <f>VLOOKUP(A708:A3858, [1]Отчет!$A$2:$J$3124,5,0)</f>
        <v>0</v>
      </c>
      <c r="I708">
        <f>VLOOKUP(A708:A3858, [1]Отчет!$A$2:$J$3124,6,0)</f>
        <v>1</v>
      </c>
      <c r="J708">
        <f>VLOOKUP(A708:A3858, [1]Отчет!$A$2:$J$3124,7,0)</f>
        <v>0</v>
      </c>
      <c r="K708">
        <f>VLOOKUP(A708:A3858, [1]Отчет!$A$2:$J$3124,8,0)</f>
        <v>0</v>
      </c>
      <c r="L708">
        <f>VLOOKUP(A708:A3858, [1]Отчет!$A$2:$J$3124,9,0)</f>
        <v>0</v>
      </c>
      <c r="M708">
        <f>VLOOKUP(A708:A3858, [1]Отчет!$A$2:$J$3124,5,10)</f>
        <v>0</v>
      </c>
      <c r="N708" t="str">
        <f>VLOOKUP(A708:A3858,[2]Отчет!$A$2:$D$3142,2,0)</f>
        <v>1</v>
      </c>
      <c r="O708" t="str">
        <f>VLOOKUP(A708:A3858,[2]Отчет!$A$2:$D$3142,3,0)</f>
        <v>10 – 29 секунд</v>
      </c>
      <c r="P708" t="str">
        <f>VLOOKUP(A708:A3858,[2]Отчет!$A$2:$D$3142,4,0)</f>
        <v>Не отказ</v>
      </c>
      <c r="Q708" t="str">
        <f>VLOOKUP(A708:A3858,[3]Отчет!$A$2:$D$3127,2,0)</f>
        <v>Новые посетители</v>
      </c>
      <c r="R708" t="str">
        <f>VLOOKUP(A708:A3858,[3]Отчет!$A$2:$D$3127,3,0)</f>
        <v>1</v>
      </c>
      <c r="S708" t="str">
        <f>VLOOKUP(A708:A3858,[3]Отчет!$A$2:$D$3127,4,0)</f>
        <v>0 дней</v>
      </c>
      <c r="T708" t="str">
        <f>VLOOKUP(A708:A3858,[4]Отчет!$A$2:$E$3151,2,0)</f>
        <v>ПК</v>
      </c>
      <c r="U708" t="str">
        <f>VLOOKUP(A708:A3858,[4]Отчет!$A$2:$E$3151,3,0)</f>
        <v>Windows</v>
      </c>
      <c r="V708" t="str">
        <f>VLOOKUP(A708:A3858,[4]Отчет!$A$2:$E$3151,4,0)</f>
        <v>Windows 7 или 2008 Server</v>
      </c>
      <c r="W708" t="str">
        <f>VLOOKUP(A708:A3858,[4]Отчет!$A$2:$E$3151,5,0)</f>
        <v>Opera</v>
      </c>
    </row>
    <row r="709" spans="1:23">
      <c r="A709" s="2" t="s">
        <v>791</v>
      </c>
      <c r="B709" s="2" t="s">
        <v>47</v>
      </c>
      <c r="C709" s="2" t="s">
        <v>780</v>
      </c>
      <c r="D709" s="2" t="s">
        <v>49</v>
      </c>
      <c r="E709" s="3">
        <f>VLOOKUP(A709:A3859, [1]Отчет!$A$2:$J$3124,2,0)</f>
        <v>1</v>
      </c>
      <c r="F709" s="3">
        <v>0</v>
      </c>
      <c r="G709">
        <f>VLOOKUP(A709:A3859, [1]Отчет!$A$2:$J$3124,7,0)</f>
        <v>1</v>
      </c>
      <c r="H709">
        <f>VLOOKUP(A709:A3859, [1]Отчет!$A$2:$J$3124,5,0)</f>
        <v>0</v>
      </c>
      <c r="I709">
        <f>VLOOKUP(A709:A3859, [1]Отчет!$A$2:$J$3124,6,0)</f>
        <v>1</v>
      </c>
      <c r="J709">
        <f>VLOOKUP(A709:A3859, [1]Отчет!$A$2:$J$3124,7,0)</f>
        <v>1</v>
      </c>
      <c r="K709">
        <f>VLOOKUP(A709:A3859, [1]Отчет!$A$2:$J$3124,8,0)</f>
        <v>0</v>
      </c>
      <c r="L709">
        <f>VLOOKUP(A709:A3859, [1]Отчет!$A$2:$J$3124,9,0)</f>
        <v>0</v>
      </c>
      <c r="M709">
        <f>VLOOKUP(A709:A3859, [1]Отчет!$A$2:$J$3124,5,10)</f>
        <v>0</v>
      </c>
      <c r="N709" t="str">
        <f>VLOOKUP(A709:A3859,[2]Отчет!$A$2:$D$3142,2,0)</f>
        <v>1</v>
      </c>
      <c r="O709" t="str">
        <f>VLOOKUP(A709:A3859,[2]Отчет!$A$2:$D$3142,3,0)</f>
        <v>10 – 29 секунд</v>
      </c>
      <c r="P709" t="str">
        <f>VLOOKUP(A709:A3859,[2]Отчет!$A$2:$D$3142,4,0)</f>
        <v>Не отказ</v>
      </c>
      <c r="Q709" t="str">
        <f>VLOOKUP(A709:A3859,[3]Отчет!$A$2:$D$3127,2,0)</f>
        <v>Новые посетители</v>
      </c>
      <c r="R709" t="str">
        <f>VLOOKUP(A709:A3859,[3]Отчет!$A$2:$D$3127,3,0)</f>
        <v>1</v>
      </c>
      <c r="S709" t="str">
        <f>VLOOKUP(A709:A3859,[3]Отчет!$A$2:$D$3127,4,0)</f>
        <v>0 дней</v>
      </c>
      <c r="T709" t="str">
        <f>VLOOKUP(A709:A3859,[4]Отчет!$A$2:$E$3151,2,0)</f>
        <v>ПК</v>
      </c>
      <c r="U709" t="str">
        <f>VLOOKUP(A709:A3859,[4]Отчет!$A$2:$E$3151,3,0)</f>
        <v>Windows</v>
      </c>
      <c r="V709" t="str">
        <f>VLOOKUP(A709:A3859,[4]Отчет!$A$2:$E$3151,4,0)</f>
        <v>Windows 10</v>
      </c>
      <c r="W709" t="str">
        <f>VLOOKUP(A709:A3859,[4]Отчет!$A$2:$E$3151,5,0)</f>
        <v>Яндекс.Браузер</v>
      </c>
    </row>
    <row r="710" spans="1:23">
      <c r="A710" s="2" t="s">
        <v>792</v>
      </c>
      <c r="B710" s="2" t="s">
        <v>47</v>
      </c>
      <c r="C710" s="2" t="s">
        <v>793</v>
      </c>
      <c r="D710" s="2" t="s">
        <v>49</v>
      </c>
      <c r="E710" s="3">
        <f>VLOOKUP(A710:A3860, [1]Отчет!$A$2:$J$3124,2,0)</f>
        <v>1</v>
      </c>
      <c r="F710" s="3">
        <v>0</v>
      </c>
      <c r="G710">
        <f>VLOOKUP(A710:A3860, [1]Отчет!$A$2:$J$3124,7,0)</f>
        <v>0</v>
      </c>
      <c r="H710">
        <f>VLOOKUP(A710:A3860, [1]Отчет!$A$2:$J$3124,5,0)</f>
        <v>0</v>
      </c>
      <c r="I710">
        <f>VLOOKUP(A710:A3860, [1]Отчет!$A$2:$J$3124,6,0)</f>
        <v>1</v>
      </c>
      <c r="J710">
        <f>VLOOKUP(A710:A3860, [1]Отчет!$A$2:$J$3124,7,0)</f>
        <v>0</v>
      </c>
      <c r="K710">
        <f>VLOOKUP(A710:A3860, [1]Отчет!$A$2:$J$3124,8,0)</f>
        <v>0</v>
      </c>
      <c r="L710">
        <f>VLOOKUP(A710:A3860, [1]Отчет!$A$2:$J$3124,9,0)</f>
        <v>0</v>
      </c>
      <c r="M710">
        <f>VLOOKUP(A710:A3860, [1]Отчет!$A$2:$J$3124,5,10)</f>
        <v>0</v>
      </c>
      <c r="N710" t="str">
        <f>VLOOKUP(A710:A3860,[2]Отчет!$A$2:$D$3142,2,0)</f>
        <v>1</v>
      </c>
      <c r="O710" t="str">
        <f>VLOOKUP(A710:A3860,[2]Отчет!$A$2:$D$3142,3,0)</f>
        <v>10 – 29 секунд</v>
      </c>
      <c r="P710" t="str">
        <f>VLOOKUP(A710:A3860,[2]Отчет!$A$2:$D$3142,4,0)</f>
        <v>Не отказ</v>
      </c>
      <c r="Q710" t="str">
        <f>VLOOKUP(A710:A3860,[3]Отчет!$A$2:$D$3127,2,0)</f>
        <v>Новые посетители</v>
      </c>
      <c r="R710" t="str">
        <f>VLOOKUP(A710:A3860,[3]Отчет!$A$2:$D$3127,3,0)</f>
        <v>1</v>
      </c>
      <c r="S710" t="str">
        <f>VLOOKUP(A710:A3860,[3]Отчет!$A$2:$D$3127,4,0)</f>
        <v>0 дней</v>
      </c>
      <c r="T710" t="str">
        <f>VLOOKUP(A710:A3860,[4]Отчет!$A$2:$E$3151,2,0)</f>
        <v>ПК</v>
      </c>
      <c r="U710" t="str">
        <f>VLOOKUP(A710:A3860,[4]Отчет!$A$2:$E$3151,3,0)</f>
        <v>Windows</v>
      </c>
      <c r="V710" t="str">
        <f>VLOOKUP(A710:A3860,[4]Отчет!$A$2:$E$3151,4,0)</f>
        <v>Windows 7 или 2008 Server</v>
      </c>
      <c r="W710" t="str">
        <f>VLOOKUP(A710:A3860,[4]Отчет!$A$2:$E$3151,5,0)</f>
        <v>Google Chrome</v>
      </c>
    </row>
    <row r="711" spans="1:23">
      <c r="A711" s="2" t="s">
        <v>794</v>
      </c>
      <c r="B711" s="2" t="s">
        <v>51</v>
      </c>
      <c r="C711" s="2" t="s">
        <v>793</v>
      </c>
      <c r="D711" s="2" t="s">
        <v>49</v>
      </c>
      <c r="E711" s="3">
        <f>VLOOKUP(A711:A3861, [1]Отчет!$A$2:$J$3124,2,0)</f>
        <v>1</v>
      </c>
      <c r="F711" s="3">
        <v>0</v>
      </c>
      <c r="G711">
        <f>VLOOKUP(A711:A3861, [1]Отчет!$A$2:$J$3124,7,0)</f>
        <v>0</v>
      </c>
      <c r="H711">
        <f>VLOOKUP(A711:A3861, [1]Отчет!$A$2:$J$3124,5,0)</f>
        <v>0</v>
      </c>
      <c r="I711">
        <f>VLOOKUP(A711:A3861, [1]Отчет!$A$2:$J$3124,6,0)</f>
        <v>1</v>
      </c>
      <c r="J711">
        <f>VLOOKUP(A711:A3861, [1]Отчет!$A$2:$J$3124,7,0)</f>
        <v>0</v>
      </c>
      <c r="K711">
        <f>VLOOKUP(A711:A3861, [1]Отчет!$A$2:$J$3124,8,0)</f>
        <v>0</v>
      </c>
      <c r="L711">
        <f>VLOOKUP(A711:A3861, [1]Отчет!$A$2:$J$3124,9,0)</f>
        <v>0</v>
      </c>
      <c r="M711">
        <f>VLOOKUP(A711:A3861, [1]Отчет!$A$2:$J$3124,5,10)</f>
        <v>0</v>
      </c>
      <c r="N711" t="str">
        <f>VLOOKUP(A711:A3861,[2]Отчет!$A$2:$D$3142,2,0)</f>
        <v>1</v>
      </c>
      <c r="O711" t="str">
        <f>VLOOKUP(A711:A3861,[2]Отчет!$A$2:$D$3142,3,0)</f>
        <v>10 – 29 секунд</v>
      </c>
      <c r="P711" t="str">
        <f>VLOOKUP(A711:A3861,[2]Отчет!$A$2:$D$3142,4,0)</f>
        <v>Не отказ</v>
      </c>
      <c r="Q711" t="str">
        <f>VLOOKUP(A711:A3861,[3]Отчет!$A$2:$D$3127,2,0)</f>
        <v>Вернувшиеся посетители</v>
      </c>
      <c r="R711" t="str">
        <f>VLOOKUP(A711:A3861,[3]Отчет!$A$2:$D$3127,3,0)</f>
        <v>2-3</v>
      </c>
      <c r="S711" t="str">
        <f>VLOOKUP(A711:A3861,[3]Отчет!$A$2:$D$3127,4,0)</f>
        <v>4‑7 дней</v>
      </c>
      <c r="T711" t="str">
        <f>VLOOKUP(A711:A3861,[4]Отчет!$A$2:$E$3151,2,0)</f>
        <v>ПК</v>
      </c>
      <c r="U711" t="str">
        <f>VLOOKUP(A711:A3861,[4]Отчет!$A$2:$E$3151,3,0)</f>
        <v>Windows</v>
      </c>
      <c r="V711" t="str">
        <f>VLOOKUP(A711:A3861,[4]Отчет!$A$2:$E$3151,4,0)</f>
        <v>Windows 7 или 2008 Server</v>
      </c>
      <c r="W711" t="str">
        <f>VLOOKUP(A711:A3861,[4]Отчет!$A$2:$E$3151,5,0)</f>
        <v>Google Chrome</v>
      </c>
    </row>
    <row r="712" spans="1:23">
      <c r="A712" s="2" t="s">
        <v>795</v>
      </c>
      <c r="B712" s="2" t="s">
        <v>47</v>
      </c>
      <c r="C712" s="2" t="s">
        <v>796</v>
      </c>
      <c r="D712" s="2" t="s">
        <v>49</v>
      </c>
      <c r="E712" s="3">
        <f>VLOOKUP(A712:A3862, [1]Отчет!$A$2:$J$3124,2,0)</f>
        <v>1</v>
      </c>
      <c r="F712" s="3">
        <v>0</v>
      </c>
      <c r="G712">
        <f>VLOOKUP(A712:A3862, [1]Отчет!$A$2:$J$3124,7,0)</f>
        <v>0</v>
      </c>
      <c r="H712">
        <f>VLOOKUP(A712:A3862, [1]Отчет!$A$2:$J$3124,5,0)</f>
        <v>0</v>
      </c>
      <c r="I712">
        <f>VLOOKUP(A712:A3862, [1]Отчет!$A$2:$J$3124,6,0)</f>
        <v>1</v>
      </c>
      <c r="J712">
        <f>VLOOKUP(A712:A3862, [1]Отчет!$A$2:$J$3124,7,0)</f>
        <v>0</v>
      </c>
      <c r="K712">
        <f>VLOOKUP(A712:A3862, [1]Отчет!$A$2:$J$3124,8,0)</f>
        <v>0</v>
      </c>
      <c r="L712">
        <f>VLOOKUP(A712:A3862, [1]Отчет!$A$2:$J$3124,9,0)</f>
        <v>0</v>
      </c>
      <c r="M712">
        <f>VLOOKUP(A712:A3862, [1]Отчет!$A$2:$J$3124,5,10)</f>
        <v>0</v>
      </c>
      <c r="N712" t="str">
        <f>VLOOKUP(A712:A3862,[2]Отчет!$A$2:$D$3142,2,0)</f>
        <v>1</v>
      </c>
      <c r="O712" t="str">
        <f>VLOOKUP(A712:A3862,[2]Отчет!$A$2:$D$3142,3,0)</f>
        <v>10 – 29 секунд</v>
      </c>
      <c r="P712" t="str">
        <f>VLOOKUP(A712:A3862,[2]Отчет!$A$2:$D$3142,4,0)</f>
        <v>Не отказ</v>
      </c>
      <c r="Q712" t="str">
        <f>VLOOKUP(A712:A3862,[3]Отчет!$A$2:$D$3127,2,0)</f>
        <v>Новые посетители</v>
      </c>
      <c r="R712" t="str">
        <f>VLOOKUP(A712:A3862,[3]Отчет!$A$2:$D$3127,3,0)</f>
        <v>1</v>
      </c>
      <c r="S712" t="str">
        <f>VLOOKUP(A712:A3862,[3]Отчет!$A$2:$D$3127,4,0)</f>
        <v>0 дней</v>
      </c>
      <c r="T712" t="str">
        <f>VLOOKUP(A712:A3862,[4]Отчет!$A$2:$E$3151,2,0)</f>
        <v>ПК</v>
      </c>
      <c r="U712" t="str">
        <f>VLOOKUP(A712:A3862,[4]Отчет!$A$2:$E$3151,3,0)</f>
        <v>Windows</v>
      </c>
      <c r="V712" t="str">
        <f>VLOOKUP(A712:A3862,[4]Отчет!$A$2:$E$3151,4,0)</f>
        <v>Windows 7 или 2008 Server</v>
      </c>
      <c r="W712" t="str">
        <f>VLOOKUP(A712:A3862,[4]Отчет!$A$2:$E$3151,5,0)</f>
        <v>Opera</v>
      </c>
    </row>
    <row r="713" spans="1:23">
      <c r="A713" s="2" t="s">
        <v>797</v>
      </c>
      <c r="B713" s="2" t="s">
        <v>47</v>
      </c>
      <c r="C713" s="2" t="s">
        <v>780</v>
      </c>
      <c r="D713" s="2" t="s">
        <v>49</v>
      </c>
      <c r="E713" s="3">
        <f>VLOOKUP(A713:A3863, [1]Отчет!$A$2:$J$3124,2,0)</f>
        <v>1</v>
      </c>
      <c r="F713" s="3">
        <v>0</v>
      </c>
      <c r="G713">
        <f>VLOOKUP(A713:A3863, [1]Отчет!$A$2:$J$3124,7,0)</f>
        <v>0</v>
      </c>
      <c r="H713">
        <f>VLOOKUP(A713:A3863, [1]Отчет!$A$2:$J$3124,5,0)</f>
        <v>1</v>
      </c>
      <c r="I713">
        <f>VLOOKUP(A713:A3863, [1]Отчет!$A$2:$J$3124,6,0)</f>
        <v>1</v>
      </c>
      <c r="J713">
        <f>VLOOKUP(A713:A3863, [1]Отчет!$A$2:$J$3124,7,0)</f>
        <v>0</v>
      </c>
      <c r="K713">
        <f>VLOOKUP(A713:A3863, [1]Отчет!$A$2:$J$3124,8,0)</f>
        <v>0</v>
      </c>
      <c r="L713">
        <f>VLOOKUP(A713:A3863, [1]Отчет!$A$2:$J$3124,9,0)</f>
        <v>0</v>
      </c>
      <c r="M713">
        <f>VLOOKUP(A713:A3863, [1]Отчет!$A$2:$J$3124,5,10)</f>
        <v>1</v>
      </c>
      <c r="N713" t="str">
        <f>VLOOKUP(A713:A3863,[2]Отчет!$A$2:$D$3142,2,0)</f>
        <v>1</v>
      </c>
      <c r="O713" t="str">
        <f>VLOOKUP(A713:A3863,[2]Отчет!$A$2:$D$3142,3,0)</f>
        <v>10 – 29 секунд</v>
      </c>
      <c r="P713" t="str">
        <f>VLOOKUP(A713:A3863,[2]Отчет!$A$2:$D$3142,4,0)</f>
        <v>Не отказ</v>
      </c>
      <c r="Q713" t="str">
        <f>VLOOKUP(A713:A3863,[3]Отчет!$A$2:$D$3127,2,0)</f>
        <v>Новые посетители</v>
      </c>
      <c r="R713" t="str">
        <f>VLOOKUP(A713:A3863,[3]Отчет!$A$2:$D$3127,3,0)</f>
        <v>1</v>
      </c>
      <c r="S713" t="str">
        <f>VLOOKUP(A713:A3863,[3]Отчет!$A$2:$D$3127,4,0)</f>
        <v>0 дней</v>
      </c>
      <c r="T713" t="str">
        <f>VLOOKUP(A713:A3863,[4]Отчет!$A$2:$E$3151,2,0)</f>
        <v>ПК</v>
      </c>
      <c r="U713" t="str">
        <f>VLOOKUP(A713:A3863,[4]Отчет!$A$2:$E$3151,3,0)</f>
        <v>Windows</v>
      </c>
      <c r="V713" t="str">
        <f>VLOOKUP(A713:A3863,[4]Отчет!$A$2:$E$3151,4,0)</f>
        <v>Windows 10</v>
      </c>
      <c r="W713" t="str">
        <f>VLOOKUP(A713:A3863,[4]Отчет!$A$2:$E$3151,5,0)</f>
        <v>Edge</v>
      </c>
    </row>
    <row r="714" spans="1:23">
      <c r="A714" s="2" t="s">
        <v>798</v>
      </c>
      <c r="B714" s="2" t="s">
        <v>51</v>
      </c>
      <c r="C714" s="2" t="s">
        <v>782</v>
      </c>
      <c r="D714" s="2" t="s">
        <v>49</v>
      </c>
      <c r="E714" s="3">
        <f>VLOOKUP(A714:A3864, [1]Отчет!$A$2:$J$3124,2,0)</f>
        <v>1</v>
      </c>
      <c r="F714" s="3">
        <v>0</v>
      </c>
      <c r="G714">
        <f>VLOOKUP(A714:A3864, [1]Отчет!$A$2:$J$3124,7,0)</f>
        <v>1</v>
      </c>
      <c r="H714">
        <f>VLOOKUP(A714:A3864, [1]Отчет!$A$2:$J$3124,5,0)</f>
        <v>0</v>
      </c>
      <c r="I714">
        <f>VLOOKUP(A714:A3864, [1]Отчет!$A$2:$J$3124,6,0)</f>
        <v>1</v>
      </c>
      <c r="J714">
        <f>VLOOKUP(A714:A3864, [1]Отчет!$A$2:$J$3124,7,0)</f>
        <v>1</v>
      </c>
      <c r="K714">
        <f>VLOOKUP(A714:A3864, [1]Отчет!$A$2:$J$3124,8,0)</f>
        <v>0</v>
      </c>
      <c r="L714">
        <f>VLOOKUP(A714:A3864, [1]Отчет!$A$2:$J$3124,9,0)</f>
        <v>0</v>
      </c>
      <c r="M714">
        <f>VLOOKUP(A714:A3864, [1]Отчет!$A$2:$J$3124,5,10)</f>
        <v>0</v>
      </c>
      <c r="N714" t="str">
        <f>VLOOKUP(A714:A3864,[2]Отчет!$A$2:$D$3142,2,0)</f>
        <v>1</v>
      </c>
      <c r="O714" t="str">
        <f>VLOOKUP(A714:A3864,[2]Отчет!$A$2:$D$3142,3,0)</f>
        <v>10 – 29 секунд</v>
      </c>
      <c r="P714" t="str">
        <f>VLOOKUP(A714:A3864,[2]Отчет!$A$2:$D$3142,4,0)</f>
        <v>Не отказ</v>
      </c>
      <c r="Q714" t="str">
        <f>VLOOKUP(A714:A3864,[3]Отчет!$A$2:$D$3127,2,0)</f>
        <v>Новые посетители</v>
      </c>
      <c r="R714" t="str">
        <f>VLOOKUP(A714:A3864,[3]Отчет!$A$2:$D$3127,3,0)</f>
        <v>1</v>
      </c>
      <c r="S714" t="str">
        <f>VLOOKUP(A714:A3864,[3]Отчет!$A$2:$D$3127,4,0)</f>
        <v>0 дней</v>
      </c>
      <c r="T714" t="str">
        <f>VLOOKUP(A714:A3864,[4]Отчет!$A$2:$E$3151,2,0)</f>
        <v>ПК</v>
      </c>
      <c r="U714" t="str">
        <f>VLOOKUP(A714:A3864,[4]Отчет!$A$2:$E$3151,3,0)</f>
        <v>Windows</v>
      </c>
      <c r="V714" t="str">
        <f>VLOOKUP(A714:A3864,[4]Отчет!$A$2:$E$3151,4,0)</f>
        <v>Windows 8.1</v>
      </c>
      <c r="W714" t="str">
        <f>VLOOKUP(A714:A3864,[4]Отчет!$A$2:$E$3151,5,0)</f>
        <v>Яндекс.Браузер</v>
      </c>
    </row>
    <row r="715" spans="1:23">
      <c r="A715" s="2" t="s">
        <v>799</v>
      </c>
      <c r="B715" s="2" t="s">
        <v>51</v>
      </c>
      <c r="C715" s="2" t="s">
        <v>796</v>
      </c>
      <c r="D715" s="2" t="s">
        <v>49</v>
      </c>
      <c r="E715" s="3">
        <f>VLOOKUP(A715:A3865, [1]Отчет!$A$2:$J$3124,2,0)</f>
        <v>1</v>
      </c>
      <c r="F715" s="3">
        <v>0</v>
      </c>
      <c r="G715">
        <f>VLOOKUP(A715:A3865, [1]Отчет!$A$2:$J$3124,7,0)</f>
        <v>1</v>
      </c>
      <c r="H715">
        <f>VLOOKUP(A715:A3865, [1]Отчет!$A$2:$J$3124,5,0)</f>
        <v>0</v>
      </c>
      <c r="I715">
        <f>VLOOKUP(A715:A3865, [1]Отчет!$A$2:$J$3124,6,0)</f>
        <v>1</v>
      </c>
      <c r="J715">
        <f>VLOOKUP(A715:A3865, [1]Отчет!$A$2:$J$3124,7,0)</f>
        <v>1</v>
      </c>
      <c r="K715">
        <f>VLOOKUP(A715:A3865, [1]Отчет!$A$2:$J$3124,8,0)</f>
        <v>0</v>
      </c>
      <c r="L715">
        <f>VLOOKUP(A715:A3865, [1]Отчет!$A$2:$J$3124,9,0)</f>
        <v>0</v>
      </c>
      <c r="M715">
        <f>VLOOKUP(A715:A3865, [1]Отчет!$A$2:$J$3124,5,10)</f>
        <v>0</v>
      </c>
      <c r="N715" t="str">
        <f>VLOOKUP(A715:A3865,[2]Отчет!$A$2:$D$3142,2,0)</f>
        <v>1</v>
      </c>
      <c r="O715" t="str">
        <f>VLOOKUP(A715:A3865,[2]Отчет!$A$2:$D$3142,3,0)</f>
        <v>10 – 29 секунд</v>
      </c>
      <c r="P715" t="str">
        <f>VLOOKUP(A715:A3865,[2]Отчет!$A$2:$D$3142,4,0)</f>
        <v>Не отказ</v>
      </c>
      <c r="Q715" t="str">
        <f>VLOOKUP(A715:A3865,[3]Отчет!$A$2:$D$3127,2,0)</f>
        <v>Новые посетители</v>
      </c>
      <c r="R715" t="str">
        <f>VLOOKUP(A715:A3865,[3]Отчет!$A$2:$D$3127,3,0)</f>
        <v>1</v>
      </c>
      <c r="S715" t="str">
        <f>VLOOKUP(A715:A3865,[3]Отчет!$A$2:$D$3127,4,0)</f>
        <v>0 дней</v>
      </c>
      <c r="T715" t="str">
        <f>VLOOKUP(A715:A3865,[4]Отчет!$A$2:$E$3151,2,0)</f>
        <v>ПК</v>
      </c>
      <c r="U715" t="str">
        <f>VLOOKUP(A715:A3865,[4]Отчет!$A$2:$E$3151,3,0)</f>
        <v>Windows</v>
      </c>
      <c r="V715" t="str">
        <f>VLOOKUP(A715:A3865,[4]Отчет!$A$2:$E$3151,4,0)</f>
        <v>Windows 7 или 2008 Server</v>
      </c>
      <c r="W715" t="str">
        <f>VLOOKUP(A715:A3865,[4]Отчет!$A$2:$E$3151,5,0)</f>
        <v>Firefox</v>
      </c>
    </row>
    <row r="716" spans="1:23">
      <c r="A716" s="2" t="s">
        <v>800</v>
      </c>
      <c r="B716" s="2" t="s">
        <v>35</v>
      </c>
      <c r="C716" s="2" t="s">
        <v>801</v>
      </c>
      <c r="D716" s="2" t="s">
        <v>49</v>
      </c>
      <c r="E716" s="3">
        <f>VLOOKUP(A716:A3866, [1]Отчет!$A$2:$J$3124,2,0)</f>
        <v>1</v>
      </c>
      <c r="F716" s="3">
        <v>0</v>
      </c>
      <c r="G716">
        <f>VLOOKUP(A716:A3866, [1]Отчет!$A$2:$J$3124,7,0)</f>
        <v>0</v>
      </c>
      <c r="H716">
        <f>VLOOKUP(A716:A3866, [1]Отчет!$A$2:$J$3124,5,0)</f>
        <v>0</v>
      </c>
      <c r="I716">
        <f>VLOOKUP(A716:A3866, [1]Отчет!$A$2:$J$3124,6,0)</f>
        <v>1</v>
      </c>
      <c r="J716">
        <f>VLOOKUP(A716:A3866, [1]Отчет!$A$2:$J$3124,7,0)</f>
        <v>0</v>
      </c>
      <c r="K716">
        <f>VLOOKUP(A716:A3866, [1]Отчет!$A$2:$J$3124,8,0)</f>
        <v>0</v>
      </c>
      <c r="L716">
        <f>VLOOKUP(A716:A3866, [1]Отчет!$A$2:$J$3124,9,0)</f>
        <v>0</v>
      </c>
      <c r="M716">
        <f>VLOOKUP(A716:A3866, [1]Отчет!$A$2:$J$3124,5,10)</f>
        <v>0</v>
      </c>
      <c r="N716" t="str">
        <f>VLOOKUP(A716:A3866,[2]Отчет!$A$2:$D$3142,2,0)</f>
        <v>1</v>
      </c>
      <c r="O716" t="str">
        <f>VLOOKUP(A716:A3866,[2]Отчет!$A$2:$D$3142,3,0)</f>
        <v>10 – 29 секунд</v>
      </c>
      <c r="P716" t="str">
        <f>VLOOKUP(A716:A3866,[2]Отчет!$A$2:$D$3142,4,0)</f>
        <v>Не отказ</v>
      </c>
      <c r="Q716" t="str">
        <f>VLOOKUP(A716:A3866,[3]Отчет!$A$2:$D$3127,2,0)</f>
        <v>Новые посетители</v>
      </c>
      <c r="R716" t="str">
        <f>VLOOKUP(A716:A3866,[3]Отчет!$A$2:$D$3127,3,0)</f>
        <v>1</v>
      </c>
      <c r="S716" t="str">
        <f>VLOOKUP(A716:A3866,[3]Отчет!$A$2:$D$3127,4,0)</f>
        <v>0 дней</v>
      </c>
      <c r="T716" t="str">
        <f>VLOOKUP(A716:A3866,[4]Отчет!$A$2:$E$3151,2,0)</f>
        <v>ПК</v>
      </c>
      <c r="U716" t="str">
        <f>VLOOKUP(A716:A3866,[4]Отчет!$A$2:$E$3151,3,0)</f>
        <v>Windows</v>
      </c>
      <c r="V716" t="str">
        <f>VLOOKUP(A716:A3866,[4]Отчет!$A$2:$E$3151,4,0)</f>
        <v>Windows 7 или 2008 Server</v>
      </c>
      <c r="W716" t="str">
        <f>VLOOKUP(A716:A3866,[4]Отчет!$A$2:$E$3151,5,0)</f>
        <v>Google Chrome</v>
      </c>
    </row>
    <row r="717" spans="1:23">
      <c r="A717" s="2" t="s">
        <v>802</v>
      </c>
      <c r="B717" s="2" t="s">
        <v>178</v>
      </c>
      <c r="C717" s="2" t="s">
        <v>803</v>
      </c>
      <c r="D717" s="2" t="s">
        <v>49</v>
      </c>
      <c r="E717" s="3">
        <f>VLOOKUP(A717:A3867, [1]Отчет!$A$2:$J$3124,2,0)</f>
        <v>1</v>
      </c>
      <c r="F717" s="3">
        <v>0</v>
      </c>
      <c r="G717">
        <f>VLOOKUP(A717:A3867, [1]Отчет!$A$2:$J$3124,7,0)</f>
        <v>0</v>
      </c>
      <c r="H717">
        <f>VLOOKUP(A717:A3867, [1]Отчет!$A$2:$J$3124,5,0)</f>
        <v>0</v>
      </c>
      <c r="I717">
        <f>VLOOKUP(A717:A3867, [1]Отчет!$A$2:$J$3124,6,0)</f>
        <v>1</v>
      </c>
      <c r="J717">
        <f>VLOOKUP(A717:A3867, [1]Отчет!$A$2:$J$3124,7,0)</f>
        <v>0</v>
      </c>
      <c r="K717">
        <f>VLOOKUP(A717:A3867, [1]Отчет!$A$2:$J$3124,8,0)</f>
        <v>0</v>
      </c>
      <c r="L717">
        <f>VLOOKUP(A717:A3867, [1]Отчет!$A$2:$J$3124,9,0)</f>
        <v>0</v>
      </c>
      <c r="M717">
        <f>VLOOKUP(A717:A3867, [1]Отчет!$A$2:$J$3124,5,10)</f>
        <v>0</v>
      </c>
      <c r="N717" t="str">
        <f>VLOOKUP(A717:A3867,[2]Отчет!$A$2:$D$3142,2,0)</f>
        <v>1</v>
      </c>
      <c r="O717" t="str">
        <f>VLOOKUP(A717:A3867,[2]Отчет!$A$2:$D$3142,3,0)</f>
        <v>30 – 59 секунд</v>
      </c>
      <c r="P717" t="str">
        <f>VLOOKUP(A717:A3867,[2]Отчет!$A$2:$D$3142,4,0)</f>
        <v>Не отказ</v>
      </c>
      <c r="Q717" t="str">
        <f>VLOOKUP(A717:A3867,[3]Отчет!$A$2:$D$3127,2,0)</f>
        <v>Новые посетители</v>
      </c>
      <c r="R717" t="str">
        <f>VLOOKUP(A717:A3867,[3]Отчет!$A$2:$D$3127,3,0)</f>
        <v>1</v>
      </c>
      <c r="S717" t="str">
        <f>VLOOKUP(A717:A3867,[3]Отчет!$A$2:$D$3127,4,0)</f>
        <v>0 дней</v>
      </c>
      <c r="T717" t="str">
        <f>VLOOKUP(A717:A3867,[4]Отчет!$A$2:$E$3151,2,0)</f>
        <v>ПК</v>
      </c>
      <c r="U717" t="str">
        <f>VLOOKUP(A717:A3867,[4]Отчет!$A$2:$E$3151,3,0)</f>
        <v>Windows</v>
      </c>
      <c r="V717" t="str">
        <f>VLOOKUP(A717:A3867,[4]Отчет!$A$2:$E$3151,4,0)</f>
        <v>Windows 7 или 2008 Server</v>
      </c>
      <c r="W717" t="str">
        <f>VLOOKUP(A717:A3867,[4]Отчет!$A$2:$E$3151,5,0)</f>
        <v>Google Chrome</v>
      </c>
    </row>
    <row r="718" spans="1:23">
      <c r="A718" s="2" t="s">
        <v>804</v>
      </c>
      <c r="B718" s="2" t="s">
        <v>131</v>
      </c>
      <c r="C718" s="2" t="s">
        <v>805</v>
      </c>
      <c r="D718" s="2" t="s">
        <v>49</v>
      </c>
      <c r="E718" s="3">
        <f>VLOOKUP(A718:A3868, [1]Отчет!$A$2:$J$3124,2,0)</f>
        <v>1</v>
      </c>
      <c r="F718" s="3">
        <v>0</v>
      </c>
      <c r="G718">
        <f>VLOOKUP(A718:A3868, [1]Отчет!$A$2:$J$3124,7,0)</f>
        <v>0</v>
      </c>
      <c r="H718">
        <f>VLOOKUP(A718:A3868, [1]Отчет!$A$2:$J$3124,5,0)</f>
        <v>0</v>
      </c>
      <c r="I718">
        <f>VLOOKUP(A718:A3868, [1]Отчет!$A$2:$J$3124,6,0)</f>
        <v>1</v>
      </c>
      <c r="J718">
        <f>VLOOKUP(A718:A3868, [1]Отчет!$A$2:$J$3124,7,0)</f>
        <v>0</v>
      </c>
      <c r="K718">
        <f>VLOOKUP(A718:A3868, [1]Отчет!$A$2:$J$3124,8,0)</f>
        <v>0</v>
      </c>
      <c r="L718">
        <f>VLOOKUP(A718:A3868, [1]Отчет!$A$2:$J$3124,9,0)</f>
        <v>0</v>
      </c>
      <c r="M718">
        <f>VLOOKUP(A718:A3868, [1]Отчет!$A$2:$J$3124,5,10)</f>
        <v>0</v>
      </c>
      <c r="N718" t="str">
        <f>VLOOKUP(A718:A3868,[2]Отчет!$A$2:$D$3142,2,0)</f>
        <v>1</v>
      </c>
      <c r="O718" t="str">
        <f>VLOOKUP(A718:A3868,[2]Отчет!$A$2:$D$3142,3,0)</f>
        <v>10 – 29 секунд</v>
      </c>
      <c r="P718" t="str">
        <f>VLOOKUP(A718:A3868,[2]Отчет!$A$2:$D$3142,4,0)</f>
        <v>Не отказ</v>
      </c>
      <c r="Q718" t="str">
        <f>VLOOKUP(A718:A3868,[3]Отчет!$A$2:$D$3127,2,0)</f>
        <v>Новые посетители</v>
      </c>
      <c r="R718" t="str">
        <f>VLOOKUP(A718:A3868,[3]Отчет!$A$2:$D$3127,3,0)</f>
        <v>1</v>
      </c>
      <c r="S718" t="str">
        <f>VLOOKUP(A718:A3868,[3]Отчет!$A$2:$D$3127,4,0)</f>
        <v>0 дней</v>
      </c>
      <c r="T718" t="str">
        <f>VLOOKUP(A718:A3868,[4]Отчет!$A$2:$E$3151,2,0)</f>
        <v>ПК</v>
      </c>
      <c r="U718" t="str">
        <f>VLOOKUP(A718:A3868,[4]Отчет!$A$2:$E$3151,3,0)</f>
        <v>Windows</v>
      </c>
      <c r="V718" t="str">
        <f>VLOOKUP(A718:A3868,[4]Отчет!$A$2:$E$3151,4,0)</f>
        <v>Windows 7 или 2008 Server</v>
      </c>
      <c r="W718" t="str">
        <f>VLOOKUP(A718:A3868,[4]Отчет!$A$2:$E$3151,5,0)</f>
        <v>Google Chrome</v>
      </c>
    </row>
    <row r="719" spans="1:23">
      <c r="A719" s="2" t="s">
        <v>806</v>
      </c>
      <c r="B719" s="2" t="s">
        <v>11</v>
      </c>
      <c r="C719" s="2" t="s">
        <v>807</v>
      </c>
      <c r="D719" s="2" t="s">
        <v>49</v>
      </c>
      <c r="E719" s="3">
        <f>VLOOKUP(A719:A3869, [1]Отчет!$A$2:$J$3124,2,0)</f>
        <v>1</v>
      </c>
      <c r="F719" s="3">
        <v>0</v>
      </c>
      <c r="G719">
        <f>VLOOKUP(A719:A3869, [1]Отчет!$A$2:$J$3124,7,0)</f>
        <v>0</v>
      </c>
      <c r="H719">
        <f>VLOOKUP(A719:A3869, [1]Отчет!$A$2:$J$3124,5,0)</f>
        <v>1</v>
      </c>
      <c r="I719">
        <f>VLOOKUP(A719:A3869, [1]Отчет!$A$2:$J$3124,6,0)</f>
        <v>1</v>
      </c>
      <c r="J719">
        <f>VLOOKUP(A719:A3869, [1]Отчет!$A$2:$J$3124,7,0)</f>
        <v>0</v>
      </c>
      <c r="K719">
        <f>VLOOKUP(A719:A3869, [1]Отчет!$A$2:$J$3124,8,0)</f>
        <v>1</v>
      </c>
      <c r="L719">
        <f>VLOOKUP(A719:A3869, [1]Отчет!$A$2:$J$3124,9,0)</f>
        <v>0</v>
      </c>
      <c r="M719">
        <f>VLOOKUP(A719:A3869, [1]Отчет!$A$2:$J$3124,5,10)</f>
        <v>1</v>
      </c>
      <c r="N719" t="str">
        <f>VLOOKUP(A719:A3869,[2]Отчет!$A$2:$D$3142,2,0)</f>
        <v>1</v>
      </c>
      <c r="O719" t="str">
        <f>VLOOKUP(A719:A3869,[2]Отчет!$A$2:$D$3142,3,0)</f>
        <v>0 секунд (отказ)</v>
      </c>
      <c r="P719" t="str">
        <f>VLOOKUP(A719:A3869,[2]Отчет!$A$2:$D$3142,4,0)</f>
        <v>Отказ</v>
      </c>
      <c r="Q719" t="str">
        <f>VLOOKUP(A719:A3869,[3]Отчет!$A$2:$D$3127,2,0)</f>
        <v>Новые посетители</v>
      </c>
      <c r="R719" t="str">
        <f>VLOOKUP(A719:A3869,[3]Отчет!$A$2:$D$3127,3,0)</f>
        <v>1</v>
      </c>
      <c r="S719" t="str">
        <f>VLOOKUP(A719:A3869,[3]Отчет!$A$2:$D$3127,4,0)</f>
        <v>0 дней</v>
      </c>
      <c r="T719" t="str">
        <f>VLOOKUP(A719:A3869,[4]Отчет!$A$2:$E$3151,2,0)</f>
        <v>ПК</v>
      </c>
      <c r="U719" t="str">
        <f>VLOOKUP(A719:A3869,[4]Отчет!$A$2:$E$3151,3,0)</f>
        <v>Windows</v>
      </c>
      <c r="V719" t="str">
        <f>VLOOKUP(A719:A3869,[4]Отчет!$A$2:$E$3151,4,0)</f>
        <v>Windows 7 или 2008 Server</v>
      </c>
      <c r="W719" t="str">
        <f>VLOOKUP(A719:A3869,[4]Отчет!$A$2:$E$3151,5,0)</f>
        <v>MSIE</v>
      </c>
    </row>
    <row r="720" spans="1:23">
      <c r="A720" s="2" t="s">
        <v>808</v>
      </c>
      <c r="B720" s="2" t="s">
        <v>51</v>
      </c>
      <c r="C720" s="2" t="s">
        <v>803</v>
      </c>
      <c r="D720" s="2" t="s">
        <v>49</v>
      </c>
      <c r="E720" s="3">
        <f>VLOOKUP(A720:A3870, [1]Отчет!$A$2:$J$3124,2,0)</f>
        <v>1</v>
      </c>
      <c r="F720" s="3">
        <v>0</v>
      </c>
      <c r="G720">
        <f>VLOOKUP(A720:A3870, [1]Отчет!$A$2:$J$3124,7,0)</f>
        <v>1</v>
      </c>
      <c r="H720">
        <f>VLOOKUP(A720:A3870, [1]Отчет!$A$2:$J$3124,5,0)</f>
        <v>0</v>
      </c>
      <c r="I720">
        <f>VLOOKUP(A720:A3870, [1]Отчет!$A$2:$J$3124,6,0)</f>
        <v>1</v>
      </c>
      <c r="J720">
        <f>VLOOKUP(A720:A3870, [1]Отчет!$A$2:$J$3124,7,0)</f>
        <v>1</v>
      </c>
      <c r="K720">
        <f>VLOOKUP(A720:A3870, [1]Отчет!$A$2:$J$3124,8,0)</f>
        <v>0</v>
      </c>
      <c r="L720">
        <f>VLOOKUP(A720:A3870, [1]Отчет!$A$2:$J$3124,9,0)</f>
        <v>0</v>
      </c>
      <c r="M720">
        <f>VLOOKUP(A720:A3870, [1]Отчет!$A$2:$J$3124,5,10)</f>
        <v>0</v>
      </c>
      <c r="N720" t="str">
        <f>VLOOKUP(A720:A3870,[2]Отчет!$A$2:$D$3142,2,0)</f>
        <v>1</v>
      </c>
      <c r="O720" t="str">
        <f>VLOOKUP(A720:A3870,[2]Отчет!$A$2:$D$3142,3,0)</f>
        <v>10 – 29 секунд</v>
      </c>
      <c r="P720" t="str">
        <f>VLOOKUP(A720:A3870,[2]Отчет!$A$2:$D$3142,4,0)</f>
        <v>Не отказ</v>
      </c>
      <c r="Q720" t="str">
        <f>VLOOKUP(A720:A3870,[3]Отчет!$A$2:$D$3127,2,0)</f>
        <v>Новые посетители</v>
      </c>
      <c r="R720" t="str">
        <f>VLOOKUP(A720:A3870,[3]Отчет!$A$2:$D$3127,3,0)</f>
        <v>1</v>
      </c>
      <c r="S720" t="str">
        <f>VLOOKUP(A720:A3870,[3]Отчет!$A$2:$D$3127,4,0)</f>
        <v>0 дней</v>
      </c>
      <c r="T720" t="str">
        <f>VLOOKUP(A720:A3870,[4]Отчет!$A$2:$E$3151,2,0)</f>
        <v>ПК</v>
      </c>
      <c r="U720" t="str">
        <f>VLOOKUP(A720:A3870,[4]Отчет!$A$2:$E$3151,3,0)</f>
        <v>Windows</v>
      </c>
      <c r="V720" t="str">
        <f>VLOOKUP(A720:A3870,[4]Отчет!$A$2:$E$3151,4,0)</f>
        <v>Windows 7 или 2008 Server</v>
      </c>
      <c r="W720" t="str">
        <f>VLOOKUP(A720:A3870,[4]Отчет!$A$2:$E$3151,5,0)</f>
        <v>Google Chrome</v>
      </c>
    </row>
    <row r="721" spans="1:23">
      <c r="A721" s="2" t="s">
        <v>809</v>
      </c>
      <c r="B721" s="2" t="s">
        <v>11</v>
      </c>
      <c r="C721" s="2" t="s">
        <v>803</v>
      </c>
      <c r="D721" s="2" t="s">
        <v>49</v>
      </c>
      <c r="E721" s="3">
        <f>VLOOKUP(A721:A3871, [1]Отчет!$A$2:$J$3124,2,0)</f>
        <v>1</v>
      </c>
      <c r="F721" s="3">
        <v>0</v>
      </c>
      <c r="G721">
        <f>VLOOKUP(A721:A3871, [1]Отчет!$A$2:$J$3124,7,0)</f>
        <v>0</v>
      </c>
      <c r="H721">
        <f>VLOOKUP(A721:A3871, [1]Отчет!$A$2:$J$3124,5,0)</f>
        <v>0</v>
      </c>
      <c r="I721">
        <f>VLOOKUP(A721:A3871, [1]Отчет!$A$2:$J$3124,6,0)</f>
        <v>1</v>
      </c>
      <c r="J721">
        <f>VLOOKUP(A721:A3871, [1]Отчет!$A$2:$J$3124,7,0)</f>
        <v>0</v>
      </c>
      <c r="K721">
        <f>VLOOKUP(A721:A3871, [1]Отчет!$A$2:$J$3124,8,0)</f>
        <v>0</v>
      </c>
      <c r="L721">
        <f>VLOOKUP(A721:A3871, [1]Отчет!$A$2:$J$3124,9,0)</f>
        <v>0</v>
      </c>
      <c r="M721">
        <f>VLOOKUP(A721:A3871, [1]Отчет!$A$2:$J$3124,5,10)</f>
        <v>0</v>
      </c>
      <c r="N721" t="str">
        <f>VLOOKUP(A721:A3871,[2]Отчет!$A$2:$D$3142,2,0)</f>
        <v>2-3</v>
      </c>
      <c r="O721" t="str">
        <f>VLOOKUP(A721:A3871,[2]Отчет!$A$2:$D$3142,3,0)</f>
        <v>2 минуты</v>
      </c>
      <c r="P721" t="str">
        <f>VLOOKUP(A721:A3871,[2]Отчет!$A$2:$D$3142,4,0)</f>
        <v>Не отказ</v>
      </c>
      <c r="Q721" t="str">
        <f>VLOOKUP(A721:A3871,[3]Отчет!$A$2:$D$3127,2,0)</f>
        <v>Новые посетители</v>
      </c>
      <c r="R721" t="str">
        <f>VLOOKUP(A721:A3871,[3]Отчет!$A$2:$D$3127,3,0)</f>
        <v>1</v>
      </c>
      <c r="S721" t="str">
        <f>VLOOKUP(A721:A3871,[3]Отчет!$A$2:$D$3127,4,0)</f>
        <v>0 дней</v>
      </c>
      <c r="T721" t="str">
        <f>VLOOKUP(A721:A3871,[4]Отчет!$A$2:$E$3151,2,0)</f>
        <v>ПК</v>
      </c>
      <c r="U721" t="str">
        <f>VLOOKUP(A721:A3871,[4]Отчет!$A$2:$E$3151,3,0)</f>
        <v>Windows</v>
      </c>
      <c r="V721" t="str">
        <f>VLOOKUP(A721:A3871,[4]Отчет!$A$2:$E$3151,4,0)</f>
        <v>Windows 7 или 2008 Server</v>
      </c>
      <c r="W721" t="str">
        <f>VLOOKUP(A721:A3871,[4]Отчет!$A$2:$E$3151,5,0)</f>
        <v>Google Chrome</v>
      </c>
    </row>
    <row r="722" spans="1:23">
      <c r="A722" s="2" t="s">
        <v>810</v>
      </c>
      <c r="B722" s="2" t="s">
        <v>35</v>
      </c>
      <c r="C722" s="2" t="s">
        <v>811</v>
      </c>
      <c r="D722" s="2" t="s">
        <v>13</v>
      </c>
      <c r="E722" s="3">
        <f>VLOOKUP(A722:A3872, [1]Отчет!$A$2:$J$3124,2,0)</f>
        <v>1</v>
      </c>
      <c r="F722" s="3">
        <v>0</v>
      </c>
      <c r="G722">
        <f>VLOOKUP(A722:A3872, [1]Отчет!$A$2:$J$3124,7,0)</f>
        <v>0</v>
      </c>
      <c r="H722">
        <f>VLOOKUP(A722:A3872, [1]Отчет!$A$2:$J$3124,5,0)</f>
        <v>0</v>
      </c>
      <c r="I722">
        <f>VLOOKUP(A722:A3872, [1]Отчет!$A$2:$J$3124,6,0)</f>
        <v>1</v>
      </c>
      <c r="J722">
        <f>VLOOKUP(A722:A3872, [1]Отчет!$A$2:$J$3124,7,0)</f>
        <v>0</v>
      </c>
      <c r="K722">
        <f>VLOOKUP(A722:A3872, [1]Отчет!$A$2:$J$3124,8,0)</f>
        <v>0</v>
      </c>
      <c r="L722">
        <f>VLOOKUP(A722:A3872, [1]Отчет!$A$2:$J$3124,9,0)</f>
        <v>1</v>
      </c>
      <c r="M722">
        <f>VLOOKUP(A722:A3872, [1]Отчет!$A$2:$J$3124,5,10)</f>
        <v>0</v>
      </c>
      <c r="N722" t="str">
        <f>VLOOKUP(A722:A3872,[2]Отчет!$A$2:$D$3142,2,0)</f>
        <v>1</v>
      </c>
      <c r="O722" t="str">
        <f>VLOOKUP(A722:A3872,[2]Отчет!$A$2:$D$3142,3,0)</f>
        <v>10 – 29 секунд</v>
      </c>
      <c r="P722" t="str">
        <f>VLOOKUP(A722:A3872,[2]Отчет!$A$2:$D$3142,4,0)</f>
        <v>Не отказ</v>
      </c>
      <c r="Q722" t="str">
        <f>VLOOKUP(A722:A3872,[3]Отчет!$A$2:$D$3127,2,0)</f>
        <v>Новые посетители</v>
      </c>
      <c r="R722" t="str">
        <f>VLOOKUP(A722:A3872,[3]Отчет!$A$2:$D$3127,3,0)</f>
        <v>1</v>
      </c>
      <c r="S722" t="str">
        <f>VLOOKUP(A722:A3872,[3]Отчет!$A$2:$D$3127,4,0)</f>
        <v>0 дней</v>
      </c>
      <c r="T722" t="str">
        <f>VLOOKUP(A722:A3872,[4]Отчет!$A$2:$E$3151,2,0)</f>
        <v>Смартфоны</v>
      </c>
      <c r="U722" t="str">
        <f>VLOOKUP(A722:A3872,[4]Отчет!$A$2:$E$3151,3,0)</f>
        <v>Google Android</v>
      </c>
      <c r="V722" t="str">
        <f>VLOOKUP(A722:A3872,[4]Отчет!$A$2:$E$3151,4,0)</f>
        <v>Google Android 6.0 Marshmallow</v>
      </c>
      <c r="W722" t="str">
        <f>VLOOKUP(A722:A3872,[4]Отчет!$A$2:$E$3151,5,0)</f>
        <v>Chrome Mobile</v>
      </c>
    </row>
    <row r="723" spans="1:23">
      <c r="A723" s="2" t="s">
        <v>812</v>
      </c>
      <c r="B723" s="2" t="s">
        <v>178</v>
      </c>
      <c r="C723" s="2" t="s">
        <v>811</v>
      </c>
      <c r="D723" s="2" t="s">
        <v>13</v>
      </c>
      <c r="E723" s="3">
        <f>VLOOKUP(A723:A3873, [1]Отчет!$A$2:$J$3124,2,0)</f>
        <v>1</v>
      </c>
      <c r="F723" s="3">
        <v>0</v>
      </c>
      <c r="G723">
        <f>VLOOKUP(A723:A3873, [1]Отчет!$A$2:$J$3124,7,0)</f>
        <v>0</v>
      </c>
      <c r="H723">
        <f>VLOOKUP(A723:A3873, [1]Отчет!$A$2:$J$3124,5,0)</f>
        <v>0</v>
      </c>
      <c r="I723">
        <f>VLOOKUP(A723:A3873, [1]Отчет!$A$2:$J$3124,6,0)</f>
        <v>1</v>
      </c>
      <c r="J723">
        <f>VLOOKUP(A723:A3873, [1]Отчет!$A$2:$J$3124,7,0)</f>
        <v>0</v>
      </c>
      <c r="K723">
        <f>VLOOKUP(A723:A3873, [1]Отчет!$A$2:$J$3124,8,0)</f>
        <v>0</v>
      </c>
      <c r="L723">
        <f>VLOOKUP(A723:A3873, [1]Отчет!$A$2:$J$3124,9,0)</f>
        <v>1</v>
      </c>
      <c r="M723">
        <f>VLOOKUP(A723:A3873, [1]Отчет!$A$2:$J$3124,5,10)</f>
        <v>0</v>
      </c>
      <c r="N723" t="str">
        <f>VLOOKUP(A723:A3873,[2]Отчет!$A$2:$D$3142,2,0)</f>
        <v>1</v>
      </c>
      <c r="O723" t="str">
        <f>VLOOKUP(A723:A3873,[2]Отчет!$A$2:$D$3142,3,0)</f>
        <v>10 – 29 секунд</v>
      </c>
      <c r="P723" t="str">
        <f>VLOOKUP(A723:A3873,[2]Отчет!$A$2:$D$3142,4,0)</f>
        <v>Не отказ</v>
      </c>
      <c r="Q723" t="str">
        <f>VLOOKUP(A723:A3873,[3]Отчет!$A$2:$D$3127,2,0)</f>
        <v>Новые посетители</v>
      </c>
      <c r="R723" t="str">
        <f>VLOOKUP(A723:A3873,[3]Отчет!$A$2:$D$3127,3,0)</f>
        <v>1</v>
      </c>
      <c r="S723" t="str">
        <f>VLOOKUP(A723:A3873,[3]Отчет!$A$2:$D$3127,4,0)</f>
        <v>0 дней</v>
      </c>
      <c r="T723" t="str">
        <f>VLOOKUP(A723:A3873,[4]Отчет!$A$2:$E$3151,2,0)</f>
        <v>Смартфоны</v>
      </c>
      <c r="U723" t="str">
        <f>VLOOKUP(A723:A3873,[4]Отчет!$A$2:$E$3151,3,0)</f>
        <v>iOS</v>
      </c>
      <c r="V723" t="str">
        <f>VLOOKUP(A723:A3873,[4]Отчет!$A$2:$E$3151,4,0)</f>
        <v>iOS 11</v>
      </c>
      <c r="W723" t="str">
        <f>VLOOKUP(A723:A3873,[4]Отчет!$A$2:$E$3151,5,0)</f>
        <v>Mobile Safari</v>
      </c>
    </row>
    <row r="724" spans="1:23">
      <c r="A724" s="2" t="s">
        <v>813</v>
      </c>
      <c r="B724" s="2" t="s">
        <v>47</v>
      </c>
      <c r="C724" s="2" t="s">
        <v>814</v>
      </c>
      <c r="D724" s="2" t="s">
        <v>595</v>
      </c>
      <c r="E724" s="3">
        <f>VLOOKUP(A724:A3874, [1]Отчет!$A$2:$J$3124,2,0)</f>
        <v>1</v>
      </c>
      <c r="F724" s="3">
        <v>0</v>
      </c>
      <c r="G724">
        <f>VLOOKUP(A724:A3874, [1]Отчет!$A$2:$J$3124,7,0)</f>
        <v>0</v>
      </c>
      <c r="H724">
        <f>VLOOKUP(A724:A3874, [1]Отчет!$A$2:$J$3124,5,0)</f>
        <v>0</v>
      </c>
      <c r="I724">
        <f>VLOOKUP(A724:A3874, [1]Отчет!$A$2:$J$3124,6,0)</f>
        <v>1</v>
      </c>
      <c r="J724">
        <f>VLOOKUP(A724:A3874, [1]Отчет!$A$2:$J$3124,7,0)</f>
        <v>0</v>
      </c>
      <c r="K724">
        <f>VLOOKUP(A724:A3874, [1]Отчет!$A$2:$J$3124,8,0)</f>
        <v>0</v>
      </c>
      <c r="L724">
        <f>VLOOKUP(A724:A3874, [1]Отчет!$A$2:$J$3124,9,0)</f>
        <v>0</v>
      </c>
      <c r="M724">
        <f>VLOOKUP(A724:A3874, [1]Отчет!$A$2:$J$3124,5,10)</f>
        <v>0</v>
      </c>
      <c r="N724" t="str">
        <f>VLOOKUP(A724:A3874,[2]Отчет!$A$2:$D$3142,2,0)</f>
        <v>1</v>
      </c>
      <c r="O724" t="str">
        <f>VLOOKUP(A724:A3874,[2]Отчет!$A$2:$D$3142,3,0)</f>
        <v>0 секунд (отказ)</v>
      </c>
      <c r="P724" t="str">
        <f>VLOOKUP(A724:A3874,[2]Отчет!$A$2:$D$3142,4,0)</f>
        <v>Отказ</v>
      </c>
      <c r="Q724" t="str">
        <f>VLOOKUP(A724:A3874,[3]Отчет!$A$2:$D$3127,2,0)</f>
        <v>Новые посетители</v>
      </c>
      <c r="R724" t="str">
        <f>VLOOKUP(A724:A3874,[3]Отчет!$A$2:$D$3127,3,0)</f>
        <v>1</v>
      </c>
      <c r="S724" t="str">
        <f>VLOOKUP(A724:A3874,[3]Отчет!$A$2:$D$3127,4,0)</f>
        <v>0 дней</v>
      </c>
      <c r="T724" t="str">
        <f>VLOOKUP(A724:A3874,[4]Отчет!$A$2:$E$3151,2,0)</f>
        <v>ПК</v>
      </c>
      <c r="U724" t="str">
        <f>VLOOKUP(A724:A3874,[4]Отчет!$A$2:$E$3151,3,0)</f>
        <v>Windows</v>
      </c>
      <c r="V724" t="str">
        <f>VLOOKUP(A724:A3874,[4]Отчет!$A$2:$E$3151,4,0)</f>
        <v>Windows 7 или 2008 Server</v>
      </c>
      <c r="W724" t="str">
        <f>VLOOKUP(A724:A3874,[4]Отчет!$A$2:$E$3151,5,0)</f>
        <v>Google Chrome</v>
      </c>
    </row>
    <row r="725" spans="1:23">
      <c r="A725" s="2" t="s">
        <v>815</v>
      </c>
      <c r="B725" s="2" t="s">
        <v>47</v>
      </c>
      <c r="C725" s="2" t="s">
        <v>811</v>
      </c>
      <c r="D725" s="2" t="s">
        <v>13</v>
      </c>
      <c r="E725" s="3">
        <f>VLOOKUP(A725:A3875, [1]Отчет!$A$2:$J$3124,2,0)</f>
        <v>1</v>
      </c>
      <c r="F725" s="3">
        <v>0</v>
      </c>
      <c r="G725">
        <f>VLOOKUP(A725:A3875, [1]Отчет!$A$2:$J$3124,7,0)</f>
        <v>0</v>
      </c>
      <c r="H725">
        <f>VLOOKUP(A725:A3875, [1]Отчет!$A$2:$J$3124,5,0)</f>
        <v>0</v>
      </c>
      <c r="I725">
        <f>VLOOKUP(A725:A3875, [1]Отчет!$A$2:$J$3124,6,0)</f>
        <v>1</v>
      </c>
      <c r="J725">
        <f>VLOOKUP(A725:A3875, [1]Отчет!$A$2:$J$3124,7,0)</f>
        <v>0</v>
      </c>
      <c r="K725">
        <f>VLOOKUP(A725:A3875, [1]Отчет!$A$2:$J$3124,8,0)</f>
        <v>0</v>
      </c>
      <c r="L725">
        <f>VLOOKUP(A725:A3875, [1]Отчет!$A$2:$J$3124,9,0)</f>
        <v>1</v>
      </c>
      <c r="M725">
        <f>VLOOKUP(A725:A3875, [1]Отчет!$A$2:$J$3124,5,10)</f>
        <v>0</v>
      </c>
      <c r="N725" t="str">
        <f>VLOOKUP(A725:A3875,[2]Отчет!$A$2:$D$3142,2,0)</f>
        <v>1</v>
      </c>
      <c r="O725" t="str">
        <f>VLOOKUP(A725:A3875,[2]Отчет!$A$2:$D$3142,3,0)</f>
        <v>10 – 29 секунд</v>
      </c>
      <c r="P725" t="str">
        <f>VLOOKUP(A725:A3875,[2]Отчет!$A$2:$D$3142,4,0)</f>
        <v>Не отказ</v>
      </c>
      <c r="Q725" t="str">
        <f>VLOOKUP(A725:A3875,[3]Отчет!$A$2:$D$3127,2,0)</f>
        <v>Новые посетители</v>
      </c>
      <c r="R725" t="str">
        <f>VLOOKUP(A725:A3875,[3]Отчет!$A$2:$D$3127,3,0)</f>
        <v>1</v>
      </c>
      <c r="S725" t="str">
        <f>VLOOKUP(A725:A3875,[3]Отчет!$A$2:$D$3127,4,0)</f>
        <v>0 дней</v>
      </c>
      <c r="T725" t="str">
        <f>VLOOKUP(A725:A3875,[4]Отчет!$A$2:$E$3151,2,0)</f>
        <v>Смартфоны</v>
      </c>
      <c r="U725" t="str">
        <f>VLOOKUP(A725:A3875,[4]Отчет!$A$2:$E$3151,3,0)</f>
        <v>Google Android</v>
      </c>
      <c r="V725" t="str">
        <f>VLOOKUP(A725:A3875,[4]Отчет!$A$2:$E$3151,4,0)</f>
        <v>Google Android 7.0 Nougat</v>
      </c>
      <c r="W725" t="str">
        <f>VLOOKUP(A725:A3875,[4]Отчет!$A$2:$E$3151,5,0)</f>
        <v>Chrome Mobile</v>
      </c>
    </row>
    <row r="726" spans="1:23">
      <c r="A726" s="2" t="s">
        <v>816</v>
      </c>
      <c r="B726" s="2" t="s">
        <v>131</v>
      </c>
      <c r="C726" s="2" t="s">
        <v>814</v>
      </c>
      <c r="D726" s="2" t="s">
        <v>595</v>
      </c>
      <c r="E726" s="3">
        <f>VLOOKUP(A726:A3876, [1]Отчет!$A$2:$J$3124,2,0)</f>
        <v>1</v>
      </c>
      <c r="F726" s="3">
        <v>0</v>
      </c>
      <c r="G726">
        <f>VLOOKUP(A726:A3876, [1]Отчет!$A$2:$J$3124,7,0)</f>
        <v>0</v>
      </c>
      <c r="H726">
        <f>VLOOKUP(A726:A3876, [1]Отчет!$A$2:$J$3124,5,0)</f>
        <v>0</v>
      </c>
      <c r="I726">
        <f>VLOOKUP(A726:A3876, [1]Отчет!$A$2:$J$3124,6,0)</f>
        <v>1</v>
      </c>
      <c r="J726">
        <f>VLOOKUP(A726:A3876, [1]Отчет!$A$2:$J$3124,7,0)</f>
        <v>0</v>
      </c>
      <c r="K726">
        <f>VLOOKUP(A726:A3876, [1]Отчет!$A$2:$J$3124,8,0)</f>
        <v>0</v>
      </c>
      <c r="L726">
        <f>VLOOKUP(A726:A3876, [1]Отчет!$A$2:$J$3124,9,0)</f>
        <v>0</v>
      </c>
      <c r="M726">
        <f>VLOOKUP(A726:A3876, [1]Отчет!$A$2:$J$3124,5,10)</f>
        <v>0</v>
      </c>
      <c r="N726" t="str">
        <f>VLOOKUP(A726:A3876,[2]Отчет!$A$2:$D$3142,2,0)</f>
        <v>1</v>
      </c>
      <c r="O726" t="str">
        <f>VLOOKUP(A726:A3876,[2]Отчет!$A$2:$D$3142,3,0)</f>
        <v>10 – 29 секунд</v>
      </c>
      <c r="P726" t="str">
        <f>VLOOKUP(A726:A3876,[2]Отчет!$A$2:$D$3142,4,0)</f>
        <v>Не отказ</v>
      </c>
      <c r="Q726" t="str">
        <f>VLOOKUP(A726:A3876,[3]Отчет!$A$2:$D$3127,2,0)</f>
        <v>Новые посетители</v>
      </c>
      <c r="R726" t="str">
        <f>VLOOKUP(A726:A3876,[3]Отчет!$A$2:$D$3127,3,0)</f>
        <v>1</v>
      </c>
      <c r="S726" t="str">
        <f>VLOOKUP(A726:A3876,[3]Отчет!$A$2:$D$3127,4,0)</f>
        <v>0 дней</v>
      </c>
      <c r="T726" t="str">
        <f>VLOOKUP(A726:A3876,[4]Отчет!$A$2:$E$3151,2,0)</f>
        <v>ПК</v>
      </c>
      <c r="U726" t="str">
        <f>VLOOKUP(A726:A3876,[4]Отчет!$A$2:$E$3151,3,0)</f>
        <v>Windows</v>
      </c>
      <c r="V726" t="str">
        <f>VLOOKUP(A726:A3876,[4]Отчет!$A$2:$E$3151,4,0)</f>
        <v>Windows 7 или 2008 Server</v>
      </c>
      <c r="W726" t="str">
        <f>VLOOKUP(A726:A3876,[4]Отчет!$A$2:$E$3151,5,0)</f>
        <v>Google Chrome</v>
      </c>
    </row>
    <row r="727" spans="1:23">
      <c r="A727" s="2" t="s">
        <v>817</v>
      </c>
      <c r="B727" s="2" t="s">
        <v>47</v>
      </c>
      <c r="C727" s="2" t="s">
        <v>814</v>
      </c>
      <c r="D727" s="2" t="s">
        <v>595</v>
      </c>
      <c r="E727" s="3">
        <f>VLOOKUP(A727:A3877, [1]Отчет!$A$2:$J$3124,2,0)</f>
        <v>1</v>
      </c>
      <c r="F727" s="3">
        <v>0</v>
      </c>
      <c r="G727">
        <f>VLOOKUP(A727:A3877, [1]Отчет!$A$2:$J$3124,7,0)</f>
        <v>0</v>
      </c>
      <c r="H727">
        <f>VLOOKUP(A727:A3877, [1]Отчет!$A$2:$J$3124,5,0)</f>
        <v>0</v>
      </c>
      <c r="I727">
        <f>VLOOKUP(A727:A3877, [1]Отчет!$A$2:$J$3124,6,0)</f>
        <v>1</v>
      </c>
      <c r="J727">
        <f>VLOOKUP(A727:A3877, [1]Отчет!$A$2:$J$3124,7,0)</f>
        <v>0</v>
      </c>
      <c r="K727">
        <f>VLOOKUP(A727:A3877, [1]Отчет!$A$2:$J$3124,8,0)</f>
        <v>0</v>
      </c>
      <c r="L727">
        <f>VLOOKUP(A727:A3877, [1]Отчет!$A$2:$J$3124,9,0)</f>
        <v>0</v>
      </c>
      <c r="M727">
        <f>VLOOKUP(A727:A3877, [1]Отчет!$A$2:$J$3124,5,10)</f>
        <v>0</v>
      </c>
      <c r="N727" t="str">
        <f>VLOOKUP(A727:A3877,[2]Отчет!$A$2:$D$3142,2,0)</f>
        <v>1</v>
      </c>
      <c r="O727" t="str">
        <f>VLOOKUP(A727:A3877,[2]Отчет!$A$2:$D$3142,3,0)</f>
        <v>0 секунд (отказ)</v>
      </c>
      <c r="P727" t="str">
        <f>VLOOKUP(A727:A3877,[2]Отчет!$A$2:$D$3142,4,0)</f>
        <v>Отказ</v>
      </c>
      <c r="Q727" t="str">
        <f>VLOOKUP(A727:A3877,[3]Отчет!$A$2:$D$3127,2,0)</f>
        <v>Вернувшиеся посетители</v>
      </c>
      <c r="R727" t="str">
        <f>VLOOKUP(A727:A3877,[3]Отчет!$A$2:$D$3127,3,0)</f>
        <v>2-3</v>
      </c>
      <c r="S727" t="str">
        <f>VLOOKUP(A727:A3877,[3]Отчет!$A$2:$D$3127,4,0)</f>
        <v>0 дней</v>
      </c>
      <c r="T727" t="str">
        <f>VLOOKUP(A727:A3877,[4]Отчет!$A$2:$E$3151,2,0)</f>
        <v>ПК</v>
      </c>
      <c r="U727" t="str">
        <f>VLOOKUP(A727:A3877,[4]Отчет!$A$2:$E$3151,3,0)</f>
        <v>Windows</v>
      </c>
      <c r="V727" t="str">
        <f>VLOOKUP(A727:A3877,[4]Отчет!$A$2:$E$3151,4,0)</f>
        <v>Windows 7 или 2008 Server</v>
      </c>
      <c r="W727" t="str">
        <f>VLOOKUP(A727:A3877,[4]Отчет!$A$2:$E$3151,5,0)</f>
        <v>Google Chrome</v>
      </c>
    </row>
    <row r="728" spans="1:23">
      <c r="A728" s="2" t="s">
        <v>818</v>
      </c>
      <c r="B728" s="2" t="s">
        <v>47</v>
      </c>
      <c r="C728" s="2" t="s">
        <v>811</v>
      </c>
      <c r="D728" s="2" t="s">
        <v>13</v>
      </c>
      <c r="E728" s="3">
        <f>VLOOKUP(A728:A3878, [1]Отчет!$A$2:$J$3124,2,0)</f>
        <v>1</v>
      </c>
      <c r="F728" s="3">
        <v>0</v>
      </c>
      <c r="G728">
        <f>VLOOKUP(A728:A3878, [1]Отчет!$A$2:$J$3124,7,0)</f>
        <v>0</v>
      </c>
      <c r="H728">
        <f>VLOOKUP(A728:A3878, [1]Отчет!$A$2:$J$3124,5,0)</f>
        <v>0</v>
      </c>
      <c r="I728">
        <f>VLOOKUP(A728:A3878, [1]Отчет!$A$2:$J$3124,6,0)</f>
        <v>1</v>
      </c>
      <c r="J728">
        <f>VLOOKUP(A728:A3878, [1]Отчет!$A$2:$J$3124,7,0)</f>
        <v>0</v>
      </c>
      <c r="K728">
        <f>VLOOKUP(A728:A3878, [1]Отчет!$A$2:$J$3124,8,0)</f>
        <v>0</v>
      </c>
      <c r="L728">
        <f>VLOOKUP(A728:A3878, [1]Отчет!$A$2:$J$3124,9,0)</f>
        <v>1</v>
      </c>
      <c r="M728">
        <f>VLOOKUP(A728:A3878, [1]Отчет!$A$2:$J$3124,5,10)</f>
        <v>0</v>
      </c>
      <c r="N728" t="str">
        <f>VLOOKUP(A728:A3878,[2]Отчет!$A$2:$D$3142,2,0)</f>
        <v>2-3</v>
      </c>
      <c r="O728" t="str">
        <f>VLOOKUP(A728:A3878,[2]Отчет!$A$2:$D$3142,3,0)</f>
        <v>1 минута</v>
      </c>
      <c r="P728" t="str">
        <f>VLOOKUP(A728:A3878,[2]Отчет!$A$2:$D$3142,4,0)</f>
        <v>Не отказ</v>
      </c>
      <c r="Q728" t="str">
        <f>VLOOKUP(A728:A3878,[3]Отчет!$A$2:$D$3127,2,0)</f>
        <v>Новые посетители</v>
      </c>
      <c r="R728" t="str">
        <f>VLOOKUP(A728:A3878,[3]Отчет!$A$2:$D$3127,3,0)</f>
        <v>1</v>
      </c>
      <c r="S728" t="str">
        <f>VLOOKUP(A728:A3878,[3]Отчет!$A$2:$D$3127,4,0)</f>
        <v>0 дней</v>
      </c>
      <c r="T728" t="str">
        <f>VLOOKUP(A728:A3878,[4]Отчет!$A$2:$E$3151,2,0)</f>
        <v>Смартфоны</v>
      </c>
      <c r="U728" t="str">
        <f>VLOOKUP(A728:A3878,[4]Отчет!$A$2:$E$3151,3,0)</f>
        <v>Google Android</v>
      </c>
      <c r="V728" t="str">
        <f>VLOOKUP(A728:A3878,[4]Отчет!$A$2:$E$3151,4,0)</f>
        <v>Google Android 5.1 Lollipop</v>
      </c>
      <c r="W728" t="str">
        <f>VLOOKUP(A728:A3878,[4]Отчет!$A$2:$E$3151,5,0)</f>
        <v>Chrome Mobile</v>
      </c>
    </row>
    <row r="729" spans="1:23">
      <c r="A729" s="2" t="s">
        <v>819</v>
      </c>
      <c r="B729" s="2" t="s">
        <v>35</v>
      </c>
      <c r="C729" s="2" t="s">
        <v>811</v>
      </c>
      <c r="D729" s="2" t="s">
        <v>13</v>
      </c>
      <c r="E729" s="3">
        <f>VLOOKUP(A729:A3879, [1]Отчет!$A$2:$J$3124,2,0)</f>
        <v>1</v>
      </c>
      <c r="F729" s="3">
        <v>0</v>
      </c>
      <c r="G729">
        <f>VLOOKUP(A729:A3879, [1]Отчет!$A$2:$J$3124,7,0)</f>
        <v>0</v>
      </c>
      <c r="H729">
        <f>VLOOKUP(A729:A3879, [1]Отчет!$A$2:$J$3124,5,0)</f>
        <v>0</v>
      </c>
      <c r="I729">
        <f>VLOOKUP(A729:A3879, [1]Отчет!$A$2:$J$3124,6,0)</f>
        <v>0</v>
      </c>
      <c r="J729">
        <f>VLOOKUP(A729:A3879, [1]Отчет!$A$2:$J$3124,7,0)</f>
        <v>0</v>
      </c>
      <c r="K729">
        <f>VLOOKUP(A729:A3879, [1]Отчет!$A$2:$J$3124,8,0)</f>
        <v>0</v>
      </c>
      <c r="L729">
        <f>VLOOKUP(A729:A3879, [1]Отчет!$A$2:$J$3124,9,0)</f>
        <v>1</v>
      </c>
      <c r="M729">
        <f>VLOOKUP(A729:A3879, [1]Отчет!$A$2:$J$3124,5,10)</f>
        <v>0</v>
      </c>
      <c r="N729" t="str">
        <f>VLOOKUP(A729:A3879,[2]Отчет!$A$2:$D$3142,2,0)</f>
        <v>1</v>
      </c>
      <c r="O729" t="str">
        <f>VLOOKUP(A729:A3879,[2]Отчет!$A$2:$D$3142,3,0)</f>
        <v>0 секунд (отказ)</v>
      </c>
      <c r="P729" t="str">
        <f>VLOOKUP(A729:A3879,[2]Отчет!$A$2:$D$3142,4,0)</f>
        <v>Отказ</v>
      </c>
      <c r="Q729" t="str">
        <f>VLOOKUP(A729:A3879,[3]Отчет!$A$2:$D$3127,2,0)</f>
        <v>Новые посетители</v>
      </c>
      <c r="R729" t="str">
        <f>VLOOKUP(A729:A3879,[3]Отчет!$A$2:$D$3127,3,0)</f>
        <v>1</v>
      </c>
      <c r="S729" t="str">
        <f>VLOOKUP(A729:A3879,[3]Отчет!$A$2:$D$3127,4,0)</f>
        <v>0 дней</v>
      </c>
      <c r="T729" t="str">
        <f>VLOOKUP(A729:A3879,[4]Отчет!$A$2:$E$3151,2,0)</f>
        <v>Смартфоны</v>
      </c>
      <c r="U729" t="str">
        <f>VLOOKUP(A729:A3879,[4]Отчет!$A$2:$E$3151,3,0)</f>
        <v>Google Android</v>
      </c>
      <c r="V729" t="str">
        <f>VLOOKUP(A729:A3879,[4]Отчет!$A$2:$E$3151,4,0)</f>
        <v>Google Android 4.4 KitKat</v>
      </c>
      <c r="W729" t="str">
        <f>VLOOKUP(A729:A3879,[4]Отчет!$A$2:$E$3151,5,0)</f>
        <v>Chrome Mobile</v>
      </c>
    </row>
    <row r="730" spans="1:23">
      <c r="A730" s="2" t="s">
        <v>820</v>
      </c>
      <c r="B730" s="2" t="s">
        <v>26</v>
      </c>
      <c r="C730" s="2" t="s">
        <v>58</v>
      </c>
      <c r="D730" s="2" t="s">
        <v>17</v>
      </c>
      <c r="E730" s="3">
        <f>VLOOKUP(A730:A3880, [1]Отчет!$A$2:$J$3124,2,0)</f>
        <v>1</v>
      </c>
      <c r="F730" s="3">
        <v>0</v>
      </c>
      <c r="G730">
        <f>VLOOKUP(A730:A3880, [1]Отчет!$A$2:$J$3124,7,0)</f>
        <v>0</v>
      </c>
      <c r="H730">
        <f>VLOOKUP(A730:A3880, [1]Отчет!$A$2:$J$3124,5,0)</f>
        <v>0</v>
      </c>
      <c r="I730">
        <f>VLOOKUP(A730:A3880, [1]Отчет!$A$2:$J$3124,6,0)</f>
        <v>1</v>
      </c>
      <c r="J730">
        <f>VLOOKUP(A730:A3880, [1]Отчет!$A$2:$J$3124,7,0)</f>
        <v>0</v>
      </c>
      <c r="K730">
        <f>VLOOKUP(A730:A3880, [1]Отчет!$A$2:$J$3124,8,0)</f>
        <v>0</v>
      </c>
      <c r="L730">
        <f>VLOOKUP(A730:A3880, [1]Отчет!$A$2:$J$3124,9,0)</f>
        <v>0</v>
      </c>
      <c r="M730">
        <f>VLOOKUP(A730:A3880, [1]Отчет!$A$2:$J$3124,5,10)</f>
        <v>0</v>
      </c>
      <c r="N730" t="str">
        <f>VLOOKUP(A730:A3880,[2]Отчет!$A$2:$D$3142,2,0)</f>
        <v>1</v>
      </c>
      <c r="O730" t="str">
        <f>VLOOKUP(A730:A3880,[2]Отчет!$A$2:$D$3142,3,0)</f>
        <v>10 – 29 секунд</v>
      </c>
      <c r="P730" t="str">
        <f>VLOOKUP(A730:A3880,[2]Отчет!$A$2:$D$3142,4,0)</f>
        <v>Не отказ</v>
      </c>
      <c r="Q730" t="str">
        <f>VLOOKUP(A730:A3880,[3]Отчет!$A$2:$D$3127,2,0)</f>
        <v>Вернувшиеся посетители</v>
      </c>
      <c r="R730" t="str">
        <f>VLOOKUP(A730:A3880,[3]Отчет!$A$2:$D$3127,3,0)</f>
        <v>2-3</v>
      </c>
      <c r="S730" t="str">
        <f>VLOOKUP(A730:A3880,[3]Отчет!$A$2:$D$3127,4,0)</f>
        <v>8‑15 дней</v>
      </c>
      <c r="T730" t="str">
        <f>VLOOKUP(A730:A3880,[4]Отчет!$A$2:$E$3151,2,0)</f>
        <v>ПК</v>
      </c>
      <c r="U730" t="str">
        <f>VLOOKUP(A730:A3880,[4]Отчет!$A$2:$E$3151,3,0)</f>
        <v>Windows</v>
      </c>
      <c r="V730" t="str">
        <f>VLOOKUP(A730:A3880,[4]Отчет!$A$2:$E$3151,4,0)</f>
        <v>Windows 7 или 2008 Server</v>
      </c>
      <c r="W730" t="str">
        <f>VLOOKUP(A730:A3880,[4]Отчет!$A$2:$E$3151,5,0)</f>
        <v>Opera</v>
      </c>
    </row>
    <row r="731" spans="1:23">
      <c r="A731" s="2" t="s">
        <v>821</v>
      </c>
      <c r="B731" s="2" t="s">
        <v>131</v>
      </c>
      <c r="C731" s="2" t="s">
        <v>811</v>
      </c>
      <c r="D731" s="2" t="s">
        <v>13</v>
      </c>
      <c r="E731" s="3">
        <f>VLOOKUP(A731:A3881, [1]Отчет!$A$2:$J$3124,2,0)</f>
        <v>1</v>
      </c>
      <c r="F731" s="3">
        <v>0</v>
      </c>
      <c r="G731">
        <f>VLOOKUP(A731:A3881, [1]Отчет!$A$2:$J$3124,7,0)</f>
        <v>0</v>
      </c>
      <c r="H731">
        <f>VLOOKUP(A731:A3881, [1]Отчет!$A$2:$J$3124,5,0)</f>
        <v>1</v>
      </c>
      <c r="I731">
        <f>VLOOKUP(A731:A3881, [1]Отчет!$A$2:$J$3124,6,0)</f>
        <v>1</v>
      </c>
      <c r="J731">
        <f>VLOOKUP(A731:A3881, [1]Отчет!$A$2:$J$3124,7,0)</f>
        <v>0</v>
      </c>
      <c r="K731">
        <f>VLOOKUP(A731:A3881, [1]Отчет!$A$2:$J$3124,8,0)</f>
        <v>0</v>
      </c>
      <c r="L731">
        <f>VLOOKUP(A731:A3881, [1]Отчет!$A$2:$J$3124,9,0)</f>
        <v>1</v>
      </c>
      <c r="M731">
        <f>VLOOKUP(A731:A3881, [1]Отчет!$A$2:$J$3124,5,10)</f>
        <v>1</v>
      </c>
      <c r="N731" t="str">
        <f>VLOOKUP(A731:A3881,[2]Отчет!$A$2:$D$3142,2,0)</f>
        <v>1</v>
      </c>
      <c r="O731" t="str">
        <f>VLOOKUP(A731:A3881,[2]Отчет!$A$2:$D$3142,3,0)</f>
        <v>10 – 29 секунд</v>
      </c>
      <c r="P731" t="str">
        <f>VLOOKUP(A731:A3881,[2]Отчет!$A$2:$D$3142,4,0)</f>
        <v>Не отказ</v>
      </c>
      <c r="Q731" t="str">
        <f>VLOOKUP(A731:A3881,[3]Отчет!$A$2:$D$3127,2,0)</f>
        <v>Новые посетители</v>
      </c>
      <c r="R731" t="str">
        <f>VLOOKUP(A731:A3881,[3]Отчет!$A$2:$D$3127,3,0)</f>
        <v>1</v>
      </c>
      <c r="S731" t="str">
        <f>VLOOKUP(A731:A3881,[3]Отчет!$A$2:$D$3127,4,0)</f>
        <v>0 дней</v>
      </c>
      <c r="T731" t="str">
        <f>VLOOKUP(A731:A3881,[4]Отчет!$A$2:$E$3151,2,0)</f>
        <v>Планшеты</v>
      </c>
      <c r="U731" t="str">
        <f>VLOOKUP(A731:A3881,[4]Отчет!$A$2:$E$3151,3,0)</f>
        <v>Google Android</v>
      </c>
      <c r="V731" t="str">
        <f>VLOOKUP(A731:A3881,[4]Отчет!$A$2:$E$3151,4,0)</f>
        <v>Google Android 4.4 KitKat</v>
      </c>
      <c r="W731" t="str">
        <f>VLOOKUP(A731:A3881,[4]Отчет!$A$2:$E$3151,5,0)</f>
        <v>Android Browser</v>
      </c>
    </row>
    <row r="732" spans="1:23">
      <c r="A732" s="2" t="s">
        <v>822</v>
      </c>
      <c r="B732" s="2" t="s">
        <v>178</v>
      </c>
      <c r="C732" s="2" t="s">
        <v>811</v>
      </c>
      <c r="D732" s="2" t="s">
        <v>13</v>
      </c>
      <c r="E732" s="3">
        <f>VLOOKUP(A732:A3882, [1]Отчет!$A$2:$J$3124,2,0)</f>
        <v>1</v>
      </c>
      <c r="F732" s="3">
        <v>0</v>
      </c>
      <c r="G732">
        <f>VLOOKUP(A732:A3882, [1]Отчет!$A$2:$J$3124,7,0)</f>
        <v>0</v>
      </c>
      <c r="H732">
        <f>VLOOKUP(A732:A3882, [1]Отчет!$A$2:$J$3124,5,0)</f>
        <v>0</v>
      </c>
      <c r="I732">
        <f>VLOOKUP(A732:A3882, [1]Отчет!$A$2:$J$3124,6,0)</f>
        <v>1</v>
      </c>
      <c r="J732">
        <f>VLOOKUP(A732:A3882, [1]Отчет!$A$2:$J$3124,7,0)</f>
        <v>0</v>
      </c>
      <c r="K732">
        <f>VLOOKUP(A732:A3882, [1]Отчет!$A$2:$J$3124,8,0)</f>
        <v>0</v>
      </c>
      <c r="L732">
        <f>VLOOKUP(A732:A3882, [1]Отчет!$A$2:$J$3124,9,0)</f>
        <v>1</v>
      </c>
      <c r="M732">
        <f>VLOOKUP(A732:A3882, [1]Отчет!$A$2:$J$3124,5,10)</f>
        <v>0</v>
      </c>
      <c r="N732" t="str">
        <f>VLOOKUP(A732:A3882,[2]Отчет!$A$2:$D$3142,2,0)</f>
        <v>1</v>
      </c>
      <c r="O732" t="str">
        <f>VLOOKUP(A732:A3882,[2]Отчет!$A$2:$D$3142,3,0)</f>
        <v>10 – 29 секунд</v>
      </c>
      <c r="P732" t="str">
        <f>VLOOKUP(A732:A3882,[2]Отчет!$A$2:$D$3142,4,0)</f>
        <v>Не отказ</v>
      </c>
      <c r="Q732" t="str">
        <f>VLOOKUP(A732:A3882,[3]Отчет!$A$2:$D$3127,2,0)</f>
        <v>Новые посетители</v>
      </c>
      <c r="R732" t="str">
        <f>VLOOKUP(A732:A3882,[3]Отчет!$A$2:$D$3127,3,0)</f>
        <v>1</v>
      </c>
      <c r="S732" t="str">
        <f>VLOOKUP(A732:A3882,[3]Отчет!$A$2:$D$3127,4,0)</f>
        <v>0 дней</v>
      </c>
      <c r="T732" t="str">
        <f>VLOOKUP(A732:A3882,[4]Отчет!$A$2:$E$3151,2,0)</f>
        <v>Смартфоны</v>
      </c>
      <c r="U732" t="str">
        <f>VLOOKUP(A732:A3882,[4]Отчет!$A$2:$E$3151,3,0)</f>
        <v>Google Android</v>
      </c>
      <c r="V732" t="str">
        <f>VLOOKUP(A732:A3882,[4]Отчет!$A$2:$E$3151,4,0)</f>
        <v>Google Android 4.2 Jelly Bean</v>
      </c>
      <c r="W732" t="str">
        <f>VLOOKUP(A732:A3882,[4]Отчет!$A$2:$E$3151,5,0)</f>
        <v>Chrome Mobile</v>
      </c>
    </row>
    <row r="733" spans="1:23">
      <c r="A733" s="2" t="s">
        <v>823</v>
      </c>
      <c r="B733" s="2" t="s">
        <v>11</v>
      </c>
      <c r="C733" s="2" t="s">
        <v>824</v>
      </c>
      <c r="D733" s="2" t="s">
        <v>49</v>
      </c>
      <c r="E733" s="3">
        <f>VLOOKUP(A733:A3883, [1]Отчет!$A$2:$J$3124,2,0)</f>
        <v>1</v>
      </c>
      <c r="F733" s="3">
        <v>0</v>
      </c>
      <c r="G733">
        <f>VLOOKUP(A733:A3883, [1]Отчет!$A$2:$J$3124,7,0)</f>
        <v>0</v>
      </c>
      <c r="H733">
        <f>VLOOKUP(A733:A3883, [1]Отчет!$A$2:$J$3124,5,0)</f>
        <v>0</v>
      </c>
      <c r="I733">
        <f>VLOOKUP(A733:A3883, [1]Отчет!$A$2:$J$3124,6,0)</f>
        <v>1</v>
      </c>
      <c r="J733">
        <f>VLOOKUP(A733:A3883, [1]Отчет!$A$2:$J$3124,7,0)</f>
        <v>0</v>
      </c>
      <c r="K733">
        <f>VLOOKUP(A733:A3883, [1]Отчет!$A$2:$J$3124,8,0)</f>
        <v>0</v>
      </c>
      <c r="L733">
        <f>VLOOKUP(A733:A3883, [1]Отчет!$A$2:$J$3124,9,0)</f>
        <v>0</v>
      </c>
      <c r="M733">
        <f>VLOOKUP(A733:A3883, [1]Отчет!$A$2:$J$3124,5,10)</f>
        <v>0</v>
      </c>
      <c r="N733" t="str">
        <f>VLOOKUP(A733:A3883,[2]Отчет!$A$2:$D$3142,2,0)</f>
        <v>1</v>
      </c>
      <c r="O733" t="str">
        <f>VLOOKUP(A733:A3883,[2]Отчет!$A$2:$D$3142,3,0)</f>
        <v>10 – 29 секунд</v>
      </c>
      <c r="P733" t="str">
        <f>VLOOKUP(A733:A3883,[2]Отчет!$A$2:$D$3142,4,0)</f>
        <v>Не отказ</v>
      </c>
      <c r="Q733" t="str">
        <f>VLOOKUP(A733:A3883,[3]Отчет!$A$2:$D$3127,2,0)</f>
        <v>Новые посетители</v>
      </c>
      <c r="R733" t="str">
        <f>VLOOKUP(A733:A3883,[3]Отчет!$A$2:$D$3127,3,0)</f>
        <v>1</v>
      </c>
      <c r="S733" t="str">
        <f>VLOOKUP(A733:A3883,[3]Отчет!$A$2:$D$3127,4,0)</f>
        <v>0 дней</v>
      </c>
      <c r="T733" t="str">
        <f>VLOOKUP(A733:A3883,[4]Отчет!$A$2:$E$3151,2,0)</f>
        <v>ПК</v>
      </c>
      <c r="U733" t="str">
        <f>VLOOKUP(A733:A3883,[4]Отчет!$A$2:$E$3151,3,0)</f>
        <v>Windows</v>
      </c>
      <c r="V733" t="str">
        <f>VLOOKUP(A733:A3883,[4]Отчет!$A$2:$E$3151,4,0)</f>
        <v>Windows 7 или 2008 Server</v>
      </c>
      <c r="W733" t="str">
        <f>VLOOKUP(A733:A3883,[4]Отчет!$A$2:$E$3151,5,0)</f>
        <v>Google Chrome</v>
      </c>
    </row>
    <row r="734" spans="1:23">
      <c r="A734" s="2" t="s">
        <v>825</v>
      </c>
      <c r="B734" s="2" t="s">
        <v>47</v>
      </c>
      <c r="C734" s="2" t="s">
        <v>811</v>
      </c>
      <c r="D734" s="2" t="s">
        <v>13</v>
      </c>
      <c r="E734" s="3">
        <f>VLOOKUP(A734:A3884, [1]Отчет!$A$2:$J$3124,2,0)</f>
        <v>1</v>
      </c>
      <c r="F734" s="3">
        <v>0</v>
      </c>
      <c r="G734">
        <f>VLOOKUP(A734:A3884, [1]Отчет!$A$2:$J$3124,7,0)</f>
        <v>0</v>
      </c>
      <c r="H734">
        <f>VLOOKUP(A734:A3884, [1]Отчет!$A$2:$J$3124,5,0)</f>
        <v>0</v>
      </c>
      <c r="I734">
        <f>VLOOKUP(A734:A3884, [1]Отчет!$A$2:$J$3124,6,0)</f>
        <v>1</v>
      </c>
      <c r="J734">
        <f>VLOOKUP(A734:A3884, [1]Отчет!$A$2:$J$3124,7,0)</f>
        <v>0</v>
      </c>
      <c r="K734">
        <f>VLOOKUP(A734:A3884, [1]Отчет!$A$2:$J$3124,8,0)</f>
        <v>0</v>
      </c>
      <c r="L734">
        <f>VLOOKUP(A734:A3884, [1]Отчет!$A$2:$J$3124,9,0)</f>
        <v>1</v>
      </c>
      <c r="M734">
        <f>VLOOKUP(A734:A3884, [1]Отчет!$A$2:$J$3124,5,10)</f>
        <v>0</v>
      </c>
      <c r="N734" t="str">
        <f>VLOOKUP(A734:A3884,[2]Отчет!$A$2:$D$3142,2,0)</f>
        <v>2-3</v>
      </c>
      <c r="O734" t="str">
        <f>VLOOKUP(A734:A3884,[2]Отчет!$A$2:$D$3142,3,0)</f>
        <v>1 минута</v>
      </c>
      <c r="P734" t="str">
        <f>VLOOKUP(A734:A3884,[2]Отчет!$A$2:$D$3142,4,0)</f>
        <v>Не отказ</v>
      </c>
      <c r="Q734" t="str">
        <f>VLOOKUP(A734:A3884,[3]Отчет!$A$2:$D$3127,2,0)</f>
        <v>Новые посетители</v>
      </c>
      <c r="R734" t="str">
        <f>VLOOKUP(A734:A3884,[3]Отчет!$A$2:$D$3127,3,0)</f>
        <v>1</v>
      </c>
      <c r="S734" t="str">
        <f>VLOOKUP(A734:A3884,[3]Отчет!$A$2:$D$3127,4,0)</f>
        <v>0 дней</v>
      </c>
      <c r="T734" t="str">
        <f>VLOOKUP(A734:A3884,[4]Отчет!$A$2:$E$3151,2,0)</f>
        <v>Смартфоны</v>
      </c>
      <c r="U734" t="str">
        <f>VLOOKUP(A734:A3884,[4]Отчет!$A$2:$E$3151,3,0)</f>
        <v>Google Android</v>
      </c>
      <c r="V734" t="str">
        <f>VLOOKUP(A734:A3884,[4]Отчет!$A$2:$E$3151,4,0)</f>
        <v>Google Android 5.1 Lollipop</v>
      </c>
      <c r="W734" t="str">
        <f>VLOOKUP(A734:A3884,[4]Отчет!$A$2:$E$3151,5,0)</f>
        <v>Яндекс.Браузер</v>
      </c>
    </row>
    <row r="735" spans="1:23">
      <c r="A735" s="2" t="s">
        <v>826</v>
      </c>
      <c r="B735" s="2" t="s">
        <v>47</v>
      </c>
      <c r="C735" s="2" t="s">
        <v>824</v>
      </c>
      <c r="D735" s="2" t="s">
        <v>49</v>
      </c>
      <c r="E735" s="3">
        <f>VLOOKUP(A735:A3885, [1]Отчет!$A$2:$J$3124,2,0)</f>
        <v>1</v>
      </c>
      <c r="F735" s="3">
        <v>0</v>
      </c>
      <c r="G735">
        <f>VLOOKUP(A735:A3885, [1]Отчет!$A$2:$J$3124,7,0)</f>
        <v>1</v>
      </c>
      <c r="H735">
        <f>VLOOKUP(A735:A3885, [1]Отчет!$A$2:$J$3124,5,0)</f>
        <v>1</v>
      </c>
      <c r="I735">
        <f>VLOOKUP(A735:A3885, [1]Отчет!$A$2:$J$3124,6,0)</f>
        <v>1</v>
      </c>
      <c r="J735">
        <f>VLOOKUP(A735:A3885, [1]Отчет!$A$2:$J$3124,7,0)</f>
        <v>1</v>
      </c>
      <c r="K735">
        <f>VLOOKUP(A735:A3885, [1]Отчет!$A$2:$J$3124,8,0)</f>
        <v>1</v>
      </c>
      <c r="L735">
        <f>VLOOKUP(A735:A3885, [1]Отчет!$A$2:$J$3124,9,0)</f>
        <v>0</v>
      </c>
      <c r="M735">
        <f>VLOOKUP(A735:A3885, [1]Отчет!$A$2:$J$3124,5,10)</f>
        <v>1</v>
      </c>
      <c r="N735" t="str">
        <f>VLOOKUP(A735:A3885,[2]Отчет!$A$2:$D$3142,2,0)</f>
        <v>1</v>
      </c>
      <c r="O735" t="str">
        <f>VLOOKUP(A735:A3885,[2]Отчет!$A$2:$D$3142,3,0)</f>
        <v>10 – 29 секунд</v>
      </c>
      <c r="P735" t="str">
        <f>VLOOKUP(A735:A3885,[2]Отчет!$A$2:$D$3142,4,0)</f>
        <v>Не отказ</v>
      </c>
      <c r="Q735" t="str">
        <f>VLOOKUP(A735:A3885,[3]Отчет!$A$2:$D$3127,2,0)</f>
        <v>Новые посетители</v>
      </c>
      <c r="R735" t="str">
        <f>VLOOKUP(A735:A3885,[3]Отчет!$A$2:$D$3127,3,0)</f>
        <v>1</v>
      </c>
      <c r="S735" t="str">
        <f>VLOOKUP(A735:A3885,[3]Отчет!$A$2:$D$3127,4,0)</f>
        <v>0 дней</v>
      </c>
      <c r="T735" t="str">
        <f>VLOOKUP(A735:A3885,[4]Отчет!$A$2:$E$3151,2,0)</f>
        <v>ПК</v>
      </c>
      <c r="U735" t="str">
        <f>VLOOKUP(A735:A3885,[4]Отчет!$A$2:$E$3151,3,0)</f>
        <v>Windows</v>
      </c>
      <c r="V735" t="str">
        <f>VLOOKUP(A735:A3885,[4]Отчет!$A$2:$E$3151,4,0)</f>
        <v>Windows 7 или 2008 Server</v>
      </c>
      <c r="W735" t="str">
        <f>VLOOKUP(A735:A3885,[4]Отчет!$A$2:$E$3151,5,0)</f>
        <v>MSIE</v>
      </c>
    </row>
    <row r="736" spans="1:23">
      <c r="A736" s="2" t="s">
        <v>827</v>
      </c>
      <c r="B736" s="2" t="s">
        <v>178</v>
      </c>
      <c r="C736" s="2" t="s">
        <v>811</v>
      </c>
      <c r="D736" s="2" t="s">
        <v>13</v>
      </c>
      <c r="E736" s="3">
        <f>VLOOKUP(A736:A3886, [1]Отчет!$A$2:$J$3124,2,0)</f>
        <v>1</v>
      </c>
      <c r="F736" s="3">
        <v>0</v>
      </c>
      <c r="G736">
        <f>VLOOKUP(A736:A3886, [1]Отчет!$A$2:$J$3124,7,0)</f>
        <v>0</v>
      </c>
      <c r="H736">
        <f>VLOOKUP(A736:A3886, [1]Отчет!$A$2:$J$3124,5,0)</f>
        <v>0</v>
      </c>
      <c r="I736">
        <f>VLOOKUP(A736:A3886, [1]Отчет!$A$2:$J$3124,6,0)</f>
        <v>1</v>
      </c>
      <c r="J736">
        <f>VLOOKUP(A736:A3886, [1]Отчет!$A$2:$J$3124,7,0)</f>
        <v>0</v>
      </c>
      <c r="K736">
        <f>VLOOKUP(A736:A3886, [1]Отчет!$A$2:$J$3124,8,0)</f>
        <v>0</v>
      </c>
      <c r="L736">
        <f>VLOOKUP(A736:A3886, [1]Отчет!$A$2:$J$3124,9,0)</f>
        <v>1</v>
      </c>
      <c r="M736">
        <f>VLOOKUP(A736:A3886, [1]Отчет!$A$2:$J$3124,5,10)</f>
        <v>0</v>
      </c>
      <c r="N736" t="str">
        <f>VLOOKUP(A736:A3886,[2]Отчет!$A$2:$D$3142,2,0)</f>
        <v>1</v>
      </c>
      <c r="O736" t="str">
        <f>VLOOKUP(A736:A3886,[2]Отчет!$A$2:$D$3142,3,0)</f>
        <v>10 – 29 секунд</v>
      </c>
      <c r="P736" t="str">
        <f>VLOOKUP(A736:A3886,[2]Отчет!$A$2:$D$3142,4,0)</f>
        <v>Не отказ</v>
      </c>
      <c r="Q736" t="str">
        <f>VLOOKUP(A736:A3886,[3]Отчет!$A$2:$D$3127,2,0)</f>
        <v>Новые посетители</v>
      </c>
      <c r="R736" t="str">
        <f>VLOOKUP(A736:A3886,[3]Отчет!$A$2:$D$3127,3,0)</f>
        <v>1</v>
      </c>
      <c r="S736" t="str">
        <f>VLOOKUP(A736:A3886,[3]Отчет!$A$2:$D$3127,4,0)</f>
        <v>0 дней</v>
      </c>
      <c r="T736" t="str">
        <f>VLOOKUP(A736:A3886,[4]Отчет!$A$2:$E$3151,2,0)</f>
        <v>Смартфоны</v>
      </c>
      <c r="U736" t="str">
        <f>VLOOKUP(A736:A3886,[4]Отчет!$A$2:$E$3151,3,0)</f>
        <v>Google Android</v>
      </c>
      <c r="V736" t="str">
        <f>VLOOKUP(A736:A3886,[4]Отчет!$A$2:$E$3151,4,0)</f>
        <v>Google Android 8.0 Oreo</v>
      </c>
      <c r="W736" t="str">
        <f>VLOOKUP(A736:A3886,[4]Отчет!$A$2:$E$3151,5,0)</f>
        <v>Chrome Mobile</v>
      </c>
    </row>
    <row r="737" spans="1:23">
      <c r="A737" s="2" t="s">
        <v>828</v>
      </c>
      <c r="B737" s="2" t="s">
        <v>11</v>
      </c>
      <c r="C737" s="2" t="s">
        <v>824</v>
      </c>
      <c r="D737" s="2" t="s">
        <v>49</v>
      </c>
      <c r="E737" s="3">
        <f>VLOOKUP(A737:A3887, [1]Отчет!$A$2:$J$3124,2,0)</f>
        <v>1</v>
      </c>
      <c r="F737" s="3">
        <v>0</v>
      </c>
      <c r="G737">
        <f>VLOOKUP(A737:A3887, [1]Отчет!$A$2:$J$3124,7,0)</f>
        <v>0</v>
      </c>
      <c r="H737">
        <f>VLOOKUP(A737:A3887, [1]Отчет!$A$2:$J$3124,5,0)</f>
        <v>0</v>
      </c>
      <c r="I737">
        <f>VLOOKUP(A737:A3887, [1]Отчет!$A$2:$J$3124,6,0)</f>
        <v>1</v>
      </c>
      <c r="J737">
        <f>VLOOKUP(A737:A3887, [1]Отчет!$A$2:$J$3124,7,0)</f>
        <v>0</v>
      </c>
      <c r="K737">
        <f>VLOOKUP(A737:A3887, [1]Отчет!$A$2:$J$3124,8,0)</f>
        <v>0</v>
      </c>
      <c r="L737">
        <f>VLOOKUP(A737:A3887, [1]Отчет!$A$2:$J$3124,9,0)</f>
        <v>0</v>
      </c>
      <c r="M737">
        <f>VLOOKUP(A737:A3887, [1]Отчет!$A$2:$J$3124,5,10)</f>
        <v>0</v>
      </c>
      <c r="N737" t="str">
        <f>VLOOKUP(A737:A3887,[2]Отчет!$A$2:$D$3142,2,0)</f>
        <v>1</v>
      </c>
      <c r="O737" t="str">
        <f>VLOOKUP(A737:A3887,[2]Отчет!$A$2:$D$3142,3,0)</f>
        <v>0 секунд (отказ)</v>
      </c>
      <c r="P737" t="str">
        <f>VLOOKUP(A737:A3887,[2]Отчет!$A$2:$D$3142,4,0)</f>
        <v>Отказ</v>
      </c>
      <c r="Q737" t="str">
        <f>VLOOKUP(A737:A3887,[3]Отчет!$A$2:$D$3127,2,0)</f>
        <v>Новые посетители</v>
      </c>
      <c r="R737" t="str">
        <f>VLOOKUP(A737:A3887,[3]Отчет!$A$2:$D$3127,3,0)</f>
        <v>1</v>
      </c>
      <c r="S737" t="str">
        <f>VLOOKUP(A737:A3887,[3]Отчет!$A$2:$D$3127,4,0)</f>
        <v>0 дней</v>
      </c>
      <c r="T737" t="str">
        <f>VLOOKUP(A737:A3887,[4]Отчет!$A$2:$E$3151,2,0)</f>
        <v>ПК</v>
      </c>
      <c r="U737" t="str">
        <f>VLOOKUP(A737:A3887,[4]Отчет!$A$2:$E$3151,3,0)</f>
        <v>Windows</v>
      </c>
      <c r="V737" t="str">
        <f>VLOOKUP(A737:A3887,[4]Отчет!$A$2:$E$3151,4,0)</f>
        <v>Windows 7 или 2008 Server</v>
      </c>
      <c r="W737" t="str">
        <f>VLOOKUP(A737:A3887,[4]Отчет!$A$2:$E$3151,5,0)</f>
        <v>Google Chrome</v>
      </c>
    </row>
    <row r="738" spans="1:23">
      <c r="A738" s="2" t="s">
        <v>829</v>
      </c>
      <c r="B738" s="2" t="s">
        <v>35</v>
      </c>
      <c r="C738" s="2" t="s">
        <v>811</v>
      </c>
      <c r="D738" s="2" t="s">
        <v>13</v>
      </c>
      <c r="E738" s="3">
        <f>VLOOKUP(A738:A3888, [1]Отчет!$A$2:$J$3124,2,0)</f>
        <v>1</v>
      </c>
      <c r="F738" s="3">
        <v>1</v>
      </c>
      <c r="G738">
        <f>VLOOKUP(A738:A3888, [1]Отчет!$A$2:$J$3124,7,0)</f>
        <v>0</v>
      </c>
      <c r="H738">
        <f>VLOOKUP(A738:A3888, [1]Отчет!$A$2:$J$3124,5,0)</f>
        <v>0</v>
      </c>
      <c r="I738">
        <f>VLOOKUP(A738:A3888, [1]Отчет!$A$2:$J$3124,6,0)</f>
        <v>1</v>
      </c>
      <c r="J738">
        <f>VLOOKUP(A738:A3888, [1]Отчет!$A$2:$J$3124,7,0)</f>
        <v>0</v>
      </c>
      <c r="K738">
        <f>VLOOKUP(A738:A3888, [1]Отчет!$A$2:$J$3124,8,0)</f>
        <v>0</v>
      </c>
      <c r="L738">
        <f>VLOOKUP(A738:A3888, [1]Отчет!$A$2:$J$3124,9,0)</f>
        <v>1</v>
      </c>
      <c r="M738">
        <f>VLOOKUP(A738:A3888, [1]Отчет!$A$2:$J$3124,5,10)</f>
        <v>0</v>
      </c>
      <c r="N738" t="str">
        <f>VLOOKUP(A738:A3888,[2]Отчет!$A$2:$D$3142,2,0)</f>
        <v>2-3</v>
      </c>
      <c r="O738" t="str">
        <f>VLOOKUP(A738:A3888,[2]Отчет!$A$2:$D$3142,3,0)</f>
        <v>5 – 9 минут</v>
      </c>
      <c r="P738" t="str">
        <f>VLOOKUP(A738:A3888,[2]Отчет!$A$2:$D$3142,4,0)</f>
        <v>Не отказ</v>
      </c>
      <c r="Q738" t="str">
        <f>VLOOKUP(A738:A3888,[3]Отчет!$A$2:$D$3127,2,0)</f>
        <v>Новые посетители</v>
      </c>
      <c r="R738" t="str">
        <f>VLOOKUP(A738:A3888,[3]Отчет!$A$2:$D$3127,3,0)</f>
        <v>1</v>
      </c>
      <c r="S738" t="str">
        <f>VLOOKUP(A738:A3888,[3]Отчет!$A$2:$D$3127,4,0)</f>
        <v>0 дней</v>
      </c>
      <c r="T738" t="str">
        <f>VLOOKUP(A738:A3888,[4]Отчет!$A$2:$E$3151,2,0)</f>
        <v>Смартфоны</v>
      </c>
      <c r="U738" t="str">
        <f>VLOOKUP(A738:A3888,[4]Отчет!$A$2:$E$3151,3,0)</f>
        <v>iOS</v>
      </c>
      <c r="V738" t="str">
        <f>VLOOKUP(A738:A3888,[4]Отчет!$A$2:$E$3151,4,0)</f>
        <v>iOS 9</v>
      </c>
      <c r="W738" t="str">
        <f>VLOOKUP(A738:A3888,[4]Отчет!$A$2:$E$3151,5,0)</f>
        <v>Mobile Safari</v>
      </c>
    </row>
    <row r="739" spans="1:23">
      <c r="A739" s="2" t="s">
        <v>830</v>
      </c>
      <c r="B739" s="2" t="s">
        <v>131</v>
      </c>
      <c r="C739" s="2" t="s">
        <v>814</v>
      </c>
      <c r="D739" s="2" t="s">
        <v>595</v>
      </c>
      <c r="E739" s="3">
        <f>VLOOKUP(A739:A3889, [1]Отчет!$A$2:$J$3124,2,0)</f>
        <v>1</v>
      </c>
      <c r="F739" s="3">
        <v>0</v>
      </c>
      <c r="G739">
        <f>VLOOKUP(A739:A3889, [1]Отчет!$A$2:$J$3124,7,0)</f>
        <v>0</v>
      </c>
      <c r="H739">
        <f>VLOOKUP(A739:A3889, [1]Отчет!$A$2:$J$3124,5,0)</f>
        <v>0</v>
      </c>
      <c r="I739">
        <f>VLOOKUP(A739:A3889, [1]Отчет!$A$2:$J$3124,6,0)</f>
        <v>1</v>
      </c>
      <c r="J739">
        <f>VLOOKUP(A739:A3889, [1]Отчет!$A$2:$J$3124,7,0)</f>
        <v>0</v>
      </c>
      <c r="K739">
        <f>VLOOKUP(A739:A3889, [1]Отчет!$A$2:$J$3124,8,0)</f>
        <v>0</v>
      </c>
      <c r="L739">
        <f>VLOOKUP(A739:A3889, [1]Отчет!$A$2:$J$3124,9,0)</f>
        <v>0</v>
      </c>
      <c r="M739">
        <f>VLOOKUP(A739:A3889, [1]Отчет!$A$2:$J$3124,5,10)</f>
        <v>0</v>
      </c>
      <c r="N739" t="str">
        <f>VLOOKUP(A739:A3889,[2]Отчет!$A$2:$D$3142,2,0)</f>
        <v>2-3</v>
      </c>
      <c r="O739" t="str">
        <f>VLOOKUP(A739:A3889,[2]Отчет!$A$2:$D$3142,3,0)</f>
        <v>4 минуты</v>
      </c>
      <c r="P739" t="str">
        <f>VLOOKUP(A739:A3889,[2]Отчет!$A$2:$D$3142,4,0)</f>
        <v>Не отказ</v>
      </c>
      <c r="Q739" t="str">
        <f>VLOOKUP(A739:A3889,[3]Отчет!$A$2:$D$3127,2,0)</f>
        <v>Новые посетители</v>
      </c>
      <c r="R739" t="str">
        <f>VLOOKUP(A739:A3889,[3]Отчет!$A$2:$D$3127,3,0)</f>
        <v>1</v>
      </c>
      <c r="S739" t="str">
        <f>VLOOKUP(A739:A3889,[3]Отчет!$A$2:$D$3127,4,0)</f>
        <v>0 дней</v>
      </c>
      <c r="T739" t="str">
        <f>VLOOKUP(A739:A3889,[4]Отчет!$A$2:$E$3151,2,0)</f>
        <v>ПК</v>
      </c>
      <c r="U739" t="str">
        <f>VLOOKUP(A739:A3889,[4]Отчет!$A$2:$E$3151,3,0)</f>
        <v>Windows</v>
      </c>
      <c r="V739" t="str">
        <f>VLOOKUP(A739:A3889,[4]Отчет!$A$2:$E$3151,4,0)</f>
        <v>Windows 10</v>
      </c>
      <c r="W739" t="str">
        <f>VLOOKUP(A739:A3889,[4]Отчет!$A$2:$E$3151,5,0)</f>
        <v>Google Chrome</v>
      </c>
    </row>
    <row r="740" spans="1:23">
      <c r="A740" s="2" t="s">
        <v>831</v>
      </c>
      <c r="B740" s="2" t="s">
        <v>51</v>
      </c>
      <c r="C740" s="2" t="s">
        <v>814</v>
      </c>
      <c r="D740" s="2" t="s">
        <v>595</v>
      </c>
      <c r="E740" s="3">
        <f>VLOOKUP(A740:A3890, [1]Отчет!$A$2:$J$3124,2,0)</f>
        <v>1</v>
      </c>
      <c r="F740" s="3">
        <v>0</v>
      </c>
      <c r="G740">
        <f>VLOOKUP(A740:A3890, [1]Отчет!$A$2:$J$3124,7,0)</f>
        <v>0</v>
      </c>
      <c r="H740">
        <f>VLOOKUP(A740:A3890, [1]Отчет!$A$2:$J$3124,5,0)</f>
        <v>0</v>
      </c>
      <c r="I740">
        <f>VLOOKUP(A740:A3890, [1]Отчет!$A$2:$J$3124,6,0)</f>
        <v>1</v>
      </c>
      <c r="J740">
        <f>VLOOKUP(A740:A3890, [1]Отчет!$A$2:$J$3124,7,0)</f>
        <v>0</v>
      </c>
      <c r="K740">
        <f>VLOOKUP(A740:A3890, [1]Отчет!$A$2:$J$3124,8,0)</f>
        <v>0</v>
      </c>
      <c r="L740">
        <f>VLOOKUP(A740:A3890, [1]Отчет!$A$2:$J$3124,9,0)</f>
        <v>0</v>
      </c>
      <c r="M740">
        <f>VLOOKUP(A740:A3890, [1]Отчет!$A$2:$J$3124,5,10)</f>
        <v>0</v>
      </c>
      <c r="N740" t="str">
        <f>VLOOKUP(A740:A3890,[2]Отчет!$A$2:$D$3142,2,0)</f>
        <v>1</v>
      </c>
      <c r="O740" t="str">
        <f>VLOOKUP(A740:A3890,[2]Отчет!$A$2:$D$3142,3,0)</f>
        <v>10 – 29 секунд</v>
      </c>
      <c r="P740" t="str">
        <f>VLOOKUP(A740:A3890,[2]Отчет!$A$2:$D$3142,4,0)</f>
        <v>Не отказ</v>
      </c>
      <c r="Q740" t="str">
        <f>VLOOKUP(A740:A3890,[3]Отчет!$A$2:$D$3127,2,0)</f>
        <v>Вернувшиеся посетители</v>
      </c>
      <c r="R740" t="str">
        <f>VLOOKUP(A740:A3890,[3]Отчет!$A$2:$D$3127,3,0)</f>
        <v>4-7</v>
      </c>
      <c r="S740" t="str">
        <f>VLOOKUP(A740:A3890,[3]Отчет!$A$2:$D$3127,4,0)</f>
        <v>16‑31 день</v>
      </c>
      <c r="T740" t="str">
        <f>VLOOKUP(A740:A3890,[4]Отчет!$A$2:$E$3151,2,0)</f>
        <v>ПК</v>
      </c>
      <c r="U740" t="str">
        <f>VLOOKUP(A740:A3890,[4]Отчет!$A$2:$E$3151,3,0)</f>
        <v>Windows</v>
      </c>
      <c r="V740" t="str">
        <f>VLOOKUP(A740:A3890,[4]Отчет!$A$2:$E$3151,4,0)</f>
        <v>Windows 7 или 2008 Server</v>
      </c>
      <c r="W740" t="str">
        <f>VLOOKUP(A740:A3890,[4]Отчет!$A$2:$E$3151,5,0)</f>
        <v>Google Chrome</v>
      </c>
    </row>
    <row r="741" spans="1:23">
      <c r="A741" s="2" t="s">
        <v>832</v>
      </c>
      <c r="B741" s="2" t="s">
        <v>131</v>
      </c>
      <c r="C741" s="2" t="s">
        <v>833</v>
      </c>
      <c r="D741" s="2" t="s">
        <v>49</v>
      </c>
      <c r="E741" s="3">
        <f>VLOOKUP(A741:A3891, [1]Отчет!$A$2:$J$3124,2,0)</f>
        <v>1</v>
      </c>
      <c r="F741" s="3">
        <v>0</v>
      </c>
      <c r="G741">
        <f>VLOOKUP(A741:A3891, [1]Отчет!$A$2:$J$3124,7,0)</f>
        <v>1</v>
      </c>
      <c r="H741">
        <f>VLOOKUP(A741:A3891, [1]Отчет!$A$2:$J$3124,5,0)</f>
        <v>0</v>
      </c>
      <c r="I741">
        <f>VLOOKUP(A741:A3891, [1]Отчет!$A$2:$J$3124,6,0)</f>
        <v>1</v>
      </c>
      <c r="J741">
        <f>VLOOKUP(A741:A3891, [1]Отчет!$A$2:$J$3124,7,0)</f>
        <v>1</v>
      </c>
      <c r="K741">
        <f>VLOOKUP(A741:A3891, [1]Отчет!$A$2:$J$3124,8,0)</f>
        <v>0</v>
      </c>
      <c r="L741">
        <f>VLOOKUP(A741:A3891, [1]Отчет!$A$2:$J$3124,9,0)</f>
        <v>0</v>
      </c>
      <c r="M741">
        <f>VLOOKUP(A741:A3891, [1]Отчет!$A$2:$J$3124,5,10)</f>
        <v>0</v>
      </c>
      <c r="N741" t="str">
        <f>VLOOKUP(A741:A3891,[2]Отчет!$A$2:$D$3142,2,0)</f>
        <v>2-3</v>
      </c>
      <c r="O741" t="str">
        <f>VLOOKUP(A741:A3891,[2]Отчет!$A$2:$D$3142,3,0)</f>
        <v>30 – 59 секунд</v>
      </c>
      <c r="P741" t="str">
        <f>VLOOKUP(A741:A3891,[2]Отчет!$A$2:$D$3142,4,0)</f>
        <v>Не отказ</v>
      </c>
      <c r="Q741" t="str">
        <f>VLOOKUP(A741:A3891,[3]Отчет!$A$2:$D$3127,2,0)</f>
        <v>Новые посетители</v>
      </c>
      <c r="R741" t="str">
        <f>VLOOKUP(A741:A3891,[3]Отчет!$A$2:$D$3127,3,0)</f>
        <v>1</v>
      </c>
      <c r="S741" t="str">
        <f>VLOOKUP(A741:A3891,[3]Отчет!$A$2:$D$3127,4,0)</f>
        <v>0 дней</v>
      </c>
      <c r="T741" t="str">
        <f>VLOOKUP(A741:A3891,[4]Отчет!$A$2:$E$3151,2,0)</f>
        <v>ПК</v>
      </c>
      <c r="U741" t="str">
        <f>VLOOKUP(A741:A3891,[4]Отчет!$A$2:$E$3151,3,0)</f>
        <v>GNU/Linux</v>
      </c>
      <c r="V741" t="str">
        <f>VLOOKUP(A741:A3891,[4]Отчет!$A$2:$E$3151,4,0)</f>
        <v>Ubuntu (другие или не определено)</v>
      </c>
      <c r="W741" t="str">
        <f>VLOOKUP(A741:A3891,[4]Отчет!$A$2:$E$3151,5,0)</f>
        <v>Firefox</v>
      </c>
    </row>
    <row r="742" spans="1:23">
      <c r="A742" s="2" t="s">
        <v>834</v>
      </c>
      <c r="B742" s="2" t="s">
        <v>131</v>
      </c>
      <c r="C742" s="2" t="s">
        <v>814</v>
      </c>
      <c r="D742" s="2" t="s">
        <v>595</v>
      </c>
      <c r="E742" s="3">
        <f>VLOOKUP(A742:A3892, [1]Отчет!$A$2:$J$3124,2,0)</f>
        <v>1</v>
      </c>
      <c r="F742" s="3">
        <v>0</v>
      </c>
      <c r="G742">
        <f>VLOOKUP(A742:A3892, [1]Отчет!$A$2:$J$3124,7,0)</f>
        <v>1</v>
      </c>
      <c r="H742">
        <f>VLOOKUP(A742:A3892, [1]Отчет!$A$2:$J$3124,5,0)</f>
        <v>0</v>
      </c>
      <c r="I742">
        <f>VLOOKUP(A742:A3892, [1]Отчет!$A$2:$J$3124,6,0)</f>
        <v>1</v>
      </c>
      <c r="J742">
        <f>VLOOKUP(A742:A3892, [1]Отчет!$A$2:$J$3124,7,0)</f>
        <v>1</v>
      </c>
      <c r="K742">
        <f>VLOOKUP(A742:A3892, [1]Отчет!$A$2:$J$3124,8,0)</f>
        <v>0</v>
      </c>
      <c r="L742">
        <f>VLOOKUP(A742:A3892, [1]Отчет!$A$2:$J$3124,9,0)</f>
        <v>0</v>
      </c>
      <c r="M742">
        <f>VLOOKUP(A742:A3892, [1]Отчет!$A$2:$J$3124,5,10)</f>
        <v>0</v>
      </c>
      <c r="N742" t="str">
        <f>VLOOKUP(A742:A3892,[2]Отчет!$A$2:$D$3142,2,0)</f>
        <v>1</v>
      </c>
      <c r="O742" t="str">
        <f>VLOOKUP(A742:A3892,[2]Отчет!$A$2:$D$3142,3,0)</f>
        <v>10 – 29 секунд</v>
      </c>
      <c r="P742" t="str">
        <f>VLOOKUP(A742:A3892,[2]Отчет!$A$2:$D$3142,4,0)</f>
        <v>Не отказ</v>
      </c>
      <c r="Q742" t="str">
        <f>VLOOKUP(A742:A3892,[3]Отчет!$A$2:$D$3127,2,0)</f>
        <v>Новые посетители</v>
      </c>
      <c r="R742" t="str">
        <f>VLOOKUP(A742:A3892,[3]Отчет!$A$2:$D$3127,3,0)</f>
        <v>1</v>
      </c>
      <c r="S742" t="str">
        <f>VLOOKUP(A742:A3892,[3]Отчет!$A$2:$D$3127,4,0)</f>
        <v>0 дней</v>
      </c>
      <c r="T742" t="str">
        <f>VLOOKUP(A742:A3892,[4]Отчет!$A$2:$E$3151,2,0)</f>
        <v>ПК</v>
      </c>
      <c r="U742" t="str">
        <f>VLOOKUP(A742:A3892,[4]Отчет!$A$2:$E$3151,3,0)</f>
        <v>Windows</v>
      </c>
      <c r="V742" t="str">
        <f>VLOOKUP(A742:A3892,[4]Отчет!$A$2:$E$3151,4,0)</f>
        <v>Windows XP</v>
      </c>
      <c r="W742" t="str">
        <f>VLOOKUP(A742:A3892,[4]Отчет!$A$2:$E$3151,5,0)</f>
        <v>Яндекс.Браузер</v>
      </c>
    </row>
    <row r="743" spans="1:23">
      <c r="A743" s="2" t="s">
        <v>835</v>
      </c>
      <c r="B743" s="2" t="s">
        <v>131</v>
      </c>
      <c r="C743" s="2" t="s">
        <v>814</v>
      </c>
      <c r="D743" s="2" t="s">
        <v>595</v>
      </c>
      <c r="E743" s="3">
        <f>VLOOKUP(A743:A3893, [1]Отчет!$A$2:$J$3124,2,0)</f>
        <v>1</v>
      </c>
      <c r="F743" s="3">
        <v>0</v>
      </c>
      <c r="G743">
        <f>VLOOKUP(A743:A3893, [1]Отчет!$A$2:$J$3124,7,0)</f>
        <v>0</v>
      </c>
      <c r="H743">
        <f>VLOOKUP(A743:A3893, [1]Отчет!$A$2:$J$3124,5,0)</f>
        <v>0</v>
      </c>
      <c r="I743">
        <f>VLOOKUP(A743:A3893, [1]Отчет!$A$2:$J$3124,6,0)</f>
        <v>1</v>
      </c>
      <c r="J743">
        <f>VLOOKUP(A743:A3893, [1]Отчет!$A$2:$J$3124,7,0)</f>
        <v>0</v>
      </c>
      <c r="K743">
        <f>VLOOKUP(A743:A3893, [1]Отчет!$A$2:$J$3124,8,0)</f>
        <v>0</v>
      </c>
      <c r="L743">
        <f>VLOOKUP(A743:A3893, [1]Отчет!$A$2:$J$3124,9,0)</f>
        <v>0</v>
      </c>
      <c r="M743">
        <f>VLOOKUP(A743:A3893, [1]Отчет!$A$2:$J$3124,5,10)</f>
        <v>0</v>
      </c>
      <c r="N743" t="str">
        <f>VLOOKUP(A743:A3893,[2]Отчет!$A$2:$D$3142,2,0)</f>
        <v>1</v>
      </c>
      <c r="O743" t="str">
        <f>VLOOKUP(A743:A3893,[2]Отчет!$A$2:$D$3142,3,0)</f>
        <v>10 – 29 секунд</v>
      </c>
      <c r="P743" t="str">
        <f>VLOOKUP(A743:A3893,[2]Отчет!$A$2:$D$3142,4,0)</f>
        <v>Не отказ</v>
      </c>
      <c r="Q743" t="str">
        <f>VLOOKUP(A743:A3893,[3]Отчет!$A$2:$D$3127,2,0)</f>
        <v>Вернувшиеся посетители</v>
      </c>
      <c r="R743" t="str">
        <f>VLOOKUP(A743:A3893,[3]Отчет!$A$2:$D$3127,3,0)</f>
        <v>2-3</v>
      </c>
      <c r="S743" t="str">
        <f>VLOOKUP(A743:A3893,[3]Отчет!$A$2:$D$3127,4,0)</f>
        <v>0 дней</v>
      </c>
      <c r="T743" t="str">
        <f>VLOOKUP(A743:A3893,[4]Отчет!$A$2:$E$3151,2,0)</f>
        <v>ПК</v>
      </c>
      <c r="U743" t="str">
        <f>VLOOKUP(A743:A3893,[4]Отчет!$A$2:$E$3151,3,0)</f>
        <v>Windows</v>
      </c>
      <c r="V743" t="str">
        <f>VLOOKUP(A743:A3893,[4]Отчет!$A$2:$E$3151,4,0)</f>
        <v>Windows 10</v>
      </c>
      <c r="W743" t="str">
        <f>VLOOKUP(A743:A3893,[4]Отчет!$A$2:$E$3151,5,0)</f>
        <v>Google Chrome</v>
      </c>
    </row>
    <row r="744" spans="1:23">
      <c r="A744" s="2" t="s">
        <v>836</v>
      </c>
      <c r="B744" s="2" t="s">
        <v>11</v>
      </c>
      <c r="C744" s="2" t="s">
        <v>48</v>
      </c>
      <c r="D744" s="2" t="s">
        <v>49</v>
      </c>
      <c r="E744" s="3">
        <f>VLOOKUP(A744:A3894, [1]Отчет!$A$2:$J$3124,2,0)</f>
        <v>1</v>
      </c>
      <c r="F744" s="3">
        <v>0</v>
      </c>
      <c r="G744">
        <f>VLOOKUP(A744:A3894, [1]Отчет!$A$2:$J$3124,7,0)</f>
        <v>0</v>
      </c>
      <c r="H744">
        <f>VLOOKUP(A744:A3894, [1]Отчет!$A$2:$J$3124,5,0)</f>
        <v>0</v>
      </c>
      <c r="I744">
        <f>VLOOKUP(A744:A3894, [1]Отчет!$A$2:$J$3124,6,0)</f>
        <v>1</v>
      </c>
      <c r="J744">
        <f>VLOOKUP(A744:A3894, [1]Отчет!$A$2:$J$3124,7,0)</f>
        <v>0</v>
      </c>
      <c r="K744">
        <f>VLOOKUP(A744:A3894, [1]Отчет!$A$2:$J$3124,8,0)</f>
        <v>0</v>
      </c>
      <c r="L744">
        <f>VLOOKUP(A744:A3894, [1]Отчет!$A$2:$J$3124,9,0)</f>
        <v>1</v>
      </c>
      <c r="M744">
        <f>VLOOKUP(A744:A3894, [1]Отчет!$A$2:$J$3124,5,10)</f>
        <v>0</v>
      </c>
      <c r="N744" t="str">
        <f>VLOOKUP(A744:A3894,[2]Отчет!$A$2:$D$3142,2,0)</f>
        <v>1</v>
      </c>
      <c r="O744" t="str">
        <f>VLOOKUP(A744:A3894,[2]Отчет!$A$2:$D$3142,3,0)</f>
        <v>10 – 29 секунд</v>
      </c>
      <c r="P744" t="str">
        <f>VLOOKUP(A744:A3894,[2]Отчет!$A$2:$D$3142,4,0)</f>
        <v>Не отказ</v>
      </c>
      <c r="Q744" t="str">
        <f>VLOOKUP(A744:A3894,[3]Отчет!$A$2:$D$3127,2,0)</f>
        <v>Вернувшиеся посетители</v>
      </c>
      <c r="R744" t="str">
        <f>VLOOKUP(A744:A3894,[3]Отчет!$A$2:$D$3127,3,0)</f>
        <v>2-3</v>
      </c>
      <c r="S744" t="str">
        <f>VLOOKUP(A744:A3894,[3]Отчет!$A$2:$D$3127,4,0)</f>
        <v>2‑3 дня</v>
      </c>
      <c r="T744" t="str">
        <f>VLOOKUP(A744:A3894,[4]Отчет!$A$2:$E$3151,2,0)</f>
        <v>Смартфоны</v>
      </c>
      <c r="U744" t="str">
        <f>VLOOKUP(A744:A3894,[4]Отчет!$A$2:$E$3151,3,0)</f>
        <v>Google Android</v>
      </c>
      <c r="V744" t="str">
        <f>VLOOKUP(A744:A3894,[4]Отчет!$A$2:$E$3151,4,0)</f>
        <v>Google Android 7.0 Nougat</v>
      </c>
      <c r="W744" t="str">
        <f>VLOOKUP(A744:A3894,[4]Отчет!$A$2:$E$3151,5,0)</f>
        <v>Chrome Mobile</v>
      </c>
    </row>
    <row r="745" spans="1:23">
      <c r="A745" s="2" t="s">
        <v>837</v>
      </c>
      <c r="B745" s="2" t="s">
        <v>47</v>
      </c>
      <c r="C745" s="2" t="s">
        <v>796</v>
      </c>
      <c r="D745" s="2" t="s">
        <v>49</v>
      </c>
      <c r="E745" s="3">
        <f>VLOOKUP(A745:A3895, [1]Отчет!$A$2:$J$3124,2,0)</f>
        <v>1</v>
      </c>
      <c r="F745" s="3">
        <v>0</v>
      </c>
      <c r="G745">
        <f>VLOOKUP(A745:A3895, [1]Отчет!$A$2:$J$3124,7,0)</f>
        <v>0</v>
      </c>
      <c r="H745">
        <f>VLOOKUP(A745:A3895, [1]Отчет!$A$2:$J$3124,5,0)</f>
        <v>0</v>
      </c>
      <c r="I745">
        <f>VLOOKUP(A745:A3895, [1]Отчет!$A$2:$J$3124,6,0)</f>
        <v>1</v>
      </c>
      <c r="J745">
        <f>VLOOKUP(A745:A3895, [1]Отчет!$A$2:$J$3124,7,0)</f>
        <v>0</v>
      </c>
      <c r="K745">
        <f>VLOOKUP(A745:A3895, [1]Отчет!$A$2:$J$3124,8,0)</f>
        <v>0</v>
      </c>
      <c r="L745">
        <f>VLOOKUP(A745:A3895, [1]Отчет!$A$2:$J$3124,9,0)</f>
        <v>0</v>
      </c>
      <c r="M745">
        <f>VLOOKUP(A745:A3895, [1]Отчет!$A$2:$J$3124,5,10)</f>
        <v>0</v>
      </c>
      <c r="N745" t="str">
        <f>VLOOKUP(A745:A3895,[2]Отчет!$A$2:$D$3142,2,0)</f>
        <v>1</v>
      </c>
      <c r="O745" t="str">
        <f>VLOOKUP(A745:A3895,[2]Отчет!$A$2:$D$3142,3,0)</f>
        <v>0 секунд (отказ)</v>
      </c>
      <c r="P745" t="str">
        <f>VLOOKUP(A745:A3895,[2]Отчет!$A$2:$D$3142,4,0)</f>
        <v>Отказ</v>
      </c>
      <c r="Q745" t="str">
        <f>VLOOKUP(A745:A3895,[3]Отчет!$A$2:$D$3127,2,0)</f>
        <v>Вернувшиеся посетители</v>
      </c>
      <c r="R745" t="str">
        <f>VLOOKUP(A745:A3895,[3]Отчет!$A$2:$D$3127,3,0)</f>
        <v>2-3</v>
      </c>
      <c r="S745" t="str">
        <f>VLOOKUP(A745:A3895,[3]Отчет!$A$2:$D$3127,4,0)</f>
        <v>0 дней</v>
      </c>
      <c r="T745" t="str">
        <f>VLOOKUP(A745:A3895,[4]Отчет!$A$2:$E$3151,2,0)</f>
        <v>ПК</v>
      </c>
      <c r="U745" t="str">
        <f>VLOOKUP(A745:A3895,[4]Отчет!$A$2:$E$3151,3,0)</f>
        <v>Windows</v>
      </c>
      <c r="V745" t="str">
        <f>VLOOKUP(A745:A3895,[4]Отчет!$A$2:$E$3151,4,0)</f>
        <v>Windows 7 или 2008 Server</v>
      </c>
      <c r="W745" t="str">
        <f>VLOOKUP(A745:A3895,[4]Отчет!$A$2:$E$3151,5,0)</f>
        <v>Opera</v>
      </c>
    </row>
    <row r="746" spans="1:23">
      <c r="A746" s="2" t="s">
        <v>838</v>
      </c>
      <c r="B746" s="2" t="s">
        <v>51</v>
      </c>
      <c r="C746" s="2" t="s">
        <v>185</v>
      </c>
      <c r="D746" s="2" t="s">
        <v>49</v>
      </c>
      <c r="E746" s="3">
        <f>VLOOKUP(A746:A3896, [1]Отчет!$A$2:$J$3124,2,0)</f>
        <v>1</v>
      </c>
      <c r="F746" s="3">
        <v>0</v>
      </c>
      <c r="G746">
        <f>VLOOKUP(A746:A3896, [1]Отчет!$A$2:$J$3124,7,0)</f>
        <v>0</v>
      </c>
      <c r="H746">
        <f>VLOOKUP(A746:A3896, [1]Отчет!$A$2:$J$3124,5,0)</f>
        <v>0</v>
      </c>
      <c r="I746">
        <f>VLOOKUP(A746:A3896, [1]Отчет!$A$2:$J$3124,6,0)</f>
        <v>1</v>
      </c>
      <c r="J746">
        <f>VLOOKUP(A746:A3896, [1]Отчет!$A$2:$J$3124,7,0)</f>
        <v>0</v>
      </c>
      <c r="K746">
        <f>VLOOKUP(A746:A3896, [1]Отчет!$A$2:$J$3124,8,0)</f>
        <v>0</v>
      </c>
      <c r="L746">
        <f>VLOOKUP(A746:A3896, [1]Отчет!$A$2:$J$3124,9,0)</f>
        <v>0</v>
      </c>
      <c r="M746">
        <f>VLOOKUP(A746:A3896, [1]Отчет!$A$2:$J$3124,5,10)</f>
        <v>0</v>
      </c>
      <c r="N746" t="str">
        <f>VLOOKUP(A746:A3896,[2]Отчет!$A$2:$D$3142,2,0)</f>
        <v>1</v>
      </c>
      <c r="O746" t="str">
        <f>VLOOKUP(A746:A3896,[2]Отчет!$A$2:$D$3142,3,0)</f>
        <v>10 – 29 секунд</v>
      </c>
      <c r="P746" t="str">
        <f>VLOOKUP(A746:A3896,[2]Отчет!$A$2:$D$3142,4,0)</f>
        <v>Не отказ</v>
      </c>
      <c r="Q746" t="str">
        <f>VLOOKUP(A746:A3896,[3]Отчет!$A$2:$D$3127,2,0)</f>
        <v>Вернувшиеся посетители</v>
      </c>
      <c r="R746" t="str">
        <f>VLOOKUP(A746:A3896,[3]Отчет!$A$2:$D$3127,3,0)</f>
        <v>2-3</v>
      </c>
      <c r="S746" t="str">
        <f>VLOOKUP(A746:A3896,[3]Отчет!$A$2:$D$3127,4,0)</f>
        <v>4‑7 дней</v>
      </c>
      <c r="T746" t="str">
        <f>VLOOKUP(A746:A3896,[4]Отчет!$A$2:$E$3151,2,0)</f>
        <v>ПК</v>
      </c>
      <c r="U746" t="str">
        <f>VLOOKUP(A746:A3896,[4]Отчет!$A$2:$E$3151,3,0)</f>
        <v>Windows</v>
      </c>
      <c r="V746" t="str">
        <f>VLOOKUP(A746:A3896,[4]Отчет!$A$2:$E$3151,4,0)</f>
        <v>Windows 10</v>
      </c>
      <c r="W746" t="str">
        <f>VLOOKUP(A746:A3896,[4]Отчет!$A$2:$E$3151,5,0)</f>
        <v>Google Chrome</v>
      </c>
    </row>
    <row r="747" spans="1:23">
      <c r="A747" s="2" t="s">
        <v>839</v>
      </c>
      <c r="B747" s="2" t="s">
        <v>60</v>
      </c>
      <c r="C747" s="2" t="s">
        <v>61</v>
      </c>
      <c r="D747" s="2" t="s">
        <v>28</v>
      </c>
      <c r="E747" s="3">
        <f>VLOOKUP(A747:A3897, [1]Отчет!$A$2:$J$3124,2,0)</f>
        <v>1</v>
      </c>
      <c r="F747" s="3">
        <v>0</v>
      </c>
      <c r="G747">
        <f>VLOOKUP(A747:A3897, [1]Отчет!$A$2:$J$3124,7,0)</f>
        <v>1</v>
      </c>
      <c r="H747">
        <f>VLOOKUP(A747:A3897, [1]Отчет!$A$2:$J$3124,5,0)</f>
        <v>1</v>
      </c>
      <c r="I747">
        <f>VLOOKUP(A747:A3897, [1]Отчет!$A$2:$J$3124,6,0)</f>
        <v>1</v>
      </c>
      <c r="J747">
        <f>VLOOKUP(A747:A3897, [1]Отчет!$A$2:$J$3124,7,0)</f>
        <v>1</v>
      </c>
      <c r="K747">
        <f>VLOOKUP(A747:A3897, [1]Отчет!$A$2:$J$3124,8,0)</f>
        <v>1</v>
      </c>
      <c r="L747">
        <f>VLOOKUP(A747:A3897, [1]Отчет!$A$2:$J$3124,9,0)</f>
        <v>0</v>
      </c>
      <c r="M747">
        <f>VLOOKUP(A747:A3897, [1]Отчет!$A$2:$J$3124,5,10)</f>
        <v>1</v>
      </c>
      <c r="N747" t="str">
        <f>VLOOKUP(A747:A3897,[2]Отчет!$A$2:$D$3142,2,0)</f>
        <v>1</v>
      </c>
      <c r="O747" t="str">
        <f>VLOOKUP(A747:A3897,[2]Отчет!$A$2:$D$3142,3,0)</f>
        <v>10 – 29 секунд</v>
      </c>
      <c r="P747" t="str">
        <f>VLOOKUP(A747:A3897,[2]Отчет!$A$2:$D$3142,4,0)</f>
        <v>Не отказ</v>
      </c>
      <c r="Q747" t="str">
        <f>VLOOKUP(A747:A3897,[3]Отчет!$A$2:$D$3127,2,0)</f>
        <v>Вернувшиеся посетители</v>
      </c>
      <c r="R747" t="str">
        <f>VLOOKUP(A747:A3897,[3]Отчет!$A$2:$D$3127,3,0)</f>
        <v>2-3</v>
      </c>
      <c r="S747" t="str">
        <f>VLOOKUP(A747:A3897,[3]Отчет!$A$2:$D$3127,4,0)</f>
        <v>8‑15 дней</v>
      </c>
      <c r="T747" t="str">
        <f>VLOOKUP(A747:A3897,[4]Отчет!$A$2:$E$3151,2,0)</f>
        <v>ПК</v>
      </c>
      <c r="U747" t="str">
        <f>VLOOKUP(A747:A3897,[4]Отчет!$A$2:$E$3151,3,0)</f>
        <v>Windows</v>
      </c>
      <c r="V747" t="str">
        <f>VLOOKUP(A747:A3897,[4]Отчет!$A$2:$E$3151,4,0)</f>
        <v>Windows 8.1</v>
      </c>
      <c r="W747" t="str">
        <f>VLOOKUP(A747:A3897,[4]Отчет!$A$2:$E$3151,5,0)</f>
        <v>MSIE</v>
      </c>
    </row>
    <row r="748" spans="1:23">
      <c r="A748" s="2" t="s">
        <v>840</v>
      </c>
      <c r="B748" s="2" t="s">
        <v>26</v>
      </c>
      <c r="C748" s="2" t="s">
        <v>610</v>
      </c>
      <c r="D748" s="2" t="s">
        <v>5</v>
      </c>
      <c r="E748" s="3">
        <f>VLOOKUP(A748:A3898, [1]Отчет!$A$2:$J$3124,2,0)</f>
        <v>1</v>
      </c>
      <c r="F748" s="3">
        <v>0</v>
      </c>
      <c r="G748">
        <f>VLOOKUP(A748:A3898, [1]Отчет!$A$2:$J$3124,7,0)</f>
        <v>0</v>
      </c>
      <c r="H748">
        <f>VLOOKUP(A748:A3898, [1]Отчет!$A$2:$J$3124,5,0)</f>
        <v>1</v>
      </c>
      <c r="I748">
        <f>VLOOKUP(A748:A3898, [1]Отчет!$A$2:$J$3124,6,0)</f>
        <v>1</v>
      </c>
      <c r="J748">
        <f>VLOOKUP(A748:A3898, [1]Отчет!$A$2:$J$3124,7,0)</f>
        <v>0</v>
      </c>
      <c r="K748">
        <f>VLOOKUP(A748:A3898, [1]Отчет!$A$2:$J$3124,8,0)</f>
        <v>0</v>
      </c>
      <c r="L748">
        <f>VLOOKUP(A748:A3898, [1]Отчет!$A$2:$J$3124,9,0)</f>
        <v>1</v>
      </c>
      <c r="M748">
        <f>VLOOKUP(A748:A3898, [1]Отчет!$A$2:$J$3124,5,10)</f>
        <v>1</v>
      </c>
      <c r="N748" t="str">
        <f>VLOOKUP(A748:A3898,[2]Отчет!$A$2:$D$3142,2,0)</f>
        <v>1</v>
      </c>
      <c r="O748" t="str">
        <f>VLOOKUP(A748:A3898,[2]Отчет!$A$2:$D$3142,3,0)</f>
        <v>0 секунд (отказ)</v>
      </c>
      <c r="P748" t="str">
        <f>VLOOKUP(A748:A3898,[2]Отчет!$A$2:$D$3142,4,0)</f>
        <v>Отказ</v>
      </c>
      <c r="Q748" t="str">
        <f>VLOOKUP(A748:A3898,[3]Отчет!$A$2:$D$3127,2,0)</f>
        <v>Новые посетители</v>
      </c>
      <c r="R748" t="str">
        <f>VLOOKUP(A748:A3898,[3]Отчет!$A$2:$D$3127,3,0)</f>
        <v>1</v>
      </c>
      <c r="S748" t="str">
        <f>VLOOKUP(A748:A3898,[3]Отчет!$A$2:$D$3127,4,0)</f>
        <v>0 дней</v>
      </c>
      <c r="T748" t="str">
        <f>VLOOKUP(A748:A3898,[4]Отчет!$A$2:$E$3151,2,0)</f>
        <v>Планшеты</v>
      </c>
      <c r="U748" t="str">
        <f>VLOOKUP(A748:A3898,[4]Отчет!$A$2:$E$3151,3,0)</f>
        <v>iOS</v>
      </c>
      <c r="V748" t="str">
        <f>VLOOKUP(A748:A3898,[4]Отчет!$A$2:$E$3151,4,0)</f>
        <v>iOS 9</v>
      </c>
      <c r="W748" t="str">
        <f>VLOOKUP(A748:A3898,[4]Отчет!$A$2:$E$3151,5,0)</f>
        <v>Mobile Safari</v>
      </c>
    </row>
    <row r="749" spans="1:23">
      <c r="A749" s="2" t="s">
        <v>841</v>
      </c>
      <c r="B749" s="2" t="s">
        <v>87</v>
      </c>
      <c r="C749" s="2" t="s">
        <v>568</v>
      </c>
      <c r="D749" s="2" t="s">
        <v>569</v>
      </c>
      <c r="E749" s="3">
        <f>VLOOKUP(A749:A3899, [1]Отчет!$A$2:$J$3124,2,0)</f>
        <v>1</v>
      </c>
      <c r="F749" s="3">
        <v>0</v>
      </c>
      <c r="G749">
        <f>VLOOKUP(A749:A3899, [1]Отчет!$A$2:$J$3124,7,0)</f>
        <v>1</v>
      </c>
      <c r="H749">
        <f>VLOOKUP(A749:A3899, [1]Отчет!$A$2:$J$3124,5,0)</f>
        <v>1</v>
      </c>
      <c r="I749">
        <f>VLOOKUP(A749:A3899, [1]Отчет!$A$2:$J$3124,6,0)</f>
        <v>1</v>
      </c>
      <c r="J749">
        <f>VLOOKUP(A749:A3899, [1]Отчет!$A$2:$J$3124,7,0)</f>
        <v>1</v>
      </c>
      <c r="K749">
        <f>VLOOKUP(A749:A3899, [1]Отчет!$A$2:$J$3124,8,0)</f>
        <v>1</v>
      </c>
      <c r="L749">
        <f>VLOOKUP(A749:A3899, [1]Отчет!$A$2:$J$3124,9,0)</f>
        <v>0</v>
      </c>
      <c r="M749">
        <f>VLOOKUP(A749:A3899, [1]Отчет!$A$2:$J$3124,5,10)</f>
        <v>1</v>
      </c>
      <c r="N749" t="str">
        <f>VLOOKUP(A749:A3899,[2]Отчет!$A$2:$D$3142,2,0)</f>
        <v>2-3</v>
      </c>
      <c r="O749" t="str">
        <f>VLOOKUP(A749:A3899,[2]Отчет!$A$2:$D$3142,3,0)</f>
        <v>2 минуты</v>
      </c>
      <c r="P749" t="str">
        <f>VLOOKUP(A749:A3899,[2]Отчет!$A$2:$D$3142,4,0)</f>
        <v>Не отказ</v>
      </c>
      <c r="Q749" t="str">
        <f>VLOOKUP(A749:A3899,[3]Отчет!$A$2:$D$3127,2,0)</f>
        <v>Новые посетители</v>
      </c>
      <c r="R749" t="str">
        <f>VLOOKUP(A749:A3899,[3]Отчет!$A$2:$D$3127,3,0)</f>
        <v>1</v>
      </c>
      <c r="S749" t="str">
        <f>VLOOKUP(A749:A3899,[3]Отчет!$A$2:$D$3127,4,0)</f>
        <v>0 дней</v>
      </c>
      <c r="T749" t="str">
        <f>VLOOKUP(A749:A3899,[4]Отчет!$A$2:$E$3151,2,0)</f>
        <v>ПК</v>
      </c>
      <c r="U749" t="str">
        <f>VLOOKUP(A749:A3899,[4]Отчет!$A$2:$E$3151,3,0)</f>
        <v>Windows</v>
      </c>
      <c r="V749" t="str">
        <f>VLOOKUP(A749:A3899,[4]Отчет!$A$2:$E$3151,4,0)</f>
        <v>Windows 7 или 2008 Server</v>
      </c>
      <c r="W749" t="str">
        <f>VLOOKUP(A749:A3899,[4]Отчет!$A$2:$E$3151,5,0)</f>
        <v>MSIE</v>
      </c>
    </row>
    <row r="750" spans="1:23">
      <c r="A750" s="2" t="s">
        <v>842</v>
      </c>
      <c r="B750" s="2" t="s">
        <v>60</v>
      </c>
      <c r="C750" s="2" t="s">
        <v>610</v>
      </c>
      <c r="D750" s="2" t="s">
        <v>5</v>
      </c>
      <c r="E750" s="3">
        <f>VLOOKUP(A750:A3900, [1]Отчет!$A$2:$J$3124,2,0)</f>
        <v>1</v>
      </c>
      <c r="F750" s="3">
        <v>0</v>
      </c>
      <c r="G750">
        <f>VLOOKUP(A750:A3900, [1]Отчет!$A$2:$J$3124,7,0)</f>
        <v>0</v>
      </c>
      <c r="H750">
        <f>VLOOKUP(A750:A3900, [1]Отчет!$A$2:$J$3124,5,0)</f>
        <v>0</v>
      </c>
      <c r="I750">
        <f>VLOOKUP(A750:A3900, [1]Отчет!$A$2:$J$3124,6,0)</f>
        <v>1</v>
      </c>
      <c r="J750">
        <f>VLOOKUP(A750:A3900, [1]Отчет!$A$2:$J$3124,7,0)</f>
        <v>0</v>
      </c>
      <c r="K750">
        <f>VLOOKUP(A750:A3900, [1]Отчет!$A$2:$J$3124,8,0)</f>
        <v>0</v>
      </c>
      <c r="L750">
        <f>VLOOKUP(A750:A3900, [1]Отчет!$A$2:$J$3124,9,0)</f>
        <v>1</v>
      </c>
      <c r="M750">
        <f>VLOOKUP(A750:A3900, [1]Отчет!$A$2:$J$3124,5,10)</f>
        <v>0</v>
      </c>
      <c r="N750" t="str">
        <f>VLOOKUP(A750:A3900,[2]Отчет!$A$2:$D$3142,2,0)</f>
        <v>1</v>
      </c>
      <c r="O750" t="str">
        <f>VLOOKUP(A750:A3900,[2]Отчет!$A$2:$D$3142,3,0)</f>
        <v>10 – 29 секунд</v>
      </c>
      <c r="P750" t="str">
        <f>VLOOKUP(A750:A3900,[2]Отчет!$A$2:$D$3142,4,0)</f>
        <v>Не отказ</v>
      </c>
      <c r="Q750" t="str">
        <f>VLOOKUP(A750:A3900,[3]Отчет!$A$2:$D$3127,2,0)</f>
        <v>Новые посетители</v>
      </c>
      <c r="R750" t="str">
        <f>VLOOKUP(A750:A3900,[3]Отчет!$A$2:$D$3127,3,0)</f>
        <v>1</v>
      </c>
      <c r="S750" t="str">
        <f>VLOOKUP(A750:A3900,[3]Отчет!$A$2:$D$3127,4,0)</f>
        <v>0 дней</v>
      </c>
      <c r="T750" t="str">
        <f>VLOOKUP(A750:A3900,[4]Отчет!$A$2:$E$3151,2,0)</f>
        <v>Смартфоны</v>
      </c>
      <c r="U750" t="str">
        <f>VLOOKUP(A750:A3900,[4]Отчет!$A$2:$E$3151,3,0)</f>
        <v>Google Android</v>
      </c>
      <c r="V750" t="str">
        <f>VLOOKUP(A750:A3900,[4]Отчет!$A$2:$E$3151,4,0)</f>
        <v>Google Android 7.0 Nougat</v>
      </c>
      <c r="W750" t="str">
        <f>VLOOKUP(A750:A3900,[4]Отчет!$A$2:$E$3151,5,0)</f>
        <v>MIUI</v>
      </c>
    </row>
    <row r="751" spans="1:23">
      <c r="A751" s="2" t="s">
        <v>843</v>
      </c>
      <c r="B751" s="2" t="s">
        <v>47</v>
      </c>
      <c r="C751" s="2" t="s">
        <v>811</v>
      </c>
      <c r="D751" s="2" t="s">
        <v>13</v>
      </c>
      <c r="E751" s="3">
        <f>VLOOKUP(A751:A3901, [1]Отчет!$A$2:$J$3124,2,0)</f>
        <v>1</v>
      </c>
      <c r="F751" s="3">
        <v>0</v>
      </c>
      <c r="G751">
        <f>VLOOKUP(A751:A3901, [1]Отчет!$A$2:$J$3124,7,0)</f>
        <v>0</v>
      </c>
      <c r="H751">
        <f>VLOOKUP(A751:A3901, [1]Отчет!$A$2:$J$3124,5,0)</f>
        <v>0</v>
      </c>
      <c r="I751">
        <f>VLOOKUP(A751:A3901, [1]Отчет!$A$2:$J$3124,6,0)</f>
        <v>1</v>
      </c>
      <c r="J751">
        <f>VLOOKUP(A751:A3901, [1]Отчет!$A$2:$J$3124,7,0)</f>
        <v>0</v>
      </c>
      <c r="K751">
        <f>VLOOKUP(A751:A3901, [1]Отчет!$A$2:$J$3124,8,0)</f>
        <v>0</v>
      </c>
      <c r="L751">
        <f>VLOOKUP(A751:A3901, [1]Отчет!$A$2:$J$3124,9,0)</f>
        <v>1</v>
      </c>
      <c r="M751">
        <f>VLOOKUP(A751:A3901, [1]Отчет!$A$2:$J$3124,5,10)</f>
        <v>0</v>
      </c>
      <c r="N751" t="str">
        <f>VLOOKUP(A751:A3901,[2]Отчет!$A$2:$D$3142,2,0)</f>
        <v>1</v>
      </c>
      <c r="O751" t="str">
        <f>VLOOKUP(A751:A3901,[2]Отчет!$A$2:$D$3142,3,0)</f>
        <v>10 – 29 секунд</v>
      </c>
      <c r="P751" t="str">
        <f>VLOOKUP(A751:A3901,[2]Отчет!$A$2:$D$3142,4,0)</f>
        <v>Не отказ</v>
      </c>
      <c r="Q751" t="str">
        <f>VLOOKUP(A751:A3901,[3]Отчет!$A$2:$D$3127,2,0)</f>
        <v>Новые посетители</v>
      </c>
      <c r="R751" t="str">
        <f>VLOOKUP(A751:A3901,[3]Отчет!$A$2:$D$3127,3,0)</f>
        <v>1</v>
      </c>
      <c r="S751" t="str">
        <f>VLOOKUP(A751:A3901,[3]Отчет!$A$2:$D$3127,4,0)</f>
        <v>0 дней</v>
      </c>
      <c r="T751" t="str">
        <f>VLOOKUP(A751:A3901,[4]Отчет!$A$2:$E$3151,2,0)</f>
        <v>Смартфоны</v>
      </c>
      <c r="U751" t="str">
        <f>VLOOKUP(A751:A3901,[4]Отчет!$A$2:$E$3151,3,0)</f>
        <v>Google Android</v>
      </c>
      <c r="V751" t="str">
        <f>VLOOKUP(A751:A3901,[4]Отчет!$A$2:$E$3151,4,0)</f>
        <v>Google Android 6.0 Marshmallow</v>
      </c>
      <c r="W751" t="str">
        <f>VLOOKUP(A751:A3901,[4]Отчет!$A$2:$E$3151,5,0)</f>
        <v>Chrome Mobile</v>
      </c>
    </row>
    <row r="752" spans="1:23">
      <c r="A752" s="2" t="s">
        <v>844</v>
      </c>
      <c r="B752" s="2" t="s">
        <v>7</v>
      </c>
      <c r="C752" s="2" t="s">
        <v>573</v>
      </c>
      <c r="D752" s="2" t="s">
        <v>574</v>
      </c>
      <c r="E752" s="3">
        <f>VLOOKUP(A752:A3902, [1]Отчет!$A$2:$J$3124,2,0)</f>
        <v>1</v>
      </c>
      <c r="F752" s="3">
        <v>0</v>
      </c>
      <c r="G752">
        <f>VLOOKUP(A752:A3902, [1]Отчет!$A$2:$J$3124,7,0)</f>
        <v>0</v>
      </c>
      <c r="H752">
        <f>VLOOKUP(A752:A3902, [1]Отчет!$A$2:$J$3124,5,0)</f>
        <v>0</v>
      </c>
      <c r="I752">
        <f>VLOOKUP(A752:A3902, [1]Отчет!$A$2:$J$3124,6,0)</f>
        <v>1</v>
      </c>
      <c r="J752">
        <f>VLOOKUP(A752:A3902, [1]Отчет!$A$2:$J$3124,7,0)</f>
        <v>0</v>
      </c>
      <c r="K752">
        <f>VLOOKUP(A752:A3902, [1]Отчет!$A$2:$J$3124,8,0)</f>
        <v>0</v>
      </c>
      <c r="L752">
        <f>VLOOKUP(A752:A3902, [1]Отчет!$A$2:$J$3124,9,0)</f>
        <v>0</v>
      </c>
      <c r="M752">
        <f>VLOOKUP(A752:A3902, [1]Отчет!$A$2:$J$3124,5,10)</f>
        <v>0</v>
      </c>
      <c r="N752" t="str">
        <f>VLOOKUP(A752:A3902,[2]Отчет!$A$2:$D$3142,2,0)</f>
        <v>1</v>
      </c>
      <c r="O752" t="str">
        <f>VLOOKUP(A752:A3902,[2]Отчет!$A$2:$D$3142,3,0)</f>
        <v>10 – 29 секунд</v>
      </c>
      <c r="P752" t="str">
        <f>VLOOKUP(A752:A3902,[2]Отчет!$A$2:$D$3142,4,0)</f>
        <v>Не отказ</v>
      </c>
      <c r="Q752" t="str">
        <f>VLOOKUP(A752:A3902,[3]Отчет!$A$2:$D$3127,2,0)</f>
        <v>Новые посетители</v>
      </c>
      <c r="R752" t="str">
        <f>VLOOKUP(A752:A3902,[3]Отчет!$A$2:$D$3127,3,0)</f>
        <v>1</v>
      </c>
      <c r="S752" t="str">
        <f>VLOOKUP(A752:A3902,[3]Отчет!$A$2:$D$3127,4,0)</f>
        <v>0 дней</v>
      </c>
      <c r="T752" t="str">
        <f>VLOOKUP(A752:A3902,[4]Отчет!$A$2:$E$3151,2,0)</f>
        <v>ПК</v>
      </c>
      <c r="U752" t="str">
        <f>VLOOKUP(A752:A3902,[4]Отчет!$A$2:$E$3151,3,0)</f>
        <v>Windows</v>
      </c>
      <c r="V752" t="str">
        <f>VLOOKUP(A752:A3902,[4]Отчет!$A$2:$E$3151,4,0)</f>
        <v>Windows 7 или 2008 Server</v>
      </c>
      <c r="W752" t="str">
        <f>VLOOKUP(A752:A3902,[4]Отчет!$A$2:$E$3151,5,0)</f>
        <v>Google Chrome</v>
      </c>
    </row>
    <row r="753" spans="1:23">
      <c r="A753" s="2" t="s">
        <v>845</v>
      </c>
      <c r="B753" s="2" t="s">
        <v>11</v>
      </c>
      <c r="C753" s="2" t="s">
        <v>811</v>
      </c>
      <c r="D753" s="2" t="s">
        <v>13</v>
      </c>
      <c r="E753" s="3">
        <f>VLOOKUP(A753:A3903, [1]Отчет!$A$2:$J$3124,2,0)</f>
        <v>2</v>
      </c>
      <c r="F753" s="3">
        <v>0</v>
      </c>
      <c r="G753">
        <f>VLOOKUP(A753:A3903, [1]Отчет!$A$2:$J$3124,7,0)</f>
        <v>0.5</v>
      </c>
      <c r="H753">
        <f>VLOOKUP(A753:A3903, [1]Отчет!$A$2:$J$3124,5,0)</f>
        <v>0</v>
      </c>
      <c r="I753">
        <f>VLOOKUP(A753:A3903, [1]Отчет!$A$2:$J$3124,6,0)</f>
        <v>1</v>
      </c>
      <c r="J753">
        <f>VLOOKUP(A753:A3903, [1]Отчет!$A$2:$J$3124,7,0)</f>
        <v>0.5</v>
      </c>
      <c r="K753">
        <f>VLOOKUP(A753:A3903, [1]Отчет!$A$2:$J$3124,8,0)</f>
        <v>0</v>
      </c>
      <c r="L753">
        <f>VLOOKUP(A753:A3903, [1]Отчет!$A$2:$J$3124,9,0)</f>
        <v>0.5</v>
      </c>
      <c r="M753">
        <f>VLOOKUP(A753:A3903, [1]Отчет!$A$2:$J$3124,5,10)</f>
        <v>0</v>
      </c>
      <c r="N753" t="str">
        <f>VLOOKUP(A753:A3903,[2]Отчет!$A$2:$D$3142,2,0)</f>
        <v>1</v>
      </c>
      <c r="O753" t="str">
        <f>VLOOKUP(A753:A3903,[2]Отчет!$A$2:$D$3142,3,0)</f>
        <v>0 секунд (отказ)</v>
      </c>
      <c r="P753" t="str">
        <f>VLOOKUP(A753:A3903,[2]Отчет!$A$2:$D$3142,4,0)</f>
        <v>Отказ</v>
      </c>
      <c r="Q753" t="str">
        <f>VLOOKUP(A753:A3903,[3]Отчет!$A$2:$D$3127,2,0)</f>
        <v>Новые посетители</v>
      </c>
      <c r="R753" t="str">
        <f>VLOOKUP(A753:A3903,[3]Отчет!$A$2:$D$3127,3,0)</f>
        <v>1</v>
      </c>
      <c r="S753" t="str">
        <f>VLOOKUP(A753:A3903,[3]Отчет!$A$2:$D$3127,4,0)</f>
        <v>0 дней</v>
      </c>
      <c r="T753" t="str">
        <f>VLOOKUP(A753:A3903,[4]Отчет!$A$2:$E$3151,2,0)</f>
        <v>ПК</v>
      </c>
      <c r="U753" t="str">
        <f>VLOOKUP(A753:A3903,[4]Отчет!$A$2:$E$3151,3,0)</f>
        <v>Windows</v>
      </c>
      <c r="V753" t="str">
        <f>VLOOKUP(A753:A3903,[4]Отчет!$A$2:$E$3151,4,0)</f>
        <v>Windows 7 или 2008 Server</v>
      </c>
      <c r="W753" t="str">
        <f>VLOOKUP(A753:A3903,[4]Отчет!$A$2:$E$3151,5,0)</f>
        <v>Opera</v>
      </c>
    </row>
    <row r="754" spans="1:23">
      <c r="A754" s="2" t="s">
        <v>845</v>
      </c>
      <c r="B754" s="2" t="s">
        <v>3</v>
      </c>
      <c r="C754" s="2" t="s">
        <v>573</v>
      </c>
      <c r="D754" s="2" t="s">
        <v>574</v>
      </c>
      <c r="E754" s="3">
        <f>VLOOKUP(A754:A3904, [1]Отчет!$A$2:$J$3124,2,0)</f>
        <v>2</v>
      </c>
      <c r="F754" s="3">
        <v>0</v>
      </c>
      <c r="G754">
        <f>VLOOKUP(A754:A3904, [1]Отчет!$A$2:$J$3124,7,0)</f>
        <v>0.5</v>
      </c>
      <c r="H754">
        <f>VLOOKUP(A754:A3904, [1]Отчет!$A$2:$J$3124,5,0)</f>
        <v>0</v>
      </c>
      <c r="I754">
        <f>VLOOKUP(A754:A3904, [1]Отчет!$A$2:$J$3124,6,0)</f>
        <v>1</v>
      </c>
      <c r="J754">
        <f>VLOOKUP(A754:A3904, [1]Отчет!$A$2:$J$3124,7,0)</f>
        <v>0.5</v>
      </c>
      <c r="K754">
        <f>VLOOKUP(A754:A3904, [1]Отчет!$A$2:$J$3124,8,0)</f>
        <v>0</v>
      </c>
      <c r="L754">
        <f>VLOOKUP(A754:A3904, [1]Отчет!$A$2:$J$3124,9,0)</f>
        <v>0.5</v>
      </c>
      <c r="M754">
        <f>VLOOKUP(A754:A3904, [1]Отчет!$A$2:$J$3124,5,10)</f>
        <v>0</v>
      </c>
      <c r="N754" t="str">
        <f>VLOOKUP(A754:A3904,[2]Отчет!$A$2:$D$3142,2,0)</f>
        <v>1</v>
      </c>
      <c r="O754" t="str">
        <f>VLOOKUP(A754:A3904,[2]Отчет!$A$2:$D$3142,3,0)</f>
        <v>0 секунд (отказ)</v>
      </c>
      <c r="P754" t="str">
        <f>VLOOKUP(A754:A3904,[2]Отчет!$A$2:$D$3142,4,0)</f>
        <v>Отказ</v>
      </c>
      <c r="Q754" t="str">
        <f>VLOOKUP(A754:A3904,[3]Отчет!$A$2:$D$3127,2,0)</f>
        <v>Новые посетители</v>
      </c>
      <c r="R754" t="str">
        <f>VLOOKUP(A754:A3904,[3]Отчет!$A$2:$D$3127,3,0)</f>
        <v>1</v>
      </c>
      <c r="S754" t="str">
        <f>VLOOKUP(A754:A3904,[3]Отчет!$A$2:$D$3127,4,0)</f>
        <v>0 дней</v>
      </c>
      <c r="T754" t="str">
        <f>VLOOKUP(A754:A3904,[4]Отчет!$A$2:$E$3151,2,0)</f>
        <v>ПК</v>
      </c>
      <c r="U754" t="str">
        <f>VLOOKUP(A754:A3904,[4]Отчет!$A$2:$E$3151,3,0)</f>
        <v>Windows</v>
      </c>
      <c r="V754" t="str">
        <f>VLOOKUP(A754:A3904,[4]Отчет!$A$2:$E$3151,4,0)</f>
        <v>Windows 7 или 2008 Server</v>
      </c>
      <c r="W754" t="str">
        <f>VLOOKUP(A754:A3904,[4]Отчет!$A$2:$E$3151,5,0)</f>
        <v>Opera</v>
      </c>
    </row>
    <row r="755" spans="1:23">
      <c r="A755" s="2" t="s">
        <v>846</v>
      </c>
      <c r="B755" s="2" t="s">
        <v>11</v>
      </c>
      <c r="C755" s="2" t="s">
        <v>811</v>
      </c>
      <c r="D755" s="2" t="s">
        <v>13</v>
      </c>
      <c r="E755" s="3">
        <f>VLOOKUP(A755:A3905, [1]Отчет!$A$2:$J$3124,2,0)</f>
        <v>1</v>
      </c>
      <c r="F755" s="3">
        <v>0</v>
      </c>
      <c r="G755">
        <f>VLOOKUP(A755:A3905, [1]Отчет!$A$2:$J$3124,7,0)</f>
        <v>0</v>
      </c>
      <c r="H755">
        <f>VLOOKUP(A755:A3905, [1]Отчет!$A$2:$J$3124,5,0)</f>
        <v>0</v>
      </c>
      <c r="I755">
        <f>VLOOKUP(A755:A3905, [1]Отчет!$A$2:$J$3124,6,0)</f>
        <v>1</v>
      </c>
      <c r="J755">
        <f>VLOOKUP(A755:A3905, [1]Отчет!$A$2:$J$3124,7,0)</f>
        <v>0</v>
      </c>
      <c r="K755">
        <f>VLOOKUP(A755:A3905, [1]Отчет!$A$2:$J$3124,8,0)</f>
        <v>0</v>
      </c>
      <c r="L755">
        <f>VLOOKUP(A755:A3905, [1]Отчет!$A$2:$J$3124,9,0)</f>
        <v>1</v>
      </c>
      <c r="M755">
        <f>VLOOKUP(A755:A3905, [1]Отчет!$A$2:$J$3124,5,10)</f>
        <v>0</v>
      </c>
      <c r="N755" t="str">
        <f>VLOOKUP(A755:A3905,[2]Отчет!$A$2:$D$3142,2,0)</f>
        <v>2-3</v>
      </c>
      <c r="O755" t="str">
        <f>VLOOKUP(A755:A3905,[2]Отчет!$A$2:$D$3142,3,0)</f>
        <v>10 – 29 секунд</v>
      </c>
      <c r="P755" t="str">
        <f>VLOOKUP(A755:A3905,[2]Отчет!$A$2:$D$3142,4,0)</f>
        <v>Не отказ</v>
      </c>
      <c r="Q755" t="str">
        <f>VLOOKUP(A755:A3905,[3]Отчет!$A$2:$D$3127,2,0)</f>
        <v>Новые посетители</v>
      </c>
      <c r="R755" t="str">
        <f>VLOOKUP(A755:A3905,[3]Отчет!$A$2:$D$3127,3,0)</f>
        <v>1</v>
      </c>
      <c r="S755" t="str">
        <f>VLOOKUP(A755:A3905,[3]Отчет!$A$2:$D$3127,4,0)</f>
        <v>0 дней</v>
      </c>
      <c r="T755" t="str">
        <f>VLOOKUP(A755:A3905,[4]Отчет!$A$2:$E$3151,2,0)</f>
        <v>Смартфоны</v>
      </c>
      <c r="U755" t="str">
        <f>VLOOKUP(A755:A3905,[4]Отчет!$A$2:$E$3151,3,0)</f>
        <v>Google Android</v>
      </c>
      <c r="V755" t="str">
        <f>VLOOKUP(A755:A3905,[4]Отчет!$A$2:$E$3151,4,0)</f>
        <v>Google Android 6.0 Marshmallow</v>
      </c>
      <c r="W755" t="str">
        <f>VLOOKUP(A755:A3905,[4]Отчет!$A$2:$E$3151,5,0)</f>
        <v>Chrome Mobile</v>
      </c>
    </row>
    <row r="756" spans="1:23">
      <c r="A756" s="2" t="s">
        <v>847</v>
      </c>
      <c r="B756" s="2" t="s">
        <v>11</v>
      </c>
      <c r="C756" s="2" t="s">
        <v>811</v>
      </c>
      <c r="D756" s="2" t="s">
        <v>13</v>
      </c>
      <c r="E756" s="3">
        <f>VLOOKUP(A756:A3906, [1]Отчет!$A$2:$J$3124,2,0)</f>
        <v>1</v>
      </c>
      <c r="F756" s="3">
        <v>0</v>
      </c>
      <c r="G756">
        <f>VLOOKUP(A756:A3906, [1]Отчет!$A$2:$J$3124,7,0)</f>
        <v>0</v>
      </c>
      <c r="H756">
        <f>VLOOKUP(A756:A3906, [1]Отчет!$A$2:$J$3124,5,0)</f>
        <v>0</v>
      </c>
      <c r="I756">
        <f>VLOOKUP(A756:A3906, [1]Отчет!$A$2:$J$3124,6,0)</f>
        <v>1</v>
      </c>
      <c r="J756">
        <f>VLOOKUP(A756:A3906, [1]Отчет!$A$2:$J$3124,7,0)</f>
        <v>0</v>
      </c>
      <c r="K756">
        <f>VLOOKUP(A756:A3906, [1]Отчет!$A$2:$J$3124,8,0)</f>
        <v>0</v>
      </c>
      <c r="L756">
        <f>VLOOKUP(A756:A3906, [1]Отчет!$A$2:$J$3124,9,0)</f>
        <v>1</v>
      </c>
      <c r="M756">
        <f>VLOOKUP(A756:A3906, [1]Отчет!$A$2:$J$3124,5,10)</f>
        <v>0</v>
      </c>
      <c r="N756" t="str">
        <f>VLOOKUP(A756:A3906,[2]Отчет!$A$2:$D$3142,2,0)</f>
        <v>1</v>
      </c>
      <c r="O756" t="str">
        <f>VLOOKUP(A756:A3906,[2]Отчет!$A$2:$D$3142,3,0)</f>
        <v>0 секунд (отказ)</v>
      </c>
      <c r="P756" t="str">
        <f>VLOOKUP(A756:A3906,[2]Отчет!$A$2:$D$3142,4,0)</f>
        <v>Отказ</v>
      </c>
      <c r="Q756" t="str">
        <f>VLOOKUP(A756:A3906,[3]Отчет!$A$2:$D$3127,2,0)</f>
        <v>Новые посетители</v>
      </c>
      <c r="R756" t="str">
        <f>VLOOKUP(A756:A3906,[3]Отчет!$A$2:$D$3127,3,0)</f>
        <v>1</v>
      </c>
      <c r="S756" t="str">
        <f>VLOOKUP(A756:A3906,[3]Отчет!$A$2:$D$3127,4,0)</f>
        <v>0 дней</v>
      </c>
      <c r="T756" t="str">
        <f>VLOOKUP(A756:A3906,[4]Отчет!$A$2:$E$3151,2,0)</f>
        <v>Смартфоны</v>
      </c>
      <c r="U756" t="str">
        <f>VLOOKUP(A756:A3906,[4]Отчет!$A$2:$E$3151,3,0)</f>
        <v>Google Android</v>
      </c>
      <c r="V756" t="str">
        <f>VLOOKUP(A756:A3906,[4]Отчет!$A$2:$E$3151,4,0)</f>
        <v>Google Android 7.0 Nougat</v>
      </c>
      <c r="W756" t="str">
        <f>VLOOKUP(A756:A3906,[4]Отчет!$A$2:$E$3151,5,0)</f>
        <v>MIUI</v>
      </c>
    </row>
    <row r="757" spans="1:23">
      <c r="A757" s="2" t="s">
        <v>848</v>
      </c>
      <c r="B757" s="2" t="s">
        <v>63</v>
      </c>
      <c r="C757" s="2" t="s">
        <v>610</v>
      </c>
      <c r="D757" s="2" t="s">
        <v>5</v>
      </c>
      <c r="E757" s="3">
        <f>VLOOKUP(A757:A3907, [1]Отчет!$A$2:$J$3124,2,0)</f>
        <v>1</v>
      </c>
      <c r="F757" s="3">
        <v>0</v>
      </c>
      <c r="G757">
        <f>VLOOKUP(A757:A3907, [1]Отчет!$A$2:$J$3124,7,0)</f>
        <v>0</v>
      </c>
      <c r="H757">
        <f>VLOOKUP(A757:A3907, [1]Отчет!$A$2:$J$3124,5,0)</f>
        <v>0</v>
      </c>
      <c r="I757">
        <f>VLOOKUP(A757:A3907, [1]Отчет!$A$2:$J$3124,6,0)</f>
        <v>1</v>
      </c>
      <c r="J757">
        <f>VLOOKUP(A757:A3907, [1]Отчет!$A$2:$J$3124,7,0)</f>
        <v>0</v>
      </c>
      <c r="K757">
        <f>VLOOKUP(A757:A3907, [1]Отчет!$A$2:$J$3124,8,0)</f>
        <v>0</v>
      </c>
      <c r="L757">
        <f>VLOOKUP(A757:A3907, [1]Отчет!$A$2:$J$3124,9,0)</f>
        <v>1</v>
      </c>
      <c r="M757">
        <f>VLOOKUP(A757:A3907, [1]Отчет!$A$2:$J$3124,5,10)</f>
        <v>0</v>
      </c>
      <c r="N757" t="str">
        <f>VLOOKUP(A757:A3907,[2]Отчет!$A$2:$D$3142,2,0)</f>
        <v>1</v>
      </c>
      <c r="O757" t="str">
        <f>VLOOKUP(A757:A3907,[2]Отчет!$A$2:$D$3142,3,0)</f>
        <v>10 – 29 секунд</v>
      </c>
      <c r="P757" t="str">
        <f>VLOOKUP(A757:A3907,[2]Отчет!$A$2:$D$3142,4,0)</f>
        <v>Не отказ</v>
      </c>
      <c r="Q757" t="str">
        <f>VLOOKUP(A757:A3907,[3]Отчет!$A$2:$D$3127,2,0)</f>
        <v>Новые посетители</v>
      </c>
      <c r="R757" t="str">
        <f>VLOOKUP(A757:A3907,[3]Отчет!$A$2:$D$3127,3,0)</f>
        <v>1</v>
      </c>
      <c r="S757" t="str">
        <f>VLOOKUP(A757:A3907,[3]Отчет!$A$2:$D$3127,4,0)</f>
        <v>0 дней</v>
      </c>
      <c r="T757" t="str">
        <f>VLOOKUP(A757:A3907,[4]Отчет!$A$2:$E$3151,2,0)</f>
        <v>Смартфоны</v>
      </c>
      <c r="U757" t="str">
        <f>VLOOKUP(A757:A3907,[4]Отчет!$A$2:$E$3151,3,0)</f>
        <v>Google Android</v>
      </c>
      <c r="V757" t="str">
        <f>VLOOKUP(A757:A3907,[4]Отчет!$A$2:$E$3151,4,0)</f>
        <v>Google Android 5.1 Lollipop</v>
      </c>
      <c r="W757" t="str">
        <f>VLOOKUP(A757:A3907,[4]Отчет!$A$2:$E$3151,5,0)</f>
        <v>Chrome Mobile</v>
      </c>
    </row>
    <row r="758" spans="1:23">
      <c r="A758" s="2" t="s">
        <v>849</v>
      </c>
      <c r="B758" s="2" t="s">
        <v>73</v>
      </c>
      <c r="C758" s="2" t="s">
        <v>610</v>
      </c>
      <c r="D758" s="2" t="s">
        <v>5</v>
      </c>
      <c r="E758" s="3">
        <f>VLOOKUP(A758:A3908, [1]Отчет!$A$2:$J$3124,2,0)</f>
        <v>1</v>
      </c>
      <c r="F758" s="3">
        <v>0</v>
      </c>
      <c r="G758">
        <f>VLOOKUP(A758:A3908, [1]Отчет!$A$2:$J$3124,7,0)</f>
        <v>0</v>
      </c>
      <c r="H758">
        <f>VLOOKUP(A758:A3908, [1]Отчет!$A$2:$J$3124,5,0)</f>
        <v>0</v>
      </c>
      <c r="I758">
        <f>VLOOKUP(A758:A3908, [1]Отчет!$A$2:$J$3124,6,0)</f>
        <v>1</v>
      </c>
      <c r="J758">
        <f>VLOOKUP(A758:A3908, [1]Отчет!$A$2:$J$3124,7,0)</f>
        <v>0</v>
      </c>
      <c r="K758">
        <f>VLOOKUP(A758:A3908, [1]Отчет!$A$2:$J$3124,8,0)</f>
        <v>0</v>
      </c>
      <c r="L758">
        <f>VLOOKUP(A758:A3908, [1]Отчет!$A$2:$J$3124,9,0)</f>
        <v>1</v>
      </c>
      <c r="M758">
        <f>VLOOKUP(A758:A3908, [1]Отчет!$A$2:$J$3124,5,10)</f>
        <v>0</v>
      </c>
      <c r="N758" t="str">
        <f>VLOOKUP(A758:A3908,[2]Отчет!$A$2:$D$3142,2,0)</f>
        <v>1</v>
      </c>
      <c r="O758" t="str">
        <f>VLOOKUP(A758:A3908,[2]Отчет!$A$2:$D$3142,3,0)</f>
        <v>10 – 29 секунд</v>
      </c>
      <c r="P758" t="str">
        <f>VLOOKUP(A758:A3908,[2]Отчет!$A$2:$D$3142,4,0)</f>
        <v>Не отказ</v>
      </c>
      <c r="Q758" t="str">
        <f>VLOOKUP(A758:A3908,[3]Отчет!$A$2:$D$3127,2,0)</f>
        <v>Новые посетители</v>
      </c>
      <c r="R758" t="str">
        <f>VLOOKUP(A758:A3908,[3]Отчет!$A$2:$D$3127,3,0)</f>
        <v>1</v>
      </c>
      <c r="S758" t="str">
        <f>VLOOKUP(A758:A3908,[3]Отчет!$A$2:$D$3127,4,0)</f>
        <v>0 дней</v>
      </c>
      <c r="T758" t="str">
        <f>VLOOKUP(A758:A3908,[4]Отчет!$A$2:$E$3151,2,0)</f>
        <v>Планшеты</v>
      </c>
      <c r="U758" t="str">
        <f>VLOOKUP(A758:A3908,[4]Отчет!$A$2:$E$3151,3,0)</f>
        <v>Google Android</v>
      </c>
      <c r="V758" t="str">
        <f>VLOOKUP(A758:A3908,[4]Отчет!$A$2:$E$3151,4,0)</f>
        <v>Google Android 5.0 Lollipop</v>
      </c>
      <c r="W758" t="str">
        <f>VLOOKUP(A758:A3908,[4]Отчет!$A$2:$E$3151,5,0)</f>
        <v>Chrome Mobile</v>
      </c>
    </row>
    <row r="759" spans="1:23">
      <c r="A759" s="2" t="s">
        <v>850</v>
      </c>
      <c r="B759" s="2" t="s">
        <v>51</v>
      </c>
      <c r="C759" s="2" t="s">
        <v>814</v>
      </c>
      <c r="D759" s="2" t="s">
        <v>595</v>
      </c>
      <c r="E759" s="3">
        <f>VLOOKUP(A759:A3909, [1]Отчет!$A$2:$J$3124,2,0)</f>
        <v>1</v>
      </c>
      <c r="F759" s="3">
        <v>0</v>
      </c>
      <c r="G759">
        <f>VLOOKUP(A759:A3909, [1]Отчет!$A$2:$J$3124,7,0)</f>
        <v>1</v>
      </c>
      <c r="H759">
        <f>VLOOKUP(A759:A3909, [1]Отчет!$A$2:$J$3124,5,0)</f>
        <v>0</v>
      </c>
      <c r="I759">
        <f>VLOOKUP(A759:A3909, [1]Отчет!$A$2:$J$3124,6,0)</f>
        <v>1</v>
      </c>
      <c r="J759">
        <f>VLOOKUP(A759:A3909, [1]Отчет!$A$2:$J$3124,7,0)</f>
        <v>1</v>
      </c>
      <c r="K759">
        <f>VLOOKUP(A759:A3909, [1]Отчет!$A$2:$J$3124,8,0)</f>
        <v>0</v>
      </c>
      <c r="L759">
        <f>VLOOKUP(A759:A3909, [1]Отчет!$A$2:$J$3124,9,0)</f>
        <v>0</v>
      </c>
      <c r="M759">
        <f>VLOOKUP(A759:A3909, [1]Отчет!$A$2:$J$3124,5,10)</f>
        <v>0</v>
      </c>
      <c r="N759" t="str">
        <f>VLOOKUP(A759:A3909,[2]Отчет!$A$2:$D$3142,2,0)</f>
        <v>1</v>
      </c>
      <c r="O759" t="str">
        <f>VLOOKUP(A759:A3909,[2]Отчет!$A$2:$D$3142,3,0)</f>
        <v>10 – 29 секунд</v>
      </c>
      <c r="P759" t="str">
        <f>VLOOKUP(A759:A3909,[2]Отчет!$A$2:$D$3142,4,0)</f>
        <v>Не отказ</v>
      </c>
      <c r="Q759" t="str">
        <f>VLOOKUP(A759:A3909,[3]Отчет!$A$2:$D$3127,2,0)</f>
        <v>Новые посетители</v>
      </c>
      <c r="R759" t="str">
        <f>VLOOKUP(A759:A3909,[3]Отчет!$A$2:$D$3127,3,0)</f>
        <v>1</v>
      </c>
      <c r="S759" t="str">
        <f>VLOOKUP(A759:A3909,[3]Отчет!$A$2:$D$3127,4,0)</f>
        <v>0 дней</v>
      </c>
      <c r="T759" t="str">
        <f>VLOOKUP(A759:A3909,[4]Отчет!$A$2:$E$3151,2,0)</f>
        <v>ПК</v>
      </c>
      <c r="U759" t="str">
        <f>VLOOKUP(A759:A3909,[4]Отчет!$A$2:$E$3151,3,0)</f>
        <v>Windows</v>
      </c>
      <c r="V759" t="str">
        <f>VLOOKUP(A759:A3909,[4]Отчет!$A$2:$E$3151,4,0)</f>
        <v>Windows XP</v>
      </c>
      <c r="W759" t="str">
        <f>VLOOKUP(A759:A3909,[4]Отчет!$A$2:$E$3151,5,0)</f>
        <v>Google Chrome</v>
      </c>
    </row>
    <row r="760" spans="1:23">
      <c r="A760" s="2" t="s">
        <v>851</v>
      </c>
      <c r="B760" s="2" t="s">
        <v>63</v>
      </c>
      <c r="C760" s="2" t="s">
        <v>573</v>
      </c>
      <c r="D760" s="2" t="s">
        <v>574</v>
      </c>
      <c r="E760" s="3">
        <f>VLOOKUP(A760:A3910, [1]Отчет!$A$2:$J$3124,2,0)</f>
        <v>1</v>
      </c>
      <c r="F760" s="3">
        <v>0</v>
      </c>
      <c r="G760">
        <f>VLOOKUP(A760:A3910, [1]Отчет!$A$2:$J$3124,7,0)</f>
        <v>1</v>
      </c>
      <c r="H760">
        <f>VLOOKUP(A760:A3910, [1]Отчет!$A$2:$J$3124,5,0)</f>
        <v>1</v>
      </c>
      <c r="I760">
        <f>VLOOKUP(A760:A3910, [1]Отчет!$A$2:$J$3124,6,0)</f>
        <v>1</v>
      </c>
      <c r="J760">
        <f>VLOOKUP(A760:A3910, [1]Отчет!$A$2:$J$3124,7,0)</f>
        <v>1</v>
      </c>
      <c r="K760">
        <f>VLOOKUP(A760:A3910, [1]Отчет!$A$2:$J$3124,8,0)</f>
        <v>0</v>
      </c>
      <c r="L760">
        <f>VLOOKUP(A760:A3910, [1]Отчет!$A$2:$J$3124,9,0)</f>
        <v>0</v>
      </c>
      <c r="M760">
        <f>VLOOKUP(A760:A3910, [1]Отчет!$A$2:$J$3124,5,10)</f>
        <v>1</v>
      </c>
      <c r="N760" t="str">
        <f>VLOOKUP(A760:A3910,[2]Отчет!$A$2:$D$3142,2,0)</f>
        <v>1</v>
      </c>
      <c r="O760" t="str">
        <f>VLOOKUP(A760:A3910,[2]Отчет!$A$2:$D$3142,3,0)</f>
        <v>10 – 29 секунд</v>
      </c>
      <c r="P760" t="str">
        <f>VLOOKUP(A760:A3910,[2]Отчет!$A$2:$D$3142,4,0)</f>
        <v>Не отказ</v>
      </c>
      <c r="Q760" t="str">
        <f>VLOOKUP(A760:A3910,[3]Отчет!$A$2:$D$3127,2,0)</f>
        <v>Новые посетители</v>
      </c>
      <c r="R760" t="str">
        <f>VLOOKUP(A760:A3910,[3]Отчет!$A$2:$D$3127,3,0)</f>
        <v>1</v>
      </c>
      <c r="S760" t="str">
        <f>VLOOKUP(A760:A3910,[3]Отчет!$A$2:$D$3127,4,0)</f>
        <v>0 дней</v>
      </c>
      <c r="T760" t="str">
        <f>VLOOKUP(A760:A3910,[4]Отчет!$A$2:$E$3151,2,0)</f>
        <v>ПК</v>
      </c>
      <c r="U760" t="str">
        <f>VLOOKUP(A760:A3910,[4]Отчет!$A$2:$E$3151,3,0)</f>
        <v>Windows</v>
      </c>
      <c r="V760" t="str">
        <f>VLOOKUP(A760:A3910,[4]Отчет!$A$2:$E$3151,4,0)</f>
        <v>Windows 8.1</v>
      </c>
      <c r="W760" t="str">
        <f>VLOOKUP(A760:A3910,[4]Отчет!$A$2:$E$3151,5,0)</f>
        <v>MSIE</v>
      </c>
    </row>
    <row r="761" spans="1:23">
      <c r="A761" s="2" t="s">
        <v>852</v>
      </c>
      <c r="B761" s="2" t="s">
        <v>47</v>
      </c>
      <c r="C761" s="2" t="s">
        <v>811</v>
      </c>
      <c r="D761" s="2" t="s">
        <v>13</v>
      </c>
      <c r="E761" s="3">
        <f>VLOOKUP(A761:A3911, [1]Отчет!$A$2:$J$3124,2,0)</f>
        <v>1</v>
      </c>
      <c r="F761" s="3">
        <v>0</v>
      </c>
      <c r="G761">
        <f>VLOOKUP(A761:A3911, [1]Отчет!$A$2:$J$3124,7,0)</f>
        <v>0</v>
      </c>
      <c r="H761">
        <f>VLOOKUP(A761:A3911, [1]Отчет!$A$2:$J$3124,5,0)</f>
        <v>0</v>
      </c>
      <c r="I761">
        <f>VLOOKUP(A761:A3911, [1]Отчет!$A$2:$J$3124,6,0)</f>
        <v>1</v>
      </c>
      <c r="J761">
        <f>VLOOKUP(A761:A3911, [1]Отчет!$A$2:$J$3124,7,0)</f>
        <v>0</v>
      </c>
      <c r="K761">
        <f>VLOOKUP(A761:A3911, [1]Отчет!$A$2:$J$3124,8,0)</f>
        <v>0</v>
      </c>
      <c r="L761">
        <f>VLOOKUP(A761:A3911, [1]Отчет!$A$2:$J$3124,9,0)</f>
        <v>1</v>
      </c>
      <c r="M761">
        <f>VLOOKUP(A761:A3911, [1]Отчет!$A$2:$J$3124,5,10)</f>
        <v>0</v>
      </c>
      <c r="N761" t="str">
        <f>VLOOKUP(A761:A3911,[2]Отчет!$A$2:$D$3142,2,0)</f>
        <v>1</v>
      </c>
      <c r="O761" t="str">
        <f>VLOOKUP(A761:A3911,[2]Отчет!$A$2:$D$3142,3,0)</f>
        <v>10 – 29 секунд</v>
      </c>
      <c r="P761" t="str">
        <f>VLOOKUP(A761:A3911,[2]Отчет!$A$2:$D$3142,4,0)</f>
        <v>Не отказ</v>
      </c>
      <c r="Q761" t="str">
        <f>VLOOKUP(A761:A3911,[3]Отчет!$A$2:$D$3127,2,0)</f>
        <v>Новые посетители</v>
      </c>
      <c r="R761" t="str">
        <f>VLOOKUP(A761:A3911,[3]Отчет!$A$2:$D$3127,3,0)</f>
        <v>1</v>
      </c>
      <c r="S761" t="str">
        <f>VLOOKUP(A761:A3911,[3]Отчет!$A$2:$D$3127,4,0)</f>
        <v>0 дней</v>
      </c>
      <c r="T761" t="str">
        <f>VLOOKUP(A761:A3911,[4]Отчет!$A$2:$E$3151,2,0)</f>
        <v>Смартфоны</v>
      </c>
      <c r="U761" t="str">
        <f>VLOOKUP(A761:A3911,[4]Отчет!$A$2:$E$3151,3,0)</f>
        <v>Google Android</v>
      </c>
      <c r="V761" t="str">
        <f>VLOOKUP(A761:A3911,[4]Отчет!$A$2:$E$3151,4,0)</f>
        <v>Google Android 6.0 Marshmallow</v>
      </c>
      <c r="W761" t="str">
        <f>VLOOKUP(A761:A3911,[4]Отчет!$A$2:$E$3151,5,0)</f>
        <v>Яндекс.Браузер</v>
      </c>
    </row>
    <row r="762" spans="1:23">
      <c r="A762" s="2" t="s">
        <v>853</v>
      </c>
      <c r="B762" s="2" t="s">
        <v>87</v>
      </c>
      <c r="C762" s="2" t="s">
        <v>619</v>
      </c>
      <c r="D762" s="2" t="s">
        <v>620</v>
      </c>
      <c r="E762" s="3">
        <f>VLOOKUP(A762:A3912, [1]Отчет!$A$2:$J$3124,2,0)</f>
        <v>1</v>
      </c>
      <c r="F762" s="3">
        <v>0</v>
      </c>
      <c r="G762">
        <f>VLOOKUP(A762:A3912, [1]Отчет!$A$2:$J$3124,7,0)</f>
        <v>0</v>
      </c>
      <c r="H762">
        <f>VLOOKUP(A762:A3912, [1]Отчет!$A$2:$J$3124,5,0)</f>
        <v>1</v>
      </c>
      <c r="I762">
        <f>VLOOKUP(A762:A3912, [1]Отчет!$A$2:$J$3124,6,0)</f>
        <v>1</v>
      </c>
      <c r="J762">
        <f>VLOOKUP(A762:A3912, [1]Отчет!$A$2:$J$3124,7,0)</f>
        <v>0</v>
      </c>
      <c r="K762">
        <f>VLOOKUP(A762:A3912, [1]Отчет!$A$2:$J$3124,8,0)</f>
        <v>0</v>
      </c>
      <c r="L762">
        <f>VLOOKUP(A762:A3912, [1]Отчет!$A$2:$J$3124,9,0)</f>
        <v>1</v>
      </c>
      <c r="M762">
        <f>VLOOKUP(A762:A3912, [1]Отчет!$A$2:$J$3124,5,10)</f>
        <v>1</v>
      </c>
      <c r="N762" t="str">
        <f>VLOOKUP(A762:A3912,[2]Отчет!$A$2:$D$3142,2,0)</f>
        <v>1</v>
      </c>
      <c r="O762" t="str">
        <f>VLOOKUP(A762:A3912,[2]Отчет!$A$2:$D$3142,3,0)</f>
        <v>0 секунд (отказ)</v>
      </c>
      <c r="P762" t="str">
        <f>VLOOKUP(A762:A3912,[2]Отчет!$A$2:$D$3142,4,0)</f>
        <v>Отказ</v>
      </c>
      <c r="Q762" t="str">
        <f>VLOOKUP(A762:A3912,[3]Отчет!$A$2:$D$3127,2,0)</f>
        <v>Новые посетители</v>
      </c>
      <c r="R762" t="str">
        <f>VLOOKUP(A762:A3912,[3]Отчет!$A$2:$D$3127,3,0)</f>
        <v>1</v>
      </c>
      <c r="S762" t="str">
        <f>VLOOKUP(A762:A3912,[3]Отчет!$A$2:$D$3127,4,0)</f>
        <v>0 дней</v>
      </c>
      <c r="T762" t="str">
        <f>VLOOKUP(A762:A3912,[4]Отчет!$A$2:$E$3151,2,0)</f>
        <v>Смартфоны</v>
      </c>
      <c r="U762" t="str">
        <f>VLOOKUP(A762:A3912,[4]Отчет!$A$2:$E$3151,3,0)</f>
        <v>Google Android</v>
      </c>
      <c r="V762" t="str">
        <f>VLOOKUP(A762:A3912,[4]Отчет!$A$2:$E$3151,4,0)</f>
        <v>Google Android 5.1 Lollipop</v>
      </c>
      <c r="W762" t="str">
        <f>VLOOKUP(A762:A3912,[4]Отчет!$A$2:$E$3151,5,0)</f>
        <v>Android Browser</v>
      </c>
    </row>
    <row r="763" spans="1:23">
      <c r="A763" s="2" t="s">
        <v>854</v>
      </c>
      <c r="B763" s="2" t="s">
        <v>60</v>
      </c>
      <c r="C763" s="2" t="s">
        <v>610</v>
      </c>
      <c r="D763" s="2" t="s">
        <v>5</v>
      </c>
      <c r="E763" s="3">
        <f>VLOOKUP(A763:A3913, [1]Отчет!$A$2:$J$3124,2,0)</f>
        <v>1</v>
      </c>
      <c r="F763" s="3">
        <v>0</v>
      </c>
      <c r="G763">
        <f>VLOOKUP(A763:A3913, [1]Отчет!$A$2:$J$3124,7,0)</f>
        <v>0</v>
      </c>
      <c r="H763">
        <f>VLOOKUP(A763:A3913, [1]Отчет!$A$2:$J$3124,5,0)</f>
        <v>0</v>
      </c>
      <c r="I763">
        <f>VLOOKUP(A763:A3913, [1]Отчет!$A$2:$J$3124,6,0)</f>
        <v>1</v>
      </c>
      <c r="J763">
        <f>VLOOKUP(A763:A3913, [1]Отчет!$A$2:$J$3124,7,0)</f>
        <v>0</v>
      </c>
      <c r="K763">
        <f>VLOOKUP(A763:A3913, [1]Отчет!$A$2:$J$3124,8,0)</f>
        <v>0</v>
      </c>
      <c r="L763">
        <f>VLOOKUP(A763:A3913, [1]Отчет!$A$2:$J$3124,9,0)</f>
        <v>1</v>
      </c>
      <c r="M763">
        <f>VLOOKUP(A763:A3913, [1]Отчет!$A$2:$J$3124,5,10)</f>
        <v>0</v>
      </c>
      <c r="N763" t="str">
        <f>VLOOKUP(A763:A3913,[2]Отчет!$A$2:$D$3142,2,0)</f>
        <v>1</v>
      </c>
      <c r="O763" t="str">
        <f>VLOOKUP(A763:A3913,[2]Отчет!$A$2:$D$3142,3,0)</f>
        <v>0 секунд (отказ)</v>
      </c>
      <c r="P763" t="str">
        <f>VLOOKUP(A763:A3913,[2]Отчет!$A$2:$D$3142,4,0)</f>
        <v>Отказ</v>
      </c>
      <c r="Q763" t="str">
        <f>VLOOKUP(A763:A3913,[3]Отчет!$A$2:$D$3127,2,0)</f>
        <v>Новые посетители</v>
      </c>
      <c r="R763" t="str">
        <f>VLOOKUP(A763:A3913,[3]Отчет!$A$2:$D$3127,3,0)</f>
        <v>1</v>
      </c>
      <c r="S763" t="str">
        <f>VLOOKUP(A763:A3913,[3]Отчет!$A$2:$D$3127,4,0)</f>
        <v>0 дней</v>
      </c>
      <c r="T763" t="str">
        <f>VLOOKUP(A763:A3913,[4]Отчет!$A$2:$E$3151,2,0)</f>
        <v>Смартфоны</v>
      </c>
      <c r="U763" t="str">
        <f>VLOOKUP(A763:A3913,[4]Отчет!$A$2:$E$3151,3,0)</f>
        <v>Google Android</v>
      </c>
      <c r="V763" t="str">
        <f>VLOOKUP(A763:A3913,[4]Отчет!$A$2:$E$3151,4,0)</f>
        <v>Google Android 4.4 KitKat</v>
      </c>
      <c r="W763" t="str">
        <f>VLOOKUP(A763:A3913,[4]Отчет!$A$2:$E$3151,5,0)</f>
        <v>Android Browser</v>
      </c>
    </row>
    <row r="764" spans="1:23">
      <c r="A764" s="2" t="s">
        <v>855</v>
      </c>
      <c r="B764" s="2" t="s">
        <v>26</v>
      </c>
      <c r="C764" s="2" t="s">
        <v>58</v>
      </c>
      <c r="D764" s="2" t="s">
        <v>17</v>
      </c>
      <c r="E764" s="3">
        <f>VLOOKUP(A764:A3914, [1]Отчет!$A$2:$J$3124,2,0)</f>
        <v>1</v>
      </c>
      <c r="F764" s="3">
        <v>0</v>
      </c>
      <c r="G764">
        <f>VLOOKUP(A764:A3914, [1]Отчет!$A$2:$J$3124,7,0)</f>
        <v>0</v>
      </c>
      <c r="H764">
        <f>VLOOKUP(A764:A3914, [1]Отчет!$A$2:$J$3124,5,0)</f>
        <v>0</v>
      </c>
      <c r="I764">
        <f>VLOOKUP(A764:A3914, [1]Отчет!$A$2:$J$3124,6,0)</f>
        <v>1</v>
      </c>
      <c r="J764">
        <f>VLOOKUP(A764:A3914, [1]Отчет!$A$2:$J$3124,7,0)</f>
        <v>0</v>
      </c>
      <c r="K764">
        <f>VLOOKUP(A764:A3914, [1]Отчет!$A$2:$J$3124,8,0)</f>
        <v>0</v>
      </c>
      <c r="L764">
        <f>VLOOKUP(A764:A3914, [1]Отчет!$A$2:$J$3124,9,0)</f>
        <v>0</v>
      </c>
      <c r="M764">
        <f>VLOOKUP(A764:A3914, [1]Отчет!$A$2:$J$3124,5,10)</f>
        <v>0</v>
      </c>
      <c r="N764" t="str">
        <f>VLOOKUP(A764:A3914,[2]Отчет!$A$2:$D$3142,2,0)</f>
        <v>1</v>
      </c>
      <c r="O764" t="str">
        <f>VLOOKUP(A764:A3914,[2]Отчет!$A$2:$D$3142,3,0)</f>
        <v>10 – 29 секунд</v>
      </c>
      <c r="P764" t="str">
        <f>VLOOKUP(A764:A3914,[2]Отчет!$A$2:$D$3142,4,0)</f>
        <v>Не отказ</v>
      </c>
      <c r="Q764" t="str">
        <f>VLOOKUP(A764:A3914,[3]Отчет!$A$2:$D$3127,2,0)</f>
        <v>Вернувшиеся посетители</v>
      </c>
      <c r="R764" t="str">
        <f>VLOOKUP(A764:A3914,[3]Отчет!$A$2:$D$3127,3,0)</f>
        <v>2-3</v>
      </c>
      <c r="S764" t="str">
        <f>VLOOKUP(A764:A3914,[3]Отчет!$A$2:$D$3127,4,0)</f>
        <v>8‑15 дней</v>
      </c>
      <c r="T764" t="str">
        <f>VLOOKUP(A764:A3914,[4]Отчет!$A$2:$E$3151,2,0)</f>
        <v>ПК</v>
      </c>
      <c r="U764" t="str">
        <f>VLOOKUP(A764:A3914,[4]Отчет!$A$2:$E$3151,3,0)</f>
        <v>Windows</v>
      </c>
      <c r="V764" t="str">
        <f>VLOOKUP(A764:A3914,[4]Отчет!$A$2:$E$3151,4,0)</f>
        <v>Windows 7 или 2008 Server</v>
      </c>
      <c r="W764" t="str">
        <f>VLOOKUP(A764:A3914,[4]Отчет!$A$2:$E$3151,5,0)</f>
        <v>Opera</v>
      </c>
    </row>
    <row r="765" spans="1:23">
      <c r="A765" s="2" t="s">
        <v>856</v>
      </c>
      <c r="B765" s="2" t="s">
        <v>87</v>
      </c>
      <c r="C765" s="2" t="s">
        <v>568</v>
      </c>
      <c r="D765" s="2" t="s">
        <v>569</v>
      </c>
      <c r="E765" s="3">
        <f>VLOOKUP(A765:A3915, [1]Отчет!$A$2:$J$3124,2,0)</f>
        <v>1</v>
      </c>
      <c r="F765" s="3">
        <v>0</v>
      </c>
      <c r="G765">
        <f>VLOOKUP(A765:A3915, [1]Отчет!$A$2:$J$3124,7,0)</f>
        <v>0</v>
      </c>
      <c r="H765">
        <f>VLOOKUP(A765:A3915, [1]Отчет!$A$2:$J$3124,5,0)</f>
        <v>0</v>
      </c>
      <c r="I765">
        <f>VLOOKUP(A765:A3915, [1]Отчет!$A$2:$J$3124,6,0)</f>
        <v>1</v>
      </c>
      <c r="J765">
        <f>VLOOKUP(A765:A3915, [1]Отчет!$A$2:$J$3124,7,0)</f>
        <v>0</v>
      </c>
      <c r="K765">
        <f>VLOOKUP(A765:A3915, [1]Отчет!$A$2:$J$3124,8,0)</f>
        <v>0</v>
      </c>
      <c r="L765">
        <f>VLOOKUP(A765:A3915, [1]Отчет!$A$2:$J$3124,9,0)</f>
        <v>0</v>
      </c>
      <c r="M765">
        <f>VLOOKUP(A765:A3915, [1]Отчет!$A$2:$J$3124,5,10)</f>
        <v>0</v>
      </c>
      <c r="N765" t="str">
        <f>VLOOKUP(A765:A3915,[2]Отчет!$A$2:$D$3142,2,0)</f>
        <v>1</v>
      </c>
      <c r="O765" t="str">
        <f>VLOOKUP(A765:A3915,[2]Отчет!$A$2:$D$3142,3,0)</f>
        <v>10 – 29 секунд</v>
      </c>
      <c r="P765" t="str">
        <f>VLOOKUP(A765:A3915,[2]Отчет!$A$2:$D$3142,4,0)</f>
        <v>Не отказ</v>
      </c>
      <c r="Q765" t="str">
        <f>VLOOKUP(A765:A3915,[3]Отчет!$A$2:$D$3127,2,0)</f>
        <v>Новые посетители</v>
      </c>
      <c r="R765" t="str">
        <f>VLOOKUP(A765:A3915,[3]Отчет!$A$2:$D$3127,3,0)</f>
        <v>1</v>
      </c>
      <c r="S765" t="str">
        <f>VLOOKUP(A765:A3915,[3]Отчет!$A$2:$D$3127,4,0)</f>
        <v>0 дней</v>
      </c>
      <c r="T765" t="str">
        <f>VLOOKUP(A765:A3915,[4]Отчет!$A$2:$E$3151,2,0)</f>
        <v>ПК</v>
      </c>
      <c r="U765" t="str">
        <f>VLOOKUP(A765:A3915,[4]Отчет!$A$2:$E$3151,3,0)</f>
        <v>Windows</v>
      </c>
      <c r="V765" t="str">
        <f>VLOOKUP(A765:A3915,[4]Отчет!$A$2:$E$3151,4,0)</f>
        <v>Windows 7 или 2008 Server</v>
      </c>
      <c r="W765" t="str">
        <f>VLOOKUP(A765:A3915,[4]Отчет!$A$2:$E$3151,5,0)</f>
        <v>Google Chrome</v>
      </c>
    </row>
    <row r="766" spans="1:23">
      <c r="A766" s="2" t="s">
        <v>857</v>
      </c>
      <c r="B766" s="2" t="s">
        <v>87</v>
      </c>
      <c r="C766" s="2" t="s">
        <v>619</v>
      </c>
      <c r="D766" s="2" t="s">
        <v>620</v>
      </c>
      <c r="E766" s="3">
        <f>VLOOKUP(A766:A3916, [1]Отчет!$A$2:$J$3124,2,0)</f>
        <v>1</v>
      </c>
      <c r="F766" s="3">
        <v>0</v>
      </c>
      <c r="G766">
        <f>VLOOKUP(A766:A3916, [1]Отчет!$A$2:$J$3124,7,0)</f>
        <v>0</v>
      </c>
      <c r="H766">
        <f>VLOOKUP(A766:A3916, [1]Отчет!$A$2:$J$3124,5,0)</f>
        <v>0</v>
      </c>
      <c r="I766">
        <f>VLOOKUP(A766:A3916, [1]Отчет!$A$2:$J$3124,6,0)</f>
        <v>1</v>
      </c>
      <c r="J766">
        <f>VLOOKUP(A766:A3916, [1]Отчет!$A$2:$J$3124,7,0)</f>
        <v>0</v>
      </c>
      <c r="K766">
        <f>VLOOKUP(A766:A3916, [1]Отчет!$A$2:$J$3124,8,0)</f>
        <v>0</v>
      </c>
      <c r="L766">
        <f>VLOOKUP(A766:A3916, [1]Отчет!$A$2:$J$3124,9,0)</f>
        <v>1</v>
      </c>
      <c r="M766">
        <f>VLOOKUP(A766:A3916, [1]Отчет!$A$2:$J$3124,5,10)</f>
        <v>0</v>
      </c>
      <c r="N766" t="str">
        <f>VLOOKUP(A766:A3916,[2]Отчет!$A$2:$D$3142,2,0)</f>
        <v>1</v>
      </c>
      <c r="O766" t="str">
        <f>VLOOKUP(A766:A3916,[2]Отчет!$A$2:$D$3142,3,0)</f>
        <v>10 – 29 секунд</v>
      </c>
      <c r="P766" t="str">
        <f>VLOOKUP(A766:A3916,[2]Отчет!$A$2:$D$3142,4,0)</f>
        <v>Не отказ</v>
      </c>
      <c r="Q766" t="str">
        <f>VLOOKUP(A766:A3916,[3]Отчет!$A$2:$D$3127,2,0)</f>
        <v>Новые посетители</v>
      </c>
      <c r="R766" t="str">
        <f>VLOOKUP(A766:A3916,[3]Отчет!$A$2:$D$3127,3,0)</f>
        <v>1</v>
      </c>
      <c r="S766" t="str">
        <f>VLOOKUP(A766:A3916,[3]Отчет!$A$2:$D$3127,4,0)</f>
        <v>0 дней</v>
      </c>
      <c r="T766" t="str">
        <f>VLOOKUP(A766:A3916,[4]Отчет!$A$2:$E$3151,2,0)</f>
        <v>Смартфоны</v>
      </c>
      <c r="U766" t="str">
        <f>VLOOKUP(A766:A3916,[4]Отчет!$A$2:$E$3151,3,0)</f>
        <v>Google Android</v>
      </c>
      <c r="V766" t="str">
        <f>VLOOKUP(A766:A3916,[4]Отчет!$A$2:$E$3151,4,0)</f>
        <v>Google Android 4.2 Jelly Bean</v>
      </c>
      <c r="W766" t="str">
        <f>VLOOKUP(A766:A3916,[4]Отчет!$A$2:$E$3151,5,0)</f>
        <v>Android Browser</v>
      </c>
    </row>
    <row r="767" spans="1:23">
      <c r="A767" s="2" t="s">
        <v>858</v>
      </c>
      <c r="B767" s="2" t="s">
        <v>35</v>
      </c>
      <c r="C767" s="2" t="s">
        <v>814</v>
      </c>
      <c r="D767" s="2" t="s">
        <v>595</v>
      </c>
      <c r="E767" s="3">
        <f>VLOOKUP(A767:A3917, [1]Отчет!$A$2:$J$3124,2,0)</f>
        <v>1</v>
      </c>
      <c r="F767" s="3">
        <v>0</v>
      </c>
      <c r="G767">
        <f>VLOOKUP(A767:A3917, [1]Отчет!$A$2:$J$3124,7,0)</f>
        <v>0</v>
      </c>
      <c r="H767">
        <f>VLOOKUP(A767:A3917, [1]Отчет!$A$2:$J$3124,5,0)</f>
        <v>0</v>
      </c>
      <c r="I767">
        <f>VLOOKUP(A767:A3917, [1]Отчет!$A$2:$J$3124,6,0)</f>
        <v>1</v>
      </c>
      <c r="J767">
        <f>VLOOKUP(A767:A3917, [1]Отчет!$A$2:$J$3124,7,0)</f>
        <v>0</v>
      </c>
      <c r="K767">
        <f>VLOOKUP(A767:A3917, [1]Отчет!$A$2:$J$3124,8,0)</f>
        <v>0</v>
      </c>
      <c r="L767">
        <f>VLOOKUP(A767:A3917, [1]Отчет!$A$2:$J$3124,9,0)</f>
        <v>0</v>
      </c>
      <c r="M767">
        <f>VLOOKUP(A767:A3917, [1]Отчет!$A$2:$J$3124,5,10)</f>
        <v>0</v>
      </c>
      <c r="N767" t="str">
        <f>VLOOKUP(A767:A3917,[2]Отчет!$A$2:$D$3142,2,0)</f>
        <v>1</v>
      </c>
      <c r="O767" t="str">
        <f>VLOOKUP(A767:A3917,[2]Отчет!$A$2:$D$3142,3,0)</f>
        <v>0 секунд (отказ)</v>
      </c>
      <c r="P767" t="str">
        <f>VLOOKUP(A767:A3917,[2]Отчет!$A$2:$D$3142,4,0)</f>
        <v>Отказ</v>
      </c>
      <c r="Q767" t="str">
        <f>VLOOKUP(A767:A3917,[3]Отчет!$A$2:$D$3127,2,0)</f>
        <v>Новые посетители</v>
      </c>
      <c r="R767" t="str">
        <f>VLOOKUP(A767:A3917,[3]Отчет!$A$2:$D$3127,3,0)</f>
        <v>1</v>
      </c>
      <c r="S767" t="str">
        <f>VLOOKUP(A767:A3917,[3]Отчет!$A$2:$D$3127,4,0)</f>
        <v>0 дней</v>
      </c>
      <c r="T767" t="str">
        <f>VLOOKUP(A767:A3917,[4]Отчет!$A$2:$E$3151,2,0)</f>
        <v>ПК</v>
      </c>
      <c r="U767" t="str">
        <f>VLOOKUP(A767:A3917,[4]Отчет!$A$2:$E$3151,3,0)</f>
        <v>Windows</v>
      </c>
      <c r="V767" t="str">
        <f>VLOOKUP(A767:A3917,[4]Отчет!$A$2:$E$3151,4,0)</f>
        <v>Windows 7 или 2008 Server</v>
      </c>
      <c r="W767" t="str">
        <f>VLOOKUP(A767:A3917,[4]Отчет!$A$2:$E$3151,5,0)</f>
        <v>Google Chrome</v>
      </c>
    </row>
    <row r="768" spans="1:23">
      <c r="A768" s="2" t="s">
        <v>859</v>
      </c>
      <c r="B768" s="2" t="s">
        <v>47</v>
      </c>
      <c r="C768" s="2" t="s">
        <v>814</v>
      </c>
      <c r="D768" s="2" t="s">
        <v>595</v>
      </c>
      <c r="E768" s="3">
        <f>VLOOKUP(A768:A3918, [1]Отчет!$A$2:$J$3124,2,0)</f>
        <v>1</v>
      </c>
      <c r="F768" s="3">
        <v>0</v>
      </c>
      <c r="G768">
        <f>VLOOKUP(A768:A3918, [1]Отчет!$A$2:$J$3124,7,0)</f>
        <v>0</v>
      </c>
      <c r="H768">
        <f>VLOOKUP(A768:A3918, [1]Отчет!$A$2:$J$3124,5,0)</f>
        <v>1</v>
      </c>
      <c r="I768">
        <f>VLOOKUP(A768:A3918, [1]Отчет!$A$2:$J$3124,6,0)</f>
        <v>1</v>
      </c>
      <c r="J768">
        <f>VLOOKUP(A768:A3918, [1]Отчет!$A$2:$J$3124,7,0)</f>
        <v>0</v>
      </c>
      <c r="K768">
        <f>VLOOKUP(A768:A3918, [1]Отчет!$A$2:$J$3124,8,0)</f>
        <v>0</v>
      </c>
      <c r="L768">
        <f>VLOOKUP(A768:A3918, [1]Отчет!$A$2:$J$3124,9,0)</f>
        <v>0</v>
      </c>
      <c r="M768">
        <f>VLOOKUP(A768:A3918, [1]Отчет!$A$2:$J$3124,5,10)</f>
        <v>1</v>
      </c>
      <c r="N768" t="str">
        <f>VLOOKUP(A768:A3918,[2]Отчет!$A$2:$D$3142,2,0)</f>
        <v>1</v>
      </c>
      <c r="O768" t="str">
        <f>VLOOKUP(A768:A3918,[2]Отчет!$A$2:$D$3142,3,0)</f>
        <v>0 секунд (отказ)</v>
      </c>
      <c r="P768" t="str">
        <f>VLOOKUP(A768:A3918,[2]Отчет!$A$2:$D$3142,4,0)</f>
        <v>Отказ</v>
      </c>
      <c r="Q768" t="str">
        <f>VLOOKUP(A768:A3918,[3]Отчет!$A$2:$D$3127,2,0)</f>
        <v>Новые посетители</v>
      </c>
      <c r="R768" t="str">
        <f>VLOOKUP(A768:A3918,[3]Отчет!$A$2:$D$3127,3,0)</f>
        <v>1</v>
      </c>
      <c r="S768" t="str">
        <f>VLOOKUP(A768:A3918,[3]Отчет!$A$2:$D$3127,4,0)</f>
        <v>0 дней</v>
      </c>
      <c r="T768" t="str">
        <f>VLOOKUP(A768:A3918,[4]Отчет!$A$2:$E$3151,2,0)</f>
        <v>ПК</v>
      </c>
      <c r="U768" t="str">
        <f>VLOOKUP(A768:A3918,[4]Отчет!$A$2:$E$3151,3,0)</f>
        <v>Mac OS</v>
      </c>
      <c r="V768" t="str">
        <f>VLOOKUP(A768:A3918,[4]Отчет!$A$2:$E$3151,4,0)</f>
        <v>Mac OS X Yosemite</v>
      </c>
      <c r="W768" t="str">
        <f>VLOOKUP(A768:A3918,[4]Отчет!$A$2:$E$3151,5,0)</f>
        <v>Safari</v>
      </c>
    </row>
    <row r="769" spans="1:23">
      <c r="A769" s="2" t="s">
        <v>860</v>
      </c>
      <c r="B769" s="2" t="s">
        <v>178</v>
      </c>
      <c r="C769" s="2" t="s">
        <v>814</v>
      </c>
      <c r="D769" s="2" t="s">
        <v>595</v>
      </c>
      <c r="E769" s="3">
        <f>VLOOKUP(A769:A3919, [1]Отчет!$A$2:$J$3124,2,0)</f>
        <v>1</v>
      </c>
      <c r="F769" s="3">
        <v>0</v>
      </c>
      <c r="G769">
        <f>VLOOKUP(A769:A3919, [1]Отчет!$A$2:$J$3124,7,0)</f>
        <v>1</v>
      </c>
      <c r="H769">
        <f>VLOOKUP(A769:A3919, [1]Отчет!$A$2:$J$3124,5,0)</f>
        <v>1</v>
      </c>
      <c r="I769">
        <f>VLOOKUP(A769:A3919, [1]Отчет!$A$2:$J$3124,6,0)</f>
        <v>1</v>
      </c>
      <c r="J769">
        <f>VLOOKUP(A769:A3919, [1]Отчет!$A$2:$J$3124,7,0)</f>
        <v>1</v>
      </c>
      <c r="K769">
        <f>VLOOKUP(A769:A3919, [1]Отчет!$A$2:$J$3124,8,0)</f>
        <v>0</v>
      </c>
      <c r="L769">
        <f>VLOOKUP(A769:A3919, [1]Отчет!$A$2:$J$3124,9,0)</f>
        <v>0</v>
      </c>
      <c r="M769">
        <f>VLOOKUP(A769:A3919, [1]Отчет!$A$2:$J$3124,5,10)</f>
        <v>1</v>
      </c>
      <c r="N769" t="str">
        <f>VLOOKUP(A769:A3919,[2]Отчет!$A$2:$D$3142,2,0)</f>
        <v>1</v>
      </c>
      <c r="O769" t="str">
        <f>VLOOKUP(A769:A3919,[2]Отчет!$A$2:$D$3142,3,0)</f>
        <v>10 – 29 секунд</v>
      </c>
      <c r="P769" t="str">
        <f>VLOOKUP(A769:A3919,[2]Отчет!$A$2:$D$3142,4,0)</f>
        <v>Не отказ</v>
      </c>
      <c r="Q769" t="str">
        <f>VLOOKUP(A769:A3919,[3]Отчет!$A$2:$D$3127,2,0)</f>
        <v>Новые посетители</v>
      </c>
      <c r="R769" t="str">
        <f>VLOOKUP(A769:A3919,[3]Отчет!$A$2:$D$3127,3,0)</f>
        <v>1</v>
      </c>
      <c r="S769" t="str">
        <f>VLOOKUP(A769:A3919,[3]Отчет!$A$2:$D$3127,4,0)</f>
        <v>0 дней</v>
      </c>
      <c r="T769" t="str">
        <f>VLOOKUP(A769:A3919,[4]Отчет!$A$2:$E$3151,2,0)</f>
        <v>ПК</v>
      </c>
      <c r="U769" t="str">
        <f>VLOOKUP(A769:A3919,[4]Отчет!$A$2:$E$3151,3,0)</f>
        <v>Mac OS</v>
      </c>
      <c r="V769" t="str">
        <f>VLOOKUP(A769:A3919,[4]Отчет!$A$2:$E$3151,4,0)</f>
        <v>Mac OS X 10.8 Mountain Lion</v>
      </c>
      <c r="W769" t="str">
        <f>VLOOKUP(A769:A3919,[4]Отчет!$A$2:$E$3151,5,0)</f>
        <v>Safari</v>
      </c>
    </row>
    <row r="770" spans="1:23">
      <c r="A770" s="2" t="s">
        <v>861</v>
      </c>
      <c r="B770" s="2" t="s">
        <v>56</v>
      </c>
      <c r="C770" s="2" t="s">
        <v>568</v>
      </c>
      <c r="D770" s="2" t="s">
        <v>569</v>
      </c>
      <c r="E770" s="3">
        <f>VLOOKUP(A770:A3920, [1]Отчет!$A$2:$J$3124,2,0)</f>
        <v>1</v>
      </c>
      <c r="F770" s="3">
        <v>0</v>
      </c>
      <c r="G770">
        <f>VLOOKUP(A770:A3920, [1]Отчет!$A$2:$J$3124,7,0)</f>
        <v>0</v>
      </c>
      <c r="H770">
        <f>VLOOKUP(A770:A3920, [1]Отчет!$A$2:$J$3124,5,0)</f>
        <v>0</v>
      </c>
      <c r="I770">
        <f>VLOOKUP(A770:A3920, [1]Отчет!$A$2:$J$3124,6,0)</f>
        <v>1</v>
      </c>
      <c r="J770">
        <f>VLOOKUP(A770:A3920, [1]Отчет!$A$2:$J$3124,7,0)</f>
        <v>0</v>
      </c>
      <c r="K770">
        <f>VLOOKUP(A770:A3920, [1]Отчет!$A$2:$J$3124,8,0)</f>
        <v>0</v>
      </c>
      <c r="L770">
        <f>VLOOKUP(A770:A3920, [1]Отчет!$A$2:$J$3124,9,0)</f>
        <v>0</v>
      </c>
      <c r="M770">
        <f>VLOOKUP(A770:A3920, [1]Отчет!$A$2:$J$3124,5,10)</f>
        <v>0</v>
      </c>
      <c r="N770" t="str">
        <f>VLOOKUP(A770:A3920,[2]Отчет!$A$2:$D$3142,2,0)</f>
        <v>1</v>
      </c>
      <c r="O770" t="str">
        <f>VLOOKUP(A770:A3920,[2]Отчет!$A$2:$D$3142,3,0)</f>
        <v>10 – 29 секунд</v>
      </c>
      <c r="P770" t="str">
        <f>VLOOKUP(A770:A3920,[2]Отчет!$A$2:$D$3142,4,0)</f>
        <v>Не отказ</v>
      </c>
      <c r="Q770" t="str">
        <f>VLOOKUP(A770:A3920,[3]Отчет!$A$2:$D$3127,2,0)</f>
        <v>Новые посетители</v>
      </c>
      <c r="R770" t="str">
        <f>VLOOKUP(A770:A3920,[3]Отчет!$A$2:$D$3127,3,0)</f>
        <v>1</v>
      </c>
      <c r="S770" t="str">
        <f>VLOOKUP(A770:A3920,[3]Отчет!$A$2:$D$3127,4,0)</f>
        <v>0 дней</v>
      </c>
      <c r="T770" t="str">
        <f>VLOOKUP(A770:A3920,[4]Отчет!$A$2:$E$3151,2,0)</f>
        <v>ПК</v>
      </c>
      <c r="U770" t="str">
        <f>VLOOKUP(A770:A3920,[4]Отчет!$A$2:$E$3151,3,0)</f>
        <v>Windows</v>
      </c>
      <c r="V770" t="str">
        <f>VLOOKUP(A770:A3920,[4]Отчет!$A$2:$E$3151,4,0)</f>
        <v>Windows 7 или 2008 Server</v>
      </c>
      <c r="W770" t="str">
        <f>VLOOKUP(A770:A3920,[4]Отчет!$A$2:$E$3151,5,0)</f>
        <v>Google Chrome</v>
      </c>
    </row>
    <row r="771" spans="1:23">
      <c r="A771" s="2" t="s">
        <v>862</v>
      </c>
      <c r="B771" s="2" t="s">
        <v>11</v>
      </c>
      <c r="C771" s="2" t="s">
        <v>814</v>
      </c>
      <c r="D771" s="2" t="s">
        <v>595</v>
      </c>
      <c r="E771" s="3">
        <f>VLOOKUP(A771:A3921, [1]Отчет!$A$2:$J$3124,2,0)</f>
        <v>1</v>
      </c>
      <c r="F771" s="3">
        <v>0</v>
      </c>
      <c r="G771">
        <f>VLOOKUP(A771:A3921, [1]Отчет!$A$2:$J$3124,7,0)</f>
        <v>0</v>
      </c>
      <c r="H771">
        <f>VLOOKUP(A771:A3921, [1]Отчет!$A$2:$J$3124,5,0)</f>
        <v>0</v>
      </c>
      <c r="I771">
        <f>VLOOKUP(A771:A3921, [1]Отчет!$A$2:$J$3124,6,0)</f>
        <v>1</v>
      </c>
      <c r="J771">
        <f>VLOOKUP(A771:A3921, [1]Отчет!$A$2:$J$3124,7,0)</f>
        <v>0</v>
      </c>
      <c r="K771">
        <f>VLOOKUP(A771:A3921, [1]Отчет!$A$2:$J$3124,8,0)</f>
        <v>0</v>
      </c>
      <c r="L771">
        <f>VLOOKUP(A771:A3921, [1]Отчет!$A$2:$J$3124,9,0)</f>
        <v>0</v>
      </c>
      <c r="M771">
        <f>VLOOKUP(A771:A3921, [1]Отчет!$A$2:$J$3124,5,10)</f>
        <v>0</v>
      </c>
      <c r="N771" t="str">
        <f>VLOOKUP(A771:A3921,[2]Отчет!$A$2:$D$3142,2,0)</f>
        <v>1</v>
      </c>
      <c r="O771" t="str">
        <f>VLOOKUP(A771:A3921,[2]Отчет!$A$2:$D$3142,3,0)</f>
        <v>10 – 29 секунд</v>
      </c>
      <c r="P771" t="str">
        <f>VLOOKUP(A771:A3921,[2]Отчет!$A$2:$D$3142,4,0)</f>
        <v>Не отказ</v>
      </c>
      <c r="Q771" t="str">
        <f>VLOOKUP(A771:A3921,[3]Отчет!$A$2:$D$3127,2,0)</f>
        <v>Новые посетители</v>
      </c>
      <c r="R771" t="str">
        <f>VLOOKUP(A771:A3921,[3]Отчет!$A$2:$D$3127,3,0)</f>
        <v>1</v>
      </c>
      <c r="S771" t="str">
        <f>VLOOKUP(A771:A3921,[3]Отчет!$A$2:$D$3127,4,0)</f>
        <v>0 дней</v>
      </c>
      <c r="T771" t="str">
        <f>VLOOKUP(A771:A3921,[4]Отчет!$A$2:$E$3151,2,0)</f>
        <v>ПК</v>
      </c>
      <c r="U771" t="str">
        <f>VLOOKUP(A771:A3921,[4]Отчет!$A$2:$E$3151,3,0)</f>
        <v>Windows</v>
      </c>
      <c r="V771" t="str">
        <f>VLOOKUP(A771:A3921,[4]Отчет!$A$2:$E$3151,4,0)</f>
        <v>Windows 7 или 2008 Server</v>
      </c>
      <c r="W771" t="str">
        <f>VLOOKUP(A771:A3921,[4]Отчет!$A$2:$E$3151,5,0)</f>
        <v>Firefox</v>
      </c>
    </row>
    <row r="772" spans="1:23">
      <c r="A772" s="2" t="s">
        <v>863</v>
      </c>
      <c r="B772" s="2" t="s">
        <v>87</v>
      </c>
      <c r="C772" s="2" t="s">
        <v>568</v>
      </c>
      <c r="D772" s="2" t="s">
        <v>569</v>
      </c>
      <c r="E772" s="3">
        <f>VLOOKUP(A772:A3922, [1]Отчет!$A$2:$J$3124,2,0)</f>
        <v>1</v>
      </c>
      <c r="F772" s="3">
        <v>0</v>
      </c>
      <c r="G772">
        <f>VLOOKUP(A772:A3922, [1]Отчет!$A$2:$J$3124,7,0)</f>
        <v>0</v>
      </c>
      <c r="H772">
        <f>VLOOKUP(A772:A3922, [1]Отчет!$A$2:$J$3124,5,0)</f>
        <v>1</v>
      </c>
      <c r="I772">
        <f>VLOOKUP(A772:A3922, [1]Отчет!$A$2:$J$3124,6,0)</f>
        <v>1</v>
      </c>
      <c r="J772">
        <f>VLOOKUP(A772:A3922, [1]Отчет!$A$2:$J$3124,7,0)</f>
        <v>0</v>
      </c>
      <c r="K772">
        <f>VLOOKUP(A772:A3922, [1]Отчет!$A$2:$J$3124,8,0)</f>
        <v>0</v>
      </c>
      <c r="L772">
        <f>VLOOKUP(A772:A3922, [1]Отчет!$A$2:$J$3124,9,0)</f>
        <v>0</v>
      </c>
      <c r="M772">
        <f>VLOOKUP(A772:A3922, [1]Отчет!$A$2:$J$3124,5,10)</f>
        <v>1</v>
      </c>
      <c r="N772" t="str">
        <f>VLOOKUP(A772:A3922,[2]Отчет!$A$2:$D$3142,2,0)</f>
        <v>1</v>
      </c>
      <c r="O772" t="str">
        <f>VLOOKUP(A772:A3922,[2]Отчет!$A$2:$D$3142,3,0)</f>
        <v>10 – 29 секунд</v>
      </c>
      <c r="P772" t="str">
        <f>VLOOKUP(A772:A3922,[2]Отчет!$A$2:$D$3142,4,0)</f>
        <v>Не отказ</v>
      </c>
      <c r="Q772" t="str">
        <f>VLOOKUP(A772:A3922,[3]Отчет!$A$2:$D$3127,2,0)</f>
        <v>Новые посетители</v>
      </c>
      <c r="R772" t="str">
        <f>VLOOKUP(A772:A3922,[3]Отчет!$A$2:$D$3127,3,0)</f>
        <v>1</v>
      </c>
      <c r="S772" t="str">
        <f>VLOOKUP(A772:A3922,[3]Отчет!$A$2:$D$3127,4,0)</f>
        <v>0 дней</v>
      </c>
      <c r="T772" t="str">
        <f>VLOOKUP(A772:A3922,[4]Отчет!$A$2:$E$3151,2,0)</f>
        <v>ПК</v>
      </c>
      <c r="U772" t="str">
        <f>VLOOKUP(A772:A3922,[4]Отчет!$A$2:$E$3151,3,0)</f>
        <v>Mac OS</v>
      </c>
      <c r="V772" t="str">
        <f>VLOOKUP(A772:A3922,[4]Отчет!$A$2:$E$3151,4,0)</f>
        <v>Mac OS X High Sierra</v>
      </c>
      <c r="W772" t="str">
        <f>VLOOKUP(A772:A3922,[4]Отчет!$A$2:$E$3151,5,0)</f>
        <v>Safari</v>
      </c>
    </row>
    <row r="773" spans="1:23">
      <c r="A773" s="2" t="s">
        <v>864</v>
      </c>
      <c r="B773" s="2" t="s">
        <v>45</v>
      </c>
      <c r="C773" s="2" t="s">
        <v>865</v>
      </c>
      <c r="D773" s="2" t="s">
        <v>569</v>
      </c>
      <c r="E773" s="3">
        <f>VLOOKUP(A773:A3923, [1]Отчет!$A$2:$J$3124,2,0)</f>
        <v>1</v>
      </c>
      <c r="F773" s="3">
        <v>0</v>
      </c>
      <c r="G773">
        <f>VLOOKUP(A773:A3923, [1]Отчет!$A$2:$J$3124,7,0)</f>
        <v>1</v>
      </c>
      <c r="H773">
        <f>VLOOKUP(A773:A3923, [1]Отчет!$A$2:$J$3124,5,0)</f>
        <v>0</v>
      </c>
      <c r="I773">
        <f>VLOOKUP(A773:A3923, [1]Отчет!$A$2:$J$3124,6,0)</f>
        <v>1</v>
      </c>
      <c r="J773">
        <f>VLOOKUP(A773:A3923, [1]Отчет!$A$2:$J$3124,7,0)</f>
        <v>1</v>
      </c>
      <c r="K773">
        <f>VLOOKUP(A773:A3923, [1]Отчет!$A$2:$J$3124,8,0)</f>
        <v>0</v>
      </c>
      <c r="L773">
        <f>VLOOKUP(A773:A3923, [1]Отчет!$A$2:$J$3124,9,0)</f>
        <v>0</v>
      </c>
      <c r="M773">
        <f>VLOOKUP(A773:A3923, [1]Отчет!$A$2:$J$3124,5,10)</f>
        <v>0</v>
      </c>
      <c r="N773" t="str">
        <f>VLOOKUP(A773:A3923,[2]Отчет!$A$2:$D$3142,2,0)</f>
        <v>1</v>
      </c>
      <c r="O773" t="str">
        <f>VLOOKUP(A773:A3923,[2]Отчет!$A$2:$D$3142,3,0)</f>
        <v>30 – 59 секунд</v>
      </c>
      <c r="P773" t="str">
        <f>VLOOKUP(A773:A3923,[2]Отчет!$A$2:$D$3142,4,0)</f>
        <v>Не отказ</v>
      </c>
      <c r="Q773" t="str">
        <f>VLOOKUP(A773:A3923,[3]Отчет!$A$2:$D$3127,2,0)</f>
        <v>Новые посетители</v>
      </c>
      <c r="R773" t="str">
        <f>VLOOKUP(A773:A3923,[3]Отчет!$A$2:$D$3127,3,0)</f>
        <v>1</v>
      </c>
      <c r="S773" t="str">
        <f>VLOOKUP(A773:A3923,[3]Отчет!$A$2:$D$3127,4,0)</f>
        <v>0 дней</v>
      </c>
      <c r="T773" t="str">
        <f>VLOOKUP(A773:A3923,[4]Отчет!$A$2:$E$3151,2,0)</f>
        <v>ПК</v>
      </c>
      <c r="U773" t="str">
        <f>VLOOKUP(A773:A3923,[4]Отчет!$A$2:$E$3151,3,0)</f>
        <v>Windows</v>
      </c>
      <c r="V773" t="str">
        <f>VLOOKUP(A773:A3923,[4]Отчет!$A$2:$E$3151,4,0)</f>
        <v>Windows XP</v>
      </c>
      <c r="W773" t="str">
        <f>VLOOKUP(A773:A3923,[4]Отчет!$A$2:$E$3151,5,0)</f>
        <v>Google Chrome</v>
      </c>
    </row>
    <row r="774" spans="1:23">
      <c r="A774" s="2" t="s">
        <v>866</v>
      </c>
      <c r="B774" s="2" t="s">
        <v>45</v>
      </c>
      <c r="C774" s="2" t="s">
        <v>865</v>
      </c>
      <c r="D774" s="2" t="s">
        <v>569</v>
      </c>
      <c r="E774" s="3">
        <f>VLOOKUP(A774:A3924, [1]Отчет!$A$2:$J$3124,2,0)</f>
        <v>1</v>
      </c>
      <c r="F774" s="3">
        <v>0</v>
      </c>
      <c r="G774">
        <f>VLOOKUP(A774:A3924, [1]Отчет!$A$2:$J$3124,7,0)</f>
        <v>0</v>
      </c>
      <c r="H774">
        <f>VLOOKUP(A774:A3924, [1]Отчет!$A$2:$J$3124,5,0)</f>
        <v>0</v>
      </c>
      <c r="I774">
        <f>VLOOKUP(A774:A3924, [1]Отчет!$A$2:$J$3124,6,0)</f>
        <v>1</v>
      </c>
      <c r="J774">
        <f>VLOOKUP(A774:A3924, [1]Отчет!$A$2:$J$3124,7,0)</f>
        <v>0</v>
      </c>
      <c r="K774">
        <f>VLOOKUP(A774:A3924, [1]Отчет!$A$2:$J$3124,8,0)</f>
        <v>0</v>
      </c>
      <c r="L774">
        <f>VLOOKUP(A774:A3924, [1]Отчет!$A$2:$J$3124,9,0)</f>
        <v>0</v>
      </c>
      <c r="M774">
        <f>VLOOKUP(A774:A3924, [1]Отчет!$A$2:$J$3124,5,10)</f>
        <v>0</v>
      </c>
      <c r="N774" t="str">
        <f>VLOOKUP(A774:A3924,[2]Отчет!$A$2:$D$3142,2,0)</f>
        <v>1</v>
      </c>
      <c r="O774" t="str">
        <f>VLOOKUP(A774:A3924,[2]Отчет!$A$2:$D$3142,3,0)</f>
        <v>10 – 29 секунд</v>
      </c>
      <c r="P774" t="str">
        <f>VLOOKUP(A774:A3924,[2]Отчет!$A$2:$D$3142,4,0)</f>
        <v>Не отказ</v>
      </c>
      <c r="Q774" t="str">
        <f>VLOOKUP(A774:A3924,[3]Отчет!$A$2:$D$3127,2,0)</f>
        <v>Новые посетители</v>
      </c>
      <c r="R774" t="str">
        <f>VLOOKUP(A774:A3924,[3]Отчет!$A$2:$D$3127,3,0)</f>
        <v>1</v>
      </c>
      <c r="S774" t="str">
        <f>VLOOKUP(A774:A3924,[3]Отчет!$A$2:$D$3127,4,0)</f>
        <v>0 дней</v>
      </c>
      <c r="T774" t="str">
        <f>VLOOKUP(A774:A3924,[4]Отчет!$A$2:$E$3151,2,0)</f>
        <v>ПК</v>
      </c>
      <c r="U774" t="str">
        <f>VLOOKUP(A774:A3924,[4]Отчет!$A$2:$E$3151,3,0)</f>
        <v>Windows</v>
      </c>
      <c r="V774" t="str">
        <f>VLOOKUP(A774:A3924,[4]Отчет!$A$2:$E$3151,4,0)</f>
        <v>Windows 8.1</v>
      </c>
      <c r="W774" t="str">
        <f>VLOOKUP(A774:A3924,[4]Отчет!$A$2:$E$3151,5,0)</f>
        <v>Google Chrome</v>
      </c>
    </row>
    <row r="775" spans="1:23">
      <c r="A775" s="2" t="s">
        <v>867</v>
      </c>
      <c r="B775" s="2" t="s">
        <v>73</v>
      </c>
      <c r="C775" s="2" t="s">
        <v>4</v>
      </c>
      <c r="D775" s="2" t="s">
        <v>5</v>
      </c>
      <c r="E775" s="3">
        <f>VLOOKUP(A775:A3925, [1]Отчет!$A$2:$J$3124,2,0)</f>
        <v>1</v>
      </c>
      <c r="F775" s="3">
        <v>0</v>
      </c>
      <c r="G775">
        <f>VLOOKUP(A775:A3925, [1]Отчет!$A$2:$J$3124,7,0)</f>
        <v>0</v>
      </c>
      <c r="H775">
        <f>VLOOKUP(A775:A3925, [1]Отчет!$A$2:$J$3124,5,0)</f>
        <v>0</v>
      </c>
      <c r="I775">
        <f>VLOOKUP(A775:A3925, [1]Отчет!$A$2:$J$3124,6,0)</f>
        <v>1</v>
      </c>
      <c r="J775">
        <f>VLOOKUP(A775:A3925, [1]Отчет!$A$2:$J$3124,7,0)</f>
        <v>0</v>
      </c>
      <c r="K775">
        <f>VLOOKUP(A775:A3925, [1]Отчет!$A$2:$J$3124,8,0)</f>
        <v>0</v>
      </c>
      <c r="L775">
        <f>VLOOKUP(A775:A3925, [1]Отчет!$A$2:$J$3124,9,0)</f>
        <v>1</v>
      </c>
      <c r="M775">
        <f>VLOOKUP(A775:A3925, [1]Отчет!$A$2:$J$3124,5,10)</f>
        <v>0</v>
      </c>
      <c r="N775" t="str">
        <f>VLOOKUP(A775:A3925,[2]Отчет!$A$2:$D$3142,2,0)</f>
        <v>1</v>
      </c>
      <c r="O775" t="str">
        <f>VLOOKUP(A775:A3925,[2]Отчет!$A$2:$D$3142,3,0)</f>
        <v>10 – 29 секунд</v>
      </c>
      <c r="P775" t="str">
        <f>VLOOKUP(A775:A3925,[2]Отчет!$A$2:$D$3142,4,0)</f>
        <v>Не отказ</v>
      </c>
      <c r="Q775" t="str">
        <f>VLOOKUP(A775:A3925,[3]Отчет!$A$2:$D$3127,2,0)</f>
        <v>Новые посетители</v>
      </c>
      <c r="R775" t="str">
        <f>VLOOKUP(A775:A3925,[3]Отчет!$A$2:$D$3127,3,0)</f>
        <v>1</v>
      </c>
      <c r="S775" t="str">
        <f>VLOOKUP(A775:A3925,[3]Отчет!$A$2:$D$3127,4,0)</f>
        <v>0 дней</v>
      </c>
      <c r="T775" t="str">
        <f>VLOOKUP(A775:A3925,[4]Отчет!$A$2:$E$3151,2,0)</f>
        <v>Смартфоны</v>
      </c>
      <c r="U775" t="str">
        <f>VLOOKUP(A775:A3925,[4]Отчет!$A$2:$E$3151,3,0)</f>
        <v>Google Android</v>
      </c>
      <c r="V775" t="str">
        <f>VLOOKUP(A775:A3925,[4]Отчет!$A$2:$E$3151,4,0)</f>
        <v>Google Android 6.0 Marshmallow</v>
      </c>
      <c r="W775" t="str">
        <f>VLOOKUP(A775:A3925,[4]Отчет!$A$2:$E$3151,5,0)</f>
        <v>Chrome Mobile</v>
      </c>
    </row>
    <row r="776" spans="1:23">
      <c r="A776" s="2" t="s">
        <v>868</v>
      </c>
      <c r="B776" s="2" t="s">
        <v>56</v>
      </c>
      <c r="C776" s="2" t="s">
        <v>865</v>
      </c>
      <c r="D776" s="2" t="s">
        <v>569</v>
      </c>
      <c r="E776" s="3">
        <f>VLOOKUP(A776:A3926, [1]Отчет!$A$2:$J$3124,2,0)</f>
        <v>1</v>
      </c>
      <c r="F776" s="3">
        <v>0</v>
      </c>
      <c r="G776">
        <f>VLOOKUP(A776:A3926, [1]Отчет!$A$2:$J$3124,7,0)</f>
        <v>0</v>
      </c>
      <c r="H776">
        <f>VLOOKUP(A776:A3926, [1]Отчет!$A$2:$J$3124,5,0)</f>
        <v>0</v>
      </c>
      <c r="I776">
        <f>VLOOKUP(A776:A3926, [1]Отчет!$A$2:$J$3124,6,0)</f>
        <v>1</v>
      </c>
      <c r="J776">
        <f>VLOOKUP(A776:A3926, [1]Отчет!$A$2:$J$3124,7,0)</f>
        <v>0</v>
      </c>
      <c r="K776">
        <f>VLOOKUP(A776:A3926, [1]Отчет!$A$2:$J$3124,8,0)</f>
        <v>0</v>
      </c>
      <c r="L776">
        <f>VLOOKUP(A776:A3926, [1]Отчет!$A$2:$J$3124,9,0)</f>
        <v>0</v>
      </c>
      <c r="M776">
        <f>VLOOKUP(A776:A3926, [1]Отчет!$A$2:$J$3124,5,10)</f>
        <v>0</v>
      </c>
      <c r="N776" t="str">
        <f>VLOOKUP(A776:A3926,[2]Отчет!$A$2:$D$3142,2,0)</f>
        <v>1</v>
      </c>
      <c r="O776" t="str">
        <f>VLOOKUP(A776:A3926,[2]Отчет!$A$2:$D$3142,3,0)</f>
        <v>10 – 29 секунд</v>
      </c>
      <c r="P776" t="str">
        <f>VLOOKUP(A776:A3926,[2]Отчет!$A$2:$D$3142,4,0)</f>
        <v>Не отказ</v>
      </c>
      <c r="Q776" t="str">
        <f>VLOOKUP(A776:A3926,[3]Отчет!$A$2:$D$3127,2,0)</f>
        <v>Новые посетители</v>
      </c>
      <c r="R776" t="str">
        <f>VLOOKUP(A776:A3926,[3]Отчет!$A$2:$D$3127,3,0)</f>
        <v>1</v>
      </c>
      <c r="S776" t="str">
        <f>VLOOKUP(A776:A3926,[3]Отчет!$A$2:$D$3127,4,0)</f>
        <v>0 дней</v>
      </c>
      <c r="T776" t="str">
        <f>VLOOKUP(A776:A3926,[4]Отчет!$A$2:$E$3151,2,0)</f>
        <v>ПК</v>
      </c>
      <c r="U776" t="str">
        <f>VLOOKUP(A776:A3926,[4]Отчет!$A$2:$E$3151,3,0)</f>
        <v>Windows</v>
      </c>
      <c r="V776" t="str">
        <f>VLOOKUP(A776:A3926,[4]Отчет!$A$2:$E$3151,4,0)</f>
        <v>Windows 10</v>
      </c>
      <c r="W776" t="str">
        <f>VLOOKUP(A776:A3926,[4]Отчет!$A$2:$E$3151,5,0)</f>
        <v>Google Chrome</v>
      </c>
    </row>
    <row r="777" spans="1:23">
      <c r="A777" s="2" t="s">
        <v>869</v>
      </c>
      <c r="B777" s="2" t="s">
        <v>15</v>
      </c>
      <c r="C777" s="2" t="s">
        <v>870</v>
      </c>
      <c r="D777" s="2" t="s">
        <v>620</v>
      </c>
      <c r="E777" s="3">
        <f>VLOOKUP(A777:A3927, [1]Отчет!$A$2:$J$3124,2,0)</f>
        <v>1</v>
      </c>
      <c r="F777" s="3">
        <v>0</v>
      </c>
      <c r="G777">
        <f>VLOOKUP(A777:A3927, [1]Отчет!$A$2:$J$3124,7,0)</f>
        <v>0</v>
      </c>
      <c r="H777">
        <f>VLOOKUP(A777:A3927, [1]Отчет!$A$2:$J$3124,5,0)</f>
        <v>0</v>
      </c>
      <c r="I777">
        <f>VLOOKUP(A777:A3927, [1]Отчет!$A$2:$J$3124,6,0)</f>
        <v>1</v>
      </c>
      <c r="J777">
        <f>VLOOKUP(A777:A3927, [1]Отчет!$A$2:$J$3124,7,0)</f>
        <v>0</v>
      </c>
      <c r="K777">
        <f>VLOOKUP(A777:A3927, [1]Отчет!$A$2:$J$3124,8,0)</f>
        <v>0</v>
      </c>
      <c r="L777">
        <f>VLOOKUP(A777:A3927, [1]Отчет!$A$2:$J$3124,9,0)</f>
        <v>1</v>
      </c>
      <c r="M777">
        <f>VLOOKUP(A777:A3927, [1]Отчет!$A$2:$J$3124,5,10)</f>
        <v>0</v>
      </c>
      <c r="N777" t="str">
        <f>VLOOKUP(A777:A3927,[2]Отчет!$A$2:$D$3142,2,0)</f>
        <v>1</v>
      </c>
      <c r="O777" t="str">
        <f>VLOOKUP(A777:A3927,[2]Отчет!$A$2:$D$3142,3,0)</f>
        <v>0 секунд (отказ)</v>
      </c>
      <c r="P777" t="str">
        <f>VLOOKUP(A777:A3927,[2]Отчет!$A$2:$D$3142,4,0)</f>
        <v>Отказ</v>
      </c>
      <c r="Q777" t="str">
        <f>VLOOKUP(A777:A3927,[3]Отчет!$A$2:$D$3127,2,0)</f>
        <v>Новые посетители</v>
      </c>
      <c r="R777" t="str">
        <f>VLOOKUP(A777:A3927,[3]Отчет!$A$2:$D$3127,3,0)</f>
        <v>1</v>
      </c>
      <c r="S777" t="str">
        <f>VLOOKUP(A777:A3927,[3]Отчет!$A$2:$D$3127,4,0)</f>
        <v>0 дней</v>
      </c>
      <c r="T777" t="str">
        <f>VLOOKUP(A777:A3927,[4]Отчет!$A$2:$E$3151,2,0)</f>
        <v>Смартфоны</v>
      </c>
      <c r="U777" t="str">
        <f>VLOOKUP(A777:A3927,[4]Отчет!$A$2:$E$3151,3,0)</f>
        <v>Google Android</v>
      </c>
      <c r="V777" t="str">
        <f>VLOOKUP(A777:A3927,[4]Отчет!$A$2:$E$3151,4,0)</f>
        <v>Google Android 4.4 KitKat</v>
      </c>
      <c r="W777" t="str">
        <f>VLOOKUP(A777:A3927,[4]Отчет!$A$2:$E$3151,5,0)</f>
        <v>Chrome Mobile</v>
      </c>
    </row>
    <row r="778" spans="1:23">
      <c r="A778" s="2" t="s">
        <v>871</v>
      </c>
      <c r="B778" s="2" t="s">
        <v>26</v>
      </c>
      <c r="C778" s="2" t="s">
        <v>4</v>
      </c>
      <c r="D778" s="2" t="s">
        <v>5</v>
      </c>
      <c r="E778" s="3">
        <f>VLOOKUP(A778:A3928, [1]Отчет!$A$2:$J$3124,2,0)</f>
        <v>1</v>
      </c>
      <c r="F778" s="3">
        <v>0</v>
      </c>
      <c r="G778">
        <f>VLOOKUP(A778:A3928, [1]Отчет!$A$2:$J$3124,7,0)</f>
        <v>0</v>
      </c>
      <c r="H778">
        <f>VLOOKUP(A778:A3928, [1]Отчет!$A$2:$J$3124,5,0)</f>
        <v>0</v>
      </c>
      <c r="I778">
        <f>VLOOKUP(A778:A3928, [1]Отчет!$A$2:$J$3124,6,0)</f>
        <v>1</v>
      </c>
      <c r="J778">
        <f>VLOOKUP(A778:A3928, [1]Отчет!$A$2:$J$3124,7,0)</f>
        <v>0</v>
      </c>
      <c r="K778">
        <f>VLOOKUP(A778:A3928, [1]Отчет!$A$2:$J$3124,8,0)</f>
        <v>0</v>
      </c>
      <c r="L778">
        <f>VLOOKUP(A778:A3928, [1]Отчет!$A$2:$J$3124,9,0)</f>
        <v>1</v>
      </c>
      <c r="M778">
        <f>VLOOKUP(A778:A3928, [1]Отчет!$A$2:$J$3124,5,10)</f>
        <v>0</v>
      </c>
      <c r="N778" t="str">
        <f>VLOOKUP(A778:A3928,[2]Отчет!$A$2:$D$3142,2,0)</f>
        <v>1</v>
      </c>
      <c r="O778" t="str">
        <f>VLOOKUP(A778:A3928,[2]Отчет!$A$2:$D$3142,3,0)</f>
        <v>10 – 29 секунд</v>
      </c>
      <c r="P778" t="str">
        <f>VLOOKUP(A778:A3928,[2]Отчет!$A$2:$D$3142,4,0)</f>
        <v>Не отказ</v>
      </c>
      <c r="Q778" t="str">
        <f>VLOOKUP(A778:A3928,[3]Отчет!$A$2:$D$3127,2,0)</f>
        <v>Новые посетители</v>
      </c>
      <c r="R778" t="str">
        <f>VLOOKUP(A778:A3928,[3]Отчет!$A$2:$D$3127,3,0)</f>
        <v>1</v>
      </c>
      <c r="S778" t="str">
        <f>VLOOKUP(A778:A3928,[3]Отчет!$A$2:$D$3127,4,0)</f>
        <v>0 дней</v>
      </c>
      <c r="T778" t="str">
        <f>VLOOKUP(A778:A3928,[4]Отчет!$A$2:$E$3151,2,0)</f>
        <v>Смартфоны</v>
      </c>
      <c r="U778" t="str">
        <f>VLOOKUP(A778:A3928,[4]Отчет!$A$2:$E$3151,3,0)</f>
        <v>Google Android</v>
      </c>
      <c r="V778" t="str">
        <f>VLOOKUP(A778:A3928,[4]Отчет!$A$2:$E$3151,4,0)</f>
        <v>Google Android 6.0 Marshmallow</v>
      </c>
      <c r="W778" t="str">
        <f>VLOOKUP(A778:A3928,[4]Отчет!$A$2:$E$3151,5,0)</f>
        <v>UCWEB</v>
      </c>
    </row>
    <row r="779" spans="1:23">
      <c r="A779" s="2" t="s">
        <v>872</v>
      </c>
      <c r="B779" s="2" t="s">
        <v>178</v>
      </c>
      <c r="C779" s="2" t="s">
        <v>873</v>
      </c>
      <c r="D779" s="2" t="s">
        <v>13</v>
      </c>
      <c r="E779" s="3">
        <f>VLOOKUP(A779:A3929, [1]Отчет!$A$2:$J$3124,2,0)</f>
        <v>1</v>
      </c>
      <c r="F779" s="3">
        <v>0</v>
      </c>
      <c r="G779">
        <f>VLOOKUP(A779:A3929, [1]Отчет!$A$2:$J$3124,7,0)</f>
        <v>0</v>
      </c>
      <c r="H779">
        <f>VLOOKUP(A779:A3929, [1]Отчет!$A$2:$J$3124,5,0)</f>
        <v>0</v>
      </c>
      <c r="I779">
        <f>VLOOKUP(A779:A3929, [1]Отчет!$A$2:$J$3124,6,0)</f>
        <v>1</v>
      </c>
      <c r="J779">
        <f>VLOOKUP(A779:A3929, [1]Отчет!$A$2:$J$3124,7,0)</f>
        <v>0</v>
      </c>
      <c r="K779">
        <f>VLOOKUP(A779:A3929, [1]Отчет!$A$2:$J$3124,8,0)</f>
        <v>0</v>
      </c>
      <c r="L779">
        <f>VLOOKUP(A779:A3929, [1]Отчет!$A$2:$J$3124,9,0)</f>
        <v>1</v>
      </c>
      <c r="M779">
        <f>VLOOKUP(A779:A3929, [1]Отчет!$A$2:$J$3124,5,10)</f>
        <v>0</v>
      </c>
      <c r="N779" t="str">
        <f>VLOOKUP(A779:A3929,[2]Отчет!$A$2:$D$3142,2,0)</f>
        <v>1</v>
      </c>
      <c r="O779" t="str">
        <f>VLOOKUP(A779:A3929,[2]Отчет!$A$2:$D$3142,3,0)</f>
        <v>10 – 29 секунд</v>
      </c>
      <c r="P779" t="str">
        <f>VLOOKUP(A779:A3929,[2]Отчет!$A$2:$D$3142,4,0)</f>
        <v>Не отказ</v>
      </c>
      <c r="Q779" t="str">
        <f>VLOOKUP(A779:A3929,[3]Отчет!$A$2:$D$3127,2,0)</f>
        <v>Новые посетители</v>
      </c>
      <c r="R779" t="str">
        <f>VLOOKUP(A779:A3929,[3]Отчет!$A$2:$D$3127,3,0)</f>
        <v>1</v>
      </c>
      <c r="S779" t="str">
        <f>VLOOKUP(A779:A3929,[3]Отчет!$A$2:$D$3127,4,0)</f>
        <v>0 дней</v>
      </c>
      <c r="T779" t="str">
        <f>VLOOKUP(A779:A3929,[4]Отчет!$A$2:$E$3151,2,0)</f>
        <v>Смартфоны</v>
      </c>
      <c r="U779" t="str">
        <f>VLOOKUP(A779:A3929,[4]Отчет!$A$2:$E$3151,3,0)</f>
        <v>Google Android</v>
      </c>
      <c r="V779" t="str">
        <f>VLOOKUP(A779:A3929,[4]Отчет!$A$2:$E$3151,4,0)</f>
        <v>Google Android 6.0 Marshmallow</v>
      </c>
      <c r="W779" t="str">
        <f>VLOOKUP(A779:A3929,[4]Отчет!$A$2:$E$3151,5,0)</f>
        <v>Chrome Mobile</v>
      </c>
    </row>
    <row r="780" spans="1:23">
      <c r="A780" s="2" t="s">
        <v>874</v>
      </c>
      <c r="B780" s="2" t="s">
        <v>3</v>
      </c>
      <c r="C780" s="2" t="s">
        <v>875</v>
      </c>
      <c r="D780" s="2" t="s">
        <v>574</v>
      </c>
      <c r="E780" s="3">
        <f>VLOOKUP(A780:A3930, [1]Отчет!$A$2:$J$3124,2,0)</f>
        <v>1</v>
      </c>
      <c r="F780" s="3">
        <v>0</v>
      </c>
      <c r="G780">
        <f>VLOOKUP(A780:A3930, [1]Отчет!$A$2:$J$3124,7,0)</f>
        <v>0</v>
      </c>
      <c r="H780">
        <f>VLOOKUP(A780:A3930, [1]Отчет!$A$2:$J$3124,5,0)</f>
        <v>0</v>
      </c>
      <c r="I780">
        <f>VLOOKUP(A780:A3930, [1]Отчет!$A$2:$J$3124,6,0)</f>
        <v>1</v>
      </c>
      <c r="J780">
        <f>VLOOKUP(A780:A3930, [1]Отчет!$A$2:$J$3124,7,0)</f>
        <v>0</v>
      </c>
      <c r="K780">
        <f>VLOOKUP(A780:A3930, [1]Отчет!$A$2:$J$3124,8,0)</f>
        <v>0</v>
      </c>
      <c r="L780">
        <f>VLOOKUP(A780:A3930, [1]Отчет!$A$2:$J$3124,9,0)</f>
        <v>0</v>
      </c>
      <c r="M780">
        <f>VLOOKUP(A780:A3930, [1]Отчет!$A$2:$J$3124,5,10)</f>
        <v>0</v>
      </c>
      <c r="N780" t="str">
        <f>VLOOKUP(A780:A3930,[2]Отчет!$A$2:$D$3142,2,0)</f>
        <v>1</v>
      </c>
      <c r="O780" t="str">
        <f>VLOOKUP(A780:A3930,[2]Отчет!$A$2:$D$3142,3,0)</f>
        <v>10 – 29 секунд</v>
      </c>
      <c r="P780" t="str">
        <f>VLOOKUP(A780:A3930,[2]Отчет!$A$2:$D$3142,4,0)</f>
        <v>Не отказ</v>
      </c>
      <c r="Q780" t="str">
        <f>VLOOKUP(A780:A3930,[3]Отчет!$A$2:$D$3127,2,0)</f>
        <v>Вернувшиеся посетители</v>
      </c>
      <c r="R780" t="str">
        <f>VLOOKUP(A780:A3930,[3]Отчет!$A$2:$D$3127,3,0)</f>
        <v>2-3</v>
      </c>
      <c r="S780" t="str">
        <f>VLOOKUP(A780:A3930,[3]Отчет!$A$2:$D$3127,4,0)</f>
        <v>4‑7 дней</v>
      </c>
      <c r="T780" t="str">
        <f>VLOOKUP(A780:A3930,[4]Отчет!$A$2:$E$3151,2,0)</f>
        <v>ПК</v>
      </c>
      <c r="U780" t="str">
        <f>VLOOKUP(A780:A3930,[4]Отчет!$A$2:$E$3151,3,0)</f>
        <v>Windows</v>
      </c>
      <c r="V780" t="str">
        <f>VLOOKUP(A780:A3930,[4]Отчет!$A$2:$E$3151,4,0)</f>
        <v>Windows 8.1</v>
      </c>
      <c r="W780" t="str">
        <f>VLOOKUP(A780:A3930,[4]Отчет!$A$2:$E$3151,5,0)</f>
        <v>Google Chrome</v>
      </c>
    </row>
    <row r="781" spans="1:23">
      <c r="A781" s="2" t="s">
        <v>876</v>
      </c>
      <c r="B781" s="2" t="s">
        <v>7</v>
      </c>
      <c r="C781" s="2" t="s">
        <v>4</v>
      </c>
      <c r="D781" s="2" t="s">
        <v>5</v>
      </c>
      <c r="E781" s="3">
        <f>VLOOKUP(A781:A3931, [1]Отчет!$A$2:$J$3124,2,0)</f>
        <v>1</v>
      </c>
      <c r="F781" s="3">
        <v>0</v>
      </c>
      <c r="G781">
        <f>VLOOKUP(A781:A3931, [1]Отчет!$A$2:$J$3124,7,0)</f>
        <v>0</v>
      </c>
      <c r="H781">
        <f>VLOOKUP(A781:A3931, [1]Отчет!$A$2:$J$3124,5,0)</f>
        <v>0</v>
      </c>
      <c r="I781">
        <f>VLOOKUP(A781:A3931, [1]Отчет!$A$2:$J$3124,6,0)</f>
        <v>1</v>
      </c>
      <c r="J781">
        <f>VLOOKUP(A781:A3931, [1]Отчет!$A$2:$J$3124,7,0)</f>
        <v>0</v>
      </c>
      <c r="K781">
        <f>VLOOKUP(A781:A3931, [1]Отчет!$A$2:$J$3124,8,0)</f>
        <v>0</v>
      </c>
      <c r="L781">
        <f>VLOOKUP(A781:A3931, [1]Отчет!$A$2:$J$3124,9,0)</f>
        <v>1</v>
      </c>
      <c r="M781">
        <f>VLOOKUP(A781:A3931, [1]Отчет!$A$2:$J$3124,5,10)</f>
        <v>0</v>
      </c>
      <c r="N781" t="str">
        <f>VLOOKUP(A781:A3931,[2]Отчет!$A$2:$D$3142,2,0)</f>
        <v>1</v>
      </c>
      <c r="O781" t="str">
        <f>VLOOKUP(A781:A3931,[2]Отчет!$A$2:$D$3142,3,0)</f>
        <v>10 – 29 секунд</v>
      </c>
      <c r="P781" t="str">
        <f>VLOOKUP(A781:A3931,[2]Отчет!$A$2:$D$3142,4,0)</f>
        <v>Не отказ</v>
      </c>
      <c r="Q781" t="str">
        <f>VLOOKUP(A781:A3931,[3]Отчет!$A$2:$D$3127,2,0)</f>
        <v>Новые посетители</v>
      </c>
      <c r="R781" t="str">
        <f>VLOOKUP(A781:A3931,[3]Отчет!$A$2:$D$3127,3,0)</f>
        <v>1</v>
      </c>
      <c r="S781" t="str">
        <f>VLOOKUP(A781:A3931,[3]Отчет!$A$2:$D$3127,4,0)</f>
        <v>0 дней</v>
      </c>
      <c r="T781" t="str">
        <f>VLOOKUP(A781:A3931,[4]Отчет!$A$2:$E$3151,2,0)</f>
        <v>Смартфоны</v>
      </c>
      <c r="U781" t="str">
        <f>VLOOKUP(A781:A3931,[4]Отчет!$A$2:$E$3151,3,0)</f>
        <v>Google Android</v>
      </c>
      <c r="V781" t="str">
        <f>VLOOKUP(A781:A3931,[4]Отчет!$A$2:$E$3151,4,0)</f>
        <v>Google Android 5.1 Lollipop</v>
      </c>
      <c r="W781" t="str">
        <f>VLOOKUP(A781:A3931,[4]Отчет!$A$2:$E$3151,5,0)</f>
        <v>Chrome Mobile</v>
      </c>
    </row>
    <row r="782" spans="1:23">
      <c r="A782" s="2" t="s">
        <v>877</v>
      </c>
      <c r="B782" s="2" t="s">
        <v>51</v>
      </c>
      <c r="C782" s="2" t="s">
        <v>878</v>
      </c>
      <c r="D782" s="2" t="s">
        <v>595</v>
      </c>
      <c r="E782" s="3">
        <f>VLOOKUP(A782:A3932, [1]Отчет!$A$2:$J$3124,2,0)</f>
        <v>1</v>
      </c>
      <c r="F782" s="3">
        <v>0</v>
      </c>
      <c r="G782">
        <f>VLOOKUP(A782:A3932, [1]Отчет!$A$2:$J$3124,7,0)</f>
        <v>0</v>
      </c>
      <c r="H782">
        <f>VLOOKUP(A782:A3932, [1]Отчет!$A$2:$J$3124,5,0)</f>
        <v>0</v>
      </c>
      <c r="I782">
        <f>VLOOKUP(A782:A3932, [1]Отчет!$A$2:$J$3124,6,0)</f>
        <v>1</v>
      </c>
      <c r="J782">
        <f>VLOOKUP(A782:A3932, [1]Отчет!$A$2:$J$3124,7,0)</f>
        <v>0</v>
      </c>
      <c r="K782">
        <f>VLOOKUP(A782:A3932, [1]Отчет!$A$2:$J$3124,8,0)</f>
        <v>0</v>
      </c>
      <c r="L782">
        <f>VLOOKUP(A782:A3932, [1]Отчет!$A$2:$J$3124,9,0)</f>
        <v>0</v>
      </c>
      <c r="M782">
        <f>VLOOKUP(A782:A3932, [1]Отчет!$A$2:$J$3124,5,10)</f>
        <v>0</v>
      </c>
      <c r="N782" t="str">
        <f>VLOOKUP(A782:A3932,[2]Отчет!$A$2:$D$3142,2,0)</f>
        <v>1</v>
      </c>
      <c r="O782" t="str">
        <f>VLOOKUP(A782:A3932,[2]Отчет!$A$2:$D$3142,3,0)</f>
        <v>10 – 29 секунд</v>
      </c>
      <c r="P782" t="str">
        <f>VLOOKUP(A782:A3932,[2]Отчет!$A$2:$D$3142,4,0)</f>
        <v>Не отказ</v>
      </c>
      <c r="Q782" t="str">
        <f>VLOOKUP(A782:A3932,[3]Отчет!$A$2:$D$3127,2,0)</f>
        <v>Новые посетители</v>
      </c>
      <c r="R782" t="str">
        <f>VLOOKUP(A782:A3932,[3]Отчет!$A$2:$D$3127,3,0)</f>
        <v>1</v>
      </c>
      <c r="S782" t="str">
        <f>VLOOKUP(A782:A3932,[3]Отчет!$A$2:$D$3127,4,0)</f>
        <v>0 дней</v>
      </c>
      <c r="T782" t="str">
        <f>VLOOKUP(A782:A3932,[4]Отчет!$A$2:$E$3151,2,0)</f>
        <v>ПК</v>
      </c>
      <c r="U782" t="str">
        <f>VLOOKUP(A782:A3932,[4]Отчет!$A$2:$E$3151,3,0)</f>
        <v>Windows</v>
      </c>
      <c r="V782" t="str">
        <f>VLOOKUP(A782:A3932,[4]Отчет!$A$2:$E$3151,4,0)</f>
        <v>Windows 7 или 2008 Server</v>
      </c>
      <c r="W782" t="str">
        <f>VLOOKUP(A782:A3932,[4]Отчет!$A$2:$E$3151,5,0)</f>
        <v>Google Chrome</v>
      </c>
    </row>
    <row r="783" spans="1:23">
      <c r="A783" s="2" t="s">
        <v>879</v>
      </c>
      <c r="B783" s="2" t="s">
        <v>26</v>
      </c>
      <c r="C783" s="2" t="s">
        <v>4</v>
      </c>
      <c r="D783" s="2" t="s">
        <v>5</v>
      </c>
      <c r="E783" s="3">
        <f>VLOOKUP(A783:A3933, [1]Отчет!$A$2:$J$3124,2,0)</f>
        <v>1</v>
      </c>
      <c r="F783" s="3">
        <v>0</v>
      </c>
      <c r="G783">
        <f>VLOOKUP(A783:A3933, [1]Отчет!$A$2:$J$3124,7,0)</f>
        <v>0</v>
      </c>
      <c r="H783">
        <f>VLOOKUP(A783:A3933, [1]Отчет!$A$2:$J$3124,5,0)</f>
        <v>0</v>
      </c>
      <c r="I783">
        <f>VLOOKUP(A783:A3933, [1]Отчет!$A$2:$J$3124,6,0)</f>
        <v>1</v>
      </c>
      <c r="J783">
        <f>VLOOKUP(A783:A3933, [1]Отчет!$A$2:$J$3124,7,0)</f>
        <v>0</v>
      </c>
      <c r="K783">
        <f>VLOOKUP(A783:A3933, [1]Отчет!$A$2:$J$3124,8,0)</f>
        <v>0</v>
      </c>
      <c r="L783">
        <f>VLOOKUP(A783:A3933, [1]Отчет!$A$2:$J$3124,9,0)</f>
        <v>1</v>
      </c>
      <c r="M783">
        <f>VLOOKUP(A783:A3933, [1]Отчет!$A$2:$J$3124,5,10)</f>
        <v>0</v>
      </c>
      <c r="N783" t="str">
        <f>VLOOKUP(A783:A3933,[2]Отчет!$A$2:$D$3142,2,0)</f>
        <v>1</v>
      </c>
      <c r="O783" t="str">
        <f>VLOOKUP(A783:A3933,[2]Отчет!$A$2:$D$3142,3,0)</f>
        <v>10 – 29 секунд</v>
      </c>
      <c r="P783" t="str">
        <f>VLOOKUP(A783:A3933,[2]Отчет!$A$2:$D$3142,4,0)</f>
        <v>Не отказ</v>
      </c>
      <c r="Q783" t="str">
        <f>VLOOKUP(A783:A3933,[3]Отчет!$A$2:$D$3127,2,0)</f>
        <v>Новые посетители</v>
      </c>
      <c r="R783" t="str">
        <f>VLOOKUP(A783:A3933,[3]Отчет!$A$2:$D$3127,3,0)</f>
        <v>1</v>
      </c>
      <c r="S783" t="str">
        <f>VLOOKUP(A783:A3933,[3]Отчет!$A$2:$D$3127,4,0)</f>
        <v>0 дней</v>
      </c>
      <c r="T783" t="str">
        <f>VLOOKUP(A783:A3933,[4]Отчет!$A$2:$E$3151,2,0)</f>
        <v>Смартфоны</v>
      </c>
      <c r="U783" t="str">
        <f>VLOOKUP(A783:A3933,[4]Отчет!$A$2:$E$3151,3,0)</f>
        <v>Google Android</v>
      </c>
      <c r="V783" t="str">
        <f>VLOOKUP(A783:A3933,[4]Отчет!$A$2:$E$3151,4,0)</f>
        <v>Google Android 7.0 Nougat</v>
      </c>
      <c r="W783" t="str">
        <f>VLOOKUP(A783:A3933,[4]Отчет!$A$2:$E$3151,5,0)</f>
        <v>MIUI</v>
      </c>
    </row>
    <row r="784" spans="1:23">
      <c r="A784" s="2" t="s">
        <v>880</v>
      </c>
      <c r="B784" s="2" t="s">
        <v>63</v>
      </c>
      <c r="C784" s="2" t="s">
        <v>875</v>
      </c>
      <c r="D784" s="2" t="s">
        <v>574</v>
      </c>
      <c r="E784" s="3">
        <f>VLOOKUP(A784:A3934, [1]Отчет!$A$2:$J$3124,2,0)</f>
        <v>1</v>
      </c>
      <c r="F784" s="3">
        <v>0</v>
      </c>
      <c r="G784">
        <f>VLOOKUP(A784:A3934, [1]Отчет!$A$2:$J$3124,7,0)</f>
        <v>0</v>
      </c>
      <c r="H784">
        <f>VLOOKUP(A784:A3934, [1]Отчет!$A$2:$J$3124,5,0)</f>
        <v>0</v>
      </c>
      <c r="I784">
        <f>VLOOKUP(A784:A3934, [1]Отчет!$A$2:$J$3124,6,0)</f>
        <v>1</v>
      </c>
      <c r="J784">
        <f>VLOOKUP(A784:A3934, [1]Отчет!$A$2:$J$3124,7,0)</f>
        <v>0</v>
      </c>
      <c r="K784">
        <f>VLOOKUP(A784:A3934, [1]Отчет!$A$2:$J$3124,8,0)</f>
        <v>0</v>
      </c>
      <c r="L784">
        <f>VLOOKUP(A784:A3934, [1]Отчет!$A$2:$J$3124,9,0)</f>
        <v>0</v>
      </c>
      <c r="M784">
        <f>VLOOKUP(A784:A3934, [1]Отчет!$A$2:$J$3124,5,10)</f>
        <v>0</v>
      </c>
      <c r="N784" t="str">
        <f>VLOOKUP(A784:A3934,[2]Отчет!$A$2:$D$3142,2,0)</f>
        <v>1</v>
      </c>
      <c r="O784" t="str">
        <f>VLOOKUP(A784:A3934,[2]Отчет!$A$2:$D$3142,3,0)</f>
        <v>10 – 29 секунд</v>
      </c>
      <c r="P784" t="str">
        <f>VLOOKUP(A784:A3934,[2]Отчет!$A$2:$D$3142,4,0)</f>
        <v>Не отказ</v>
      </c>
      <c r="Q784" t="str">
        <f>VLOOKUP(A784:A3934,[3]Отчет!$A$2:$D$3127,2,0)</f>
        <v>Новые посетители</v>
      </c>
      <c r="R784" t="str">
        <f>VLOOKUP(A784:A3934,[3]Отчет!$A$2:$D$3127,3,0)</f>
        <v>1</v>
      </c>
      <c r="S784" t="str">
        <f>VLOOKUP(A784:A3934,[3]Отчет!$A$2:$D$3127,4,0)</f>
        <v>0 дней</v>
      </c>
      <c r="T784" t="str">
        <f>VLOOKUP(A784:A3934,[4]Отчет!$A$2:$E$3151,2,0)</f>
        <v>ПК</v>
      </c>
      <c r="U784" t="str">
        <f>VLOOKUP(A784:A3934,[4]Отчет!$A$2:$E$3151,3,0)</f>
        <v>Windows</v>
      </c>
      <c r="V784" t="str">
        <f>VLOOKUP(A784:A3934,[4]Отчет!$A$2:$E$3151,4,0)</f>
        <v>Windows 8.1</v>
      </c>
      <c r="W784" t="str">
        <f>VLOOKUP(A784:A3934,[4]Отчет!$A$2:$E$3151,5,0)</f>
        <v>Google Chrome</v>
      </c>
    </row>
    <row r="785" spans="1:23">
      <c r="A785" s="2" t="s">
        <v>881</v>
      </c>
      <c r="B785" s="2" t="s">
        <v>131</v>
      </c>
      <c r="C785" s="2" t="s">
        <v>873</v>
      </c>
      <c r="D785" s="2" t="s">
        <v>13</v>
      </c>
      <c r="E785" s="3">
        <f>VLOOKUP(A785:A3935, [1]Отчет!$A$2:$J$3124,2,0)</f>
        <v>1</v>
      </c>
      <c r="F785" s="3">
        <v>0</v>
      </c>
      <c r="G785">
        <f>VLOOKUP(A785:A3935, [1]Отчет!$A$2:$J$3124,7,0)</f>
        <v>0</v>
      </c>
      <c r="H785">
        <f>VLOOKUP(A785:A3935, [1]Отчет!$A$2:$J$3124,5,0)</f>
        <v>0</v>
      </c>
      <c r="I785">
        <f>VLOOKUP(A785:A3935, [1]Отчет!$A$2:$J$3124,6,0)</f>
        <v>1</v>
      </c>
      <c r="J785">
        <f>VLOOKUP(A785:A3935, [1]Отчет!$A$2:$J$3124,7,0)</f>
        <v>0</v>
      </c>
      <c r="K785">
        <f>VLOOKUP(A785:A3935, [1]Отчет!$A$2:$J$3124,8,0)</f>
        <v>0</v>
      </c>
      <c r="L785">
        <f>VLOOKUP(A785:A3935, [1]Отчет!$A$2:$J$3124,9,0)</f>
        <v>1</v>
      </c>
      <c r="M785">
        <f>VLOOKUP(A785:A3935, [1]Отчет!$A$2:$J$3124,5,10)</f>
        <v>0</v>
      </c>
      <c r="N785" t="str">
        <f>VLOOKUP(A785:A3935,[2]Отчет!$A$2:$D$3142,2,0)</f>
        <v>1</v>
      </c>
      <c r="O785" t="str">
        <f>VLOOKUP(A785:A3935,[2]Отчет!$A$2:$D$3142,3,0)</f>
        <v>10 – 29 секунд</v>
      </c>
      <c r="P785" t="str">
        <f>VLOOKUP(A785:A3935,[2]Отчет!$A$2:$D$3142,4,0)</f>
        <v>Не отказ</v>
      </c>
      <c r="Q785" t="str">
        <f>VLOOKUP(A785:A3935,[3]Отчет!$A$2:$D$3127,2,0)</f>
        <v>Новые посетители</v>
      </c>
      <c r="R785" t="str">
        <f>VLOOKUP(A785:A3935,[3]Отчет!$A$2:$D$3127,3,0)</f>
        <v>1</v>
      </c>
      <c r="S785" t="str">
        <f>VLOOKUP(A785:A3935,[3]Отчет!$A$2:$D$3127,4,0)</f>
        <v>0 дней</v>
      </c>
      <c r="T785" t="str">
        <f>VLOOKUP(A785:A3935,[4]Отчет!$A$2:$E$3151,2,0)</f>
        <v>Смартфоны</v>
      </c>
      <c r="U785" t="str">
        <f>VLOOKUP(A785:A3935,[4]Отчет!$A$2:$E$3151,3,0)</f>
        <v>iOS</v>
      </c>
      <c r="V785" t="str">
        <f>VLOOKUP(A785:A3935,[4]Отчет!$A$2:$E$3151,4,0)</f>
        <v>iOS 11</v>
      </c>
      <c r="W785" t="str">
        <f>VLOOKUP(A785:A3935,[4]Отчет!$A$2:$E$3151,5,0)</f>
        <v>Mobile Safari</v>
      </c>
    </row>
    <row r="786" spans="1:23">
      <c r="A786" s="2" t="s">
        <v>882</v>
      </c>
      <c r="B786" s="2" t="s">
        <v>60</v>
      </c>
      <c r="C786" s="2" t="s">
        <v>875</v>
      </c>
      <c r="D786" s="2" t="s">
        <v>574</v>
      </c>
      <c r="E786" s="3">
        <f>VLOOKUP(A786:A3936, [1]Отчет!$A$2:$J$3124,2,0)</f>
        <v>1</v>
      </c>
      <c r="F786" s="3">
        <v>0</v>
      </c>
      <c r="G786">
        <f>VLOOKUP(A786:A3936, [1]Отчет!$A$2:$J$3124,7,0)</f>
        <v>0</v>
      </c>
      <c r="H786">
        <f>VLOOKUP(A786:A3936, [1]Отчет!$A$2:$J$3124,5,0)</f>
        <v>0</v>
      </c>
      <c r="I786">
        <f>VLOOKUP(A786:A3936, [1]Отчет!$A$2:$J$3124,6,0)</f>
        <v>1</v>
      </c>
      <c r="J786">
        <f>VLOOKUP(A786:A3936, [1]Отчет!$A$2:$J$3124,7,0)</f>
        <v>0</v>
      </c>
      <c r="K786">
        <f>VLOOKUP(A786:A3936, [1]Отчет!$A$2:$J$3124,8,0)</f>
        <v>0</v>
      </c>
      <c r="L786">
        <f>VLOOKUP(A786:A3936, [1]Отчет!$A$2:$J$3124,9,0)</f>
        <v>0</v>
      </c>
      <c r="M786">
        <f>VLOOKUP(A786:A3936, [1]Отчет!$A$2:$J$3124,5,10)</f>
        <v>0</v>
      </c>
      <c r="N786" t="str">
        <f>VLOOKUP(A786:A3936,[2]Отчет!$A$2:$D$3142,2,0)</f>
        <v>1</v>
      </c>
      <c r="O786" t="str">
        <f>VLOOKUP(A786:A3936,[2]Отчет!$A$2:$D$3142,3,0)</f>
        <v>10 – 29 секунд</v>
      </c>
      <c r="P786" t="str">
        <f>VLOOKUP(A786:A3936,[2]Отчет!$A$2:$D$3142,4,0)</f>
        <v>Не отказ</v>
      </c>
      <c r="Q786" t="str">
        <f>VLOOKUP(A786:A3936,[3]Отчет!$A$2:$D$3127,2,0)</f>
        <v>Новые посетители</v>
      </c>
      <c r="R786" t="str">
        <f>VLOOKUP(A786:A3936,[3]Отчет!$A$2:$D$3127,3,0)</f>
        <v>1</v>
      </c>
      <c r="S786" t="str">
        <f>VLOOKUP(A786:A3936,[3]Отчет!$A$2:$D$3127,4,0)</f>
        <v>0 дней</v>
      </c>
      <c r="T786" t="str">
        <f>VLOOKUP(A786:A3936,[4]Отчет!$A$2:$E$3151,2,0)</f>
        <v>ПК</v>
      </c>
      <c r="U786" t="str">
        <f>VLOOKUP(A786:A3936,[4]Отчет!$A$2:$E$3151,3,0)</f>
        <v>Windows</v>
      </c>
      <c r="V786" t="str">
        <f>VLOOKUP(A786:A3936,[4]Отчет!$A$2:$E$3151,4,0)</f>
        <v>Windows 7 или 2008 Server</v>
      </c>
      <c r="W786" t="str">
        <f>VLOOKUP(A786:A3936,[4]Отчет!$A$2:$E$3151,5,0)</f>
        <v>Google Chrome</v>
      </c>
    </row>
    <row r="787" spans="1:23">
      <c r="A787" s="2" t="s">
        <v>883</v>
      </c>
      <c r="B787" s="2" t="s">
        <v>178</v>
      </c>
      <c r="C787" s="2" t="s">
        <v>878</v>
      </c>
      <c r="D787" s="2" t="s">
        <v>595</v>
      </c>
      <c r="E787" s="3">
        <f>VLOOKUP(A787:A3937, [1]Отчет!$A$2:$J$3124,2,0)</f>
        <v>1</v>
      </c>
      <c r="F787" s="3">
        <v>0</v>
      </c>
      <c r="G787">
        <f>VLOOKUP(A787:A3937, [1]Отчет!$A$2:$J$3124,7,0)</f>
        <v>0</v>
      </c>
      <c r="H787">
        <f>VLOOKUP(A787:A3937, [1]Отчет!$A$2:$J$3124,5,0)</f>
        <v>0</v>
      </c>
      <c r="I787">
        <f>VLOOKUP(A787:A3937, [1]Отчет!$A$2:$J$3124,6,0)</f>
        <v>1</v>
      </c>
      <c r="J787">
        <f>VLOOKUP(A787:A3937, [1]Отчет!$A$2:$J$3124,7,0)</f>
        <v>0</v>
      </c>
      <c r="K787">
        <f>VLOOKUP(A787:A3937, [1]Отчет!$A$2:$J$3124,8,0)</f>
        <v>0</v>
      </c>
      <c r="L787">
        <f>VLOOKUP(A787:A3937, [1]Отчет!$A$2:$J$3124,9,0)</f>
        <v>0</v>
      </c>
      <c r="M787">
        <f>VLOOKUP(A787:A3937, [1]Отчет!$A$2:$J$3124,5,10)</f>
        <v>0</v>
      </c>
      <c r="N787" t="str">
        <f>VLOOKUP(A787:A3937,[2]Отчет!$A$2:$D$3142,2,0)</f>
        <v>2-3</v>
      </c>
      <c r="O787" t="str">
        <f>VLOOKUP(A787:A3937,[2]Отчет!$A$2:$D$3142,3,0)</f>
        <v>1 минута</v>
      </c>
      <c r="P787" t="str">
        <f>VLOOKUP(A787:A3937,[2]Отчет!$A$2:$D$3142,4,0)</f>
        <v>Не отказ</v>
      </c>
      <c r="Q787" t="str">
        <f>VLOOKUP(A787:A3937,[3]Отчет!$A$2:$D$3127,2,0)</f>
        <v>Новые посетители</v>
      </c>
      <c r="R787" t="str">
        <f>VLOOKUP(A787:A3937,[3]Отчет!$A$2:$D$3127,3,0)</f>
        <v>1</v>
      </c>
      <c r="S787" t="str">
        <f>VLOOKUP(A787:A3937,[3]Отчет!$A$2:$D$3127,4,0)</f>
        <v>0 дней</v>
      </c>
      <c r="T787" t="str">
        <f>VLOOKUP(A787:A3937,[4]Отчет!$A$2:$E$3151,2,0)</f>
        <v>ПК</v>
      </c>
      <c r="U787" t="str">
        <f>VLOOKUP(A787:A3937,[4]Отчет!$A$2:$E$3151,3,0)</f>
        <v>Windows</v>
      </c>
      <c r="V787" t="str">
        <f>VLOOKUP(A787:A3937,[4]Отчет!$A$2:$E$3151,4,0)</f>
        <v>Windows 7 или 2008 Server</v>
      </c>
      <c r="W787" t="str">
        <f>VLOOKUP(A787:A3937,[4]Отчет!$A$2:$E$3151,5,0)</f>
        <v>Firefox</v>
      </c>
    </row>
    <row r="788" spans="1:23">
      <c r="A788" s="2" t="s">
        <v>884</v>
      </c>
      <c r="B788" s="2" t="s">
        <v>45</v>
      </c>
      <c r="C788" s="2" t="s">
        <v>870</v>
      </c>
      <c r="D788" s="2" t="s">
        <v>620</v>
      </c>
      <c r="E788" s="3">
        <f>VLOOKUP(A788:A3938, [1]Отчет!$A$2:$J$3124,2,0)</f>
        <v>1</v>
      </c>
      <c r="F788" s="3">
        <v>0</v>
      </c>
      <c r="G788">
        <f>VLOOKUP(A788:A3938, [1]Отчет!$A$2:$J$3124,7,0)</f>
        <v>0</v>
      </c>
      <c r="H788">
        <f>VLOOKUP(A788:A3938, [1]Отчет!$A$2:$J$3124,5,0)</f>
        <v>0</v>
      </c>
      <c r="I788">
        <f>VLOOKUP(A788:A3938, [1]Отчет!$A$2:$J$3124,6,0)</f>
        <v>1</v>
      </c>
      <c r="J788">
        <f>VLOOKUP(A788:A3938, [1]Отчет!$A$2:$J$3124,7,0)</f>
        <v>0</v>
      </c>
      <c r="K788">
        <f>VLOOKUP(A788:A3938, [1]Отчет!$A$2:$J$3124,8,0)</f>
        <v>0</v>
      </c>
      <c r="L788">
        <f>VLOOKUP(A788:A3938, [1]Отчет!$A$2:$J$3124,9,0)</f>
        <v>1</v>
      </c>
      <c r="M788">
        <f>VLOOKUP(A788:A3938, [1]Отчет!$A$2:$J$3124,5,10)</f>
        <v>0</v>
      </c>
      <c r="N788" t="str">
        <f>VLOOKUP(A788:A3938,[2]Отчет!$A$2:$D$3142,2,0)</f>
        <v>1</v>
      </c>
      <c r="O788" t="str">
        <f>VLOOKUP(A788:A3938,[2]Отчет!$A$2:$D$3142,3,0)</f>
        <v>10 – 29 секунд</v>
      </c>
      <c r="P788" t="str">
        <f>VLOOKUP(A788:A3938,[2]Отчет!$A$2:$D$3142,4,0)</f>
        <v>Не отказ</v>
      </c>
      <c r="Q788" t="str">
        <f>VLOOKUP(A788:A3938,[3]Отчет!$A$2:$D$3127,2,0)</f>
        <v>Новые посетители</v>
      </c>
      <c r="R788" t="str">
        <f>VLOOKUP(A788:A3938,[3]Отчет!$A$2:$D$3127,3,0)</f>
        <v>1</v>
      </c>
      <c r="S788" t="str">
        <f>VLOOKUP(A788:A3938,[3]Отчет!$A$2:$D$3127,4,0)</f>
        <v>0 дней</v>
      </c>
      <c r="T788" t="str">
        <f>VLOOKUP(A788:A3938,[4]Отчет!$A$2:$E$3151,2,0)</f>
        <v>Планшеты</v>
      </c>
      <c r="U788" t="str">
        <f>VLOOKUP(A788:A3938,[4]Отчет!$A$2:$E$3151,3,0)</f>
        <v>iOS</v>
      </c>
      <c r="V788" t="str">
        <f>VLOOKUP(A788:A3938,[4]Отчет!$A$2:$E$3151,4,0)</f>
        <v>iOS 9</v>
      </c>
      <c r="W788" t="str">
        <f>VLOOKUP(A788:A3938,[4]Отчет!$A$2:$E$3151,5,0)</f>
        <v>Mobile Safari</v>
      </c>
    </row>
    <row r="789" spans="1:23">
      <c r="A789" s="2" t="s">
        <v>885</v>
      </c>
      <c r="B789" s="2" t="s">
        <v>35</v>
      </c>
      <c r="C789" s="2" t="s">
        <v>886</v>
      </c>
      <c r="D789" s="2" t="s">
        <v>49</v>
      </c>
      <c r="E789" s="3">
        <f>VLOOKUP(A789:A3939, [1]Отчет!$A$2:$J$3124,2,0)</f>
        <v>1</v>
      </c>
      <c r="F789" s="3">
        <v>0</v>
      </c>
      <c r="G789">
        <f>VLOOKUP(A789:A3939, [1]Отчет!$A$2:$J$3124,7,0)</f>
        <v>0</v>
      </c>
      <c r="H789">
        <f>VLOOKUP(A789:A3939, [1]Отчет!$A$2:$J$3124,5,0)</f>
        <v>0</v>
      </c>
      <c r="I789">
        <f>VLOOKUP(A789:A3939, [1]Отчет!$A$2:$J$3124,6,0)</f>
        <v>1</v>
      </c>
      <c r="J789">
        <f>VLOOKUP(A789:A3939, [1]Отчет!$A$2:$J$3124,7,0)</f>
        <v>0</v>
      </c>
      <c r="K789">
        <f>VLOOKUP(A789:A3939, [1]Отчет!$A$2:$J$3124,8,0)</f>
        <v>0</v>
      </c>
      <c r="L789">
        <f>VLOOKUP(A789:A3939, [1]Отчет!$A$2:$J$3124,9,0)</f>
        <v>0</v>
      </c>
      <c r="M789">
        <f>VLOOKUP(A789:A3939, [1]Отчет!$A$2:$J$3124,5,10)</f>
        <v>0</v>
      </c>
      <c r="N789" t="str">
        <f>VLOOKUP(A789:A3939,[2]Отчет!$A$2:$D$3142,2,0)</f>
        <v>1</v>
      </c>
      <c r="O789" t="str">
        <f>VLOOKUP(A789:A3939,[2]Отчет!$A$2:$D$3142,3,0)</f>
        <v>0 секунд (отказ)</v>
      </c>
      <c r="P789" t="str">
        <f>VLOOKUP(A789:A3939,[2]Отчет!$A$2:$D$3142,4,0)</f>
        <v>Отказ</v>
      </c>
      <c r="Q789" t="str">
        <f>VLOOKUP(A789:A3939,[3]Отчет!$A$2:$D$3127,2,0)</f>
        <v>Новые посетители</v>
      </c>
      <c r="R789" t="str">
        <f>VLOOKUP(A789:A3939,[3]Отчет!$A$2:$D$3127,3,0)</f>
        <v>1</v>
      </c>
      <c r="S789" t="str">
        <f>VLOOKUP(A789:A3939,[3]Отчет!$A$2:$D$3127,4,0)</f>
        <v>0 дней</v>
      </c>
      <c r="T789" t="str">
        <f>VLOOKUP(A789:A3939,[4]Отчет!$A$2:$E$3151,2,0)</f>
        <v>ПК</v>
      </c>
      <c r="U789" t="str">
        <f>VLOOKUP(A789:A3939,[4]Отчет!$A$2:$E$3151,3,0)</f>
        <v>Windows</v>
      </c>
      <c r="V789" t="str">
        <f>VLOOKUP(A789:A3939,[4]Отчет!$A$2:$E$3151,4,0)</f>
        <v>Windows 7 или 2008 Server</v>
      </c>
      <c r="W789" t="str">
        <f>VLOOKUP(A789:A3939,[4]Отчет!$A$2:$E$3151,5,0)</f>
        <v>Google Chrome</v>
      </c>
    </row>
    <row r="790" spans="1:23">
      <c r="A790" s="2" t="s">
        <v>887</v>
      </c>
      <c r="B790" s="2" t="s">
        <v>3</v>
      </c>
      <c r="C790" s="2" t="s">
        <v>888</v>
      </c>
      <c r="D790" s="2" t="s">
        <v>28</v>
      </c>
      <c r="E790" s="3">
        <f>VLOOKUP(A790:A3940, [1]Отчет!$A$2:$J$3124,2,0)</f>
        <v>1</v>
      </c>
      <c r="F790" s="3">
        <v>0</v>
      </c>
      <c r="G790">
        <f>VLOOKUP(A790:A3940, [1]Отчет!$A$2:$J$3124,7,0)</f>
        <v>0</v>
      </c>
      <c r="H790">
        <f>VLOOKUP(A790:A3940, [1]Отчет!$A$2:$J$3124,5,0)</f>
        <v>0</v>
      </c>
      <c r="I790">
        <f>VLOOKUP(A790:A3940, [1]Отчет!$A$2:$J$3124,6,0)</f>
        <v>1</v>
      </c>
      <c r="J790">
        <f>VLOOKUP(A790:A3940, [1]Отчет!$A$2:$J$3124,7,0)</f>
        <v>0</v>
      </c>
      <c r="K790">
        <f>VLOOKUP(A790:A3940, [1]Отчет!$A$2:$J$3124,8,0)</f>
        <v>0</v>
      </c>
      <c r="L790">
        <f>VLOOKUP(A790:A3940, [1]Отчет!$A$2:$J$3124,9,0)</f>
        <v>0</v>
      </c>
      <c r="M790">
        <f>VLOOKUP(A790:A3940, [1]Отчет!$A$2:$J$3124,5,10)</f>
        <v>0</v>
      </c>
      <c r="N790" t="str">
        <f>VLOOKUP(A790:A3940,[2]Отчет!$A$2:$D$3142,2,0)</f>
        <v>1</v>
      </c>
      <c r="O790" t="str">
        <f>VLOOKUP(A790:A3940,[2]Отчет!$A$2:$D$3142,3,0)</f>
        <v>10 – 29 секунд</v>
      </c>
      <c r="P790" t="str">
        <f>VLOOKUP(A790:A3940,[2]Отчет!$A$2:$D$3142,4,0)</f>
        <v>Не отказ</v>
      </c>
      <c r="Q790" t="str">
        <f>VLOOKUP(A790:A3940,[3]Отчет!$A$2:$D$3127,2,0)</f>
        <v>Новые посетители</v>
      </c>
      <c r="R790" t="str">
        <f>VLOOKUP(A790:A3940,[3]Отчет!$A$2:$D$3127,3,0)</f>
        <v>1</v>
      </c>
      <c r="S790" t="str">
        <f>VLOOKUP(A790:A3940,[3]Отчет!$A$2:$D$3127,4,0)</f>
        <v>0 дней</v>
      </c>
      <c r="T790" t="str">
        <f>VLOOKUP(A790:A3940,[4]Отчет!$A$2:$E$3151,2,0)</f>
        <v>ПК</v>
      </c>
      <c r="U790" t="str">
        <f>VLOOKUP(A790:A3940,[4]Отчет!$A$2:$E$3151,3,0)</f>
        <v>Windows</v>
      </c>
      <c r="V790" t="str">
        <f>VLOOKUP(A790:A3940,[4]Отчет!$A$2:$E$3151,4,0)</f>
        <v>Windows 10</v>
      </c>
      <c r="W790" t="str">
        <f>VLOOKUP(A790:A3940,[4]Отчет!$A$2:$E$3151,5,0)</f>
        <v>Google Chrome</v>
      </c>
    </row>
    <row r="791" spans="1:23">
      <c r="A791" s="2" t="s">
        <v>889</v>
      </c>
      <c r="B791" s="2" t="s">
        <v>26</v>
      </c>
      <c r="C791" s="2" t="s">
        <v>888</v>
      </c>
      <c r="D791" s="2" t="s">
        <v>28</v>
      </c>
      <c r="E791" s="3">
        <f>VLOOKUP(A791:A3941, [1]Отчет!$A$2:$J$3124,2,0)</f>
        <v>1</v>
      </c>
      <c r="F791" s="3">
        <v>0</v>
      </c>
      <c r="G791">
        <f>VLOOKUP(A791:A3941, [1]Отчет!$A$2:$J$3124,7,0)</f>
        <v>1</v>
      </c>
      <c r="H791">
        <f>VLOOKUP(A791:A3941, [1]Отчет!$A$2:$J$3124,5,0)</f>
        <v>0</v>
      </c>
      <c r="I791">
        <f>VLOOKUP(A791:A3941, [1]Отчет!$A$2:$J$3124,6,0)</f>
        <v>1</v>
      </c>
      <c r="J791">
        <f>VLOOKUP(A791:A3941, [1]Отчет!$A$2:$J$3124,7,0)</f>
        <v>1</v>
      </c>
      <c r="K791">
        <f>VLOOKUP(A791:A3941, [1]Отчет!$A$2:$J$3124,8,0)</f>
        <v>0</v>
      </c>
      <c r="L791">
        <f>VLOOKUP(A791:A3941, [1]Отчет!$A$2:$J$3124,9,0)</f>
        <v>0</v>
      </c>
      <c r="M791">
        <f>VLOOKUP(A791:A3941, [1]Отчет!$A$2:$J$3124,5,10)</f>
        <v>0</v>
      </c>
      <c r="N791" t="str">
        <f>VLOOKUP(A791:A3941,[2]Отчет!$A$2:$D$3142,2,0)</f>
        <v>1</v>
      </c>
      <c r="O791" t="str">
        <f>VLOOKUP(A791:A3941,[2]Отчет!$A$2:$D$3142,3,0)</f>
        <v>10 – 29 секунд</v>
      </c>
      <c r="P791" t="str">
        <f>VLOOKUP(A791:A3941,[2]Отчет!$A$2:$D$3142,4,0)</f>
        <v>Не отказ</v>
      </c>
      <c r="Q791" t="str">
        <f>VLOOKUP(A791:A3941,[3]Отчет!$A$2:$D$3127,2,0)</f>
        <v>Вернувшиеся посетители</v>
      </c>
      <c r="R791" t="str">
        <f>VLOOKUP(A791:A3941,[3]Отчет!$A$2:$D$3127,3,0)</f>
        <v>2-3</v>
      </c>
      <c r="S791" t="str">
        <f>VLOOKUP(A791:A3941,[3]Отчет!$A$2:$D$3127,4,0)</f>
        <v>1 день</v>
      </c>
      <c r="T791" t="str">
        <f>VLOOKUP(A791:A3941,[4]Отчет!$A$2:$E$3151,2,0)</f>
        <v>ПК</v>
      </c>
      <c r="U791" t="str">
        <f>VLOOKUP(A791:A3941,[4]Отчет!$A$2:$E$3151,3,0)</f>
        <v>Windows</v>
      </c>
      <c r="V791" t="str">
        <f>VLOOKUP(A791:A3941,[4]Отчет!$A$2:$E$3151,4,0)</f>
        <v>Windows XP</v>
      </c>
      <c r="W791" t="str">
        <f>VLOOKUP(A791:A3941,[4]Отчет!$A$2:$E$3151,5,0)</f>
        <v>Google Chrome</v>
      </c>
    </row>
    <row r="792" spans="1:23">
      <c r="A792" s="2" t="s">
        <v>890</v>
      </c>
      <c r="B792" s="2" t="s">
        <v>73</v>
      </c>
      <c r="C792" s="2" t="s">
        <v>891</v>
      </c>
      <c r="D792" s="2" t="s">
        <v>28</v>
      </c>
      <c r="E792" s="3">
        <f>VLOOKUP(A792:A3942, [1]Отчет!$A$2:$J$3124,2,0)</f>
        <v>1</v>
      </c>
      <c r="F792" s="3">
        <v>0</v>
      </c>
      <c r="G792">
        <f>VLOOKUP(A792:A3942, [1]Отчет!$A$2:$J$3124,7,0)</f>
        <v>1</v>
      </c>
      <c r="H792">
        <f>VLOOKUP(A792:A3942, [1]Отчет!$A$2:$J$3124,5,0)</f>
        <v>0</v>
      </c>
      <c r="I792">
        <f>VLOOKUP(A792:A3942, [1]Отчет!$A$2:$J$3124,6,0)</f>
        <v>1</v>
      </c>
      <c r="J792">
        <f>VLOOKUP(A792:A3942, [1]Отчет!$A$2:$J$3124,7,0)</f>
        <v>1</v>
      </c>
      <c r="K792">
        <f>VLOOKUP(A792:A3942, [1]Отчет!$A$2:$J$3124,8,0)</f>
        <v>0</v>
      </c>
      <c r="L792">
        <f>VLOOKUP(A792:A3942, [1]Отчет!$A$2:$J$3124,9,0)</f>
        <v>0</v>
      </c>
      <c r="M792">
        <f>VLOOKUP(A792:A3942, [1]Отчет!$A$2:$J$3124,5,10)</f>
        <v>0</v>
      </c>
      <c r="N792" t="str">
        <f>VLOOKUP(A792:A3942,[2]Отчет!$A$2:$D$3142,2,0)</f>
        <v>1</v>
      </c>
      <c r="O792" t="str">
        <f>VLOOKUP(A792:A3942,[2]Отчет!$A$2:$D$3142,3,0)</f>
        <v>10 – 29 секунд</v>
      </c>
      <c r="P792" t="str">
        <f>VLOOKUP(A792:A3942,[2]Отчет!$A$2:$D$3142,4,0)</f>
        <v>Не отказ</v>
      </c>
      <c r="Q792" t="str">
        <f>VLOOKUP(A792:A3942,[3]Отчет!$A$2:$D$3127,2,0)</f>
        <v>Вернувшиеся посетители</v>
      </c>
      <c r="R792" t="str">
        <f>VLOOKUP(A792:A3942,[3]Отчет!$A$2:$D$3127,3,0)</f>
        <v>4-7</v>
      </c>
      <c r="S792" t="str">
        <f>VLOOKUP(A792:A3942,[3]Отчет!$A$2:$D$3127,4,0)</f>
        <v>4‑7 дней</v>
      </c>
      <c r="T792" t="str">
        <f>VLOOKUP(A792:A3942,[4]Отчет!$A$2:$E$3151,2,0)</f>
        <v>ПК</v>
      </c>
      <c r="U792" t="str">
        <f>VLOOKUP(A792:A3942,[4]Отчет!$A$2:$E$3151,3,0)</f>
        <v>Windows</v>
      </c>
      <c r="V792" t="str">
        <f>VLOOKUP(A792:A3942,[4]Отчет!$A$2:$E$3151,4,0)</f>
        <v>Windows 7 или 2008 Server</v>
      </c>
      <c r="W792" t="str">
        <f>VLOOKUP(A792:A3942,[4]Отчет!$A$2:$E$3151,5,0)</f>
        <v>Яндекс.Браузер</v>
      </c>
    </row>
    <row r="793" spans="1:23">
      <c r="A793" s="2" t="s">
        <v>892</v>
      </c>
      <c r="B793" s="2" t="s">
        <v>35</v>
      </c>
      <c r="C793" s="2" t="s">
        <v>873</v>
      </c>
      <c r="D793" s="2" t="s">
        <v>13</v>
      </c>
      <c r="E793" s="3">
        <f>VLOOKUP(A793:A3943, [1]Отчет!$A$2:$J$3124,2,0)</f>
        <v>1</v>
      </c>
      <c r="F793" s="3">
        <v>0</v>
      </c>
      <c r="G793">
        <f>VLOOKUP(A793:A3943, [1]Отчет!$A$2:$J$3124,7,0)</f>
        <v>0</v>
      </c>
      <c r="H793">
        <f>VLOOKUP(A793:A3943, [1]Отчет!$A$2:$J$3124,5,0)</f>
        <v>0</v>
      </c>
      <c r="I793">
        <f>VLOOKUP(A793:A3943, [1]Отчет!$A$2:$J$3124,6,0)</f>
        <v>1</v>
      </c>
      <c r="J793">
        <f>VLOOKUP(A793:A3943, [1]Отчет!$A$2:$J$3124,7,0)</f>
        <v>0</v>
      </c>
      <c r="K793">
        <f>VLOOKUP(A793:A3943, [1]Отчет!$A$2:$J$3124,8,0)</f>
        <v>0</v>
      </c>
      <c r="L793">
        <f>VLOOKUP(A793:A3943, [1]Отчет!$A$2:$J$3124,9,0)</f>
        <v>1</v>
      </c>
      <c r="M793">
        <f>VLOOKUP(A793:A3943, [1]Отчет!$A$2:$J$3124,5,10)</f>
        <v>0</v>
      </c>
      <c r="N793" t="str">
        <f>VLOOKUP(A793:A3943,[2]Отчет!$A$2:$D$3142,2,0)</f>
        <v>1</v>
      </c>
      <c r="O793" t="str">
        <f>VLOOKUP(A793:A3943,[2]Отчет!$A$2:$D$3142,3,0)</f>
        <v>10 – 29 секунд</v>
      </c>
      <c r="P793" t="str">
        <f>VLOOKUP(A793:A3943,[2]Отчет!$A$2:$D$3142,4,0)</f>
        <v>Не отказ</v>
      </c>
      <c r="Q793" t="str">
        <f>VLOOKUP(A793:A3943,[3]Отчет!$A$2:$D$3127,2,0)</f>
        <v>Новые посетители</v>
      </c>
      <c r="R793" t="str">
        <f>VLOOKUP(A793:A3943,[3]Отчет!$A$2:$D$3127,3,0)</f>
        <v>1</v>
      </c>
      <c r="S793" t="str">
        <f>VLOOKUP(A793:A3943,[3]Отчет!$A$2:$D$3127,4,0)</f>
        <v>0 дней</v>
      </c>
      <c r="T793" t="str">
        <f>VLOOKUP(A793:A3943,[4]Отчет!$A$2:$E$3151,2,0)</f>
        <v>Планшеты</v>
      </c>
      <c r="U793" t="str">
        <f>VLOOKUP(A793:A3943,[4]Отчет!$A$2:$E$3151,3,0)</f>
        <v>Google Android</v>
      </c>
      <c r="V793" t="str">
        <f>VLOOKUP(A793:A3943,[4]Отчет!$A$2:$E$3151,4,0)</f>
        <v>Google Android 4.4 KitKat</v>
      </c>
      <c r="W793" t="str">
        <f>VLOOKUP(A793:A3943,[4]Отчет!$A$2:$E$3151,5,0)</f>
        <v>Chrome Mobile</v>
      </c>
    </row>
    <row r="794" spans="1:23">
      <c r="A794" s="2" t="s">
        <v>893</v>
      </c>
      <c r="B794" s="2" t="s">
        <v>15</v>
      </c>
      <c r="C794" s="2" t="s">
        <v>894</v>
      </c>
      <c r="D794" s="2" t="s">
        <v>17</v>
      </c>
      <c r="E794" s="3">
        <f>VLOOKUP(A794:A3944, [1]Отчет!$A$2:$J$3124,2,0)</f>
        <v>1</v>
      </c>
      <c r="F794" s="3">
        <v>0</v>
      </c>
      <c r="G794">
        <f>VLOOKUP(A794:A3944, [1]Отчет!$A$2:$J$3124,7,0)</f>
        <v>0</v>
      </c>
      <c r="H794">
        <f>VLOOKUP(A794:A3944, [1]Отчет!$A$2:$J$3124,5,0)</f>
        <v>0</v>
      </c>
      <c r="I794">
        <f>VLOOKUP(A794:A3944, [1]Отчет!$A$2:$J$3124,6,0)</f>
        <v>1</v>
      </c>
      <c r="J794">
        <f>VLOOKUP(A794:A3944, [1]Отчет!$A$2:$J$3124,7,0)</f>
        <v>0</v>
      </c>
      <c r="K794">
        <f>VLOOKUP(A794:A3944, [1]Отчет!$A$2:$J$3124,8,0)</f>
        <v>0</v>
      </c>
      <c r="L794">
        <f>VLOOKUP(A794:A3944, [1]Отчет!$A$2:$J$3124,9,0)</f>
        <v>0</v>
      </c>
      <c r="M794">
        <f>VLOOKUP(A794:A3944, [1]Отчет!$A$2:$J$3124,5,10)</f>
        <v>0</v>
      </c>
      <c r="N794" t="str">
        <f>VLOOKUP(A794:A3944,[2]Отчет!$A$2:$D$3142,2,0)</f>
        <v>2-3</v>
      </c>
      <c r="O794" t="str">
        <f>VLOOKUP(A794:A3944,[2]Отчет!$A$2:$D$3142,3,0)</f>
        <v>10 – 29 секунд</v>
      </c>
      <c r="P794" t="str">
        <f>VLOOKUP(A794:A3944,[2]Отчет!$A$2:$D$3142,4,0)</f>
        <v>Не отказ</v>
      </c>
      <c r="Q794" t="str">
        <f>VLOOKUP(A794:A3944,[3]Отчет!$A$2:$D$3127,2,0)</f>
        <v>Новые посетители</v>
      </c>
      <c r="R794" t="str">
        <f>VLOOKUP(A794:A3944,[3]Отчет!$A$2:$D$3127,3,0)</f>
        <v>1</v>
      </c>
      <c r="S794" t="str">
        <f>VLOOKUP(A794:A3944,[3]Отчет!$A$2:$D$3127,4,0)</f>
        <v>0 дней</v>
      </c>
      <c r="T794" t="str">
        <f>VLOOKUP(A794:A3944,[4]Отчет!$A$2:$E$3151,2,0)</f>
        <v>ПК</v>
      </c>
      <c r="U794" t="str">
        <f>VLOOKUP(A794:A3944,[4]Отчет!$A$2:$E$3151,3,0)</f>
        <v>Windows</v>
      </c>
      <c r="V794" t="str">
        <f>VLOOKUP(A794:A3944,[4]Отчет!$A$2:$E$3151,4,0)</f>
        <v>Windows 10</v>
      </c>
      <c r="W794" t="str">
        <f>VLOOKUP(A794:A3944,[4]Отчет!$A$2:$E$3151,5,0)</f>
        <v>Google Chrome</v>
      </c>
    </row>
    <row r="795" spans="1:23">
      <c r="A795" s="2" t="s">
        <v>895</v>
      </c>
      <c r="B795" s="2" t="s">
        <v>73</v>
      </c>
      <c r="C795" s="2" t="s">
        <v>891</v>
      </c>
      <c r="D795" s="2" t="s">
        <v>28</v>
      </c>
      <c r="E795" s="3">
        <f>VLOOKUP(A795:A3945, [1]Отчет!$A$2:$J$3124,2,0)</f>
        <v>1</v>
      </c>
      <c r="F795" s="3">
        <v>0</v>
      </c>
      <c r="G795">
        <f>VLOOKUP(A795:A3945, [1]Отчет!$A$2:$J$3124,7,0)</f>
        <v>0</v>
      </c>
      <c r="H795">
        <f>VLOOKUP(A795:A3945, [1]Отчет!$A$2:$J$3124,5,0)</f>
        <v>0</v>
      </c>
      <c r="I795">
        <f>VLOOKUP(A795:A3945, [1]Отчет!$A$2:$J$3124,6,0)</f>
        <v>1</v>
      </c>
      <c r="J795">
        <f>VLOOKUP(A795:A3945, [1]Отчет!$A$2:$J$3124,7,0)</f>
        <v>0</v>
      </c>
      <c r="K795">
        <f>VLOOKUP(A795:A3945, [1]Отчет!$A$2:$J$3124,8,0)</f>
        <v>0</v>
      </c>
      <c r="L795">
        <f>VLOOKUP(A795:A3945, [1]Отчет!$A$2:$J$3124,9,0)</f>
        <v>0</v>
      </c>
      <c r="M795">
        <f>VLOOKUP(A795:A3945, [1]Отчет!$A$2:$J$3124,5,10)</f>
        <v>0</v>
      </c>
      <c r="N795" t="str">
        <f>VLOOKUP(A795:A3945,[2]Отчет!$A$2:$D$3142,2,0)</f>
        <v>1</v>
      </c>
      <c r="O795" t="str">
        <f>VLOOKUP(A795:A3945,[2]Отчет!$A$2:$D$3142,3,0)</f>
        <v>10 – 29 секунд</v>
      </c>
      <c r="P795" t="str">
        <f>VLOOKUP(A795:A3945,[2]Отчет!$A$2:$D$3142,4,0)</f>
        <v>Не отказ</v>
      </c>
      <c r="Q795" t="str">
        <f>VLOOKUP(A795:A3945,[3]Отчет!$A$2:$D$3127,2,0)</f>
        <v>Новые посетители</v>
      </c>
      <c r="R795" t="str">
        <f>VLOOKUP(A795:A3945,[3]Отчет!$A$2:$D$3127,3,0)</f>
        <v>1</v>
      </c>
      <c r="S795" t="str">
        <f>VLOOKUP(A795:A3945,[3]Отчет!$A$2:$D$3127,4,0)</f>
        <v>0 дней</v>
      </c>
      <c r="T795" t="str">
        <f>VLOOKUP(A795:A3945,[4]Отчет!$A$2:$E$3151,2,0)</f>
        <v>ПК</v>
      </c>
      <c r="U795" t="str">
        <f>VLOOKUP(A795:A3945,[4]Отчет!$A$2:$E$3151,3,0)</f>
        <v>Windows</v>
      </c>
      <c r="V795" t="str">
        <f>VLOOKUP(A795:A3945,[4]Отчет!$A$2:$E$3151,4,0)</f>
        <v>Windows 8.1</v>
      </c>
      <c r="W795" t="str">
        <f>VLOOKUP(A795:A3945,[4]Отчет!$A$2:$E$3151,5,0)</f>
        <v>Google Chrome</v>
      </c>
    </row>
    <row r="796" spans="1:23">
      <c r="A796" s="2" t="s">
        <v>896</v>
      </c>
      <c r="B796" s="2" t="s">
        <v>11</v>
      </c>
      <c r="C796" s="2" t="s">
        <v>886</v>
      </c>
      <c r="D796" s="2" t="s">
        <v>49</v>
      </c>
      <c r="E796" s="3">
        <f>VLOOKUP(A796:A3946, [1]Отчет!$A$2:$J$3124,2,0)</f>
        <v>1</v>
      </c>
      <c r="F796" s="3">
        <v>0</v>
      </c>
      <c r="G796">
        <f>VLOOKUP(A796:A3946, [1]Отчет!$A$2:$J$3124,7,0)</f>
        <v>0</v>
      </c>
      <c r="H796">
        <f>VLOOKUP(A796:A3946, [1]Отчет!$A$2:$J$3124,5,0)</f>
        <v>0</v>
      </c>
      <c r="I796">
        <f>VLOOKUP(A796:A3946, [1]Отчет!$A$2:$J$3124,6,0)</f>
        <v>1</v>
      </c>
      <c r="J796">
        <f>VLOOKUP(A796:A3946, [1]Отчет!$A$2:$J$3124,7,0)</f>
        <v>0</v>
      </c>
      <c r="K796">
        <f>VLOOKUP(A796:A3946, [1]Отчет!$A$2:$J$3124,8,0)</f>
        <v>0</v>
      </c>
      <c r="L796">
        <f>VLOOKUP(A796:A3946, [1]Отчет!$A$2:$J$3124,9,0)</f>
        <v>0</v>
      </c>
      <c r="M796">
        <f>VLOOKUP(A796:A3946, [1]Отчет!$A$2:$J$3124,5,10)</f>
        <v>0</v>
      </c>
      <c r="N796" t="str">
        <f>VLOOKUP(A796:A3946,[2]Отчет!$A$2:$D$3142,2,0)</f>
        <v>2-3</v>
      </c>
      <c r="O796" t="str">
        <f>VLOOKUP(A796:A3946,[2]Отчет!$A$2:$D$3142,3,0)</f>
        <v>10 – 19 минут</v>
      </c>
      <c r="P796" t="str">
        <f>VLOOKUP(A796:A3946,[2]Отчет!$A$2:$D$3142,4,0)</f>
        <v>Не отказ</v>
      </c>
      <c r="Q796" t="str">
        <f>VLOOKUP(A796:A3946,[3]Отчет!$A$2:$D$3127,2,0)</f>
        <v>Новые посетители</v>
      </c>
      <c r="R796" t="str">
        <f>VLOOKUP(A796:A3946,[3]Отчет!$A$2:$D$3127,3,0)</f>
        <v>1</v>
      </c>
      <c r="S796" t="str">
        <f>VLOOKUP(A796:A3946,[3]Отчет!$A$2:$D$3127,4,0)</f>
        <v>0 дней</v>
      </c>
      <c r="T796" t="str">
        <f>VLOOKUP(A796:A3946,[4]Отчет!$A$2:$E$3151,2,0)</f>
        <v>ПК</v>
      </c>
      <c r="U796" t="str">
        <f>VLOOKUP(A796:A3946,[4]Отчет!$A$2:$E$3151,3,0)</f>
        <v>Windows</v>
      </c>
      <c r="V796" t="str">
        <f>VLOOKUP(A796:A3946,[4]Отчет!$A$2:$E$3151,4,0)</f>
        <v>Windows 7 или 2008 Server</v>
      </c>
      <c r="W796" t="str">
        <f>VLOOKUP(A796:A3946,[4]Отчет!$A$2:$E$3151,5,0)</f>
        <v>Google Chrome</v>
      </c>
    </row>
    <row r="797" spans="1:23">
      <c r="A797" s="2" t="s">
        <v>897</v>
      </c>
      <c r="B797" s="2" t="s">
        <v>178</v>
      </c>
      <c r="C797" s="2" t="s">
        <v>898</v>
      </c>
      <c r="D797" s="2" t="s">
        <v>49</v>
      </c>
      <c r="E797" s="3">
        <f>VLOOKUP(A797:A3947, [1]Отчет!$A$2:$J$3124,2,0)</f>
        <v>2</v>
      </c>
      <c r="F797" s="3">
        <v>0</v>
      </c>
      <c r="G797">
        <f>VLOOKUP(A797:A3947, [1]Отчет!$A$2:$J$3124,7,0)</f>
        <v>0</v>
      </c>
      <c r="H797">
        <f>VLOOKUP(A797:A3947, [1]Отчет!$A$2:$J$3124,5,0)</f>
        <v>0</v>
      </c>
      <c r="I797">
        <f>VLOOKUP(A797:A3947, [1]Отчет!$A$2:$J$3124,6,0)</f>
        <v>1</v>
      </c>
      <c r="J797">
        <f>VLOOKUP(A797:A3947, [1]Отчет!$A$2:$J$3124,7,0)</f>
        <v>0</v>
      </c>
      <c r="K797">
        <f>VLOOKUP(A797:A3947, [1]Отчет!$A$2:$J$3124,8,0)</f>
        <v>0</v>
      </c>
      <c r="L797">
        <f>VLOOKUP(A797:A3947, [1]Отчет!$A$2:$J$3124,9,0)</f>
        <v>0</v>
      </c>
      <c r="M797">
        <f>VLOOKUP(A797:A3947, [1]Отчет!$A$2:$J$3124,5,10)</f>
        <v>0</v>
      </c>
      <c r="N797" t="str">
        <f>VLOOKUP(A797:A3947,[2]Отчет!$A$2:$D$3142,2,0)</f>
        <v>1</v>
      </c>
      <c r="O797" t="str">
        <f>VLOOKUP(A797:A3947,[2]Отчет!$A$2:$D$3142,3,0)</f>
        <v>0 секунд (отказ)</v>
      </c>
      <c r="P797" t="str">
        <f>VLOOKUP(A797:A3947,[2]Отчет!$A$2:$D$3142,4,0)</f>
        <v>Отказ</v>
      </c>
      <c r="Q797" t="str">
        <f>VLOOKUP(A797:A3947,[3]Отчет!$A$2:$D$3127,2,0)</f>
        <v>Новые посетители</v>
      </c>
      <c r="R797" t="str">
        <f>VLOOKUP(A797:A3947,[3]Отчет!$A$2:$D$3127,3,0)</f>
        <v>1</v>
      </c>
      <c r="S797" t="str">
        <f>VLOOKUP(A797:A3947,[3]Отчет!$A$2:$D$3127,4,0)</f>
        <v>0 дней</v>
      </c>
      <c r="T797" t="str">
        <f>VLOOKUP(A797:A3947,[4]Отчет!$A$2:$E$3151,2,0)</f>
        <v>ПК</v>
      </c>
      <c r="U797" t="str">
        <f>VLOOKUP(A797:A3947,[4]Отчет!$A$2:$E$3151,3,0)</f>
        <v>Windows</v>
      </c>
      <c r="V797" t="str">
        <f>VLOOKUP(A797:A3947,[4]Отчет!$A$2:$E$3151,4,0)</f>
        <v>Windows 7 или 2008 Server</v>
      </c>
      <c r="W797" t="str">
        <f>VLOOKUP(A797:A3947,[4]Отчет!$A$2:$E$3151,5,0)</f>
        <v>Google Chrome</v>
      </c>
    </row>
    <row r="798" spans="1:23">
      <c r="A798" s="2" t="s">
        <v>897</v>
      </c>
      <c r="B798" s="2" t="s">
        <v>15</v>
      </c>
      <c r="C798" s="2" t="s">
        <v>894</v>
      </c>
      <c r="D798" s="2" t="s">
        <v>17</v>
      </c>
      <c r="E798" s="3">
        <f>VLOOKUP(A798:A3948, [1]Отчет!$A$2:$J$3124,2,0)</f>
        <v>2</v>
      </c>
      <c r="F798" s="3">
        <v>0</v>
      </c>
      <c r="G798">
        <f>VLOOKUP(A798:A3948, [1]Отчет!$A$2:$J$3124,7,0)</f>
        <v>0</v>
      </c>
      <c r="H798">
        <f>VLOOKUP(A798:A3948, [1]Отчет!$A$2:$J$3124,5,0)</f>
        <v>0</v>
      </c>
      <c r="I798">
        <f>VLOOKUP(A798:A3948, [1]Отчет!$A$2:$J$3124,6,0)</f>
        <v>1</v>
      </c>
      <c r="J798">
        <f>VLOOKUP(A798:A3948, [1]Отчет!$A$2:$J$3124,7,0)</f>
        <v>0</v>
      </c>
      <c r="K798">
        <f>VLOOKUP(A798:A3948, [1]Отчет!$A$2:$J$3124,8,0)</f>
        <v>0</v>
      </c>
      <c r="L798">
        <f>VLOOKUP(A798:A3948, [1]Отчет!$A$2:$J$3124,9,0)</f>
        <v>0</v>
      </c>
      <c r="M798">
        <f>VLOOKUP(A798:A3948, [1]Отчет!$A$2:$J$3124,5,10)</f>
        <v>0</v>
      </c>
      <c r="N798" t="str">
        <f>VLOOKUP(A798:A3948,[2]Отчет!$A$2:$D$3142,2,0)</f>
        <v>1</v>
      </c>
      <c r="O798" t="str">
        <f>VLOOKUP(A798:A3948,[2]Отчет!$A$2:$D$3142,3,0)</f>
        <v>0 секунд (отказ)</v>
      </c>
      <c r="P798" t="str">
        <f>VLOOKUP(A798:A3948,[2]Отчет!$A$2:$D$3142,4,0)</f>
        <v>Отказ</v>
      </c>
      <c r="Q798" t="str">
        <f>VLOOKUP(A798:A3948,[3]Отчет!$A$2:$D$3127,2,0)</f>
        <v>Новые посетители</v>
      </c>
      <c r="R798" t="str">
        <f>VLOOKUP(A798:A3948,[3]Отчет!$A$2:$D$3127,3,0)</f>
        <v>1</v>
      </c>
      <c r="S798" t="str">
        <f>VLOOKUP(A798:A3948,[3]Отчет!$A$2:$D$3127,4,0)</f>
        <v>0 дней</v>
      </c>
      <c r="T798" t="str">
        <f>VLOOKUP(A798:A3948,[4]Отчет!$A$2:$E$3151,2,0)</f>
        <v>ПК</v>
      </c>
      <c r="U798" t="str">
        <f>VLOOKUP(A798:A3948,[4]Отчет!$A$2:$E$3151,3,0)</f>
        <v>Windows</v>
      </c>
      <c r="V798" t="str">
        <f>VLOOKUP(A798:A3948,[4]Отчет!$A$2:$E$3151,4,0)</f>
        <v>Windows 7 или 2008 Server</v>
      </c>
      <c r="W798" t="str">
        <f>VLOOKUP(A798:A3948,[4]Отчет!$A$2:$E$3151,5,0)</f>
        <v>Google Chrome</v>
      </c>
    </row>
    <row r="799" spans="1:23">
      <c r="A799" s="2" t="s">
        <v>899</v>
      </c>
      <c r="B799" s="2" t="s">
        <v>131</v>
      </c>
      <c r="C799" s="2" t="s">
        <v>814</v>
      </c>
      <c r="D799" s="2" t="s">
        <v>595</v>
      </c>
      <c r="E799" s="3">
        <f>VLOOKUP(A799:A3949, [1]Отчет!$A$2:$J$3124,2,0)</f>
        <v>1</v>
      </c>
      <c r="F799" s="3">
        <v>0</v>
      </c>
      <c r="G799">
        <f>VLOOKUP(A799:A3949, [1]Отчет!$A$2:$J$3124,7,0)</f>
        <v>1</v>
      </c>
      <c r="H799">
        <f>VLOOKUP(A799:A3949, [1]Отчет!$A$2:$J$3124,5,0)</f>
        <v>0</v>
      </c>
      <c r="I799">
        <f>VLOOKUP(A799:A3949, [1]Отчет!$A$2:$J$3124,6,0)</f>
        <v>1</v>
      </c>
      <c r="J799">
        <f>VLOOKUP(A799:A3949, [1]Отчет!$A$2:$J$3124,7,0)</f>
        <v>1</v>
      </c>
      <c r="K799">
        <f>VLOOKUP(A799:A3949, [1]Отчет!$A$2:$J$3124,8,0)</f>
        <v>0</v>
      </c>
      <c r="L799">
        <f>VLOOKUP(A799:A3949, [1]Отчет!$A$2:$J$3124,9,0)</f>
        <v>0</v>
      </c>
      <c r="M799">
        <f>VLOOKUP(A799:A3949, [1]Отчет!$A$2:$J$3124,5,10)</f>
        <v>0</v>
      </c>
      <c r="N799" t="str">
        <f>VLOOKUP(A799:A3949,[2]Отчет!$A$2:$D$3142,2,0)</f>
        <v>1</v>
      </c>
      <c r="O799" t="str">
        <f>VLOOKUP(A799:A3949,[2]Отчет!$A$2:$D$3142,3,0)</f>
        <v>10 – 29 секунд</v>
      </c>
      <c r="P799" t="str">
        <f>VLOOKUP(A799:A3949,[2]Отчет!$A$2:$D$3142,4,0)</f>
        <v>Не отказ</v>
      </c>
      <c r="Q799" t="str">
        <f>VLOOKUP(A799:A3949,[3]Отчет!$A$2:$D$3127,2,0)</f>
        <v>Новые посетители</v>
      </c>
      <c r="R799" t="str">
        <f>VLOOKUP(A799:A3949,[3]Отчет!$A$2:$D$3127,3,0)</f>
        <v>1</v>
      </c>
      <c r="S799" t="str">
        <f>VLOOKUP(A799:A3949,[3]Отчет!$A$2:$D$3127,4,0)</f>
        <v>0 дней</v>
      </c>
      <c r="T799" t="str">
        <f>VLOOKUP(A799:A3949,[4]Отчет!$A$2:$E$3151,2,0)</f>
        <v>ПК</v>
      </c>
      <c r="U799" t="str">
        <f>VLOOKUP(A799:A3949,[4]Отчет!$A$2:$E$3151,3,0)</f>
        <v>Windows</v>
      </c>
      <c r="V799" t="str">
        <f>VLOOKUP(A799:A3949,[4]Отчет!$A$2:$E$3151,4,0)</f>
        <v>Windows 10</v>
      </c>
      <c r="W799" t="str">
        <f>VLOOKUP(A799:A3949,[4]Отчет!$A$2:$E$3151,5,0)</f>
        <v>Яндекс.Браузер</v>
      </c>
    </row>
    <row r="800" spans="1:23">
      <c r="A800" s="2" t="s">
        <v>900</v>
      </c>
      <c r="B800" s="2" t="s">
        <v>3</v>
      </c>
      <c r="C800" s="2" t="s">
        <v>27</v>
      </c>
      <c r="D800" s="2" t="s">
        <v>28</v>
      </c>
      <c r="E800" s="3">
        <f>VLOOKUP(A800:A3950, [1]Отчет!$A$2:$J$3124,2,0)</f>
        <v>1</v>
      </c>
      <c r="F800" s="3">
        <v>0</v>
      </c>
      <c r="G800">
        <f>VLOOKUP(A800:A3950, [1]Отчет!$A$2:$J$3124,7,0)</f>
        <v>1</v>
      </c>
      <c r="H800">
        <f>VLOOKUP(A800:A3950, [1]Отчет!$A$2:$J$3124,5,0)</f>
        <v>0</v>
      </c>
      <c r="I800">
        <f>VLOOKUP(A800:A3950, [1]Отчет!$A$2:$J$3124,6,0)</f>
        <v>1</v>
      </c>
      <c r="J800">
        <f>VLOOKUP(A800:A3950, [1]Отчет!$A$2:$J$3124,7,0)</f>
        <v>1</v>
      </c>
      <c r="K800">
        <f>VLOOKUP(A800:A3950, [1]Отчет!$A$2:$J$3124,8,0)</f>
        <v>0</v>
      </c>
      <c r="L800">
        <f>VLOOKUP(A800:A3950, [1]Отчет!$A$2:$J$3124,9,0)</f>
        <v>0</v>
      </c>
      <c r="M800">
        <f>VLOOKUP(A800:A3950, [1]Отчет!$A$2:$J$3124,5,10)</f>
        <v>0</v>
      </c>
      <c r="N800" t="str">
        <f>VLOOKUP(A800:A3950,[2]Отчет!$A$2:$D$3142,2,0)</f>
        <v>1</v>
      </c>
      <c r="O800" t="str">
        <f>VLOOKUP(A800:A3950,[2]Отчет!$A$2:$D$3142,3,0)</f>
        <v>10 – 29 секунд</v>
      </c>
      <c r="P800" t="str">
        <f>VLOOKUP(A800:A3950,[2]Отчет!$A$2:$D$3142,4,0)</f>
        <v>Не отказ</v>
      </c>
      <c r="Q800" t="str">
        <f>VLOOKUP(A800:A3950,[3]Отчет!$A$2:$D$3127,2,0)</f>
        <v>Вернувшиеся посетители</v>
      </c>
      <c r="R800" t="str">
        <f>VLOOKUP(A800:A3950,[3]Отчет!$A$2:$D$3127,3,0)</f>
        <v>2-3</v>
      </c>
      <c r="S800" t="str">
        <f>VLOOKUP(A800:A3950,[3]Отчет!$A$2:$D$3127,4,0)</f>
        <v>4‑7 дней</v>
      </c>
      <c r="T800" t="str">
        <f>VLOOKUP(A800:A3950,[4]Отчет!$A$2:$E$3151,2,0)</f>
        <v>ПК</v>
      </c>
      <c r="U800" t="str">
        <f>VLOOKUP(A800:A3950,[4]Отчет!$A$2:$E$3151,3,0)</f>
        <v>Windows</v>
      </c>
      <c r="V800" t="str">
        <f>VLOOKUP(A800:A3950,[4]Отчет!$A$2:$E$3151,4,0)</f>
        <v>Windows 7 или 2008 Server</v>
      </c>
      <c r="W800" t="str">
        <f>VLOOKUP(A800:A3950,[4]Отчет!$A$2:$E$3151,5,0)</f>
        <v>Яндекс.Браузер</v>
      </c>
    </row>
    <row r="801" spans="1:23">
      <c r="A801" s="2" t="s">
        <v>901</v>
      </c>
      <c r="B801" s="2" t="s">
        <v>24</v>
      </c>
      <c r="C801" s="2" t="s">
        <v>20</v>
      </c>
      <c r="D801" s="2" t="s">
        <v>21</v>
      </c>
      <c r="E801" s="3">
        <f>VLOOKUP(A801:A3951, [1]Отчет!$A$2:$J$3124,2,0)</f>
        <v>1</v>
      </c>
      <c r="F801" s="3">
        <v>0</v>
      </c>
      <c r="G801">
        <f>VLOOKUP(A801:A3951, [1]Отчет!$A$2:$J$3124,7,0)</f>
        <v>1</v>
      </c>
      <c r="H801">
        <f>VLOOKUP(A801:A3951, [1]Отчет!$A$2:$J$3124,5,0)</f>
        <v>0</v>
      </c>
      <c r="I801">
        <f>VLOOKUP(A801:A3951, [1]Отчет!$A$2:$J$3124,6,0)</f>
        <v>1</v>
      </c>
      <c r="J801">
        <f>VLOOKUP(A801:A3951, [1]Отчет!$A$2:$J$3124,7,0)</f>
        <v>1</v>
      </c>
      <c r="K801">
        <f>VLOOKUP(A801:A3951, [1]Отчет!$A$2:$J$3124,8,0)</f>
        <v>0</v>
      </c>
      <c r="L801">
        <f>VLOOKUP(A801:A3951, [1]Отчет!$A$2:$J$3124,9,0)</f>
        <v>0</v>
      </c>
      <c r="M801">
        <f>VLOOKUP(A801:A3951, [1]Отчет!$A$2:$J$3124,5,10)</f>
        <v>0</v>
      </c>
      <c r="N801" t="str">
        <f>VLOOKUP(A801:A3951,[2]Отчет!$A$2:$D$3142,2,0)</f>
        <v>1</v>
      </c>
      <c r="O801" t="str">
        <f>VLOOKUP(A801:A3951,[2]Отчет!$A$2:$D$3142,3,0)</f>
        <v>10 – 29 секунд</v>
      </c>
      <c r="P801" t="str">
        <f>VLOOKUP(A801:A3951,[2]Отчет!$A$2:$D$3142,4,0)</f>
        <v>Не отказ</v>
      </c>
      <c r="Q801" t="str">
        <f>VLOOKUP(A801:A3951,[3]Отчет!$A$2:$D$3127,2,0)</f>
        <v>Вернувшиеся посетители</v>
      </c>
      <c r="R801" t="str">
        <f>VLOOKUP(A801:A3951,[3]Отчет!$A$2:$D$3127,3,0)</f>
        <v>2-3</v>
      </c>
      <c r="S801" t="str">
        <f>VLOOKUP(A801:A3951,[3]Отчет!$A$2:$D$3127,4,0)</f>
        <v>8‑15 дней</v>
      </c>
      <c r="T801" t="str">
        <f>VLOOKUP(A801:A3951,[4]Отчет!$A$2:$E$3151,2,0)</f>
        <v>ПК</v>
      </c>
      <c r="U801" t="str">
        <f>VLOOKUP(A801:A3951,[4]Отчет!$A$2:$E$3151,3,0)</f>
        <v>Windows</v>
      </c>
      <c r="V801" t="str">
        <f>VLOOKUP(A801:A3951,[4]Отчет!$A$2:$E$3151,4,0)</f>
        <v>Windows 10</v>
      </c>
      <c r="W801" t="str">
        <f>VLOOKUP(A801:A3951,[4]Отчет!$A$2:$E$3151,5,0)</f>
        <v>Firefox</v>
      </c>
    </row>
    <row r="802" spans="1:23">
      <c r="A802" s="2" t="s">
        <v>902</v>
      </c>
      <c r="B802" s="2" t="s">
        <v>7</v>
      </c>
      <c r="C802" s="2" t="s">
        <v>610</v>
      </c>
      <c r="D802" s="2" t="s">
        <v>5</v>
      </c>
      <c r="E802" s="3">
        <f>VLOOKUP(A802:A3952, [1]Отчет!$A$2:$J$3124,2,0)</f>
        <v>1</v>
      </c>
      <c r="F802" s="3">
        <v>0</v>
      </c>
      <c r="G802">
        <f>VLOOKUP(A802:A3952, [1]Отчет!$A$2:$J$3124,7,0)</f>
        <v>0</v>
      </c>
      <c r="H802">
        <f>VLOOKUP(A802:A3952, [1]Отчет!$A$2:$J$3124,5,0)</f>
        <v>0</v>
      </c>
      <c r="I802">
        <f>VLOOKUP(A802:A3952, [1]Отчет!$A$2:$J$3124,6,0)</f>
        <v>1</v>
      </c>
      <c r="J802">
        <f>VLOOKUP(A802:A3952, [1]Отчет!$A$2:$J$3124,7,0)</f>
        <v>0</v>
      </c>
      <c r="K802">
        <f>VLOOKUP(A802:A3952, [1]Отчет!$A$2:$J$3124,8,0)</f>
        <v>0</v>
      </c>
      <c r="L802">
        <f>VLOOKUP(A802:A3952, [1]Отчет!$A$2:$J$3124,9,0)</f>
        <v>1</v>
      </c>
      <c r="M802">
        <f>VLOOKUP(A802:A3952, [1]Отчет!$A$2:$J$3124,5,10)</f>
        <v>0</v>
      </c>
      <c r="N802" t="str">
        <f>VLOOKUP(A802:A3952,[2]Отчет!$A$2:$D$3142,2,0)</f>
        <v>1</v>
      </c>
      <c r="O802" t="str">
        <f>VLOOKUP(A802:A3952,[2]Отчет!$A$2:$D$3142,3,0)</f>
        <v>10 – 29 секунд</v>
      </c>
      <c r="P802" t="str">
        <f>VLOOKUP(A802:A3952,[2]Отчет!$A$2:$D$3142,4,0)</f>
        <v>Не отказ</v>
      </c>
      <c r="Q802" t="str">
        <f>VLOOKUP(A802:A3952,[3]Отчет!$A$2:$D$3127,2,0)</f>
        <v>Новые посетители</v>
      </c>
      <c r="R802" t="str">
        <f>VLOOKUP(A802:A3952,[3]Отчет!$A$2:$D$3127,3,0)</f>
        <v>1</v>
      </c>
      <c r="S802" t="str">
        <f>VLOOKUP(A802:A3952,[3]Отчет!$A$2:$D$3127,4,0)</f>
        <v>0 дней</v>
      </c>
      <c r="T802" t="str">
        <f>VLOOKUP(A802:A3952,[4]Отчет!$A$2:$E$3151,2,0)</f>
        <v>Смартфоны</v>
      </c>
      <c r="U802" t="str">
        <f>VLOOKUP(A802:A3952,[4]Отчет!$A$2:$E$3151,3,0)</f>
        <v>Google Android</v>
      </c>
      <c r="V802" t="str">
        <f>VLOOKUP(A802:A3952,[4]Отчет!$A$2:$E$3151,4,0)</f>
        <v>Google Android 6.0 Marshmallow</v>
      </c>
      <c r="W802" t="str">
        <f>VLOOKUP(A802:A3952,[4]Отчет!$A$2:$E$3151,5,0)</f>
        <v>MIUI</v>
      </c>
    </row>
    <row r="803" spans="1:23">
      <c r="A803" s="2" t="s">
        <v>903</v>
      </c>
      <c r="B803" s="2" t="s">
        <v>35</v>
      </c>
      <c r="C803" s="2" t="s">
        <v>619</v>
      </c>
      <c r="D803" s="2" t="s">
        <v>620</v>
      </c>
      <c r="E803" s="3">
        <f>VLOOKUP(A803:A3953, [1]Отчет!$A$2:$J$3124,2,0)</f>
        <v>1</v>
      </c>
      <c r="F803" s="3">
        <v>0</v>
      </c>
      <c r="G803">
        <f>VLOOKUP(A803:A3953, [1]Отчет!$A$2:$J$3124,7,0)</f>
        <v>0</v>
      </c>
      <c r="H803">
        <f>VLOOKUP(A803:A3953, [1]Отчет!$A$2:$J$3124,5,0)</f>
        <v>0</v>
      </c>
      <c r="I803">
        <f>VLOOKUP(A803:A3953, [1]Отчет!$A$2:$J$3124,6,0)</f>
        <v>1</v>
      </c>
      <c r="J803">
        <f>VLOOKUP(A803:A3953, [1]Отчет!$A$2:$J$3124,7,0)</f>
        <v>0</v>
      </c>
      <c r="K803">
        <f>VLOOKUP(A803:A3953, [1]Отчет!$A$2:$J$3124,8,0)</f>
        <v>0</v>
      </c>
      <c r="L803">
        <f>VLOOKUP(A803:A3953, [1]Отчет!$A$2:$J$3124,9,0)</f>
        <v>1</v>
      </c>
      <c r="M803">
        <f>VLOOKUP(A803:A3953, [1]Отчет!$A$2:$J$3124,5,10)</f>
        <v>0</v>
      </c>
      <c r="N803" t="str">
        <f>VLOOKUP(A803:A3953,[2]Отчет!$A$2:$D$3142,2,0)</f>
        <v>1</v>
      </c>
      <c r="O803" t="str">
        <f>VLOOKUP(A803:A3953,[2]Отчет!$A$2:$D$3142,3,0)</f>
        <v>0 секунд (отказ)</v>
      </c>
      <c r="P803" t="str">
        <f>VLOOKUP(A803:A3953,[2]Отчет!$A$2:$D$3142,4,0)</f>
        <v>Отказ</v>
      </c>
      <c r="Q803" t="str">
        <f>VLOOKUP(A803:A3953,[3]Отчет!$A$2:$D$3127,2,0)</f>
        <v>Новые посетители</v>
      </c>
      <c r="R803" t="str">
        <f>VLOOKUP(A803:A3953,[3]Отчет!$A$2:$D$3127,3,0)</f>
        <v>1</v>
      </c>
      <c r="S803" t="str">
        <f>VLOOKUP(A803:A3953,[3]Отчет!$A$2:$D$3127,4,0)</f>
        <v>0 дней</v>
      </c>
      <c r="T803" t="str">
        <f>VLOOKUP(A803:A3953,[4]Отчет!$A$2:$E$3151,2,0)</f>
        <v>Смартфоны</v>
      </c>
      <c r="U803" t="str">
        <f>VLOOKUP(A803:A3953,[4]Отчет!$A$2:$E$3151,3,0)</f>
        <v>Google Android</v>
      </c>
      <c r="V803" t="str">
        <f>VLOOKUP(A803:A3953,[4]Отчет!$A$2:$E$3151,4,0)</f>
        <v>Google Android 6.0 Marshmallow</v>
      </c>
      <c r="W803" t="str">
        <f>VLOOKUP(A803:A3953,[4]Отчет!$A$2:$E$3151,5,0)</f>
        <v>MIUI</v>
      </c>
    </row>
    <row r="804" spans="1:23">
      <c r="A804" s="2" t="s">
        <v>904</v>
      </c>
      <c r="B804" s="2" t="s">
        <v>87</v>
      </c>
      <c r="C804" s="2" t="s">
        <v>619</v>
      </c>
      <c r="D804" s="2" t="s">
        <v>620</v>
      </c>
      <c r="E804" s="3">
        <f>VLOOKUP(A804:A3954, [1]Отчет!$A$2:$J$3124,2,0)</f>
        <v>1</v>
      </c>
      <c r="F804" s="3">
        <v>0</v>
      </c>
      <c r="G804">
        <f>VLOOKUP(A804:A3954, [1]Отчет!$A$2:$J$3124,7,0)</f>
        <v>0</v>
      </c>
      <c r="H804">
        <f>VLOOKUP(A804:A3954, [1]Отчет!$A$2:$J$3124,5,0)</f>
        <v>1</v>
      </c>
      <c r="I804">
        <f>VLOOKUP(A804:A3954, [1]Отчет!$A$2:$J$3124,6,0)</f>
        <v>1</v>
      </c>
      <c r="J804">
        <f>VLOOKUP(A804:A3954, [1]Отчет!$A$2:$J$3124,7,0)</f>
        <v>0</v>
      </c>
      <c r="K804">
        <f>VLOOKUP(A804:A3954, [1]Отчет!$A$2:$J$3124,8,0)</f>
        <v>0</v>
      </c>
      <c r="L804">
        <f>VLOOKUP(A804:A3954, [1]Отчет!$A$2:$J$3124,9,0)</f>
        <v>1</v>
      </c>
      <c r="M804">
        <f>VLOOKUP(A804:A3954, [1]Отчет!$A$2:$J$3124,5,10)</f>
        <v>1</v>
      </c>
      <c r="N804" t="str">
        <f>VLOOKUP(A804:A3954,[2]Отчет!$A$2:$D$3142,2,0)</f>
        <v>2-3</v>
      </c>
      <c r="O804" t="str">
        <f>VLOOKUP(A804:A3954,[2]Отчет!$A$2:$D$3142,3,0)</f>
        <v>1 минута</v>
      </c>
      <c r="P804" t="str">
        <f>VLOOKUP(A804:A3954,[2]Отчет!$A$2:$D$3142,4,0)</f>
        <v>Не отказ</v>
      </c>
      <c r="Q804" t="str">
        <f>VLOOKUP(A804:A3954,[3]Отчет!$A$2:$D$3127,2,0)</f>
        <v>Вернувшиеся посетители</v>
      </c>
      <c r="R804" t="str">
        <f>VLOOKUP(A804:A3954,[3]Отчет!$A$2:$D$3127,3,0)</f>
        <v>2-3</v>
      </c>
      <c r="S804" t="str">
        <f>VLOOKUP(A804:A3954,[3]Отчет!$A$2:$D$3127,4,0)</f>
        <v>1 день</v>
      </c>
      <c r="T804" t="str">
        <f>VLOOKUP(A804:A3954,[4]Отчет!$A$2:$E$3151,2,0)</f>
        <v>Смартфоны</v>
      </c>
      <c r="U804" t="str">
        <f>VLOOKUP(A804:A3954,[4]Отчет!$A$2:$E$3151,3,0)</f>
        <v>Google Android</v>
      </c>
      <c r="V804" t="str">
        <f>VLOOKUP(A804:A3954,[4]Отчет!$A$2:$E$3151,4,0)</f>
        <v>Google Android 5.1 Lollipop</v>
      </c>
      <c r="W804" t="str">
        <f>VLOOKUP(A804:A3954,[4]Отчет!$A$2:$E$3151,5,0)</f>
        <v>Android Browser</v>
      </c>
    </row>
    <row r="805" spans="1:23">
      <c r="A805" s="2" t="s">
        <v>905</v>
      </c>
      <c r="B805" s="2" t="s">
        <v>60</v>
      </c>
      <c r="C805" s="2" t="s">
        <v>610</v>
      </c>
      <c r="D805" s="2" t="s">
        <v>5</v>
      </c>
      <c r="E805" s="3">
        <f>VLOOKUP(A805:A3955, [1]Отчет!$A$2:$J$3124,2,0)</f>
        <v>1</v>
      </c>
      <c r="F805" s="3">
        <v>0</v>
      </c>
      <c r="G805">
        <f>VLOOKUP(A805:A3955, [1]Отчет!$A$2:$J$3124,7,0)</f>
        <v>0</v>
      </c>
      <c r="H805">
        <f>VLOOKUP(A805:A3955, [1]Отчет!$A$2:$J$3124,5,0)</f>
        <v>0</v>
      </c>
      <c r="I805">
        <f>VLOOKUP(A805:A3955, [1]Отчет!$A$2:$J$3124,6,0)</f>
        <v>1</v>
      </c>
      <c r="J805">
        <f>VLOOKUP(A805:A3955, [1]Отчет!$A$2:$J$3124,7,0)</f>
        <v>0</v>
      </c>
      <c r="K805">
        <f>VLOOKUP(A805:A3955, [1]Отчет!$A$2:$J$3124,8,0)</f>
        <v>0</v>
      </c>
      <c r="L805">
        <f>VLOOKUP(A805:A3955, [1]Отчет!$A$2:$J$3124,9,0)</f>
        <v>1</v>
      </c>
      <c r="M805">
        <f>VLOOKUP(A805:A3955, [1]Отчет!$A$2:$J$3124,5,10)</f>
        <v>0</v>
      </c>
      <c r="N805" t="str">
        <f>VLOOKUP(A805:A3955,[2]Отчет!$A$2:$D$3142,2,0)</f>
        <v>1</v>
      </c>
      <c r="O805" t="str">
        <f>VLOOKUP(A805:A3955,[2]Отчет!$A$2:$D$3142,3,0)</f>
        <v>10 – 29 секунд</v>
      </c>
      <c r="P805" t="str">
        <f>VLOOKUP(A805:A3955,[2]Отчет!$A$2:$D$3142,4,0)</f>
        <v>Не отказ</v>
      </c>
      <c r="Q805" t="str">
        <f>VLOOKUP(A805:A3955,[3]Отчет!$A$2:$D$3127,2,0)</f>
        <v>Вернувшиеся посетители</v>
      </c>
      <c r="R805" t="str">
        <f>VLOOKUP(A805:A3955,[3]Отчет!$A$2:$D$3127,3,0)</f>
        <v>2-3</v>
      </c>
      <c r="S805" t="str">
        <f>VLOOKUP(A805:A3955,[3]Отчет!$A$2:$D$3127,4,0)</f>
        <v>1 день</v>
      </c>
      <c r="T805" t="str">
        <f>VLOOKUP(A805:A3955,[4]Отчет!$A$2:$E$3151,2,0)</f>
        <v>Смартфоны</v>
      </c>
      <c r="U805" t="str">
        <f>VLOOKUP(A805:A3955,[4]Отчет!$A$2:$E$3151,3,0)</f>
        <v>Google Android</v>
      </c>
      <c r="V805" t="str">
        <f>VLOOKUP(A805:A3955,[4]Отчет!$A$2:$E$3151,4,0)</f>
        <v>Google Android 4.4 KitKat</v>
      </c>
      <c r="W805" t="str">
        <f>VLOOKUP(A805:A3955,[4]Отчет!$A$2:$E$3151,5,0)</f>
        <v>Android Browser</v>
      </c>
    </row>
    <row r="806" spans="1:23">
      <c r="A806" s="2" t="s">
        <v>906</v>
      </c>
      <c r="B806" s="2" t="s">
        <v>178</v>
      </c>
      <c r="C806" s="2" t="s">
        <v>52</v>
      </c>
      <c r="D806" s="2" t="s">
        <v>49</v>
      </c>
      <c r="E806" s="3">
        <f>VLOOKUP(A806:A3956, [1]Отчет!$A$2:$J$3124,2,0)</f>
        <v>1</v>
      </c>
      <c r="F806" s="3">
        <v>0</v>
      </c>
      <c r="G806">
        <f>VLOOKUP(A806:A3956, [1]Отчет!$A$2:$J$3124,7,0)</f>
        <v>0</v>
      </c>
      <c r="H806">
        <f>VLOOKUP(A806:A3956, [1]Отчет!$A$2:$J$3124,5,0)</f>
        <v>1</v>
      </c>
      <c r="I806">
        <f>VLOOKUP(A806:A3956, [1]Отчет!$A$2:$J$3124,6,0)</f>
        <v>1</v>
      </c>
      <c r="J806">
        <f>VLOOKUP(A806:A3956, [1]Отчет!$A$2:$J$3124,7,0)</f>
        <v>0</v>
      </c>
      <c r="K806">
        <f>VLOOKUP(A806:A3956, [1]Отчет!$A$2:$J$3124,8,0)</f>
        <v>0</v>
      </c>
      <c r="L806">
        <f>VLOOKUP(A806:A3956, [1]Отчет!$A$2:$J$3124,9,0)</f>
        <v>0</v>
      </c>
      <c r="M806">
        <f>VLOOKUP(A806:A3956, [1]Отчет!$A$2:$J$3124,5,10)</f>
        <v>1</v>
      </c>
      <c r="N806" t="str">
        <f>VLOOKUP(A806:A3956,[2]Отчет!$A$2:$D$3142,2,0)</f>
        <v>1</v>
      </c>
      <c r="O806" t="str">
        <f>VLOOKUP(A806:A3956,[2]Отчет!$A$2:$D$3142,3,0)</f>
        <v>10 – 29 секунд</v>
      </c>
      <c r="P806" t="str">
        <f>VLOOKUP(A806:A3956,[2]Отчет!$A$2:$D$3142,4,0)</f>
        <v>Не отказ</v>
      </c>
      <c r="Q806" t="str">
        <f>VLOOKUP(A806:A3956,[3]Отчет!$A$2:$D$3127,2,0)</f>
        <v>Новые посетители</v>
      </c>
      <c r="R806" t="str">
        <f>VLOOKUP(A806:A3956,[3]Отчет!$A$2:$D$3127,3,0)</f>
        <v>1</v>
      </c>
      <c r="S806" t="str">
        <f>VLOOKUP(A806:A3956,[3]Отчет!$A$2:$D$3127,4,0)</f>
        <v>0 дней</v>
      </c>
      <c r="T806" t="str">
        <f>VLOOKUP(A806:A3956,[4]Отчет!$A$2:$E$3151,2,0)</f>
        <v>ПК</v>
      </c>
      <c r="U806" t="str">
        <f>VLOOKUP(A806:A3956,[4]Отчет!$A$2:$E$3151,3,0)</f>
        <v>Windows</v>
      </c>
      <c r="V806" t="str">
        <f>VLOOKUP(A806:A3956,[4]Отчет!$A$2:$E$3151,4,0)</f>
        <v>Windows 7 или 2008 Server</v>
      </c>
      <c r="W806" t="str">
        <f>VLOOKUP(A806:A3956,[4]Отчет!$A$2:$E$3151,5,0)</f>
        <v>MSIE</v>
      </c>
    </row>
    <row r="807" spans="1:23">
      <c r="A807" s="2" t="s">
        <v>907</v>
      </c>
      <c r="B807" s="2" t="s">
        <v>35</v>
      </c>
      <c r="C807" s="2" t="s">
        <v>185</v>
      </c>
      <c r="D807" s="2" t="s">
        <v>49</v>
      </c>
      <c r="E807" s="3">
        <f>VLOOKUP(A807:A3957, [1]Отчет!$A$2:$J$3124,2,0)</f>
        <v>1</v>
      </c>
      <c r="F807" s="3">
        <v>0</v>
      </c>
      <c r="G807">
        <f>VLOOKUP(A807:A3957, [1]Отчет!$A$2:$J$3124,7,0)</f>
        <v>0</v>
      </c>
      <c r="H807">
        <f>VLOOKUP(A807:A3957, [1]Отчет!$A$2:$J$3124,5,0)</f>
        <v>0</v>
      </c>
      <c r="I807">
        <f>VLOOKUP(A807:A3957, [1]Отчет!$A$2:$J$3124,6,0)</f>
        <v>1</v>
      </c>
      <c r="J807">
        <f>VLOOKUP(A807:A3957, [1]Отчет!$A$2:$J$3124,7,0)</f>
        <v>0</v>
      </c>
      <c r="K807">
        <f>VLOOKUP(A807:A3957, [1]Отчет!$A$2:$J$3124,8,0)</f>
        <v>0</v>
      </c>
      <c r="L807">
        <f>VLOOKUP(A807:A3957, [1]Отчет!$A$2:$J$3124,9,0)</f>
        <v>0</v>
      </c>
      <c r="M807">
        <f>VLOOKUP(A807:A3957, [1]Отчет!$A$2:$J$3124,5,10)</f>
        <v>0</v>
      </c>
      <c r="N807" t="str">
        <f>VLOOKUP(A807:A3957,[2]Отчет!$A$2:$D$3142,2,0)</f>
        <v>1</v>
      </c>
      <c r="O807" t="str">
        <f>VLOOKUP(A807:A3957,[2]Отчет!$A$2:$D$3142,3,0)</f>
        <v>10 – 29 секунд</v>
      </c>
      <c r="P807" t="str">
        <f>VLOOKUP(A807:A3957,[2]Отчет!$A$2:$D$3142,4,0)</f>
        <v>Не отказ</v>
      </c>
      <c r="Q807" t="str">
        <f>VLOOKUP(A807:A3957,[3]Отчет!$A$2:$D$3127,2,0)</f>
        <v>Новые посетители</v>
      </c>
      <c r="R807" t="str">
        <f>VLOOKUP(A807:A3957,[3]Отчет!$A$2:$D$3127,3,0)</f>
        <v>1</v>
      </c>
      <c r="S807" t="str">
        <f>VLOOKUP(A807:A3957,[3]Отчет!$A$2:$D$3127,4,0)</f>
        <v>0 дней</v>
      </c>
      <c r="T807" t="str">
        <f>VLOOKUP(A807:A3957,[4]Отчет!$A$2:$E$3151,2,0)</f>
        <v>ПК</v>
      </c>
      <c r="U807" t="str">
        <f>VLOOKUP(A807:A3957,[4]Отчет!$A$2:$E$3151,3,0)</f>
        <v>Windows</v>
      </c>
      <c r="V807" t="str">
        <f>VLOOKUP(A807:A3957,[4]Отчет!$A$2:$E$3151,4,0)</f>
        <v>Windows 7 или 2008 Server</v>
      </c>
      <c r="W807" t="str">
        <f>VLOOKUP(A807:A3957,[4]Отчет!$A$2:$E$3151,5,0)</f>
        <v>Google Chrome</v>
      </c>
    </row>
    <row r="808" spans="1:23">
      <c r="A808" s="2" t="s">
        <v>908</v>
      </c>
      <c r="B808" s="2" t="s">
        <v>35</v>
      </c>
      <c r="C808" s="2" t="s">
        <v>36</v>
      </c>
      <c r="D808" s="2" t="s">
        <v>17</v>
      </c>
      <c r="E808" s="3">
        <f>VLOOKUP(A808:A3958, [1]Отчет!$A$2:$J$3124,2,0)</f>
        <v>1</v>
      </c>
      <c r="F808" s="3">
        <v>0</v>
      </c>
      <c r="G808">
        <f>VLOOKUP(A808:A3958, [1]Отчет!$A$2:$J$3124,7,0)</f>
        <v>1</v>
      </c>
      <c r="H808">
        <f>VLOOKUP(A808:A3958, [1]Отчет!$A$2:$J$3124,5,0)</f>
        <v>1</v>
      </c>
      <c r="I808">
        <f>VLOOKUP(A808:A3958, [1]Отчет!$A$2:$J$3124,6,0)</f>
        <v>1</v>
      </c>
      <c r="J808">
        <f>VLOOKUP(A808:A3958, [1]Отчет!$A$2:$J$3124,7,0)</f>
        <v>1</v>
      </c>
      <c r="K808">
        <f>VLOOKUP(A808:A3958, [1]Отчет!$A$2:$J$3124,8,0)</f>
        <v>0</v>
      </c>
      <c r="L808">
        <f>VLOOKUP(A808:A3958, [1]Отчет!$A$2:$J$3124,9,0)</f>
        <v>0</v>
      </c>
      <c r="M808">
        <f>VLOOKUP(A808:A3958, [1]Отчет!$A$2:$J$3124,5,10)</f>
        <v>1</v>
      </c>
      <c r="N808" t="str">
        <f>VLOOKUP(A808:A3958,[2]Отчет!$A$2:$D$3142,2,0)</f>
        <v>1</v>
      </c>
      <c r="O808" t="str">
        <f>VLOOKUP(A808:A3958,[2]Отчет!$A$2:$D$3142,3,0)</f>
        <v>0 секунд (отказ)</v>
      </c>
      <c r="P808" t="str">
        <f>VLOOKUP(A808:A3958,[2]Отчет!$A$2:$D$3142,4,0)</f>
        <v>Отказ</v>
      </c>
      <c r="Q808" t="str">
        <f>VLOOKUP(A808:A3958,[3]Отчет!$A$2:$D$3127,2,0)</f>
        <v>Новые посетители</v>
      </c>
      <c r="R808" t="str">
        <f>VLOOKUP(A808:A3958,[3]Отчет!$A$2:$D$3127,3,0)</f>
        <v>1</v>
      </c>
      <c r="S808" t="str">
        <f>VLOOKUP(A808:A3958,[3]Отчет!$A$2:$D$3127,4,0)</f>
        <v>0 дней</v>
      </c>
      <c r="T808" t="str">
        <f>VLOOKUP(A808:A3958,[4]Отчет!$A$2:$E$3151,2,0)</f>
        <v>ПК</v>
      </c>
      <c r="U808" t="str">
        <f>VLOOKUP(A808:A3958,[4]Отчет!$A$2:$E$3151,3,0)</f>
        <v>Windows</v>
      </c>
      <c r="V808" t="str">
        <f>VLOOKUP(A808:A3958,[4]Отчет!$A$2:$E$3151,4,0)</f>
        <v>Windows 7 или 2008 Server</v>
      </c>
      <c r="W808" t="str">
        <f>VLOOKUP(A808:A3958,[4]Отчет!$A$2:$E$3151,5,0)</f>
        <v>MSIE</v>
      </c>
    </row>
    <row r="809" spans="1:23">
      <c r="A809" s="2" t="s">
        <v>909</v>
      </c>
      <c r="B809" s="2" t="s">
        <v>26</v>
      </c>
      <c r="C809" s="2" t="s">
        <v>61</v>
      </c>
      <c r="D809" s="2" t="s">
        <v>28</v>
      </c>
      <c r="E809" s="3">
        <f>VLOOKUP(A809:A3959, [1]Отчет!$A$2:$J$3124,2,0)</f>
        <v>1</v>
      </c>
      <c r="F809" s="3">
        <v>0</v>
      </c>
      <c r="G809">
        <f>VLOOKUP(A809:A3959, [1]Отчет!$A$2:$J$3124,7,0)</f>
        <v>0</v>
      </c>
      <c r="H809">
        <f>VLOOKUP(A809:A3959, [1]Отчет!$A$2:$J$3124,5,0)</f>
        <v>0</v>
      </c>
      <c r="I809">
        <f>VLOOKUP(A809:A3959, [1]Отчет!$A$2:$J$3124,6,0)</f>
        <v>1</v>
      </c>
      <c r="J809">
        <f>VLOOKUP(A809:A3959, [1]Отчет!$A$2:$J$3124,7,0)</f>
        <v>0</v>
      </c>
      <c r="K809">
        <f>VLOOKUP(A809:A3959, [1]Отчет!$A$2:$J$3124,8,0)</f>
        <v>0</v>
      </c>
      <c r="L809">
        <f>VLOOKUP(A809:A3959, [1]Отчет!$A$2:$J$3124,9,0)</f>
        <v>0</v>
      </c>
      <c r="M809">
        <f>VLOOKUP(A809:A3959, [1]Отчет!$A$2:$J$3124,5,10)</f>
        <v>0</v>
      </c>
      <c r="N809" t="str">
        <f>VLOOKUP(A809:A3959,[2]Отчет!$A$2:$D$3142,2,0)</f>
        <v>1</v>
      </c>
      <c r="O809" t="str">
        <f>VLOOKUP(A809:A3959,[2]Отчет!$A$2:$D$3142,3,0)</f>
        <v>0 секунд (отказ)</v>
      </c>
      <c r="P809" t="str">
        <f>VLOOKUP(A809:A3959,[2]Отчет!$A$2:$D$3142,4,0)</f>
        <v>Отказ</v>
      </c>
      <c r="Q809" t="str">
        <f>VLOOKUP(A809:A3959,[3]Отчет!$A$2:$D$3127,2,0)</f>
        <v>Новые посетители</v>
      </c>
      <c r="R809" t="str">
        <f>VLOOKUP(A809:A3959,[3]Отчет!$A$2:$D$3127,3,0)</f>
        <v>1</v>
      </c>
      <c r="S809" t="str">
        <f>VLOOKUP(A809:A3959,[3]Отчет!$A$2:$D$3127,4,0)</f>
        <v>0 дней</v>
      </c>
      <c r="T809" t="str">
        <f>VLOOKUP(A809:A3959,[4]Отчет!$A$2:$E$3151,2,0)</f>
        <v>ПК</v>
      </c>
      <c r="U809" t="str">
        <f>VLOOKUP(A809:A3959,[4]Отчет!$A$2:$E$3151,3,0)</f>
        <v>Windows</v>
      </c>
      <c r="V809" t="str">
        <f>VLOOKUP(A809:A3959,[4]Отчет!$A$2:$E$3151,4,0)</f>
        <v>Windows 7 или 2008 Server</v>
      </c>
      <c r="W809" t="str">
        <f>VLOOKUP(A809:A3959,[4]Отчет!$A$2:$E$3151,5,0)</f>
        <v>Google Chrome</v>
      </c>
    </row>
    <row r="810" spans="1:23">
      <c r="A810" s="2" t="s">
        <v>910</v>
      </c>
      <c r="B810" s="2" t="s">
        <v>7</v>
      </c>
      <c r="C810" s="2" t="s">
        <v>61</v>
      </c>
      <c r="D810" s="2" t="s">
        <v>28</v>
      </c>
      <c r="E810" s="3">
        <f>VLOOKUP(A810:A3960, [1]Отчет!$A$2:$J$3124,2,0)</f>
        <v>1</v>
      </c>
      <c r="F810" s="3">
        <v>0</v>
      </c>
      <c r="G810">
        <f>VLOOKUP(A810:A3960, [1]Отчет!$A$2:$J$3124,7,0)</f>
        <v>1</v>
      </c>
      <c r="H810">
        <f>VLOOKUP(A810:A3960, [1]Отчет!$A$2:$J$3124,5,0)</f>
        <v>0</v>
      </c>
      <c r="I810">
        <f>VLOOKUP(A810:A3960, [1]Отчет!$A$2:$J$3124,6,0)</f>
        <v>1</v>
      </c>
      <c r="J810">
        <f>VLOOKUP(A810:A3960, [1]Отчет!$A$2:$J$3124,7,0)</f>
        <v>1</v>
      </c>
      <c r="K810">
        <f>VLOOKUP(A810:A3960, [1]Отчет!$A$2:$J$3124,8,0)</f>
        <v>0</v>
      </c>
      <c r="L810">
        <f>VLOOKUP(A810:A3960, [1]Отчет!$A$2:$J$3124,9,0)</f>
        <v>0</v>
      </c>
      <c r="M810">
        <f>VLOOKUP(A810:A3960, [1]Отчет!$A$2:$J$3124,5,10)</f>
        <v>0</v>
      </c>
      <c r="N810" t="str">
        <f>VLOOKUP(A810:A3960,[2]Отчет!$A$2:$D$3142,2,0)</f>
        <v>1</v>
      </c>
      <c r="O810" t="str">
        <f>VLOOKUP(A810:A3960,[2]Отчет!$A$2:$D$3142,3,0)</f>
        <v>10 – 29 секунд</v>
      </c>
      <c r="P810" t="str">
        <f>VLOOKUP(A810:A3960,[2]Отчет!$A$2:$D$3142,4,0)</f>
        <v>Не отказ</v>
      </c>
      <c r="Q810" t="str">
        <f>VLOOKUP(A810:A3960,[3]Отчет!$A$2:$D$3127,2,0)</f>
        <v>Новые посетители</v>
      </c>
      <c r="R810" t="str">
        <f>VLOOKUP(A810:A3960,[3]Отчет!$A$2:$D$3127,3,0)</f>
        <v>1</v>
      </c>
      <c r="S810" t="str">
        <f>VLOOKUP(A810:A3960,[3]Отчет!$A$2:$D$3127,4,0)</f>
        <v>0 дней</v>
      </c>
      <c r="T810" t="str">
        <f>VLOOKUP(A810:A3960,[4]Отчет!$A$2:$E$3151,2,0)</f>
        <v>ПК</v>
      </c>
      <c r="U810" t="str">
        <f>VLOOKUP(A810:A3960,[4]Отчет!$A$2:$E$3151,3,0)</f>
        <v>Windows</v>
      </c>
      <c r="V810" t="str">
        <f>VLOOKUP(A810:A3960,[4]Отчет!$A$2:$E$3151,4,0)</f>
        <v>Windows 8.1</v>
      </c>
      <c r="W810" t="str">
        <f>VLOOKUP(A810:A3960,[4]Отчет!$A$2:$E$3151,5,0)</f>
        <v>Firefox</v>
      </c>
    </row>
    <row r="811" spans="1:23">
      <c r="A811" s="2" t="s">
        <v>911</v>
      </c>
      <c r="B811" s="2" t="s">
        <v>56</v>
      </c>
      <c r="C811" s="2" t="s">
        <v>36</v>
      </c>
      <c r="D811" s="2" t="s">
        <v>17</v>
      </c>
      <c r="E811" s="3">
        <f>VLOOKUP(A811:A3961, [1]Отчет!$A$2:$J$3124,2,0)</f>
        <v>1</v>
      </c>
      <c r="F811" s="3">
        <v>0</v>
      </c>
      <c r="G811">
        <f>VLOOKUP(A811:A3961, [1]Отчет!$A$2:$J$3124,7,0)</f>
        <v>0</v>
      </c>
      <c r="H811">
        <f>VLOOKUP(A811:A3961, [1]Отчет!$A$2:$J$3124,5,0)</f>
        <v>1</v>
      </c>
      <c r="I811">
        <f>VLOOKUP(A811:A3961, [1]Отчет!$A$2:$J$3124,6,0)</f>
        <v>1</v>
      </c>
      <c r="J811">
        <f>VLOOKUP(A811:A3961, [1]Отчет!$A$2:$J$3124,7,0)</f>
        <v>0</v>
      </c>
      <c r="K811">
        <f>VLOOKUP(A811:A3961, [1]Отчет!$A$2:$J$3124,8,0)</f>
        <v>0</v>
      </c>
      <c r="L811">
        <f>VLOOKUP(A811:A3961, [1]Отчет!$A$2:$J$3124,9,0)</f>
        <v>0</v>
      </c>
      <c r="M811">
        <f>VLOOKUP(A811:A3961, [1]Отчет!$A$2:$J$3124,5,10)</f>
        <v>1</v>
      </c>
      <c r="N811" t="str">
        <f>VLOOKUP(A811:A3961,[2]Отчет!$A$2:$D$3142,2,0)</f>
        <v>1</v>
      </c>
      <c r="O811" t="str">
        <f>VLOOKUP(A811:A3961,[2]Отчет!$A$2:$D$3142,3,0)</f>
        <v>10 – 29 секунд</v>
      </c>
      <c r="P811" t="str">
        <f>VLOOKUP(A811:A3961,[2]Отчет!$A$2:$D$3142,4,0)</f>
        <v>Не отказ</v>
      </c>
      <c r="Q811" t="str">
        <f>VLOOKUP(A811:A3961,[3]Отчет!$A$2:$D$3127,2,0)</f>
        <v>Новые посетители</v>
      </c>
      <c r="R811" t="str">
        <f>VLOOKUP(A811:A3961,[3]Отчет!$A$2:$D$3127,3,0)</f>
        <v>1</v>
      </c>
      <c r="S811" t="str">
        <f>VLOOKUP(A811:A3961,[3]Отчет!$A$2:$D$3127,4,0)</f>
        <v>0 дней</v>
      </c>
      <c r="T811" t="str">
        <f>VLOOKUP(A811:A3961,[4]Отчет!$A$2:$E$3151,2,0)</f>
        <v>ПК</v>
      </c>
      <c r="U811" t="str">
        <f>VLOOKUP(A811:A3961,[4]Отчет!$A$2:$E$3151,3,0)</f>
        <v>Windows</v>
      </c>
      <c r="V811" t="str">
        <f>VLOOKUP(A811:A3961,[4]Отчет!$A$2:$E$3151,4,0)</f>
        <v>Windows 10</v>
      </c>
      <c r="W811" t="str">
        <f>VLOOKUP(A811:A3961,[4]Отчет!$A$2:$E$3151,5,0)</f>
        <v>Edge</v>
      </c>
    </row>
    <row r="812" spans="1:23">
      <c r="A812" s="2" t="s">
        <v>912</v>
      </c>
      <c r="B812" s="2" t="s">
        <v>56</v>
      </c>
      <c r="C812" s="2" t="s">
        <v>58</v>
      </c>
      <c r="D812" s="2" t="s">
        <v>17</v>
      </c>
      <c r="E812" s="3">
        <f>VLOOKUP(A812:A3962, [1]Отчет!$A$2:$J$3124,2,0)</f>
        <v>1</v>
      </c>
      <c r="F812" s="3">
        <v>0</v>
      </c>
      <c r="G812">
        <f>VLOOKUP(A812:A3962, [1]Отчет!$A$2:$J$3124,7,0)</f>
        <v>1</v>
      </c>
      <c r="H812">
        <f>VLOOKUP(A812:A3962, [1]Отчет!$A$2:$J$3124,5,0)</f>
        <v>0</v>
      </c>
      <c r="I812">
        <f>VLOOKUP(A812:A3962, [1]Отчет!$A$2:$J$3124,6,0)</f>
        <v>1</v>
      </c>
      <c r="J812">
        <f>VLOOKUP(A812:A3962, [1]Отчет!$A$2:$J$3124,7,0)</f>
        <v>1</v>
      </c>
      <c r="K812">
        <f>VLOOKUP(A812:A3962, [1]Отчет!$A$2:$J$3124,8,0)</f>
        <v>0</v>
      </c>
      <c r="L812">
        <f>VLOOKUP(A812:A3962, [1]Отчет!$A$2:$J$3124,9,0)</f>
        <v>0</v>
      </c>
      <c r="M812">
        <f>VLOOKUP(A812:A3962, [1]Отчет!$A$2:$J$3124,5,10)</f>
        <v>0</v>
      </c>
      <c r="N812" t="str">
        <f>VLOOKUP(A812:A3962,[2]Отчет!$A$2:$D$3142,2,0)</f>
        <v>1</v>
      </c>
      <c r="O812" t="str">
        <f>VLOOKUP(A812:A3962,[2]Отчет!$A$2:$D$3142,3,0)</f>
        <v>0 секунд (отказ)</v>
      </c>
      <c r="P812" t="str">
        <f>VLOOKUP(A812:A3962,[2]Отчет!$A$2:$D$3142,4,0)</f>
        <v>Отказ</v>
      </c>
      <c r="Q812" t="str">
        <f>VLOOKUP(A812:A3962,[3]Отчет!$A$2:$D$3127,2,0)</f>
        <v>Новые посетители</v>
      </c>
      <c r="R812" t="str">
        <f>VLOOKUP(A812:A3962,[3]Отчет!$A$2:$D$3127,3,0)</f>
        <v>1</v>
      </c>
      <c r="S812" t="str">
        <f>VLOOKUP(A812:A3962,[3]Отчет!$A$2:$D$3127,4,0)</f>
        <v>0 дней</v>
      </c>
      <c r="T812" t="str">
        <f>VLOOKUP(A812:A3962,[4]Отчет!$A$2:$E$3151,2,0)</f>
        <v>ПК</v>
      </c>
      <c r="U812" t="str">
        <f>VLOOKUP(A812:A3962,[4]Отчет!$A$2:$E$3151,3,0)</f>
        <v>Windows</v>
      </c>
      <c r="V812" t="str">
        <f>VLOOKUP(A812:A3962,[4]Отчет!$A$2:$E$3151,4,0)</f>
        <v>Windows 7 или 2008 Server</v>
      </c>
      <c r="W812" t="str">
        <f>VLOOKUP(A812:A3962,[4]Отчет!$A$2:$E$3151,5,0)</f>
        <v>Яндекс.Браузер</v>
      </c>
    </row>
    <row r="813" spans="1:23">
      <c r="A813" s="2" t="s">
        <v>913</v>
      </c>
      <c r="B813" s="2" t="s">
        <v>45</v>
      </c>
      <c r="C813" s="2" t="s">
        <v>58</v>
      </c>
      <c r="D813" s="2" t="s">
        <v>17</v>
      </c>
      <c r="E813" s="3">
        <f>VLOOKUP(A813:A3963, [1]Отчет!$A$2:$J$3124,2,0)</f>
        <v>1</v>
      </c>
      <c r="F813" s="3">
        <v>0</v>
      </c>
      <c r="G813">
        <f>VLOOKUP(A813:A3963, [1]Отчет!$A$2:$J$3124,7,0)</f>
        <v>0</v>
      </c>
      <c r="H813">
        <f>VLOOKUP(A813:A3963, [1]Отчет!$A$2:$J$3124,5,0)</f>
        <v>0</v>
      </c>
      <c r="I813">
        <f>VLOOKUP(A813:A3963, [1]Отчет!$A$2:$J$3124,6,0)</f>
        <v>1</v>
      </c>
      <c r="J813">
        <f>VLOOKUP(A813:A3963, [1]Отчет!$A$2:$J$3124,7,0)</f>
        <v>0</v>
      </c>
      <c r="K813">
        <f>VLOOKUP(A813:A3963, [1]Отчет!$A$2:$J$3124,8,0)</f>
        <v>0</v>
      </c>
      <c r="L813">
        <f>VLOOKUP(A813:A3963, [1]Отчет!$A$2:$J$3124,9,0)</f>
        <v>0</v>
      </c>
      <c r="M813">
        <f>VLOOKUP(A813:A3963, [1]Отчет!$A$2:$J$3124,5,10)</f>
        <v>0</v>
      </c>
      <c r="N813" t="str">
        <f>VLOOKUP(A813:A3963,[2]Отчет!$A$2:$D$3142,2,0)</f>
        <v>1</v>
      </c>
      <c r="O813" t="str">
        <f>VLOOKUP(A813:A3963,[2]Отчет!$A$2:$D$3142,3,0)</f>
        <v>0 секунд (отказ)</v>
      </c>
      <c r="P813" t="str">
        <f>VLOOKUP(A813:A3963,[2]Отчет!$A$2:$D$3142,4,0)</f>
        <v>Отказ</v>
      </c>
      <c r="Q813" t="str">
        <f>VLOOKUP(A813:A3963,[3]Отчет!$A$2:$D$3127,2,0)</f>
        <v>Вернувшиеся посетители</v>
      </c>
      <c r="R813" t="str">
        <f>VLOOKUP(A813:A3963,[3]Отчет!$A$2:$D$3127,3,0)</f>
        <v>2-3</v>
      </c>
      <c r="S813" t="str">
        <f>VLOOKUP(A813:A3963,[3]Отчет!$A$2:$D$3127,4,0)</f>
        <v>32‑63 дня</v>
      </c>
      <c r="T813" t="str">
        <f>VLOOKUP(A813:A3963,[4]Отчет!$A$2:$E$3151,2,0)</f>
        <v>ПК</v>
      </c>
      <c r="U813" t="str">
        <f>VLOOKUP(A813:A3963,[4]Отчет!$A$2:$E$3151,3,0)</f>
        <v>Windows</v>
      </c>
      <c r="V813" t="str">
        <f>VLOOKUP(A813:A3963,[4]Отчет!$A$2:$E$3151,4,0)</f>
        <v>Windows 7 или 2008 Server</v>
      </c>
      <c r="W813" t="str">
        <f>VLOOKUP(A813:A3963,[4]Отчет!$A$2:$E$3151,5,0)</f>
        <v>Google Chrome</v>
      </c>
    </row>
    <row r="814" spans="1:23">
      <c r="A814" s="2" t="s">
        <v>914</v>
      </c>
      <c r="B814" s="2" t="s">
        <v>24</v>
      </c>
      <c r="C814" s="2" t="s">
        <v>30</v>
      </c>
      <c r="D814" s="2" t="s">
        <v>21</v>
      </c>
      <c r="E814" s="3">
        <f>VLOOKUP(A814:A3964, [1]Отчет!$A$2:$J$3124,2,0)</f>
        <v>1</v>
      </c>
      <c r="F814" s="3">
        <v>1</v>
      </c>
      <c r="G814">
        <f>VLOOKUP(A814:A3964, [1]Отчет!$A$2:$J$3124,7,0)</f>
        <v>0</v>
      </c>
      <c r="H814">
        <f>VLOOKUP(A814:A3964, [1]Отчет!$A$2:$J$3124,5,0)</f>
        <v>0</v>
      </c>
      <c r="I814">
        <f>VLOOKUP(A814:A3964, [1]Отчет!$A$2:$J$3124,6,0)</f>
        <v>1</v>
      </c>
      <c r="J814">
        <f>VLOOKUP(A814:A3964, [1]Отчет!$A$2:$J$3124,7,0)</f>
        <v>0</v>
      </c>
      <c r="K814">
        <f>VLOOKUP(A814:A3964, [1]Отчет!$A$2:$J$3124,8,0)</f>
        <v>0</v>
      </c>
      <c r="L814">
        <f>VLOOKUP(A814:A3964, [1]Отчет!$A$2:$J$3124,9,0)</f>
        <v>0</v>
      </c>
      <c r="M814">
        <f>VLOOKUP(A814:A3964, [1]Отчет!$A$2:$J$3124,5,10)</f>
        <v>0</v>
      </c>
      <c r="N814" t="str">
        <f>VLOOKUP(A814:A3964,[2]Отчет!$A$2:$D$3142,2,0)</f>
        <v>2-3</v>
      </c>
      <c r="O814" t="str">
        <f>VLOOKUP(A814:A3964,[2]Отчет!$A$2:$D$3142,3,0)</f>
        <v>1 минута</v>
      </c>
      <c r="P814" t="str">
        <f>VLOOKUP(A814:A3964,[2]Отчет!$A$2:$D$3142,4,0)</f>
        <v>Не отказ</v>
      </c>
      <c r="Q814" t="str">
        <f>VLOOKUP(A814:A3964,[3]Отчет!$A$2:$D$3127,2,0)</f>
        <v>Новые посетители</v>
      </c>
      <c r="R814" t="str">
        <f>VLOOKUP(A814:A3964,[3]Отчет!$A$2:$D$3127,3,0)</f>
        <v>1</v>
      </c>
      <c r="S814" t="str">
        <f>VLOOKUP(A814:A3964,[3]Отчет!$A$2:$D$3127,4,0)</f>
        <v>0 дней</v>
      </c>
      <c r="T814" t="str">
        <f>VLOOKUP(A814:A3964,[4]Отчет!$A$2:$E$3151,2,0)</f>
        <v>ПК</v>
      </c>
      <c r="U814" t="str">
        <f>VLOOKUP(A814:A3964,[4]Отчет!$A$2:$E$3151,3,0)</f>
        <v>Windows</v>
      </c>
      <c r="V814" t="str">
        <f>VLOOKUP(A814:A3964,[4]Отчет!$A$2:$E$3151,4,0)</f>
        <v>Windows 7 или 2008 Server</v>
      </c>
      <c r="W814" t="str">
        <f>VLOOKUP(A814:A3964,[4]Отчет!$A$2:$E$3151,5,0)</f>
        <v>Opera</v>
      </c>
    </row>
    <row r="815" spans="1:23">
      <c r="A815" s="2" t="s">
        <v>915</v>
      </c>
      <c r="B815" s="2" t="s">
        <v>32</v>
      </c>
      <c r="C815" s="2" t="s">
        <v>20</v>
      </c>
      <c r="D815" s="2" t="s">
        <v>21</v>
      </c>
      <c r="E815" s="3">
        <f>VLOOKUP(A815:A3965, [1]Отчет!$A$2:$J$3124,2,0)</f>
        <v>1</v>
      </c>
      <c r="F815" s="3">
        <v>0</v>
      </c>
      <c r="G815">
        <f>VLOOKUP(A815:A3965, [1]Отчет!$A$2:$J$3124,7,0)</f>
        <v>1</v>
      </c>
      <c r="H815">
        <f>VLOOKUP(A815:A3965, [1]Отчет!$A$2:$J$3124,5,0)</f>
        <v>1</v>
      </c>
      <c r="I815">
        <f>VLOOKUP(A815:A3965, [1]Отчет!$A$2:$J$3124,6,0)</f>
        <v>1</v>
      </c>
      <c r="J815">
        <f>VLOOKUP(A815:A3965, [1]Отчет!$A$2:$J$3124,7,0)</f>
        <v>1</v>
      </c>
      <c r="K815">
        <f>VLOOKUP(A815:A3965, [1]Отчет!$A$2:$J$3124,8,0)</f>
        <v>0</v>
      </c>
      <c r="L815">
        <f>VLOOKUP(A815:A3965, [1]Отчет!$A$2:$J$3124,9,0)</f>
        <v>0</v>
      </c>
      <c r="M815">
        <f>VLOOKUP(A815:A3965, [1]Отчет!$A$2:$J$3124,5,10)</f>
        <v>1</v>
      </c>
      <c r="N815" t="str">
        <f>VLOOKUP(A815:A3965,[2]Отчет!$A$2:$D$3142,2,0)</f>
        <v>1</v>
      </c>
      <c r="O815" t="str">
        <f>VLOOKUP(A815:A3965,[2]Отчет!$A$2:$D$3142,3,0)</f>
        <v>0 секунд (отказ)</v>
      </c>
      <c r="P815" t="str">
        <f>VLOOKUP(A815:A3965,[2]Отчет!$A$2:$D$3142,4,0)</f>
        <v>Отказ</v>
      </c>
      <c r="Q815" t="str">
        <f>VLOOKUP(A815:A3965,[3]Отчет!$A$2:$D$3127,2,0)</f>
        <v>Новые посетители</v>
      </c>
      <c r="R815" t="str">
        <f>VLOOKUP(A815:A3965,[3]Отчет!$A$2:$D$3127,3,0)</f>
        <v>1</v>
      </c>
      <c r="S815" t="str">
        <f>VLOOKUP(A815:A3965,[3]Отчет!$A$2:$D$3127,4,0)</f>
        <v>0 дней</v>
      </c>
      <c r="T815" t="str">
        <f>VLOOKUP(A815:A3965,[4]Отчет!$A$2:$E$3151,2,0)</f>
        <v>ПК</v>
      </c>
      <c r="U815" t="str">
        <f>VLOOKUP(A815:A3965,[4]Отчет!$A$2:$E$3151,3,0)</f>
        <v>Windows</v>
      </c>
      <c r="V815" t="str">
        <f>VLOOKUP(A815:A3965,[4]Отчет!$A$2:$E$3151,4,0)</f>
        <v>Windows 7 или 2008 Server</v>
      </c>
      <c r="W815" t="str">
        <f>VLOOKUP(A815:A3965,[4]Отчет!$A$2:$E$3151,5,0)</f>
        <v>Интернет@Mail.ru</v>
      </c>
    </row>
    <row r="816" spans="1:23">
      <c r="A816" s="2" t="s">
        <v>916</v>
      </c>
      <c r="B816" s="2" t="s">
        <v>35</v>
      </c>
      <c r="C816" s="2" t="s">
        <v>48</v>
      </c>
      <c r="D816" s="2" t="s">
        <v>49</v>
      </c>
      <c r="E816" s="3">
        <f>VLOOKUP(A816:A3966, [1]Отчет!$A$2:$J$3124,2,0)</f>
        <v>1</v>
      </c>
      <c r="F816" s="3">
        <v>0</v>
      </c>
      <c r="G816">
        <f>VLOOKUP(A816:A3966, [1]Отчет!$A$2:$J$3124,7,0)</f>
        <v>1</v>
      </c>
      <c r="H816">
        <f>VLOOKUP(A816:A3966, [1]Отчет!$A$2:$J$3124,5,0)</f>
        <v>0</v>
      </c>
      <c r="I816">
        <f>VLOOKUP(A816:A3966, [1]Отчет!$A$2:$J$3124,6,0)</f>
        <v>1</v>
      </c>
      <c r="J816">
        <f>VLOOKUP(A816:A3966, [1]Отчет!$A$2:$J$3124,7,0)</f>
        <v>1</v>
      </c>
      <c r="K816">
        <f>VLOOKUP(A816:A3966, [1]Отчет!$A$2:$J$3124,8,0)</f>
        <v>0</v>
      </c>
      <c r="L816">
        <f>VLOOKUP(A816:A3966, [1]Отчет!$A$2:$J$3124,9,0)</f>
        <v>0</v>
      </c>
      <c r="M816">
        <f>VLOOKUP(A816:A3966, [1]Отчет!$A$2:$J$3124,5,10)</f>
        <v>0</v>
      </c>
      <c r="N816" t="str">
        <f>VLOOKUP(A816:A3966,[2]Отчет!$A$2:$D$3142,2,0)</f>
        <v>1</v>
      </c>
      <c r="O816" t="str">
        <f>VLOOKUP(A816:A3966,[2]Отчет!$A$2:$D$3142,3,0)</f>
        <v>10 – 29 секунд</v>
      </c>
      <c r="P816" t="str">
        <f>VLOOKUP(A816:A3966,[2]Отчет!$A$2:$D$3142,4,0)</f>
        <v>Не отказ</v>
      </c>
      <c r="Q816" t="str">
        <f>VLOOKUP(A816:A3966,[3]Отчет!$A$2:$D$3127,2,0)</f>
        <v>Новые посетители</v>
      </c>
      <c r="R816" t="str">
        <f>VLOOKUP(A816:A3966,[3]Отчет!$A$2:$D$3127,3,0)</f>
        <v>1</v>
      </c>
      <c r="S816" t="str">
        <f>VLOOKUP(A816:A3966,[3]Отчет!$A$2:$D$3127,4,0)</f>
        <v>0 дней</v>
      </c>
      <c r="T816" t="str">
        <f>VLOOKUP(A816:A3966,[4]Отчет!$A$2:$E$3151,2,0)</f>
        <v>ПК</v>
      </c>
      <c r="U816" t="str">
        <f>VLOOKUP(A816:A3966,[4]Отчет!$A$2:$E$3151,3,0)</f>
        <v>Windows</v>
      </c>
      <c r="V816" t="str">
        <f>VLOOKUP(A816:A3966,[4]Отчет!$A$2:$E$3151,4,0)</f>
        <v>Windows 7 или 2008 Server</v>
      </c>
      <c r="W816" t="str">
        <f>VLOOKUP(A816:A3966,[4]Отчет!$A$2:$E$3151,5,0)</f>
        <v>Яндекс.Браузер</v>
      </c>
    </row>
    <row r="817" spans="1:23">
      <c r="A817" s="2" t="s">
        <v>917</v>
      </c>
      <c r="B817" s="2" t="s">
        <v>178</v>
      </c>
      <c r="C817" s="2" t="s">
        <v>185</v>
      </c>
      <c r="D817" s="2" t="s">
        <v>49</v>
      </c>
      <c r="E817" s="3">
        <f>VLOOKUP(A817:A3967, [1]Отчет!$A$2:$J$3124,2,0)</f>
        <v>1</v>
      </c>
      <c r="F817" s="3">
        <v>0</v>
      </c>
      <c r="G817">
        <f>VLOOKUP(A817:A3967, [1]Отчет!$A$2:$J$3124,7,0)</f>
        <v>0</v>
      </c>
      <c r="H817">
        <f>VLOOKUP(A817:A3967, [1]Отчет!$A$2:$J$3124,5,0)</f>
        <v>0</v>
      </c>
      <c r="I817">
        <f>VLOOKUP(A817:A3967, [1]Отчет!$A$2:$J$3124,6,0)</f>
        <v>1</v>
      </c>
      <c r="J817">
        <f>VLOOKUP(A817:A3967, [1]Отчет!$A$2:$J$3124,7,0)</f>
        <v>0</v>
      </c>
      <c r="K817">
        <f>VLOOKUP(A817:A3967, [1]Отчет!$A$2:$J$3124,8,0)</f>
        <v>0</v>
      </c>
      <c r="L817">
        <f>VLOOKUP(A817:A3967, [1]Отчет!$A$2:$J$3124,9,0)</f>
        <v>0</v>
      </c>
      <c r="M817">
        <f>VLOOKUP(A817:A3967, [1]Отчет!$A$2:$J$3124,5,10)</f>
        <v>0</v>
      </c>
      <c r="N817" t="str">
        <f>VLOOKUP(A817:A3967,[2]Отчет!$A$2:$D$3142,2,0)</f>
        <v>1</v>
      </c>
      <c r="O817" t="str">
        <f>VLOOKUP(A817:A3967,[2]Отчет!$A$2:$D$3142,3,0)</f>
        <v>0 секунд (отказ)</v>
      </c>
      <c r="P817" t="str">
        <f>VLOOKUP(A817:A3967,[2]Отчет!$A$2:$D$3142,4,0)</f>
        <v>Отказ</v>
      </c>
      <c r="Q817" t="str">
        <f>VLOOKUP(A817:A3967,[3]Отчет!$A$2:$D$3127,2,0)</f>
        <v>Новые посетители</v>
      </c>
      <c r="R817" t="str">
        <f>VLOOKUP(A817:A3967,[3]Отчет!$A$2:$D$3127,3,0)</f>
        <v>1</v>
      </c>
      <c r="S817" t="str">
        <f>VLOOKUP(A817:A3967,[3]Отчет!$A$2:$D$3127,4,0)</f>
        <v>0 дней</v>
      </c>
      <c r="T817" t="str">
        <f>VLOOKUP(A817:A3967,[4]Отчет!$A$2:$E$3151,2,0)</f>
        <v>ПК</v>
      </c>
      <c r="U817" t="str">
        <f>VLOOKUP(A817:A3967,[4]Отчет!$A$2:$E$3151,3,0)</f>
        <v>Windows</v>
      </c>
      <c r="V817" t="str">
        <f>VLOOKUP(A817:A3967,[4]Отчет!$A$2:$E$3151,4,0)</f>
        <v>Windows 7 или 2008 Server</v>
      </c>
      <c r="W817" t="str">
        <f>VLOOKUP(A817:A3967,[4]Отчет!$A$2:$E$3151,5,0)</f>
        <v>Google Chrome</v>
      </c>
    </row>
    <row r="818" spans="1:23">
      <c r="A818" s="2" t="s">
        <v>918</v>
      </c>
      <c r="B818" s="2" t="s">
        <v>7</v>
      </c>
      <c r="C818" s="2" t="s">
        <v>20</v>
      </c>
      <c r="D818" s="2" t="s">
        <v>21</v>
      </c>
      <c r="E818" s="3">
        <f>VLOOKUP(A818:A3968, [1]Отчет!$A$2:$J$3124,2,0)</f>
        <v>1</v>
      </c>
      <c r="F818" s="3">
        <v>0</v>
      </c>
      <c r="G818">
        <f>VLOOKUP(A818:A3968, [1]Отчет!$A$2:$J$3124,7,0)</f>
        <v>0</v>
      </c>
      <c r="H818">
        <f>VLOOKUP(A818:A3968, [1]Отчет!$A$2:$J$3124,5,0)</f>
        <v>0</v>
      </c>
      <c r="I818">
        <f>VLOOKUP(A818:A3968, [1]Отчет!$A$2:$J$3124,6,0)</f>
        <v>1</v>
      </c>
      <c r="J818">
        <f>VLOOKUP(A818:A3968, [1]Отчет!$A$2:$J$3124,7,0)</f>
        <v>0</v>
      </c>
      <c r="K818">
        <f>VLOOKUP(A818:A3968, [1]Отчет!$A$2:$J$3124,8,0)</f>
        <v>0</v>
      </c>
      <c r="L818">
        <f>VLOOKUP(A818:A3968, [1]Отчет!$A$2:$J$3124,9,0)</f>
        <v>0</v>
      </c>
      <c r="M818">
        <f>VLOOKUP(A818:A3968, [1]Отчет!$A$2:$J$3124,5,10)</f>
        <v>0</v>
      </c>
      <c r="N818" t="str">
        <f>VLOOKUP(A818:A3968,[2]Отчет!$A$2:$D$3142,2,0)</f>
        <v>1</v>
      </c>
      <c r="O818" t="str">
        <f>VLOOKUP(A818:A3968,[2]Отчет!$A$2:$D$3142,3,0)</f>
        <v>10 – 29 секунд</v>
      </c>
      <c r="P818" t="str">
        <f>VLOOKUP(A818:A3968,[2]Отчет!$A$2:$D$3142,4,0)</f>
        <v>Не отказ</v>
      </c>
      <c r="Q818" t="str">
        <f>VLOOKUP(A818:A3968,[3]Отчет!$A$2:$D$3127,2,0)</f>
        <v>Новые посетители</v>
      </c>
      <c r="R818" t="str">
        <f>VLOOKUP(A818:A3968,[3]Отчет!$A$2:$D$3127,3,0)</f>
        <v>1</v>
      </c>
      <c r="S818" t="str">
        <f>VLOOKUP(A818:A3968,[3]Отчет!$A$2:$D$3127,4,0)</f>
        <v>0 дней</v>
      </c>
      <c r="T818" t="str">
        <f>VLOOKUP(A818:A3968,[4]Отчет!$A$2:$E$3151,2,0)</f>
        <v>ПК</v>
      </c>
      <c r="U818" t="str">
        <f>VLOOKUP(A818:A3968,[4]Отчет!$A$2:$E$3151,3,0)</f>
        <v>Windows</v>
      </c>
      <c r="V818" t="str">
        <f>VLOOKUP(A818:A3968,[4]Отчет!$A$2:$E$3151,4,0)</f>
        <v>Windows 10</v>
      </c>
      <c r="W818" t="str">
        <f>VLOOKUP(A818:A3968,[4]Отчет!$A$2:$E$3151,5,0)</f>
        <v>Google Chrome</v>
      </c>
    </row>
    <row r="819" spans="1:23">
      <c r="A819" s="2" t="s">
        <v>919</v>
      </c>
      <c r="B819" s="2" t="s">
        <v>56</v>
      </c>
      <c r="C819" s="2" t="s">
        <v>36</v>
      </c>
      <c r="D819" s="2" t="s">
        <v>17</v>
      </c>
      <c r="E819" s="3">
        <f>VLOOKUP(A819:A3969, [1]Отчет!$A$2:$J$3124,2,0)</f>
        <v>1</v>
      </c>
      <c r="F819" s="3">
        <v>0</v>
      </c>
      <c r="G819">
        <f>VLOOKUP(A819:A3969, [1]Отчет!$A$2:$J$3124,7,0)</f>
        <v>0</v>
      </c>
      <c r="H819">
        <f>VLOOKUP(A819:A3969, [1]Отчет!$A$2:$J$3124,5,0)</f>
        <v>0</v>
      </c>
      <c r="I819">
        <f>VLOOKUP(A819:A3969, [1]Отчет!$A$2:$J$3124,6,0)</f>
        <v>1</v>
      </c>
      <c r="J819">
        <f>VLOOKUP(A819:A3969, [1]Отчет!$A$2:$J$3124,7,0)</f>
        <v>0</v>
      </c>
      <c r="K819">
        <f>VLOOKUP(A819:A3969, [1]Отчет!$A$2:$J$3124,8,0)</f>
        <v>0</v>
      </c>
      <c r="L819">
        <f>VLOOKUP(A819:A3969, [1]Отчет!$A$2:$J$3124,9,0)</f>
        <v>0</v>
      </c>
      <c r="M819">
        <f>VLOOKUP(A819:A3969, [1]Отчет!$A$2:$J$3124,5,10)</f>
        <v>0</v>
      </c>
      <c r="N819" t="str">
        <f>VLOOKUP(A819:A3969,[2]Отчет!$A$2:$D$3142,2,0)</f>
        <v>1</v>
      </c>
      <c r="O819" t="str">
        <f>VLOOKUP(A819:A3969,[2]Отчет!$A$2:$D$3142,3,0)</f>
        <v>10 – 29 секунд</v>
      </c>
      <c r="P819" t="str">
        <f>VLOOKUP(A819:A3969,[2]Отчет!$A$2:$D$3142,4,0)</f>
        <v>Не отказ</v>
      </c>
      <c r="Q819" t="str">
        <f>VLOOKUP(A819:A3969,[3]Отчет!$A$2:$D$3127,2,0)</f>
        <v>Новые посетители</v>
      </c>
      <c r="R819" t="str">
        <f>VLOOKUP(A819:A3969,[3]Отчет!$A$2:$D$3127,3,0)</f>
        <v>1</v>
      </c>
      <c r="S819" t="str">
        <f>VLOOKUP(A819:A3969,[3]Отчет!$A$2:$D$3127,4,0)</f>
        <v>0 дней</v>
      </c>
      <c r="T819" t="str">
        <f>VLOOKUP(A819:A3969,[4]Отчет!$A$2:$E$3151,2,0)</f>
        <v>ПК</v>
      </c>
      <c r="U819" t="str">
        <f>VLOOKUP(A819:A3969,[4]Отчет!$A$2:$E$3151,3,0)</f>
        <v>Windows</v>
      </c>
      <c r="V819" t="str">
        <f>VLOOKUP(A819:A3969,[4]Отчет!$A$2:$E$3151,4,0)</f>
        <v>Windows XP</v>
      </c>
      <c r="W819" t="str">
        <f>VLOOKUP(A819:A3969,[4]Отчет!$A$2:$E$3151,5,0)</f>
        <v>Firefox</v>
      </c>
    </row>
    <row r="820" spans="1:23">
      <c r="A820" s="2" t="s">
        <v>920</v>
      </c>
      <c r="B820" s="2" t="s">
        <v>26</v>
      </c>
      <c r="C820" s="2" t="s">
        <v>27</v>
      </c>
      <c r="D820" s="2" t="s">
        <v>28</v>
      </c>
      <c r="E820" s="3">
        <f>VLOOKUP(A820:A3970, [1]Отчет!$A$2:$J$3124,2,0)</f>
        <v>1</v>
      </c>
      <c r="F820" s="3">
        <v>0</v>
      </c>
      <c r="G820">
        <f>VLOOKUP(A820:A3970, [1]Отчет!$A$2:$J$3124,7,0)</f>
        <v>1</v>
      </c>
      <c r="H820">
        <f>VLOOKUP(A820:A3970, [1]Отчет!$A$2:$J$3124,5,0)</f>
        <v>0</v>
      </c>
      <c r="I820">
        <f>VLOOKUP(A820:A3970, [1]Отчет!$A$2:$J$3124,6,0)</f>
        <v>1</v>
      </c>
      <c r="J820">
        <f>VLOOKUP(A820:A3970, [1]Отчет!$A$2:$J$3124,7,0)</f>
        <v>1</v>
      </c>
      <c r="K820">
        <f>VLOOKUP(A820:A3970, [1]Отчет!$A$2:$J$3124,8,0)</f>
        <v>0</v>
      </c>
      <c r="L820">
        <f>VLOOKUP(A820:A3970, [1]Отчет!$A$2:$J$3124,9,0)</f>
        <v>0</v>
      </c>
      <c r="M820">
        <f>VLOOKUP(A820:A3970, [1]Отчет!$A$2:$J$3124,5,10)</f>
        <v>0</v>
      </c>
      <c r="N820" t="str">
        <f>VLOOKUP(A820:A3970,[2]Отчет!$A$2:$D$3142,2,0)</f>
        <v>1</v>
      </c>
      <c r="O820" t="str">
        <f>VLOOKUP(A820:A3970,[2]Отчет!$A$2:$D$3142,3,0)</f>
        <v>0 секунд (отказ)</v>
      </c>
      <c r="P820" t="str">
        <f>VLOOKUP(A820:A3970,[2]Отчет!$A$2:$D$3142,4,0)</f>
        <v>Отказ</v>
      </c>
      <c r="Q820" t="str">
        <f>VLOOKUP(A820:A3970,[3]Отчет!$A$2:$D$3127,2,0)</f>
        <v>Новые посетители</v>
      </c>
      <c r="R820" t="str">
        <f>VLOOKUP(A820:A3970,[3]Отчет!$A$2:$D$3127,3,0)</f>
        <v>1</v>
      </c>
      <c r="S820" t="str">
        <f>VLOOKUP(A820:A3970,[3]Отчет!$A$2:$D$3127,4,0)</f>
        <v>0 дней</v>
      </c>
      <c r="T820" t="str">
        <f>VLOOKUP(A820:A3970,[4]Отчет!$A$2:$E$3151,2,0)</f>
        <v>ПК</v>
      </c>
      <c r="U820" t="str">
        <f>VLOOKUP(A820:A3970,[4]Отчет!$A$2:$E$3151,3,0)</f>
        <v>Windows</v>
      </c>
      <c r="V820" t="str">
        <f>VLOOKUP(A820:A3970,[4]Отчет!$A$2:$E$3151,4,0)</f>
        <v>Windows 10</v>
      </c>
      <c r="W820" t="str">
        <f>VLOOKUP(A820:A3970,[4]Отчет!$A$2:$E$3151,5,0)</f>
        <v>Яндекс.Браузер</v>
      </c>
    </row>
    <row r="821" spans="1:23">
      <c r="A821" s="2" t="s">
        <v>921</v>
      </c>
      <c r="B821" s="2" t="s">
        <v>131</v>
      </c>
      <c r="C821" s="2" t="s">
        <v>48</v>
      </c>
      <c r="D821" s="2" t="s">
        <v>49</v>
      </c>
      <c r="E821" s="3">
        <f>VLOOKUP(A821:A3971, [1]Отчет!$A$2:$J$3124,2,0)</f>
        <v>1</v>
      </c>
      <c r="F821" s="3">
        <v>0</v>
      </c>
      <c r="G821">
        <f>VLOOKUP(A821:A3971, [1]Отчет!$A$2:$J$3124,7,0)</f>
        <v>0</v>
      </c>
      <c r="H821">
        <f>VLOOKUP(A821:A3971, [1]Отчет!$A$2:$J$3124,5,0)</f>
        <v>0</v>
      </c>
      <c r="I821">
        <f>VLOOKUP(A821:A3971, [1]Отчет!$A$2:$J$3124,6,0)</f>
        <v>1</v>
      </c>
      <c r="J821">
        <f>VLOOKUP(A821:A3971, [1]Отчет!$A$2:$J$3124,7,0)</f>
        <v>0</v>
      </c>
      <c r="K821">
        <f>VLOOKUP(A821:A3971, [1]Отчет!$A$2:$J$3124,8,0)</f>
        <v>0</v>
      </c>
      <c r="L821">
        <f>VLOOKUP(A821:A3971, [1]Отчет!$A$2:$J$3124,9,0)</f>
        <v>0</v>
      </c>
      <c r="M821">
        <f>VLOOKUP(A821:A3971, [1]Отчет!$A$2:$J$3124,5,10)</f>
        <v>0</v>
      </c>
      <c r="N821" t="str">
        <f>VLOOKUP(A821:A3971,[2]Отчет!$A$2:$D$3142,2,0)</f>
        <v>1</v>
      </c>
      <c r="O821" t="str">
        <f>VLOOKUP(A821:A3971,[2]Отчет!$A$2:$D$3142,3,0)</f>
        <v>0 секунд (отказ)</v>
      </c>
      <c r="P821" t="str">
        <f>VLOOKUP(A821:A3971,[2]Отчет!$A$2:$D$3142,4,0)</f>
        <v>Отказ</v>
      </c>
      <c r="Q821" t="str">
        <f>VLOOKUP(A821:A3971,[3]Отчет!$A$2:$D$3127,2,0)</f>
        <v>Новые посетители</v>
      </c>
      <c r="R821" t="str">
        <f>VLOOKUP(A821:A3971,[3]Отчет!$A$2:$D$3127,3,0)</f>
        <v>1</v>
      </c>
      <c r="S821" t="str">
        <f>VLOOKUP(A821:A3971,[3]Отчет!$A$2:$D$3127,4,0)</f>
        <v>0 дней</v>
      </c>
      <c r="T821" t="str">
        <f>VLOOKUP(A821:A3971,[4]Отчет!$A$2:$E$3151,2,0)</f>
        <v>ПК</v>
      </c>
      <c r="U821" t="str">
        <f>VLOOKUP(A821:A3971,[4]Отчет!$A$2:$E$3151,3,0)</f>
        <v>Windows</v>
      </c>
      <c r="V821" t="str">
        <f>VLOOKUP(A821:A3971,[4]Отчет!$A$2:$E$3151,4,0)</f>
        <v>Windows 10</v>
      </c>
      <c r="W821" t="str">
        <f>VLOOKUP(A821:A3971,[4]Отчет!$A$2:$E$3151,5,0)</f>
        <v>Google Chrome</v>
      </c>
    </row>
    <row r="822" spans="1:23">
      <c r="A822" s="2" t="s">
        <v>922</v>
      </c>
      <c r="B822" s="2" t="s">
        <v>7</v>
      </c>
      <c r="C822" s="2" t="s">
        <v>40</v>
      </c>
      <c r="D822" s="2" t="s">
        <v>21</v>
      </c>
      <c r="E822" s="3">
        <f>VLOOKUP(A822:A3972, [1]Отчет!$A$2:$J$3124,2,0)</f>
        <v>1</v>
      </c>
      <c r="F822" s="3">
        <v>0</v>
      </c>
      <c r="G822">
        <f>VLOOKUP(A822:A3972, [1]Отчет!$A$2:$J$3124,7,0)</f>
        <v>1</v>
      </c>
      <c r="H822">
        <f>VLOOKUP(A822:A3972, [1]Отчет!$A$2:$J$3124,5,0)</f>
        <v>1</v>
      </c>
      <c r="I822">
        <f>VLOOKUP(A822:A3972, [1]Отчет!$A$2:$J$3124,6,0)</f>
        <v>1</v>
      </c>
      <c r="J822">
        <f>VLOOKUP(A822:A3972, [1]Отчет!$A$2:$J$3124,7,0)</f>
        <v>1</v>
      </c>
      <c r="K822">
        <f>VLOOKUP(A822:A3972, [1]Отчет!$A$2:$J$3124,8,0)</f>
        <v>1</v>
      </c>
      <c r="L822">
        <f>VLOOKUP(A822:A3972, [1]Отчет!$A$2:$J$3124,9,0)</f>
        <v>0</v>
      </c>
      <c r="M822">
        <f>VLOOKUP(A822:A3972, [1]Отчет!$A$2:$J$3124,5,10)</f>
        <v>1</v>
      </c>
      <c r="N822" t="str">
        <f>VLOOKUP(A822:A3972,[2]Отчет!$A$2:$D$3142,2,0)</f>
        <v>1</v>
      </c>
      <c r="O822" t="str">
        <f>VLOOKUP(A822:A3972,[2]Отчет!$A$2:$D$3142,3,0)</f>
        <v>1 минута</v>
      </c>
      <c r="P822" t="str">
        <f>VLOOKUP(A822:A3972,[2]Отчет!$A$2:$D$3142,4,0)</f>
        <v>Не отказ</v>
      </c>
      <c r="Q822" t="str">
        <f>VLOOKUP(A822:A3972,[3]Отчет!$A$2:$D$3127,2,0)</f>
        <v>Новые посетители</v>
      </c>
      <c r="R822" t="str">
        <f>VLOOKUP(A822:A3972,[3]Отчет!$A$2:$D$3127,3,0)</f>
        <v>1</v>
      </c>
      <c r="S822" t="str">
        <f>VLOOKUP(A822:A3972,[3]Отчет!$A$2:$D$3127,4,0)</f>
        <v>0 дней</v>
      </c>
      <c r="T822" t="str">
        <f>VLOOKUP(A822:A3972,[4]Отчет!$A$2:$E$3151,2,0)</f>
        <v>ПК</v>
      </c>
      <c r="U822" t="str">
        <f>VLOOKUP(A822:A3972,[4]Отчет!$A$2:$E$3151,3,0)</f>
        <v>Windows</v>
      </c>
      <c r="V822" t="str">
        <f>VLOOKUP(A822:A3972,[4]Отчет!$A$2:$E$3151,4,0)</f>
        <v>Windows XP</v>
      </c>
      <c r="W822" t="str">
        <f>VLOOKUP(A822:A3972,[4]Отчет!$A$2:$E$3151,5,0)</f>
        <v>Firefox</v>
      </c>
    </row>
    <row r="823" spans="1:23">
      <c r="A823" s="2" t="s">
        <v>923</v>
      </c>
      <c r="B823" s="2" t="s">
        <v>56</v>
      </c>
      <c r="C823" s="2" t="s">
        <v>58</v>
      </c>
      <c r="D823" s="2" t="s">
        <v>17</v>
      </c>
      <c r="E823" s="3">
        <f>VLOOKUP(A823:A3973, [1]Отчет!$A$2:$J$3124,2,0)</f>
        <v>1</v>
      </c>
      <c r="F823" s="3">
        <v>0</v>
      </c>
      <c r="G823">
        <f>VLOOKUP(A823:A3973, [1]Отчет!$A$2:$J$3124,7,0)</f>
        <v>0</v>
      </c>
      <c r="H823">
        <f>VLOOKUP(A823:A3973, [1]Отчет!$A$2:$J$3124,5,0)</f>
        <v>0</v>
      </c>
      <c r="I823">
        <f>VLOOKUP(A823:A3973, [1]Отчет!$A$2:$J$3124,6,0)</f>
        <v>1</v>
      </c>
      <c r="J823">
        <f>VLOOKUP(A823:A3973, [1]Отчет!$A$2:$J$3124,7,0)</f>
        <v>0</v>
      </c>
      <c r="K823">
        <f>VLOOKUP(A823:A3973, [1]Отчет!$A$2:$J$3124,8,0)</f>
        <v>0</v>
      </c>
      <c r="L823">
        <f>VLOOKUP(A823:A3973, [1]Отчет!$A$2:$J$3124,9,0)</f>
        <v>0</v>
      </c>
      <c r="M823">
        <f>VLOOKUP(A823:A3973, [1]Отчет!$A$2:$J$3124,5,10)</f>
        <v>0</v>
      </c>
      <c r="N823" t="str">
        <f>VLOOKUP(A823:A3973,[2]Отчет!$A$2:$D$3142,2,0)</f>
        <v>1</v>
      </c>
      <c r="O823" t="str">
        <f>VLOOKUP(A823:A3973,[2]Отчет!$A$2:$D$3142,3,0)</f>
        <v>10 – 29 секунд</v>
      </c>
      <c r="P823" t="str">
        <f>VLOOKUP(A823:A3973,[2]Отчет!$A$2:$D$3142,4,0)</f>
        <v>Не отказ</v>
      </c>
      <c r="Q823" t="str">
        <f>VLOOKUP(A823:A3973,[3]Отчет!$A$2:$D$3127,2,0)</f>
        <v>Вернувшиеся посетители</v>
      </c>
      <c r="R823" t="str">
        <f>VLOOKUP(A823:A3973,[3]Отчет!$A$2:$D$3127,3,0)</f>
        <v>2-3</v>
      </c>
      <c r="S823" t="str">
        <f>VLOOKUP(A823:A3973,[3]Отчет!$A$2:$D$3127,4,0)</f>
        <v>8‑15 дней</v>
      </c>
      <c r="T823" t="str">
        <f>VLOOKUP(A823:A3973,[4]Отчет!$A$2:$E$3151,2,0)</f>
        <v>ПК</v>
      </c>
      <c r="U823" t="str">
        <f>VLOOKUP(A823:A3973,[4]Отчет!$A$2:$E$3151,3,0)</f>
        <v>Windows</v>
      </c>
      <c r="V823" t="str">
        <f>VLOOKUP(A823:A3973,[4]Отчет!$A$2:$E$3151,4,0)</f>
        <v>Windows 7 или 2008 Server</v>
      </c>
      <c r="W823" t="str">
        <f>VLOOKUP(A823:A3973,[4]Отчет!$A$2:$E$3151,5,0)</f>
        <v>Google Chrome</v>
      </c>
    </row>
    <row r="824" spans="1:23">
      <c r="A824" s="2" t="s">
        <v>924</v>
      </c>
      <c r="B824" s="2" t="s">
        <v>51</v>
      </c>
      <c r="C824" s="2" t="s">
        <v>52</v>
      </c>
      <c r="D824" s="2" t="s">
        <v>49</v>
      </c>
      <c r="E824" s="3">
        <f>VLOOKUP(A824:A3974, [1]Отчет!$A$2:$J$3124,2,0)</f>
        <v>1</v>
      </c>
      <c r="F824" s="3">
        <v>0</v>
      </c>
      <c r="G824">
        <f>VLOOKUP(A824:A3974, [1]Отчет!$A$2:$J$3124,7,0)</f>
        <v>0</v>
      </c>
      <c r="H824">
        <f>VLOOKUP(A824:A3974, [1]Отчет!$A$2:$J$3124,5,0)</f>
        <v>0</v>
      </c>
      <c r="I824">
        <f>VLOOKUP(A824:A3974, [1]Отчет!$A$2:$J$3124,6,0)</f>
        <v>1</v>
      </c>
      <c r="J824">
        <f>VLOOKUP(A824:A3974, [1]Отчет!$A$2:$J$3124,7,0)</f>
        <v>0</v>
      </c>
      <c r="K824">
        <f>VLOOKUP(A824:A3974, [1]Отчет!$A$2:$J$3124,8,0)</f>
        <v>0</v>
      </c>
      <c r="L824">
        <f>VLOOKUP(A824:A3974, [1]Отчет!$A$2:$J$3124,9,0)</f>
        <v>0</v>
      </c>
      <c r="M824">
        <f>VLOOKUP(A824:A3974, [1]Отчет!$A$2:$J$3124,5,10)</f>
        <v>0</v>
      </c>
      <c r="N824" t="str">
        <f>VLOOKUP(A824:A3974,[2]Отчет!$A$2:$D$3142,2,0)</f>
        <v>1</v>
      </c>
      <c r="O824" t="str">
        <f>VLOOKUP(A824:A3974,[2]Отчет!$A$2:$D$3142,3,0)</f>
        <v>10 – 29 секунд</v>
      </c>
      <c r="P824" t="str">
        <f>VLOOKUP(A824:A3974,[2]Отчет!$A$2:$D$3142,4,0)</f>
        <v>Не отказ</v>
      </c>
      <c r="Q824" t="str">
        <f>VLOOKUP(A824:A3974,[3]Отчет!$A$2:$D$3127,2,0)</f>
        <v>Новые посетители</v>
      </c>
      <c r="R824" t="str">
        <f>VLOOKUP(A824:A3974,[3]Отчет!$A$2:$D$3127,3,0)</f>
        <v>1</v>
      </c>
      <c r="S824" t="str">
        <f>VLOOKUP(A824:A3974,[3]Отчет!$A$2:$D$3127,4,0)</f>
        <v>0 дней</v>
      </c>
      <c r="T824" t="str">
        <f>VLOOKUP(A824:A3974,[4]Отчет!$A$2:$E$3151,2,0)</f>
        <v>ПК</v>
      </c>
      <c r="U824" t="str">
        <f>VLOOKUP(A824:A3974,[4]Отчет!$A$2:$E$3151,3,0)</f>
        <v>Windows</v>
      </c>
      <c r="V824" t="str">
        <f>VLOOKUP(A824:A3974,[4]Отчет!$A$2:$E$3151,4,0)</f>
        <v>Windows 7 или 2008 Server</v>
      </c>
      <c r="W824" t="str">
        <f>VLOOKUP(A824:A3974,[4]Отчет!$A$2:$E$3151,5,0)</f>
        <v>Google Chrome</v>
      </c>
    </row>
    <row r="825" spans="1:23">
      <c r="A825" s="2" t="s">
        <v>925</v>
      </c>
      <c r="B825" s="2" t="s">
        <v>131</v>
      </c>
      <c r="C825" s="2" t="s">
        <v>48</v>
      </c>
      <c r="D825" s="2" t="s">
        <v>49</v>
      </c>
      <c r="E825" s="3">
        <f>VLOOKUP(A825:A3975, [1]Отчет!$A$2:$J$3124,2,0)</f>
        <v>1</v>
      </c>
      <c r="F825" s="3">
        <v>0</v>
      </c>
      <c r="G825">
        <f>VLOOKUP(A825:A3975, [1]Отчет!$A$2:$J$3124,7,0)</f>
        <v>1</v>
      </c>
      <c r="H825">
        <f>VLOOKUP(A825:A3975, [1]Отчет!$A$2:$J$3124,5,0)</f>
        <v>0</v>
      </c>
      <c r="I825">
        <f>VLOOKUP(A825:A3975, [1]Отчет!$A$2:$J$3124,6,0)</f>
        <v>1</v>
      </c>
      <c r="J825">
        <f>VLOOKUP(A825:A3975, [1]Отчет!$A$2:$J$3124,7,0)</f>
        <v>1</v>
      </c>
      <c r="K825">
        <f>VLOOKUP(A825:A3975, [1]Отчет!$A$2:$J$3124,8,0)</f>
        <v>0</v>
      </c>
      <c r="L825">
        <f>VLOOKUP(A825:A3975, [1]Отчет!$A$2:$J$3124,9,0)</f>
        <v>0</v>
      </c>
      <c r="M825">
        <f>VLOOKUP(A825:A3975, [1]Отчет!$A$2:$J$3124,5,10)</f>
        <v>0</v>
      </c>
      <c r="N825" t="str">
        <f>VLOOKUP(A825:A3975,[2]Отчет!$A$2:$D$3142,2,0)</f>
        <v>1</v>
      </c>
      <c r="O825" t="str">
        <f>VLOOKUP(A825:A3975,[2]Отчет!$A$2:$D$3142,3,0)</f>
        <v>10 – 29 секунд</v>
      </c>
      <c r="P825" t="str">
        <f>VLOOKUP(A825:A3975,[2]Отчет!$A$2:$D$3142,4,0)</f>
        <v>Не отказ</v>
      </c>
      <c r="Q825" t="str">
        <f>VLOOKUP(A825:A3975,[3]Отчет!$A$2:$D$3127,2,0)</f>
        <v>Новые посетители</v>
      </c>
      <c r="R825" t="str">
        <f>VLOOKUP(A825:A3975,[3]Отчет!$A$2:$D$3127,3,0)</f>
        <v>1</v>
      </c>
      <c r="S825" t="str">
        <f>VLOOKUP(A825:A3975,[3]Отчет!$A$2:$D$3127,4,0)</f>
        <v>0 дней</v>
      </c>
      <c r="T825" t="str">
        <f>VLOOKUP(A825:A3975,[4]Отчет!$A$2:$E$3151,2,0)</f>
        <v>ПК</v>
      </c>
      <c r="U825" t="str">
        <f>VLOOKUP(A825:A3975,[4]Отчет!$A$2:$E$3151,3,0)</f>
        <v>Windows</v>
      </c>
      <c r="V825" t="str">
        <f>VLOOKUP(A825:A3975,[4]Отчет!$A$2:$E$3151,4,0)</f>
        <v>Windows 7 или 2008 Server</v>
      </c>
      <c r="W825" t="str">
        <f>VLOOKUP(A825:A3975,[4]Отчет!$A$2:$E$3151,5,0)</f>
        <v>Яндекс.Браузер</v>
      </c>
    </row>
    <row r="826" spans="1:23">
      <c r="A826" s="2" t="s">
        <v>926</v>
      </c>
      <c r="B826" s="2" t="s">
        <v>7</v>
      </c>
      <c r="C826" s="2" t="s">
        <v>61</v>
      </c>
      <c r="D826" s="2" t="s">
        <v>28</v>
      </c>
      <c r="E826" s="3">
        <f>VLOOKUP(A826:A3976, [1]Отчет!$A$2:$J$3124,2,0)</f>
        <v>1</v>
      </c>
      <c r="F826" s="3">
        <v>0</v>
      </c>
      <c r="G826">
        <f>VLOOKUP(A826:A3976, [1]Отчет!$A$2:$J$3124,7,0)</f>
        <v>1</v>
      </c>
      <c r="H826">
        <f>VLOOKUP(A826:A3976, [1]Отчет!$A$2:$J$3124,5,0)</f>
        <v>0</v>
      </c>
      <c r="I826">
        <f>VLOOKUP(A826:A3976, [1]Отчет!$A$2:$J$3124,6,0)</f>
        <v>1</v>
      </c>
      <c r="J826">
        <f>VLOOKUP(A826:A3976, [1]Отчет!$A$2:$J$3124,7,0)</f>
        <v>1</v>
      </c>
      <c r="K826">
        <f>VLOOKUP(A826:A3976, [1]Отчет!$A$2:$J$3124,8,0)</f>
        <v>0</v>
      </c>
      <c r="L826">
        <f>VLOOKUP(A826:A3976, [1]Отчет!$A$2:$J$3124,9,0)</f>
        <v>0</v>
      </c>
      <c r="M826">
        <f>VLOOKUP(A826:A3976, [1]Отчет!$A$2:$J$3124,5,10)</f>
        <v>0</v>
      </c>
      <c r="N826" t="str">
        <f>VLOOKUP(A826:A3976,[2]Отчет!$A$2:$D$3142,2,0)</f>
        <v>1</v>
      </c>
      <c r="O826" t="str">
        <f>VLOOKUP(A826:A3976,[2]Отчет!$A$2:$D$3142,3,0)</f>
        <v>10 – 29 секунд</v>
      </c>
      <c r="P826" t="str">
        <f>VLOOKUP(A826:A3976,[2]Отчет!$A$2:$D$3142,4,0)</f>
        <v>Не отказ</v>
      </c>
      <c r="Q826" t="str">
        <f>VLOOKUP(A826:A3976,[3]Отчет!$A$2:$D$3127,2,0)</f>
        <v>Новые посетители</v>
      </c>
      <c r="R826" t="str">
        <f>VLOOKUP(A826:A3976,[3]Отчет!$A$2:$D$3127,3,0)</f>
        <v>1</v>
      </c>
      <c r="S826" t="str">
        <f>VLOOKUP(A826:A3976,[3]Отчет!$A$2:$D$3127,4,0)</f>
        <v>0 дней</v>
      </c>
      <c r="T826" t="str">
        <f>VLOOKUP(A826:A3976,[4]Отчет!$A$2:$E$3151,2,0)</f>
        <v>ПК</v>
      </c>
      <c r="U826" t="str">
        <f>VLOOKUP(A826:A3976,[4]Отчет!$A$2:$E$3151,3,0)</f>
        <v>Windows</v>
      </c>
      <c r="V826" t="str">
        <f>VLOOKUP(A826:A3976,[4]Отчет!$A$2:$E$3151,4,0)</f>
        <v>Windows 7 или 2008 Server</v>
      </c>
      <c r="W826" t="str">
        <f>VLOOKUP(A826:A3976,[4]Отчет!$A$2:$E$3151,5,0)</f>
        <v>Firefox</v>
      </c>
    </row>
    <row r="827" spans="1:23">
      <c r="A827" s="2" t="s">
        <v>927</v>
      </c>
      <c r="B827" s="2" t="s">
        <v>73</v>
      </c>
      <c r="C827" s="2" t="s">
        <v>27</v>
      </c>
      <c r="D827" s="2" t="s">
        <v>28</v>
      </c>
      <c r="E827" s="3">
        <f>VLOOKUP(A827:A3977, [1]Отчет!$A$2:$J$3124,2,0)</f>
        <v>1</v>
      </c>
      <c r="F827" s="3">
        <v>0</v>
      </c>
      <c r="G827">
        <f>VLOOKUP(A827:A3977, [1]Отчет!$A$2:$J$3124,7,0)</f>
        <v>1</v>
      </c>
      <c r="H827">
        <f>VLOOKUP(A827:A3977, [1]Отчет!$A$2:$J$3124,5,0)</f>
        <v>1</v>
      </c>
      <c r="I827">
        <f>VLOOKUP(A827:A3977, [1]Отчет!$A$2:$J$3124,6,0)</f>
        <v>1</v>
      </c>
      <c r="J827">
        <f>VLOOKUP(A827:A3977, [1]Отчет!$A$2:$J$3124,7,0)</f>
        <v>1</v>
      </c>
      <c r="K827">
        <f>VLOOKUP(A827:A3977, [1]Отчет!$A$2:$J$3124,8,0)</f>
        <v>1</v>
      </c>
      <c r="L827">
        <f>VLOOKUP(A827:A3977, [1]Отчет!$A$2:$J$3124,9,0)</f>
        <v>0</v>
      </c>
      <c r="M827">
        <f>VLOOKUP(A827:A3977, [1]Отчет!$A$2:$J$3124,5,10)</f>
        <v>1</v>
      </c>
      <c r="N827" t="str">
        <f>VLOOKUP(A827:A3977,[2]Отчет!$A$2:$D$3142,2,0)</f>
        <v>1</v>
      </c>
      <c r="O827" t="str">
        <f>VLOOKUP(A827:A3977,[2]Отчет!$A$2:$D$3142,3,0)</f>
        <v>10 – 29 секунд</v>
      </c>
      <c r="P827" t="str">
        <f>VLOOKUP(A827:A3977,[2]Отчет!$A$2:$D$3142,4,0)</f>
        <v>Не отказ</v>
      </c>
      <c r="Q827" t="str">
        <f>VLOOKUP(A827:A3977,[3]Отчет!$A$2:$D$3127,2,0)</f>
        <v>Новые посетители</v>
      </c>
      <c r="R827" t="str">
        <f>VLOOKUP(A827:A3977,[3]Отчет!$A$2:$D$3127,3,0)</f>
        <v>1</v>
      </c>
      <c r="S827" t="str">
        <f>VLOOKUP(A827:A3977,[3]Отчет!$A$2:$D$3127,4,0)</f>
        <v>0 дней</v>
      </c>
      <c r="T827" t="str">
        <f>VLOOKUP(A827:A3977,[4]Отчет!$A$2:$E$3151,2,0)</f>
        <v>ПК</v>
      </c>
      <c r="U827" t="str">
        <f>VLOOKUP(A827:A3977,[4]Отчет!$A$2:$E$3151,3,0)</f>
        <v>Windows</v>
      </c>
      <c r="V827" t="str">
        <f>VLOOKUP(A827:A3977,[4]Отчет!$A$2:$E$3151,4,0)</f>
        <v>Windows 7 или 2008 Server</v>
      </c>
      <c r="W827" t="str">
        <f>VLOOKUP(A827:A3977,[4]Отчет!$A$2:$E$3151,5,0)</f>
        <v>MSIE</v>
      </c>
    </row>
    <row r="828" spans="1:23">
      <c r="A828" s="2" t="s">
        <v>928</v>
      </c>
      <c r="B828" s="2" t="s">
        <v>15</v>
      </c>
      <c r="C828" s="2" t="s">
        <v>16</v>
      </c>
      <c r="D828" s="2" t="s">
        <v>17</v>
      </c>
      <c r="E828" s="3">
        <f>VLOOKUP(A828:A3978, [1]Отчет!$A$2:$J$3124,2,0)</f>
        <v>1</v>
      </c>
      <c r="F828" s="3">
        <v>0</v>
      </c>
      <c r="G828">
        <f>VLOOKUP(A828:A3978, [1]Отчет!$A$2:$J$3124,7,0)</f>
        <v>0</v>
      </c>
      <c r="H828">
        <f>VLOOKUP(A828:A3978, [1]Отчет!$A$2:$J$3124,5,0)</f>
        <v>0</v>
      </c>
      <c r="I828">
        <f>VLOOKUP(A828:A3978, [1]Отчет!$A$2:$J$3124,6,0)</f>
        <v>1</v>
      </c>
      <c r="J828">
        <f>VLOOKUP(A828:A3978, [1]Отчет!$A$2:$J$3124,7,0)</f>
        <v>0</v>
      </c>
      <c r="K828">
        <f>VLOOKUP(A828:A3978, [1]Отчет!$A$2:$J$3124,8,0)</f>
        <v>0</v>
      </c>
      <c r="L828">
        <f>VLOOKUP(A828:A3978, [1]Отчет!$A$2:$J$3124,9,0)</f>
        <v>0</v>
      </c>
      <c r="M828">
        <f>VLOOKUP(A828:A3978, [1]Отчет!$A$2:$J$3124,5,10)</f>
        <v>0</v>
      </c>
      <c r="N828" t="str">
        <f>VLOOKUP(A828:A3978,[2]Отчет!$A$2:$D$3142,2,0)</f>
        <v>1</v>
      </c>
      <c r="O828" t="str">
        <f>VLOOKUP(A828:A3978,[2]Отчет!$A$2:$D$3142,3,0)</f>
        <v>0 секунд (отказ)</v>
      </c>
      <c r="P828" t="str">
        <f>VLOOKUP(A828:A3978,[2]Отчет!$A$2:$D$3142,4,0)</f>
        <v>Отказ</v>
      </c>
      <c r="Q828" t="str">
        <f>VLOOKUP(A828:A3978,[3]Отчет!$A$2:$D$3127,2,0)</f>
        <v>Новые посетители</v>
      </c>
      <c r="R828" t="str">
        <f>VLOOKUP(A828:A3978,[3]Отчет!$A$2:$D$3127,3,0)</f>
        <v>1</v>
      </c>
      <c r="S828" t="str">
        <f>VLOOKUP(A828:A3978,[3]Отчет!$A$2:$D$3127,4,0)</f>
        <v>0 дней</v>
      </c>
      <c r="T828" t="str">
        <f>VLOOKUP(A828:A3978,[4]Отчет!$A$2:$E$3151,2,0)</f>
        <v>ПК</v>
      </c>
      <c r="U828" t="str">
        <f>VLOOKUP(A828:A3978,[4]Отчет!$A$2:$E$3151,3,0)</f>
        <v>Windows</v>
      </c>
      <c r="V828" t="str">
        <f>VLOOKUP(A828:A3978,[4]Отчет!$A$2:$E$3151,4,0)</f>
        <v>Windows 7 или 2008 Server</v>
      </c>
      <c r="W828" t="str">
        <f>VLOOKUP(A828:A3978,[4]Отчет!$A$2:$E$3151,5,0)</f>
        <v>Firefox</v>
      </c>
    </row>
    <row r="829" spans="1:23">
      <c r="A829" s="2" t="s">
        <v>929</v>
      </c>
      <c r="B829" s="2" t="s">
        <v>60</v>
      </c>
      <c r="C829" s="2" t="s">
        <v>61</v>
      </c>
      <c r="D829" s="2" t="s">
        <v>28</v>
      </c>
      <c r="E829" s="3">
        <f>VLOOKUP(A829:A3979, [1]Отчет!$A$2:$J$3124,2,0)</f>
        <v>1</v>
      </c>
      <c r="F829" s="3">
        <v>0</v>
      </c>
      <c r="G829">
        <f>VLOOKUP(A829:A3979, [1]Отчет!$A$2:$J$3124,7,0)</f>
        <v>1</v>
      </c>
      <c r="H829">
        <f>VLOOKUP(A829:A3979, [1]Отчет!$A$2:$J$3124,5,0)</f>
        <v>0</v>
      </c>
      <c r="I829">
        <f>VLOOKUP(A829:A3979, [1]Отчет!$A$2:$J$3124,6,0)</f>
        <v>1</v>
      </c>
      <c r="J829">
        <f>VLOOKUP(A829:A3979, [1]Отчет!$A$2:$J$3124,7,0)</f>
        <v>1</v>
      </c>
      <c r="K829">
        <f>VLOOKUP(A829:A3979, [1]Отчет!$A$2:$J$3124,8,0)</f>
        <v>0</v>
      </c>
      <c r="L829">
        <f>VLOOKUP(A829:A3979, [1]Отчет!$A$2:$J$3124,9,0)</f>
        <v>0</v>
      </c>
      <c r="M829">
        <f>VLOOKUP(A829:A3979, [1]Отчет!$A$2:$J$3124,5,10)</f>
        <v>0</v>
      </c>
      <c r="N829" t="str">
        <f>VLOOKUP(A829:A3979,[2]Отчет!$A$2:$D$3142,2,0)</f>
        <v>1</v>
      </c>
      <c r="O829" t="str">
        <f>VLOOKUP(A829:A3979,[2]Отчет!$A$2:$D$3142,3,0)</f>
        <v>10 – 29 секунд</v>
      </c>
      <c r="P829" t="str">
        <f>VLOOKUP(A829:A3979,[2]Отчет!$A$2:$D$3142,4,0)</f>
        <v>Не отказ</v>
      </c>
      <c r="Q829" t="str">
        <f>VLOOKUP(A829:A3979,[3]Отчет!$A$2:$D$3127,2,0)</f>
        <v>Новые посетители</v>
      </c>
      <c r="R829" t="str">
        <f>VLOOKUP(A829:A3979,[3]Отчет!$A$2:$D$3127,3,0)</f>
        <v>1</v>
      </c>
      <c r="S829" t="str">
        <f>VLOOKUP(A829:A3979,[3]Отчет!$A$2:$D$3127,4,0)</f>
        <v>0 дней</v>
      </c>
      <c r="T829" t="str">
        <f>VLOOKUP(A829:A3979,[4]Отчет!$A$2:$E$3151,2,0)</f>
        <v>ПК</v>
      </c>
      <c r="U829" t="str">
        <f>VLOOKUP(A829:A3979,[4]Отчет!$A$2:$E$3151,3,0)</f>
        <v>Windows</v>
      </c>
      <c r="V829" t="str">
        <f>VLOOKUP(A829:A3979,[4]Отчет!$A$2:$E$3151,4,0)</f>
        <v>Windows 7 или 2008 Server</v>
      </c>
      <c r="W829" t="str">
        <f>VLOOKUP(A829:A3979,[4]Отчет!$A$2:$E$3151,5,0)</f>
        <v>Google Chrome</v>
      </c>
    </row>
    <row r="830" spans="1:23">
      <c r="A830" s="2" t="s">
        <v>930</v>
      </c>
      <c r="B830" s="2" t="s">
        <v>26</v>
      </c>
      <c r="C830" s="2" t="s">
        <v>61</v>
      </c>
      <c r="D830" s="2" t="s">
        <v>28</v>
      </c>
      <c r="E830" s="3">
        <f>VLOOKUP(A830:A3980, [1]Отчет!$A$2:$J$3124,2,0)</f>
        <v>1</v>
      </c>
      <c r="F830" s="3">
        <v>0</v>
      </c>
      <c r="G830">
        <f>VLOOKUP(A830:A3980, [1]Отчет!$A$2:$J$3124,7,0)</f>
        <v>1</v>
      </c>
      <c r="H830">
        <f>VLOOKUP(A830:A3980, [1]Отчет!$A$2:$J$3124,5,0)</f>
        <v>0</v>
      </c>
      <c r="I830">
        <f>VLOOKUP(A830:A3980, [1]Отчет!$A$2:$J$3124,6,0)</f>
        <v>1</v>
      </c>
      <c r="J830">
        <f>VLOOKUP(A830:A3980, [1]Отчет!$A$2:$J$3124,7,0)</f>
        <v>1</v>
      </c>
      <c r="K830">
        <f>VLOOKUP(A830:A3980, [1]Отчет!$A$2:$J$3124,8,0)</f>
        <v>0</v>
      </c>
      <c r="L830">
        <f>VLOOKUP(A830:A3980, [1]Отчет!$A$2:$J$3124,9,0)</f>
        <v>0</v>
      </c>
      <c r="M830">
        <f>VLOOKUP(A830:A3980, [1]Отчет!$A$2:$J$3124,5,10)</f>
        <v>0</v>
      </c>
      <c r="N830" t="str">
        <f>VLOOKUP(A830:A3980,[2]Отчет!$A$2:$D$3142,2,0)</f>
        <v>1</v>
      </c>
      <c r="O830" t="str">
        <f>VLOOKUP(A830:A3980,[2]Отчет!$A$2:$D$3142,3,0)</f>
        <v>10 – 29 секунд</v>
      </c>
      <c r="P830" t="str">
        <f>VLOOKUP(A830:A3980,[2]Отчет!$A$2:$D$3142,4,0)</f>
        <v>Не отказ</v>
      </c>
      <c r="Q830" t="str">
        <f>VLOOKUP(A830:A3980,[3]Отчет!$A$2:$D$3127,2,0)</f>
        <v>Новые посетители</v>
      </c>
      <c r="R830" t="str">
        <f>VLOOKUP(A830:A3980,[3]Отчет!$A$2:$D$3127,3,0)</f>
        <v>1</v>
      </c>
      <c r="S830" t="str">
        <f>VLOOKUP(A830:A3980,[3]Отчет!$A$2:$D$3127,4,0)</f>
        <v>0 дней</v>
      </c>
      <c r="T830" t="str">
        <f>VLOOKUP(A830:A3980,[4]Отчет!$A$2:$E$3151,2,0)</f>
        <v>ПК</v>
      </c>
      <c r="U830" t="str">
        <f>VLOOKUP(A830:A3980,[4]Отчет!$A$2:$E$3151,3,0)</f>
        <v>Windows</v>
      </c>
      <c r="V830" t="str">
        <f>VLOOKUP(A830:A3980,[4]Отчет!$A$2:$E$3151,4,0)</f>
        <v>Windows 10</v>
      </c>
      <c r="W830" t="str">
        <f>VLOOKUP(A830:A3980,[4]Отчет!$A$2:$E$3151,5,0)</f>
        <v>Яндекс.Браузер</v>
      </c>
    </row>
    <row r="831" spans="1:23">
      <c r="A831" s="2" t="s">
        <v>931</v>
      </c>
      <c r="B831" s="2" t="s">
        <v>178</v>
      </c>
      <c r="C831" s="2" t="s">
        <v>52</v>
      </c>
      <c r="D831" s="2" t="s">
        <v>49</v>
      </c>
      <c r="E831" s="3">
        <f>VLOOKUP(A831:A3981, [1]Отчет!$A$2:$J$3124,2,0)</f>
        <v>1</v>
      </c>
      <c r="F831" s="3">
        <v>0</v>
      </c>
      <c r="G831">
        <f>VLOOKUP(A831:A3981, [1]Отчет!$A$2:$J$3124,7,0)</f>
        <v>0</v>
      </c>
      <c r="H831">
        <f>VLOOKUP(A831:A3981, [1]Отчет!$A$2:$J$3124,5,0)</f>
        <v>0</v>
      </c>
      <c r="I831">
        <f>VLOOKUP(A831:A3981, [1]Отчет!$A$2:$J$3124,6,0)</f>
        <v>1</v>
      </c>
      <c r="J831">
        <f>VLOOKUP(A831:A3981, [1]Отчет!$A$2:$J$3124,7,0)</f>
        <v>0</v>
      </c>
      <c r="K831">
        <f>VLOOKUP(A831:A3981, [1]Отчет!$A$2:$J$3124,8,0)</f>
        <v>0</v>
      </c>
      <c r="L831">
        <f>VLOOKUP(A831:A3981, [1]Отчет!$A$2:$J$3124,9,0)</f>
        <v>0</v>
      </c>
      <c r="M831">
        <f>VLOOKUP(A831:A3981, [1]Отчет!$A$2:$J$3124,5,10)</f>
        <v>0</v>
      </c>
      <c r="N831" t="str">
        <f>VLOOKUP(A831:A3981,[2]Отчет!$A$2:$D$3142,2,0)</f>
        <v>1</v>
      </c>
      <c r="O831" t="str">
        <f>VLOOKUP(A831:A3981,[2]Отчет!$A$2:$D$3142,3,0)</f>
        <v>10 – 29 секунд</v>
      </c>
      <c r="P831" t="str">
        <f>VLOOKUP(A831:A3981,[2]Отчет!$A$2:$D$3142,4,0)</f>
        <v>Не отказ</v>
      </c>
      <c r="Q831" t="str">
        <f>VLOOKUP(A831:A3981,[3]Отчет!$A$2:$D$3127,2,0)</f>
        <v>Новые посетители</v>
      </c>
      <c r="R831" t="str">
        <f>VLOOKUP(A831:A3981,[3]Отчет!$A$2:$D$3127,3,0)</f>
        <v>1</v>
      </c>
      <c r="S831" t="str">
        <f>VLOOKUP(A831:A3981,[3]Отчет!$A$2:$D$3127,4,0)</f>
        <v>0 дней</v>
      </c>
      <c r="T831" t="str">
        <f>VLOOKUP(A831:A3981,[4]Отчет!$A$2:$E$3151,2,0)</f>
        <v>ПК</v>
      </c>
      <c r="U831" t="str">
        <f>VLOOKUP(A831:A3981,[4]Отчет!$A$2:$E$3151,3,0)</f>
        <v>Windows</v>
      </c>
      <c r="V831" t="str">
        <f>VLOOKUP(A831:A3981,[4]Отчет!$A$2:$E$3151,4,0)</f>
        <v>Windows 7 или 2008 Server</v>
      </c>
      <c r="W831" t="str">
        <f>VLOOKUP(A831:A3981,[4]Отчет!$A$2:$E$3151,5,0)</f>
        <v>Google Chrome</v>
      </c>
    </row>
    <row r="832" spans="1:23">
      <c r="A832" s="2" t="s">
        <v>932</v>
      </c>
      <c r="B832" s="2" t="s">
        <v>19</v>
      </c>
      <c r="C832" s="2" t="s">
        <v>30</v>
      </c>
      <c r="D832" s="2" t="s">
        <v>21</v>
      </c>
      <c r="E832" s="3">
        <f>VLOOKUP(A832:A3982, [1]Отчет!$A$2:$J$3124,2,0)</f>
        <v>1</v>
      </c>
      <c r="F832" s="3">
        <v>0</v>
      </c>
      <c r="G832">
        <f>VLOOKUP(A832:A3982, [1]Отчет!$A$2:$J$3124,7,0)</f>
        <v>1</v>
      </c>
      <c r="H832">
        <f>VLOOKUP(A832:A3982, [1]Отчет!$A$2:$J$3124,5,0)</f>
        <v>1</v>
      </c>
      <c r="I832">
        <f>VLOOKUP(A832:A3982, [1]Отчет!$A$2:$J$3124,6,0)</f>
        <v>1</v>
      </c>
      <c r="J832">
        <f>VLOOKUP(A832:A3982, [1]Отчет!$A$2:$J$3124,7,0)</f>
        <v>1</v>
      </c>
      <c r="K832">
        <f>VLOOKUP(A832:A3982, [1]Отчет!$A$2:$J$3124,8,0)</f>
        <v>0</v>
      </c>
      <c r="L832">
        <f>VLOOKUP(A832:A3982, [1]Отчет!$A$2:$J$3124,9,0)</f>
        <v>0</v>
      </c>
      <c r="M832">
        <f>VLOOKUP(A832:A3982, [1]Отчет!$A$2:$J$3124,5,10)</f>
        <v>1</v>
      </c>
      <c r="N832" t="str">
        <f>VLOOKUP(A832:A3982,[2]Отчет!$A$2:$D$3142,2,0)</f>
        <v>1</v>
      </c>
      <c r="O832" t="str">
        <f>VLOOKUP(A832:A3982,[2]Отчет!$A$2:$D$3142,3,0)</f>
        <v>0 секунд (отказ)</v>
      </c>
      <c r="P832" t="str">
        <f>VLOOKUP(A832:A3982,[2]Отчет!$A$2:$D$3142,4,0)</f>
        <v>Отказ</v>
      </c>
      <c r="Q832" t="str">
        <f>VLOOKUP(A832:A3982,[3]Отчет!$A$2:$D$3127,2,0)</f>
        <v>Новые посетители</v>
      </c>
      <c r="R832" t="str">
        <f>VLOOKUP(A832:A3982,[3]Отчет!$A$2:$D$3127,3,0)</f>
        <v>1</v>
      </c>
      <c r="S832" t="str">
        <f>VLOOKUP(A832:A3982,[3]Отчет!$A$2:$D$3127,4,0)</f>
        <v>0 дней</v>
      </c>
      <c r="T832" t="str">
        <f>VLOOKUP(A832:A3982,[4]Отчет!$A$2:$E$3151,2,0)</f>
        <v>ПК</v>
      </c>
      <c r="U832" t="str">
        <f>VLOOKUP(A832:A3982,[4]Отчет!$A$2:$E$3151,3,0)</f>
        <v>Windows</v>
      </c>
      <c r="V832" t="str">
        <f>VLOOKUP(A832:A3982,[4]Отчет!$A$2:$E$3151,4,0)</f>
        <v>Windows 7 или 2008 Server</v>
      </c>
      <c r="W832" t="str">
        <f>VLOOKUP(A832:A3982,[4]Отчет!$A$2:$E$3151,5,0)</f>
        <v>MSIE</v>
      </c>
    </row>
    <row r="833" spans="1:23">
      <c r="A833" s="2" t="s">
        <v>933</v>
      </c>
      <c r="B833" s="2" t="s">
        <v>7</v>
      </c>
      <c r="C833" s="2" t="s">
        <v>27</v>
      </c>
      <c r="D833" s="2" t="s">
        <v>28</v>
      </c>
      <c r="E833" s="3">
        <f>VLOOKUP(A833:A3983, [1]Отчет!$A$2:$J$3124,2,0)</f>
        <v>1</v>
      </c>
      <c r="F833" s="3">
        <v>0</v>
      </c>
      <c r="G833">
        <f>VLOOKUP(A833:A3983, [1]Отчет!$A$2:$J$3124,7,0)</f>
        <v>1</v>
      </c>
      <c r="H833">
        <f>VLOOKUP(A833:A3983, [1]Отчет!$A$2:$J$3124,5,0)</f>
        <v>0</v>
      </c>
      <c r="I833">
        <f>VLOOKUP(A833:A3983, [1]Отчет!$A$2:$J$3124,6,0)</f>
        <v>1</v>
      </c>
      <c r="J833">
        <f>VLOOKUP(A833:A3983, [1]Отчет!$A$2:$J$3124,7,0)</f>
        <v>1</v>
      </c>
      <c r="K833">
        <f>VLOOKUP(A833:A3983, [1]Отчет!$A$2:$J$3124,8,0)</f>
        <v>0</v>
      </c>
      <c r="L833">
        <f>VLOOKUP(A833:A3983, [1]Отчет!$A$2:$J$3124,9,0)</f>
        <v>0</v>
      </c>
      <c r="M833">
        <f>VLOOKUP(A833:A3983, [1]Отчет!$A$2:$J$3124,5,10)</f>
        <v>0</v>
      </c>
      <c r="N833" t="str">
        <f>VLOOKUP(A833:A3983,[2]Отчет!$A$2:$D$3142,2,0)</f>
        <v>1</v>
      </c>
      <c r="O833" t="str">
        <f>VLOOKUP(A833:A3983,[2]Отчет!$A$2:$D$3142,3,0)</f>
        <v>0 секунд (отказ)</v>
      </c>
      <c r="P833" t="str">
        <f>VLOOKUP(A833:A3983,[2]Отчет!$A$2:$D$3142,4,0)</f>
        <v>Отказ</v>
      </c>
      <c r="Q833" t="str">
        <f>VLOOKUP(A833:A3983,[3]Отчет!$A$2:$D$3127,2,0)</f>
        <v>Вернувшиеся посетители</v>
      </c>
      <c r="R833" t="str">
        <f>VLOOKUP(A833:A3983,[3]Отчет!$A$2:$D$3127,3,0)</f>
        <v>2-3</v>
      </c>
      <c r="S833" t="str">
        <f>VLOOKUP(A833:A3983,[3]Отчет!$A$2:$D$3127,4,0)</f>
        <v>8‑15 дней</v>
      </c>
      <c r="T833" t="str">
        <f>VLOOKUP(A833:A3983,[4]Отчет!$A$2:$E$3151,2,0)</f>
        <v>ПК</v>
      </c>
      <c r="U833" t="str">
        <f>VLOOKUP(A833:A3983,[4]Отчет!$A$2:$E$3151,3,0)</f>
        <v>Windows</v>
      </c>
      <c r="V833" t="str">
        <f>VLOOKUP(A833:A3983,[4]Отчет!$A$2:$E$3151,4,0)</f>
        <v>Windows 7 или 2008 Server</v>
      </c>
      <c r="W833" t="str">
        <f>VLOOKUP(A833:A3983,[4]Отчет!$A$2:$E$3151,5,0)</f>
        <v>Яндекс.Браузер</v>
      </c>
    </row>
    <row r="834" spans="1:23">
      <c r="A834" s="2" t="s">
        <v>934</v>
      </c>
      <c r="B834" s="2" t="s">
        <v>63</v>
      </c>
      <c r="C834" s="2" t="s">
        <v>71</v>
      </c>
      <c r="D834" s="2" t="s">
        <v>28</v>
      </c>
      <c r="E834" s="3">
        <f>VLOOKUP(A834:A3984, [1]Отчет!$A$2:$J$3124,2,0)</f>
        <v>1</v>
      </c>
      <c r="F834" s="3">
        <v>0</v>
      </c>
      <c r="G834">
        <f>VLOOKUP(A834:A3984, [1]Отчет!$A$2:$J$3124,7,0)</f>
        <v>1</v>
      </c>
      <c r="H834">
        <f>VLOOKUP(A834:A3984, [1]Отчет!$A$2:$J$3124,5,0)</f>
        <v>1</v>
      </c>
      <c r="I834">
        <f>VLOOKUP(A834:A3984, [1]Отчет!$A$2:$J$3124,6,0)</f>
        <v>1</v>
      </c>
      <c r="J834">
        <f>VLOOKUP(A834:A3984, [1]Отчет!$A$2:$J$3124,7,0)</f>
        <v>1</v>
      </c>
      <c r="K834">
        <f>VLOOKUP(A834:A3984, [1]Отчет!$A$2:$J$3124,8,0)</f>
        <v>0</v>
      </c>
      <c r="L834">
        <f>VLOOKUP(A834:A3984, [1]Отчет!$A$2:$J$3124,9,0)</f>
        <v>0</v>
      </c>
      <c r="M834">
        <f>VLOOKUP(A834:A3984, [1]Отчет!$A$2:$J$3124,5,10)</f>
        <v>1</v>
      </c>
      <c r="N834" t="str">
        <f>VLOOKUP(A834:A3984,[2]Отчет!$A$2:$D$3142,2,0)</f>
        <v>1</v>
      </c>
      <c r="O834" t="str">
        <f>VLOOKUP(A834:A3984,[2]Отчет!$A$2:$D$3142,3,0)</f>
        <v>10 – 29 секунд</v>
      </c>
      <c r="P834" t="str">
        <f>VLOOKUP(A834:A3984,[2]Отчет!$A$2:$D$3142,4,0)</f>
        <v>Не отказ</v>
      </c>
      <c r="Q834" t="str">
        <f>VLOOKUP(A834:A3984,[3]Отчет!$A$2:$D$3127,2,0)</f>
        <v>Новые посетители</v>
      </c>
      <c r="R834" t="str">
        <f>VLOOKUP(A834:A3984,[3]Отчет!$A$2:$D$3127,3,0)</f>
        <v>1</v>
      </c>
      <c r="S834" t="str">
        <f>VLOOKUP(A834:A3984,[3]Отчет!$A$2:$D$3127,4,0)</f>
        <v>0 дней</v>
      </c>
      <c r="T834" t="str">
        <f>VLOOKUP(A834:A3984,[4]Отчет!$A$2:$E$3151,2,0)</f>
        <v>ПК</v>
      </c>
      <c r="U834" t="str">
        <f>VLOOKUP(A834:A3984,[4]Отчет!$A$2:$E$3151,3,0)</f>
        <v>Windows</v>
      </c>
      <c r="V834" t="str">
        <f>VLOOKUP(A834:A3984,[4]Отчет!$A$2:$E$3151,4,0)</f>
        <v>Windows 7 или 2008 Server</v>
      </c>
      <c r="W834" t="str">
        <f>VLOOKUP(A834:A3984,[4]Отчет!$A$2:$E$3151,5,0)</f>
        <v>MSIE</v>
      </c>
    </row>
    <row r="835" spans="1:23">
      <c r="A835" s="2" t="s">
        <v>935</v>
      </c>
      <c r="B835" s="2" t="s">
        <v>3</v>
      </c>
      <c r="C835" s="2" t="s">
        <v>61</v>
      </c>
      <c r="D835" s="2" t="s">
        <v>28</v>
      </c>
      <c r="E835" s="3">
        <f>VLOOKUP(A835:A3985, [1]Отчет!$A$2:$J$3124,2,0)</f>
        <v>1</v>
      </c>
      <c r="F835" s="3">
        <v>0</v>
      </c>
      <c r="G835">
        <f>VLOOKUP(A835:A3985, [1]Отчет!$A$2:$J$3124,7,0)</f>
        <v>0</v>
      </c>
      <c r="H835">
        <f>VLOOKUP(A835:A3985, [1]Отчет!$A$2:$J$3124,5,0)</f>
        <v>0</v>
      </c>
      <c r="I835">
        <f>VLOOKUP(A835:A3985, [1]Отчет!$A$2:$J$3124,6,0)</f>
        <v>1</v>
      </c>
      <c r="J835">
        <f>VLOOKUP(A835:A3985, [1]Отчет!$A$2:$J$3124,7,0)</f>
        <v>0</v>
      </c>
      <c r="K835">
        <f>VLOOKUP(A835:A3985, [1]Отчет!$A$2:$J$3124,8,0)</f>
        <v>0</v>
      </c>
      <c r="L835">
        <f>VLOOKUP(A835:A3985, [1]Отчет!$A$2:$J$3124,9,0)</f>
        <v>0</v>
      </c>
      <c r="M835">
        <f>VLOOKUP(A835:A3985, [1]Отчет!$A$2:$J$3124,5,10)</f>
        <v>0</v>
      </c>
      <c r="N835" t="str">
        <f>VLOOKUP(A835:A3985,[2]Отчет!$A$2:$D$3142,2,0)</f>
        <v>1</v>
      </c>
      <c r="O835" t="str">
        <f>VLOOKUP(A835:A3985,[2]Отчет!$A$2:$D$3142,3,0)</f>
        <v>10 – 29 секунд</v>
      </c>
      <c r="P835" t="str">
        <f>VLOOKUP(A835:A3985,[2]Отчет!$A$2:$D$3142,4,0)</f>
        <v>Не отказ</v>
      </c>
      <c r="Q835" t="str">
        <f>VLOOKUP(A835:A3985,[3]Отчет!$A$2:$D$3127,2,0)</f>
        <v>Новые посетители</v>
      </c>
      <c r="R835" t="str">
        <f>VLOOKUP(A835:A3985,[3]Отчет!$A$2:$D$3127,3,0)</f>
        <v>1</v>
      </c>
      <c r="S835" t="str">
        <f>VLOOKUP(A835:A3985,[3]Отчет!$A$2:$D$3127,4,0)</f>
        <v>0 дней</v>
      </c>
      <c r="T835" t="str">
        <f>VLOOKUP(A835:A3985,[4]Отчет!$A$2:$E$3151,2,0)</f>
        <v>ПК</v>
      </c>
      <c r="U835" t="str">
        <f>VLOOKUP(A835:A3985,[4]Отчет!$A$2:$E$3151,3,0)</f>
        <v>Windows</v>
      </c>
      <c r="V835" t="str">
        <f>VLOOKUP(A835:A3985,[4]Отчет!$A$2:$E$3151,4,0)</f>
        <v>Windows 10</v>
      </c>
      <c r="W835" t="str">
        <f>VLOOKUP(A835:A3985,[4]Отчет!$A$2:$E$3151,5,0)</f>
        <v>Google Chrome</v>
      </c>
    </row>
    <row r="836" spans="1:23">
      <c r="A836" s="2" t="s">
        <v>936</v>
      </c>
      <c r="B836" s="2" t="s">
        <v>19</v>
      </c>
      <c r="C836" s="2" t="s">
        <v>20</v>
      </c>
      <c r="D836" s="2" t="s">
        <v>21</v>
      </c>
      <c r="E836" s="3">
        <f>VLOOKUP(A836:A3986, [1]Отчет!$A$2:$J$3124,2,0)</f>
        <v>1</v>
      </c>
      <c r="F836" s="3">
        <v>0</v>
      </c>
      <c r="G836">
        <f>VLOOKUP(A836:A3986, [1]Отчет!$A$2:$J$3124,7,0)</f>
        <v>0</v>
      </c>
      <c r="H836">
        <f>VLOOKUP(A836:A3986, [1]Отчет!$A$2:$J$3124,5,0)</f>
        <v>0</v>
      </c>
      <c r="I836">
        <f>VLOOKUP(A836:A3986, [1]Отчет!$A$2:$J$3124,6,0)</f>
        <v>1</v>
      </c>
      <c r="J836">
        <f>VLOOKUP(A836:A3986, [1]Отчет!$A$2:$J$3124,7,0)</f>
        <v>0</v>
      </c>
      <c r="K836">
        <f>VLOOKUP(A836:A3986, [1]Отчет!$A$2:$J$3124,8,0)</f>
        <v>0</v>
      </c>
      <c r="L836">
        <f>VLOOKUP(A836:A3986, [1]Отчет!$A$2:$J$3124,9,0)</f>
        <v>0</v>
      </c>
      <c r="M836">
        <f>VLOOKUP(A836:A3986, [1]Отчет!$A$2:$J$3124,5,10)</f>
        <v>0</v>
      </c>
      <c r="N836" t="str">
        <f>VLOOKUP(A836:A3986,[2]Отчет!$A$2:$D$3142,2,0)</f>
        <v>1</v>
      </c>
      <c r="O836" t="str">
        <f>VLOOKUP(A836:A3986,[2]Отчет!$A$2:$D$3142,3,0)</f>
        <v>10 – 29 секунд</v>
      </c>
      <c r="P836" t="str">
        <f>VLOOKUP(A836:A3986,[2]Отчет!$A$2:$D$3142,4,0)</f>
        <v>Не отказ</v>
      </c>
      <c r="Q836" t="str">
        <f>VLOOKUP(A836:A3986,[3]Отчет!$A$2:$D$3127,2,0)</f>
        <v>Новые посетители</v>
      </c>
      <c r="R836" t="str">
        <f>VLOOKUP(A836:A3986,[3]Отчет!$A$2:$D$3127,3,0)</f>
        <v>1</v>
      </c>
      <c r="S836" t="str">
        <f>VLOOKUP(A836:A3986,[3]Отчет!$A$2:$D$3127,4,0)</f>
        <v>0 дней</v>
      </c>
      <c r="T836" t="str">
        <f>VLOOKUP(A836:A3986,[4]Отчет!$A$2:$E$3151,2,0)</f>
        <v>ПК</v>
      </c>
      <c r="U836" t="str">
        <f>VLOOKUP(A836:A3986,[4]Отчет!$A$2:$E$3151,3,0)</f>
        <v>Windows</v>
      </c>
      <c r="V836" t="str">
        <f>VLOOKUP(A836:A3986,[4]Отчет!$A$2:$E$3151,4,0)</f>
        <v>Windows 10</v>
      </c>
      <c r="W836" t="str">
        <f>VLOOKUP(A836:A3986,[4]Отчет!$A$2:$E$3151,5,0)</f>
        <v>Google Chrome</v>
      </c>
    </row>
    <row r="837" spans="1:23">
      <c r="A837" s="2" t="s">
        <v>937</v>
      </c>
      <c r="B837" s="2" t="s">
        <v>131</v>
      </c>
      <c r="C837" s="2" t="s">
        <v>48</v>
      </c>
      <c r="D837" s="2" t="s">
        <v>49</v>
      </c>
      <c r="E837" s="3">
        <f>VLOOKUP(A837:A3987, [1]Отчет!$A$2:$J$3124,2,0)</f>
        <v>1</v>
      </c>
      <c r="F837" s="3">
        <v>0</v>
      </c>
      <c r="G837">
        <f>VLOOKUP(A837:A3987, [1]Отчет!$A$2:$J$3124,7,0)</f>
        <v>0</v>
      </c>
      <c r="H837">
        <f>VLOOKUP(A837:A3987, [1]Отчет!$A$2:$J$3124,5,0)</f>
        <v>0</v>
      </c>
      <c r="I837">
        <f>VLOOKUP(A837:A3987, [1]Отчет!$A$2:$J$3124,6,0)</f>
        <v>1</v>
      </c>
      <c r="J837">
        <f>VLOOKUP(A837:A3987, [1]Отчет!$A$2:$J$3124,7,0)</f>
        <v>0</v>
      </c>
      <c r="K837">
        <f>VLOOKUP(A837:A3987, [1]Отчет!$A$2:$J$3124,8,0)</f>
        <v>0</v>
      </c>
      <c r="L837">
        <f>VLOOKUP(A837:A3987, [1]Отчет!$A$2:$J$3124,9,0)</f>
        <v>0</v>
      </c>
      <c r="M837">
        <f>VLOOKUP(A837:A3987, [1]Отчет!$A$2:$J$3124,5,10)</f>
        <v>0</v>
      </c>
      <c r="N837" t="str">
        <f>VLOOKUP(A837:A3987,[2]Отчет!$A$2:$D$3142,2,0)</f>
        <v>1</v>
      </c>
      <c r="O837" t="str">
        <f>VLOOKUP(A837:A3987,[2]Отчет!$A$2:$D$3142,3,0)</f>
        <v>10 – 29 секунд</v>
      </c>
      <c r="P837" t="str">
        <f>VLOOKUP(A837:A3987,[2]Отчет!$A$2:$D$3142,4,0)</f>
        <v>Не отказ</v>
      </c>
      <c r="Q837" t="str">
        <f>VLOOKUP(A837:A3987,[3]Отчет!$A$2:$D$3127,2,0)</f>
        <v>Новые посетители</v>
      </c>
      <c r="R837" t="str">
        <f>VLOOKUP(A837:A3987,[3]Отчет!$A$2:$D$3127,3,0)</f>
        <v>1</v>
      </c>
      <c r="S837" t="str">
        <f>VLOOKUP(A837:A3987,[3]Отчет!$A$2:$D$3127,4,0)</f>
        <v>0 дней</v>
      </c>
      <c r="T837" t="str">
        <f>VLOOKUP(A837:A3987,[4]Отчет!$A$2:$E$3151,2,0)</f>
        <v>ПК</v>
      </c>
      <c r="U837" t="str">
        <f>VLOOKUP(A837:A3987,[4]Отчет!$A$2:$E$3151,3,0)</f>
        <v>Windows</v>
      </c>
      <c r="V837" t="str">
        <f>VLOOKUP(A837:A3987,[4]Отчет!$A$2:$E$3151,4,0)</f>
        <v>Windows 7 или 2008 Server</v>
      </c>
      <c r="W837" t="str">
        <f>VLOOKUP(A837:A3987,[4]Отчет!$A$2:$E$3151,5,0)</f>
        <v>Google Chrome</v>
      </c>
    </row>
    <row r="838" spans="1:23">
      <c r="A838" s="2" t="s">
        <v>938</v>
      </c>
      <c r="B838" s="2" t="s">
        <v>45</v>
      </c>
      <c r="C838" s="2" t="s">
        <v>36</v>
      </c>
      <c r="D838" s="2" t="s">
        <v>17</v>
      </c>
      <c r="E838" s="3">
        <f>VLOOKUP(A838:A3988, [1]Отчет!$A$2:$J$3124,2,0)</f>
        <v>1</v>
      </c>
      <c r="F838" s="3">
        <v>0</v>
      </c>
      <c r="G838">
        <f>VLOOKUP(A838:A3988, [1]Отчет!$A$2:$J$3124,7,0)</f>
        <v>1</v>
      </c>
      <c r="H838">
        <f>VLOOKUP(A838:A3988, [1]Отчет!$A$2:$J$3124,5,0)</f>
        <v>0</v>
      </c>
      <c r="I838">
        <f>VLOOKUP(A838:A3988, [1]Отчет!$A$2:$J$3124,6,0)</f>
        <v>1</v>
      </c>
      <c r="J838">
        <f>VLOOKUP(A838:A3988, [1]Отчет!$A$2:$J$3124,7,0)</f>
        <v>1</v>
      </c>
      <c r="K838">
        <f>VLOOKUP(A838:A3988, [1]Отчет!$A$2:$J$3124,8,0)</f>
        <v>0</v>
      </c>
      <c r="L838">
        <f>VLOOKUP(A838:A3988, [1]Отчет!$A$2:$J$3124,9,0)</f>
        <v>0</v>
      </c>
      <c r="M838">
        <f>VLOOKUP(A838:A3988, [1]Отчет!$A$2:$J$3124,5,10)</f>
        <v>0</v>
      </c>
      <c r="N838" t="str">
        <f>VLOOKUP(A838:A3988,[2]Отчет!$A$2:$D$3142,2,0)</f>
        <v>1</v>
      </c>
      <c r="O838" t="str">
        <f>VLOOKUP(A838:A3988,[2]Отчет!$A$2:$D$3142,3,0)</f>
        <v>10 – 29 секунд</v>
      </c>
      <c r="P838" t="str">
        <f>VLOOKUP(A838:A3988,[2]Отчет!$A$2:$D$3142,4,0)</f>
        <v>Не отказ</v>
      </c>
      <c r="Q838" t="str">
        <f>VLOOKUP(A838:A3988,[3]Отчет!$A$2:$D$3127,2,0)</f>
        <v>Новые посетители</v>
      </c>
      <c r="R838" t="str">
        <f>VLOOKUP(A838:A3988,[3]Отчет!$A$2:$D$3127,3,0)</f>
        <v>1</v>
      </c>
      <c r="S838" t="str">
        <f>VLOOKUP(A838:A3988,[3]Отчет!$A$2:$D$3127,4,0)</f>
        <v>0 дней</v>
      </c>
      <c r="T838" t="str">
        <f>VLOOKUP(A838:A3988,[4]Отчет!$A$2:$E$3151,2,0)</f>
        <v>ПК</v>
      </c>
      <c r="U838" t="str">
        <f>VLOOKUP(A838:A3988,[4]Отчет!$A$2:$E$3151,3,0)</f>
        <v>Windows</v>
      </c>
      <c r="V838" t="str">
        <f>VLOOKUP(A838:A3988,[4]Отчет!$A$2:$E$3151,4,0)</f>
        <v>Windows XP</v>
      </c>
      <c r="W838" t="str">
        <f>VLOOKUP(A838:A3988,[4]Отчет!$A$2:$E$3151,5,0)</f>
        <v>Firefox</v>
      </c>
    </row>
    <row r="839" spans="1:23">
      <c r="A839" s="2" t="s">
        <v>939</v>
      </c>
      <c r="B839" s="2" t="s">
        <v>63</v>
      </c>
      <c r="C839" s="2" t="s">
        <v>61</v>
      </c>
      <c r="D839" s="2" t="s">
        <v>28</v>
      </c>
      <c r="E839" s="3">
        <f>VLOOKUP(A839:A3989, [1]Отчет!$A$2:$J$3124,2,0)</f>
        <v>1</v>
      </c>
      <c r="F839" s="3">
        <v>0</v>
      </c>
      <c r="G839">
        <f>VLOOKUP(A839:A3989, [1]Отчет!$A$2:$J$3124,7,0)</f>
        <v>0</v>
      </c>
      <c r="H839">
        <f>VLOOKUP(A839:A3989, [1]Отчет!$A$2:$J$3124,5,0)</f>
        <v>0</v>
      </c>
      <c r="I839">
        <f>VLOOKUP(A839:A3989, [1]Отчет!$A$2:$J$3124,6,0)</f>
        <v>1</v>
      </c>
      <c r="J839">
        <f>VLOOKUP(A839:A3989, [1]Отчет!$A$2:$J$3124,7,0)</f>
        <v>0</v>
      </c>
      <c r="K839">
        <f>VLOOKUP(A839:A3989, [1]Отчет!$A$2:$J$3124,8,0)</f>
        <v>0</v>
      </c>
      <c r="L839">
        <f>VLOOKUP(A839:A3989, [1]Отчет!$A$2:$J$3124,9,0)</f>
        <v>0</v>
      </c>
      <c r="M839">
        <f>VLOOKUP(A839:A3989, [1]Отчет!$A$2:$J$3124,5,10)</f>
        <v>0</v>
      </c>
      <c r="N839" t="str">
        <f>VLOOKUP(A839:A3989,[2]Отчет!$A$2:$D$3142,2,0)</f>
        <v>1</v>
      </c>
      <c r="O839" t="str">
        <f>VLOOKUP(A839:A3989,[2]Отчет!$A$2:$D$3142,3,0)</f>
        <v>10 – 29 секунд</v>
      </c>
      <c r="P839" t="str">
        <f>VLOOKUP(A839:A3989,[2]Отчет!$A$2:$D$3142,4,0)</f>
        <v>Не отказ</v>
      </c>
      <c r="Q839" t="str">
        <f>VLOOKUP(A839:A3989,[3]Отчет!$A$2:$D$3127,2,0)</f>
        <v>Новые посетители</v>
      </c>
      <c r="R839" t="str">
        <f>VLOOKUP(A839:A3989,[3]Отчет!$A$2:$D$3127,3,0)</f>
        <v>1</v>
      </c>
      <c r="S839" t="str">
        <f>VLOOKUP(A839:A3989,[3]Отчет!$A$2:$D$3127,4,0)</f>
        <v>0 дней</v>
      </c>
      <c r="T839" t="str">
        <f>VLOOKUP(A839:A3989,[4]Отчет!$A$2:$E$3151,2,0)</f>
        <v>ПК</v>
      </c>
      <c r="U839" t="str">
        <f>VLOOKUP(A839:A3989,[4]Отчет!$A$2:$E$3151,3,0)</f>
        <v>Windows</v>
      </c>
      <c r="V839" t="str">
        <f>VLOOKUP(A839:A3989,[4]Отчет!$A$2:$E$3151,4,0)</f>
        <v>Windows 7 или 2008 Server</v>
      </c>
      <c r="W839" t="str">
        <f>VLOOKUP(A839:A3989,[4]Отчет!$A$2:$E$3151,5,0)</f>
        <v>Opera</v>
      </c>
    </row>
    <row r="840" spans="1:23">
      <c r="A840" s="2" t="s">
        <v>940</v>
      </c>
      <c r="B840" s="2" t="s">
        <v>24</v>
      </c>
      <c r="C840" s="2" t="s">
        <v>40</v>
      </c>
      <c r="D840" s="2" t="s">
        <v>21</v>
      </c>
      <c r="E840" s="3">
        <f>VLOOKUP(A840:A3990, [1]Отчет!$A$2:$J$3124,2,0)</f>
        <v>1</v>
      </c>
      <c r="F840" s="3">
        <v>0</v>
      </c>
      <c r="G840">
        <f>VLOOKUP(A840:A3990, [1]Отчет!$A$2:$J$3124,7,0)</f>
        <v>0</v>
      </c>
      <c r="H840">
        <f>VLOOKUP(A840:A3990, [1]Отчет!$A$2:$J$3124,5,0)</f>
        <v>0</v>
      </c>
      <c r="I840">
        <f>VLOOKUP(A840:A3990, [1]Отчет!$A$2:$J$3124,6,0)</f>
        <v>1</v>
      </c>
      <c r="J840">
        <f>VLOOKUP(A840:A3990, [1]Отчет!$A$2:$J$3124,7,0)</f>
        <v>0</v>
      </c>
      <c r="K840">
        <f>VLOOKUP(A840:A3990, [1]Отчет!$A$2:$J$3124,8,0)</f>
        <v>0</v>
      </c>
      <c r="L840">
        <f>VLOOKUP(A840:A3990, [1]Отчет!$A$2:$J$3124,9,0)</f>
        <v>0</v>
      </c>
      <c r="M840">
        <f>VLOOKUP(A840:A3990, [1]Отчет!$A$2:$J$3124,5,10)</f>
        <v>0</v>
      </c>
      <c r="N840" t="str">
        <f>VLOOKUP(A840:A3990,[2]Отчет!$A$2:$D$3142,2,0)</f>
        <v>1</v>
      </c>
      <c r="O840" t="str">
        <f>VLOOKUP(A840:A3990,[2]Отчет!$A$2:$D$3142,3,0)</f>
        <v>10 – 29 секунд</v>
      </c>
      <c r="P840" t="str">
        <f>VLOOKUP(A840:A3990,[2]Отчет!$A$2:$D$3142,4,0)</f>
        <v>Не отказ</v>
      </c>
      <c r="Q840" t="str">
        <f>VLOOKUP(A840:A3990,[3]Отчет!$A$2:$D$3127,2,0)</f>
        <v>Новые посетители</v>
      </c>
      <c r="R840" t="str">
        <f>VLOOKUP(A840:A3990,[3]Отчет!$A$2:$D$3127,3,0)</f>
        <v>1</v>
      </c>
      <c r="S840" t="str">
        <f>VLOOKUP(A840:A3990,[3]Отчет!$A$2:$D$3127,4,0)</f>
        <v>0 дней</v>
      </c>
      <c r="T840" t="str">
        <f>VLOOKUP(A840:A3990,[4]Отчет!$A$2:$E$3151,2,0)</f>
        <v>ПК</v>
      </c>
      <c r="U840" t="str">
        <f>VLOOKUP(A840:A3990,[4]Отчет!$A$2:$E$3151,3,0)</f>
        <v>Windows</v>
      </c>
      <c r="V840" t="str">
        <f>VLOOKUP(A840:A3990,[4]Отчет!$A$2:$E$3151,4,0)</f>
        <v>Windows 7 или 2008 Server</v>
      </c>
      <c r="W840" t="str">
        <f>VLOOKUP(A840:A3990,[4]Отчет!$A$2:$E$3151,5,0)</f>
        <v>Google Chrome</v>
      </c>
    </row>
    <row r="841" spans="1:23">
      <c r="A841" s="2" t="s">
        <v>941</v>
      </c>
      <c r="B841" s="2" t="s">
        <v>35</v>
      </c>
      <c r="C841" s="2" t="s">
        <v>36</v>
      </c>
      <c r="D841" s="2" t="s">
        <v>17</v>
      </c>
      <c r="E841" s="3">
        <f>VLOOKUP(A841:A3991, [1]Отчет!$A$2:$J$3124,2,0)</f>
        <v>1</v>
      </c>
      <c r="F841" s="3">
        <v>0</v>
      </c>
      <c r="G841">
        <f>VLOOKUP(A841:A3991, [1]Отчет!$A$2:$J$3124,7,0)</f>
        <v>1</v>
      </c>
      <c r="H841">
        <f>VLOOKUP(A841:A3991, [1]Отчет!$A$2:$J$3124,5,0)</f>
        <v>0</v>
      </c>
      <c r="I841">
        <f>VLOOKUP(A841:A3991, [1]Отчет!$A$2:$J$3124,6,0)</f>
        <v>1</v>
      </c>
      <c r="J841">
        <f>VLOOKUP(A841:A3991, [1]Отчет!$A$2:$J$3124,7,0)</f>
        <v>1</v>
      </c>
      <c r="K841">
        <f>VLOOKUP(A841:A3991, [1]Отчет!$A$2:$J$3124,8,0)</f>
        <v>0</v>
      </c>
      <c r="L841">
        <f>VLOOKUP(A841:A3991, [1]Отчет!$A$2:$J$3124,9,0)</f>
        <v>0</v>
      </c>
      <c r="M841">
        <f>VLOOKUP(A841:A3991, [1]Отчет!$A$2:$J$3124,5,10)</f>
        <v>0</v>
      </c>
      <c r="N841" t="str">
        <f>VLOOKUP(A841:A3991,[2]Отчет!$A$2:$D$3142,2,0)</f>
        <v>1</v>
      </c>
      <c r="O841" t="str">
        <f>VLOOKUP(A841:A3991,[2]Отчет!$A$2:$D$3142,3,0)</f>
        <v>0 секунд (отказ)</v>
      </c>
      <c r="P841" t="str">
        <f>VLOOKUP(A841:A3991,[2]Отчет!$A$2:$D$3142,4,0)</f>
        <v>Отказ</v>
      </c>
      <c r="Q841" t="str">
        <f>VLOOKUP(A841:A3991,[3]Отчет!$A$2:$D$3127,2,0)</f>
        <v>Вернувшиеся посетители</v>
      </c>
      <c r="R841" t="str">
        <f>VLOOKUP(A841:A3991,[3]Отчет!$A$2:$D$3127,3,0)</f>
        <v>2-3</v>
      </c>
      <c r="S841" t="str">
        <f>VLOOKUP(A841:A3991,[3]Отчет!$A$2:$D$3127,4,0)</f>
        <v>8‑15 дней</v>
      </c>
      <c r="T841" t="str">
        <f>VLOOKUP(A841:A3991,[4]Отчет!$A$2:$E$3151,2,0)</f>
        <v>ПК</v>
      </c>
      <c r="U841" t="str">
        <f>VLOOKUP(A841:A3991,[4]Отчет!$A$2:$E$3151,3,0)</f>
        <v>Windows</v>
      </c>
      <c r="V841" t="str">
        <f>VLOOKUP(A841:A3991,[4]Отчет!$A$2:$E$3151,4,0)</f>
        <v>Windows 10</v>
      </c>
      <c r="W841" t="str">
        <f>VLOOKUP(A841:A3991,[4]Отчет!$A$2:$E$3151,5,0)</f>
        <v>Яндекс.Браузер</v>
      </c>
    </row>
    <row r="842" spans="1:23">
      <c r="A842" s="2" t="s">
        <v>942</v>
      </c>
      <c r="B842" s="2" t="s">
        <v>178</v>
      </c>
      <c r="C842" s="2" t="s">
        <v>48</v>
      </c>
      <c r="D842" s="2" t="s">
        <v>49</v>
      </c>
      <c r="E842" s="3">
        <f>VLOOKUP(A842:A3992, [1]Отчет!$A$2:$J$3124,2,0)</f>
        <v>1</v>
      </c>
      <c r="F842" s="3">
        <v>0</v>
      </c>
      <c r="G842">
        <f>VLOOKUP(A842:A3992, [1]Отчет!$A$2:$J$3124,7,0)</f>
        <v>0</v>
      </c>
      <c r="H842">
        <f>VLOOKUP(A842:A3992, [1]Отчет!$A$2:$J$3124,5,0)</f>
        <v>0</v>
      </c>
      <c r="I842">
        <f>VLOOKUP(A842:A3992, [1]Отчет!$A$2:$J$3124,6,0)</f>
        <v>1</v>
      </c>
      <c r="J842">
        <f>VLOOKUP(A842:A3992, [1]Отчет!$A$2:$J$3124,7,0)</f>
        <v>0</v>
      </c>
      <c r="K842">
        <f>VLOOKUP(A842:A3992, [1]Отчет!$A$2:$J$3124,8,0)</f>
        <v>0</v>
      </c>
      <c r="L842">
        <f>VLOOKUP(A842:A3992, [1]Отчет!$A$2:$J$3124,9,0)</f>
        <v>0</v>
      </c>
      <c r="M842">
        <f>VLOOKUP(A842:A3992, [1]Отчет!$A$2:$J$3124,5,10)</f>
        <v>0</v>
      </c>
      <c r="N842" t="str">
        <f>VLOOKUP(A842:A3992,[2]Отчет!$A$2:$D$3142,2,0)</f>
        <v>1</v>
      </c>
      <c r="O842" t="str">
        <f>VLOOKUP(A842:A3992,[2]Отчет!$A$2:$D$3142,3,0)</f>
        <v>0 секунд (отказ)</v>
      </c>
      <c r="P842" t="str">
        <f>VLOOKUP(A842:A3992,[2]Отчет!$A$2:$D$3142,4,0)</f>
        <v>Отказ</v>
      </c>
      <c r="Q842" t="str">
        <f>VLOOKUP(A842:A3992,[3]Отчет!$A$2:$D$3127,2,0)</f>
        <v>Вернувшиеся посетители</v>
      </c>
      <c r="R842" t="str">
        <f>VLOOKUP(A842:A3992,[3]Отчет!$A$2:$D$3127,3,0)</f>
        <v>2-3</v>
      </c>
      <c r="S842" t="str">
        <f>VLOOKUP(A842:A3992,[3]Отчет!$A$2:$D$3127,4,0)</f>
        <v>32‑63 дня</v>
      </c>
      <c r="T842" t="str">
        <f>VLOOKUP(A842:A3992,[4]Отчет!$A$2:$E$3151,2,0)</f>
        <v>ПК</v>
      </c>
      <c r="U842" t="str">
        <f>VLOOKUP(A842:A3992,[4]Отчет!$A$2:$E$3151,3,0)</f>
        <v>Windows</v>
      </c>
      <c r="V842" t="str">
        <f>VLOOKUP(A842:A3992,[4]Отчет!$A$2:$E$3151,4,0)</f>
        <v>Windows 8.1</v>
      </c>
      <c r="W842" t="str">
        <f>VLOOKUP(A842:A3992,[4]Отчет!$A$2:$E$3151,5,0)</f>
        <v>Google Chrome</v>
      </c>
    </row>
    <row r="843" spans="1:23">
      <c r="A843" s="2" t="s">
        <v>943</v>
      </c>
      <c r="B843" s="2" t="s">
        <v>60</v>
      </c>
      <c r="C843" s="2" t="s">
        <v>61</v>
      </c>
      <c r="D843" s="2" t="s">
        <v>28</v>
      </c>
      <c r="E843" s="3">
        <f>VLOOKUP(A843:A3993, [1]Отчет!$A$2:$J$3124,2,0)</f>
        <v>1</v>
      </c>
      <c r="F843" s="3">
        <v>0</v>
      </c>
      <c r="G843">
        <f>VLOOKUP(A843:A3993, [1]Отчет!$A$2:$J$3124,7,0)</f>
        <v>1</v>
      </c>
      <c r="H843">
        <f>VLOOKUP(A843:A3993, [1]Отчет!$A$2:$J$3124,5,0)</f>
        <v>0</v>
      </c>
      <c r="I843">
        <f>VLOOKUP(A843:A3993, [1]Отчет!$A$2:$J$3124,6,0)</f>
        <v>1</v>
      </c>
      <c r="J843">
        <f>VLOOKUP(A843:A3993, [1]Отчет!$A$2:$J$3124,7,0)</f>
        <v>1</v>
      </c>
      <c r="K843">
        <f>VLOOKUP(A843:A3993, [1]Отчет!$A$2:$J$3124,8,0)</f>
        <v>0</v>
      </c>
      <c r="L843">
        <f>VLOOKUP(A843:A3993, [1]Отчет!$A$2:$J$3124,9,0)</f>
        <v>0</v>
      </c>
      <c r="M843">
        <f>VLOOKUP(A843:A3993, [1]Отчет!$A$2:$J$3124,5,10)</f>
        <v>0</v>
      </c>
      <c r="N843" t="str">
        <f>VLOOKUP(A843:A3993,[2]Отчет!$A$2:$D$3142,2,0)</f>
        <v>1</v>
      </c>
      <c r="O843" t="str">
        <f>VLOOKUP(A843:A3993,[2]Отчет!$A$2:$D$3142,3,0)</f>
        <v>10 – 29 секунд</v>
      </c>
      <c r="P843" t="str">
        <f>VLOOKUP(A843:A3993,[2]Отчет!$A$2:$D$3142,4,0)</f>
        <v>Не отказ</v>
      </c>
      <c r="Q843" t="str">
        <f>VLOOKUP(A843:A3993,[3]Отчет!$A$2:$D$3127,2,0)</f>
        <v>Новые посетители</v>
      </c>
      <c r="R843" t="str">
        <f>VLOOKUP(A843:A3993,[3]Отчет!$A$2:$D$3127,3,0)</f>
        <v>1</v>
      </c>
      <c r="S843" t="str">
        <f>VLOOKUP(A843:A3993,[3]Отчет!$A$2:$D$3127,4,0)</f>
        <v>0 дней</v>
      </c>
      <c r="T843" t="str">
        <f>VLOOKUP(A843:A3993,[4]Отчет!$A$2:$E$3151,2,0)</f>
        <v>ПК</v>
      </c>
      <c r="U843" t="str">
        <f>VLOOKUP(A843:A3993,[4]Отчет!$A$2:$E$3151,3,0)</f>
        <v>Windows</v>
      </c>
      <c r="V843" t="str">
        <f>VLOOKUP(A843:A3993,[4]Отчет!$A$2:$E$3151,4,0)</f>
        <v>Windows 10</v>
      </c>
      <c r="W843" t="str">
        <f>VLOOKUP(A843:A3993,[4]Отчет!$A$2:$E$3151,5,0)</f>
        <v>Яндекс.Браузер</v>
      </c>
    </row>
    <row r="844" spans="1:23">
      <c r="A844" s="2" t="s">
        <v>944</v>
      </c>
      <c r="B844" s="2" t="s">
        <v>131</v>
      </c>
      <c r="C844" s="2" t="s">
        <v>48</v>
      </c>
      <c r="D844" s="2" t="s">
        <v>49</v>
      </c>
      <c r="E844" s="3">
        <f>VLOOKUP(A844:A3994, [1]Отчет!$A$2:$J$3124,2,0)</f>
        <v>1</v>
      </c>
      <c r="F844" s="3">
        <v>0</v>
      </c>
      <c r="G844">
        <f>VLOOKUP(A844:A3994, [1]Отчет!$A$2:$J$3124,7,0)</f>
        <v>1</v>
      </c>
      <c r="H844">
        <f>VLOOKUP(A844:A3994, [1]Отчет!$A$2:$J$3124,5,0)</f>
        <v>0</v>
      </c>
      <c r="I844">
        <f>VLOOKUP(A844:A3994, [1]Отчет!$A$2:$J$3124,6,0)</f>
        <v>1</v>
      </c>
      <c r="J844">
        <f>VLOOKUP(A844:A3994, [1]Отчет!$A$2:$J$3124,7,0)</f>
        <v>1</v>
      </c>
      <c r="K844">
        <f>VLOOKUP(A844:A3994, [1]Отчет!$A$2:$J$3124,8,0)</f>
        <v>0</v>
      </c>
      <c r="L844">
        <f>VLOOKUP(A844:A3994, [1]Отчет!$A$2:$J$3124,9,0)</f>
        <v>0</v>
      </c>
      <c r="M844">
        <f>VLOOKUP(A844:A3994, [1]Отчет!$A$2:$J$3124,5,10)</f>
        <v>0</v>
      </c>
      <c r="N844" t="str">
        <f>VLOOKUP(A844:A3994,[2]Отчет!$A$2:$D$3142,2,0)</f>
        <v>1</v>
      </c>
      <c r="O844" t="str">
        <f>VLOOKUP(A844:A3994,[2]Отчет!$A$2:$D$3142,3,0)</f>
        <v>10 – 29 секунд</v>
      </c>
      <c r="P844" t="str">
        <f>VLOOKUP(A844:A3994,[2]Отчет!$A$2:$D$3142,4,0)</f>
        <v>Не отказ</v>
      </c>
      <c r="Q844" t="str">
        <f>VLOOKUP(A844:A3994,[3]Отчет!$A$2:$D$3127,2,0)</f>
        <v>Новые посетители</v>
      </c>
      <c r="R844" t="str">
        <f>VLOOKUP(A844:A3994,[3]Отчет!$A$2:$D$3127,3,0)</f>
        <v>1</v>
      </c>
      <c r="S844" t="str">
        <f>VLOOKUP(A844:A3994,[3]Отчет!$A$2:$D$3127,4,0)</f>
        <v>0 дней</v>
      </c>
      <c r="T844" t="str">
        <f>VLOOKUP(A844:A3994,[4]Отчет!$A$2:$E$3151,2,0)</f>
        <v>ПК</v>
      </c>
      <c r="U844" t="str">
        <f>VLOOKUP(A844:A3994,[4]Отчет!$A$2:$E$3151,3,0)</f>
        <v>Windows</v>
      </c>
      <c r="V844" t="str">
        <f>VLOOKUP(A844:A3994,[4]Отчет!$A$2:$E$3151,4,0)</f>
        <v>Windows 7 или 2008 Server</v>
      </c>
      <c r="W844" t="str">
        <f>VLOOKUP(A844:A3994,[4]Отчет!$A$2:$E$3151,5,0)</f>
        <v>Яндекс.Браузер</v>
      </c>
    </row>
    <row r="845" spans="1:23">
      <c r="A845" s="2" t="s">
        <v>945</v>
      </c>
      <c r="B845" s="2" t="s">
        <v>87</v>
      </c>
      <c r="C845" s="2" t="s">
        <v>58</v>
      </c>
      <c r="D845" s="2" t="s">
        <v>17</v>
      </c>
      <c r="E845" s="3">
        <f>VLOOKUP(A845:A3995, [1]Отчет!$A$2:$J$3124,2,0)</f>
        <v>1</v>
      </c>
      <c r="F845" s="3">
        <v>0</v>
      </c>
      <c r="G845">
        <f>VLOOKUP(A845:A3995, [1]Отчет!$A$2:$J$3124,7,0)</f>
        <v>1</v>
      </c>
      <c r="H845">
        <f>VLOOKUP(A845:A3995, [1]Отчет!$A$2:$J$3124,5,0)</f>
        <v>0</v>
      </c>
      <c r="I845">
        <f>VLOOKUP(A845:A3995, [1]Отчет!$A$2:$J$3124,6,0)</f>
        <v>1</v>
      </c>
      <c r="J845">
        <f>VLOOKUP(A845:A3995, [1]Отчет!$A$2:$J$3124,7,0)</f>
        <v>1</v>
      </c>
      <c r="K845">
        <f>VLOOKUP(A845:A3995, [1]Отчет!$A$2:$J$3124,8,0)</f>
        <v>0</v>
      </c>
      <c r="L845">
        <f>VLOOKUP(A845:A3995, [1]Отчет!$A$2:$J$3124,9,0)</f>
        <v>0</v>
      </c>
      <c r="M845">
        <f>VLOOKUP(A845:A3995, [1]Отчет!$A$2:$J$3124,5,10)</f>
        <v>0</v>
      </c>
      <c r="N845" t="str">
        <f>VLOOKUP(A845:A3995,[2]Отчет!$A$2:$D$3142,2,0)</f>
        <v>1</v>
      </c>
      <c r="O845" t="str">
        <f>VLOOKUP(A845:A3995,[2]Отчет!$A$2:$D$3142,3,0)</f>
        <v>10 – 29 секунд</v>
      </c>
      <c r="P845" t="str">
        <f>VLOOKUP(A845:A3995,[2]Отчет!$A$2:$D$3142,4,0)</f>
        <v>Не отказ</v>
      </c>
      <c r="Q845" t="str">
        <f>VLOOKUP(A845:A3995,[3]Отчет!$A$2:$D$3127,2,0)</f>
        <v>Новые посетители</v>
      </c>
      <c r="R845" t="str">
        <f>VLOOKUP(A845:A3995,[3]Отчет!$A$2:$D$3127,3,0)</f>
        <v>1</v>
      </c>
      <c r="S845" t="str">
        <f>VLOOKUP(A845:A3995,[3]Отчет!$A$2:$D$3127,4,0)</f>
        <v>0 дней</v>
      </c>
      <c r="T845" t="str">
        <f>VLOOKUP(A845:A3995,[4]Отчет!$A$2:$E$3151,2,0)</f>
        <v>ПК</v>
      </c>
      <c r="U845" t="str">
        <f>VLOOKUP(A845:A3995,[4]Отчет!$A$2:$E$3151,3,0)</f>
        <v>Windows</v>
      </c>
      <c r="V845" t="str">
        <f>VLOOKUP(A845:A3995,[4]Отчет!$A$2:$E$3151,4,0)</f>
        <v>Windows 8.1</v>
      </c>
      <c r="W845" t="str">
        <f>VLOOKUP(A845:A3995,[4]Отчет!$A$2:$E$3151,5,0)</f>
        <v>Яндекс.Браузер</v>
      </c>
    </row>
    <row r="846" spans="1:23">
      <c r="A846" s="2" t="s">
        <v>946</v>
      </c>
      <c r="B846" s="2" t="s">
        <v>7</v>
      </c>
      <c r="C846" s="2" t="s">
        <v>40</v>
      </c>
      <c r="D846" s="2" t="s">
        <v>21</v>
      </c>
      <c r="E846" s="3">
        <f>VLOOKUP(A846:A3996, [1]Отчет!$A$2:$J$3124,2,0)</f>
        <v>1</v>
      </c>
      <c r="F846" s="3">
        <v>0</v>
      </c>
      <c r="G846">
        <f>VLOOKUP(A846:A3996, [1]Отчет!$A$2:$J$3124,7,0)</f>
        <v>0</v>
      </c>
      <c r="H846">
        <f>VLOOKUP(A846:A3996, [1]Отчет!$A$2:$J$3124,5,0)</f>
        <v>1</v>
      </c>
      <c r="I846">
        <f>VLOOKUP(A846:A3996, [1]Отчет!$A$2:$J$3124,6,0)</f>
        <v>1</v>
      </c>
      <c r="J846">
        <f>VLOOKUP(A846:A3996, [1]Отчет!$A$2:$J$3124,7,0)</f>
        <v>0</v>
      </c>
      <c r="K846">
        <f>VLOOKUP(A846:A3996, [1]Отчет!$A$2:$J$3124,8,0)</f>
        <v>0</v>
      </c>
      <c r="L846">
        <f>VLOOKUP(A846:A3996, [1]Отчет!$A$2:$J$3124,9,0)</f>
        <v>0</v>
      </c>
      <c r="M846">
        <f>VLOOKUP(A846:A3996, [1]Отчет!$A$2:$J$3124,5,10)</f>
        <v>1</v>
      </c>
      <c r="N846" t="str">
        <f>VLOOKUP(A846:A3996,[2]Отчет!$A$2:$D$3142,2,0)</f>
        <v>1</v>
      </c>
      <c r="O846" t="str">
        <f>VLOOKUP(A846:A3996,[2]Отчет!$A$2:$D$3142,3,0)</f>
        <v>0 секунд (отказ)</v>
      </c>
      <c r="P846" t="str">
        <f>VLOOKUP(A846:A3996,[2]Отчет!$A$2:$D$3142,4,0)</f>
        <v>Отказ</v>
      </c>
      <c r="Q846" t="str">
        <f>VLOOKUP(A846:A3996,[3]Отчет!$A$2:$D$3127,2,0)</f>
        <v>Новые посетители</v>
      </c>
      <c r="R846" t="str">
        <f>VLOOKUP(A846:A3996,[3]Отчет!$A$2:$D$3127,3,0)</f>
        <v>1</v>
      </c>
      <c r="S846" t="str">
        <f>VLOOKUP(A846:A3996,[3]Отчет!$A$2:$D$3127,4,0)</f>
        <v>0 дней</v>
      </c>
      <c r="T846" t="str">
        <f>VLOOKUP(A846:A3996,[4]Отчет!$A$2:$E$3151,2,0)</f>
        <v>ПК</v>
      </c>
      <c r="U846" t="str">
        <f>VLOOKUP(A846:A3996,[4]Отчет!$A$2:$E$3151,3,0)</f>
        <v>Windows</v>
      </c>
      <c r="V846" t="str">
        <f>VLOOKUP(A846:A3996,[4]Отчет!$A$2:$E$3151,4,0)</f>
        <v>Windows 10</v>
      </c>
      <c r="W846" t="str">
        <f>VLOOKUP(A846:A3996,[4]Отчет!$A$2:$E$3151,5,0)</f>
        <v>Edge</v>
      </c>
    </row>
    <row r="847" spans="1:23">
      <c r="A847" s="2" t="s">
        <v>947</v>
      </c>
      <c r="B847" s="2" t="s">
        <v>7</v>
      </c>
      <c r="C847" s="2" t="s">
        <v>20</v>
      </c>
      <c r="D847" s="2" t="s">
        <v>21</v>
      </c>
      <c r="E847" s="3">
        <f>VLOOKUP(A847:A3997, [1]Отчет!$A$2:$J$3124,2,0)</f>
        <v>1</v>
      </c>
      <c r="F847" s="3">
        <v>0</v>
      </c>
      <c r="G847">
        <f>VLOOKUP(A847:A3997, [1]Отчет!$A$2:$J$3124,7,0)</f>
        <v>1</v>
      </c>
      <c r="H847">
        <f>VLOOKUP(A847:A3997, [1]Отчет!$A$2:$J$3124,5,0)</f>
        <v>0</v>
      </c>
      <c r="I847">
        <f>VLOOKUP(A847:A3997, [1]Отчет!$A$2:$J$3124,6,0)</f>
        <v>1</v>
      </c>
      <c r="J847">
        <f>VLOOKUP(A847:A3997, [1]Отчет!$A$2:$J$3124,7,0)</f>
        <v>1</v>
      </c>
      <c r="K847">
        <f>VLOOKUP(A847:A3997, [1]Отчет!$A$2:$J$3124,8,0)</f>
        <v>0</v>
      </c>
      <c r="L847">
        <f>VLOOKUP(A847:A3997, [1]Отчет!$A$2:$J$3124,9,0)</f>
        <v>0</v>
      </c>
      <c r="M847">
        <f>VLOOKUP(A847:A3997, [1]Отчет!$A$2:$J$3124,5,10)</f>
        <v>0</v>
      </c>
      <c r="N847" t="str">
        <f>VLOOKUP(A847:A3997,[2]Отчет!$A$2:$D$3142,2,0)</f>
        <v>1</v>
      </c>
      <c r="O847" t="str">
        <f>VLOOKUP(A847:A3997,[2]Отчет!$A$2:$D$3142,3,0)</f>
        <v>10 – 29 секунд</v>
      </c>
      <c r="P847" t="str">
        <f>VLOOKUP(A847:A3997,[2]Отчет!$A$2:$D$3142,4,0)</f>
        <v>Не отказ</v>
      </c>
      <c r="Q847" t="str">
        <f>VLOOKUP(A847:A3997,[3]Отчет!$A$2:$D$3127,2,0)</f>
        <v>Новые посетители</v>
      </c>
      <c r="R847" t="str">
        <f>VLOOKUP(A847:A3997,[3]Отчет!$A$2:$D$3127,3,0)</f>
        <v>1</v>
      </c>
      <c r="S847" t="str">
        <f>VLOOKUP(A847:A3997,[3]Отчет!$A$2:$D$3127,4,0)</f>
        <v>0 дней</v>
      </c>
      <c r="T847" t="str">
        <f>VLOOKUP(A847:A3997,[4]Отчет!$A$2:$E$3151,2,0)</f>
        <v>ПК</v>
      </c>
      <c r="U847" t="str">
        <f>VLOOKUP(A847:A3997,[4]Отчет!$A$2:$E$3151,3,0)</f>
        <v>Windows</v>
      </c>
      <c r="V847" t="str">
        <f>VLOOKUP(A847:A3997,[4]Отчет!$A$2:$E$3151,4,0)</f>
        <v>Windows 7 или 2008 Server</v>
      </c>
      <c r="W847" t="str">
        <f>VLOOKUP(A847:A3997,[4]Отчет!$A$2:$E$3151,5,0)</f>
        <v>Яндекс.Браузер</v>
      </c>
    </row>
    <row r="848" spans="1:23">
      <c r="A848" s="2" t="s">
        <v>948</v>
      </c>
      <c r="B848" s="2" t="s">
        <v>7</v>
      </c>
      <c r="C848" s="2" t="s">
        <v>27</v>
      </c>
      <c r="D848" s="2" t="s">
        <v>28</v>
      </c>
      <c r="E848" s="3">
        <f>VLOOKUP(A848:A3998, [1]Отчет!$A$2:$J$3124,2,0)</f>
        <v>1</v>
      </c>
      <c r="F848" s="3">
        <v>0</v>
      </c>
      <c r="G848">
        <f>VLOOKUP(A848:A3998, [1]Отчет!$A$2:$J$3124,7,0)</f>
        <v>1</v>
      </c>
      <c r="H848">
        <f>VLOOKUP(A848:A3998, [1]Отчет!$A$2:$J$3124,5,0)</f>
        <v>0</v>
      </c>
      <c r="I848">
        <f>VLOOKUP(A848:A3998, [1]Отчет!$A$2:$J$3124,6,0)</f>
        <v>1</v>
      </c>
      <c r="J848">
        <f>VLOOKUP(A848:A3998, [1]Отчет!$A$2:$J$3124,7,0)</f>
        <v>1</v>
      </c>
      <c r="K848">
        <f>VLOOKUP(A848:A3998, [1]Отчет!$A$2:$J$3124,8,0)</f>
        <v>0</v>
      </c>
      <c r="L848">
        <f>VLOOKUP(A848:A3998, [1]Отчет!$A$2:$J$3124,9,0)</f>
        <v>0</v>
      </c>
      <c r="M848">
        <f>VLOOKUP(A848:A3998, [1]Отчет!$A$2:$J$3124,5,10)</f>
        <v>0</v>
      </c>
      <c r="N848" t="str">
        <f>VLOOKUP(A848:A3998,[2]Отчет!$A$2:$D$3142,2,0)</f>
        <v>1</v>
      </c>
      <c r="O848" t="str">
        <f>VLOOKUP(A848:A3998,[2]Отчет!$A$2:$D$3142,3,0)</f>
        <v>10 – 29 секунд</v>
      </c>
      <c r="P848" t="str">
        <f>VLOOKUP(A848:A3998,[2]Отчет!$A$2:$D$3142,4,0)</f>
        <v>Не отказ</v>
      </c>
      <c r="Q848" t="str">
        <f>VLOOKUP(A848:A3998,[3]Отчет!$A$2:$D$3127,2,0)</f>
        <v>Новые посетители</v>
      </c>
      <c r="R848" t="str">
        <f>VLOOKUP(A848:A3998,[3]Отчет!$A$2:$D$3127,3,0)</f>
        <v>1</v>
      </c>
      <c r="S848" t="str">
        <f>VLOOKUP(A848:A3998,[3]Отчет!$A$2:$D$3127,4,0)</f>
        <v>0 дней</v>
      </c>
      <c r="T848" t="str">
        <f>VLOOKUP(A848:A3998,[4]Отчет!$A$2:$E$3151,2,0)</f>
        <v>ПК</v>
      </c>
      <c r="U848" t="str">
        <f>VLOOKUP(A848:A3998,[4]Отчет!$A$2:$E$3151,3,0)</f>
        <v>Windows</v>
      </c>
      <c r="V848" t="str">
        <f>VLOOKUP(A848:A3998,[4]Отчет!$A$2:$E$3151,4,0)</f>
        <v>Windows 10</v>
      </c>
      <c r="W848" t="str">
        <f>VLOOKUP(A848:A3998,[4]Отчет!$A$2:$E$3151,5,0)</f>
        <v>Яндекс.Браузер</v>
      </c>
    </row>
    <row r="849" spans="1:23">
      <c r="A849" s="2" t="s">
        <v>949</v>
      </c>
      <c r="B849" s="2" t="s">
        <v>56</v>
      </c>
      <c r="C849" s="2" t="s">
        <v>58</v>
      </c>
      <c r="D849" s="2" t="s">
        <v>17</v>
      </c>
      <c r="E849" s="3">
        <f>VLOOKUP(A849:A3999, [1]Отчет!$A$2:$J$3124,2,0)</f>
        <v>1</v>
      </c>
      <c r="F849" s="3">
        <v>0</v>
      </c>
      <c r="G849">
        <f>VLOOKUP(A849:A3999, [1]Отчет!$A$2:$J$3124,7,0)</f>
        <v>1</v>
      </c>
      <c r="H849">
        <f>VLOOKUP(A849:A3999, [1]Отчет!$A$2:$J$3124,5,0)</f>
        <v>0</v>
      </c>
      <c r="I849">
        <f>VLOOKUP(A849:A3999, [1]Отчет!$A$2:$J$3124,6,0)</f>
        <v>1</v>
      </c>
      <c r="J849">
        <f>VLOOKUP(A849:A3999, [1]Отчет!$A$2:$J$3124,7,0)</f>
        <v>1</v>
      </c>
      <c r="K849">
        <f>VLOOKUP(A849:A3999, [1]Отчет!$A$2:$J$3124,8,0)</f>
        <v>1</v>
      </c>
      <c r="L849">
        <f>VLOOKUP(A849:A3999, [1]Отчет!$A$2:$J$3124,9,0)</f>
        <v>0</v>
      </c>
      <c r="M849">
        <f>VLOOKUP(A849:A3999, [1]Отчет!$A$2:$J$3124,5,10)</f>
        <v>0</v>
      </c>
      <c r="N849" t="str">
        <f>VLOOKUP(A849:A3999,[2]Отчет!$A$2:$D$3142,2,0)</f>
        <v>1</v>
      </c>
      <c r="O849" t="str">
        <f>VLOOKUP(A849:A3999,[2]Отчет!$A$2:$D$3142,3,0)</f>
        <v>10 – 29 секунд</v>
      </c>
      <c r="P849" t="str">
        <f>VLOOKUP(A849:A3999,[2]Отчет!$A$2:$D$3142,4,0)</f>
        <v>Не отказ</v>
      </c>
      <c r="Q849" t="str">
        <f>VLOOKUP(A849:A3999,[3]Отчет!$A$2:$D$3127,2,0)</f>
        <v>Новые посетители</v>
      </c>
      <c r="R849" t="str">
        <f>VLOOKUP(A849:A3999,[3]Отчет!$A$2:$D$3127,3,0)</f>
        <v>1</v>
      </c>
      <c r="S849" t="str">
        <f>VLOOKUP(A849:A3999,[3]Отчет!$A$2:$D$3127,4,0)</f>
        <v>0 дней</v>
      </c>
      <c r="T849" t="str">
        <f>VLOOKUP(A849:A3999,[4]Отчет!$A$2:$E$3151,2,0)</f>
        <v>ПК</v>
      </c>
      <c r="U849" t="str">
        <f>VLOOKUP(A849:A3999,[4]Отчет!$A$2:$E$3151,3,0)</f>
        <v>Windows</v>
      </c>
      <c r="V849" t="str">
        <f>VLOOKUP(A849:A3999,[4]Отчет!$A$2:$E$3151,4,0)</f>
        <v>Windows XP</v>
      </c>
      <c r="W849" t="str">
        <f>VLOOKUP(A849:A3999,[4]Отчет!$A$2:$E$3151,5,0)</f>
        <v>Firefox</v>
      </c>
    </row>
    <row r="850" spans="1:23">
      <c r="A850" s="2" t="s">
        <v>950</v>
      </c>
      <c r="B850" s="2" t="s">
        <v>51</v>
      </c>
      <c r="C850" s="2" t="s">
        <v>48</v>
      </c>
      <c r="D850" s="2" t="s">
        <v>49</v>
      </c>
      <c r="E850" s="3">
        <f>VLOOKUP(A850:A4000, [1]Отчет!$A$2:$J$3124,2,0)</f>
        <v>1</v>
      </c>
      <c r="F850" s="3">
        <v>0</v>
      </c>
      <c r="G850">
        <f>VLOOKUP(A850:A4000, [1]Отчет!$A$2:$J$3124,7,0)</f>
        <v>0</v>
      </c>
      <c r="H850">
        <f>VLOOKUP(A850:A4000, [1]Отчет!$A$2:$J$3124,5,0)</f>
        <v>0</v>
      </c>
      <c r="I850">
        <f>VLOOKUP(A850:A4000, [1]Отчет!$A$2:$J$3124,6,0)</f>
        <v>1</v>
      </c>
      <c r="J850">
        <f>VLOOKUP(A850:A4000, [1]Отчет!$A$2:$J$3124,7,0)</f>
        <v>0</v>
      </c>
      <c r="K850">
        <f>VLOOKUP(A850:A4000, [1]Отчет!$A$2:$J$3124,8,0)</f>
        <v>0</v>
      </c>
      <c r="L850">
        <f>VLOOKUP(A850:A4000, [1]Отчет!$A$2:$J$3124,9,0)</f>
        <v>0</v>
      </c>
      <c r="M850">
        <f>VLOOKUP(A850:A4000, [1]Отчет!$A$2:$J$3124,5,10)</f>
        <v>0</v>
      </c>
      <c r="N850" t="str">
        <f>VLOOKUP(A850:A4000,[2]Отчет!$A$2:$D$3142,2,0)</f>
        <v>1</v>
      </c>
      <c r="O850" t="str">
        <f>VLOOKUP(A850:A4000,[2]Отчет!$A$2:$D$3142,3,0)</f>
        <v>10 – 29 секунд</v>
      </c>
      <c r="P850" t="str">
        <f>VLOOKUP(A850:A4000,[2]Отчет!$A$2:$D$3142,4,0)</f>
        <v>Не отказ</v>
      </c>
      <c r="Q850" t="str">
        <f>VLOOKUP(A850:A4000,[3]Отчет!$A$2:$D$3127,2,0)</f>
        <v>Новые посетители</v>
      </c>
      <c r="R850" t="str">
        <f>VLOOKUP(A850:A4000,[3]Отчет!$A$2:$D$3127,3,0)</f>
        <v>1</v>
      </c>
      <c r="S850" t="str">
        <f>VLOOKUP(A850:A4000,[3]Отчет!$A$2:$D$3127,4,0)</f>
        <v>0 дней</v>
      </c>
      <c r="T850" t="str">
        <f>VLOOKUP(A850:A4000,[4]Отчет!$A$2:$E$3151,2,0)</f>
        <v>ПК</v>
      </c>
      <c r="U850" t="str">
        <f>VLOOKUP(A850:A4000,[4]Отчет!$A$2:$E$3151,3,0)</f>
        <v>Windows</v>
      </c>
      <c r="V850" t="str">
        <f>VLOOKUP(A850:A4000,[4]Отчет!$A$2:$E$3151,4,0)</f>
        <v>Windows 7 или 2008 Server</v>
      </c>
      <c r="W850" t="str">
        <f>VLOOKUP(A850:A4000,[4]Отчет!$A$2:$E$3151,5,0)</f>
        <v>Firefox</v>
      </c>
    </row>
    <row r="851" spans="1:23">
      <c r="A851" s="2" t="s">
        <v>951</v>
      </c>
      <c r="B851" s="2" t="s">
        <v>26</v>
      </c>
      <c r="C851" s="2" t="s">
        <v>58</v>
      </c>
      <c r="D851" s="2" t="s">
        <v>17</v>
      </c>
      <c r="E851" s="3">
        <f>VLOOKUP(A851:A4001, [1]Отчет!$A$2:$J$3124,2,0)</f>
        <v>1</v>
      </c>
      <c r="F851" s="3">
        <v>0</v>
      </c>
      <c r="G851">
        <f>VLOOKUP(A851:A4001, [1]Отчет!$A$2:$J$3124,7,0)</f>
        <v>1</v>
      </c>
      <c r="H851">
        <f>VLOOKUP(A851:A4001, [1]Отчет!$A$2:$J$3124,5,0)</f>
        <v>0</v>
      </c>
      <c r="I851">
        <f>VLOOKUP(A851:A4001, [1]Отчет!$A$2:$J$3124,6,0)</f>
        <v>1</v>
      </c>
      <c r="J851">
        <f>VLOOKUP(A851:A4001, [1]Отчет!$A$2:$J$3124,7,0)</f>
        <v>1</v>
      </c>
      <c r="K851">
        <f>VLOOKUP(A851:A4001, [1]Отчет!$A$2:$J$3124,8,0)</f>
        <v>0</v>
      </c>
      <c r="L851">
        <f>VLOOKUP(A851:A4001, [1]Отчет!$A$2:$J$3124,9,0)</f>
        <v>0</v>
      </c>
      <c r="M851">
        <f>VLOOKUP(A851:A4001, [1]Отчет!$A$2:$J$3124,5,10)</f>
        <v>0</v>
      </c>
      <c r="N851" t="str">
        <f>VLOOKUP(A851:A4001,[2]Отчет!$A$2:$D$3142,2,0)</f>
        <v>1</v>
      </c>
      <c r="O851" t="str">
        <f>VLOOKUP(A851:A4001,[2]Отчет!$A$2:$D$3142,3,0)</f>
        <v>10 – 29 секунд</v>
      </c>
      <c r="P851" t="str">
        <f>VLOOKUP(A851:A4001,[2]Отчет!$A$2:$D$3142,4,0)</f>
        <v>Не отказ</v>
      </c>
      <c r="Q851" t="str">
        <f>VLOOKUP(A851:A4001,[3]Отчет!$A$2:$D$3127,2,0)</f>
        <v>Вернувшиеся посетители</v>
      </c>
      <c r="R851" t="str">
        <f>VLOOKUP(A851:A4001,[3]Отчет!$A$2:$D$3127,3,0)</f>
        <v>2-3</v>
      </c>
      <c r="S851" t="str">
        <f>VLOOKUP(A851:A4001,[3]Отчет!$A$2:$D$3127,4,0)</f>
        <v>8‑15 дней</v>
      </c>
      <c r="T851" t="str">
        <f>VLOOKUP(A851:A4001,[4]Отчет!$A$2:$E$3151,2,0)</f>
        <v>ПК</v>
      </c>
      <c r="U851" t="str">
        <f>VLOOKUP(A851:A4001,[4]Отчет!$A$2:$E$3151,3,0)</f>
        <v>Windows</v>
      </c>
      <c r="V851" t="str">
        <f>VLOOKUP(A851:A4001,[4]Отчет!$A$2:$E$3151,4,0)</f>
        <v>Windows 7 или 2008 Server</v>
      </c>
      <c r="W851" t="str">
        <f>VLOOKUP(A851:A4001,[4]Отчет!$A$2:$E$3151,5,0)</f>
        <v>Firefox</v>
      </c>
    </row>
    <row r="852" spans="1:23">
      <c r="A852" s="2" t="s">
        <v>952</v>
      </c>
      <c r="B852" s="2" t="s">
        <v>7</v>
      </c>
      <c r="C852" s="2" t="s">
        <v>27</v>
      </c>
      <c r="D852" s="2" t="s">
        <v>28</v>
      </c>
      <c r="E852" s="3">
        <f>VLOOKUP(A852:A4002, [1]Отчет!$A$2:$J$3124,2,0)</f>
        <v>1</v>
      </c>
      <c r="F852" s="3">
        <v>0</v>
      </c>
      <c r="G852">
        <f>VLOOKUP(A852:A4002, [1]Отчет!$A$2:$J$3124,7,0)</f>
        <v>0</v>
      </c>
      <c r="H852">
        <f>VLOOKUP(A852:A4002, [1]Отчет!$A$2:$J$3124,5,0)</f>
        <v>1</v>
      </c>
      <c r="I852">
        <f>VLOOKUP(A852:A4002, [1]Отчет!$A$2:$J$3124,6,0)</f>
        <v>1</v>
      </c>
      <c r="J852">
        <f>VLOOKUP(A852:A4002, [1]Отчет!$A$2:$J$3124,7,0)</f>
        <v>0</v>
      </c>
      <c r="K852">
        <f>VLOOKUP(A852:A4002, [1]Отчет!$A$2:$J$3124,8,0)</f>
        <v>0</v>
      </c>
      <c r="L852">
        <f>VLOOKUP(A852:A4002, [1]Отчет!$A$2:$J$3124,9,0)</f>
        <v>0</v>
      </c>
      <c r="M852">
        <f>VLOOKUP(A852:A4002, [1]Отчет!$A$2:$J$3124,5,10)</f>
        <v>1</v>
      </c>
      <c r="N852" t="str">
        <f>VLOOKUP(A852:A4002,[2]Отчет!$A$2:$D$3142,2,0)</f>
        <v>2-3</v>
      </c>
      <c r="O852" t="str">
        <f>VLOOKUP(A852:A4002,[2]Отчет!$A$2:$D$3142,3,0)</f>
        <v>1 – 9 секунд</v>
      </c>
      <c r="P852" t="str">
        <f>VLOOKUP(A852:A4002,[2]Отчет!$A$2:$D$3142,4,0)</f>
        <v>Не отказ</v>
      </c>
      <c r="Q852" t="str">
        <f>VLOOKUP(A852:A4002,[3]Отчет!$A$2:$D$3127,2,0)</f>
        <v>Новые посетители</v>
      </c>
      <c r="R852" t="str">
        <f>VLOOKUP(A852:A4002,[3]Отчет!$A$2:$D$3127,3,0)</f>
        <v>1</v>
      </c>
      <c r="S852" t="str">
        <f>VLOOKUP(A852:A4002,[3]Отчет!$A$2:$D$3127,4,0)</f>
        <v>0 дней</v>
      </c>
      <c r="T852" t="str">
        <f>VLOOKUP(A852:A4002,[4]Отчет!$A$2:$E$3151,2,0)</f>
        <v>ПК</v>
      </c>
      <c r="U852" t="str">
        <f>VLOOKUP(A852:A4002,[4]Отчет!$A$2:$E$3151,3,0)</f>
        <v>Mac OS</v>
      </c>
      <c r="V852" t="str">
        <f>VLOOKUP(A852:A4002,[4]Отчет!$A$2:$E$3151,4,0)</f>
        <v>Mac OS X High Sierra</v>
      </c>
      <c r="W852" t="str">
        <f>VLOOKUP(A852:A4002,[4]Отчет!$A$2:$E$3151,5,0)</f>
        <v>Safari</v>
      </c>
    </row>
    <row r="853" spans="1:23">
      <c r="A853" s="2" t="s">
        <v>953</v>
      </c>
      <c r="B853" s="2" t="s">
        <v>51</v>
      </c>
      <c r="C853" s="2" t="s">
        <v>185</v>
      </c>
      <c r="D853" s="2" t="s">
        <v>49</v>
      </c>
      <c r="E853" s="3">
        <f>VLOOKUP(A853:A4003, [1]Отчет!$A$2:$J$3124,2,0)</f>
        <v>1</v>
      </c>
      <c r="F853" s="3">
        <v>0</v>
      </c>
      <c r="G853">
        <f>VLOOKUP(A853:A4003, [1]Отчет!$A$2:$J$3124,7,0)</f>
        <v>0</v>
      </c>
      <c r="H853">
        <f>VLOOKUP(A853:A4003, [1]Отчет!$A$2:$J$3124,5,0)</f>
        <v>0</v>
      </c>
      <c r="I853">
        <f>VLOOKUP(A853:A4003, [1]Отчет!$A$2:$J$3124,6,0)</f>
        <v>1</v>
      </c>
      <c r="J853">
        <f>VLOOKUP(A853:A4003, [1]Отчет!$A$2:$J$3124,7,0)</f>
        <v>0</v>
      </c>
      <c r="K853">
        <f>VLOOKUP(A853:A4003, [1]Отчет!$A$2:$J$3124,8,0)</f>
        <v>0</v>
      </c>
      <c r="L853">
        <f>VLOOKUP(A853:A4003, [1]Отчет!$A$2:$J$3124,9,0)</f>
        <v>0</v>
      </c>
      <c r="M853">
        <f>VLOOKUP(A853:A4003, [1]Отчет!$A$2:$J$3124,5,10)</f>
        <v>0</v>
      </c>
      <c r="N853" t="str">
        <f>VLOOKUP(A853:A4003,[2]Отчет!$A$2:$D$3142,2,0)</f>
        <v>1</v>
      </c>
      <c r="O853" t="str">
        <f>VLOOKUP(A853:A4003,[2]Отчет!$A$2:$D$3142,3,0)</f>
        <v>10 – 29 секунд</v>
      </c>
      <c r="P853" t="str">
        <f>VLOOKUP(A853:A4003,[2]Отчет!$A$2:$D$3142,4,0)</f>
        <v>Не отказ</v>
      </c>
      <c r="Q853" t="str">
        <f>VLOOKUP(A853:A4003,[3]Отчет!$A$2:$D$3127,2,0)</f>
        <v>Новые посетители</v>
      </c>
      <c r="R853" t="str">
        <f>VLOOKUP(A853:A4003,[3]Отчет!$A$2:$D$3127,3,0)</f>
        <v>1</v>
      </c>
      <c r="S853" t="str">
        <f>VLOOKUP(A853:A4003,[3]Отчет!$A$2:$D$3127,4,0)</f>
        <v>0 дней</v>
      </c>
      <c r="T853" t="str">
        <f>VLOOKUP(A853:A4003,[4]Отчет!$A$2:$E$3151,2,0)</f>
        <v>ПК</v>
      </c>
      <c r="U853" t="str">
        <f>VLOOKUP(A853:A4003,[4]Отчет!$A$2:$E$3151,3,0)</f>
        <v>Windows</v>
      </c>
      <c r="V853" t="str">
        <f>VLOOKUP(A853:A4003,[4]Отчет!$A$2:$E$3151,4,0)</f>
        <v>Windows 7 или 2008 Server</v>
      </c>
      <c r="W853" t="str">
        <f>VLOOKUP(A853:A4003,[4]Отчет!$A$2:$E$3151,5,0)</f>
        <v>Google Chrome</v>
      </c>
    </row>
    <row r="854" spans="1:23">
      <c r="A854" s="2" t="s">
        <v>954</v>
      </c>
      <c r="B854" s="2" t="s">
        <v>19</v>
      </c>
      <c r="C854" s="2" t="s">
        <v>30</v>
      </c>
      <c r="D854" s="2" t="s">
        <v>21</v>
      </c>
      <c r="E854" s="3">
        <f>VLOOKUP(A854:A4004, [1]Отчет!$A$2:$J$3124,2,0)</f>
        <v>1</v>
      </c>
      <c r="F854" s="3">
        <v>1</v>
      </c>
      <c r="G854">
        <f>VLOOKUP(A854:A4004, [1]Отчет!$A$2:$J$3124,7,0)</f>
        <v>0</v>
      </c>
      <c r="H854">
        <f>VLOOKUP(A854:A4004, [1]Отчет!$A$2:$J$3124,5,0)</f>
        <v>0</v>
      </c>
      <c r="I854">
        <f>VLOOKUP(A854:A4004, [1]Отчет!$A$2:$J$3124,6,0)</f>
        <v>1</v>
      </c>
      <c r="J854">
        <f>VLOOKUP(A854:A4004, [1]Отчет!$A$2:$J$3124,7,0)</f>
        <v>0</v>
      </c>
      <c r="K854">
        <f>VLOOKUP(A854:A4004, [1]Отчет!$A$2:$J$3124,8,0)</f>
        <v>0</v>
      </c>
      <c r="L854">
        <f>VLOOKUP(A854:A4004, [1]Отчет!$A$2:$J$3124,9,0)</f>
        <v>0</v>
      </c>
      <c r="M854">
        <f>VLOOKUP(A854:A4004, [1]Отчет!$A$2:$J$3124,5,10)</f>
        <v>0</v>
      </c>
      <c r="N854" t="str">
        <f>VLOOKUP(A854:A4004,[2]Отчет!$A$2:$D$3142,2,0)</f>
        <v>2-3</v>
      </c>
      <c r="O854" t="str">
        <f>VLOOKUP(A854:A4004,[2]Отчет!$A$2:$D$3142,3,0)</f>
        <v>2 минуты</v>
      </c>
      <c r="P854" t="str">
        <f>VLOOKUP(A854:A4004,[2]Отчет!$A$2:$D$3142,4,0)</f>
        <v>Не отказ</v>
      </c>
      <c r="Q854" t="str">
        <f>VLOOKUP(A854:A4004,[3]Отчет!$A$2:$D$3127,2,0)</f>
        <v>Новые посетители</v>
      </c>
      <c r="R854" t="str">
        <f>VLOOKUP(A854:A4004,[3]Отчет!$A$2:$D$3127,3,0)</f>
        <v>1</v>
      </c>
      <c r="S854" t="str">
        <f>VLOOKUP(A854:A4004,[3]Отчет!$A$2:$D$3127,4,0)</f>
        <v>0 дней</v>
      </c>
      <c r="T854" t="str">
        <f>VLOOKUP(A854:A4004,[4]Отчет!$A$2:$E$3151,2,0)</f>
        <v>ПК</v>
      </c>
      <c r="U854" t="str">
        <f>VLOOKUP(A854:A4004,[4]Отчет!$A$2:$E$3151,3,0)</f>
        <v>Windows</v>
      </c>
      <c r="V854" t="str">
        <f>VLOOKUP(A854:A4004,[4]Отчет!$A$2:$E$3151,4,0)</f>
        <v>Windows 7 или 2008 Server</v>
      </c>
      <c r="W854" t="str">
        <f>VLOOKUP(A854:A4004,[4]Отчет!$A$2:$E$3151,5,0)</f>
        <v>Google Chrome</v>
      </c>
    </row>
    <row r="855" spans="1:23">
      <c r="A855" s="2" t="s">
        <v>955</v>
      </c>
      <c r="B855" s="2" t="s">
        <v>26</v>
      </c>
      <c r="C855" s="2" t="s">
        <v>27</v>
      </c>
      <c r="D855" s="2" t="s">
        <v>28</v>
      </c>
      <c r="E855" s="3">
        <f>VLOOKUP(A855:A4005, [1]Отчет!$A$2:$J$3124,2,0)</f>
        <v>1</v>
      </c>
      <c r="F855" s="3">
        <v>0</v>
      </c>
      <c r="G855">
        <f>VLOOKUP(A855:A4005, [1]Отчет!$A$2:$J$3124,7,0)</f>
        <v>0</v>
      </c>
      <c r="H855">
        <f>VLOOKUP(A855:A4005, [1]Отчет!$A$2:$J$3124,5,0)</f>
        <v>0</v>
      </c>
      <c r="I855">
        <f>VLOOKUP(A855:A4005, [1]Отчет!$A$2:$J$3124,6,0)</f>
        <v>1</v>
      </c>
      <c r="J855">
        <f>VLOOKUP(A855:A4005, [1]Отчет!$A$2:$J$3124,7,0)</f>
        <v>0</v>
      </c>
      <c r="K855">
        <f>VLOOKUP(A855:A4005, [1]Отчет!$A$2:$J$3124,8,0)</f>
        <v>0</v>
      </c>
      <c r="L855">
        <f>VLOOKUP(A855:A4005, [1]Отчет!$A$2:$J$3124,9,0)</f>
        <v>0</v>
      </c>
      <c r="M855">
        <f>VLOOKUP(A855:A4005, [1]Отчет!$A$2:$J$3124,5,10)</f>
        <v>0</v>
      </c>
      <c r="N855" t="str">
        <f>VLOOKUP(A855:A4005,[2]Отчет!$A$2:$D$3142,2,0)</f>
        <v>1</v>
      </c>
      <c r="O855" t="str">
        <f>VLOOKUP(A855:A4005,[2]Отчет!$A$2:$D$3142,3,0)</f>
        <v>10 – 29 секунд</v>
      </c>
      <c r="P855" t="str">
        <f>VLOOKUP(A855:A4005,[2]Отчет!$A$2:$D$3142,4,0)</f>
        <v>Не отказ</v>
      </c>
      <c r="Q855" t="str">
        <f>VLOOKUP(A855:A4005,[3]Отчет!$A$2:$D$3127,2,0)</f>
        <v>Новые посетители</v>
      </c>
      <c r="R855" t="str">
        <f>VLOOKUP(A855:A4005,[3]Отчет!$A$2:$D$3127,3,0)</f>
        <v>1</v>
      </c>
      <c r="S855" t="str">
        <f>VLOOKUP(A855:A4005,[3]Отчет!$A$2:$D$3127,4,0)</f>
        <v>0 дней</v>
      </c>
      <c r="T855" t="str">
        <f>VLOOKUP(A855:A4005,[4]Отчет!$A$2:$E$3151,2,0)</f>
        <v>ПК</v>
      </c>
      <c r="U855" t="str">
        <f>VLOOKUP(A855:A4005,[4]Отчет!$A$2:$E$3151,3,0)</f>
        <v>Windows</v>
      </c>
      <c r="V855" t="str">
        <f>VLOOKUP(A855:A4005,[4]Отчет!$A$2:$E$3151,4,0)</f>
        <v>Windows 7 или 2008 Server</v>
      </c>
      <c r="W855" t="str">
        <f>VLOOKUP(A855:A4005,[4]Отчет!$A$2:$E$3151,5,0)</f>
        <v>Opera</v>
      </c>
    </row>
    <row r="856" spans="1:23">
      <c r="A856" s="2" t="s">
        <v>956</v>
      </c>
      <c r="B856" s="2" t="s">
        <v>7</v>
      </c>
      <c r="C856" s="2" t="s">
        <v>40</v>
      </c>
      <c r="D856" s="2" t="s">
        <v>21</v>
      </c>
      <c r="E856" s="3">
        <f>VLOOKUP(A856:A4006, [1]Отчет!$A$2:$J$3124,2,0)</f>
        <v>1</v>
      </c>
      <c r="F856" s="3">
        <v>1</v>
      </c>
      <c r="G856">
        <f>VLOOKUP(A856:A4006, [1]Отчет!$A$2:$J$3124,7,0)</f>
        <v>1</v>
      </c>
      <c r="H856">
        <f>VLOOKUP(A856:A4006, [1]Отчет!$A$2:$J$3124,5,0)</f>
        <v>0</v>
      </c>
      <c r="I856">
        <f>VLOOKUP(A856:A4006, [1]Отчет!$A$2:$J$3124,6,0)</f>
        <v>1</v>
      </c>
      <c r="J856">
        <f>VLOOKUP(A856:A4006, [1]Отчет!$A$2:$J$3124,7,0)</f>
        <v>1</v>
      </c>
      <c r="K856">
        <f>VLOOKUP(A856:A4006, [1]Отчет!$A$2:$J$3124,8,0)</f>
        <v>0</v>
      </c>
      <c r="L856">
        <f>VLOOKUP(A856:A4006, [1]Отчет!$A$2:$J$3124,9,0)</f>
        <v>0</v>
      </c>
      <c r="M856">
        <f>VLOOKUP(A856:A4006, [1]Отчет!$A$2:$J$3124,5,10)</f>
        <v>0</v>
      </c>
      <c r="N856" t="str">
        <f>VLOOKUP(A856:A4006,[2]Отчет!$A$2:$D$3142,2,0)</f>
        <v>2-3</v>
      </c>
      <c r="O856" t="str">
        <f>VLOOKUP(A856:A4006,[2]Отчет!$A$2:$D$3142,3,0)</f>
        <v>1 минута</v>
      </c>
      <c r="P856" t="str">
        <f>VLOOKUP(A856:A4006,[2]Отчет!$A$2:$D$3142,4,0)</f>
        <v>Не отказ</v>
      </c>
      <c r="Q856" t="str">
        <f>VLOOKUP(A856:A4006,[3]Отчет!$A$2:$D$3127,2,0)</f>
        <v>Вернувшиеся посетители</v>
      </c>
      <c r="R856" t="str">
        <f>VLOOKUP(A856:A4006,[3]Отчет!$A$2:$D$3127,3,0)</f>
        <v>2-3</v>
      </c>
      <c r="S856" t="str">
        <f>VLOOKUP(A856:A4006,[3]Отчет!$A$2:$D$3127,4,0)</f>
        <v>4‑7 дней</v>
      </c>
      <c r="T856" t="str">
        <f>VLOOKUP(A856:A4006,[4]Отчет!$A$2:$E$3151,2,0)</f>
        <v>ПК</v>
      </c>
      <c r="U856" t="str">
        <f>VLOOKUP(A856:A4006,[4]Отчет!$A$2:$E$3151,3,0)</f>
        <v>Windows</v>
      </c>
      <c r="V856" t="str">
        <f>VLOOKUP(A856:A4006,[4]Отчет!$A$2:$E$3151,4,0)</f>
        <v>Windows XP</v>
      </c>
      <c r="W856" t="str">
        <f>VLOOKUP(A856:A4006,[4]Отчет!$A$2:$E$3151,5,0)</f>
        <v>Google Chrome</v>
      </c>
    </row>
    <row r="857" spans="1:23">
      <c r="A857" s="2" t="s">
        <v>957</v>
      </c>
      <c r="B857" s="2" t="s">
        <v>7</v>
      </c>
      <c r="C857" s="2" t="s">
        <v>27</v>
      </c>
      <c r="D857" s="2" t="s">
        <v>28</v>
      </c>
      <c r="E857" s="3">
        <f>VLOOKUP(A857:A4007, [1]Отчет!$A$2:$J$3124,2,0)</f>
        <v>1</v>
      </c>
      <c r="F857" s="3">
        <v>1</v>
      </c>
      <c r="G857">
        <f>VLOOKUP(A857:A4007, [1]Отчет!$A$2:$J$3124,7,0)</f>
        <v>1</v>
      </c>
      <c r="H857">
        <f>VLOOKUP(A857:A4007, [1]Отчет!$A$2:$J$3124,5,0)</f>
        <v>0</v>
      </c>
      <c r="I857">
        <f>VLOOKUP(A857:A4007, [1]Отчет!$A$2:$J$3124,6,0)</f>
        <v>1</v>
      </c>
      <c r="J857">
        <f>VLOOKUP(A857:A4007, [1]Отчет!$A$2:$J$3124,7,0)</f>
        <v>1</v>
      </c>
      <c r="K857">
        <f>VLOOKUP(A857:A4007, [1]Отчет!$A$2:$J$3124,8,0)</f>
        <v>0</v>
      </c>
      <c r="L857">
        <f>VLOOKUP(A857:A4007, [1]Отчет!$A$2:$J$3124,9,0)</f>
        <v>0</v>
      </c>
      <c r="M857">
        <f>VLOOKUP(A857:A4007, [1]Отчет!$A$2:$J$3124,5,10)</f>
        <v>0</v>
      </c>
      <c r="N857" t="str">
        <f>VLOOKUP(A857:A4007,[2]Отчет!$A$2:$D$3142,2,0)</f>
        <v>4-7</v>
      </c>
      <c r="O857" t="str">
        <f>VLOOKUP(A857:A4007,[2]Отчет!$A$2:$D$3142,3,0)</f>
        <v>4 минуты</v>
      </c>
      <c r="P857" t="str">
        <f>VLOOKUP(A857:A4007,[2]Отчет!$A$2:$D$3142,4,0)</f>
        <v>Не отказ</v>
      </c>
      <c r="Q857" t="str">
        <f>VLOOKUP(A857:A4007,[3]Отчет!$A$2:$D$3127,2,0)</f>
        <v>Вернувшиеся посетители</v>
      </c>
      <c r="R857" t="str">
        <f>VLOOKUP(A857:A4007,[3]Отчет!$A$2:$D$3127,3,0)</f>
        <v>2-3</v>
      </c>
      <c r="S857" t="str">
        <f>VLOOKUP(A857:A4007,[3]Отчет!$A$2:$D$3127,4,0)</f>
        <v>4‑7 дней</v>
      </c>
      <c r="T857" t="str">
        <f>VLOOKUP(A857:A4007,[4]Отчет!$A$2:$E$3151,2,0)</f>
        <v>ПК</v>
      </c>
      <c r="U857" t="str">
        <f>VLOOKUP(A857:A4007,[4]Отчет!$A$2:$E$3151,3,0)</f>
        <v>Windows</v>
      </c>
      <c r="V857" t="str">
        <f>VLOOKUP(A857:A4007,[4]Отчет!$A$2:$E$3151,4,0)</f>
        <v>Windows XP</v>
      </c>
      <c r="W857" t="str">
        <f>VLOOKUP(A857:A4007,[4]Отчет!$A$2:$E$3151,5,0)</f>
        <v>Google Chrome</v>
      </c>
    </row>
    <row r="858" spans="1:23">
      <c r="A858" s="2" t="s">
        <v>958</v>
      </c>
      <c r="B858" s="2" t="s">
        <v>87</v>
      </c>
      <c r="C858" s="2" t="s">
        <v>36</v>
      </c>
      <c r="D858" s="2" t="s">
        <v>17</v>
      </c>
      <c r="E858" s="3">
        <f>VLOOKUP(A858:A4008, [1]Отчет!$A$2:$J$3124,2,0)</f>
        <v>1</v>
      </c>
      <c r="F858" s="3">
        <v>0</v>
      </c>
      <c r="G858">
        <f>VLOOKUP(A858:A4008, [1]Отчет!$A$2:$J$3124,7,0)</f>
        <v>1</v>
      </c>
      <c r="H858">
        <f>VLOOKUP(A858:A4008, [1]Отчет!$A$2:$J$3124,5,0)</f>
        <v>0</v>
      </c>
      <c r="I858">
        <f>VLOOKUP(A858:A4008, [1]Отчет!$A$2:$J$3124,6,0)</f>
        <v>1</v>
      </c>
      <c r="J858">
        <f>VLOOKUP(A858:A4008, [1]Отчет!$A$2:$J$3124,7,0)</f>
        <v>1</v>
      </c>
      <c r="K858">
        <f>VLOOKUP(A858:A4008, [1]Отчет!$A$2:$J$3124,8,0)</f>
        <v>0</v>
      </c>
      <c r="L858">
        <f>VLOOKUP(A858:A4008, [1]Отчет!$A$2:$J$3124,9,0)</f>
        <v>0</v>
      </c>
      <c r="M858">
        <f>VLOOKUP(A858:A4008, [1]Отчет!$A$2:$J$3124,5,10)</f>
        <v>0</v>
      </c>
      <c r="N858" t="str">
        <f>VLOOKUP(A858:A4008,[2]Отчет!$A$2:$D$3142,2,0)</f>
        <v>1</v>
      </c>
      <c r="O858" t="str">
        <f>VLOOKUP(A858:A4008,[2]Отчет!$A$2:$D$3142,3,0)</f>
        <v>0 секунд (отказ)</v>
      </c>
      <c r="P858" t="str">
        <f>VLOOKUP(A858:A4008,[2]Отчет!$A$2:$D$3142,4,0)</f>
        <v>Отказ</v>
      </c>
      <c r="Q858" t="str">
        <f>VLOOKUP(A858:A4008,[3]Отчет!$A$2:$D$3127,2,0)</f>
        <v>Новые посетители</v>
      </c>
      <c r="R858" t="str">
        <f>VLOOKUP(A858:A4008,[3]Отчет!$A$2:$D$3127,3,0)</f>
        <v>1</v>
      </c>
      <c r="S858" t="str">
        <f>VLOOKUP(A858:A4008,[3]Отчет!$A$2:$D$3127,4,0)</f>
        <v>0 дней</v>
      </c>
      <c r="T858" t="str">
        <f>VLOOKUP(A858:A4008,[4]Отчет!$A$2:$E$3151,2,0)</f>
        <v>ПК</v>
      </c>
      <c r="U858" t="str">
        <f>VLOOKUP(A858:A4008,[4]Отчет!$A$2:$E$3151,3,0)</f>
        <v>Windows</v>
      </c>
      <c r="V858" t="str">
        <f>VLOOKUP(A858:A4008,[4]Отчет!$A$2:$E$3151,4,0)</f>
        <v>Windows XP</v>
      </c>
      <c r="W858" t="str">
        <f>VLOOKUP(A858:A4008,[4]Отчет!$A$2:$E$3151,5,0)</f>
        <v>Opera</v>
      </c>
    </row>
    <row r="859" spans="1:23">
      <c r="A859" s="2" t="s">
        <v>959</v>
      </c>
      <c r="B859" s="2" t="s">
        <v>11</v>
      </c>
      <c r="C859" s="2" t="s">
        <v>185</v>
      </c>
      <c r="D859" s="2" t="s">
        <v>49</v>
      </c>
      <c r="E859" s="3">
        <f>VLOOKUP(A859:A4009, [1]Отчет!$A$2:$J$3124,2,0)</f>
        <v>1</v>
      </c>
      <c r="F859" s="3">
        <v>0</v>
      </c>
      <c r="G859">
        <f>VLOOKUP(A859:A4009, [1]Отчет!$A$2:$J$3124,7,0)</f>
        <v>0</v>
      </c>
      <c r="H859">
        <f>VLOOKUP(A859:A4009, [1]Отчет!$A$2:$J$3124,5,0)</f>
        <v>0</v>
      </c>
      <c r="I859">
        <f>VLOOKUP(A859:A4009, [1]Отчет!$A$2:$J$3124,6,0)</f>
        <v>1</v>
      </c>
      <c r="J859">
        <f>VLOOKUP(A859:A4009, [1]Отчет!$A$2:$J$3124,7,0)</f>
        <v>0</v>
      </c>
      <c r="K859">
        <f>VLOOKUP(A859:A4009, [1]Отчет!$A$2:$J$3124,8,0)</f>
        <v>0</v>
      </c>
      <c r="L859">
        <f>VLOOKUP(A859:A4009, [1]Отчет!$A$2:$J$3124,9,0)</f>
        <v>0</v>
      </c>
      <c r="M859">
        <f>VLOOKUP(A859:A4009, [1]Отчет!$A$2:$J$3124,5,10)</f>
        <v>0</v>
      </c>
      <c r="N859" t="str">
        <f>VLOOKUP(A859:A4009,[2]Отчет!$A$2:$D$3142,2,0)</f>
        <v>1</v>
      </c>
      <c r="O859" t="str">
        <f>VLOOKUP(A859:A4009,[2]Отчет!$A$2:$D$3142,3,0)</f>
        <v>10 – 29 секунд</v>
      </c>
      <c r="P859" t="str">
        <f>VLOOKUP(A859:A4009,[2]Отчет!$A$2:$D$3142,4,0)</f>
        <v>Не отказ</v>
      </c>
      <c r="Q859" t="str">
        <f>VLOOKUP(A859:A4009,[3]Отчет!$A$2:$D$3127,2,0)</f>
        <v>Новые посетители</v>
      </c>
      <c r="R859" t="str">
        <f>VLOOKUP(A859:A4009,[3]Отчет!$A$2:$D$3127,3,0)</f>
        <v>1</v>
      </c>
      <c r="S859" t="str">
        <f>VLOOKUP(A859:A4009,[3]Отчет!$A$2:$D$3127,4,0)</f>
        <v>0 дней</v>
      </c>
      <c r="T859" t="str">
        <f>VLOOKUP(A859:A4009,[4]Отчет!$A$2:$E$3151,2,0)</f>
        <v>ПК</v>
      </c>
      <c r="U859" t="str">
        <f>VLOOKUP(A859:A4009,[4]Отчет!$A$2:$E$3151,3,0)</f>
        <v>Windows</v>
      </c>
      <c r="V859" t="str">
        <f>VLOOKUP(A859:A4009,[4]Отчет!$A$2:$E$3151,4,0)</f>
        <v>Windows 7 или 2008 Server</v>
      </c>
      <c r="W859" t="str">
        <f>VLOOKUP(A859:A4009,[4]Отчет!$A$2:$E$3151,5,0)</f>
        <v>Google Chrome</v>
      </c>
    </row>
    <row r="860" spans="1:23">
      <c r="A860" s="2" t="s">
        <v>960</v>
      </c>
      <c r="B860" s="2" t="s">
        <v>15</v>
      </c>
      <c r="C860" s="2" t="s">
        <v>16</v>
      </c>
      <c r="D860" s="2" t="s">
        <v>17</v>
      </c>
      <c r="E860" s="3">
        <f>VLOOKUP(A860:A4010, [1]Отчет!$A$2:$J$3124,2,0)</f>
        <v>1</v>
      </c>
      <c r="F860" s="3">
        <v>0</v>
      </c>
      <c r="G860">
        <f>VLOOKUP(A860:A4010, [1]Отчет!$A$2:$J$3124,7,0)</f>
        <v>0</v>
      </c>
      <c r="H860">
        <f>VLOOKUP(A860:A4010, [1]Отчет!$A$2:$J$3124,5,0)</f>
        <v>0</v>
      </c>
      <c r="I860">
        <f>VLOOKUP(A860:A4010, [1]Отчет!$A$2:$J$3124,6,0)</f>
        <v>1</v>
      </c>
      <c r="J860">
        <f>VLOOKUP(A860:A4010, [1]Отчет!$A$2:$J$3124,7,0)</f>
        <v>0</v>
      </c>
      <c r="K860">
        <f>VLOOKUP(A860:A4010, [1]Отчет!$A$2:$J$3124,8,0)</f>
        <v>0</v>
      </c>
      <c r="L860">
        <f>VLOOKUP(A860:A4010, [1]Отчет!$A$2:$J$3124,9,0)</f>
        <v>0</v>
      </c>
      <c r="M860">
        <f>VLOOKUP(A860:A4010, [1]Отчет!$A$2:$J$3124,5,10)</f>
        <v>0</v>
      </c>
      <c r="N860" t="str">
        <f>VLOOKUP(A860:A4010,[2]Отчет!$A$2:$D$3142,2,0)</f>
        <v>1</v>
      </c>
      <c r="O860" t="str">
        <f>VLOOKUP(A860:A4010,[2]Отчет!$A$2:$D$3142,3,0)</f>
        <v>0 секунд (отказ)</v>
      </c>
      <c r="P860" t="str">
        <f>VLOOKUP(A860:A4010,[2]Отчет!$A$2:$D$3142,4,0)</f>
        <v>Отказ</v>
      </c>
      <c r="Q860" t="str">
        <f>VLOOKUP(A860:A4010,[3]Отчет!$A$2:$D$3127,2,0)</f>
        <v>Новые посетители</v>
      </c>
      <c r="R860" t="str">
        <f>VLOOKUP(A860:A4010,[3]Отчет!$A$2:$D$3127,3,0)</f>
        <v>1</v>
      </c>
      <c r="S860" t="str">
        <f>VLOOKUP(A860:A4010,[3]Отчет!$A$2:$D$3127,4,0)</f>
        <v>0 дней</v>
      </c>
      <c r="T860" t="str">
        <f>VLOOKUP(A860:A4010,[4]Отчет!$A$2:$E$3151,2,0)</f>
        <v>ПК</v>
      </c>
      <c r="U860" t="str">
        <f>VLOOKUP(A860:A4010,[4]Отчет!$A$2:$E$3151,3,0)</f>
        <v>Windows</v>
      </c>
      <c r="V860" t="str">
        <f>VLOOKUP(A860:A4010,[4]Отчет!$A$2:$E$3151,4,0)</f>
        <v>Windows 7 или 2008 Server</v>
      </c>
      <c r="W860" t="str">
        <f>VLOOKUP(A860:A4010,[4]Отчет!$A$2:$E$3151,5,0)</f>
        <v>Google Chrome</v>
      </c>
    </row>
    <row r="861" spans="1:23">
      <c r="A861" s="2" t="s">
        <v>961</v>
      </c>
      <c r="B861" s="2" t="s">
        <v>7</v>
      </c>
      <c r="C861" s="2" t="s">
        <v>40</v>
      </c>
      <c r="D861" s="2" t="s">
        <v>21</v>
      </c>
      <c r="E861" s="3">
        <f>VLOOKUP(A861:A4011, [1]Отчет!$A$2:$J$3124,2,0)</f>
        <v>1</v>
      </c>
      <c r="F861" s="3">
        <v>0</v>
      </c>
      <c r="G861">
        <f>VLOOKUP(A861:A4011, [1]Отчет!$A$2:$J$3124,7,0)</f>
        <v>1</v>
      </c>
      <c r="H861">
        <f>VLOOKUP(A861:A4011, [1]Отчет!$A$2:$J$3124,5,0)</f>
        <v>0</v>
      </c>
      <c r="I861">
        <f>VLOOKUP(A861:A4011, [1]Отчет!$A$2:$J$3124,6,0)</f>
        <v>1</v>
      </c>
      <c r="J861">
        <f>VLOOKUP(A861:A4011, [1]Отчет!$A$2:$J$3124,7,0)</f>
        <v>1</v>
      </c>
      <c r="K861">
        <f>VLOOKUP(A861:A4011, [1]Отчет!$A$2:$J$3124,8,0)</f>
        <v>1</v>
      </c>
      <c r="L861">
        <f>VLOOKUP(A861:A4011, [1]Отчет!$A$2:$J$3124,9,0)</f>
        <v>0</v>
      </c>
      <c r="M861">
        <f>VLOOKUP(A861:A4011, [1]Отчет!$A$2:$J$3124,5,10)</f>
        <v>0</v>
      </c>
      <c r="N861" t="str">
        <f>VLOOKUP(A861:A4011,[2]Отчет!$A$2:$D$3142,2,0)</f>
        <v>1</v>
      </c>
      <c r="O861" t="str">
        <f>VLOOKUP(A861:A4011,[2]Отчет!$A$2:$D$3142,3,0)</f>
        <v>10 – 29 секунд</v>
      </c>
      <c r="P861" t="str">
        <f>VLOOKUP(A861:A4011,[2]Отчет!$A$2:$D$3142,4,0)</f>
        <v>Не отказ</v>
      </c>
      <c r="Q861" t="str">
        <f>VLOOKUP(A861:A4011,[3]Отчет!$A$2:$D$3127,2,0)</f>
        <v>Новые посетители</v>
      </c>
      <c r="R861" t="str">
        <f>VLOOKUP(A861:A4011,[3]Отчет!$A$2:$D$3127,3,0)</f>
        <v>1</v>
      </c>
      <c r="S861" t="str">
        <f>VLOOKUP(A861:A4011,[3]Отчет!$A$2:$D$3127,4,0)</f>
        <v>0 дней</v>
      </c>
      <c r="T861" t="str">
        <f>VLOOKUP(A861:A4011,[4]Отчет!$A$2:$E$3151,2,0)</f>
        <v>ПК</v>
      </c>
      <c r="U861" t="str">
        <f>VLOOKUP(A861:A4011,[4]Отчет!$A$2:$E$3151,3,0)</f>
        <v>Windows</v>
      </c>
      <c r="V861" t="str">
        <f>VLOOKUP(A861:A4011,[4]Отчет!$A$2:$E$3151,4,0)</f>
        <v>Windows 7 или 2008 Server</v>
      </c>
      <c r="W861" t="str">
        <f>VLOOKUP(A861:A4011,[4]Отчет!$A$2:$E$3151,5,0)</f>
        <v>Amigo</v>
      </c>
    </row>
    <row r="862" spans="1:23">
      <c r="A862" s="2" t="s">
        <v>962</v>
      </c>
      <c r="B862" s="2" t="s">
        <v>35</v>
      </c>
      <c r="C862" s="2" t="s">
        <v>48</v>
      </c>
      <c r="D862" s="2" t="s">
        <v>49</v>
      </c>
      <c r="E862" s="3">
        <f>VLOOKUP(A862:A4012, [1]Отчет!$A$2:$J$3124,2,0)</f>
        <v>1</v>
      </c>
      <c r="F862" s="3">
        <v>0</v>
      </c>
      <c r="G862">
        <f>VLOOKUP(A862:A4012, [1]Отчет!$A$2:$J$3124,7,0)</f>
        <v>0</v>
      </c>
      <c r="H862">
        <f>VLOOKUP(A862:A4012, [1]Отчет!$A$2:$J$3124,5,0)</f>
        <v>0</v>
      </c>
      <c r="I862">
        <f>VLOOKUP(A862:A4012, [1]Отчет!$A$2:$J$3124,6,0)</f>
        <v>1</v>
      </c>
      <c r="J862">
        <f>VLOOKUP(A862:A4012, [1]Отчет!$A$2:$J$3124,7,0)</f>
        <v>0</v>
      </c>
      <c r="K862">
        <f>VLOOKUP(A862:A4012, [1]Отчет!$A$2:$J$3124,8,0)</f>
        <v>0</v>
      </c>
      <c r="L862">
        <f>VLOOKUP(A862:A4012, [1]Отчет!$A$2:$J$3124,9,0)</f>
        <v>0</v>
      </c>
      <c r="M862">
        <f>VLOOKUP(A862:A4012, [1]Отчет!$A$2:$J$3124,5,10)</f>
        <v>0</v>
      </c>
      <c r="N862" t="str">
        <f>VLOOKUP(A862:A4012,[2]Отчет!$A$2:$D$3142,2,0)</f>
        <v>1</v>
      </c>
      <c r="O862" t="str">
        <f>VLOOKUP(A862:A4012,[2]Отчет!$A$2:$D$3142,3,0)</f>
        <v>10 – 29 секунд</v>
      </c>
      <c r="P862" t="str">
        <f>VLOOKUP(A862:A4012,[2]Отчет!$A$2:$D$3142,4,0)</f>
        <v>Не отказ</v>
      </c>
      <c r="Q862" t="str">
        <f>VLOOKUP(A862:A4012,[3]Отчет!$A$2:$D$3127,2,0)</f>
        <v>Новые посетители</v>
      </c>
      <c r="R862" t="str">
        <f>VLOOKUP(A862:A4012,[3]Отчет!$A$2:$D$3127,3,0)</f>
        <v>1</v>
      </c>
      <c r="S862" t="str">
        <f>VLOOKUP(A862:A4012,[3]Отчет!$A$2:$D$3127,4,0)</f>
        <v>0 дней</v>
      </c>
      <c r="T862" t="str">
        <f>VLOOKUP(A862:A4012,[4]Отчет!$A$2:$E$3151,2,0)</f>
        <v>ПК</v>
      </c>
      <c r="U862" t="str">
        <f>VLOOKUP(A862:A4012,[4]Отчет!$A$2:$E$3151,3,0)</f>
        <v>Windows</v>
      </c>
      <c r="V862" t="str">
        <f>VLOOKUP(A862:A4012,[4]Отчет!$A$2:$E$3151,4,0)</f>
        <v>Windows 7 или 2008 Server</v>
      </c>
      <c r="W862" t="str">
        <f>VLOOKUP(A862:A4012,[4]Отчет!$A$2:$E$3151,5,0)</f>
        <v>Google Chrome</v>
      </c>
    </row>
    <row r="863" spans="1:23">
      <c r="A863" s="2" t="s">
        <v>963</v>
      </c>
      <c r="B863" s="2" t="s">
        <v>3</v>
      </c>
      <c r="C863" s="2" t="s">
        <v>27</v>
      </c>
      <c r="D863" s="2" t="s">
        <v>28</v>
      </c>
      <c r="E863" s="3">
        <f>VLOOKUP(A863:A4013, [1]Отчет!$A$2:$J$3124,2,0)</f>
        <v>1</v>
      </c>
      <c r="F863" s="3">
        <v>0</v>
      </c>
      <c r="G863">
        <f>VLOOKUP(A863:A4013, [1]Отчет!$A$2:$J$3124,7,0)</f>
        <v>0</v>
      </c>
      <c r="H863">
        <f>VLOOKUP(A863:A4013, [1]Отчет!$A$2:$J$3124,5,0)</f>
        <v>0</v>
      </c>
      <c r="I863">
        <f>VLOOKUP(A863:A4013, [1]Отчет!$A$2:$J$3124,6,0)</f>
        <v>1</v>
      </c>
      <c r="J863">
        <f>VLOOKUP(A863:A4013, [1]Отчет!$A$2:$J$3124,7,0)</f>
        <v>0</v>
      </c>
      <c r="K863">
        <f>VLOOKUP(A863:A4013, [1]Отчет!$A$2:$J$3124,8,0)</f>
        <v>0</v>
      </c>
      <c r="L863">
        <f>VLOOKUP(A863:A4013, [1]Отчет!$A$2:$J$3124,9,0)</f>
        <v>0</v>
      </c>
      <c r="M863">
        <f>VLOOKUP(A863:A4013, [1]Отчет!$A$2:$J$3124,5,10)</f>
        <v>0</v>
      </c>
      <c r="N863" t="str">
        <f>VLOOKUP(A863:A4013,[2]Отчет!$A$2:$D$3142,2,0)</f>
        <v>1</v>
      </c>
      <c r="O863" t="str">
        <f>VLOOKUP(A863:A4013,[2]Отчет!$A$2:$D$3142,3,0)</f>
        <v>30 – 59 секунд</v>
      </c>
      <c r="P863" t="str">
        <f>VLOOKUP(A863:A4013,[2]Отчет!$A$2:$D$3142,4,0)</f>
        <v>Не отказ</v>
      </c>
      <c r="Q863" t="str">
        <f>VLOOKUP(A863:A4013,[3]Отчет!$A$2:$D$3127,2,0)</f>
        <v>Новые посетители</v>
      </c>
      <c r="R863" t="str">
        <f>VLOOKUP(A863:A4013,[3]Отчет!$A$2:$D$3127,3,0)</f>
        <v>1</v>
      </c>
      <c r="S863" t="str">
        <f>VLOOKUP(A863:A4013,[3]Отчет!$A$2:$D$3127,4,0)</f>
        <v>0 дней</v>
      </c>
      <c r="T863" t="str">
        <f>VLOOKUP(A863:A4013,[4]Отчет!$A$2:$E$3151,2,0)</f>
        <v>ПК</v>
      </c>
      <c r="U863" t="str">
        <f>VLOOKUP(A863:A4013,[4]Отчет!$A$2:$E$3151,3,0)</f>
        <v>Windows</v>
      </c>
      <c r="V863" t="str">
        <f>VLOOKUP(A863:A4013,[4]Отчет!$A$2:$E$3151,4,0)</f>
        <v>Windows 8.1</v>
      </c>
      <c r="W863" t="str">
        <f>VLOOKUP(A863:A4013,[4]Отчет!$A$2:$E$3151,5,0)</f>
        <v>Google Chrome</v>
      </c>
    </row>
    <row r="864" spans="1:23">
      <c r="A864" s="2" t="s">
        <v>964</v>
      </c>
      <c r="B864" s="2" t="s">
        <v>19</v>
      </c>
      <c r="C864" s="2" t="s">
        <v>20</v>
      </c>
      <c r="D864" s="2" t="s">
        <v>21</v>
      </c>
      <c r="E864" s="3">
        <f>VLOOKUP(A864:A4014, [1]Отчет!$A$2:$J$3124,2,0)</f>
        <v>1</v>
      </c>
      <c r="F864" s="3">
        <v>0</v>
      </c>
      <c r="G864">
        <f>VLOOKUP(A864:A4014, [1]Отчет!$A$2:$J$3124,7,0)</f>
        <v>0</v>
      </c>
      <c r="H864">
        <f>VLOOKUP(A864:A4014, [1]Отчет!$A$2:$J$3124,5,0)</f>
        <v>1</v>
      </c>
      <c r="I864">
        <f>VLOOKUP(A864:A4014, [1]Отчет!$A$2:$J$3124,6,0)</f>
        <v>1</v>
      </c>
      <c r="J864">
        <f>VLOOKUP(A864:A4014, [1]Отчет!$A$2:$J$3124,7,0)</f>
        <v>0</v>
      </c>
      <c r="K864">
        <f>VLOOKUP(A864:A4014, [1]Отчет!$A$2:$J$3124,8,0)</f>
        <v>0</v>
      </c>
      <c r="L864">
        <f>VLOOKUP(A864:A4014, [1]Отчет!$A$2:$J$3124,9,0)</f>
        <v>0</v>
      </c>
      <c r="M864">
        <f>VLOOKUP(A864:A4014, [1]Отчет!$A$2:$J$3124,5,10)</f>
        <v>1</v>
      </c>
      <c r="N864" t="str">
        <f>VLOOKUP(A864:A4014,[2]Отчет!$A$2:$D$3142,2,0)</f>
        <v>1</v>
      </c>
      <c r="O864" t="str">
        <f>VLOOKUP(A864:A4014,[2]Отчет!$A$2:$D$3142,3,0)</f>
        <v>10 – 29 секунд</v>
      </c>
      <c r="P864" t="str">
        <f>VLOOKUP(A864:A4014,[2]Отчет!$A$2:$D$3142,4,0)</f>
        <v>Не отказ</v>
      </c>
      <c r="Q864" t="str">
        <f>VLOOKUP(A864:A4014,[3]Отчет!$A$2:$D$3127,2,0)</f>
        <v>Вернувшиеся посетители</v>
      </c>
      <c r="R864" t="str">
        <f>VLOOKUP(A864:A4014,[3]Отчет!$A$2:$D$3127,3,0)</f>
        <v>2-3</v>
      </c>
      <c r="S864" t="str">
        <f>VLOOKUP(A864:A4014,[3]Отчет!$A$2:$D$3127,4,0)</f>
        <v>16‑31 день</v>
      </c>
      <c r="T864" t="str">
        <f>VLOOKUP(A864:A4014,[4]Отчет!$A$2:$E$3151,2,0)</f>
        <v>ПК</v>
      </c>
      <c r="U864" t="str">
        <f>VLOOKUP(A864:A4014,[4]Отчет!$A$2:$E$3151,3,0)</f>
        <v>Windows</v>
      </c>
      <c r="V864" t="str">
        <f>VLOOKUP(A864:A4014,[4]Отчет!$A$2:$E$3151,4,0)</f>
        <v>Windows 10</v>
      </c>
      <c r="W864" t="str">
        <f>VLOOKUP(A864:A4014,[4]Отчет!$A$2:$E$3151,5,0)</f>
        <v>Edge</v>
      </c>
    </row>
    <row r="865" spans="1:23">
      <c r="A865" s="2" t="s">
        <v>965</v>
      </c>
      <c r="B865" s="2" t="s">
        <v>15</v>
      </c>
      <c r="C865" s="2" t="s">
        <v>58</v>
      </c>
      <c r="D865" s="2" t="s">
        <v>17</v>
      </c>
      <c r="E865" s="3">
        <f>VLOOKUP(A865:A4015, [1]Отчет!$A$2:$J$3124,2,0)</f>
        <v>1</v>
      </c>
      <c r="F865" s="3">
        <v>0</v>
      </c>
      <c r="G865">
        <f>VLOOKUP(A865:A4015, [1]Отчет!$A$2:$J$3124,7,0)</f>
        <v>1</v>
      </c>
      <c r="H865">
        <f>VLOOKUP(A865:A4015, [1]Отчет!$A$2:$J$3124,5,0)</f>
        <v>1</v>
      </c>
      <c r="I865">
        <f>VLOOKUP(A865:A4015, [1]Отчет!$A$2:$J$3124,6,0)</f>
        <v>1</v>
      </c>
      <c r="J865">
        <f>VLOOKUP(A865:A4015, [1]Отчет!$A$2:$J$3124,7,0)</f>
        <v>1</v>
      </c>
      <c r="K865">
        <f>VLOOKUP(A865:A4015, [1]Отчет!$A$2:$J$3124,8,0)</f>
        <v>1</v>
      </c>
      <c r="L865">
        <f>VLOOKUP(A865:A4015, [1]Отчет!$A$2:$J$3124,9,0)</f>
        <v>0</v>
      </c>
      <c r="M865">
        <f>VLOOKUP(A865:A4015, [1]Отчет!$A$2:$J$3124,5,10)</f>
        <v>1</v>
      </c>
      <c r="N865" t="str">
        <f>VLOOKUP(A865:A4015,[2]Отчет!$A$2:$D$3142,2,0)</f>
        <v>1</v>
      </c>
      <c r="O865" t="str">
        <f>VLOOKUP(A865:A4015,[2]Отчет!$A$2:$D$3142,3,0)</f>
        <v>10 – 29 секунд</v>
      </c>
      <c r="P865" t="str">
        <f>VLOOKUP(A865:A4015,[2]Отчет!$A$2:$D$3142,4,0)</f>
        <v>Не отказ</v>
      </c>
      <c r="Q865" t="str">
        <f>VLOOKUP(A865:A4015,[3]Отчет!$A$2:$D$3127,2,0)</f>
        <v>Новые посетители</v>
      </c>
      <c r="R865" t="str">
        <f>VLOOKUP(A865:A4015,[3]Отчет!$A$2:$D$3127,3,0)</f>
        <v>1</v>
      </c>
      <c r="S865" t="str">
        <f>VLOOKUP(A865:A4015,[3]Отчет!$A$2:$D$3127,4,0)</f>
        <v>0 дней</v>
      </c>
      <c r="T865" t="str">
        <f>VLOOKUP(A865:A4015,[4]Отчет!$A$2:$E$3151,2,0)</f>
        <v>ПК</v>
      </c>
      <c r="U865" t="str">
        <f>VLOOKUP(A865:A4015,[4]Отчет!$A$2:$E$3151,3,0)</f>
        <v>Windows</v>
      </c>
      <c r="V865" t="str">
        <f>VLOOKUP(A865:A4015,[4]Отчет!$A$2:$E$3151,4,0)</f>
        <v>Windows 8.1</v>
      </c>
      <c r="W865" t="str">
        <f>VLOOKUP(A865:A4015,[4]Отчет!$A$2:$E$3151,5,0)</f>
        <v>MSIE</v>
      </c>
    </row>
    <row r="866" spans="1:23">
      <c r="A866" s="2" t="s">
        <v>966</v>
      </c>
      <c r="B866" s="2" t="s">
        <v>7</v>
      </c>
      <c r="C866" s="2" t="s">
        <v>20</v>
      </c>
      <c r="D866" s="2" t="s">
        <v>21</v>
      </c>
      <c r="E866" s="3">
        <f>VLOOKUP(A866:A4016, [1]Отчет!$A$2:$J$3124,2,0)</f>
        <v>1</v>
      </c>
      <c r="F866" s="3">
        <v>0</v>
      </c>
      <c r="G866">
        <f>VLOOKUP(A866:A4016, [1]Отчет!$A$2:$J$3124,7,0)</f>
        <v>0</v>
      </c>
      <c r="H866">
        <f>VLOOKUP(A866:A4016, [1]Отчет!$A$2:$J$3124,5,0)</f>
        <v>1</v>
      </c>
      <c r="I866">
        <f>VLOOKUP(A866:A4016, [1]Отчет!$A$2:$J$3124,6,0)</f>
        <v>1</v>
      </c>
      <c r="J866">
        <f>VLOOKUP(A866:A4016, [1]Отчет!$A$2:$J$3124,7,0)</f>
        <v>0</v>
      </c>
      <c r="K866">
        <f>VLOOKUP(A866:A4016, [1]Отчет!$A$2:$J$3124,8,0)</f>
        <v>0</v>
      </c>
      <c r="L866">
        <f>VLOOKUP(A866:A4016, [1]Отчет!$A$2:$J$3124,9,0)</f>
        <v>0</v>
      </c>
      <c r="M866">
        <f>VLOOKUP(A866:A4016, [1]Отчет!$A$2:$J$3124,5,10)</f>
        <v>1</v>
      </c>
      <c r="N866" t="str">
        <f>VLOOKUP(A866:A4016,[2]Отчет!$A$2:$D$3142,2,0)</f>
        <v>1</v>
      </c>
      <c r="O866" t="str">
        <f>VLOOKUP(A866:A4016,[2]Отчет!$A$2:$D$3142,3,0)</f>
        <v>10 – 29 секунд</v>
      </c>
      <c r="P866" t="str">
        <f>VLOOKUP(A866:A4016,[2]Отчет!$A$2:$D$3142,4,0)</f>
        <v>Не отказ</v>
      </c>
      <c r="Q866" t="str">
        <f>VLOOKUP(A866:A4016,[3]Отчет!$A$2:$D$3127,2,0)</f>
        <v>Новые посетители</v>
      </c>
      <c r="R866" t="str">
        <f>VLOOKUP(A866:A4016,[3]Отчет!$A$2:$D$3127,3,0)</f>
        <v>1</v>
      </c>
      <c r="S866" t="str">
        <f>VLOOKUP(A866:A4016,[3]Отчет!$A$2:$D$3127,4,0)</f>
        <v>0 дней</v>
      </c>
      <c r="T866" t="str">
        <f>VLOOKUP(A866:A4016,[4]Отчет!$A$2:$E$3151,2,0)</f>
        <v>ПК</v>
      </c>
      <c r="U866" t="str">
        <f>VLOOKUP(A866:A4016,[4]Отчет!$A$2:$E$3151,3,0)</f>
        <v>Windows</v>
      </c>
      <c r="V866" t="str">
        <f>VLOOKUP(A866:A4016,[4]Отчет!$A$2:$E$3151,4,0)</f>
        <v>Windows 10</v>
      </c>
      <c r="W866" t="str">
        <f>VLOOKUP(A866:A4016,[4]Отчет!$A$2:$E$3151,5,0)</f>
        <v>Edge</v>
      </c>
    </row>
    <row r="867" spans="1:23">
      <c r="A867" s="2" t="s">
        <v>967</v>
      </c>
      <c r="B867" s="2" t="s">
        <v>7</v>
      </c>
      <c r="C867" s="2" t="s">
        <v>71</v>
      </c>
      <c r="D867" s="2" t="s">
        <v>28</v>
      </c>
      <c r="E867" s="3">
        <f>VLOOKUP(A867:A4017, [1]Отчет!$A$2:$J$3124,2,0)</f>
        <v>1</v>
      </c>
      <c r="F867" s="3">
        <v>0</v>
      </c>
      <c r="G867">
        <f>VLOOKUP(A867:A4017, [1]Отчет!$A$2:$J$3124,7,0)</f>
        <v>1</v>
      </c>
      <c r="H867">
        <f>VLOOKUP(A867:A4017, [1]Отчет!$A$2:$J$3124,5,0)</f>
        <v>0</v>
      </c>
      <c r="I867">
        <f>VLOOKUP(A867:A4017, [1]Отчет!$A$2:$J$3124,6,0)</f>
        <v>1</v>
      </c>
      <c r="J867">
        <f>VLOOKUP(A867:A4017, [1]Отчет!$A$2:$J$3124,7,0)</f>
        <v>1</v>
      </c>
      <c r="K867">
        <f>VLOOKUP(A867:A4017, [1]Отчет!$A$2:$J$3124,8,0)</f>
        <v>0</v>
      </c>
      <c r="L867">
        <f>VLOOKUP(A867:A4017, [1]Отчет!$A$2:$J$3124,9,0)</f>
        <v>0</v>
      </c>
      <c r="M867">
        <f>VLOOKUP(A867:A4017, [1]Отчет!$A$2:$J$3124,5,10)</f>
        <v>0</v>
      </c>
      <c r="N867" t="str">
        <f>VLOOKUP(A867:A4017,[2]Отчет!$A$2:$D$3142,2,0)</f>
        <v>1</v>
      </c>
      <c r="O867" t="str">
        <f>VLOOKUP(A867:A4017,[2]Отчет!$A$2:$D$3142,3,0)</f>
        <v>10 – 29 секунд</v>
      </c>
      <c r="P867" t="str">
        <f>VLOOKUP(A867:A4017,[2]Отчет!$A$2:$D$3142,4,0)</f>
        <v>Не отказ</v>
      </c>
      <c r="Q867" t="str">
        <f>VLOOKUP(A867:A4017,[3]Отчет!$A$2:$D$3127,2,0)</f>
        <v>Новые посетители</v>
      </c>
      <c r="R867" t="str">
        <f>VLOOKUP(A867:A4017,[3]Отчет!$A$2:$D$3127,3,0)</f>
        <v>1</v>
      </c>
      <c r="S867" t="str">
        <f>VLOOKUP(A867:A4017,[3]Отчет!$A$2:$D$3127,4,0)</f>
        <v>0 дней</v>
      </c>
      <c r="T867" t="str">
        <f>VLOOKUP(A867:A4017,[4]Отчет!$A$2:$E$3151,2,0)</f>
        <v>ПК</v>
      </c>
      <c r="U867" t="str">
        <f>VLOOKUP(A867:A4017,[4]Отчет!$A$2:$E$3151,3,0)</f>
        <v>Windows</v>
      </c>
      <c r="V867" t="str">
        <f>VLOOKUP(A867:A4017,[4]Отчет!$A$2:$E$3151,4,0)</f>
        <v>Windows 7 или 2008 Server</v>
      </c>
      <c r="W867" t="str">
        <f>VLOOKUP(A867:A4017,[4]Отчет!$A$2:$E$3151,5,0)</f>
        <v>Firefox</v>
      </c>
    </row>
    <row r="868" spans="1:23">
      <c r="A868" s="2" t="s">
        <v>968</v>
      </c>
      <c r="B868" s="2" t="s">
        <v>51</v>
      </c>
      <c r="C868" s="2" t="s">
        <v>48</v>
      </c>
      <c r="D868" s="2" t="s">
        <v>49</v>
      </c>
      <c r="E868" s="3">
        <f>VLOOKUP(A868:A4018, [1]Отчет!$A$2:$J$3124,2,0)</f>
        <v>1</v>
      </c>
      <c r="F868" s="3">
        <v>0</v>
      </c>
      <c r="G868">
        <f>VLOOKUP(A868:A4018, [1]Отчет!$A$2:$J$3124,7,0)</f>
        <v>0</v>
      </c>
      <c r="H868">
        <f>VLOOKUP(A868:A4018, [1]Отчет!$A$2:$J$3124,5,0)</f>
        <v>0</v>
      </c>
      <c r="I868">
        <f>VLOOKUP(A868:A4018, [1]Отчет!$A$2:$J$3124,6,0)</f>
        <v>1</v>
      </c>
      <c r="J868">
        <f>VLOOKUP(A868:A4018, [1]Отчет!$A$2:$J$3124,7,0)</f>
        <v>0</v>
      </c>
      <c r="K868">
        <f>VLOOKUP(A868:A4018, [1]Отчет!$A$2:$J$3124,8,0)</f>
        <v>0</v>
      </c>
      <c r="L868">
        <f>VLOOKUP(A868:A4018, [1]Отчет!$A$2:$J$3124,9,0)</f>
        <v>0</v>
      </c>
      <c r="M868">
        <f>VLOOKUP(A868:A4018, [1]Отчет!$A$2:$J$3124,5,10)</f>
        <v>0</v>
      </c>
      <c r="N868" t="str">
        <f>VLOOKUP(A868:A4018,[2]Отчет!$A$2:$D$3142,2,0)</f>
        <v>1</v>
      </c>
      <c r="O868" t="str">
        <f>VLOOKUP(A868:A4018,[2]Отчет!$A$2:$D$3142,3,0)</f>
        <v>10 – 29 секунд</v>
      </c>
      <c r="P868" t="str">
        <f>VLOOKUP(A868:A4018,[2]Отчет!$A$2:$D$3142,4,0)</f>
        <v>Не отказ</v>
      </c>
      <c r="Q868" t="str">
        <f>VLOOKUP(A868:A4018,[3]Отчет!$A$2:$D$3127,2,0)</f>
        <v>Вернувшиеся посетители</v>
      </c>
      <c r="R868" t="str">
        <f>VLOOKUP(A868:A4018,[3]Отчет!$A$2:$D$3127,3,0)</f>
        <v>2-3</v>
      </c>
      <c r="S868" t="str">
        <f>VLOOKUP(A868:A4018,[3]Отчет!$A$2:$D$3127,4,0)</f>
        <v>8‑15 дней</v>
      </c>
      <c r="T868" t="str">
        <f>VLOOKUP(A868:A4018,[4]Отчет!$A$2:$E$3151,2,0)</f>
        <v>ПК</v>
      </c>
      <c r="U868" t="str">
        <f>VLOOKUP(A868:A4018,[4]Отчет!$A$2:$E$3151,3,0)</f>
        <v>Windows</v>
      </c>
      <c r="V868" t="str">
        <f>VLOOKUP(A868:A4018,[4]Отчет!$A$2:$E$3151,4,0)</f>
        <v>Windows 7 или 2008 Server</v>
      </c>
      <c r="W868" t="str">
        <f>VLOOKUP(A868:A4018,[4]Отчет!$A$2:$E$3151,5,0)</f>
        <v>Google Chrome</v>
      </c>
    </row>
    <row r="869" spans="1:23">
      <c r="A869" s="2" t="s">
        <v>969</v>
      </c>
      <c r="B869" s="2" t="s">
        <v>51</v>
      </c>
      <c r="C869" s="2" t="s">
        <v>52</v>
      </c>
      <c r="D869" s="2" t="s">
        <v>49</v>
      </c>
      <c r="E869" s="3">
        <f>VLOOKUP(A869:A4019, [1]Отчет!$A$2:$J$3124,2,0)</f>
        <v>1</v>
      </c>
      <c r="F869" s="3">
        <v>0</v>
      </c>
      <c r="G869">
        <f>VLOOKUP(A869:A4019, [1]Отчет!$A$2:$J$3124,7,0)</f>
        <v>0</v>
      </c>
      <c r="H869">
        <f>VLOOKUP(A869:A4019, [1]Отчет!$A$2:$J$3124,5,0)</f>
        <v>0</v>
      </c>
      <c r="I869">
        <f>VLOOKUP(A869:A4019, [1]Отчет!$A$2:$J$3124,6,0)</f>
        <v>1</v>
      </c>
      <c r="J869">
        <f>VLOOKUP(A869:A4019, [1]Отчет!$A$2:$J$3124,7,0)</f>
        <v>0</v>
      </c>
      <c r="K869">
        <f>VLOOKUP(A869:A4019, [1]Отчет!$A$2:$J$3124,8,0)</f>
        <v>0</v>
      </c>
      <c r="L869">
        <f>VLOOKUP(A869:A4019, [1]Отчет!$A$2:$J$3124,9,0)</f>
        <v>0</v>
      </c>
      <c r="M869">
        <f>VLOOKUP(A869:A4019, [1]Отчет!$A$2:$J$3124,5,10)</f>
        <v>0</v>
      </c>
      <c r="N869" t="str">
        <f>VLOOKUP(A869:A4019,[2]Отчет!$A$2:$D$3142,2,0)</f>
        <v>1</v>
      </c>
      <c r="O869" t="str">
        <f>VLOOKUP(A869:A4019,[2]Отчет!$A$2:$D$3142,3,0)</f>
        <v>10 – 29 секунд</v>
      </c>
      <c r="P869" t="str">
        <f>VLOOKUP(A869:A4019,[2]Отчет!$A$2:$D$3142,4,0)</f>
        <v>Не отказ</v>
      </c>
      <c r="Q869" t="str">
        <f>VLOOKUP(A869:A4019,[3]Отчет!$A$2:$D$3127,2,0)</f>
        <v>Новые посетители</v>
      </c>
      <c r="R869" t="str">
        <f>VLOOKUP(A869:A4019,[3]Отчет!$A$2:$D$3127,3,0)</f>
        <v>1</v>
      </c>
      <c r="S869" t="str">
        <f>VLOOKUP(A869:A4019,[3]Отчет!$A$2:$D$3127,4,0)</f>
        <v>0 дней</v>
      </c>
      <c r="T869" t="str">
        <f>VLOOKUP(A869:A4019,[4]Отчет!$A$2:$E$3151,2,0)</f>
        <v>ПК</v>
      </c>
      <c r="U869" t="str">
        <f>VLOOKUP(A869:A4019,[4]Отчет!$A$2:$E$3151,3,0)</f>
        <v>Windows</v>
      </c>
      <c r="V869" t="str">
        <f>VLOOKUP(A869:A4019,[4]Отчет!$A$2:$E$3151,4,0)</f>
        <v>Windows 7 или 2008 Server</v>
      </c>
      <c r="W869" t="str">
        <f>VLOOKUP(A869:A4019,[4]Отчет!$A$2:$E$3151,5,0)</f>
        <v>Google Chrome</v>
      </c>
    </row>
    <row r="870" spans="1:23">
      <c r="A870" s="2" t="s">
        <v>970</v>
      </c>
      <c r="B870" s="2" t="s">
        <v>19</v>
      </c>
      <c r="C870" s="2" t="s">
        <v>20</v>
      </c>
      <c r="D870" s="2" t="s">
        <v>21</v>
      </c>
      <c r="E870" s="3">
        <f>VLOOKUP(A870:A4020, [1]Отчет!$A$2:$J$3124,2,0)</f>
        <v>1</v>
      </c>
      <c r="F870" s="3">
        <v>0</v>
      </c>
      <c r="G870">
        <f>VLOOKUP(A870:A4020, [1]Отчет!$A$2:$J$3124,7,0)</f>
        <v>0</v>
      </c>
      <c r="H870">
        <f>VLOOKUP(A870:A4020, [1]Отчет!$A$2:$J$3124,5,0)</f>
        <v>0</v>
      </c>
      <c r="I870">
        <f>VLOOKUP(A870:A4020, [1]Отчет!$A$2:$J$3124,6,0)</f>
        <v>1</v>
      </c>
      <c r="J870">
        <f>VLOOKUP(A870:A4020, [1]Отчет!$A$2:$J$3124,7,0)</f>
        <v>0</v>
      </c>
      <c r="K870">
        <f>VLOOKUP(A870:A4020, [1]Отчет!$A$2:$J$3124,8,0)</f>
        <v>0</v>
      </c>
      <c r="L870">
        <f>VLOOKUP(A870:A4020, [1]Отчет!$A$2:$J$3124,9,0)</f>
        <v>0</v>
      </c>
      <c r="M870">
        <f>VLOOKUP(A870:A4020, [1]Отчет!$A$2:$J$3124,5,10)</f>
        <v>0</v>
      </c>
      <c r="N870" t="str">
        <f>VLOOKUP(A870:A4020,[2]Отчет!$A$2:$D$3142,2,0)</f>
        <v>1</v>
      </c>
      <c r="O870" t="str">
        <f>VLOOKUP(A870:A4020,[2]Отчет!$A$2:$D$3142,3,0)</f>
        <v>10 – 29 секунд</v>
      </c>
      <c r="P870" t="str">
        <f>VLOOKUP(A870:A4020,[2]Отчет!$A$2:$D$3142,4,0)</f>
        <v>Не отказ</v>
      </c>
      <c r="Q870" t="str">
        <f>VLOOKUP(A870:A4020,[3]Отчет!$A$2:$D$3127,2,0)</f>
        <v>Новые посетители</v>
      </c>
      <c r="R870" t="str">
        <f>VLOOKUP(A870:A4020,[3]Отчет!$A$2:$D$3127,3,0)</f>
        <v>1</v>
      </c>
      <c r="S870" t="str">
        <f>VLOOKUP(A870:A4020,[3]Отчет!$A$2:$D$3127,4,0)</f>
        <v>0 дней</v>
      </c>
      <c r="T870" t="str">
        <f>VLOOKUP(A870:A4020,[4]Отчет!$A$2:$E$3151,2,0)</f>
        <v>ПК</v>
      </c>
      <c r="U870" t="str">
        <f>VLOOKUP(A870:A4020,[4]Отчет!$A$2:$E$3151,3,0)</f>
        <v>Windows</v>
      </c>
      <c r="V870" t="str">
        <f>VLOOKUP(A870:A4020,[4]Отчет!$A$2:$E$3151,4,0)</f>
        <v>Windows 10</v>
      </c>
      <c r="W870" t="str">
        <f>VLOOKUP(A870:A4020,[4]Отчет!$A$2:$E$3151,5,0)</f>
        <v>Firefox</v>
      </c>
    </row>
    <row r="871" spans="1:23">
      <c r="A871" s="2" t="s">
        <v>971</v>
      </c>
      <c r="B871" s="2" t="s">
        <v>7</v>
      </c>
      <c r="C871" s="2" t="s">
        <v>30</v>
      </c>
      <c r="D871" s="2" t="s">
        <v>21</v>
      </c>
      <c r="E871" s="3">
        <f>VLOOKUP(A871:A4021, [1]Отчет!$A$2:$J$3124,2,0)</f>
        <v>1</v>
      </c>
      <c r="F871" s="3">
        <v>0</v>
      </c>
      <c r="G871">
        <f>VLOOKUP(A871:A4021, [1]Отчет!$A$2:$J$3124,7,0)</f>
        <v>1</v>
      </c>
      <c r="H871">
        <f>VLOOKUP(A871:A4021, [1]Отчет!$A$2:$J$3124,5,0)</f>
        <v>0</v>
      </c>
      <c r="I871">
        <f>VLOOKUP(A871:A4021, [1]Отчет!$A$2:$J$3124,6,0)</f>
        <v>1</v>
      </c>
      <c r="J871">
        <f>VLOOKUP(A871:A4021, [1]Отчет!$A$2:$J$3124,7,0)</f>
        <v>1</v>
      </c>
      <c r="K871">
        <f>VLOOKUP(A871:A4021, [1]Отчет!$A$2:$J$3124,8,0)</f>
        <v>0</v>
      </c>
      <c r="L871">
        <f>VLOOKUP(A871:A4021, [1]Отчет!$A$2:$J$3124,9,0)</f>
        <v>0</v>
      </c>
      <c r="M871">
        <f>VLOOKUP(A871:A4021, [1]Отчет!$A$2:$J$3124,5,10)</f>
        <v>0</v>
      </c>
      <c r="N871" t="str">
        <f>VLOOKUP(A871:A4021,[2]Отчет!$A$2:$D$3142,2,0)</f>
        <v>1</v>
      </c>
      <c r="O871" t="str">
        <f>VLOOKUP(A871:A4021,[2]Отчет!$A$2:$D$3142,3,0)</f>
        <v>10 – 29 секунд</v>
      </c>
      <c r="P871" t="str">
        <f>VLOOKUP(A871:A4021,[2]Отчет!$A$2:$D$3142,4,0)</f>
        <v>Не отказ</v>
      </c>
      <c r="Q871" t="str">
        <f>VLOOKUP(A871:A4021,[3]Отчет!$A$2:$D$3127,2,0)</f>
        <v>Новые посетители</v>
      </c>
      <c r="R871" t="str">
        <f>VLOOKUP(A871:A4021,[3]Отчет!$A$2:$D$3127,3,0)</f>
        <v>1</v>
      </c>
      <c r="S871" t="str">
        <f>VLOOKUP(A871:A4021,[3]Отчет!$A$2:$D$3127,4,0)</f>
        <v>0 дней</v>
      </c>
      <c r="T871" t="str">
        <f>VLOOKUP(A871:A4021,[4]Отчет!$A$2:$E$3151,2,0)</f>
        <v>ПК</v>
      </c>
      <c r="U871" t="str">
        <f>VLOOKUP(A871:A4021,[4]Отчет!$A$2:$E$3151,3,0)</f>
        <v>Windows</v>
      </c>
      <c r="V871" t="str">
        <f>VLOOKUP(A871:A4021,[4]Отчет!$A$2:$E$3151,4,0)</f>
        <v>Windows 7 или 2008 Server</v>
      </c>
      <c r="W871" t="str">
        <f>VLOOKUP(A871:A4021,[4]Отчет!$A$2:$E$3151,5,0)</f>
        <v>Opera</v>
      </c>
    </row>
    <row r="872" spans="1:23">
      <c r="A872" s="2" t="s">
        <v>972</v>
      </c>
      <c r="B872" s="2" t="s">
        <v>60</v>
      </c>
      <c r="C872" s="2" t="s">
        <v>27</v>
      </c>
      <c r="D872" s="2" t="s">
        <v>28</v>
      </c>
      <c r="E872" s="3">
        <f>VLOOKUP(A872:A4022, [1]Отчет!$A$2:$J$3124,2,0)</f>
        <v>1</v>
      </c>
      <c r="F872" s="3">
        <v>0</v>
      </c>
      <c r="G872">
        <f>VLOOKUP(A872:A4022, [1]Отчет!$A$2:$J$3124,7,0)</f>
        <v>0</v>
      </c>
      <c r="H872">
        <f>VLOOKUP(A872:A4022, [1]Отчет!$A$2:$J$3124,5,0)</f>
        <v>0</v>
      </c>
      <c r="I872">
        <f>VLOOKUP(A872:A4022, [1]Отчет!$A$2:$J$3124,6,0)</f>
        <v>1</v>
      </c>
      <c r="J872">
        <f>VLOOKUP(A872:A4022, [1]Отчет!$A$2:$J$3124,7,0)</f>
        <v>0</v>
      </c>
      <c r="K872">
        <f>VLOOKUP(A872:A4022, [1]Отчет!$A$2:$J$3124,8,0)</f>
        <v>0</v>
      </c>
      <c r="L872">
        <f>VLOOKUP(A872:A4022, [1]Отчет!$A$2:$J$3124,9,0)</f>
        <v>0</v>
      </c>
      <c r="M872">
        <f>VLOOKUP(A872:A4022, [1]Отчет!$A$2:$J$3124,5,10)</f>
        <v>0</v>
      </c>
      <c r="N872" t="str">
        <f>VLOOKUP(A872:A4022,[2]Отчет!$A$2:$D$3142,2,0)</f>
        <v>1</v>
      </c>
      <c r="O872" t="str">
        <f>VLOOKUP(A872:A4022,[2]Отчет!$A$2:$D$3142,3,0)</f>
        <v>0 секунд (отказ)</v>
      </c>
      <c r="P872" t="str">
        <f>VLOOKUP(A872:A4022,[2]Отчет!$A$2:$D$3142,4,0)</f>
        <v>Отказ</v>
      </c>
      <c r="Q872" t="str">
        <f>VLOOKUP(A872:A4022,[3]Отчет!$A$2:$D$3127,2,0)</f>
        <v>Вернувшиеся посетители</v>
      </c>
      <c r="R872" t="str">
        <f>VLOOKUP(A872:A4022,[3]Отчет!$A$2:$D$3127,3,0)</f>
        <v>2-3</v>
      </c>
      <c r="S872" t="str">
        <f>VLOOKUP(A872:A4022,[3]Отчет!$A$2:$D$3127,4,0)</f>
        <v>32‑63 дня</v>
      </c>
      <c r="T872" t="str">
        <f>VLOOKUP(A872:A4022,[4]Отчет!$A$2:$E$3151,2,0)</f>
        <v>ПК</v>
      </c>
      <c r="U872" t="str">
        <f>VLOOKUP(A872:A4022,[4]Отчет!$A$2:$E$3151,3,0)</f>
        <v>Windows</v>
      </c>
      <c r="V872" t="str">
        <f>VLOOKUP(A872:A4022,[4]Отчет!$A$2:$E$3151,4,0)</f>
        <v>Windows 7 или 2008 Server</v>
      </c>
      <c r="W872" t="str">
        <f>VLOOKUP(A872:A4022,[4]Отчет!$A$2:$E$3151,5,0)</f>
        <v>Google Chrome</v>
      </c>
    </row>
    <row r="873" spans="1:23">
      <c r="A873" s="2" t="s">
        <v>973</v>
      </c>
      <c r="B873" s="2" t="s">
        <v>51</v>
      </c>
      <c r="C873" s="2" t="s">
        <v>52</v>
      </c>
      <c r="D873" s="2" t="s">
        <v>49</v>
      </c>
      <c r="E873" s="3">
        <f>VLOOKUP(A873:A4023, [1]Отчет!$A$2:$J$3124,2,0)</f>
        <v>1</v>
      </c>
      <c r="F873" s="3">
        <v>0</v>
      </c>
      <c r="G873">
        <f>VLOOKUP(A873:A4023, [1]Отчет!$A$2:$J$3124,7,0)</f>
        <v>0</v>
      </c>
      <c r="H873">
        <f>VLOOKUP(A873:A4023, [1]Отчет!$A$2:$J$3124,5,0)</f>
        <v>0</v>
      </c>
      <c r="I873">
        <f>VLOOKUP(A873:A4023, [1]Отчет!$A$2:$J$3124,6,0)</f>
        <v>1</v>
      </c>
      <c r="J873">
        <f>VLOOKUP(A873:A4023, [1]Отчет!$A$2:$J$3124,7,0)</f>
        <v>0</v>
      </c>
      <c r="K873">
        <f>VLOOKUP(A873:A4023, [1]Отчет!$A$2:$J$3124,8,0)</f>
        <v>0</v>
      </c>
      <c r="L873">
        <f>VLOOKUP(A873:A4023, [1]Отчет!$A$2:$J$3124,9,0)</f>
        <v>0</v>
      </c>
      <c r="M873">
        <f>VLOOKUP(A873:A4023, [1]Отчет!$A$2:$J$3124,5,10)</f>
        <v>0</v>
      </c>
      <c r="N873" t="str">
        <f>VLOOKUP(A873:A4023,[2]Отчет!$A$2:$D$3142,2,0)</f>
        <v>1</v>
      </c>
      <c r="O873" t="str">
        <f>VLOOKUP(A873:A4023,[2]Отчет!$A$2:$D$3142,3,0)</f>
        <v>0 секунд (отказ)</v>
      </c>
      <c r="P873" t="str">
        <f>VLOOKUP(A873:A4023,[2]Отчет!$A$2:$D$3142,4,0)</f>
        <v>Отказ</v>
      </c>
      <c r="Q873" t="str">
        <f>VLOOKUP(A873:A4023,[3]Отчет!$A$2:$D$3127,2,0)</f>
        <v>Вернувшиеся посетители</v>
      </c>
      <c r="R873" t="str">
        <f>VLOOKUP(A873:A4023,[3]Отчет!$A$2:$D$3127,3,0)</f>
        <v>2-3</v>
      </c>
      <c r="S873" t="str">
        <f>VLOOKUP(A873:A4023,[3]Отчет!$A$2:$D$3127,4,0)</f>
        <v>0 дней</v>
      </c>
      <c r="T873" t="str">
        <f>VLOOKUP(A873:A4023,[4]Отчет!$A$2:$E$3151,2,0)</f>
        <v>ПК</v>
      </c>
      <c r="U873" t="str">
        <f>VLOOKUP(A873:A4023,[4]Отчет!$A$2:$E$3151,3,0)</f>
        <v>Windows</v>
      </c>
      <c r="V873" t="str">
        <f>VLOOKUP(A873:A4023,[4]Отчет!$A$2:$E$3151,4,0)</f>
        <v>Windows 7 или 2008 Server</v>
      </c>
      <c r="W873" t="str">
        <f>VLOOKUP(A873:A4023,[4]Отчет!$A$2:$E$3151,5,0)</f>
        <v>Google Chrome</v>
      </c>
    </row>
    <row r="874" spans="1:23">
      <c r="A874" s="2" t="s">
        <v>974</v>
      </c>
      <c r="B874" s="2" t="s">
        <v>26</v>
      </c>
      <c r="C874" s="2" t="s">
        <v>36</v>
      </c>
      <c r="D874" s="2" t="s">
        <v>17</v>
      </c>
      <c r="E874" s="3">
        <f>VLOOKUP(A874:A4024, [1]Отчет!$A$2:$J$3124,2,0)</f>
        <v>1</v>
      </c>
      <c r="F874" s="3">
        <v>0</v>
      </c>
      <c r="G874">
        <f>VLOOKUP(A874:A4024, [1]Отчет!$A$2:$J$3124,7,0)</f>
        <v>0</v>
      </c>
      <c r="H874">
        <f>VLOOKUP(A874:A4024, [1]Отчет!$A$2:$J$3124,5,0)</f>
        <v>0</v>
      </c>
      <c r="I874">
        <f>VLOOKUP(A874:A4024, [1]Отчет!$A$2:$J$3124,6,0)</f>
        <v>1</v>
      </c>
      <c r="J874">
        <f>VLOOKUP(A874:A4024, [1]Отчет!$A$2:$J$3124,7,0)</f>
        <v>0</v>
      </c>
      <c r="K874">
        <f>VLOOKUP(A874:A4024, [1]Отчет!$A$2:$J$3124,8,0)</f>
        <v>0</v>
      </c>
      <c r="L874">
        <f>VLOOKUP(A874:A4024, [1]Отчет!$A$2:$J$3124,9,0)</f>
        <v>0</v>
      </c>
      <c r="M874">
        <f>VLOOKUP(A874:A4024, [1]Отчет!$A$2:$J$3124,5,10)</f>
        <v>0</v>
      </c>
      <c r="N874" t="str">
        <f>VLOOKUP(A874:A4024,[2]Отчет!$A$2:$D$3142,2,0)</f>
        <v>1</v>
      </c>
      <c r="O874" t="str">
        <f>VLOOKUP(A874:A4024,[2]Отчет!$A$2:$D$3142,3,0)</f>
        <v>0 секунд (отказ)</v>
      </c>
      <c r="P874" t="str">
        <f>VLOOKUP(A874:A4024,[2]Отчет!$A$2:$D$3142,4,0)</f>
        <v>Отказ</v>
      </c>
      <c r="Q874" t="str">
        <f>VLOOKUP(A874:A4024,[3]Отчет!$A$2:$D$3127,2,0)</f>
        <v>Новые посетители</v>
      </c>
      <c r="R874" t="str">
        <f>VLOOKUP(A874:A4024,[3]Отчет!$A$2:$D$3127,3,0)</f>
        <v>1</v>
      </c>
      <c r="S874" t="str">
        <f>VLOOKUP(A874:A4024,[3]Отчет!$A$2:$D$3127,4,0)</f>
        <v>0 дней</v>
      </c>
      <c r="T874" t="str">
        <f>VLOOKUP(A874:A4024,[4]Отчет!$A$2:$E$3151,2,0)</f>
        <v>ПК</v>
      </c>
      <c r="U874" t="str">
        <f>VLOOKUP(A874:A4024,[4]Отчет!$A$2:$E$3151,3,0)</f>
        <v>Windows</v>
      </c>
      <c r="V874" t="str">
        <f>VLOOKUP(A874:A4024,[4]Отчет!$A$2:$E$3151,4,0)</f>
        <v>Windows 8.1</v>
      </c>
      <c r="W874" t="str">
        <f>VLOOKUP(A874:A4024,[4]Отчет!$A$2:$E$3151,5,0)</f>
        <v>Google Chrome</v>
      </c>
    </row>
    <row r="875" spans="1:23">
      <c r="A875" s="2" t="s">
        <v>975</v>
      </c>
      <c r="B875" s="2" t="s">
        <v>3</v>
      </c>
      <c r="C875" s="2" t="s">
        <v>27</v>
      </c>
      <c r="D875" s="2" t="s">
        <v>28</v>
      </c>
      <c r="E875" s="3">
        <f>VLOOKUP(A875:A4025, [1]Отчет!$A$2:$J$3124,2,0)</f>
        <v>1</v>
      </c>
      <c r="F875" s="3">
        <v>0</v>
      </c>
      <c r="G875">
        <f>VLOOKUP(A875:A4025, [1]Отчет!$A$2:$J$3124,7,0)</f>
        <v>0</v>
      </c>
      <c r="H875">
        <f>VLOOKUP(A875:A4025, [1]Отчет!$A$2:$J$3124,5,0)</f>
        <v>0</v>
      </c>
      <c r="I875">
        <f>VLOOKUP(A875:A4025, [1]Отчет!$A$2:$J$3124,6,0)</f>
        <v>1</v>
      </c>
      <c r="J875">
        <f>VLOOKUP(A875:A4025, [1]Отчет!$A$2:$J$3124,7,0)</f>
        <v>0</v>
      </c>
      <c r="K875">
        <f>VLOOKUP(A875:A4025, [1]Отчет!$A$2:$J$3124,8,0)</f>
        <v>0</v>
      </c>
      <c r="L875">
        <f>VLOOKUP(A875:A4025, [1]Отчет!$A$2:$J$3124,9,0)</f>
        <v>0</v>
      </c>
      <c r="M875">
        <f>VLOOKUP(A875:A4025, [1]Отчет!$A$2:$J$3124,5,10)</f>
        <v>0</v>
      </c>
      <c r="N875" t="str">
        <f>VLOOKUP(A875:A4025,[2]Отчет!$A$2:$D$3142,2,0)</f>
        <v>1</v>
      </c>
      <c r="O875" t="str">
        <f>VLOOKUP(A875:A4025,[2]Отчет!$A$2:$D$3142,3,0)</f>
        <v>10 – 29 секунд</v>
      </c>
      <c r="P875" t="str">
        <f>VLOOKUP(A875:A4025,[2]Отчет!$A$2:$D$3142,4,0)</f>
        <v>Не отказ</v>
      </c>
      <c r="Q875" t="str">
        <f>VLOOKUP(A875:A4025,[3]Отчет!$A$2:$D$3127,2,0)</f>
        <v>Вернувшиеся посетители</v>
      </c>
      <c r="R875" t="str">
        <f>VLOOKUP(A875:A4025,[3]Отчет!$A$2:$D$3127,3,0)</f>
        <v>2-3</v>
      </c>
      <c r="S875" t="str">
        <f>VLOOKUP(A875:A4025,[3]Отчет!$A$2:$D$3127,4,0)</f>
        <v>0 дней</v>
      </c>
      <c r="T875" t="str">
        <f>VLOOKUP(A875:A4025,[4]Отчет!$A$2:$E$3151,2,0)</f>
        <v>ПК</v>
      </c>
      <c r="U875" t="str">
        <f>VLOOKUP(A875:A4025,[4]Отчет!$A$2:$E$3151,3,0)</f>
        <v>Windows</v>
      </c>
      <c r="V875" t="str">
        <f>VLOOKUP(A875:A4025,[4]Отчет!$A$2:$E$3151,4,0)</f>
        <v>Windows 8.1</v>
      </c>
      <c r="W875" t="str">
        <f>VLOOKUP(A875:A4025,[4]Отчет!$A$2:$E$3151,5,0)</f>
        <v>Google Chrome</v>
      </c>
    </row>
    <row r="876" spans="1:23">
      <c r="A876" s="2" t="s">
        <v>976</v>
      </c>
      <c r="B876" s="2" t="s">
        <v>131</v>
      </c>
      <c r="C876" s="2" t="s">
        <v>811</v>
      </c>
      <c r="D876" s="2" t="s">
        <v>13</v>
      </c>
      <c r="E876" s="3">
        <f>VLOOKUP(A876:A4026, [1]Отчет!$A$2:$J$3124,2,0)</f>
        <v>1</v>
      </c>
      <c r="F876" s="3">
        <v>0</v>
      </c>
      <c r="G876">
        <f>VLOOKUP(A876:A4026, [1]Отчет!$A$2:$J$3124,7,0)</f>
        <v>0</v>
      </c>
      <c r="H876">
        <f>VLOOKUP(A876:A4026, [1]Отчет!$A$2:$J$3124,5,0)</f>
        <v>1</v>
      </c>
      <c r="I876">
        <f>VLOOKUP(A876:A4026, [1]Отчет!$A$2:$J$3124,6,0)</f>
        <v>1</v>
      </c>
      <c r="J876">
        <f>VLOOKUP(A876:A4026, [1]Отчет!$A$2:$J$3124,7,0)</f>
        <v>0</v>
      </c>
      <c r="K876">
        <f>VLOOKUP(A876:A4026, [1]Отчет!$A$2:$J$3124,8,0)</f>
        <v>0</v>
      </c>
      <c r="L876">
        <f>VLOOKUP(A876:A4026, [1]Отчет!$A$2:$J$3124,9,0)</f>
        <v>1</v>
      </c>
      <c r="M876">
        <f>VLOOKUP(A876:A4026, [1]Отчет!$A$2:$J$3124,5,10)</f>
        <v>1</v>
      </c>
      <c r="N876" t="str">
        <f>VLOOKUP(A876:A4026,[2]Отчет!$A$2:$D$3142,2,0)</f>
        <v>1</v>
      </c>
      <c r="O876" t="str">
        <f>VLOOKUP(A876:A4026,[2]Отчет!$A$2:$D$3142,3,0)</f>
        <v>0 секунд (отказ)</v>
      </c>
      <c r="P876" t="str">
        <f>VLOOKUP(A876:A4026,[2]Отчет!$A$2:$D$3142,4,0)</f>
        <v>Отказ</v>
      </c>
      <c r="Q876" t="str">
        <f>VLOOKUP(A876:A4026,[3]Отчет!$A$2:$D$3127,2,0)</f>
        <v>Вернувшиеся посетители</v>
      </c>
      <c r="R876" t="str">
        <f>VLOOKUP(A876:A4026,[3]Отчет!$A$2:$D$3127,3,0)</f>
        <v>2-3</v>
      </c>
      <c r="S876" t="str">
        <f>VLOOKUP(A876:A4026,[3]Отчет!$A$2:$D$3127,4,0)</f>
        <v>2‑3 дня</v>
      </c>
      <c r="T876" t="str">
        <f>VLOOKUP(A876:A4026,[4]Отчет!$A$2:$E$3151,2,0)</f>
        <v>Планшеты</v>
      </c>
      <c r="U876" t="str">
        <f>VLOOKUP(A876:A4026,[4]Отчет!$A$2:$E$3151,3,0)</f>
        <v>Google Android</v>
      </c>
      <c r="V876" t="str">
        <f>VLOOKUP(A876:A4026,[4]Отчет!$A$2:$E$3151,4,0)</f>
        <v>Google Android 4.4 KitKat</v>
      </c>
      <c r="W876" t="str">
        <f>VLOOKUP(A876:A4026,[4]Отчет!$A$2:$E$3151,5,0)</f>
        <v>Android Browser</v>
      </c>
    </row>
    <row r="877" spans="1:23">
      <c r="A877" s="2" t="s">
        <v>977</v>
      </c>
      <c r="B877" s="2" t="s">
        <v>11</v>
      </c>
      <c r="C877" s="2" t="s">
        <v>811</v>
      </c>
      <c r="D877" s="2" t="s">
        <v>13</v>
      </c>
      <c r="E877" s="3">
        <f>VLOOKUP(A877:A4027, [1]Отчет!$A$2:$J$3124,2,0)</f>
        <v>1</v>
      </c>
      <c r="F877" s="3">
        <v>0</v>
      </c>
      <c r="G877">
        <f>VLOOKUP(A877:A4027, [1]Отчет!$A$2:$J$3124,7,0)</f>
        <v>0</v>
      </c>
      <c r="H877">
        <f>VLOOKUP(A877:A4027, [1]Отчет!$A$2:$J$3124,5,0)</f>
        <v>0</v>
      </c>
      <c r="I877">
        <f>VLOOKUP(A877:A4027, [1]Отчет!$A$2:$J$3124,6,0)</f>
        <v>1</v>
      </c>
      <c r="J877">
        <f>VLOOKUP(A877:A4027, [1]Отчет!$A$2:$J$3124,7,0)</f>
        <v>0</v>
      </c>
      <c r="K877">
        <f>VLOOKUP(A877:A4027, [1]Отчет!$A$2:$J$3124,8,0)</f>
        <v>0</v>
      </c>
      <c r="L877">
        <f>VLOOKUP(A877:A4027, [1]Отчет!$A$2:$J$3124,9,0)</f>
        <v>1</v>
      </c>
      <c r="M877">
        <f>VLOOKUP(A877:A4027, [1]Отчет!$A$2:$J$3124,5,10)</f>
        <v>0</v>
      </c>
      <c r="N877" t="str">
        <f>VLOOKUP(A877:A4027,[2]Отчет!$A$2:$D$3142,2,0)</f>
        <v>1</v>
      </c>
      <c r="O877" t="str">
        <f>VLOOKUP(A877:A4027,[2]Отчет!$A$2:$D$3142,3,0)</f>
        <v>10 – 29 секунд</v>
      </c>
      <c r="P877" t="str">
        <f>VLOOKUP(A877:A4027,[2]Отчет!$A$2:$D$3142,4,0)</f>
        <v>Не отказ</v>
      </c>
      <c r="Q877" t="str">
        <f>VLOOKUP(A877:A4027,[3]Отчет!$A$2:$D$3127,2,0)</f>
        <v>Вернувшиеся посетители</v>
      </c>
      <c r="R877" t="str">
        <f>VLOOKUP(A877:A4027,[3]Отчет!$A$2:$D$3127,3,0)</f>
        <v>2-3</v>
      </c>
      <c r="S877" t="str">
        <f>VLOOKUP(A877:A4027,[3]Отчет!$A$2:$D$3127,4,0)</f>
        <v>2‑3 дня</v>
      </c>
      <c r="T877" t="str">
        <f>VLOOKUP(A877:A4027,[4]Отчет!$A$2:$E$3151,2,0)</f>
        <v>Смартфоны</v>
      </c>
      <c r="U877" t="str">
        <f>VLOOKUP(A877:A4027,[4]Отчет!$A$2:$E$3151,3,0)</f>
        <v>Google Android</v>
      </c>
      <c r="V877" t="str">
        <f>VLOOKUP(A877:A4027,[4]Отчет!$A$2:$E$3151,4,0)</f>
        <v>Google Android 6.0 Marshmallow</v>
      </c>
      <c r="W877" t="str">
        <f>VLOOKUP(A877:A4027,[4]Отчет!$A$2:$E$3151,5,0)</f>
        <v>Chrome Mobile</v>
      </c>
    </row>
    <row r="878" spans="1:23">
      <c r="A878" s="2" t="s">
        <v>978</v>
      </c>
      <c r="B878" s="2" t="s">
        <v>87</v>
      </c>
      <c r="C878" s="2" t="s">
        <v>619</v>
      </c>
      <c r="D878" s="2" t="s">
        <v>620</v>
      </c>
      <c r="E878" s="3">
        <f>VLOOKUP(A878:A4028, [1]Отчет!$A$2:$J$3124,2,0)</f>
        <v>1</v>
      </c>
      <c r="F878" s="3">
        <v>0</v>
      </c>
      <c r="G878">
        <f>VLOOKUP(A878:A4028, [1]Отчет!$A$2:$J$3124,7,0)</f>
        <v>0</v>
      </c>
      <c r="H878">
        <f>VLOOKUP(A878:A4028, [1]Отчет!$A$2:$J$3124,5,0)</f>
        <v>0</v>
      </c>
      <c r="I878">
        <f>VLOOKUP(A878:A4028, [1]Отчет!$A$2:$J$3124,6,0)</f>
        <v>1</v>
      </c>
      <c r="J878">
        <f>VLOOKUP(A878:A4028, [1]Отчет!$A$2:$J$3124,7,0)</f>
        <v>0</v>
      </c>
      <c r="K878">
        <f>VLOOKUP(A878:A4028, [1]Отчет!$A$2:$J$3124,8,0)</f>
        <v>0</v>
      </c>
      <c r="L878">
        <f>VLOOKUP(A878:A4028, [1]Отчет!$A$2:$J$3124,9,0)</f>
        <v>1</v>
      </c>
      <c r="M878">
        <f>VLOOKUP(A878:A4028, [1]Отчет!$A$2:$J$3124,5,10)</f>
        <v>0</v>
      </c>
      <c r="N878" t="str">
        <f>VLOOKUP(A878:A4028,[2]Отчет!$A$2:$D$3142,2,0)</f>
        <v>1</v>
      </c>
      <c r="O878" t="str">
        <f>VLOOKUP(A878:A4028,[2]Отчет!$A$2:$D$3142,3,0)</f>
        <v>10 – 29 секунд</v>
      </c>
      <c r="P878" t="str">
        <f>VLOOKUP(A878:A4028,[2]Отчет!$A$2:$D$3142,4,0)</f>
        <v>Не отказ</v>
      </c>
      <c r="Q878" t="str">
        <f>VLOOKUP(A878:A4028,[3]Отчет!$A$2:$D$3127,2,0)</f>
        <v>Вернувшиеся посетители</v>
      </c>
      <c r="R878" t="str">
        <f>VLOOKUP(A878:A4028,[3]Отчет!$A$2:$D$3127,3,0)</f>
        <v>2-3</v>
      </c>
      <c r="S878" t="str">
        <f>VLOOKUP(A878:A4028,[3]Отчет!$A$2:$D$3127,4,0)</f>
        <v>2‑3 дня</v>
      </c>
      <c r="T878" t="str">
        <f>VLOOKUP(A878:A4028,[4]Отчет!$A$2:$E$3151,2,0)</f>
        <v>Смартфоны</v>
      </c>
      <c r="U878" t="str">
        <f>VLOOKUP(A878:A4028,[4]Отчет!$A$2:$E$3151,3,0)</f>
        <v>Google Android</v>
      </c>
      <c r="V878" t="str">
        <f>VLOOKUP(A878:A4028,[4]Отчет!$A$2:$E$3151,4,0)</f>
        <v>Google Android 4.2 Jelly Bean</v>
      </c>
      <c r="W878" t="str">
        <f>VLOOKUP(A878:A4028,[4]Отчет!$A$2:$E$3151,5,0)</f>
        <v>Android Browser</v>
      </c>
    </row>
    <row r="879" spans="1:23">
      <c r="A879" s="2" t="s">
        <v>979</v>
      </c>
      <c r="B879" s="2" t="s">
        <v>51</v>
      </c>
      <c r="C879" s="2" t="s">
        <v>185</v>
      </c>
      <c r="D879" s="2" t="s">
        <v>49</v>
      </c>
      <c r="E879" s="3">
        <f>VLOOKUP(A879:A4029, [1]Отчет!$A$2:$J$3124,2,0)</f>
        <v>1</v>
      </c>
      <c r="F879" s="3">
        <v>0</v>
      </c>
      <c r="G879">
        <f>VLOOKUP(A879:A4029, [1]Отчет!$A$2:$J$3124,7,0)</f>
        <v>0</v>
      </c>
      <c r="H879">
        <f>VLOOKUP(A879:A4029, [1]Отчет!$A$2:$J$3124,5,0)</f>
        <v>0</v>
      </c>
      <c r="I879">
        <f>VLOOKUP(A879:A4029, [1]Отчет!$A$2:$J$3124,6,0)</f>
        <v>1</v>
      </c>
      <c r="J879">
        <f>VLOOKUP(A879:A4029, [1]Отчет!$A$2:$J$3124,7,0)</f>
        <v>0</v>
      </c>
      <c r="K879">
        <f>VLOOKUP(A879:A4029, [1]Отчет!$A$2:$J$3124,8,0)</f>
        <v>0</v>
      </c>
      <c r="L879">
        <f>VLOOKUP(A879:A4029, [1]Отчет!$A$2:$J$3124,9,0)</f>
        <v>0</v>
      </c>
      <c r="M879">
        <f>VLOOKUP(A879:A4029, [1]Отчет!$A$2:$J$3124,5,10)</f>
        <v>0</v>
      </c>
      <c r="N879" t="str">
        <f>VLOOKUP(A879:A4029,[2]Отчет!$A$2:$D$3142,2,0)</f>
        <v>2-3</v>
      </c>
      <c r="O879" t="str">
        <f>VLOOKUP(A879:A4029,[2]Отчет!$A$2:$D$3142,3,0)</f>
        <v>10 – 19 минут</v>
      </c>
      <c r="P879" t="str">
        <f>VLOOKUP(A879:A4029,[2]Отчет!$A$2:$D$3142,4,0)</f>
        <v>Не отказ</v>
      </c>
      <c r="Q879" t="str">
        <f>VLOOKUP(A879:A4029,[3]Отчет!$A$2:$D$3127,2,0)</f>
        <v>Вернувшиеся посетители</v>
      </c>
      <c r="R879" t="str">
        <f>VLOOKUP(A879:A4029,[3]Отчет!$A$2:$D$3127,3,0)</f>
        <v>2-3</v>
      </c>
      <c r="S879" t="str">
        <f>VLOOKUP(A879:A4029,[3]Отчет!$A$2:$D$3127,4,0)</f>
        <v>8‑15 дней</v>
      </c>
      <c r="T879" t="str">
        <f>VLOOKUP(A879:A4029,[4]Отчет!$A$2:$E$3151,2,0)</f>
        <v>ПК</v>
      </c>
      <c r="U879" t="str">
        <f>VLOOKUP(A879:A4029,[4]Отчет!$A$2:$E$3151,3,0)</f>
        <v>Windows</v>
      </c>
      <c r="V879" t="str">
        <f>VLOOKUP(A879:A4029,[4]Отчет!$A$2:$E$3151,4,0)</f>
        <v>Windows 10</v>
      </c>
      <c r="W879" t="str">
        <f>VLOOKUP(A879:A4029,[4]Отчет!$A$2:$E$3151,5,0)</f>
        <v>Google Chrome</v>
      </c>
    </row>
    <row r="880" spans="1:23">
      <c r="A880" s="2" t="s">
        <v>980</v>
      </c>
      <c r="B880" s="2" t="s">
        <v>19</v>
      </c>
      <c r="C880" s="2" t="s">
        <v>20</v>
      </c>
      <c r="D880" s="2" t="s">
        <v>21</v>
      </c>
      <c r="E880" s="3">
        <f>VLOOKUP(A880:A4030, [1]Отчет!$A$2:$J$3124,2,0)</f>
        <v>1</v>
      </c>
      <c r="F880" s="3">
        <v>0</v>
      </c>
      <c r="G880">
        <f>VLOOKUP(A880:A4030, [1]Отчет!$A$2:$J$3124,7,0)</f>
        <v>0</v>
      </c>
      <c r="H880">
        <f>VLOOKUP(A880:A4030, [1]Отчет!$A$2:$J$3124,5,0)</f>
        <v>0</v>
      </c>
      <c r="I880">
        <f>VLOOKUP(A880:A4030, [1]Отчет!$A$2:$J$3124,6,0)</f>
        <v>1</v>
      </c>
      <c r="J880">
        <f>VLOOKUP(A880:A4030, [1]Отчет!$A$2:$J$3124,7,0)</f>
        <v>0</v>
      </c>
      <c r="K880">
        <f>VLOOKUP(A880:A4030, [1]Отчет!$A$2:$J$3124,8,0)</f>
        <v>0</v>
      </c>
      <c r="L880">
        <f>VLOOKUP(A880:A4030, [1]Отчет!$A$2:$J$3124,9,0)</f>
        <v>0</v>
      </c>
      <c r="M880">
        <f>VLOOKUP(A880:A4030, [1]Отчет!$A$2:$J$3124,5,10)</f>
        <v>0</v>
      </c>
      <c r="N880" t="str">
        <f>VLOOKUP(A880:A4030,[2]Отчет!$A$2:$D$3142,2,0)</f>
        <v>1</v>
      </c>
      <c r="O880" t="str">
        <f>VLOOKUP(A880:A4030,[2]Отчет!$A$2:$D$3142,3,0)</f>
        <v>10 – 29 секунд</v>
      </c>
      <c r="P880" t="str">
        <f>VLOOKUP(A880:A4030,[2]Отчет!$A$2:$D$3142,4,0)</f>
        <v>Не отказ</v>
      </c>
      <c r="Q880" t="str">
        <f>VLOOKUP(A880:A4030,[3]Отчет!$A$2:$D$3127,2,0)</f>
        <v>Вернувшиеся посетители</v>
      </c>
      <c r="R880" t="str">
        <f>VLOOKUP(A880:A4030,[3]Отчет!$A$2:$D$3127,3,0)</f>
        <v>2-3</v>
      </c>
      <c r="S880" t="str">
        <f>VLOOKUP(A880:A4030,[3]Отчет!$A$2:$D$3127,4,0)</f>
        <v>16‑31 день</v>
      </c>
      <c r="T880" t="str">
        <f>VLOOKUP(A880:A4030,[4]Отчет!$A$2:$E$3151,2,0)</f>
        <v>ПК</v>
      </c>
      <c r="U880" t="str">
        <f>VLOOKUP(A880:A4030,[4]Отчет!$A$2:$E$3151,3,0)</f>
        <v>Windows</v>
      </c>
      <c r="V880" t="str">
        <f>VLOOKUP(A880:A4030,[4]Отчет!$A$2:$E$3151,4,0)</f>
        <v>Windows 10</v>
      </c>
      <c r="W880" t="str">
        <f>VLOOKUP(A880:A4030,[4]Отчет!$A$2:$E$3151,5,0)</f>
        <v>Google Chrome</v>
      </c>
    </row>
    <row r="881" spans="1:23">
      <c r="A881" s="2" t="s">
        <v>981</v>
      </c>
      <c r="B881" s="2" t="s">
        <v>24</v>
      </c>
      <c r="C881" s="2" t="s">
        <v>20</v>
      </c>
      <c r="D881" s="2" t="s">
        <v>21</v>
      </c>
      <c r="E881" s="3">
        <f>VLOOKUP(A881:A4031, [1]Отчет!$A$2:$J$3124,2,0)</f>
        <v>1</v>
      </c>
      <c r="F881" s="3">
        <v>0</v>
      </c>
      <c r="G881">
        <f>VLOOKUP(A881:A4031, [1]Отчет!$A$2:$J$3124,7,0)</f>
        <v>0</v>
      </c>
      <c r="H881">
        <f>VLOOKUP(A881:A4031, [1]Отчет!$A$2:$J$3124,5,0)</f>
        <v>0</v>
      </c>
      <c r="I881">
        <f>VLOOKUP(A881:A4031, [1]Отчет!$A$2:$J$3124,6,0)</f>
        <v>1</v>
      </c>
      <c r="J881">
        <f>VLOOKUP(A881:A4031, [1]Отчет!$A$2:$J$3124,7,0)</f>
        <v>0</v>
      </c>
      <c r="K881">
        <f>VLOOKUP(A881:A4031, [1]Отчет!$A$2:$J$3124,8,0)</f>
        <v>0</v>
      </c>
      <c r="L881">
        <f>VLOOKUP(A881:A4031, [1]Отчет!$A$2:$J$3124,9,0)</f>
        <v>0</v>
      </c>
      <c r="M881">
        <f>VLOOKUP(A881:A4031, [1]Отчет!$A$2:$J$3124,5,10)</f>
        <v>0</v>
      </c>
      <c r="N881" t="str">
        <f>VLOOKUP(A881:A4031,[2]Отчет!$A$2:$D$3142,2,0)</f>
        <v>1</v>
      </c>
      <c r="O881" t="str">
        <f>VLOOKUP(A881:A4031,[2]Отчет!$A$2:$D$3142,3,0)</f>
        <v>10 – 29 секунд</v>
      </c>
      <c r="P881" t="str">
        <f>VLOOKUP(A881:A4031,[2]Отчет!$A$2:$D$3142,4,0)</f>
        <v>Не отказ</v>
      </c>
      <c r="Q881" t="str">
        <f>VLOOKUP(A881:A4031,[3]Отчет!$A$2:$D$3127,2,0)</f>
        <v>Новые посетители</v>
      </c>
      <c r="R881" t="str">
        <f>VLOOKUP(A881:A4031,[3]Отчет!$A$2:$D$3127,3,0)</f>
        <v>1</v>
      </c>
      <c r="S881" t="str">
        <f>VLOOKUP(A881:A4031,[3]Отчет!$A$2:$D$3127,4,0)</f>
        <v>0 дней</v>
      </c>
      <c r="T881" t="str">
        <f>VLOOKUP(A881:A4031,[4]Отчет!$A$2:$E$3151,2,0)</f>
        <v>ПК</v>
      </c>
      <c r="U881" t="str">
        <f>VLOOKUP(A881:A4031,[4]Отчет!$A$2:$E$3151,3,0)</f>
        <v>Windows</v>
      </c>
      <c r="V881" t="str">
        <f>VLOOKUP(A881:A4031,[4]Отчет!$A$2:$E$3151,4,0)</f>
        <v>Windows 7 или 2008 Server</v>
      </c>
      <c r="W881" t="str">
        <f>VLOOKUP(A881:A4031,[4]Отчет!$A$2:$E$3151,5,0)</f>
        <v>Google Chrome</v>
      </c>
    </row>
    <row r="882" spans="1:23">
      <c r="A882" s="2" t="s">
        <v>982</v>
      </c>
      <c r="B882" s="2" t="s">
        <v>73</v>
      </c>
      <c r="C882" s="2" t="s">
        <v>27</v>
      </c>
      <c r="D882" s="2" t="s">
        <v>28</v>
      </c>
      <c r="E882" s="3">
        <f>VLOOKUP(A882:A4032, [1]Отчет!$A$2:$J$3124,2,0)</f>
        <v>1</v>
      </c>
      <c r="F882" s="3">
        <v>0</v>
      </c>
      <c r="G882">
        <f>VLOOKUP(A882:A4032, [1]Отчет!$A$2:$J$3124,7,0)</f>
        <v>0</v>
      </c>
      <c r="H882">
        <f>VLOOKUP(A882:A4032, [1]Отчет!$A$2:$J$3124,5,0)</f>
        <v>0</v>
      </c>
      <c r="I882">
        <f>VLOOKUP(A882:A4032, [1]Отчет!$A$2:$J$3124,6,0)</f>
        <v>1</v>
      </c>
      <c r="J882">
        <f>VLOOKUP(A882:A4032, [1]Отчет!$A$2:$J$3124,7,0)</f>
        <v>0</v>
      </c>
      <c r="K882">
        <f>VLOOKUP(A882:A4032, [1]Отчет!$A$2:$J$3124,8,0)</f>
        <v>0</v>
      </c>
      <c r="L882">
        <f>VLOOKUP(A882:A4032, [1]Отчет!$A$2:$J$3124,9,0)</f>
        <v>0</v>
      </c>
      <c r="M882">
        <f>VLOOKUP(A882:A4032, [1]Отчет!$A$2:$J$3124,5,10)</f>
        <v>0</v>
      </c>
      <c r="N882" t="str">
        <f>VLOOKUP(A882:A4032,[2]Отчет!$A$2:$D$3142,2,0)</f>
        <v>1</v>
      </c>
      <c r="O882" t="str">
        <f>VLOOKUP(A882:A4032,[2]Отчет!$A$2:$D$3142,3,0)</f>
        <v>0 секунд (отказ)</v>
      </c>
      <c r="P882" t="str">
        <f>VLOOKUP(A882:A4032,[2]Отчет!$A$2:$D$3142,4,0)</f>
        <v>Отказ</v>
      </c>
      <c r="Q882" t="str">
        <f>VLOOKUP(A882:A4032,[3]Отчет!$A$2:$D$3127,2,0)</f>
        <v>Новые посетители</v>
      </c>
      <c r="R882" t="str">
        <f>VLOOKUP(A882:A4032,[3]Отчет!$A$2:$D$3127,3,0)</f>
        <v>1</v>
      </c>
      <c r="S882" t="str">
        <f>VLOOKUP(A882:A4032,[3]Отчет!$A$2:$D$3127,4,0)</f>
        <v>0 дней</v>
      </c>
      <c r="T882" t="str">
        <f>VLOOKUP(A882:A4032,[4]Отчет!$A$2:$E$3151,2,0)</f>
        <v>ПК</v>
      </c>
      <c r="U882" t="str">
        <f>VLOOKUP(A882:A4032,[4]Отчет!$A$2:$E$3151,3,0)</f>
        <v>Windows</v>
      </c>
      <c r="V882" t="str">
        <f>VLOOKUP(A882:A4032,[4]Отчет!$A$2:$E$3151,4,0)</f>
        <v>Windows 7 или 2008 Server</v>
      </c>
      <c r="W882" t="str">
        <f>VLOOKUP(A882:A4032,[4]Отчет!$A$2:$E$3151,5,0)</f>
        <v>Google Chrome</v>
      </c>
    </row>
    <row r="883" spans="1:23">
      <c r="A883" s="2" t="s">
        <v>983</v>
      </c>
      <c r="B883" s="2" t="s">
        <v>90</v>
      </c>
      <c r="C883" s="2" t="s">
        <v>20</v>
      </c>
      <c r="D883" s="2" t="s">
        <v>21</v>
      </c>
      <c r="E883" s="3">
        <f>VLOOKUP(A883:A4033, [1]Отчет!$A$2:$J$3124,2,0)</f>
        <v>1</v>
      </c>
      <c r="F883" s="3">
        <v>0</v>
      </c>
      <c r="G883">
        <f>VLOOKUP(A883:A4033, [1]Отчет!$A$2:$J$3124,7,0)</f>
        <v>1</v>
      </c>
      <c r="H883">
        <f>VLOOKUP(A883:A4033, [1]Отчет!$A$2:$J$3124,5,0)</f>
        <v>0</v>
      </c>
      <c r="I883">
        <f>VLOOKUP(A883:A4033, [1]Отчет!$A$2:$J$3124,6,0)</f>
        <v>1</v>
      </c>
      <c r="J883">
        <f>VLOOKUP(A883:A4033, [1]Отчет!$A$2:$J$3124,7,0)</f>
        <v>1</v>
      </c>
      <c r="K883">
        <f>VLOOKUP(A883:A4033, [1]Отчет!$A$2:$J$3124,8,0)</f>
        <v>0</v>
      </c>
      <c r="L883">
        <f>VLOOKUP(A883:A4033, [1]Отчет!$A$2:$J$3124,9,0)</f>
        <v>0</v>
      </c>
      <c r="M883">
        <f>VLOOKUP(A883:A4033, [1]Отчет!$A$2:$J$3124,5,10)</f>
        <v>0</v>
      </c>
      <c r="N883" t="str">
        <f>VLOOKUP(A883:A4033,[2]Отчет!$A$2:$D$3142,2,0)</f>
        <v>1</v>
      </c>
      <c r="O883" t="str">
        <f>VLOOKUP(A883:A4033,[2]Отчет!$A$2:$D$3142,3,0)</f>
        <v>10 – 29 секунд</v>
      </c>
      <c r="P883" t="str">
        <f>VLOOKUP(A883:A4033,[2]Отчет!$A$2:$D$3142,4,0)</f>
        <v>Не отказ</v>
      </c>
      <c r="Q883" t="str">
        <f>VLOOKUP(A883:A4033,[3]Отчет!$A$2:$D$3127,2,0)</f>
        <v>Вернувшиеся посетители</v>
      </c>
      <c r="R883" t="str">
        <f>VLOOKUP(A883:A4033,[3]Отчет!$A$2:$D$3127,3,0)</f>
        <v>2-3</v>
      </c>
      <c r="S883" t="str">
        <f>VLOOKUP(A883:A4033,[3]Отчет!$A$2:$D$3127,4,0)</f>
        <v>8‑15 дней</v>
      </c>
      <c r="T883" t="str">
        <f>VLOOKUP(A883:A4033,[4]Отчет!$A$2:$E$3151,2,0)</f>
        <v>ПК</v>
      </c>
      <c r="U883" t="str">
        <f>VLOOKUP(A883:A4033,[4]Отчет!$A$2:$E$3151,3,0)</f>
        <v>Windows</v>
      </c>
      <c r="V883" t="str">
        <f>VLOOKUP(A883:A4033,[4]Отчет!$A$2:$E$3151,4,0)</f>
        <v>Windows 7 или 2008 Server</v>
      </c>
      <c r="W883" t="str">
        <f>VLOOKUP(A883:A4033,[4]Отчет!$A$2:$E$3151,5,0)</f>
        <v>Firefox</v>
      </c>
    </row>
    <row r="884" spans="1:23">
      <c r="A884" s="2" t="s">
        <v>984</v>
      </c>
      <c r="B884" s="2" t="s">
        <v>56</v>
      </c>
      <c r="C884" s="2" t="s">
        <v>865</v>
      </c>
      <c r="D884" s="2" t="s">
        <v>569</v>
      </c>
      <c r="E884" s="3">
        <f>VLOOKUP(A884:A4034, [1]Отчет!$A$2:$J$3124,2,0)</f>
        <v>1</v>
      </c>
      <c r="F884" s="3">
        <v>0</v>
      </c>
      <c r="G884">
        <f>VLOOKUP(A884:A4034, [1]Отчет!$A$2:$J$3124,7,0)</f>
        <v>0</v>
      </c>
      <c r="H884">
        <f>VLOOKUP(A884:A4034, [1]Отчет!$A$2:$J$3124,5,0)</f>
        <v>0</v>
      </c>
      <c r="I884">
        <f>VLOOKUP(A884:A4034, [1]Отчет!$A$2:$J$3124,6,0)</f>
        <v>1</v>
      </c>
      <c r="J884">
        <f>VLOOKUP(A884:A4034, [1]Отчет!$A$2:$J$3124,7,0)</f>
        <v>0</v>
      </c>
      <c r="K884">
        <f>VLOOKUP(A884:A4034, [1]Отчет!$A$2:$J$3124,8,0)</f>
        <v>0</v>
      </c>
      <c r="L884">
        <f>VLOOKUP(A884:A4034, [1]Отчет!$A$2:$J$3124,9,0)</f>
        <v>0</v>
      </c>
      <c r="M884">
        <f>VLOOKUP(A884:A4034, [1]Отчет!$A$2:$J$3124,5,10)</f>
        <v>0</v>
      </c>
      <c r="N884" t="str">
        <f>VLOOKUP(A884:A4034,[2]Отчет!$A$2:$D$3142,2,0)</f>
        <v>1</v>
      </c>
      <c r="O884" t="str">
        <f>VLOOKUP(A884:A4034,[2]Отчет!$A$2:$D$3142,3,0)</f>
        <v>10 – 29 секунд</v>
      </c>
      <c r="P884" t="str">
        <f>VLOOKUP(A884:A4034,[2]Отчет!$A$2:$D$3142,4,0)</f>
        <v>Не отказ</v>
      </c>
      <c r="Q884" t="str">
        <f>VLOOKUP(A884:A4034,[3]Отчет!$A$2:$D$3127,2,0)</f>
        <v>Новые посетители</v>
      </c>
      <c r="R884" t="str">
        <f>VLOOKUP(A884:A4034,[3]Отчет!$A$2:$D$3127,3,0)</f>
        <v>1</v>
      </c>
      <c r="S884" t="str">
        <f>VLOOKUP(A884:A4034,[3]Отчет!$A$2:$D$3127,4,0)</f>
        <v>0 дней</v>
      </c>
      <c r="T884" t="str">
        <f>VLOOKUP(A884:A4034,[4]Отчет!$A$2:$E$3151,2,0)</f>
        <v>ПК</v>
      </c>
      <c r="U884" t="str">
        <f>VLOOKUP(A884:A4034,[4]Отчет!$A$2:$E$3151,3,0)</f>
        <v>Windows</v>
      </c>
      <c r="V884" t="str">
        <f>VLOOKUP(A884:A4034,[4]Отчет!$A$2:$E$3151,4,0)</f>
        <v>Windows 10</v>
      </c>
      <c r="W884" t="str">
        <f>VLOOKUP(A884:A4034,[4]Отчет!$A$2:$E$3151,5,0)</f>
        <v>Google Chrome</v>
      </c>
    </row>
    <row r="885" spans="1:23">
      <c r="A885" s="2" t="s">
        <v>985</v>
      </c>
      <c r="B885" s="2" t="s">
        <v>56</v>
      </c>
      <c r="C885" s="2" t="s">
        <v>870</v>
      </c>
      <c r="D885" s="2" t="s">
        <v>620</v>
      </c>
      <c r="E885" s="3">
        <f>VLOOKUP(A885:A4035, [1]Отчет!$A$2:$J$3124,2,0)</f>
        <v>1</v>
      </c>
      <c r="F885" s="3">
        <v>0</v>
      </c>
      <c r="G885">
        <f>VLOOKUP(A885:A4035, [1]Отчет!$A$2:$J$3124,7,0)</f>
        <v>0</v>
      </c>
      <c r="H885">
        <f>VLOOKUP(A885:A4035, [1]Отчет!$A$2:$J$3124,5,0)</f>
        <v>1</v>
      </c>
      <c r="I885">
        <f>VLOOKUP(A885:A4035, [1]Отчет!$A$2:$J$3124,6,0)</f>
        <v>1</v>
      </c>
      <c r="J885">
        <f>VLOOKUP(A885:A4035, [1]Отчет!$A$2:$J$3124,7,0)</f>
        <v>0</v>
      </c>
      <c r="K885">
        <f>VLOOKUP(A885:A4035, [1]Отчет!$A$2:$J$3124,8,0)</f>
        <v>0</v>
      </c>
      <c r="L885">
        <f>VLOOKUP(A885:A4035, [1]Отчет!$A$2:$J$3124,9,0)</f>
        <v>1</v>
      </c>
      <c r="M885">
        <f>VLOOKUP(A885:A4035, [1]Отчет!$A$2:$J$3124,5,10)</f>
        <v>1</v>
      </c>
      <c r="N885" t="str">
        <f>VLOOKUP(A885:A4035,[2]Отчет!$A$2:$D$3142,2,0)</f>
        <v>1</v>
      </c>
      <c r="O885" t="str">
        <f>VLOOKUP(A885:A4035,[2]Отчет!$A$2:$D$3142,3,0)</f>
        <v>10 – 29 секунд</v>
      </c>
      <c r="P885" t="str">
        <f>VLOOKUP(A885:A4035,[2]Отчет!$A$2:$D$3142,4,0)</f>
        <v>Не отказ</v>
      </c>
      <c r="Q885" t="str">
        <f>VLOOKUP(A885:A4035,[3]Отчет!$A$2:$D$3127,2,0)</f>
        <v>Новые посетители</v>
      </c>
      <c r="R885" t="str">
        <f>VLOOKUP(A885:A4035,[3]Отчет!$A$2:$D$3127,3,0)</f>
        <v>1</v>
      </c>
      <c r="S885" t="str">
        <f>VLOOKUP(A885:A4035,[3]Отчет!$A$2:$D$3127,4,0)</f>
        <v>0 дней</v>
      </c>
      <c r="T885" t="str">
        <f>VLOOKUP(A885:A4035,[4]Отчет!$A$2:$E$3151,2,0)</f>
        <v>Смартфоны</v>
      </c>
      <c r="U885" t="str">
        <f>VLOOKUP(A885:A4035,[4]Отчет!$A$2:$E$3151,3,0)</f>
        <v>Google Android</v>
      </c>
      <c r="V885" t="str">
        <f>VLOOKUP(A885:A4035,[4]Отчет!$A$2:$E$3151,4,0)</f>
        <v>Google Android 5.0 Lollipop</v>
      </c>
      <c r="W885" t="str">
        <f>VLOOKUP(A885:A4035,[4]Отчет!$A$2:$E$3151,5,0)</f>
        <v>Chrome Mobile</v>
      </c>
    </row>
    <row r="886" spans="1:23">
      <c r="A886" s="2" t="s">
        <v>986</v>
      </c>
      <c r="B886" s="2" t="s">
        <v>35</v>
      </c>
      <c r="C886" s="2" t="s">
        <v>870</v>
      </c>
      <c r="D886" s="2" t="s">
        <v>620</v>
      </c>
      <c r="E886" s="3">
        <f>VLOOKUP(A886:A4036, [1]Отчет!$A$2:$J$3124,2,0)</f>
        <v>1</v>
      </c>
      <c r="F886" s="3">
        <v>0</v>
      </c>
      <c r="G886">
        <f>VLOOKUP(A886:A4036, [1]Отчет!$A$2:$J$3124,7,0)</f>
        <v>0</v>
      </c>
      <c r="H886">
        <f>VLOOKUP(A886:A4036, [1]Отчет!$A$2:$J$3124,5,0)</f>
        <v>0</v>
      </c>
      <c r="I886">
        <f>VLOOKUP(A886:A4036, [1]Отчет!$A$2:$J$3124,6,0)</f>
        <v>1</v>
      </c>
      <c r="J886">
        <f>VLOOKUP(A886:A4036, [1]Отчет!$A$2:$J$3124,7,0)</f>
        <v>0</v>
      </c>
      <c r="K886">
        <f>VLOOKUP(A886:A4036, [1]Отчет!$A$2:$J$3124,8,0)</f>
        <v>0</v>
      </c>
      <c r="L886">
        <f>VLOOKUP(A886:A4036, [1]Отчет!$A$2:$J$3124,9,0)</f>
        <v>1</v>
      </c>
      <c r="M886">
        <f>VLOOKUP(A886:A4036, [1]Отчет!$A$2:$J$3124,5,10)</f>
        <v>0</v>
      </c>
      <c r="N886" t="str">
        <f>VLOOKUP(A886:A4036,[2]Отчет!$A$2:$D$3142,2,0)</f>
        <v>2-3</v>
      </c>
      <c r="O886" t="str">
        <f>VLOOKUP(A886:A4036,[2]Отчет!$A$2:$D$3142,3,0)</f>
        <v>10 – 29 секунд</v>
      </c>
      <c r="P886" t="str">
        <f>VLOOKUP(A886:A4036,[2]Отчет!$A$2:$D$3142,4,0)</f>
        <v>Не отказ</v>
      </c>
      <c r="Q886" t="str">
        <f>VLOOKUP(A886:A4036,[3]Отчет!$A$2:$D$3127,2,0)</f>
        <v>Новые посетители</v>
      </c>
      <c r="R886" t="str">
        <f>VLOOKUP(A886:A4036,[3]Отчет!$A$2:$D$3127,3,0)</f>
        <v>1</v>
      </c>
      <c r="S886" t="str">
        <f>VLOOKUP(A886:A4036,[3]Отчет!$A$2:$D$3127,4,0)</f>
        <v>0 дней</v>
      </c>
      <c r="T886" t="str">
        <f>VLOOKUP(A886:A4036,[4]Отчет!$A$2:$E$3151,2,0)</f>
        <v>Смартфоны</v>
      </c>
      <c r="U886" t="str">
        <f>VLOOKUP(A886:A4036,[4]Отчет!$A$2:$E$3151,3,0)</f>
        <v>Google Android</v>
      </c>
      <c r="V886" t="str">
        <f>VLOOKUP(A886:A4036,[4]Отчет!$A$2:$E$3151,4,0)</f>
        <v>Google Android 5.1 Lollipop</v>
      </c>
      <c r="W886" t="str">
        <f>VLOOKUP(A886:A4036,[4]Отчет!$A$2:$E$3151,5,0)</f>
        <v>Chrome Mobile</v>
      </c>
    </row>
    <row r="887" spans="1:23">
      <c r="A887" s="2" t="s">
        <v>987</v>
      </c>
      <c r="B887" s="2" t="s">
        <v>73</v>
      </c>
      <c r="C887" s="2" t="s">
        <v>875</v>
      </c>
      <c r="D887" s="2" t="s">
        <v>574</v>
      </c>
      <c r="E887" s="3">
        <f>VLOOKUP(A887:A4037, [1]Отчет!$A$2:$J$3124,2,0)</f>
        <v>1</v>
      </c>
      <c r="F887" s="3">
        <v>0</v>
      </c>
      <c r="G887">
        <f>VLOOKUP(A887:A4037, [1]Отчет!$A$2:$J$3124,7,0)</f>
        <v>0</v>
      </c>
      <c r="H887">
        <f>VLOOKUP(A887:A4037, [1]Отчет!$A$2:$J$3124,5,0)</f>
        <v>0</v>
      </c>
      <c r="I887">
        <f>VLOOKUP(A887:A4037, [1]Отчет!$A$2:$J$3124,6,0)</f>
        <v>1</v>
      </c>
      <c r="J887">
        <f>VLOOKUP(A887:A4037, [1]Отчет!$A$2:$J$3124,7,0)</f>
        <v>0</v>
      </c>
      <c r="K887">
        <f>VLOOKUP(A887:A4037, [1]Отчет!$A$2:$J$3124,8,0)</f>
        <v>0</v>
      </c>
      <c r="L887">
        <f>VLOOKUP(A887:A4037, [1]Отчет!$A$2:$J$3124,9,0)</f>
        <v>0</v>
      </c>
      <c r="M887">
        <f>VLOOKUP(A887:A4037, [1]Отчет!$A$2:$J$3124,5,10)</f>
        <v>0</v>
      </c>
      <c r="N887" t="str">
        <f>VLOOKUP(A887:A4037,[2]Отчет!$A$2:$D$3142,2,0)</f>
        <v>1</v>
      </c>
      <c r="O887" t="str">
        <f>VLOOKUP(A887:A4037,[2]Отчет!$A$2:$D$3142,3,0)</f>
        <v>10 – 29 секунд</v>
      </c>
      <c r="P887" t="str">
        <f>VLOOKUP(A887:A4037,[2]Отчет!$A$2:$D$3142,4,0)</f>
        <v>Не отказ</v>
      </c>
      <c r="Q887" t="str">
        <f>VLOOKUP(A887:A4037,[3]Отчет!$A$2:$D$3127,2,0)</f>
        <v>Новые посетители</v>
      </c>
      <c r="R887" t="str">
        <f>VLOOKUP(A887:A4037,[3]Отчет!$A$2:$D$3127,3,0)</f>
        <v>1</v>
      </c>
      <c r="S887" t="str">
        <f>VLOOKUP(A887:A4037,[3]Отчет!$A$2:$D$3127,4,0)</f>
        <v>0 дней</v>
      </c>
      <c r="T887" t="str">
        <f>VLOOKUP(A887:A4037,[4]Отчет!$A$2:$E$3151,2,0)</f>
        <v>ПК</v>
      </c>
      <c r="U887" t="str">
        <f>VLOOKUP(A887:A4037,[4]Отчет!$A$2:$E$3151,3,0)</f>
        <v>Windows</v>
      </c>
      <c r="V887" t="str">
        <f>VLOOKUP(A887:A4037,[4]Отчет!$A$2:$E$3151,4,0)</f>
        <v>Windows 10</v>
      </c>
      <c r="W887" t="str">
        <f>VLOOKUP(A887:A4037,[4]Отчет!$A$2:$E$3151,5,0)</f>
        <v>Google Chrome</v>
      </c>
    </row>
    <row r="888" spans="1:23">
      <c r="A888" s="2" t="s">
        <v>988</v>
      </c>
      <c r="B888" s="2" t="s">
        <v>35</v>
      </c>
      <c r="C888" s="2" t="s">
        <v>873</v>
      </c>
      <c r="D888" s="2" t="s">
        <v>13</v>
      </c>
      <c r="E888" s="3">
        <f>VLOOKUP(A888:A4038, [1]Отчет!$A$2:$J$3124,2,0)</f>
        <v>1</v>
      </c>
      <c r="F888" s="3">
        <v>0</v>
      </c>
      <c r="G888">
        <f>VLOOKUP(A888:A4038, [1]Отчет!$A$2:$J$3124,7,0)</f>
        <v>0</v>
      </c>
      <c r="H888">
        <f>VLOOKUP(A888:A4038, [1]Отчет!$A$2:$J$3124,5,0)</f>
        <v>0</v>
      </c>
      <c r="I888">
        <f>VLOOKUP(A888:A4038, [1]Отчет!$A$2:$J$3124,6,0)</f>
        <v>1</v>
      </c>
      <c r="J888">
        <f>VLOOKUP(A888:A4038, [1]Отчет!$A$2:$J$3124,7,0)</f>
        <v>0</v>
      </c>
      <c r="K888">
        <f>VLOOKUP(A888:A4038, [1]Отчет!$A$2:$J$3124,8,0)</f>
        <v>0</v>
      </c>
      <c r="L888">
        <f>VLOOKUP(A888:A4038, [1]Отчет!$A$2:$J$3124,9,0)</f>
        <v>1</v>
      </c>
      <c r="M888">
        <f>VLOOKUP(A888:A4038, [1]Отчет!$A$2:$J$3124,5,10)</f>
        <v>0</v>
      </c>
      <c r="N888" t="str">
        <f>VLOOKUP(A888:A4038,[2]Отчет!$A$2:$D$3142,2,0)</f>
        <v>1</v>
      </c>
      <c r="O888" t="str">
        <f>VLOOKUP(A888:A4038,[2]Отчет!$A$2:$D$3142,3,0)</f>
        <v>10 – 29 секунд</v>
      </c>
      <c r="P888" t="str">
        <f>VLOOKUP(A888:A4038,[2]Отчет!$A$2:$D$3142,4,0)</f>
        <v>Не отказ</v>
      </c>
      <c r="Q888" t="str">
        <f>VLOOKUP(A888:A4038,[3]Отчет!$A$2:$D$3127,2,0)</f>
        <v>Новые посетители</v>
      </c>
      <c r="R888" t="str">
        <f>VLOOKUP(A888:A4038,[3]Отчет!$A$2:$D$3127,3,0)</f>
        <v>1</v>
      </c>
      <c r="S888" t="str">
        <f>VLOOKUP(A888:A4038,[3]Отчет!$A$2:$D$3127,4,0)</f>
        <v>0 дней</v>
      </c>
      <c r="T888" t="str">
        <f>VLOOKUP(A888:A4038,[4]Отчет!$A$2:$E$3151,2,0)</f>
        <v>Планшеты</v>
      </c>
      <c r="U888" t="str">
        <f>VLOOKUP(A888:A4038,[4]Отчет!$A$2:$E$3151,3,0)</f>
        <v>Google Android</v>
      </c>
      <c r="V888" t="str">
        <f>VLOOKUP(A888:A4038,[4]Отчет!$A$2:$E$3151,4,0)</f>
        <v>Google Android 4.4 KitKat</v>
      </c>
      <c r="W888" t="str">
        <f>VLOOKUP(A888:A4038,[4]Отчет!$A$2:$E$3151,5,0)</f>
        <v>Android Browser</v>
      </c>
    </row>
    <row r="889" spans="1:23">
      <c r="A889" s="2" t="s">
        <v>989</v>
      </c>
      <c r="B889" s="2" t="s">
        <v>15</v>
      </c>
      <c r="C889" s="2" t="s">
        <v>865</v>
      </c>
      <c r="D889" s="2" t="s">
        <v>569</v>
      </c>
      <c r="E889" s="3">
        <f>VLOOKUP(A889:A4039, [1]Отчет!$A$2:$J$3124,2,0)</f>
        <v>1</v>
      </c>
      <c r="F889" s="3">
        <v>0</v>
      </c>
      <c r="G889">
        <f>VLOOKUP(A889:A4039, [1]Отчет!$A$2:$J$3124,7,0)</f>
        <v>0</v>
      </c>
      <c r="H889">
        <f>VLOOKUP(A889:A4039, [1]Отчет!$A$2:$J$3124,5,0)</f>
        <v>0</v>
      </c>
      <c r="I889">
        <f>VLOOKUP(A889:A4039, [1]Отчет!$A$2:$J$3124,6,0)</f>
        <v>1</v>
      </c>
      <c r="J889">
        <f>VLOOKUP(A889:A4039, [1]Отчет!$A$2:$J$3124,7,0)</f>
        <v>0</v>
      </c>
      <c r="K889">
        <f>VLOOKUP(A889:A4039, [1]Отчет!$A$2:$J$3124,8,0)</f>
        <v>0</v>
      </c>
      <c r="L889">
        <f>VLOOKUP(A889:A4039, [1]Отчет!$A$2:$J$3124,9,0)</f>
        <v>0</v>
      </c>
      <c r="M889">
        <f>VLOOKUP(A889:A4039, [1]Отчет!$A$2:$J$3124,5,10)</f>
        <v>0</v>
      </c>
      <c r="N889" t="str">
        <f>VLOOKUP(A889:A4039,[2]Отчет!$A$2:$D$3142,2,0)</f>
        <v>1</v>
      </c>
      <c r="O889" t="str">
        <f>VLOOKUP(A889:A4039,[2]Отчет!$A$2:$D$3142,3,0)</f>
        <v>10 – 29 секунд</v>
      </c>
      <c r="P889" t="str">
        <f>VLOOKUP(A889:A4039,[2]Отчет!$A$2:$D$3142,4,0)</f>
        <v>Не отказ</v>
      </c>
      <c r="Q889" t="str">
        <f>VLOOKUP(A889:A4039,[3]Отчет!$A$2:$D$3127,2,0)</f>
        <v>Новые посетители</v>
      </c>
      <c r="R889" t="str">
        <f>VLOOKUP(A889:A4039,[3]Отчет!$A$2:$D$3127,3,0)</f>
        <v>1</v>
      </c>
      <c r="S889" t="str">
        <f>VLOOKUP(A889:A4039,[3]Отчет!$A$2:$D$3127,4,0)</f>
        <v>0 дней</v>
      </c>
      <c r="T889" t="str">
        <f>VLOOKUP(A889:A4039,[4]Отчет!$A$2:$E$3151,2,0)</f>
        <v>ПК</v>
      </c>
      <c r="U889" t="str">
        <f>VLOOKUP(A889:A4039,[4]Отчет!$A$2:$E$3151,3,0)</f>
        <v>Windows</v>
      </c>
      <c r="V889" t="str">
        <f>VLOOKUP(A889:A4039,[4]Отчет!$A$2:$E$3151,4,0)</f>
        <v>Windows 7 или 2008 Server</v>
      </c>
      <c r="W889" t="str">
        <f>VLOOKUP(A889:A4039,[4]Отчет!$A$2:$E$3151,5,0)</f>
        <v>Google Chrome</v>
      </c>
    </row>
    <row r="890" spans="1:23">
      <c r="A890" s="2" t="s">
        <v>990</v>
      </c>
      <c r="B890" s="2" t="s">
        <v>7</v>
      </c>
      <c r="C890" s="2" t="s">
        <v>4</v>
      </c>
      <c r="D890" s="2" t="s">
        <v>5</v>
      </c>
      <c r="E890" s="3">
        <f>VLOOKUP(A890:A4040, [1]Отчет!$A$2:$J$3124,2,0)</f>
        <v>1</v>
      </c>
      <c r="F890" s="3">
        <v>0</v>
      </c>
      <c r="G890">
        <f>VLOOKUP(A890:A4040, [1]Отчет!$A$2:$J$3124,7,0)</f>
        <v>0</v>
      </c>
      <c r="H890">
        <f>VLOOKUP(A890:A4040, [1]Отчет!$A$2:$J$3124,5,0)</f>
        <v>0</v>
      </c>
      <c r="I890">
        <f>VLOOKUP(A890:A4040, [1]Отчет!$A$2:$J$3124,6,0)</f>
        <v>1</v>
      </c>
      <c r="J890">
        <f>VLOOKUP(A890:A4040, [1]Отчет!$A$2:$J$3124,7,0)</f>
        <v>0</v>
      </c>
      <c r="K890">
        <f>VLOOKUP(A890:A4040, [1]Отчет!$A$2:$J$3124,8,0)</f>
        <v>0</v>
      </c>
      <c r="L890">
        <f>VLOOKUP(A890:A4040, [1]Отчет!$A$2:$J$3124,9,0)</f>
        <v>1</v>
      </c>
      <c r="M890">
        <f>VLOOKUP(A890:A4040, [1]Отчет!$A$2:$J$3124,5,10)</f>
        <v>0</v>
      </c>
      <c r="N890" t="str">
        <f>VLOOKUP(A890:A4040,[2]Отчет!$A$2:$D$3142,2,0)</f>
        <v>1</v>
      </c>
      <c r="O890" t="str">
        <f>VLOOKUP(A890:A4040,[2]Отчет!$A$2:$D$3142,3,0)</f>
        <v>10 – 29 секунд</v>
      </c>
      <c r="P890" t="str">
        <f>VLOOKUP(A890:A4040,[2]Отчет!$A$2:$D$3142,4,0)</f>
        <v>Не отказ</v>
      </c>
      <c r="Q890" t="str">
        <f>VLOOKUP(A890:A4040,[3]Отчет!$A$2:$D$3127,2,0)</f>
        <v>Новые посетители</v>
      </c>
      <c r="R890" t="str">
        <f>VLOOKUP(A890:A4040,[3]Отчет!$A$2:$D$3127,3,0)</f>
        <v>1</v>
      </c>
      <c r="S890" t="str">
        <f>VLOOKUP(A890:A4040,[3]Отчет!$A$2:$D$3127,4,0)</f>
        <v>0 дней</v>
      </c>
      <c r="T890" t="str">
        <f>VLOOKUP(A890:A4040,[4]Отчет!$A$2:$E$3151,2,0)</f>
        <v>Смартфоны</v>
      </c>
      <c r="U890" t="str">
        <f>VLOOKUP(A890:A4040,[4]Отчет!$A$2:$E$3151,3,0)</f>
        <v>Google Android</v>
      </c>
      <c r="V890" t="str">
        <f>VLOOKUP(A890:A4040,[4]Отчет!$A$2:$E$3151,4,0)</f>
        <v>Google Android 7.1 Nougat</v>
      </c>
      <c r="W890" t="str">
        <f>VLOOKUP(A890:A4040,[4]Отчет!$A$2:$E$3151,5,0)</f>
        <v>Samsung Internet</v>
      </c>
    </row>
    <row r="891" spans="1:23">
      <c r="A891" s="2" t="s">
        <v>991</v>
      </c>
      <c r="B891" s="2" t="s">
        <v>3</v>
      </c>
      <c r="C891" s="2" t="s">
        <v>27</v>
      </c>
      <c r="D891" s="2" t="s">
        <v>28</v>
      </c>
      <c r="E891" s="3">
        <f>VLOOKUP(A891:A4041, [1]Отчет!$A$2:$J$3124,2,0)</f>
        <v>1</v>
      </c>
      <c r="F891" s="3">
        <v>0</v>
      </c>
      <c r="G891">
        <f>VLOOKUP(A891:A4041, [1]Отчет!$A$2:$J$3124,7,0)</f>
        <v>0</v>
      </c>
      <c r="H891">
        <f>VLOOKUP(A891:A4041, [1]Отчет!$A$2:$J$3124,5,0)</f>
        <v>0</v>
      </c>
      <c r="I891">
        <f>VLOOKUP(A891:A4041, [1]Отчет!$A$2:$J$3124,6,0)</f>
        <v>1</v>
      </c>
      <c r="J891">
        <f>VLOOKUP(A891:A4041, [1]Отчет!$A$2:$J$3124,7,0)</f>
        <v>0</v>
      </c>
      <c r="K891">
        <f>VLOOKUP(A891:A4041, [1]Отчет!$A$2:$J$3124,8,0)</f>
        <v>0</v>
      </c>
      <c r="L891">
        <f>VLOOKUP(A891:A4041, [1]Отчет!$A$2:$J$3124,9,0)</f>
        <v>0</v>
      </c>
      <c r="M891">
        <f>VLOOKUP(A891:A4041, [1]Отчет!$A$2:$J$3124,5,10)</f>
        <v>0</v>
      </c>
      <c r="N891" t="str">
        <f>VLOOKUP(A891:A4041,[2]Отчет!$A$2:$D$3142,2,0)</f>
        <v>1</v>
      </c>
      <c r="O891" t="str">
        <f>VLOOKUP(A891:A4041,[2]Отчет!$A$2:$D$3142,3,0)</f>
        <v>10 – 29 секунд</v>
      </c>
      <c r="P891" t="str">
        <f>VLOOKUP(A891:A4041,[2]Отчет!$A$2:$D$3142,4,0)</f>
        <v>Не отказ</v>
      </c>
      <c r="Q891" t="str">
        <f>VLOOKUP(A891:A4041,[3]Отчет!$A$2:$D$3127,2,0)</f>
        <v>Новые посетители</v>
      </c>
      <c r="R891" t="str">
        <f>VLOOKUP(A891:A4041,[3]Отчет!$A$2:$D$3127,3,0)</f>
        <v>1</v>
      </c>
      <c r="S891" t="str">
        <f>VLOOKUP(A891:A4041,[3]Отчет!$A$2:$D$3127,4,0)</f>
        <v>0 дней</v>
      </c>
      <c r="T891" t="str">
        <f>VLOOKUP(A891:A4041,[4]Отчет!$A$2:$E$3151,2,0)</f>
        <v>ПК</v>
      </c>
      <c r="U891" t="str">
        <f>VLOOKUP(A891:A4041,[4]Отчет!$A$2:$E$3151,3,0)</f>
        <v>Windows</v>
      </c>
      <c r="V891" t="str">
        <f>VLOOKUP(A891:A4041,[4]Отчет!$A$2:$E$3151,4,0)</f>
        <v>Windows 10</v>
      </c>
      <c r="W891" t="str">
        <f>VLOOKUP(A891:A4041,[4]Отчет!$A$2:$E$3151,5,0)</f>
        <v>Google Chrome</v>
      </c>
    </row>
    <row r="892" spans="1:23">
      <c r="A892" s="2" t="s">
        <v>992</v>
      </c>
      <c r="B892" s="2" t="s">
        <v>45</v>
      </c>
      <c r="C892" s="2" t="s">
        <v>870</v>
      </c>
      <c r="D892" s="2" t="s">
        <v>620</v>
      </c>
      <c r="E892" s="3">
        <f>VLOOKUP(A892:A4042, [1]Отчет!$A$2:$J$3124,2,0)</f>
        <v>1</v>
      </c>
      <c r="F892" s="3">
        <v>1</v>
      </c>
      <c r="G892">
        <f>VLOOKUP(A892:A4042, [1]Отчет!$A$2:$J$3124,7,0)</f>
        <v>1</v>
      </c>
      <c r="H892">
        <f>VLOOKUP(A892:A4042, [1]Отчет!$A$2:$J$3124,5,0)</f>
        <v>1</v>
      </c>
      <c r="I892">
        <f>VLOOKUP(A892:A4042, [1]Отчет!$A$2:$J$3124,6,0)</f>
        <v>1</v>
      </c>
      <c r="J892">
        <f>VLOOKUP(A892:A4042, [1]Отчет!$A$2:$J$3124,7,0)</f>
        <v>1</v>
      </c>
      <c r="K892">
        <f>VLOOKUP(A892:A4042, [1]Отчет!$A$2:$J$3124,8,0)</f>
        <v>0</v>
      </c>
      <c r="L892">
        <f>VLOOKUP(A892:A4042, [1]Отчет!$A$2:$J$3124,9,0)</f>
        <v>1</v>
      </c>
      <c r="M892">
        <f>VLOOKUP(A892:A4042, [1]Отчет!$A$2:$J$3124,5,10)</f>
        <v>1</v>
      </c>
      <c r="N892" t="str">
        <f>VLOOKUP(A892:A4042,[2]Отчет!$A$2:$D$3142,2,0)</f>
        <v>4-7</v>
      </c>
      <c r="O892" t="str">
        <f>VLOOKUP(A892:A4042,[2]Отчет!$A$2:$D$3142,3,0)</f>
        <v>10 – 19 минут</v>
      </c>
      <c r="P892" t="str">
        <f>VLOOKUP(A892:A4042,[2]Отчет!$A$2:$D$3142,4,0)</f>
        <v>Не отказ</v>
      </c>
      <c r="Q892" t="str">
        <f>VLOOKUP(A892:A4042,[3]Отчет!$A$2:$D$3127,2,0)</f>
        <v>Новые посетители</v>
      </c>
      <c r="R892" t="str">
        <f>VLOOKUP(A892:A4042,[3]Отчет!$A$2:$D$3127,3,0)</f>
        <v>1</v>
      </c>
      <c r="S892" t="str">
        <f>VLOOKUP(A892:A4042,[3]Отчет!$A$2:$D$3127,4,0)</f>
        <v>0 дней</v>
      </c>
      <c r="T892" t="str">
        <f>VLOOKUP(A892:A4042,[4]Отчет!$A$2:$E$3151,2,0)</f>
        <v>Планшеты</v>
      </c>
      <c r="U892" t="str">
        <f>VLOOKUP(A892:A4042,[4]Отчет!$A$2:$E$3151,3,0)</f>
        <v>GNU/Linux</v>
      </c>
      <c r="V892" t="str">
        <f>VLOOKUP(A892:A4042,[4]Отчет!$A$2:$E$3151,4,0)</f>
        <v>Linux (другие или не определено)</v>
      </c>
      <c r="W892" t="str">
        <f>VLOOKUP(A892:A4042,[4]Отчет!$A$2:$E$3151,5,0)</f>
        <v>Puffin</v>
      </c>
    </row>
    <row r="893" spans="1:23">
      <c r="A893" s="2" t="s">
        <v>993</v>
      </c>
      <c r="B893" s="2" t="s">
        <v>15</v>
      </c>
      <c r="C893" s="2" t="s">
        <v>870</v>
      </c>
      <c r="D893" s="2" t="s">
        <v>620</v>
      </c>
      <c r="E893" s="3">
        <f>VLOOKUP(A893:A4043, [1]Отчет!$A$2:$J$3124,2,0)</f>
        <v>1</v>
      </c>
      <c r="F893" s="3">
        <v>0</v>
      </c>
      <c r="G893">
        <f>VLOOKUP(A893:A4043, [1]Отчет!$A$2:$J$3124,7,0)</f>
        <v>0</v>
      </c>
      <c r="H893">
        <f>VLOOKUP(A893:A4043, [1]Отчет!$A$2:$J$3124,5,0)</f>
        <v>0</v>
      </c>
      <c r="I893">
        <f>VLOOKUP(A893:A4043, [1]Отчет!$A$2:$J$3124,6,0)</f>
        <v>1</v>
      </c>
      <c r="J893">
        <f>VLOOKUP(A893:A4043, [1]Отчет!$A$2:$J$3124,7,0)</f>
        <v>0</v>
      </c>
      <c r="K893">
        <f>VLOOKUP(A893:A4043, [1]Отчет!$A$2:$J$3124,8,0)</f>
        <v>0</v>
      </c>
      <c r="L893">
        <f>VLOOKUP(A893:A4043, [1]Отчет!$A$2:$J$3124,9,0)</f>
        <v>1</v>
      </c>
      <c r="M893">
        <f>VLOOKUP(A893:A4043, [1]Отчет!$A$2:$J$3124,5,10)</f>
        <v>0</v>
      </c>
      <c r="N893" t="str">
        <f>VLOOKUP(A893:A4043,[2]Отчет!$A$2:$D$3142,2,0)</f>
        <v>1</v>
      </c>
      <c r="O893" t="str">
        <f>VLOOKUP(A893:A4043,[2]Отчет!$A$2:$D$3142,3,0)</f>
        <v>10 – 29 секунд</v>
      </c>
      <c r="P893" t="str">
        <f>VLOOKUP(A893:A4043,[2]Отчет!$A$2:$D$3142,4,0)</f>
        <v>Не отказ</v>
      </c>
      <c r="Q893" t="str">
        <f>VLOOKUP(A893:A4043,[3]Отчет!$A$2:$D$3127,2,0)</f>
        <v>Новые посетители</v>
      </c>
      <c r="R893" t="str">
        <f>VLOOKUP(A893:A4043,[3]Отчет!$A$2:$D$3127,3,0)</f>
        <v>1</v>
      </c>
      <c r="S893" t="str">
        <f>VLOOKUP(A893:A4043,[3]Отчет!$A$2:$D$3127,4,0)</f>
        <v>0 дней</v>
      </c>
      <c r="T893" t="str">
        <f>VLOOKUP(A893:A4043,[4]Отчет!$A$2:$E$3151,2,0)</f>
        <v>Смартфоны</v>
      </c>
      <c r="U893" t="str">
        <f>VLOOKUP(A893:A4043,[4]Отчет!$A$2:$E$3151,3,0)</f>
        <v>Google Android</v>
      </c>
      <c r="V893" t="str">
        <f>VLOOKUP(A893:A4043,[4]Отчет!$A$2:$E$3151,4,0)</f>
        <v>Google Android 6.0 Marshmallow</v>
      </c>
      <c r="W893" t="str">
        <f>VLOOKUP(A893:A4043,[4]Отчет!$A$2:$E$3151,5,0)</f>
        <v>MIUI</v>
      </c>
    </row>
    <row r="894" spans="1:23">
      <c r="A894" s="2" t="s">
        <v>994</v>
      </c>
      <c r="B894" s="2" t="s">
        <v>87</v>
      </c>
      <c r="C894" s="2" t="s">
        <v>870</v>
      </c>
      <c r="D894" s="2" t="s">
        <v>620</v>
      </c>
      <c r="E894" s="3">
        <f>VLOOKUP(A894:A4044, [1]Отчет!$A$2:$J$3124,2,0)</f>
        <v>1</v>
      </c>
      <c r="F894" s="3">
        <v>0</v>
      </c>
      <c r="G894">
        <f>VLOOKUP(A894:A4044, [1]Отчет!$A$2:$J$3124,7,0)</f>
        <v>0</v>
      </c>
      <c r="H894">
        <f>VLOOKUP(A894:A4044, [1]Отчет!$A$2:$J$3124,5,0)</f>
        <v>0</v>
      </c>
      <c r="I894">
        <f>VLOOKUP(A894:A4044, [1]Отчет!$A$2:$J$3124,6,0)</f>
        <v>1</v>
      </c>
      <c r="J894">
        <f>VLOOKUP(A894:A4044, [1]Отчет!$A$2:$J$3124,7,0)</f>
        <v>0</v>
      </c>
      <c r="K894">
        <f>VLOOKUP(A894:A4044, [1]Отчет!$A$2:$J$3124,8,0)</f>
        <v>0</v>
      </c>
      <c r="L894">
        <f>VLOOKUP(A894:A4044, [1]Отчет!$A$2:$J$3124,9,0)</f>
        <v>1</v>
      </c>
      <c r="M894">
        <f>VLOOKUP(A894:A4044, [1]Отчет!$A$2:$J$3124,5,10)</f>
        <v>0</v>
      </c>
      <c r="N894" t="str">
        <f>VLOOKUP(A894:A4044,[2]Отчет!$A$2:$D$3142,2,0)</f>
        <v>1</v>
      </c>
      <c r="O894" t="str">
        <f>VLOOKUP(A894:A4044,[2]Отчет!$A$2:$D$3142,3,0)</f>
        <v>10 – 29 секунд</v>
      </c>
      <c r="P894" t="str">
        <f>VLOOKUP(A894:A4044,[2]Отчет!$A$2:$D$3142,4,0)</f>
        <v>Не отказ</v>
      </c>
      <c r="Q894" t="str">
        <f>VLOOKUP(A894:A4044,[3]Отчет!$A$2:$D$3127,2,0)</f>
        <v>Новые посетители</v>
      </c>
      <c r="R894" t="str">
        <f>VLOOKUP(A894:A4044,[3]Отчет!$A$2:$D$3127,3,0)</f>
        <v>1</v>
      </c>
      <c r="S894" t="str">
        <f>VLOOKUP(A894:A4044,[3]Отчет!$A$2:$D$3127,4,0)</f>
        <v>0 дней</v>
      </c>
      <c r="T894" t="str">
        <f>VLOOKUP(A894:A4044,[4]Отчет!$A$2:$E$3151,2,0)</f>
        <v>Смартфоны</v>
      </c>
      <c r="U894" t="str">
        <f>VLOOKUP(A894:A4044,[4]Отчет!$A$2:$E$3151,3,0)</f>
        <v>Google Android</v>
      </c>
      <c r="V894" t="str">
        <f>VLOOKUP(A894:A4044,[4]Отчет!$A$2:$E$3151,4,0)</f>
        <v>Google Android 6.0 Marshmallow</v>
      </c>
      <c r="W894" t="str">
        <f>VLOOKUP(A894:A4044,[4]Отчет!$A$2:$E$3151,5,0)</f>
        <v>Chrome Mobile</v>
      </c>
    </row>
    <row r="895" spans="1:23">
      <c r="A895" s="2" t="s">
        <v>995</v>
      </c>
      <c r="B895" s="2" t="s">
        <v>35</v>
      </c>
      <c r="C895" s="2" t="s">
        <v>873</v>
      </c>
      <c r="D895" s="2" t="s">
        <v>13</v>
      </c>
      <c r="E895" s="3">
        <f>VLOOKUP(A895:A4045, [1]Отчет!$A$2:$J$3124,2,0)</f>
        <v>1</v>
      </c>
      <c r="F895" s="3">
        <v>0</v>
      </c>
      <c r="G895">
        <f>VLOOKUP(A895:A4045, [1]Отчет!$A$2:$J$3124,7,0)</f>
        <v>0</v>
      </c>
      <c r="H895">
        <f>VLOOKUP(A895:A4045, [1]Отчет!$A$2:$J$3124,5,0)</f>
        <v>0</v>
      </c>
      <c r="I895">
        <f>VLOOKUP(A895:A4045, [1]Отчет!$A$2:$J$3124,6,0)</f>
        <v>1</v>
      </c>
      <c r="J895">
        <f>VLOOKUP(A895:A4045, [1]Отчет!$A$2:$J$3124,7,0)</f>
        <v>0</v>
      </c>
      <c r="K895">
        <f>VLOOKUP(A895:A4045, [1]Отчет!$A$2:$J$3124,8,0)</f>
        <v>0</v>
      </c>
      <c r="L895">
        <f>VLOOKUP(A895:A4045, [1]Отчет!$A$2:$J$3124,9,0)</f>
        <v>1</v>
      </c>
      <c r="M895">
        <f>VLOOKUP(A895:A4045, [1]Отчет!$A$2:$J$3124,5,10)</f>
        <v>0</v>
      </c>
      <c r="N895" t="str">
        <f>VLOOKUP(A895:A4045,[2]Отчет!$A$2:$D$3142,2,0)</f>
        <v>1</v>
      </c>
      <c r="O895" t="str">
        <f>VLOOKUP(A895:A4045,[2]Отчет!$A$2:$D$3142,3,0)</f>
        <v>10 – 29 секунд</v>
      </c>
      <c r="P895" t="str">
        <f>VLOOKUP(A895:A4045,[2]Отчет!$A$2:$D$3142,4,0)</f>
        <v>Не отказ</v>
      </c>
      <c r="Q895" t="str">
        <f>VLOOKUP(A895:A4045,[3]Отчет!$A$2:$D$3127,2,0)</f>
        <v>Новые посетители</v>
      </c>
      <c r="R895" t="str">
        <f>VLOOKUP(A895:A4045,[3]Отчет!$A$2:$D$3127,3,0)</f>
        <v>1</v>
      </c>
      <c r="S895" t="str">
        <f>VLOOKUP(A895:A4045,[3]Отчет!$A$2:$D$3127,4,0)</f>
        <v>0 дней</v>
      </c>
      <c r="T895" t="str">
        <f>VLOOKUP(A895:A4045,[4]Отчет!$A$2:$E$3151,2,0)</f>
        <v>Смартфоны</v>
      </c>
      <c r="U895" t="str">
        <f>VLOOKUP(A895:A4045,[4]Отчет!$A$2:$E$3151,3,0)</f>
        <v>Google Android</v>
      </c>
      <c r="V895" t="str">
        <f>VLOOKUP(A895:A4045,[4]Отчет!$A$2:$E$3151,4,0)</f>
        <v>Google Android 6.0 Marshmallow</v>
      </c>
      <c r="W895" t="str">
        <f>VLOOKUP(A895:A4045,[4]Отчет!$A$2:$E$3151,5,0)</f>
        <v>Chrome Mobile</v>
      </c>
    </row>
    <row r="896" spans="1:23">
      <c r="A896" s="2" t="s">
        <v>996</v>
      </c>
      <c r="B896" s="2" t="s">
        <v>131</v>
      </c>
      <c r="C896" s="2" t="s">
        <v>873</v>
      </c>
      <c r="D896" s="2" t="s">
        <v>13</v>
      </c>
      <c r="E896" s="3">
        <f>VLOOKUP(A896:A4046, [1]Отчет!$A$2:$J$3124,2,0)</f>
        <v>1</v>
      </c>
      <c r="F896" s="3">
        <v>0</v>
      </c>
      <c r="G896">
        <f>VLOOKUP(A896:A4046, [1]Отчет!$A$2:$J$3124,7,0)</f>
        <v>0</v>
      </c>
      <c r="H896">
        <f>VLOOKUP(A896:A4046, [1]Отчет!$A$2:$J$3124,5,0)</f>
        <v>0</v>
      </c>
      <c r="I896">
        <f>VLOOKUP(A896:A4046, [1]Отчет!$A$2:$J$3124,6,0)</f>
        <v>1</v>
      </c>
      <c r="J896">
        <f>VLOOKUP(A896:A4046, [1]Отчет!$A$2:$J$3124,7,0)</f>
        <v>0</v>
      </c>
      <c r="K896">
        <f>VLOOKUP(A896:A4046, [1]Отчет!$A$2:$J$3124,8,0)</f>
        <v>0</v>
      </c>
      <c r="L896">
        <f>VLOOKUP(A896:A4046, [1]Отчет!$A$2:$J$3124,9,0)</f>
        <v>1</v>
      </c>
      <c r="M896">
        <f>VLOOKUP(A896:A4046, [1]Отчет!$A$2:$J$3124,5,10)</f>
        <v>0</v>
      </c>
      <c r="N896" t="str">
        <f>VLOOKUP(A896:A4046,[2]Отчет!$A$2:$D$3142,2,0)</f>
        <v>1</v>
      </c>
      <c r="O896" t="str">
        <f>VLOOKUP(A896:A4046,[2]Отчет!$A$2:$D$3142,3,0)</f>
        <v>10 – 29 секунд</v>
      </c>
      <c r="P896" t="str">
        <f>VLOOKUP(A896:A4046,[2]Отчет!$A$2:$D$3142,4,0)</f>
        <v>Не отказ</v>
      </c>
      <c r="Q896" t="str">
        <f>VLOOKUP(A896:A4046,[3]Отчет!$A$2:$D$3127,2,0)</f>
        <v>Новые посетители</v>
      </c>
      <c r="R896" t="str">
        <f>VLOOKUP(A896:A4046,[3]Отчет!$A$2:$D$3127,3,0)</f>
        <v>1</v>
      </c>
      <c r="S896" t="str">
        <f>VLOOKUP(A896:A4046,[3]Отчет!$A$2:$D$3127,4,0)</f>
        <v>0 дней</v>
      </c>
      <c r="T896" t="str">
        <f>VLOOKUP(A896:A4046,[4]Отчет!$A$2:$E$3151,2,0)</f>
        <v>Смартфоны</v>
      </c>
      <c r="U896" t="str">
        <f>VLOOKUP(A896:A4046,[4]Отчет!$A$2:$E$3151,3,0)</f>
        <v>Google Android</v>
      </c>
      <c r="V896" t="str">
        <f>VLOOKUP(A896:A4046,[4]Отчет!$A$2:$E$3151,4,0)</f>
        <v>Google Android 4.2 Jelly Bean</v>
      </c>
      <c r="W896" t="str">
        <f>VLOOKUP(A896:A4046,[4]Отчет!$A$2:$E$3151,5,0)</f>
        <v>Chrome Mobile</v>
      </c>
    </row>
    <row r="897" spans="1:23">
      <c r="A897" s="2" t="s">
        <v>997</v>
      </c>
      <c r="B897" s="2" t="s">
        <v>26</v>
      </c>
      <c r="C897" s="2" t="s">
        <v>4</v>
      </c>
      <c r="D897" s="2" t="s">
        <v>5</v>
      </c>
      <c r="E897" s="3">
        <f>VLOOKUP(A897:A4047, [1]Отчет!$A$2:$J$3124,2,0)</f>
        <v>1</v>
      </c>
      <c r="F897" s="3">
        <v>0</v>
      </c>
      <c r="G897">
        <f>VLOOKUP(A897:A4047, [1]Отчет!$A$2:$J$3124,7,0)</f>
        <v>0</v>
      </c>
      <c r="H897">
        <f>VLOOKUP(A897:A4047, [1]Отчет!$A$2:$J$3124,5,0)</f>
        <v>0</v>
      </c>
      <c r="I897">
        <f>VLOOKUP(A897:A4047, [1]Отчет!$A$2:$J$3124,6,0)</f>
        <v>1</v>
      </c>
      <c r="J897">
        <f>VLOOKUP(A897:A4047, [1]Отчет!$A$2:$J$3124,7,0)</f>
        <v>0</v>
      </c>
      <c r="K897">
        <f>VLOOKUP(A897:A4047, [1]Отчет!$A$2:$J$3124,8,0)</f>
        <v>0</v>
      </c>
      <c r="L897">
        <f>VLOOKUP(A897:A4047, [1]Отчет!$A$2:$J$3124,9,0)</f>
        <v>1</v>
      </c>
      <c r="M897">
        <f>VLOOKUP(A897:A4047, [1]Отчет!$A$2:$J$3124,5,10)</f>
        <v>0</v>
      </c>
      <c r="N897" t="str">
        <f>VLOOKUP(A897:A4047,[2]Отчет!$A$2:$D$3142,2,0)</f>
        <v>1</v>
      </c>
      <c r="O897" t="str">
        <f>VLOOKUP(A897:A4047,[2]Отчет!$A$2:$D$3142,3,0)</f>
        <v>10 – 29 секунд</v>
      </c>
      <c r="P897" t="str">
        <f>VLOOKUP(A897:A4047,[2]Отчет!$A$2:$D$3142,4,0)</f>
        <v>Не отказ</v>
      </c>
      <c r="Q897" t="str">
        <f>VLOOKUP(A897:A4047,[3]Отчет!$A$2:$D$3127,2,0)</f>
        <v>Новые посетители</v>
      </c>
      <c r="R897" t="str">
        <f>VLOOKUP(A897:A4047,[3]Отчет!$A$2:$D$3127,3,0)</f>
        <v>1</v>
      </c>
      <c r="S897" t="str">
        <f>VLOOKUP(A897:A4047,[3]Отчет!$A$2:$D$3127,4,0)</f>
        <v>0 дней</v>
      </c>
      <c r="T897" t="str">
        <f>VLOOKUP(A897:A4047,[4]Отчет!$A$2:$E$3151,2,0)</f>
        <v>Смартфоны</v>
      </c>
      <c r="U897" t="str">
        <f>VLOOKUP(A897:A4047,[4]Отчет!$A$2:$E$3151,3,0)</f>
        <v>Google Android</v>
      </c>
      <c r="V897" t="str">
        <f>VLOOKUP(A897:A4047,[4]Отчет!$A$2:$E$3151,4,0)</f>
        <v>Google Android 5.1 Lollipop</v>
      </c>
      <c r="W897" t="str">
        <f>VLOOKUP(A897:A4047,[4]Отчет!$A$2:$E$3151,5,0)</f>
        <v>Яндекс.Браузер lite</v>
      </c>
    </row>
    <row r="898" spans="1:23">
      <c r="A898" s="2" t="s">
        <v>998</v>
      </c>
      <c r="B898" s="2" t="s">
        <v>35</v>
      </c>
      <c r="C898" s="2" t="s">
        <v>873</v>
      </c>
      <c r="D898" s="2" t="s">
        <v>13</v>
      </c>
      <c r="E898" s="3">
        <f>VLOOKUP(A898:A4048, [1]Отчет!$A$2:$J$3124,2,0)</f>
        <v>1</v>
      </c>
      <c r="F898" s="3">
        <v>0</v>
      </c>
      <c r="G898">
        <f>VLOOKUP(A898:A4048, [1]Отчет!$A$2:$J$3124,7,0)</f>
        <v>0</v>
      </c>
      <c r="H898">
        <f>VLOOKUP(A898:A4048, [1]Отчет!$A$2:$J$3124,5,0)</f>
        <v>0</v>
      </c>
      <c r="I898">
        <f>VLOOKUP(A898:A4048, [1]Отчет!$A$2:$J$3124,6,0)</f>
        <v>1</v>
      </c>
      <c r="J898">
        <f>VLOOKUP(A898:A4048, [1]Отчет!$A$2:$J$3124,7,0)</f>
        <v>0</v>
      </c>
      <c r="K898">
        <f>VLOOKUP(A898:A4048, [1]Отчет!$A$2:$J$3124,8,0)</f>
        <v>0</v>
      </c>
      <c r="L898">
        <f>VLOOKUP(A898:A4048, [1]Отчет!$A$2:$J$3124,9,0)</f>
        <v>1</v>
      </c>
      <c r="M898">
        <f>VLOOKUP(A898:A4048, [1]Отчет!$A$2:$J$3124,5,10)</f>
        <v>0</v>
      </c>
      <c r="N898" t="str">
        <f>VLOOKUP(A898:A4048,[2]Отчет!$A$2:$D$3142,2,0)</f>
        <v>1</v>
      </c>
      <c r="O898" t="str">
        <f>VLOOKUP(A898:A4048,[2]Отчет!$A$2:$D$3142,3,0)</f>
        <v>10 – 29 секунд</v>
      </c>
      <c r="P898" t="str">
        <f>VLOOKUP(A898:A4048,[2]Отчет!$A$2:$D$3142,4,0)</f>
        <v>Не отказ</v>
      </c>
      <c r="Q898" t="str">
        <f>VLOOKUP(A898:A4048,[3]Отчет!$A$2:$D$3127,2,0)</f>
        <v>Новые посетители</v>
      </c>
      <c r="R898" t="str">
        <f>VLOOKUP(A898:A4048,[3]Отчет!$A$2:$D$3127,3,0)</f>
        <v>1</v>
      </c>
      <c r="S898" t="str">
        <f>VLOOKUP(A898:A4048,[3]Отчет!$A$2:$D$3127,4,0)</f>
        <v>0 дней</v>
      </c>
      <c r="T898" t="str">
        <f>VLOOKUP(A898:A4048,[4]Отчет!$A$2:$E$3151,2,0)</f>
        <v>Планшеты</v>
      </c>
      <c r="U898" t="str">
        <f>VLOOKUP(A898:A4048,[4]Отчет!$A$2:$E$3151,3,0)</f>
        <v>Google Android</v>
      </c>
      <c r="V898" t="str">
        <f>VLOOKUP(A898:A4048,[4]Отчет!$A$2:$E$3151,4,0)</f>
        <v>Google Android 4.4 KitKat</v>
      </c>
      <c r="W898" t="str">
        <f>VLOOKUP(A898:A4048,[4]Отчет!$A$2:$E$3151,5,0)</f>
        <v>Chrome Mobile</v>
      </c>
    </row>
    <row r="899" spans="1:23">
      <c r="A899" s="2" t="s">
        <v>999</v>
      </c>
      <c r="B899" s="2" t="s">
        <v>26</v>
      </c>
      <c r="C899" s="2" t="s">
        <v>870</v>
      </c>
      <c r="D899" s="2" t="s">
        <v>620</v>
      </c>
      <c r="E899" s="3">
        <f>VLOOKUP(A899:A4049, [1]Отчет!$A$2:$J$3124,2,0)</f>
        <v>1</v>
      </c>
      <c r="F899" s="3">
        <v>0</v>
      </c>
      <c r="G899">
        <f>VLOOKUP(A899:A4049, [1]Отчет!$A$2:$J$3124,7,0)</f>
        <v>0</v>
      </c>
      <c r="H899">
        <f>VLOOKUP(A899:A4049, [1]Отчет!$A$2:$J$3124,5,0)</f>
        <v>0</v>
      </c>
      <c r="I899">
        <f>VLOOKUP(A899:A4049, [1]Отчет!$A$2:$J$3124,6,0)</f>
        <v>1</v>
      </c>
      <c r="J899">
        <f>VLOOKUP(A899:A4049, [1]Отчет!$A$2:$J$3124,7,0)</f>
        <v>0</v>
      </c>
      <c r="K899">
        <f>VLOOKUP(A899:A4049, [1]Отчет!$A$2:$J$3124,8,0)</f>
        <v>0</v>
      </c>
      <c r="L899">
        <f>VLOOKUP(A899:A4049, [1]Отчет!$A$2:$J$3124,9,0)</f>
        <v>1</v>
      </c>
      <c r="M899">
        <f>VLOOKUP(A899:A4049, [1]Отчет!$A$2:$J$3124,5,10)</f>
        <v>0</v>
      </c>
      <c r="N899" t="str">
        <f>VLOOKUP(A899:A4049,[2]Отчет!$A$2:$D$3142,2,0)</f>
        <v>1</v>
      </c>
      <c r="O899" t="str">
        <f>VLOOKUP(A899:A4049,[2]Отчет!$A$2:$D$3142,3,0)</f>
        <v>10 – 29 секунд</v>
      </c>
      <c r="P899" t="str">
        <f>VLOOKUP(A899:A4049,[2]Отчет!$A$2:$D$3142,4,0)</f>
        <v>Не отказ</v>
      </c>
      <c r="Q899" t="str">
        <f>VLOOKUP(A899:A4049,[3]Отчет!$A$2:$D$3127,2,0)</f>
        <v>Новые посетители</v>
      </c>
      <c r="R899" t="str">
        <f>VLOOKUP(A899:A4049,[3]Отчет!$A$2:$D$3127,3,0)</f>
        <v>1</v>
      </c>
      <c r="S899" t="str">
        <f>VLOOKUP(A899:A4049,[3]Отчет!$A$2:$D$3127,4,0)</f>
        <v>0 дней</v>
      </c>
      <c r="T899" t="str">
        <f>VLOOKUP(A899:A4049,[4]Отчет!$A$2:$E$3151,2,0)</f>
        <v>Смартфоны</v>
      </c>
      <c r="U899" t="str">
        <f>VLOOKUP(A899:A4049,[4]Отчет!$A$2:$E$3151,3,0)</f>
        <v>Google Android</v>
      </c>
      <c r="V899" t="str">
        <f>VLOOKUP(A899:A4049,[4]Отчет!$A$2:$E$3151,4,0)</f>
        <v>Google Android 5.1 Lollipop</v>
      </c>
      <c r="W899" t="str">
        <f>VLOOKUP(A899:A4049,[4]Отчет!$A$2:$E$3151,5,0)</f>
        <v>Chrome Mobile</v>
      </c>
    </row>
    <row r="900" spans="1:23">
      <c r="A900" s="2" t="s">
        <v>1000</v>
      </c>
      <c r="B900" s="2" t="s">
        <v>60</v>
      </c>
      <c r="C900" s="2" t="s">
        <v>4</v>
      </c>
      <c r="D900" s="2" t="s">
        <v>5</v>
      </c>
      <c r="E900" s="3">
        <f>VLOOKUP(A900:A4050, [1]Отчет!$A$2:$J$3124,2,0)</f>
        <v>1</v>
      </c>
      <c r="F900" s="3">
        <v>0</v>
      </c>
      <c r="G900">
        <f>VLOOKUP(A900:A4050, [1]Отчет!$A$2:$J$3124,7,0)</f>
        <v>0</v>
      </c>
      <c r="H900">
        <f>VLOOKUP(A900:A4050, [1]Отчет!$A$2:$J$3124,5,0)</f>
        <v>0</v>
      </c>
      <c r="I900">
        <f>VLOOKUP(A900:A4050, [1]Отчет!$A$2:$J$3124,6,0)</f>
        <v>1</v>
      </c>
      <c r="J900">
        <f>VLOOKUP(A900:A4050, [1]Отчет!$A$2:$J$3124,7,0)</f>
        <v>0</v>
      </c>
      <c r="K900">
        <f>VLOOKUP(A900:A4050, [1]Отчет!$A$2:$J$3124,8,0)</f>
        <v>0</v>
      </c>
      <c r="L900">
        <f>VLOOKUP(A900:A4050, [1]Отчет!$A$2:$J$3124,9,0)</f>
        <v>1</v>
      </c>
      <c r="M900">
        <f>VLOOKUP(A900:A4050, [1]Отчет!$A$2:$J$3124,5,10)</f>
        <v>0</v>
      </c>
      <c r="N900" t="str">
        <f>VLOOKUP(A900:A4050,[2]Отчет!$A$2:$D$3142,2,0)</f>
        <v>1</v>
      </c>
      <c r="O900" t="str">
        <f>VLOOKUP(A900:A4050,[2]Отчет!$A$2:$D$3142,3,0)</f>
        <v>0 секунд (отказ)</v>
      </c>
      <c r="P900" t="str">
        <f>VLOOKUP(A900:A4050,[2]Отчет!$A$2:$D$3142,4,0)</f>
        <v>Отказ</v>
      </c>
      <c r="Q900" t="str">
        <f>VLOOKUP(A900:A4050,[3]Отчет!$A$2:$D$3127,2,0)</f>
        <v>Новые посетители</v>
      </c>
      <c r="R900" t="str">
        <f>VLOOKUP(A900:A4050,[3]Отчет!$A$2:$D$3127,3,0)</f>
        <v>1</v>
      </c>
      <c r="S900" t="str">
        <f>VLOOKUP(A900:A4050,[3]Отчет!$A$2:$D$3127,4,0)</f>
        <v>0 дней</v>
      </c>
      <c r="T900" t="str">
        <f>VLOOKUP(A900:A4050,[4]Отчет!$A$2:$E$3151,2,0)</f>
        <v>Смартфоны</v>
      </c>
      <c r="U900" t="str">
        <f>VLOOKUP(A900:A4050,[4]Отчет!$A$2:$E$3151,3,0)</f>
        <v>Google Android</v>
      </c>
      <c r="V900" t="str">
        <f>VLOOKUP(A900:A4050,[4]Отчет!$A$2:$E$3151,4,0)</f>
        <v>Google Android 5.1 Lollipop</v>
      </c>
      <c r="W900" t="str">
        <f>VLOOKUP(A900:A4050,[4]Отчет!$A$2:$E$3151,5,0)</f>
        <v>Яндекс.Браузер</v>
      </c>
    </row>
    <row r="901" spans="1:23">
      <c r="A901" s="2" t="s">
        <v>1001</v>
      </c>
      <c r="B901" s="2" t="s">
        <v>11</v>
      </c>
      <c r="C901" s="2" t="s">
        <v>873</v>
      </c>
      <c r="D901" s="2" t="s">
        <v>13</v>
      </c>
      <c r="E901" s="3">
        <f>VLOOKUP(A901:A4051, [1]Отчет!$A$2:$J$3124,2,0)</f>
        <v>1</v>
      </c>
      <c r="F901" s="3">
        <v>0</v>
      </c>
      <c r="G901">
        <f>VLOOKUP(A901:A4051, [1]Отчет!$A$2:$J$3124,7,0)</f>
        <v>0</v>
      </c>
      <c r="H901">
        <f>VLOOKUP(A901:A4051, [1]Отчет!$A$2:$J$3124,5,0)</f>
        <v>0</v>
      </c>
      <c r="I901">
        <f>VLOOKUP(A901:A4051, [1]Отчет!$A$2:$J$3124,6,0)</f>
        <v>1</v>
      </c>
      <c r="J901">
        <f>VLOOKUP(A901:A4051, [1]Отчет!$A$2:$J$3124,7,0)</f>
        <v>0</v>
      </c>
      <c r="K901">
        <f>VLOOKUP(A901:A4051, [1]Отчет!$A$2:$J$3124,8,0)</f>
        <v>0</v>
      </c>
      <c r="L901">
        <f>VLOOKUP(A901:A4051, [1]Отчет!$A$2:$J$3124,9,0)</f>
        <v>1</v>
      </c>
      <c r="M901">
        <f>VLOOKUP(A901:A4051, [1]Отчет!$A$2:$J$3124,5,10)</f>
        <v>0</v>
      </c>
      <c r="N901" t="str">
        <f>VLOOKUP(A901:A4051,[2]Отчет!$A$2:$D$3142,2,0)</f>
        <v>1</v>
      </c>
      <c r="O901" t="str">
        <f>VLOOKUP(A901:A4051,[2]Отчет!$A$2:$D$3142,3,0)</f>
        <v>10 – 29 секунд</v>
      </c>
      <c r="P901" t="str">
        <f>VLOOKUP(A901:A4051,[2]Отчет!$A$2:$D$3142,4,0)</f>
        <v>Не отказ</v>
      </c>
      <c r="Q901" t="str">
        <f>VLOOKUP(A901:A4051,[3]Отчет!$A$2:$D$3127,2,0)</f>
        <v>Новые посетители</v>
      </c>
      <c r="R901" t="str">
        <f>VLOOKUP(A901:A4051,[3]Отчет!$A$2:$D$3127,3,0)</f>
        <v>1</v>
      </c>
      <c r="S901" t="str">
        <f>VLOOKUP(A901:A4051,[3]Отчет!$A$2:$D$3127,4,0)</f>
        <v>0 дней</v>
      </c>
      <c r="T901" t="str">
        <f>VLOOKUP(A901:A4051,[4]Отчет!$A$2:$E$3151,2,0)</f>
        <v>Смартфоны</v>
      </c>
      <c r="U901" t="str">
        <f>VLOOKUP(A901:A4051,[4]Отчет!$A$2:$E$3151,3,0)</f>
        <v>iOS</v>
      </c>
      <c r="V901" t="str">
        <f>VLOOKUP(A901:A4051,[4]Отчет!$A$2:$E$3151,4,0)</f>
        <v>iOS 9</v>
      </c>
      <c r="W901" t="str">
        <f>VLOOKUP(A901:A4051,[4]Отчет!$A$2:$E$3151,5,0)</f>
        <v>Mobile Safari</v>
      </c>
    </row>
    <row r="902" spans="1:23">
      <c r="A902" s="2" t="s">
        <v>1002</v>
      </c>
      <c r="B902" s="2" t="s">
        <v>47</v>
      </c>
      <c r="C902" s="2" t="s">
        <v>873</v>
      </c>
      <c r="D902" s="2" t="s">
        <v>13</v>
      </c>
      <c r="E902" s="3">
        <f>VLOOKUP(A902:A4052, [1]Отчет!$A$2:$J$3124,2,0)</f>
        <v>1</v>
      </c>
      <c r="F902" s="3">
        <v>0</v>
      </c>
      <c r="G902">
        <f>VLOOKUP(A902:A4052, [1]Отчет!$A$2:$J$3124,7,0)</f>
        <v>0</v>
      </c>
      <c r="H902">
        <f>VLOOKUP(A902:A4052, [1]Отчет!$A$2:$J$3124,5,0)</f>
        <v>0</v>
      </c>
      <c r="I902">
        <f>VLOOKUP(A902:A4052, [1]Отчет!$A$2:$J$3124,6,0)</f>
        <v>1</v>
      </c>
      <c r="J902">
        <f>VLOOKUP(A902:A4052, [1]Отчет!$A$2:$J$3124,7,0)</f>
        <v>0</v>
      </c>
      <c r="K902">
        <f>VLOOKUP(A902:A4052, [1]Отчет!$A$2:$J$3124,8,0)</f>
        <v>0</v>
      </c>
      <c r="L902">
        <f>VLOOKUP(A902:A4052, [1]Отчет!$A$2:$J$3124,9,0)</f>
        <v>1</v>
      </c>
      <c r="M902">
        <f>VLOOKUP(A902:A4052, [1]Отчет!$A$2:$J$3124,5,10)</f>
        <v>0</v>
      </c>
      <c r="N902" t="str">
        <f>VLOOKUP(A902:A4052,[2]Отчет!$A$2:$D$3142,2,0)</f>
        <v>1</v>
      </c>
      <c r="O902" t="str">
        <f>VLOOKUP(A902:A4052,[2]Отчет!$A$2:$D$3142,3,0)</f>
        <v>0 секунд (отказ)</v>
      </c>
      <c r="P902" t="str">
        <f>VLOOKUP(A902:A4052,[2]Отчет!$A$2:$D$3142,4,0)</f>
        <v>Отказ</v>
      </c>
      <c r="Q902" t="str">
        <f>VLOOKUP(A902:A4052,[3]Отчет!$A$2:$D$3127,2,0)</f>
        <v>Новые посетители</v>
      </c>
      <c r="R902" t="str">
        <f>VLOOKUP(A902:A4052,[3]Отчет!$A$2:$D$3127,3,0)</f>
        <v>1</v>
      </c>
      <c r="S902" t="str">
        <f>VLOOKUP(A902:A4052,[3]Отчет!$A$2:$D$3127,4,0)</f>
        <v>0 дней</v>
      </c>
      <c r="T902" t="str">
        <f>VLOOKUP(A902:A4052,[4]Отчет!$A$2:$E$3151,2,0)</f>
        <v>Смартфоны</v>
      </c>
      <c r="U902" t="str">
        <f>VLOOKUP(A902:A4052,[4]Отчет!$A$2:$E$3151,3,0)</f>
        <v>Google Android</v>
      </c>
      <c r="V902" t="str">
        <f>VLOOKUP(A902:A4052,[4]Отчет!$A$2:$E$3151,4,0)</f>
        <v>Google Android 5.0 Lollipop</v>
      </c>
      <c r="W902" t="str">
        <f>VLOOKUP(A902:A4052,[4]Отчет!$A$2:$E$3151,5,0)</f>
        <v>Яндекс: мобильное приложение</v>
      </c>
    </row>
    <row r="903" spans="1:23">
      <c r="A903" s="2" t="s">
        <v>1003</v>
      </c>
      <c r="B903" s="2" t="s">
        <v>3</v>
      </c>
      <c r="C903" s="2" t="s">
        <v>4</v>
      </c>
      <c r="D903" s="2" t="s">
        <v>5</v>
      </c>
      <c r="E903" s="3">
        <f>VLOOKUP(A903:A4053, [1]Отчет!$A$2:$J$3124,2,0)</f>
        <v>1</v>
      </c>
      <c r="F903" s="3">
        <v>0</v>
      </c>
      <c r="G903">
        <f>VLOOKUP(A903:A4053, [1]Отчет!$A$2:$J$3124,7,0)</f>
        <v>0</v>
      </c>
      <c r="H903">
        <f>VLOOKUP(A903:A4053, [1]Отчет!$A$2:$J$3124,5,0)</f>
        <v>0</v>
      </c>
      <c r="I903">
        <f>VLOOKUP(A903:A4053, [1]Отчет!$A$2:$J$3124,6,0)</f>
        <v>1</v>
      </c>
      <c r="J903">
        <f>VLOOKUP(A903:A4053, [1]Отчет!$A$2:$J$3124,7,0)</f>
        <v>0</v>
      </c>
      <c r="K903">
        <f>VLOOKUP(A903:A4053, [1]Отчет!$A$2:$J$3124,8,0)</f>
        <v>0</v>
      </c>
      <c r="L903">
        <f>VLOOKUP(A903:A4053, [1]Отчет!$A$2:$J$3124,9,0)</f>
        <v>1</v>
      </c>
      <c r="M903">
        <f>VLOOKUP(A903:A4053, [1]Отчет!$A$2:$J$3124,5,10)</f>
        <v>0</v>
      </c>
      <c r="N903" t="str">
        <f>VLOOKUP(A903:A4053,[2]Отчет!$A$2:$D$3142,2,0)</f>
        <v>1</v>
      </c>
      <c r="O903" t="str">
        <f>VLOOKUP(A903:A4053,[2]Отчет!$A$2:$D$3142,3,0)</f>
        <v>0 секунд (отказ)</v>
      </c>
      <c r="P903" t="str">
        <f>VLOOKUP(A903:A4053,[2]Отчет!$A$2:$D$3142,4,0)</f>
        <v>Отказ</v>
      </c>
      <c r="Q903" t="str">
        <f>VLOOKUP(A903:A4053,[3]Отчет!$A$2:$D$3127,2,0)</f>
        <v>Новые посетители</v>
      </c>
      <c r="R903" t="str">
        <f>VLOOKUP(A903:A4053,[3]Отчет!$A$2:$D$3127,3,0)</f>
        <v>1</v>
      </c>
      <c r="S903" t="str">
        <f>VLOOKUP(A903:A4053,[3]Отчет!$A$2:$D$3127,4,0)</f>
        <v>0 дней</v>
      </c>
      <c r="T903" t="str">
        <f>VLOOKUP(A903:A4053,[4]Отчет!$A$2:$E$3151,2,0)</f>
        <v>Смартфоны</v>
      </c>
      <c r="U903" t="str">
        <f>VLOOKUP(A903:A4053,[4]Отчет!$A$2:$E$3151,3,0)</f>
        <v>Google Android</v>
      </c>
      <c r="V903" t="str">
        <f>VLOOKUP(A903:A4053,[4]Отчет!$A$2:$E$3151,4,0)</f>
        <v>Google Android 7.0 Nougat</v>
      </c>
      <c r="W903" t="str">
        <f>VLOOKUP(A903:A4053,[4]Отчет!$A$2:$E$3151,5,0)</f>
        <v>Яндекс.Браузер</v>
      </c>
    </row>
    <row r="904" spans="1:23">
      <c r="A904" s="2" t="s">
        <v>1004</v>
      </c>
      <c r="B904" s="2" t="s">
        <v>11</v>
      </c>
      <c r="C904" s="2" t="s">
        <v>873</v>
      </c>
      <c r="D904" s="2" t="s">
        <v>13</v>
      </c>
      <c r="E904" s="3">
        <f>VLOOKUP(A904:A4054, [1]Отчет!$A$2:$J$3124,2,0)</f>
        <v>1</v>
      </c>
      <c r="F904" s="3">
        <v>0</v>
      </c>
      <c r="G904">
        <f>VLOOKUP(A904:A4054, [1]Отчет!$A$2:$J$3124,7,0)</f>
        <v>0</v>
      </c>
      <c r="H904">
        <f>VLOOKUP(A904:A4054, [1]Отчет!$A$2:$J$3124,5,0)</f>
        <v>1</v>
      </c>
      <c r="I904">
        <f>VLOOKUP(A904:A4054, [1]Отчет!$A$2:$J$3124,6,0)</f>
        <v>1</v>
      </c>
      <c r="J904">
        <f>VLOOKUP(A904:A4054, [1]Отчет!$A$2:$J$3124,7,0)</f>
        <v>0</v>
      </c>
      <c r="K904">
        <f>VLOOKUP(A904:A4054, [1]Отчет!$A$2:$J$3124,8,0)</f>
        <v>0</v>
      </c>
      <c r="L904">
        <f>VLOOKUP(A904:A4054, [1]Отчет!$A$2:$J$3124,9,0)</f>
        <v>1</v>
      </c>
      <c r="M904">
        <f>VLOOKUP(A904:A4054, [1]Отчет!$A$2:$J$3124,5,10)</f>
        <v>1</v>
      </c>
      <c r="N904" t="str">
        <f>VLOOKUP(A904:A4054,[2]Отчет!$A$2:$D$3142,2,0)</f>
        <v>1</v>
      </c>
      <c r="O904" t="str">
        <f>VLOOKUP(A904:A4054,[2]Отчет!$A$2:$D$3142,3,0)</f>
        <v>0 секунд (отказ)</v>
      </c>
      <c r="P904" t="str">
        <f>VLOOKUP(A904:A4054,[2]Отчет!$A$2:$D$3142,4,0)</f>
        <v>Отказ</v>
      </c>
      <c r="Q904" t="str">
        <f>VLOOKUP(A904:A4054,[3]Отчет!$A$2:$D$3127,2,0)</f>
        <v>Новые посетители</v>
      </c>
      <c r="R904" t="str">
        <f>VLOOKUP(A904:A4054,[3]Отчет!$A$2:$D$3127,3,0)</f>
        <v>1</v>
      </c>
      <c r="S904" t="str">
        <f>VLOOKUP(A904:A4054,[3]Отчет!$A$2:$D$3127,4,0)</f>
        <v>0 дней</v>
      </c>
      <c r="T904" t="str">
        <f>VLOOKUP(A904:A4054,[4]Отчет!$A$2:$E$3151,2,0)</f>
        <v>Смартфоны</v>
      </c>
      <c r="U904" t="str">
        <f>VLOOKUP(A904:A4054,[4]Отчет!$A$2:$E$3151,3,0)</f>
        <v>Google Android</v>
      </c>
      <c r="V904" t="str">
        <f>VLOOKUP(A904:A4054,[4]Отчет!$A$2:$E$3151,4,0)</f>
        <v>Google Android 4.4 KitKat</v>
      </c>
      <c r="W904" t="str">
        <f>VLOOKUP(A904:A4054,[4]Отчет!$A$2:$E$3151,5,0)</f>
        <v>Android Browser</v>
      </c>
    </row>
    <row r="905" spans="1:23">
      <c r="A905" s="2" t="s">
        <v>1005</v>
      </c>
      <c r="B905" s="2" t="s">
        <v>178</v>
      </c>
      <c r="C905" s="2" t="s">
        <v>873</v>
      </c>
      <c r="D905" s="2" t="s">
        <v>13</v>
      </c>
      <c r="E905" s="3">
        <f>VLOOKUP(A905:A4055, [1]Отчет!$A$2:$J$3124,2,0)</f>
        <v>1</v>
      </c>
      <c r="F905" s="3">
        <v>1</v>
      </c>
      <c r="G905">
        <f>VLOOKUP(A905:A4055, [1]Отчет!$A$2:$J$3124,7,0)</f>
        <v>0</v>
      </c>
      <c r="H905">
        <f>VLOOKUP(A905:A4055, [1]Отчет!$A$2:$J$3124,5,0)</f>
        <v>1</v>
      </c>
      <c r="I905">
        <f>VLOOKUP(A905:A4055, [1]Отчет!$A$2:$J$3124,6,0)</f>
        <v>1</v>
      </c>
      <c r="J905">
        <f>VLOOKUP(A905:A4055, [1]Отчет!$A$2:$J$3124,7,0)</f>
        <v>0</v>
      </c>
      <c r="K905">
        <f>VLOOKUP(A905:A4055, [1]Отчет!$A$2:$J$3124,8,0)</f>
        <v>0</v>
      </c>
      <c r="L905">
        <f>VLOOKUP(A905:A4055, [1]Отчет!$A$2:$J$3124,9,0)</f>
        <v>1</v>
      </c>
      <c r="M905">
        <f>VLOOKUP(A905:A4055, [1]Отчет!$A$2:$J$3124,5,10)</f>
        <v>1</v>
      </c>
      <c r="N905" t="str">
        <f>VLOOKUP(A905:A4055,[2]Отчет!$A$2:$D$3142,2,0)</f>
        <v>2-3</v>
      </c>
      <c r="O905" t="str">
        <f>VLOOKUP(A905:A4055,[2]Отчет!$A$2:$D$3142,3,0)</f>
        <v>1 минута</v>
      </c>
      <c r="P905" t="str">
        <f>VLOOKUP(A905:A4055,[2]Отчет!$A$2:$D$3142,4,0)</f>
        <v>Не отказ</v>
      </c>
      <c r="Q905" t="str">
        <f>VLOOKUP(A905:A4055,[3]Отчет!$A$2:$D$3127,2,0)</f>
        <v>Новые посетители</v>
      </c>
      <c r="R905" t="str">
        <f>VLOOKUP(A905:A4055,[3]Отчет!$A$2:$D$3127,3,0)</f>
        <v>1</v>
      </c>
      <c r="S905" t="str">
        <f>VLOOKUP(A905:A4055,[3]Отчет!$A$2:$D$3127,4,0)</f>
        <v>0 дней</v>
      </c>
      <c r="T905" t="str">
        <f>VLOOKUP(A905:A4055,[4]Отчет!$A$2:$E$3151,2,0)</f>
        <v>Смартфоны</v>
      </c>
      <c r="U905" t="str">
        <f>VLOOKUP(A905:A4055,[4]Отчет!$A$2:$E$3151,3,0)</f>
        <v>Google Android</v>
      </c>
      <c r="V905" t="str">
        <f>VLOOKUP(A905:A4055,[4]Отчет!$A$2:$E$3151,4,0)</f>
        <v>Google Android 6.0 Marshmallow</v>
      </c>
      <c r="W905" t="str">
        <f>VLOOKUP(A905:A4055,[4]Отчет!$A$2:$E$3151,5,0)</f>
        <v>Android Browser</v>
      </c>
    </row>
    <row r="906" spans="1:23">
      <c r="A906" s="2" t="s">
        <v>1006</v>
      </c>
      <c r="B906" s="2" t="s">
        <v>60</v>
      </c>
      <c r="C906" s="2" t="s">
        <v>875</v>
      </c>
      <c r="D906" s="2" t="s">
        <v>574</v>
      </c>
      <c r="E906" s="3">
        <f>VLOOKUP(A906:A4056, [1]Отчет!$A$2:$J$3124,2,0)</f>
        <v>1</v>
      </c>
      <c r="F906" s="3">
        <v>0</v>
      </c>
      <c r="G906">
        <f>VLOOKUP(A906:A4056, [1]Отчет!$A$2:$J$3124,7,0)</f>
        <v>0</v>
      </c>
      <c r="H906">
        <f>VLOOKUP(A906:A4056, [1]Отчет!$A$2:$J$3124,5,0)</f>
        <v>0</v>
      </c>
      <c r="I906">
        <f>VLOOKUP(A906:A4056, [1]Отчет!$A$2:$J$3124,6,0)</f>
        <v>1</v>
      </c>
      <c r="J906">
        <f>VLOOKUP(A906:A4056, [1]Отчет!$A$2:$J$3124,7,0)</f>
        <v>0</v>
      </c>
      <c r="K906">
        <f>VLOOKUP(A906:A4056, [1]Отчет!$A$2:$J$3124,8,0)</f>
        <v>0</v>
      </c>
      <c r="L906">
        <f>VLOOKUP(A906:A4056, [1]Отчет!$A$2:$J$3124,9,0)</f>
        <v>0</v>
      </c>
      <c r="M906">
        <f>VLOOKUP(A906:A4056, [1]Отчет!$A$2:$J$3124,5,10)</f>
        <v>0</v>
      </c>
      <c r="N906" t="str">
        <f>VLOOKUP(A906:A4056,[2]Отчет!$A$2:$D$3142,2,0)</f>
        <v>1</v>
      </c>
      <c r="O906" t="str">
        <f>VLOOKUP(A906:A4056,[2]Отчет!$A$2:$D$3142,3,0)</f>
        <v>10 – 29 секунд</v>
      </c>
      <c r="P906" t="str">
        <f>VLOOKUP(A906:A4056,[2]Отчет!$A$2:$D$3142,4,0)</f>
        <v>Не отказ</v>
      </c>
      <c r="Q906" t="str">
        <f>VLOOKUP(A906:A4056,[3]Отчет!$A$2:$D$3127,2,0)</f>
        <v>Новые посетители</v>
      </c>
      <c r="R906" t="str">
        <f>VLOOKUP(A906:A4056,[3]Отчет!$A$2:$D$3127,3,0)</f>
        <v>1</v>
      </c>
      <c r="S906" t="str">
        <f>VLOOKUP(A906:A4056,[3]Отчет!$A$2:$D$3127,4,0)</f>
        <v>0 дней</v>
      </c>
      <c r="T906" t="str">
        <f>VLOOKUP(A906:A4056,[4]Отчет!$A$2:$E$3151,2,0)</f>
        <v>ПК</v>
      </c>
      <c r="U906" t="str">
        <f>VLOOKUP(A906:A4056,[4]Отчет!$A$2:$E$3151,3,0)</f>
        <v>Windows</v>
      </c>
      <c r="V906" t="str">
        <f>VLOOKUP(A906:A4056,[4]Отчет!$A$2:$E$3151,4,0)</f>
        <v>Windows 8.1</v>
      </c>
      <c r="W906" t="str">
        <f>VLOOKUP(A906:A4056,[4]Отчет!$A$2:$E$3151,5,0)</f>
        <v>Google Chrome</v>
      </c>
    </row>
    <row r="907" spans="1:23">
      <c r="A907" s="2" t="s">
        <v>1007</v>
      </c>
      <c r="B907" s="2" t="s">
        <v>35</v>
      </c>
      <c r="C907" s="2" t="s">
        <v>878</v>
      </c>
      <c r="D907" s="2" t="s">
        <v>595</v>
      </c>
      <c r="E907" s="3">
        <f>VLOOKUP(A907:A4057, [1]Отчет!$A$2:$J$3124,2,0)</f>
        <v>1</v>
      </c>
      <c r="F907" s="3">
        <v>0</v>
      </c>
      <c r="G907">
        <f>VLOOKUP(A907:A4057, [1]Отчет!$A$2:$J$3124,7,0)</f>
        <v>0</v>
      </c>
      <c r="H907">
        <f>VLOOKUP(A907:A4057, [1]Отчет!$A$2:$J$3124,5,0)</f>
        <v>0</v>
      </c>
      <c r="I907">
        <f>VLOOKUP(A907:A4057, [1]Отчет!$A$2:$J$3124,6,0)</f>
        <v>1</v>
      </c>
      <c r="J907">
        <f>VLOOKUP(A907:A4057, [1]Отчет!$A$2:$J$3124,7,0)</f>
        <v>0</v>
      </c>
      <c r="K907">
        <f>VLOOKUP(A907:A4057, [1]Отчет!$A$2:$J$3124,8,0)</f>
        <v>0</v>
      </c>
      <c r="L907">
        <f>VLOOKUP(A907:A4057, [1]Отчет!$A$2:$J$3124,9,0)</f>
        <v>0</v>
      </c>
      <c r="M907">
        <f>VLOOKUP(A907:A4057, [1]Отчет!$A$2:$J$3124,5,10)</f>
        <v>0</v>
      </c>
      <c r="N907" t="str">
        <f>VLOOKUP(A907:A4057,[2]Отчет!$A$2:$D$3142,2,0)</f>
        <v>1</v>
      </c>
      <c r="O907" t="str">
        <f>VLOOKUP(A907:A4057,[2]Отчет!$A$2:$D$3142,3,0)</f>
        <v>2 минуты</v>
      </c>
      <c r="P907" t="str">
        <f>VLOOKUP(A907:A4057,[2]Отчет!$A$2:$D$3142,4,0)</f>
        <v>Не отказ</v>
      </c>
      <c r="Q907" t="str">
        <f>VLOOKUP(A907:A4057,[3]Отчет!$A$2:$D$3127,2,0)</f>
        <v>Новые посетители</v>
      </c>
      <c r="R907" t="str">
        <f>VLOOKUP(A907:A4057,[3]Отчет!$A$2:$D$3127,3,0)</f>
        <v>1</v>
      </c>
      <c r="S907" t="str">
        <f>VLOOKUP(A907:A4057,[3]Отчет!$A$2:$D$3127,4,0)</f>
        <v>0 дней</v>
      </c>
      <c r="T907" t="str">
        <f>VLOOKUP(A907:A4057,[4]Отчет!$A$2:$E$3151,2,0)</f>
        <v>ПК</v>
      </c>
      <c r="U907" t="str">
        <f>VLOOKUP(A907:A4057,[4]Отчет!$A$2:$E$3151,3,0)</f>
        <v>Windows</v>
      </c>
      <c r="V907" t="str">
        <f>VLOOKUP(A907:A4057,[4]Отчет!$A$2:$E$3151,4,0)</f>
        <v>Windows 8.1</v>
      </c>
      <c r="W907" t="str">
        <f>VLOOKUP(A907:A4057,[4]Отчет!$A$2:$E$3151,5,0)</f>
        <v>Google Chrome</v>
      </c>
    </row>
    <row r="908" spans="1:23">
      <c r="A908" s="2" t="s">
        <v>1008</v>
      </c>
      <c r="B908" s="2" t="s">
        <v>11</v>
      </c>
      <c r="C908" s="2" t="s">
        <v>873</v>
      </c>
      <c r="D908" s="2" t="s">
        <v>13</v>
      </c>
      <c r="E908" s="3">
        <f>VLOOKUP(A908:A4058, [1]Отчет!$A$2:$J$3124,2,0)</f>
        <v>1</v>
      </c>
      <c r="F908" s="3">
        <v>0</v>
      </c>
      <c r="G908">
        <f>VLOOKUP(A908:A4058, [1]Отчет!$A$2:$J$3124,7,0)</f>
        <v>0</v>
      </c>
      <c r="H908">
        <f>VLOOKUP(A908:A4058, [1]Отчет!$A$2:$J$3124,5,0)</f>
        <v>1</v>
      </c>
      <c r="I908">
        <f>VLOOKUP(A908:A4058, [1]Отчет!$A$2:$J$3124,6,0)</f>
        <v>1</v>
      </c>
      <c r="J908">
        <f>VLOOKUP(A908:A4058, [1]Отчет!$A$2:$J$3124,7,0)</f>
        <v>0</v>
      </c>
      <c r="K908">
        <f>VLOOKUP(A908:A4058, [1]Отчет!$A$2:$J$3124,8,0)</f>
        <v>0</v>
      </c>
      <c r="L908">
        <f>VLOOKUP(A908:A4058, [1]Отчет!$A$2:$J$3124,9,0)</f>
        <v>1</v>
      </c>
      <c r="M908">
        <f>VLOOKUP(A908:A4058, [1]Отчет!$A$2:$J$3124,5,10)</f>
        <v>1</v>
      </c>
      <c r="N908" t="str">
        <f>VLOOKUP(A908:A4058,[2]Отчет!$A$2:$D$3142,2,0)</f>
        <v>1</v>
      </c>
      <c r="O908" t="str">
        <f>VLOOKUP(A908:A4058,[2]Отчет!$A$2:$D$3142,3,0)</f>
        <v>0 секунд (отказ)</v>
      </c>
      <c r="P908" t="str">
        <f>VLOOKUP(A908:A4058,[2]Отчет!$A$2:$D$3142,4,0)</f>
        <v>Отказ</v>
      </c>
      <c r="Q908" t="str">
        <f>VLOOKUP(A908:A4058,[3]Отчет!$A$2:$D$3127,2,0)</f>
        <v>Новые посетители</v>
      </c>
      <c r="R908" t="str">
        <f>VLOOKUP(A908:A4058,[3]Отчет!$A$2:$D$3127,3,0)</f>
        <v>1</v>
      </c>
      <c r="S908" t="str">
        <f>VLOOKUP(A908:A4058,[3]Отчет!$A$2:$D$3127,4,0)</f>
        <v>0 дней</v>
      </c>
      <c r="T908" t="str">
        <f>VLOOKUP(A908:A4058,[4]Отчет!$A$2:$E$3151,2,0)</f>
        <v>Смартфоны</v>
      </c>
      <c r="U908" t="str">
        <f>VLOOKUP(A908:A4058,[4]Отчет!$A$2:$E$3151,3,0)</f>
        <v>Google Android</v>
      </c>
      <c r="V908" t="str">
        <f>VLOOKUP(A908:A4058,[4]Отчет!$A$2:$E$3151,4,0)</f>
        <v>Google Android 5.1 Lollipop</v>
      </c>
      <c r="W908" t="str">
        <f>VLOOKUP(A908:A4058,[4]Отчет!$A$2:$E$3151,5,0)</f>
        <v>Samsung Internet</v>
      </c>
    </row>
    <row r="909" spans="1:23">
      <c r="A909" s="2" t="s">
        <v>1009</v>
      </c>
      <c r="B909" s="2" t="s">
        <v>45</v>
      </c>
      <c r="C909" s="2" t="s">
        <v>870</v>
      </c>
      <c r="D909" s="2" t="s">
        <v>620</v>
      </c>
      <c r="E909" s="3">
        <f>VLOOKUP(A909:A4059, [1]Отчет!$A$2:$J$3124,2,0)</f>
        <v>1</v>
      </c>
      <c r="F909" s="3">
        <v>0</v>
      </c>
      <c r="G909">
        <f>VLOOKUP(A909:A4059, [1]Отчет!$A$2:$J$3124,7,0)</f>
        <v>0</v>
      </c>
      <c r="H909">
        <f>VLOOKUP(A909:A4059, [1]Отчет!$A$2:$J$3124,5,0)</f>
        <v>0</v>
      </c>
      <c r="I909">
        <f>VLOOKUP(A909:A4059, [1]Отчет!$A$2:$J$3124,6,0)</f>
        <v>1</v>
      </c>
      <c r="J909">
        <f>VLOOKUP(A909:A4059, [1]Отчет!$A$2:$J$3124,7,0)</f>
        <v>0</v>
      </c>
      <c r="K909">
        <f>VLOOKUP(A909:A4059, [1]Отчет!$A$2:$J$3124,8,0)</f>
        <v>0</v>
      </c>
      <c r="L909">
        <f>VLOOKUP(A909:A4059, [1]Отчет!$A$2:$J$3124,9,0)</f>
        <v>1</v>
      </c>
      <c r="M909">
        <f>VLOOKUP(A909:A4059, [1]Отчет!$A$2:$J$3124,5,10)</f>
        <v>0</v>
      </c>
      <c r="N909" t="str">
        <f>VLOOKUP(A909:A4059,[2]Отчет!$A$2:$D$3142,2,0)</f>
        <v>1</v>
      </c>
      <c r="O909" t="str">
        <f>VLOOKUP(A909:A4059,[2]Отчет!$A$2:$D$3142,3,0)</f>
        <v>10 – 29 секунд</v>
      </c>
      <c r="P909" t="str">
        <f>VLOOKUP(A909:A4059,[2]Отчет!$A$2:$D$3142,4,0)</f>
        <v>Не отказ</v>
      </c>
      <c r="Q909" t="str">
        <f>VLOOKUP(A909:A4059,[3]Отчет!$A$2:$D$3127,2,0)</f>
        <v>Новые посетители</v>
      </c>
      <c r="R909" t="str">
        <f>VLOOKUP(A909:A4059,[3]Отчет!$A$2:$D$3127,3,0)</f>
        <v>1</v>
      </c>
      <c r="S909" t="str">
        <f>VLOOKUP(A909:A4059,[3]Отчет!$A$2:$D$3127,4,0)</f>
        <v>0 дней</v>
      </c>
      <c r="T909" t="str">
        <f>VLOOKUP(A909:A4059,[4]Отчет!$A$2:$E$3151,2,0)</f>
        <v>Смартфоны</v>
      </c>
      <c r="U909" t="str">
        <f>VLOOKUP(A909:A4059,[4]Отчет!$A$2:$E$3151,3,0)</f>
        <v>Google Android</v>
      </c>
      <c r="V909" t="str">
        <f>VLOOKUP(A909:A4059,[4]Отчет!$A$2:$E$3151,4,0)</f>
        <v>Google Android 7.0 Nougat</v>
      </c>
      <c r="W909" t="str">
        <f>VLOOKUP(A909:A4059,[4]Отчет!$A$2:$E$3151,5,0)</f>
        <v>Chrome Mobile</v>
      </c>
    </row>
    <row r="910" spans="1:23">
      <c r="A910" s="2" t="s">
        <v>1010</v>
      </c>
      <c r="B910" s="2" t="s">
        <v>60</v>
      </c>
      <c r="C910" s="2" t="s">
        <v>875</v>
      </c>
      <c r="D910" s="2" t="s">
        <v>574</v>
      </c>
      <c r="E910" s="3">
        <f>VLOOKUP(A910:A4060, [1]Отчет!$A$2:$J$3124,2,0)</f>
        <v>1</v>
      </c>
      <c r="F910" s="3">
        <v>0</v>
      </c>
      <c r="G910">
        <f>VLOOKUP(A910:A4060, [1]Отчет!$A$2:$J$3124,7,0)</f>
        <v>0</v>
      </c>
      <c r="H910">
        <f>VLOOKUP(A910:A4060, [1]Отчет!$A$2:$J$3124,5,0)</f>
        <v>0</v>
      </c>
      <c r="I910">
        <f>VLOOKUP(A910:A4060, [1]Отчет!$A$2:$J$3124,6,0)</f>
        <v>1</v>
      </c>
      <c r="J910">
        <f>VLOOKUP(A910:A4060, [1]Отчет!$A$2:$J$3124,7,0)</f>
        <v>0</v>
      </c>
      <c r="K910">
        <f>VLOOKUP(A910:A4060, [1]Отчет!$A$2:$J$3124,8,0)</f>
        <v>0</v>
      </c>
      <c r="L910">
        <f>VLOOKUP(A910:A4060, [1]Отчет!$A$2:$J$3124,9,0)</f>
        <v>1</v>
      </c>
      <c r="M910">
        <f>VLOOKUP(A910:A4060, [1]Отчет!$A$2:$J$3124,5,10)</f>
        <v>0</v>
      </c>
      <c r="N910" t="str">
        <f>VLOOKUP(A910:A4060,[2]Отчет!$A$2:$D$3142,2,0)</f>
        <v>1</v>
      </c>
      <c r="O910" t="str">
        <f>VLOOKUP(A910:A4060,[2]Отчет!$A$2:$D$3142,3,0)</f>
        <v>10 – 29 секунд</v>
      </c>
      <c r="P910" t="str">
        <f>VLOOKUP(A910:A4060,[2]Отчет!$A$2:$D$3142,4,0)</f>
        <v>Не отказ</v>
      </c>
      <c r="Q910" t="str">
        <f>VLOOKUP(A910:A4060,[3]Отчет!$A$2:$D$3127,2,0)</f>
        <v>Новые посетители</v>
      </c>
      <c r="R910" t="str">
        <f>VLOOKUP(A910:A4060,[3]Отчет!$A$2:$D$3127,3,0)</f>
        <v>1</v>
      </c>
      <c r="S910" t="str">
        <f>VLOOKUP(A910:A4060,[3]Отчет!$A$2:$D$3127,4,0)</f>
        <v>0 дней</v>
      </c>
      <c r="T910" t="str">
        <f>VLOOKUP(A910:A4060,[4]Отчет!$A$2:$E$3151,2,0)</f>
        <v>Планшеты</v>
      </c>
      <c r="U910" t="str">
        <f>VLOOKUP(A910:A4060,[4]Отчет!$A$2:$E$3151,3,0)</f>
        <v>Google Android</v>
      </c>
      <c r="V910" t="str">
        <f>VLOOKUP(A910:A4060,[4]Отчет!$A$2:$E$3151,4,0)</f>
        <v>Google Android 4.3 Jelly Bean</v>
      </c>
      <c r="W910" t="str">
        <f>VLOOKUP(A910:A4060,[4]Отчет!$A$2:$E$3151,5,0)</f>
        <v>Яндекс.Браузер</v>
      </c>
    </row>
    <row r="911" spans="1:23">
      <c r="A911" s="2" t="s">
        <v>1011</v>
      </c>
      <c r="B911" s="2" t="s">
        <v>60</v>
      </c>
      <c r="C911" s="2" t="s">
        <v>875</v>
      </c>
      <c r="D911" s="2" t="s">
        <v>574</v>
      </c>
      <c r="E911" s="3">
        <f>VLOOKUP(A911:A4061, [1]Отчет!$A$2:$J$3124,2,0)</f>
        <v>1</v>
      </c>
      <c r="F911" s="3">
        <v>0</v>
      </c>
      <c r="G911">
        <f>VLOOKUP(A911:A4061, [1]Отчет!$A$2:$J$3124,7,0)</f>
        <v>0</v>
      </c>
      <c r="H911">
        <f>VLOOKUP(A911:A4061, [1]Отчет!$A$2:$J$3124,5,0)</f>
        <v>1</v>
      </c>
      <c r="I911">
        <f>VLOOKUP(A911:A4061, [1]Отчет!$A$2:$J$3124,6,0)</f>
        <v>1</v>
      </c>
      <c r="J911">
        <f>VLOOKUP(A911:A4061, [1]Отчет!$A$2:$J$3124,7,0)</f>
        <v>0</v>
      </c>
      <c r="K911">
        <f>VLOOKUP(A911:A4061, [1]Отчет!$A$2:$J$3124,8,0)</f>
        <v>0</v>
      </c>
      <c r="L911">
        <f>VLOOKUP(A911:A4061, [1]Отчет!$A$2:$J$3124,9,0)</f>
        <v>1</v>
      </c>
      <c r="M911">
        <f>VLOOKUP(A911:A4061, [1]Отчет!$A$2:$J$3124,5,10)</f>
        <v>1</v>
      </c>
      <c r="N911" t="str">
        <f>VLOOKUP(A911:A4061,[2]Отчет!$A$2:$D$3142,2,0)</f>
        <v>1</v>
      </c>
      <c r="O911" t="str">
        <f>VLOOKUP(A911:A4061,[2]Отчет!$A$2:$D$3142,3,0)</f>
        <v>0 секунд (отказ)</v>
      </c>
      <c r="P911" t="str">
        <f>VLOOKUP(A911:A4061,[2]Отчет!$A$2:$D$3142,4,0)</f>
        <v>Отказ</v>
      </c>
      <c r="Q911" t="str">
        <f>VLOOKUP(A911:A4061,[3]Отчет!$A$2:$D$3127,2,0)</f>
        <v>Новые посетители</v>
      </c>
      <c r="R911" t="str">
        <f>VLOOKUP(A911:A4061,[3]Отчет!$A$2:$D$3127,3,0)</f>
        <v>1</v>
      </c>
      <c r="S911" t="str">
        <f>VLOOKUP(A911:A4061,[3]Отчет!$A$2:$D$3127,4,0)</f>
        <v>0 дней</v>
      </c>
      <c r="T911" t="str">
        <f>VLOOKUP(A911:A4061,[4]Отчет!$A$2:$E$3151,2,0)</f>
        <v>Планшеты</v>
      </c>
      <c r="U911" t="str">
        <f>VLOOKUP(A911:A4061,[4]Отчет!$A$2:$E$3151,3,0)</f>
        <v>Google Android</v>
      </c>
      <c r="V911" t="str">
        <f>VLOOKUP(A911:A4061,[4]Отчет!$A$2:$E$3151,4,0)</f>
        <v>Google Android 4.2 Jelly Bean</v>
      </c>
      <c r="W911" t="str">
        <f>VLOOKUP(A911:A4061,[4]Отчет!$A$2:$E$3151,5,0)</f>
        <v>Яндекс.Браузер</v>
      </c>
    </row>
    <row r="912" spans="1:23">
      <c r="A912" s="2" t="s">
        <v>1012</v>
      </c>
      <c r="B912" s="2" t="s">
        <v>35</v>
      </c>
      <c r="C912" s="2" t="s">
        <v>873</v>
      </c>
      <c r="D912" s="2" t="s">
        <v>13</v>
      </c>
      <c r="E912" s="3">
        <f>VLOOKUP(A912:A4062, [1]Отчет!$A$2:$J$3124,2,0)</f>
        <v>1</v>
      </c>
      <c r="F912" s="3">
        <v>0</v>
      </c>
      <c r="G912">
        <f>VLOOKUP(A912:A4062, [1]Отчет!$A$2:$J$3124,7,0)</f>
        <v>0</v>
      </c>
      <c r="H912">
        <f>VLOOKUP(A912:A4062, [1]Отчет!$A$2:$J$3124,5,0)</f>
        <v>0</v>
      </c>
      <c r="I912">
        <f>VLOOKUP(A912:A4062, [1]Отчет!$A$2:$J$3124,6,0)</f>
        <v>1</v>
      </c>
      <c r="J912">
        <f>VLOOKUP(A912:A4062, [1]Отчет!$A$2:$J$3124,7,0)</f>
        <v>0</v>
      </c>
      <c r="K912">
        <f>VLOOKUP(A912:A4062, [1]Отчет!$A$2:$J$3124,8,0)</f>
        <v>0</v>
      </c>
      <c r="L912">
        <f>VLOOKUP(A912:A4062, [1]Отчет!$A$2:$J$3124,9,0)</f>
        <v>1</v>
      </c>
      <c r="M912">
        <f>VLOOKUP(A912:A4062, [1]Отчет!$A$2:$J$3124,5,10)</f>
        <v>0</v>
      </c>
      <c r="N912" t="str">
        <f>VLOOKUP(A912:A4062,[2]Отчет!$A$2:$D$3142,2,0)</f>
        <v>1</v>
      </c>
      <c r="O912" t="str">
        <f>VLOOKUP(A912:A4062,[2]Отчет!$A$2:$D$3142,3,0)</f>
        <v>10 – 29 секунд</v>
      </c>
      <c r="P912" t="str">
        <f>VLOOKUP(A912:A4062,[2]Отчет!$A$2:$D$3142,4,0)</f>
        <v>Не отказ</v>
      </c>
      <c r="Q912" t="str">
        <f>VLOOKUP(A912:A4062,[3]Отчет!$A$2:$D$3127,2,0)</f>
        <v>Новые посетители</v>
      </c>
      <c r="R912" t="str">
        <f>VLOOKUP(A912:A4062,[3]Отчет!$A$2:$D$3127,3,0)</f>
        <v>1</v>
      </c>
      <c r="S912" t="str">
        <f>VLOOKUP(A912:A4062,[3]Отчет!$A$2:$D$3127,4,0)</f>
        <v>0 дней</v>
      </c>
      <c r="T912" t="str">
        <f>VLOOKUP(A912:A4062,[4]Отчет!$A$2:$E$3151,2,0)</f>
        <v>Смартфоны</v>
      </c>
      <c r="U912" t="str">
        <f>VLOOKUP(A912:A4062,[4]Отчет!$A$2:$E$3151,3,0)</f>
        <v>Google Android</v>
      </c>
      <c r="V912" t="str">
        <f>VLOOKUP(A912:A4062,[4]Отчет!$A$2:$E$3151,4,0)</f>
        <v>Google Android 7.1 Nougat</v>
      </c>
      <c r="W912" t="str">
        <f>VLOOKUP(A912:A4062,[4]Отчет!$A$2:$E$3151,5,0)</f>
        <v>Chrome Mobile</v>
      </c>
    </row>
    <row r="913" spans="1:23">
      <c r="A913" s="2" t="s">
        <v>1013</v>
      </c>
      <c r="B913" s="2" t="s">
        <v>56</v>
      </c>
      <c r="C913" s="2" t="s">
        <v>865</v>
      </c>
      <c r="D913" s="2" t="s">
        <v>569</v>
      </c>
      <c r="E913" s="3">
        <f>VLOOKUP(A913:A4063, [1]Отчет!$A$2:$J$3124,2,0)</f>
        <v>1</v>
      </c>
      <c r="F913" s="3">
        <v>0</v>
      </c>
      <c r="G913">
        <f>VLOOKUP(A913:A4063, [1]Отчет!$A$2:$J$3124,7,0)</f>
        <v>1</v>
      </c>
      <c r="H913">
        <f>VLOOKUP(A913:A4063, [1]Отчет!$A$2:$J$3124,5,0)</f>
        <v>1</v>
      </c>
      <c r="I913">
        <f>VLOOKUP(A913:A4063, [1]Отчет!$A$2:$J$3124,6,0)</f>
        <v>1</v>
      </c>
      <c r="J913">
        <f>VLOOKUP(A913:A4063, [1]Отчет!$A$2:$J$3124,7,0)</f>
        <v>1</v>
      </c>
      <c r="K913">
        <f>VLOOKUP(A913:A4063, [1]Отчет!$A$2:$J$3124,8,0)</f>
        <v>1</v>
      </c>
      <c r="L913">
        <f>VLOOKUP(A913:A4063, [1]Отчет!$A$2:$J$3124,9,0)</f>
        <v>0</v>
      </c>
      <c r="M913">
        <f>VLOOKUP(A913:A4063, [1]Отчет!$A$2:$J$3124,5,10)</f>
        <v>1</v>
      </c>
      <c r="N913" t="str">
        <f>VLOOKUP(A913:A4063,[2]Отчет!$A$2:$D$3142,2,0)</f>
        <v>1</v>
      </c>
      <c r="O913" t="str">
        <f>VLOOKUP(A913:A4063,[2]Отчет!$A$2:$D$3142,3,0)</f>
        <v>10 – 29 секунд</v>
      </c>
      <c r="P913" t="str">
        <f>VLOOKUP(A913:A4063,[2]Отчет!$A$2:$D$3142,4,0)</f>
        <v>Не отказ</v>
      </c>
      <c r="Q913" t="str">
        <f>VLOOKUP(A913:A4063,[3]Отчет!$A$2:$D$3127,2,0)</f>
        <v>Новые посетители</v>
      </c>
      <c r="R913" t="str">
        <f>VLOOKUP(A913:A4063,[3]Отчет!$A$2:$D$3127,3,0)</f>
        <v>1</v>
      </c>
      <c r="S913" t="str">
        <f>VLOOKUP(A913:A4063,[3]Отчет!$A$2:$D$3127,4,0)</f>
        <v>0 дней</v>
      </c>
      <c r="T913" t="str">
        <f>VLOOKUP(A913:A4063,[4]Отчет!$A$2:$E$3151,2,0)</f>
        <v>ПК</v>
      </c>
      <c r="U913" t="str">
        <f>VLOOKUP(A913:A4063,[4]Отчет!$A$2:$E$3151,3,0)</f>
        <v>Windows</v>
      </c>
      <c r="V913" t="str">
        <f>VLOOKUP(A913:A4063,[4]Отчет!$A$2:$E$3151,4,0)</f>
        <v>Windows 7 или 2008 Server</v>
      </c>
      <c r="W913" t="str">
        <f>VLOOKUP(A913:A4063,[4]Отчет!$A$2:$E$3151,5,0)</f>
        <v>MSIE</v>
      </c>
    </row>
    <row r="914" spans="1:23">
      <c r="A914" s="2" t="s">
        <v>1014</v>
      </c>
      <c r="B914" s="2" t="s">
        <v>45</v>
      </c>
      <c r="C914" s="2" t="s">
        <v>870</v>
      </c>
      <c r="D914" s="2" t="s">
        <v>620</v>
      </c>
      <c r="E914" s="3">
        <f>VLOOKUP(A914:A4064, [1]Отчет!$A$2:$J$3124,2,0)</f>
        <v>1</v>
      </c>
      <c r="F914" s="3">
        <v>0</v>
      </c>
      <c r="G914">
        <f>VLOOKUP(A914:A4064, [1]Отчет!$A$2:$J$3124,7,0)</f>
        <v>0</v>
      </c>
      <c r="H914">
        <f>VLOOKUP(A914:A4064, [1]Отчет!$A$2:$J$3124,5,0)</f>
        <v>0</v>
      </c>
      <c r="I914">
        <f>VLOOKUP(A914:A4064, [1]Отчет!$A$2:$J$3124,6,0)</f>
        <v>1</v>
      </c>
      <c r="J914">
        <f>VLOOKUP(A914:A4064, [1]Отчет!$A$2:$J$3124,7,0)</f>
        <v>0</v>
      </c>
      <c r="K914">
        <f>VLOOKUP(A914:A4064, [1]Отчет!$A$2:$J$3124,8,0)</f>
        <v>0</v>
      </c>
      <c r="L914">
        <f>VLOOKUP(A914:A4064, [1]Отчет!$A$2:$J$3124,9,0)</f>
        <v>1</v>
      </c>
      <c r="M914">
        <f>VLOOKUP(A914:A4064, [1]Отчет!$A$2:$J$3124,5,10)</f>
        <v>0</v>
      </c>
      <c r="N914" t="str">
        <f>VLOOKUP(A914:A4064,[2]Отчет!$A$2:$D$3142,2,0)</f>
        <v>1</v>
      </c>
      <c r="O914" t="str">
        <f>VLOOKUP(A914:A4064,[2]Отчет!$A$2:$D$3142,3,0)</f>
        <v>2 минуты</v>
      </c>
      <c r="P914" t="str">
        <f>VLOOKUP(A914:A4064,[2]Отчет!$A$2:$D$3142,4,0)</f>
        <v>Не отказ</v>
      </c>
      <c r="Q914" t="str">
        <f>VLOOKUP(A914:A4064,[3]Отчет!$A$2:$D$3127,2,0)</f>
        <v>Новые посетители</v>
      </c>
      <c r="R914" t="str">
        <f>VLOOKUP(A914:A4064,[3]Отчет!$A$2:$D$3127,3,0)</f>
        <v>1</v>
      </c>
      <c r="S914" t="str">
        <f>VLOOKUP(A914:A4064,[3]Отчет!$A$2:$D$3127,4,0)</f>
        <v>0 дней</v>
      </c>
      <c r="T914" t="str">
        <f>VLOOKUP(A914:A4064,[4]Отчет!$A$2:$E$3151,2,0)</f>
        <v>Смартфоны</v>
      </c>
      <c r="U914" t="str">
        <f>VLOOKUP(A914:A4064,[4]Отчет!$A$2:$E$3151,3,0)</f>
        <v>iOS</v>
      </c>
      <c r="V914" t="str">
        <f>VLOOKUP(A914:A4064,[4]Отчет!$A$2:$E$3151,4,0)</f>
        <v>iOS 10</v>
      </c>
      <c r="W914" t="str">
        <f>VLOOKUP(A914:A4064,[4]Отчет!$A$2:$E$3151,5,0)</f>
        <v>Mobile Safari</v>
      </c>
    </row>
    <row r="915" spans="1:23">
      <c r="A915" s="2" t="s">
        <v>1015</v>
      </c>
      <c r="B915" s="2" t="s">
        <v>56</v>
      </c>
      <c r="C915" s="2" t="s">
        <v>865</v>
      </c>
      <c r="D915" s="2" t="s">
        <v>569</v>
      </c>
      <c r="E915" s="3">
        <f>VLOOKUP(A915:A4065, [1]Отчет!$A$2:$J$3124,2,0)</f>
        <v>1</v>
      </c>
      <c r="F915" s="3">
        <v>0</v>
      </c>
      <c r="G915">
        <f>VLOOKUP(A915:A4065, [1]Отчет!$A$2:$J$3124,7,0)</f>
        <v>0</v>
      </c>
      <c r="H915">
        <f>VLOOKUP(A915:A4065, [1]Отчет!$A$2:$J$3124,5,0)</f>
        <v>0</v>
      </c>
      <c r="I915">
        <f>VLOOKUP(A915:A4065, [1]Отчет!$A$2:$J$3124,6,0)</f>
        <v>1</v>
      </c>
      <c r="J915">
        <f>VLOOKUP(A915:A4065, [1]Отчет!$A$2:$J$3124,7,0)</f>
        <v>0</v>
      </c>
      <c r="K915">
        <f>VLOOKUP(A915:A4065, [1]Отчет!$A$2:$J$3124,8,0)</f>
        <v>0</v>
      </c>
      <c r="L915">
        <f>VLOOKUP(A915:A4065, [1]Отчет!$A$2:$J$3124,9,0)</f>
        <v>0</v>
      </c>
      <c r="M915">
        <f>VLOOKUP(A915:A4065, [1]Отчет!$A$2:$J$3124,5,10)</f>
        <v>0</v>
      </c>
      <c r="N915" t="str">
        <f>VLOOKUP(A915:A4065,[2]Отчет!$A$2:$D$3142,2,0)</f>
        <v>1</v>
      </c>
      <c r="O915" t="str">
        <f>VLOOKUP(A915:A4065,[2]Отчет!$A$2:$D$3142,3,0)</f>
        <v>10 – 29 секунд</v>
      </c>
      <c r="P915" t="str">
        <f>VLOOKUP(A915:A4065,[2]Отчет!$A$2:$D$3142,4,0)</f>
        <v>Не отказ</v>
      </c>
      <c r="Q915" t="str">
        <f>VLOOKUP(A915:A4065,[3]Отчет!$A$2:$D$3127,2,0)</f>
        <v>Вернувшиеся посетители</v>
      </c>
      <c r="R915" t="str">
        <f>VLOOKUP(A915:A4065,[3]Отчет!$A$2:$D$3127,3,0)</f>
        <v>2-3</v>
      </c>
      <c r="S915" t="str">
        <f>VLOOKUP(A915:A4065,[3]Отчет!$A$2:$D$3127,4,0)</f>
        <v>4‑7 дней</v>
      </c>
      <c r="T915" t="str">
        <f>VLOOKUP(A915:A4065,[4]Отчет!$A$2:$E$3151,2,0)</f>
        <v>ПК</v>
      </c>
      <c r="U915" t="str">
        <f>VLOOKUP(A915:A4065,[4]Отчет!$A$2:$E$3151,3,0)</f>
        <v>Windows</v>
      </c>
      <c r="V915" t="str">
        <f>VLOOKUP(A915:A4065,[4]Отчет!$A$2:$E$3151,4,0)</f>
        <v>Windows 7 или 2008 Server</v>
      </c>
      <c r="W915" t="str">
        <f>VLOOKUP(A915:A4065,[4]Отчет!$A$2:$E$3151,5,0)</f>
        <v>Google Chrome</v>
      </c>
    </row>
    <row r="916" spans="1:23">
      <c r="A916" s="2" t="s">
        <v>1016</v>
      </c>
      <c r="B916" s="2" t="s">
        <v>87</v>
      </c>
      <c r="C916" s="2" t="s">
        <v>870</v>
      </c>
      <c r="D916" s="2" t="s">
        <v>620</v>
      </c>
      <c r="E916" s="3">
        <f>VLOOKUP(A916:A4066, [1]Отчет!$A$2:$J$3124,2,0)</f>
        <v>1</v>
      </c>
      <c r="F916" s="3">
        <v>0</v>
      </c>
      <c r="G916">
        <f>VLOOKUP(A916:A4066, [1]Отчет!$A$2:$J$3124,7,0)</f>
        <v>0</v>
      </c>
      <c r="H916">
        <f>VLOOKUP(A916:A4066, [1]Отчет!$A$2:$J$3124,5,0)</f>
        <v>0</v>
      </c>
      <c r="I916">
        <f>VLOOKUP(A916:A4066, [1]Отчет!$A$2:$J$3124,6,0)</f>
        <v>1</v>
      </c>
      <c r="J916">
        <f>VLOOKUP(A916:A4066, [1]Отчет!$A$2:$J$3124,7,0)</f>
        <v>0</v>
      </c>
      <c r="K916">
        <f>VLOOKUP(A916:A4066, [1]Отчет!$A$2:$J$3124,8,0)</f>
        <v>0</v>
      </c>
      <c r="L916">
        <f>VLOOKUP(A916:A4066, [1]Отчет!$A$2:$J$3124,9,0)</f>
        <v>1</v>
      </c>
      <c r="M916">
        <f>VLOOKUP(A916:A4066, [1]Отчет!$A$2:$J$3124,5,10)</f>
        <v>0</v>
      </c>
      <c r="N916" t="str">
        <f>VLOOKUP(A916:A4066,[2]Отчет!$A$2:$D$3142,2,0)</f>
        <v>1</v>
      </c>
      <c r="O916" t="str">
        <f>VLOOKUP(A916:A4066,[2]Отчет!$A$2:$D$3142,3,0)</f>
        <v>10 – 29 секунд</v>
      </c>
      <c r="P916" t="str">
        <f>VLOOKUP(A916:A4066,[2]Отчет!$A$2:$D$3142,4,0)</f>
        <v>Не отказ</v>
      </c>
      <c r="Q916" t="str">
        <f>VLOOKUP(A916:A4066,[3]Отчет!$A$2:$D$3127,2,0)</f>
        <v>Новые посетители</v>
      </c>
      <c r="R916" t="str">
        <f>VLOOKUP(A916:A4066,[3]Отчет!$A$2:$D$3127,3,0)</f>
        <v>1</v>
      </c>
      <c r="S916" t="str">
        <f>VLOOKUP(A916:A4066,[3]Отчет!$A$2:$D$3127,4,0)</f>
        <v>0 дней</v>
      </c>
      <c r="T916" t="str">
        <f>VLOOKUP(A916:A4066,[4]Отчет!$A$2:$E$3151,2,0)</f>
        <v>Смартфоны</v>
      </c>
      <c r="U916" t="str">
        <f>VLOOKUP(A916:A4066,[4]Отчет!$A$2:$E$3151,3,0)</f>
        <v>Google Android</v>
      </c>
      <c r="V916" t="str">
        <f>VLOOKUP(A916:A4066,[4]Отчет!$A$2:$E$3151,4,0)</f>
        <v>Google Android 4.2 Jelly Bean</v>
      </c>
      <c r="W916" t="str">
        <f>VLOOKUP(A916:A4066,[4]Отчет!$A$2:$E$3151,5,0)</f>
        <v>Android Browser</v>
      </c>
    </row>
    <row r="917" spans="1:23">
      <c r="A917" s="2" t="s">
        <v>1017</v>
      </c>
      <c r="B917" s="2" t="s">
        <v>87</v>
      </c>
      <c r="C917" s="2" t="s">
        <v>870</v>
      </c>
      <c r="D917" s="2" t="s">
        <v>620</v>
      </c>
      <c r="E917" s="3">
        <f>VLOOKUP(A917:A4067, [1]Отчет!$A$2:$J$3124,2,0)</f>
        <v>1</v>
      </c>
      <c r="F917" s="3">
        <v>0</v>
      </c>
      <c r="G917">
        <f>VLOOKUP(A917:A4067, [1]Отчет!$A$2:$J$3124,7,0)</f>
        <v>0</v>
      </c>
      <c r="H917">
        <f>VLOOKUP(A917:A4067, [1]Отчет!$A$2:$J$3124,5,0)</f>
        <v>0</v>
      </c>
      <c r="I917">
        <f>VLOOKUP(A917:A4067, [1]Отчет!$A$2:$J$3124,6,0)</f>
        <v>1</v>
      </c>
      <c r="J917">
        <f>VLOOKUP(A917:A4067, [1]Отчет!$A$2:$J$3124,7,0)</f>
        <v>0</v>
      </c>
      <c r="K917">
        <f>VLOOKUP(A917:A4067, [1]Отчет!$A$2:$J$3124,8,0)</f>
        <v>0</v>
      </c>
      <c r="L917">
        <f>VLOOKUP(A917:A4067, [1]Отчет!$A$2:$J$3124,9,0)</f>
        <v>1</v>
      </c>
      <c r="M917">
        <f>VLOOKUP(A917:A4067, [1]Отчет!$A$2:$J$3124,5,10)</f>
        <v>0</v>
      </c>
      <c r="N917" t="str">
        <f>VLOOKUP(A917:A4067,[2]Отчет!$A$2:$D$3142,2,0)</f>
        <v>1</v>
      </c>
      <c r="O917" t="str">
        <f>VLOOKUP(A917:A4067,[2]Отчет!$A$2:$D$3142,3,0)</f>
        <v>10 – 29 секунд</v>
      </c>
      <c r="P917" t="str">
        <f>VLOOKUP(A917:A4067,[2]Отчет!$A$2:$D$3142,4,0)</f>
        <v>Не отказ</v>
      </c>
      <c r="Q917" t="str">
        <f>VLOOKUP(A917:A4067,[3]Отчет!$A$2:$D$3127,2,0)</f>
        <v>Новые посетители</v>
      </c>
      <c r="R917" t="str">
        <f>VLOOKUP(A917:A4067,[3]Отчет!$A$2:$D$3127,3,0)</f>
        <v>1</v>
      </c>
      <c r="S917" t="str">
        <f>VLOOKUP(A917:A4067,[3]Отчет!$A$2:$D$3127,4,0)</f>
        <v>0 дней</v>
      </c>
      <c r="T917" t="str">
        <f>VLOOKUP(A917:A4067,[4]Отчет!$A$2:$E$3151,2,0)</f>
        <v>Смартфоны</v>
      </c>
      <c r="U917" t="str">
        <f>VLOOKUP(A917:A4067,[4]Отчет!$A$2:$E$3151,3,0)</f>
        <v>Google Android</v>
      </c>
      <c r="V917" t="str">
        <f>VLOOKUP(A917:A4067,[4]Отчет!$A$2:$E$3151,4,0)</f>
        <v>Google Android 4.2 Jelly Bean</v>
      </c>
      <c r="W917" t="str">
        <f>VLOOKUP(A917:A4067,[4]Отчет!$A$2:$E$3151,5,0)</f>
        <v>Android Browser</v>
      </c>
    </row>
    <row r="918" spans="1:23">
      <c r="A918" s="2" t="s">
        <v>1018</v>
      </c>
      <c r="B918" s="2" t="s">
        <v>15</v>
      </c>
      <c r="C918" s="2" t="s">
        <v>865</v>
      </c>
      <c r="D918" s="2" t="s">
        <v>569</v>
      </c>
      <c r="E918" s="3">
        <f>VLOOKUP(A918:A4068, [1]Отчет!$A$2:$J$3124,2,0)</f>
        <v>1</v>
      </c>
      <c r="F918" s="3">
        <v>0</v>
      </c>
      <c r="G918">
        <f>VLOOKUP(A918:A4068, [1]Отчет!$A$2:$J$3124,7,0)</f>
        <v>0</v>
      </c>
      <c r="H918">
        <f>VLOOKUP(A918:A4068, [1]Отчет!$A$2:$J$3124,5,0)</f>
        <v>0</v>
      </c>
      <c r="I918">
        <f>VLOOKUP(A918:A4068, [1]Отчет!$A$2:$J$3124,6,0)</f>
        <v>1</v>
      </c>
      <c r="J918">
        <f>VLOOKUP(A918:A4068, [1]Отчет!$A$2:$J$3124,7,0)</f>
        <v>0</v>
      </c>
      <c r="K918">
        <f>VLOOKUP(A918:A4068, [1]Отчет!$A$2:$J$3124,8,0)</f>
        <v>0</v>
      </c>
      <c r="L918">
        <f>VLOOKUP(A918:A4068, [1]Отчет!$A$2:$J$3124,9,0)</f>
        <v>0</v>
      </c>
      <c r="M918">
        <f>VLOOKUP(A918:A4068, [1]Отчет!$A$2:$J$3124,5,10)</f>
        <v>0</v>
      </c>
      <c r="N918" t="str">
        <f>VLOOKUP(A918:A4068,[2]Отчет!$A$2:$D$3142,2,0)</f>
        <v>1</v>
      </c>
      <c r="O918" t="str">
        <f>VLOOKUP(A918:A4068,[2]Отчет!$A$2:$D$3142,3,0)</f>
        <v>10 – 29 секунд</v>
      </c>
      <c r="P918" t="str">
        <f>VLOOKUP(A918:A4068,[2]Отчет!$A$2:$D$3142,4,0)</f>
        <v>Не отказ</v>
      </c>
      <c r="Q918" t="str">
        <f>VLOOKUP(A918:A4068,[3]Отчет!$A$2:$D$3127,2,0)</f>
        <v>Вернувшиеся посетители</v>
      </c>
      <c r="R918" t="str">
        <f>VLOOKUP(A918:A4068,[3]Отчет!$A$2:$D$3127,3,0)</f>
        <v>2-3</v>
      </c>
      <c r="S918" t="str">
        <f>VLOOKUP(A918:A4068,[3]Отчет!$A$2:$D$3127,4,0)</f>
        <v>8‑15 дней</v>
      </c>
      <c r="T918" t="str">
        <f>VLOOKUP(A918:A4068,[4]Отчет!$A$2:$E$3151,2,0)</f>
        <v>ПК</v>
      </c>
      <c r="U918" t="str">
        <f>VLOOKUP(A918:A4068,[4]Отчет!$A$2:$E$3151,3,0)</f>
        <v>Windows</v>
      </c>
      <c r="V918" t="str">
        <f>VLOOKUP(A918:A4068,[4]Отчет!$A$2:$E$3151,4,0)</f>
        <v>Windows 7 или 2008 Server</v>
      </c>
      <c r="W918" t="str">
        <f>VLOOKUP(A918:A4068,[4]Отчет!$A$2:$E$3151,5,0)</f>
        <v>Google Chrome</v>
      </c>
    </row>
    <row r="919" spans="1:23">
      <c r="A919" s="2" t="s">
        <v>1019</v>
      </c>
      <c r="B919" s="2" t="s">
        <v>63</v>
      </c>
      <c r="C919" s="2" t="s">
        <v>4</v>
      </c>
      <c r="D919" s="2" t="s">
        <v>5</v>
      </c>
      <c r="E919" s="3">
        <f>VLOOKUP(A919:A4069, [1]Отчет!$A$2:$J$3124,2,0)</f>
        <v>1</v>
      </c>
      <c r="F919" s="3">
        <v>0</v>
      </c>
      <c r="G919">
        <f>VLOOKUP(A919:A4069, [1]Отчет!$A$2:$J$3124,7,0)</f>
        <v>0</v>
      </c>
      <c r="H919">
        <f>VLOOKUP(A919:A4069, [1]Отчет!$A$2:$J$3124,5,0)</f>
        <v>0</v>
      </c>
      <c r="I919">
        <f>VLOOKUP(A919:A4069, [1]Отчет!$A$2:$J$3124,6,0)</f>
        <v>1</v>
      </c>
      <c r="J919">
        <f>VLOOKUP(A919:A4069, [1]Отчет!$A$2:$J$3124,7,0)</f>
        <v>0</v>
      </c>
      <c r="K919">
        <f>VLOOKUP(A919:A4069, [1]Отчет!$A$2:$J$3124,8,0)</f>
        <v>0</v>
      </c>
      <c r="L919">
        <f>VLOOKUP(A919:A4069, [1]Отчет!$A$2:$J$3124,9,0)</f>
        <v>1</v>
      </c>
      <c r="M919">
        <f>VLOOKUP(A919:A4069, [1]Отчет!$A$2:$J$3124,5,10)</f>
        <v>0</v>
      </c>
      <c r="N919" t="str">
        <f>VLOOKUP(A919:A4069,[2]Отчет!$A$2:$D$3142,2,0)</f>
        <v>1</v>
      </c>
      <c r="O919" t="str">
        <f>VLOOKUP(A919:A4069,[2]Отчет!$A$2:$D$3142,3,0)</f>
        <v>10 – 29 секунд</v>
      </c>
      <c r="P919" t="str">
        <f>VLOOKUP(A919:A4069,[2]Отчет!$A$2:$D$3142,4,0)</f>
        <v>Не отказ</v>
      </c>
      <c r="Q919" t="str">
        <f>VLOOKUP(A919:A4069,[3]Отчет!$A$2:$D$3127,2,0)</f>
        <v>Новые посетители</v>
      </c>
      <c r="R919" t="str">
        <f>VLOOKUP(A919:A4069,[3]Отчет!$A$2:$D$3127,3,0)</f>
        <v>1</v>
      </c>
      <c r="S919" t="str">
        <f>VLOOKUP(A919:A4069,[3]Отчет!$A$2:$D$3127,4,0)</f>
        <v>0 дней</v>
      </c>
      <c r="T919" t="str">
        <f>VLOOKUP(A919:A4069,[4]Отчет!$A$2:$E$3151,2,0)</f>
        <v>Планшеты</v>
      </c>
      <c r="U919" t="str">
        <f>VLOOKUP(A919:A4069,[4]Отчет!$A$2:$E$3151,3,0)</f>
        <v>Google Android</v>
      </c>
      <c r="V919" t="str">
        <f>VLOOKUP(A919:A4069,[4]Отчет!$A$2:$E$3151,4,0)</f>
        <v>Google Android 6.0 Marshmallow</v>
      </c>
      <c r="W919" t="str">
        <f>VLOOKUP(A919:A4069,[4]Отчет!$A$2:$E$3151,5,0)</f>
        <v>Chrome Mobile</v>
      </c>
    </row>
    <row r="920" spans="1:23">
      <c r="A920" s="2" t="s">
        <v>1020</v>
      </c>
      <c r="B920" s="2" t="s">
        <v>7</v>
      </c>
      <c r="C920" s="2" t="s">
        <v>4</v>
      </c>
      <c r="D920" s="2" t="s">
        <v>5</v>
      </c>
      <c r="E920" s="3">
        <f>VLOOKUP(A920:A4070, [1]Отчет!$A$2:$J$3124,2,0)</f>
        <v>1</v>
      </c>
      <c r="F920" s="3">
        <v>0</v>
      </c>
      <c r="G920">
        <f>VLOOKUP(A920:A4070, [1]Отчет!$A$2:$J$3124,7,0)</f>
        <v>0</v>
      </c>
      <c r="H920">
        <f>VLOOKUP(A920:A4070, [1]Отчет!$A$2:$J$3124,5,0)</f>
        <v>0</v>
      </c>
      <c r="I920">
        <f>VLOOKUP(A920:A4070, [1]Отчет!$A$2:$J$3124,6,0)</f>
        <v>1</v>
      </c>
      <c r="J920">
        <f>VLOOKUP(A920:A4070, [1]Отчет!$A$2:$J$3124,7,0)</f>
        <v>0</v>
      </c>
      <c r="K920">
        <f>VLOOKUP(A920:A4070, [1]Отчет!$A$2:$J$3124,8,0)</f>
        <v>0</v>
      </c>
      <c r="L920">
        <f>VLOOKUP(A920:A4070, [1]Отчет!$A$2:$J$3124,9,0)</f>
        <v>1</v>
      </c>
      <c r="M920">
        <f>VLOOKUP(A920:A4070, [1]Отчет!$A$2:$J$3124,5,10)</f>
        <v>0</v>
      </c>
      <c r="N920" t="str">
        <f>VLOOKUP(A920:A4070,[2]Отчет!$A$2:$D$3142,2,0)</f>
        <v>2-3</v>
      </c>
      <c r="O920" t="str">
        <f>VLOOKUP(A920:A4070,[2]Отчет!$A$2:$D$3142,3,0)</f>
        <v>2 минуты</v>
      </c>
      <c r="P920" t="str">
        <f>VLOOKUP(A920:A4070,[2]Отчет!$A$2:$D$3142,4,0)</f>
        <v>Не отказ</v>
      </c>
      <c r="Q920" t="str">
        <f>VLOOKUP(A920:A4070,[3]Отчет!$A$2:$D$3127,2,0)</f>
        <v>Новые посетители</v>
      </c>
      <c r="R920" t="str">
        <f>VLOOKUP(A920:A4070,[3]Отчет!$A$2:$D$3127,3,0)</f>
        <v>1</v>
      </c>
      <c r="S920" t="str">
        <f>VLOOKUP(A920:A4070,[3]Отчет!$A$2:$D$3127,4,0)</f>
        <v>0 дней</v>
      </c>
      <c r="T920" t="str">
        <f>VLOOKUP(A920:A4070,[4]Отчет!$A$2:$E$3151,2,0)</f>
        <v>Смартфоны</v>
      </c>
      <c r="U920" t="str">
        <f>VLOOKUP(A920:A4070,[4]Отчет!$A$2:$E$3151,3,0)</f>
        <v>Google Android</v>
      </c>
      <c r="V920" t="str">
        <f>VLOOKUP(A920:A4070,[4]Отчет!$A$2:$E$3151,4,0)</f>
        <v>Google Android 7.1 Nougat</v>
      </c>
      <c r="W920" t="str">
        <f>VLOOKUP(A920:A4070,[4]Отчет!$A$2:$E$3151,5,0)</f>
        <v>Chrome Mobile</v>
      </c>
    </row>
    <row r="921" spans="1:23">
      <c r="A921" s="2" t="s">
        <v>1021</v>
      </c>
      <c r="B921" s="2" t="s">
        <v>63</v>
      </c>
      <c r="C921" s="2" t="s">
        <v>4</v>
      </c>
      <c r="D921" s="2" t="s">
        <v>5</v>
      </c>
      <c r="E921" s="3">
        <f>VLOOKUP(A921:A4071, [1]Отчет!$A$2:$J$3124,2,0)</f>
        <v>1</v>
      </c>
      <c r="F921" s="3">
        <v>0</v>
      </c>
      <c r="G921">
        <f>VLOOKUP(A921:A4071, [1]Отчет!$A$2:$J$3124,7,0)</f>
        <v>0</v>
      </c>
      <c r="H921">
        <f>VLOOKUP(A921:A4071, [1]Отчет!$A$2:$J$3124,5,0)</f>
        <v>0</v>
      </c>
      <c r="I921">
        <f>VLOOKUP(A921:A4071, [1]Отчет!$A$2:$J$3124,6,0)</f>
        <v>1</v>
      </c>
      <c r="J921">
        <f>VLOOKUP(A921:A4071, [1]Отчет!$A$2:$J$3124,7,0)</f>
        <v>0</v>
      </c>
      <c r="K921">
        <f>VLOOKUP(A921:A4071, [1]Отчет!$A$2:$J$3124,8,0)</f>
        <v>0</v>
      </c>
      <c r="L921">
        <f>VLOOKUP(A921:A4071, [1]Отчет!$A$2:$J$3124,9,0)</f>
        <v>1</v>
      </c>
      <c r="M921">
        <f>VLOOKUP(A921:A4071, [1]Отчет!$A$2:$J$3124,5,10)</f>
        <v>0</v>
      </c>
      <c r="N921" t="str">
        <f>VLOOKUP(A921:A4071,[2]Отчет!$A$2:$D$3142,2,0)</f>
        <v>1</v>
      </c>
      <c r="O921" t="str">
        <f>VLOOKUP(A921:A4071,[2]Отчет!$A$2:$D$3142,3,0)</f>
        <v>10 – 29 секунд</v>
      </c>
      <c r="P921" t="str">
        <f>VLOOKUP(A921:A4071,[2]Отчет!$A$2:$D$3142,4,0)</f>
        <v>Не отказ</v>
      </c>
      <c r="Q921" t="str">
        <f>VLOOKUP(A921:A4071,[3]Отчет!$A$2:$D$3127,2,0)</f>
        <v>Новые посетители</v>
      </c>
      <c r="R921" t="str">
        <f>VLOOKUP(A921:A4071,[3]Отчет!$A$2:$D$3127,3,0)</f>
        <v>1</v>
      </c>
      <c r="S921" t="str">
        <f>VLOOKUP(A921:A4071,[3]Отчет!$A$2:$D$3127,4,0)</f>
        <v>0 дней</v>
      </c>
      <c r="T921" t="str">
        <f>VLOOKUP(A921:A4071,[4]Отчет!$A$2:$E$3151,2,0)</f>
        <v>Смартфоны</v>
      </c>
      <c r="U921" t="str">
        <f>VLOOKUP(A921:A4071,[4]Отчет!$A$2:$E$3151,3,0)</f>
        <v>Google Android</v>
      </c>
      <c r="V921" t="str">
        <f>VLOOKUP(A921:A4071,[4]Отчет!$A$2:$E$3151,4,0)</f>
        <v>Google Android 7.1 Nougat</v>
      </c>
      <c r="W921" t="str">
        <f>VLOOKUP(A921:A4071,[4]Отчет!$A$2:$E$3151,5,0)</f>
        <v>Яндекс.Браузер</v>
      </c>
    </row>
    <row r="922" spans="1:23">
      <c r="A922" s="2" t="s">
        <v>1022</v>
      </c>
      <c r="B922" s="2" t="s">
        <v>73</v>
      </c>
      <c r="C922" s="2" t="s">
        <v>4</v>
      </c>
      <c r="D922" s="2" t="s">
        <v>5</v>
      </c>
      <c r="E922" s="3">
        <f>VLOOKUP(A922:A4072, [1]Отчет!$A$2:$J$3124,2,0)</f>
        <v>1</v>
      </c>
      <c r="F922" s="3">
        <v>0</v>
      </c>
      <c r="G922">
        <f>VLOOKUP(A922:A4072, [1]Отчет!$A$2:$J$3124,7,0)</f>
        <v>0</v>
      </c>
      <c r="H922">
        <f>VLOOKUP(A922:A4072, [1]Отчет!$A$2:$J$3124,5,0)</f>
        <v>0</v>
      </c>
      <c r="I922">
        <f>VLOOKUP(A922:A4072, [1]Отчет!$A$2:$J$3124,6,0)</f>
        <v>1</v>
      </c>
      <c r="J922">
        <f>VLOOKUP(A922:A4072, [1]Отчет!$A$2:$J$3124,7,0)</f>
        <v>0</v>
      </c>
      <c r="K922">
        <f>VLOOKUP(A922:A4072, [1]Отчет!$A$2:$J$3124,8,0)</f>
        <v>0</v>
      </c>
      <c r="L922">
        <f>VLOOKUP(A922:A4072, [1]Отчет!$A$2:$J$3124,9,0)</f>
        <v>1</v>
      </c>
      <c r="M922">
        <f>VLOOKUP(A922:A4072, [1]Отчет!$A$2:$J$3124,5,10)</f>
        <v>0</v>
      </c>
      <c r="N922" t="str">
        <f>VLOOKUP(A922:A4072,[2]Отчет!$A$2:$D$3142,2,0)</f>
        <v>1</v>
      </c>
      <c r="O922" t="str">
        <f>VLOOKUP(A922:A4072,[2]Отчет!$A$2:$D$3142,3,0)</f>
        <v>10 – 29 секунд</v>
      </c>
      <c r="P922" t="str">
        <f>VLOOKUP(A922:A4072,[2]Отчет!$A$2:$D$3142,4,0)</f>
        <v>Не отказ</v>
      </c>
      <c r="Q922" t="str">
        <f>VLOOKUP(A922:A4072,[3]Отчет!$A$2:$D$3127,2,0)</f>
        <v>Новые посетители</v>
      </c>
      <c r="R922" t="str">
        <f>VLOOKUP(A922:A4072,[3]Отчет!$A$2:$D$3127,3,0)</f>
        <v>1</v>
      </c>
      <c r="S922" t="str">
        <f>VLOOKUP(A922:A4072,[3]Отчет!$A$2:$D$3127,4,0)</f>
        <v>0 дней</v>
      </c>
      <c r="T922" t="str">
        <f>VLOOKUP(A922:A4072,[4]Отчет!$A$2:$E$3151,2,0)</f>
        <v>Смартфоны</v>
      </c>
      <c r="U922" t="str">
        <f>VLOOKUP(A922:A4072,[4]Отчет!$A$2:$E$3151,3,0)</f>
        <v>Google Android</v>
      </c>
      <c r="V922" t="str">
        <f>VLOOKUP(A922:A4072,[4]Отчет!$A$2:$E$3151,4,0)</f>
        <v>Google Android 5.1 Lollipop</v>
      </c>
      <c r="W922" t="str">
        <f>VLOOKUP(A922:A4072,[4]Отчет!$A$2:$E$3151,5,0)</f>
        <v>Chrome Mobile</v>
      </c>
    </row>
    <row r="923" spans="1:23">
      <c r="A923" s="2" t="s">
        <v>1023</v>
      </c>
      <c r="B923" s="2" t="s">
        <v>56</v>
      </c>
      <c r="C923" s="2" t="s">
        <v>870</v>
      </c>
      <c r="D923" s="2" t="s">
        <v>620</v>
      </c>
      <c r="E923" s="3">
        <f>VLOOKUP(A923:A4073, [1]Отчет!$A$2:$J$3124,2,0)</f>
        <v>1</v>
      </c>
      <c r="F923" s="3">
        <v>0</v>
      </c>
      <c r="G923">
        <f>VLOOKUP(A923:A4073, [1]Отчет!$A$2:$J$3124,7,0)</f>
        <v>0</v>
      </c>
      <c r="H923">
        <f>VLOOKUP(A923:A4073, [1]Отчет!$A$2:$J$3124,5,0)</f>
        <v>0</v>
      </c>
      <c r="I923">
        <f>VLOOKUP(A923:A4073, [1]Отчет!$A$2:$J$3124,6,0)</f>
        <v>1</v>
      </c>
      <c r="J923">
        <f>VLOOKUP(A923:A4073, [1]Отчет!$A$2:$J$3124,7,0)</f>
        <v>0</v>
      </c>
      <c r="K923">
        <f>VLOOKUP(A923:A4073, [1]Отчет!$A$2:$J$3124,8,0)</f>
        <v>0</v>
      </c>
      <c r="L923">
        <f>VLOOKUP(A923:A4073, [1]Отчет!$A$2:$J$3124,9,0)</f>
        <v>1</v>
      </c>
      <c r="M923">
        <f>VLOOKUP(A923:A4073, [1]Отчет!$A$2:$J$3124,5,10)</f>
        <v>0</v>
      </c>
      <c r="N923" t="str">
        <f>VLOOKUP(A923:A4073,[2]Отчет!$A$2:$D$3142,2,0)</f>
        <v>1</v>
      </c>
      <c r="O923" t="str">
        <f>VLOOKUP(A923:A4073,[2]Отчет!$A$2:$D$3142,3,0)</f>
        <v>10 – 29 секунд</v>
      </c>
      <c r="P923" t="str">
        <f>VLOOKUP(A923:A4073,[2]Отчет!$A$2:$D$3142,4,0)</f>
        <v>Не отказ</v>
      </c>
      <c r="Q923" t="str">
        <f>VLOOKUP(A923:A4073,[3]Отчет!$A$2:$D$3127,2,0)</f>
        <v>Новые посетители</v>
      </c>
      <c r="R923" t="str">
        <f>VLOOKUP(A923:A4073,[3]Отчет!$A$2:$D$3127,3,0)</f>
        <v>1</v>
      </c>
      <c r="S923" t="str">
        <f>VLOOKUP(A923:A4073,[3]Отчет!$A$2:$D$3127,4,0)</f>
        <v>0 дней</v>
      </c>
      <c r="T923" t="str">
        <f>VLOOKUP(A923:A4073,[4]Отчет!$A$2:$E$3151,2,0)</f>
        <v>Смартфоны</v>
      </c>
      <c r="U923" t="str">
        <f>VLOOKUP(A923:A4073,[4]Отчет!$A$2:$E$3151,3,0)</f>
        <v>Google Android</v>
      </c>
      <c r="V923" t="str">
        <f>VLOOKUP(A923:A4073,[4]Отчет!$A$2:$E$3151,4,0)</f>
        <v>Google Android 6.0 Marshmallow</v>
      </c>
      <c r="W923" t="str">
        <f>VLOOKUP(A923:A4073,[4]Отчет!$A$2:$E$3151,5,0)</f>
        <v>Chrome Mobile</v>
      </c>
    </row>
    <row r="924" spans="1:23">
      <c r="A924" s="2" t="s">
        <v>1024</v>
      </c>
      <c r="B924" s="2" t="s">
        <v>15</v>
      </c>
      <c r="C924" s="2" t="s">
        <v>865</v>
      </c>
      <c r="D924" s="2" t="s">
        <v>569</v>
      </c>
      <c r="E924" s="3">
        <f>VLOOKUP(A924:A4074, [1]Отчет!$A$2:$J$3124,2,0)</f>
        <v>1</v>
      </c>
      <c r="F924" s="3">
        <v>0</v>
      </c>
      <c r="G924">
        <f>VLOOKUP(A924:A4074, [1]Отчет!$A$2:$J$3124,7,0)</f>
        <v>0</v>
      </c>
      <c r="H924">
        <f>VLOOKUP(A924:A4074, [1]Отчет!$A$2:$J$3124,5,0)</f>
        <v>1</v>
      </c>
      <c r="I924">
        <f>VLOOKUP(A924:A4074, [1]Отчет!$A$2:$J$3124,6,0)</f>
        <v>1</v>
      </c>
      <c r="J924">
        <f>VLOOKUP(A924:A4074, [1]Отчет!$A$2:$J$3124,7,0)</f>
        <v>0</v>
      </c>
      <c r="K924">
        <f>VLOOKUP(A924:A4074, [1]Отчет!$A$2:$J$3124,8,0)</f>
        <v>0</v>
      </c>
      <c r="L924">
        <f>VLOOKUP(A924:A4074, [1]Отчет!$A$2:$J$3124,9,0)</f>
        <v>0</v>
      </c>
      <c r="M924">
        <f>VLOOKUP(A924:A4074, [1]Отчет!$A$2:$J$3124,5,10)</f>
        <v>1</v>
      </c>
      <c r="N924" t="str">
        <f>VLOOKUP(A924:A4074,[2]Отчет!$A$2:$D$3142,2,0)</f>
        <v>1</v>
      </c>
      <c r="O924" t="str">
        <f>VLOOKUP(A924:A4074,[2]Отчет!$A$2:$D$3142,3,0)</f>
        <v>10 – 29 секунд</v>
      </c>
      <c r="P924" t="str">
        <f>VLOOKUP(A924:A4074,[2]Отчет!$A$2:$D$3142,4,0)</f>
        <v>Не отказ</v>
      </c>
      <c r="Q924" t="str">
        <f>VLOOKUP(A924:A4074,[3]Отчет!$A$2:$D$3127,2,0)</f>
        <v>Новые посетители</v>
      </c>
      <c r="R924" t="str">
        <f>VLOOKUP(A924:A4074,[3]Отчет!$A$2:$D$3127,3,0)</f>
        <v>1</v>
      </c>
      <c r="S924" t="str">
        <f>VLOOKUP(A924:A4074,[3]Отчет!$A$2:$D$3127,4,0)</f>
        <v>0 дней</v>
      </c>
      <c r="T924" t="str">
        <f>VLOOKUP(A924:A4074,[4]Отчет!$A$2:$E$3151,2,0)</f>
        <v>ПК</v>
      </c>
      <c r="U924" t="str">
        <f>VLOOKUP(A924:A4074,[4]Отчет!$A$2:$E$3151,3,0)</f>
        <v>Windows</v>
      </c>
      <c r="V924" t="str">
        <f>VLOOKUP(A924:A4074,[4]Отчет!$A$2:$E$3151,4,0)</f>
        <v>Windows 10</v>
      </c>
      <c r="W924" t="str">
        <f>VLOOKUP(A924:A4074,[4]Отчет!$A$2:$E$3151,5,0)</f>
        <v>Edge</v>
      </c>
    </row>
    <row r="925" spans="1:23">
      <c r="A925" s="2" t="s">
        <v>1025</v>
      </c>
      <c r="B925" s="2" t="s">
        <v>45</v>
      </c>
      <c r="C925" s="2" t="s">
        <v>865</v>
      </c>
      <c r="D925" s="2" t="s">
        <v>569</v>
      </c>
      <c r="E925" s="3">
        <f>VLOOKUP(A925:A4075, [1]Отчет!$A$2:$J$3124,2,0)</f>
        <v>1</v>
      </c>
      <c r="F925" s="3">
        <v>0</v>
      </c>
      <c r="G925">
        <f>VLOOKUP(A925:A4075, [1]Отчет!$A$2:$J$3124,7,0)</f>
        <v>0</v>
      </c>
      <c r="H925">
        <f>VLOOKUP(A925:A4075, [1]Отчет!$A$2:$J$3124,5,0)</f>
        <v>0</v>
      </c>
      <c r="I925">
        <f>VLOOKUP(A925:A4075, [1]Отчет!$A$2:$J$3124,6,0)</f>
        <v>1</v>
      </c>
      <c r="J925">
        <f>VLOOKUP(A925:A4075, [1]Отчет!$A$2:$J$3124,7,0)</f>
        <v>0</v>
      </c>
      <c r="K925">
        <f>VLOOKUP(A925:A4075, [1]Отчет!$A$2:$J$3124,8,0)</f>
        <v>0</v>
      </c>
      <c r="L925">
        <f>VLOOKUP(A925:A4075, [1]Отчет!$A$2:$J$3124,9,0)</f>
        <v>0</v>
      </c>
      <c r="M925">
        <f>VLOOKUP(A925:A4075, [1]Отчет!$A$2:$J$3124,5,10)</f>
        <v>0</v>
      </c>
      <c r="N925" t="str">
        <f>VLOOKUP(A925:A4075,[2]Отчет!$A$2:$D$3142,2,0)</f>
        <v>1</v>
      </c>
      <c r="O925" t="str">
        <f>VLOOKUP(A925:A4075,[2]Отчет!$A$2:$D$3142,3,0)</f>
        <v>10 – 29 секунд</v>
      </c>
      <c r="P925" t="str">
        <f>VLOOKUP(A925:A4075,[2]Отчет!$A$2:$D$3142,4,0)</f>
        <v>Не отказ</v>
      </c>
      <c r="Q925" t="str">
        <f>VLOOKUP(A925:A4075,[3]Отчет!$A$2:$D$3127,2,0)</f>
        <v>Новые посетители</v>
      </c>
      <c r="R925" t="str">
        <f>VLOOKUP(A925:A4075,[3]Отчет!$A$2:$D$3127,3,0)</f>
        <v>1</v>
      </c>
      <c r="S925" t="str">
        <f>VLOOKUP(A925:A4075,[3]Отчет!$A$2:$D$3127,4,0)</f>
        <v>0 дней</v>
      </c>
      <c r="T925" t="str">
        <f>VLOOKUP(A925:A4075,[4]Отчет!$A$2:$E$3151,2,0)</f>
        <v>ПК</v>
      </c>
      <c r="U925" t="str">
        <f>VLOOKUP(A925:A4075,[4]Отчет!$A$2:$E$3151,3,0)</f>
        <v>Windows</v>
      </c>
      <c r="V925" t="str">
        <f>VLOOKUP(A925:A4075,[4]Отчет!$A$2:$E$3151,4,0)</f>
        <v>Windows 7 или 2008 Server</v>
      </c>
      <c r="W925" t="str">
        <f>VLOOKUP(A925:A4075,[4]Отчет!$A$2:$E$3151,5,0)</f>
        <v>Google Chrome</v>
      </c>
    </row>
    <row r="926" spans="1:23">
      <c r="A926" s="2" t="s">
        <v>1026</v>
      </c>
      <c r="B926" s="2" t="s">
        <v>26</v>
      </c>
      <c r="C926" s="2" t="s">
        <v>870</v>
      </c>
      <c r="D926" s="2" t="s">
        <v>620</v>
      </c>
      <c r="E926" s="3">
        <f>VLOOKUP(A926:A4076, [1]Отчет!$A$2:$J$3124,2,0)</f>
        <v>1</v>
      </c>
      <c r="F926" s="3">
        <v>0</v>
      </c>
      <c r="G926">
        <f>VLOOKUP(A926:A4076, [1]Отчет!$A$2:$J$3124,7,0)</f>
        <v>0</v>
      </c>
      <c r="H926">
        <f>VLOOKUP(A926:A4076, [1]Отчет!$A$2:$J$3124,5,0)</f>
        <v>0</v>
      </c>
      <c r="I926">
        <f>VLOOKUP(A926:A4076, [1]Отчет!$A$2:$J$3124,6,0)</f>
        <v>1</v>
      </c>
      <c r="J926">
        <f>VLOOKUP(A926:A4076, [1]Отчет!$A$2:$J$3124,7,0)</f>
        <v>0</v>
      </c>
      <c r="K926">
        <f>VLOOKUP(A926:A4076, [1]Отчет!$A$2:$J$3124,8,0)</f>
        <v>0</v>
      </c>
      <c r="L926">
        <f>VLOOKUP(A926:A4076, [1]Отчет!$A$2:$J$3124,9,0)</f>
        <v>1</v>
      </c>
      <c r="M926">
        <f>VLOOKUP(A926:A4076, [1]Отчет!$A$2:$J$3124,5,10)</f>
        <v>0</v>
      </c>
      <c r="N926" t="str">
        <f>VLOOKUP(A926:A4076,[2]Отчет!$A$2:$D$3142,2,0)</f>
        <v>1</v>
      </c>
      <c r="O926" t="str">
        <f>VLOOKUP(A926:A4076,[2]Отчет!$A$2:$D$3142,3,0)</f>
        <v>0 секунд (отказ)</v>
      </c>
      <c r="P926" t="str">
        <f>VLOOKUP(A926:A4076,[2]Отчет!$A$2:$D$3142,4,0)</f>
        <v>Отказ</v>
      </c>
      <c r="Q926" t="str">
        <f>VLOOKUP(A926:A4076,[3]Отчет!$A$2:$D$3127,2,0)</f>
        <v>Новые посетители</v>
      </c>
      <c r="R926" t="str">
        <f>VLOOKUP(A926:A4076,[3]Отчет!$A$2:$D$3127,3,0)</f>
        <v>1</v>
      </c>
      <c r="S926" t="str">
        <f>VLOOKUP(A926:A4076,[3]Отчет!$A$2:$D$3127,4,0)</f>
        <v>0 дней</v>
      </c>
      <c r="T926" t="str">
        <f>VLOOKUP(A926:A4076,[4]Отчет!$A$2:$E$3151,2,0)</f>
        <v>Смартфоны</v>
      </c>
      <c r="U926" t="str">
        <f>VLOOKUP(A926:A4076,[4]Отчет!$A$2:$E$3151,3,0)</f>
        <v>Google Android</v>
      </c>
      <c r="V926" t="str">
        <f>VLOOKUP(A926:A4076,[4]Отчет!$A$2:$E$3151,4,0)</f>
        <v>Google Android 7.0 Nougat</v>
      </c>
      <c r="W926" t="str">
        <f>VLOOKUP(A926:A4076,[4]Отчет!$A$2:$E$3151,5,0)</f>
        <v>Chrome Mobile</v>
      </c>
    </row>
    <row r="927" spans="1:23">
      <c r="A927" s="2" t="s">
        <v>1027</v>
      </c>
      <c r="B927" s="2" t="s">
        <v>87</v>
      </c>
      <c r="C927" s="2" t="s">
        <v>865</v>
      </c>
      <c r="D927" s="2" t="s">
        <v>569</v>
      </c>
      <c r="E927" s="3">
        <f>VLOOKUP(A927:A4077, [1]Отчет!$A$2:$J$3124,2,0)</f>
        <v>1</v>
      </c>
      <c r="F927" s="3">
        <v>0</v>
      </c>
      <c r="G927">
        <f>VLOOKUP(A927:A4077, [1]Отчет!$A$2:$J$3124,7,0)</f>
        <v>0</v>
      </c>
      <c r="H927">
        <f>VLOOKUP(A927:A4077, [1]Отчет!$A$2:$J$3124,5,0)</f>
        <v>0</v>
      </c>
      <c r="I927">
        <f>VLOOKUP(A927:A4077, [1]Отчет!$A$2:$J$3124,6,0)</f>
        <v>1</v>
      </c>
      <c r="J927">
        <f>VLOOKUP(A927:A4077, [1]Отчет!$A$2:$J$3124,7,0)</f>
        <v>0</v>
      </c>
      <c r="K927">
        <f>VLOOKUP(A927:A4077, [1]Отчет!$A$2:$J$3124,8,0)</f>
        <v>0</v>
      </c>
      <c r="L927">
        <f>VLOOKUP(A927:A4077, [1]Отчет!$A$2:$J$3124,9,0)</f>
        <v>0</v>
      </c>
      <c r="M927">
        <f>VLOOKUP(A927:A4077, [1]Отчет!$A$2:$J$3124,5,10)</f>
        <v>0</v>
      </c>
      <c r="N927" t="str">
        <f>VLOOKUP(A927:A4077,[2]Отчет!$A$2:$D$3142,2,0)</f>
        <v>2-3</v>
      </c>
      <c r="O927" t="str">
        <f>VLOOKUP(A927:A4077,[2]Отчет!$A$2:$D$3142,3,0)</f>
        <v>20 – 29 минут</v>
      </c>
      <c r="P927" t="str">
        <f>VLOOKUP(A927:A4077,[2]Отчет!$A$2:$D$3142,4,0)</f>
        <v>Не отказ</v>
      </c>
      <c r="Q927" t="str">
        <f>VLOOKUP(A927:A4077,[3]Отчет!$A$2:$D$3127,2,0)</f>
        <v>Новые посетители</v>
      </c>
      <c r="R927" t="str">
        <f>VLOOKUP(A927:A4077,[3]Отчет!$A$2:$D$3127,3,0)</f>
        <v>1</v>
      </c>
      <c r="S927" t="str">
        <f>VLOOKUP(A927:A4077,[3]Отчет!$A$2:$D$3127,4,0)</f>
        <v>0 дней</v>
      </c>
      <c r="T927" t="str">
        <f>VLOOKUP(A927:A4077,[4]Отчет!$A$2:$E$3151,2,0)</f>
        <v>ПК</v>
      </c>
      <c r="U927" t="str">
        <f>VLOOKUP(A927:A4077,[4]Отчет!$A$2:$E$3151,3,0)</f>
        <v>Windows</v>
      </c>
      <c r="V927" t="str">
        <f>VLOOKUP(A927:A4077,[4]Отчет!$A$2:$E$3151,4,0)</f>
        <v>Windows 8.1</v>
      </c>
      <c r="W927" t="str">
        <f>VLOOKUP(A927:A4077,[4]Отчет!$A$2:$E$3151,5,0)</f>
        <v>Google Chrome</v>
      </c>
    </row>
    <row r="928" spans="1:23">
      <c r="A928" s="2" t="s">
        <v>1028</v>
      </c>
      <c r="B928" s="2" t="s">
        <v>60</v>
      </c>
      <c r="C928" s="2" t="s">
        <v>875</v>
      </c>
      <c r="D928" s="2" t="s">
        <v>574</v>
      </c>
      <c r="E928" s="3">
        <f>VLOOKUP(A928:A4078, [1]Отчет!$A$2:$J$3124,2,0)</f>
        <v>2</v>
      </c>
      <c r="F928" s="3">
        <v>0</v>
      </c>
      <c r="G928">
        <f>VLOOKUP(A928:A4078, [1]Отчет!$A$2:$J$3124,7,0)</f>
        <v>0</v>
      </c>
      <c r="H928">
        <f>VLOOKUP(A928:A4078, [1]Отчет!$A$2:$J$3124,5,0)</f>
        <v>0</v>
      </c>
      <c r="I928">
        <f>VLOOKUP(A928:A4078, [1]Отчет!$A$2:$J$3124,6,0)</f>
        <v>1</v>
      </c>
      <c r="J928">
        <f>VLOOKUP(A928:A4078, [1]Отчет!$A$2:$J$3124,7,0)</f>
        <v>0</v>
      </c>
      <c r="K928">
        <f>VLOOKUP(A928:A4078, [1]Отчет!$A$2:$J$3124,8,0)</f>
        <v>0</v>
      </c>
      <c r="L928">
        <f>VLOOKUP(A928:A4078, [1]Отчет!$A$2:$J$3124,9,0)</f>
        <v>0</v>
      </c>
      <c r="M928">
        <f>VLOOKUP(A928:A4078, [1]Отчет!$A$2:$J$3124,5,10)</f>
        <v>0</v>
      </c>
      <c r="N928" t="str">
        <f>VLOOKUP(A928:A4078,[2]Отчет!$A$2:$D$3142,2,0)</f>
        <v>1</v>
      </c>
      <c r="O928" t="str">
        <f>VLOOKUP(A928:A4078,[2]Отчет!$A$2:$D$3142,3,0)</f>
        <v>10 – 29 секунд</v>
      </c>
      <c r="P928" t="str">
        <f>VLOOKUP(A928:A4078,[2]Отчет!$A$2:$D$3142,4,0)</f>
        <v>Не отказ</v>
      </c>
      <c r="Q928" t="str">
        <f>VLOOKUP(A928:A4078,[3]Отчет!$A$2:$D$3127,2,0)</f>
        <v>Новые посетители</v>
      </c>
      <c r="R928" t="str">
        <f>VLOOKUP(A928:A4078,[3]Отчет!$A$2:$D$3127,3,0)</f>
        <v>1</v>
      </c>
      <c r="S928" t="str">
        <f>VLOOKUP(A928:A4078,[3]Отчет!$A$2:$D$3127,4,0)</f>
        <v>0 дней</v>
      </c>
      <c r="T928" t="str">
        <f>VLOOKUP(A928:A4078,[4]Отчет!$A$2:$E$3151,2,0)</f>
        <v>ПК</v>
      </c>
      <c r="U928" t="str">
        <f>VLOOKUP(A928:A4078,[4]Отчет!$A$2:$E$3151,3,0)</f>
        <v>Windows</v>
      </c>
      <c r="V928" t="str">
        <f>VLOOKUP(A928:A4078,[4]Отчет!$A$2:$E$3151,4,0)</f>
        <v>Windows 7 или 2008 Server</v>
      </c>
      <c r="W928" t="str">
        <f>VLOOKUP(A928:A4078,[4]Отчет!$A$2:$E$3151,5,0)</f>
        <v>Google Chrome</v>
      </c>
    </row>
    <row r="929" spans="1:23">
      <c r="A929" s="2" t="s">
        <v>1028</v>
      </c>
      <c r="B929" s="2" t="s">
        <v>63</v>
      </c>
      <c r="C929" s="2" t="s">
        <v>875</v>
      </c>
      <c r="D929" s="2" t="s">
        <v>574</v>
      </c>
      <c r="E929" s="3">
        <f>VLOOKUP(A929:A4079, [1]Отчет!$A$2:$J$3124,2,0)</f>
        <v>2</v>
      </c>
      <c r="F929" s="3">
        <v>0</v>
      </c>
      <c r="G929">
        <f>VLOOKUP(A929:A4079, [1]Отчет!$A$2:$J$3124,7,0)</f>
        <v>0</v>
      </c>
      <c r="H929">
        <f>VLOOKUP(A929:A4079, [1]Отчет!$A$2:$J$3124,5,0)</f>
        <v>0</v>
      </c>
      <c r="I929">
        <f>VLOOKUP(A929:A4079, [1]Отчет!$A$2:$J$3124,6,0)</f>
        <v>1</v>
      </c>
      <c r="J929">
        <f>VLOOKUP(A929:A4079, [1]Отчет!$A$2:$J$3124,7,0)</f>
        <v>0</v>
      </c>
      <c r="K929">
        <f>VLOOKUP(A929:A4079, [1]Отчет!$A$2:$J$3124,8,0)</f>
        <v>0</v>
      </c>
      <c r="L929">
        <f>VLOOKUP(A929:A4079, [1]Отчет!$A$2:$J$3124,9,0)</f>
        <v>0</v>
      </c>
      <c r="M929">
        <f>VLOOKUP(A929:A4079, [1]Отчет!$A$2:$J$3124,5,10)</f>
        <v>0</v>
      </c>
      <c r="N929" t="str">
        <f>VLOOKUP(A929:A4079,[2]Отчет!$A$2:$D$3142,2,0)</f>
        <v>1</v>
      </c>
      <c r="O929" t="str">
        <f>VLOOKUP(A929:A4079,[2]Отчет!$A$2:$D$3142,3,0)</f>
        <v>10 – 29 секунд</v>
      </c>
      <c r="P929" t="str">
        <f>VLOOKUP(A929:A4079,[2]Отчет!$A$2:$D$3142,4,0)</f>
        <v>Не отказ</v>
      </c>
      <c r="Q929" t="str">
        <f>VLOOKUP(A929:A4079,[3]Отчет!$A$2:$D$3127,2,0)</f>
        <v>Новые посетители</v>
      </c>
      <c r="R929" t="str">
        <f>VLOOKUP(A929:A4079,[3]Отчет!$A$2:$D$3127,3,0)</f>
        <v>1</v>
      </c>
      <c r="S929" t="str">
        <f>VLOOKUP(A929:A4079,[3]Отчет!$A$2:$D$3127,4,0)</f>
        <v>0 дней</v>
      </c>
      <c r="T929" t="str">
        <f>VLOOKUP(A929:A4079,[4]Отчет!$A$2:$E$3151,2,0)</f>
        <v>ПК</v>
      </c>
      <c r="U929" t="str">
        <f>VLOOKUP(A929:A4079,[4]Отчет!$A$2:$E$3151,3,0)</f>
        <v>Windows</v>
      </c>
      <c r="V929" t="str">
        <f>VLOOKUP(A929:A4079,[4]Отчет!$A$2:$E$3151,4,0)</f>
        <v>Windows 7 или 2008 Server</v>
      </c>
      <c r="W929" t="str">
        <f>VLOOKUP(A929:A4079,[4]Отчет!$A$2:$E$3151,5,0)</f>
        <v>Google Chrome</v>
      </c>
    </row>
    <row r="930" spans="1:23">
      <c r="A930" s="2" t="s">
        <v>1029</v>
      </c>
      <c r="B930" s="2" t="s">
        <v>56</v>
      </c>
      <c r="C930" s="2" t="s">
        <v>865</v>
      </c>
      <c r="D930" s="2" t="s">
        <v>569</v>
      </c>
      <c r="E930" s="3">
        <f>VLOOKUP(A930:A4080, [1]Отчет!$A$2:$J$3124,2,0)</f>
        <v>1</v>
      </c>
      <c r="F930" s="3">
        <v>0</v>
      </c>
      <c r="G930">
        <f>VLOOKUP(A930:A4080, [1]Отчет!$A$2:$J$3124,7,0)</f>
        <v>0</v>
      </c>
      <c r="H930">
        <f>VLOOKUP(A930:A4080, [1]Отчет!$A$2:$J$3124,5,0)</f>
        <v>0</v>
      </c>
      <c r="I930">
        <f>VLOOKUP(A930:A4080, [1]Отчет!$A$2:$J$3124,6,0)</f>
        <v>1</v>
      </c>
      <c r="J930">
        <f>VLOOKUP(A930:A4080, [1]Отчет!$A$2:$J$3124,7,0)</f>
        <v>0</v>
      </c>
      <c r="K930">
        <f>VLOOKUP(A930:A4080, [1]Отчет!$A$2:$J$3124,8,0)</f>
        <v>0</v>
      </c>
      <c r="L930">
        <f>VLOOKUP(A930:A4080, [1]Отчет!$A$2:$J$3124,9,0)</f>
        <v>0</v>
      </c>
      <c r="M930">
        <f>VLOOKUP(A930:A4080, [1]Отчет!$A$2:$J$3124,5,10)</f>
        <v>0</v>
      </c>
      <c r="N930" t="str">
        <f>VLOOKUP(A930:A4080,[2]Отчет!$A$2:$D$3142,2,0)</f>
        <v>1</v>
      </c>
      <c r="O930" t="str">
        <f>VLOOKUP(A930:A4080,[2]Отчет!$A$2:$D$3142,3,0)</f>
        <v>10 – 29 секунд</v>
      </c>
      <c r="P930" t="str">
        <f>VLOOKUP(A930:A4080,[2]Отчет!$A$2:$D$3142,4,0)</f>
        <v>Не отказ</v>
      </c>
      <c r="Q930" t="str">
        <f>VLOOKUP(A930:A4080,[3]Отчет!$A$2:$D$3127,2,0)</f>
        <v>Новые посетители</v>
      </c>
      <c r="R930" t="str">
        <f>VLOOKUP(A930:A4080,[3]Отчет!$A$2:$D$3127,3,0)</f>
        <v>1</v>
      </c>
      <c r="S930" t="str">
        <f>VLOOKUP(A930:A4080,[3]Отчет!$A$2:$D$3127,4,0)</f>
        <v>0 дней</v>
      </c>
      <c r="T930" t="str">
        <f>VLOOKUP(A930:A4080,[4]Отчет!$A$2:$E$3151,2,0)</f>
        <v>ПК</v>
      </c>
      <c r="U930" t="str">
        <f>VLOOKUP(A930:A4080,[4]Отчет!$A$2:$E$3151,3,0)</f>
        <v>Windows</v>
      </c>
      <c r="V930" t="str">
        <f>VLOOKUP(A930:A4080,[4]Отчет!$A$2:$E$3151,4,0)</f>
        <v>Windows 8.1</v>
      </c>
      <c r="W930" t="str">
        <f>VLOOKUP(A930:A4080,[4]Отчет!$A$2:$E$3151,5,0)</f>
        <v>Google Chrome</v>
      </c>
    </row>
    <row r="931" spans="1:23">
      <c r="A931" s="2" t="s">
        <v>1030</v>
      </c>
      <c r="B931" s="2" t="s">
        <v>56</v>
      </c>
      <c r="C931" s="2" t="s">
        <v>865</v>
      </c>
      <c r="D931" s="2" t="s">
        <v>569</v>
      </c>
      <c r="E931" s="3">
        <f>VLOOKUP(A931:A4081, [1]Отчет!$A$2:$J$3124,2,0)</f>
        <v>1</v>
      </c>
      <c r="F931" s="3">
        <v>0</v>
      </c>
      <c r="G931">
        <f>VLOOKUP(A931:A4081, [1]Отчет!$A$2:$J$3124,7,0)</f>
        <v>1</v>
      </c>
      <c r="H931">
        <f>VLOOKUP(A931:A4081, [1]Отчет!$A$2:$J$3124,5,0)</f>
        <v>0</v>
      </c>
      <c r="I931">
        <f>VLOOKUP(A931:A4081, [1]Отчет!$A$2:$J$3124,6,0)</f>
        <v>1</v>
      </c>
      <c r="J931">
        <f>VLOOKUP(A931:A4081, [1]Отчет!$A$2:$J$3124,7,0)</f>
        <v>1</v>
      </c>
      <c r="K931">
        <f>VLOOKUP(A931:A4081, [1]Отчет!$A$2:$J$3124,8,0)</f>
        <v>0</v>
      </c>
      <c r="L931">
        <f>VLOOKUP(A931:A4081, [1]Отчет!$A$2:$J$3124,9,0)</f>
        <v>0</v>
      </c>
      <c r="M931">
        <f>VLOOKUP(A931:A4081, [1]Отчет!$A$2:$J$3124,5,10)</f>
        <v>0</v>
      </c>
      <c r="N931" t="str">
        <f>VLOOKUP(A931:A4081,[2]Отчет!$A$2:$D$3142,2,0)</f>
        <v>1</v>
      </c>
      <c r="O931" t="str">
        <f>VLOOKUP(A931:A4081,[2]Отчет!$A$2:$D$3142,3,0)</f>
        <v>10 – 29 секунд</v>
      </c>
      <c r="P931" t="str">
        <f>VLOOKUP(A931:A4081,[2]Отчет!$A$2:$D$3142,4,0)</f>
        <v>Не отказ</v>
      </c>
      <c r="Q931" t="str">
        <f>VLOOKUP(A931:A4081,[3]Отчет!$A$2:$D$3127,2,0)</f>
        <v>Новые посетители</v>
      </c>
      <c r="R931" t="str">
        <f>VLOOKUP(A931:A4081,[3]Отчет!$A$2:$D$3127,3,0)</f>
        <v>1</v>
      </c>
      <c r="S931" t="str">
        <f>VLOOKUP(A931:A4081,[3]Отчет!$A$2:$D$3127,4,0)</f>
        <v>0 дней</v>
      </c>
      <c r="T931" t="str">
        <f>VLOOKUP(A931:A4081,[4]Отчет!$A$2:$E$3151,2,0)</f>
        <v>ПК</v>
      </c>
      <c r="U931" t="str">
        <f>VLOOKUP(A931:A4081,[4]Отчет!$A$2:$E$3151,3,0)</f>
        <v>Windows</v>
      </c>
      <c r="V931" t="str">
        <f>VLOOKUP(A931:A4081,[4]Отчет!$A$2:$E$3151,4,0)</f>
        <v>Windows 8.1</v>
      </c>
      <c r="W931" t="str">
        <f>VLOOKUP(A931:A4081,[4]Отчет!$A$2:$E$3151,5,0)</f>
        <v>Яндекс.Браузер</v>
      </c>
    </row>
    <row r="932" spans="1:23">
      <c r="A932" s="2" t="s">
        <v>1031</v>
      </c>
      <c r="B932" s="2" t="s">
        <v>73</v>
      </c>
      <c r="C932" s="2" t="s">
        <v>875</v>
      </c>
      <c r="D932" s="2" t="s">
        <v>574</v>
      </c>
      <c r="E932" s="3">
        <f>VLOOKUP(A932:A4082, [1]Отчет!$A$2:$J$3124,2,0)</f>
        <v>1</v>
      </c>
      <c r="F932" s="3">
        <v>0</v>
      </c>
      <c r="G932">
        <f>VLOOKUP(A932:A4082, [1]Отчет!$A$2:$J$3124,7,0)</f>
        <v>0</v>
      </c>
      <c r="H932">
        <f>VLOOKUP(A932:A4082, [1]Отчет!$A$2:$J$3124,5,0)</f>
        <v>0</v>
      </c>
      <c r="I932">
        <f>VLOOKUP(A932:A4082, [1]Отчет!$A$2:$J$3124,6,0)</f>
        <v>1</v>
      </c>
      <c r="J932">
        <f>VLOOKUP(A932:A4082, [1]Отчет!$A$2:$J$3124,7,0)</f>
        <v>0</v>
      </c>
      <c r="K932">
        <f>VLOOKUP(A932:A4082, [1]Отчет!$A$2:$J$3124,8,0)</f>
        <v>0</v>
      </c>
      <c r="L932">
        <f>VLOOKUP(A932:A4082, [1]Отчет!$A$2:$J$3124,9,0)</f>
        <v>0</v>
      </c>
      <c r="M932">
        <f>VLOOKUP(A932:A4082, [1]Отчет!$A$2:$J$3124,5,10)</f>
        <v>0</v>
      </c>
      <c r="N932" t="str">
        <f>VLOOKUP(A932:A4082,[2]Отчет!$A$2:$D$3142,2,0)</f>
        <v>1</v>
      </c>
      <c r="O932" t="str">
        <f>VLOOKUP(A932:A4082,[2]Отчет!$A$2:$D$3142,3,0)</f>
        <v>10 – 29 секунд</v>
      </c>
      <c r="P932" t="str">
        <f>VLOOKUP(A932:A4082,[2]Отчет!$A$2:$D$3142,4,0)</f>
        <v>Не отказ</v>
      </c>
      <c r="Q932" t="str">
        <f>VLOOKUP(A932:A4082,[3]Отчет!$A$2:$D$3127,2,0)</f>
        <v>Новые посетители</v>
      </c>
      <c r="R932" t="str">
        <f>VLOOKUP(A932:A4082,[3]Отчет!$A$2:$D$3127,3,0)</f>
        <v>1</v>
      </c>
      <c r="S932" t="str">
        <f>VLOOKUP(A932:A4082,[3]Отчет!$A$2:$D$3127,4,0)</f>
        <v>0 дней</v>
      </c>
      <c r="T932" t="str">
        <f>VLOOKUP(A932:A4082,[4]Отчет!$A$2:$E$3151,2,0)</f>
        <v>ПК</v>
      </c>
      <c r="U932" t="str">
        <f>VLOOKUP(A932:A4082,[4]Отчет!$A$2:$E$3151,3,0)</f>
        <v>Windows</v>
      </c>
      <c r="V932" t="str">
        <f>VLOOKUP(A932:A4082,[4]Отчет!$A$2:$E$3151,4,0)</f>
        <v>Windows 7 или 2008 Server</v>
      </c>
      <c r="W932" t="str">
        <f>VLOOKUP(A932:A4082,[4]Отчет!$A$2:$E$3151,5,0)</f>
        <v>Google Chrome</v>
      </c>
    </row>
    <row r="933" spans="1:23">
      <c r="A933" s="2" t="s">
        <v>1032</v>
      </c>
      <c r="B933" s="2" t="s">
        <v>35</v>
      </c>
      <c r="C933" s="2" t="s">
        <v>878</v>
      </c>
      <c r="D933" s="2" t="s">
        <v>595</v>
      </c>
      <c r="E933" s="3">
        <f>VLOOKUP(A933:A4083, [1]Отчет!$A$2:$J$3124,2,0)</f>
        <v>1</v>
      </c>
      <c r="F933" s="3">
        <v>0</v>
      </c>
      <c r="G933">
        <f>VLOOKUP(A933:A4083, [1]Отчет!$A$2:$J$3124,7,0)</f>
        <v>0</v>
      </c>
      <c r="H933">
        <f>VLOOKUP(A933:A4083, [1]Отчет!$A$2:$J$3124,5,0)</f>
        <v>0</v>
      </c>
      <c r="I933">
        <f>VLOOKUP(A933:A4083, [1]Отчет!$A$2:$J$3124,6,0)</f>
        <v>1</v>
      </c>
      <c r="J933">
        <f>VLOOKUP(A933:A4083, [1]Отчет!$A$2:$J$3124,7,0)</f>
        <v>0</v>
      </c>
      <c r="K933">
        <f>VLOOKUP(A933:A4083, [1]Отчет!$A$2:$J$3124,8,0)</f>
        <v>0</v>
      </c>
      <c r="L933">
        <f>VLOOKUP(A933:A4083, [1]Отчет!$A$2:$J$3124,9,0)</f>
        <v>0</v>
      </c>
      <c r="M933">
        <f>VLOOKUP(A933:A4083, [1]Отчет!$A$2:$J$3124,5,10)</f>
        <v>0</v>
      </c>
      <c r="N933" t="str">
        <f>VLOOKUP(A933:A4083,[2]Отчет!$A$2:$D$3142,2,0)</f>
        <v>1</v>
      </c>
      <c r="O933" t="str">
        <f>VLOOKUP(A933:A4083,[2]Отчет!$A$2:$D$3142,3,0)</f>
        <v>10 – 29 секунд</v>
      </c>
      <c r="P933" t="str">
        <f>VLOOKUP(A933:A4083,[2]Отчет!$A$2:$D$3142,4,0)</f>
        <v>Не отказ</v>
      </c>
      <c r="Q933" t="str">
        <f>VLOOKUP(A933:A4083,[3]Отчет!$A$2:$D$3127,2,0)</f>
        <v>Новые посетители</v>
      </c>
      <c r="R933" t="str">
        <f>VLOOKUP(A933:A4083,[3]Отчет!$A$2:$D$3127,3,0)</f>
        <v>1</v>
      </c>
      <c r="S933" t="str">
        <f>VLOOKUP(A933:A4083,[3]Отчет!$A$2:$D$3127,4,0)</f>
        <v>0 дней</v>
      </c>
      <c r="T933" t="str">
        <f>VLOOKUP(A933:A4083,[4]Отчет!$A$2:$E$3151,2,0)</f>
        <v>ПК</v>
      </c>
      <c r="U933" t="str">
        <f>VLOOKUP(A933:A4083,[4]Отчет!$A$2:$E$3151,3,0)</f>
        <v>Windows</v>
      </c>
      <c r="V933" t="str">
        <f>VLOOKUP(A933:A4083,[4]Отчет!$A$2:$E$3151,4,0)</f>
        <v>Windows 7 или 2008 Server</v>
      </c>
      <c r="W933" t="str">
        <f>VLOOKUP(A933:A4083,[4]Отчет!$A$2:$E$3151,5,0)</f>
        <v>Opera</v>
      </c>
    </row>
    <row r="934" spans="1:23">
      <c r="A934" s="2" t="s">
        <v>1033</v>
      </c>
      <c r="B934" s="2" t="s">
        <v>45</v>
      </c>
      <c r="C934" s="2" t="s">
        <v>870</v>
      </c>
      <c r="D934" s="2" t="s">
        <v>620</v>
      </c>
      <c r="E934" s="3">
        <f>VLOOKUP(A934:A4084, [1]Отчет!$A$2:$J$3124,2,0)</f>
        <v>1</v>
      </c>
      <c r="F934" s="3">
        <v>0</v>
      </c>
      <c r="G934">
        <f>VLOOKUP(A934:A4084, [1]Отчет!$A$2:$J$3124,7,0)</f>
        <v>0</v>
      </c>
      <c r="H934">
        <f>VLOOKUP(A934:A4084, [1]Отчет!$A$2:$J$3124,5,0)</f>
        <v>1</v>
      </c>
      <c r="I934">
        <f>VLOOKUP(A934:A4084, [1]Отчет!$A$2:$J$3124,6,0)</f>
        <v>1</v>
      </c>
      <c r="J934">
        <f>VLOOKUP(A934:A4084, [1]Отчет!$A$2:$J$3124,7,0)</f>
        <v>0</v>
      </c>
      <c r="K934">
        <f>VLOOKUP(A934:A4084, [1]Отчет!$A$2:$J$3124,8,0)</f>
        <v>0</v>
      </c>
      <c r="L934">
        <f>VLOOKUP(A934:A4084, [1]Отчет!$A$2:$J$3124,9,0)</f>
        <v>1</v>
      </c>
      <c r="M934">
        <f>VLOOKUP(A934:A4084, [1]Отчет!$A$2:$J$3124,5,10)</f>
        <v>1</v>
      </c>
      <c r="N934" t="str">
        <f>VLOOKUP(A934:A4084,[2]Отчет!$A$2:$D$3142,2,0)</f>
        <v>2-3</v>
      </c>
      <c r="O934" t="str">
        <f>VLOOKUP(A934:A4084,[2]Отчет!$A$2:$D$3142,3,0)</f>
        <v>10 – 29 секунд</v>
      </c>
      <c r="P934" t="str">
        <f>VLOOKUP(A934:A4084,[2]Отчет!$A$2:$D$3142,4,0)</f>
        <v>Не отказ</v>
      </c>
      <c r="Q934" t="str">
        <f>VLOOKUP(A934:A4084,[3]Отчет!$A$2:$D$3127,2,0)</f>
        <v>Новые посетители</v>
      </c>
      <c r="R934" t="str">
        <f>VLOOKUP(A934:A4084,[3]Отчет!$A$2:$D$3127,3,0)</f>
        <v>1</v>
      </c>
      <c r="S934" t="str">
        <f>VLOOKUP(A934:A4084,[3]Отчет!$A$2:$D$3127,4,0)</f>
        <v>0 дней</v>
      </c>
      <c r="T934" t="str">
        <f>VLOOKUP(A934:A4084,[4]Отчет!$A$2:$E$3151,2,0)</f>
        <v>Смартфоны</v>
      </c>
      <c r="U934" t="str">
        <f>VLOOKUP(A934:A4084,[4]Отчет!$A$2:$E$3151,3,0)</f>
        <v>Google Android</v>
      </c>
      <c r="V934" t="str">
        <f>VLOOKUP(A934:A4084,[4]Отчет!$A$2:$E$3151,4,0)</f>
        <v>Google Android 5.0 Lollipop</v>
      </c>
      <c r="W934" t="str">
        <f>VLOOKUP(A934:A4084,[4]Отчет!$A$2:$E$3151,5,0)</f>
        <v>Chrome Mobile</v>
      </c>
    </row>
    <row r="935" spans="1:23">
      <c r="A935" s="2" t="s">
        <v>1034</v>
      </c>
      <c r="B935" s="2" t="s">
        <v>45</v>
      </c>
      <c r="C935" s="2" t="s">
        <v>865</v>
      </c>
      <c r="D935" s="2" t="s">
        <v>569</v>
      </c>
      <c r="E935" s="3">
        <f>VLOOKUP(A935:A4085, [1]Отчет!$A$2:$J$3124,2,0)</f>
        <v>1</v>
      </c>
      <c r="F935" s="3">
        <v>0</v>
      </c>
      <c r="G935">
        <f>VLOOKUP(A935:A4085, [1]Отчет!$A$2:$J$3124,7,0)</f>
        <v>0</v>
      </c>
      <c r="H935">
        <f>VLOOKUP(A935:A4085, [1]Отчет!$A$2:$J$3124,5,0)</f>
        <v>0</v>
      </c>
      <c r="I935">
        <f>VLOOKUP(A935:A4085, [1]Отчет!$A$2:$J$3124,6,0)</f>
        <v>1</v>
      </c>
      <c r="J935">
        <f>VLOOKUP(A935:A4085, [1]Отчет!$A$2:$J$3124,7,0)</f>
        <v>0</v>
      </c>
      <c r="K935">
        <f>VLOOKUP(A935:A4085, [1]Отчет!$A$2:$J$3124,8,0)</f>
        <v>0</v>
      </c>
      <c r="L935">
        <f>VLOOKUP(A935:A4085, [1]Отчет!$A$2:$J$3124,9,0)</f>
        <v>0</v>
      </c>
      <c r="M935">
        <f>VLOOKUP(A935:A4085, [1]Отчет!$A$2:$J$3124,5,10)</f>
        <v>0</v>
      </c>
      <c r="N935" t="str">
        <f>VLOOKUP(A935:A4085,[2]Отчет!$A$2:$D$3142,2,0)</f>
        <v>1</v>
      </c>
      <c r="O935" t="str">
        <f>VLOOKUP(A935:A4085,[2]Отчет!$A$2:$D$3142,3,0)</f>
        <v>0 секунд (отказ)</v>
      </c>
      <c r="P935" t="str">
        <f>VLOOKUP(A935:A4085,[2]Отчет!$A$2:$D$3142,4,0)</f>
        <v>Отказ</v>
      </c>
      <c r="Q935" t="str">
        <f>VLOOKUP(A935:A4085,[3]Отчет!$A$2:$D$3127,2,0)</f>
        <v>Вернувшиеся посетители</v>
      </c>
      <c r="R935" t="str">
        <f>VLOOKUP(A935:A4085,[3]Отчет!$A$2:$D$3127,3,0)</f>
        <v>2-3</v>
      </c>
      <c r="S935" t="str">
        <f>VLOOKUP(A935:A4085,[3]Отчет!$A$2:$D$3127,4,0)</f>
        <v>32‑63 дня</v>
      </c>
      <c r="T935" t="str">
        <f>VLOOKUP(A935:A4085,[4]Отчет!$A$2:$E$3151,2,0)</f>
        <v>ПК</v>
      </c>
      <c r="U935" t="str">
        <f>VLOOKUP(A935:A4085,[4]Отчет!$A$2:$E$3151,3,0)</f>
        <v>Windows</v>
      </c>
      <c r="V935" t="str">
        <f>VLOOKUP(A935:A4085,[4]Отчет!$A$2:$E$3151,4,0)</f>
        <v>Windows 7 или 2008 Server</v>
      </c>
      <c r="W935" t="str">
        <f>VLOOKUP(A935:A4085,[4]Отчет!$A$2:$E$3151,5,0)</f>
        <v>Google Chrome</v>
      </c>
    </row>
    <row r="936" spans="1:23">
      <c r="A936" s="2" t="s">
        <v>1035</v>
      </c>
      <c r="B936" s="2" t="s">
        <v>51</v>
      </c>
      <c r="C936" s="2" t="s">
        <v>878</v>
      </c>
      <c r="D936" s="2" t="s">
        <v>595</v>
      </c>
      <c r="E936" s="3">
        <f>VLOOKUP(A936:A4086, [1]Отчет!$A$2:$J$3124,2,0)</f>
        <v>1</v>
      </c>
      <c r="F936" s="3">
        <v>0</v>
      </c>
      <c r="G936">
        <f>VLOOKUP(A936:A4086, [1]Отчет!$A$2:$J$3124,7,0)</f>
        <v>0</v>
      </c>
      <c r="H936">
        <f>VLOOKUP(A936:A4086, [1]Отчет!$A$2:$J$3124,5,0)</f>
        <v>0</v>
      </c>
      <c r="I936">
        <f>VLOOKUP(A936:A4086, [1]Отчет!$A$2:$J$3124,6,0)</f>
        <v>1</v>
      </c>
      <c r="J936">
        <f>VLOOKUP(A936:A4086, [1]Отчет!$A$2:$J$3124,7,0)</f>
        <v>0</v>
      </c>
      <c r="K936">
        <f>VLOOKUP(A936:A4086, [1]Отчет!$A$2:$J$3124,8,0)</f>
        <v>0</v>
      </c>
      <c r="L936">
        <f>VLOOKUP(A936:A4086, [1]Отчет!$A$2:$J$3124,9,0)</f>
        <v>0</v>
      </c>
      <c r="M936">
        <f>VLOOKUP(A936:A4086, [1]Отчет!$A$2:$J$3124,5,10)</f>
        <v>0</v>
      </c>
      <c r="N936" t="str">
        <f>VLOOKUP(A936:A4086,[2]Отчет!$A$2:$D$3142,2,0)</f>
        <v>1</v>
      </c>
      <c r="O936" t="str">
        <f>VLOOKUP(A936:A4086,[2]Отчет!$A$2:$D$3142,3,0)</f>
        <v>10 – 29 секунд</v>
      </c>
      <c r="P936" t="str">
        <f>VLOOKUP(A936:A4086,[2]Отчет!$A$2:$D$3142,4,0)</f>
        <v>Не отказ</v>
      </c>
      <c r="Q936" t="str">
        <f>VLOOKUP(A936:A4086,[3]Отчет!$A$2:$D$3127,2,0)</f>
        <v>Новые посетители</v>
      </c>
      <c r="R936" t="str">
        <f>VLOOKUP(A936:A4086,[3]Отчет!$A$2:$D$3127,3,0)</f>
        <v>1</v>
      </c>
      <c r="S936" t="str">
        <f>VLOOKUP(A936:A4086,[3]Отчет!$A$2:$D$3127,4,0)</f>
        <v>0 дней</v>
      </c>
      <c r="T936" t="str">
        <f>VLOOKUP(A936:A4086,[4]Отчет!$A$2:$E$3151,2,0)</f>
        <v>ПК</v>
      </c>
      <c r="U936" t="str">
        <f>VLOOKUP(A936:A4086,[4]Отчет!$A$2:$E$3151,3,0)</f>
        <v>Windows</v>
      </c>
      <c r="V936" t="str">
        <f>VLOOKUP(A936:A4086,[4]Отчет!$A$2:$E$3151,4,0)</f>
        <v>Windows 7 или 2008 Server</v>
      </c>
      <c r="W936" t="str">
        <f>VLOOKUP(A936:A4086,[4]Отчет!$A$2:$E$3151,5,0)</f>
        <v>Google Chrome</v>
      </c>
    </row>
    <row r="937" spans="1:23">
      <c r="A937" s="2" t="s">
        <v>1036</v>
      </c>
      <c r="B937" s="2" t="s">
        <v>51</v>
      </c>
      <c r="C937" s="2" t="s">
        <v>48</v>
      </c>
      <c r="D937" s="2" t="s">
        <v>49</v>
      </c>
      <c r="E937" s="3">
        <f>VLOOKUP(A937:A4087, [1]Отчет!$A$2:$J$3124,2,0)</f>
        <v>1</v>
      </c>
      <c r="F937" s="3">
        <v>0</v>
      </c>
      <c r="G937">
        <f>VLOOKUP(A937:A4087, [1]Отчет!$A$2:$J$3124,7,0)</f>
        <v>0</v>
      </c>
      <c r="H937">
        <f>VLOOKUP(A937:A4087, [1]Отчет!$A$2:$J$3124,5,0)</f>
        <v>0</v>
      </c>
      <c r="I937">
        <f>VLOOKUP(A937:A4087, [1]Отчет!$A$2:$J$3124,6,0)</f>
        <v>1</v>
      </c>
      <c r="J937">
        <f>VLOOKUP(A937:A4087, [1]Отчет!$A$2:$J$3124,7,0)</f>
        <v>0</v>
      </c>
      <c r="K937">
        <f>VLOOKUP(A937:A4087, [1]Отчет!$A$2:$J$3124,8,0)</f>
        <v>0</v>
      </c>
      <c r="L937">
        <f>VLOOKUP(A937:A4087, [1]Отчет!$A$2:$J$3124,9,0)</f>
        <v>0</v>
      </c>
      <c r="M937">
        <f>VLOOKUP(A937:A4087, [1]Отчет!$A$2:$J$3124,5,10)</f>
        <v>0</v>
      </c>
      <c r="N937" t="str">
        <f>VLOOKUP(A937:A4087,[2]Отчет!$A$2:$D$3142,2,0)</f>
        <v>1</v>
      </c>
      <c r="O937" t="str">
        <f>VLOOKUP(A937:A4087,[2]Отчет!$A$2:$D$3142,3,0)</f>
        <v>10 – 29 секунд</v>
      </c>
      <c r="P937" t="str">
        <f>VLOOKUP(A937:A4087,[2]Отчет!$A$2:$D$3142,4,0)</f>
        <v>Не отказ</v>
      </c>
      <c r="Q937" t="str">
        <f>VLOOKUP(A937:A4087,[3]Отчет!$A$2:$D$3127,2,0)</f>
        <v>Новые посетители</v>
      </c>
      <c r="R937" t="str">
        <f>VLOOKUP(A937:A4087,[3]Отчет!$A$2:$D$3127,3,0)</f>
        <v>1</v>
      </c>
      <c r="S937" t="str">
        <f>VLOOKUP(A937:A4087,[3]Отчет!$A$2:$D$3127,4,0)</f>
        <v>0 дней</v>
      </c>
      <c r="T937" t="str">
        <f>VLOOKUP(A937:A4087,[4]Отчет!$A$2:$E$3151,2,0)</f>
        <v>ПК</v>
      </c>
      <c r="U937" t="str">
        <f>VLOOKUP(A937:A4087,[4]Отчет!$A$2:$E$3151,3,0)</f>
        <v>Windows</v>
      </c>
      <c r="V937" t="str">
        <f>VLOOKUP(A937:A4087,[4]Отчет!$A$2:$E$3151,4,0)</f>
        <v>Windows 8.1</v>
      </c>
      <c r="W937" t="str">
        <f>VLOOKUP(A937:A4087,[4]Отчет!$A$2:$E$3151,5,0)</f>
        <v>Google Chrome</v>
      </c>
    </row>
    <row r="938" spans="1:23">
      <c r="A938" s="2" t="s">
        <v>1037</v>
      </c>
      <c r="B938" s="2" t="s">
        <v>178</v>
      </c>
      <c r="C938" s="2" t="s">
        <v>48</v>
      </c>
      <c r="D938" s="2" t="s">
        <v>49</v>
      </c>
      <c r="E938" s="3">
        <f>VLOOKUP(A938:A4088, [1]Отчет!$A$2:$J$3124,2,0)</f>
        <v>1</v>
      </c>
      <c r="F938" s="3">
        <v>0</v>
      </c>
      <c r="G938">
        <f>VLOOKUP(A938:A4088, [1]Отчет!$A$2:$J$3124,7,0)</f>
        <v>1</v>
      </c>
      <c r="H938">
        <f>VLOOKUP(A938:A4088, [1]Отчет!$A$2:$J$3124,5,0)</f>
        <v>0</v>
      </c>
      <c r="I938">
        <f>VLOOKUP(A938:A4088, [1]Отчет!$A$2:$J$3124,6,0)</f>
        <v>1</v>
      </c>
      <c r="J938">
        <f>VLOOKUP(A938:A4088, [1]Отчет!$A$2:$J$3124,7,0)</f>
        <v>1</v>
      </c>
      <c r="K938">
        <f>VLOOKUP(A938:A4088, [1]Отчет!$A$2:$J$3124,8,0)</f>
        <v>0</v>
      </c>
      <c r="L938">
        <f>VLOOKUP(A938:A4088, [1]Отчет!$A$2:$J$3124,9,0)</f>
        <v>0</v>
      </c>
      <c r="M938">
        <f>VLOOKUP(A938:A4088, [1]Отчет!$A$2:$J$3124,5,10)</f>
        <v>0</v>
      </c>
      <c r="N938" t="str">
        <f>VLOOKUP(A938:A4088,[2]Отчет!$A$2:$D$3142,2,0)</f>
        <v>1</v>
      </c>
      <c r="O938" t="str">
        <f>VLOOKUP(A938:A4088,[2]Отчет!$A$2:$D$3142,3,0)</f>
        <v>10 – 29 секунд</v>
      </c>
      <c r="P938" t="str">
        <f>VLOOKUP(A938:A4088,[2]Отчет!$A$2:$D$3142,4,0)</f>
        <v>Не отказ</v>
      </c>
      <c r="Q938" t="str">
        <f>VLOOKUP(A938:A4088,[3]Отчет!$A$2:$D$3127,2,0)</f>
        <v>Новые посетители</v>
      </c>
      <c r="R938" t="str">
        <f>VLOOKUP(A938:A4088,[3]Отчет!$A$2:$D$3127,3,0)</f>
        <v>1</v>
      </c>
      <c r="S938" t="str">
        <f>VLOOKUP(A938:A4088,[3]Отчет!$A$2:$D$3127,4,0)</f>
        <v>0 дней</v>
      </c>
      <c r="T938" t="str">
        <f>VLOOKUP(A938:A4088,[4]Отчет!$A$2:$E$3151,2,0)</f>
        <v>ПК</v>
      </c>
      <c r="U938" t="str">
        <f>VLOOKUP(A938:A4088,[4]Отчет!$A$2:$E$3151,3,0)</f>
        <v>Windows</v>
      </c>
      <c r="V938" t="str">
        <f>VLOOKUP(A938:A4088,[4]Отчет!$A$2:$E$3151,4,0)</f>
        <v>Windows 8.1</v>
      </c>
      <c r="W938" t="str">
        <f>VLOOKUP(A938:A4088,[4]Отчет!$A$2:$E$3151,5,0)</f>
        <v>Amigo</v>
      </c>
    </row>
    <row r="939" spans="1:23">
      <c r="A939" s="2" t="s">
        <v>1038</v>
      </c>
      <c r="B939" s="2" t="s">
        <v>35</v>
      </c>
      <c r="C939" s="2" t="s">
        <v>873</v>
      </c>
      <c r="D939" s="2" t="s">
        <v>13</v>
      </c>
      <c r="E939" s="3">
        <f>VLOOKUP(A939:A4089, [1]Отчет!$A$2:$J$3124,2,0)</f>
        <v>1</v>
      </c>
      <c r="F939" s="3">
        <v>0</v>
      </c>
      <c r="G939">
        <f>VLOOKUP(A939:A4089, [1]Отчет!$A$2:$J$3124,7,0)</f>
        <v>0</v>
      </c>
      <c r="H939">
        <f>VLOOKUP(A939:A4089, [1]Отчет!$A$2:$J$3124,5,0)</f>
        <v>0</v>
      </c>
      <c r="I939">
        <f>VLOOKUP(A939:A4089, [1]Отчет!$A$2:$J$3124,6,0)</f>
        <v>1</v>
      </c>
      <c r="J939">
        <f>VLOOKUP(A939:A4089, [1]Отчет!$A$2:$J$3124,7,0)</f>
        <v>0</v>
      </c>
      <c r="K939">
        <f>VLOOKUP(A939:A4089, [1]Отчет!$A$2:$J$3124,8,0)</f>
        <v>0</v>
      </c>
      <c r="L939">
        <f>VLOOKUP(A939:A4089, [1]Отчет!$A$2:$J$3124,9,0)</f>
        <v>1</v>
      </c>
      <c r="M939">
        <f>VLOOKUP(A939:A4089, [1]Отчет!$A$2:$J$3124,5,10)</f>
        <v>0</v>
      </c>
      <c r="N939" t="str">
        <f>VLOOKUP(A939:A4089,[2]Отчет!$A$2:$D$3142,2,0)</f>
        <v>1</v>
      </c>
      <c r="O939" t="str">
        <f>VLOOKUP(A939:A4089,[2]Отчет!$A$2:$D$3142,3,0)</f>
        <v>10 – 29 секунд</v>
      </c>
      <c r="P939" t="str">
        <f>VLOOKUP(A939:A4089,[2]Отчет!$A$2:$D$3142,4,0)</f>
        <v>Не отказ</v>
      </c>
      <c r="Q939" t="str">
        <f>VLOOKUP(A939:A4089,[3]Отчет!$A$2:$D$3127,2,0)</f>
        <v>Новые посетители</v>
      </c>
      <c r="R939" t="str">
        <f>VLOOKUP(A939:A4089,[3]Отчет!$A$2:$D$3127,3,0)</f>
        <v>1</v>
      </c>
      <c r="S939" t="str">
        <f>VLOOKUP(A939:A4089,[3]Отчет!$A$2:$D$3127,4,0)</f>
        <v>0 дней</v>
      </c>
      <c r="T939" t="str">
        <f>VLOOKUP(A939:A4089,[4]Отчет!$A$2:$E$3151,2,0)</f>
        <v>Смартфоны</v>
      </c>
      <c r="U939" t="str">
        <f>VLOOKUP(A939:A4089,[4]Отчет!$A$2:$E$3151,3,0)</f>
        <v>Google Android</v>
      </c>
      <c r="V939" t="str">
        <f>VLOOKUP(A939:A4089,[4]Отчет!$A$2:$E$3151,4,0)</f>
        <v>Google Android 5.1 Lollipop</v>
      </c>
      <c r="W939" t="str">
        <f>VLOOKUP(A939:A4089,[4]Отчет!$A$2:$E$3151,5,0)</f>
        <v>Chrome Mobile</v>
      </c>
    </row>
    <row r="940" spans="1:23">
      <c r="A940" s="2" t="s">
        <v>1039</v>
      </c>
      <c r="B940" s="2" t="s">
        <v>35</v>
      </c>
      <c r="C940" s="2" t="s">
        <v>48</v>
      </c>
      <c r="D940" s="2" t="s">
        <v>49</v>
      </c>
      <c r="E940" s="3">
        <f>VLOOKUP(A940:A4090, [1]Отчет!$A$2:$J$3124,2,0)</f>
        <v>1</v>
      </c>
      <c r="F940" s="3">
        <v>0</v>
      </c>
      <c r="G940">
        <f>VLOOKUP(A940:A4090, [1]Отчет!$A$2:$J$3124,7,0)</f>
        <v>0</v>
      </c>
      <c r="H940">
        <f>VLOOKUP(A940:A4090, [1]Отчет!$A$2:$J$3124,5,0)</f>
        <v>0</v>
      </c>
      <c r="I940">
        <f>VLOOKUP(A940:A4090, [1]Отчет!$A$2:$J$3124,6,0)</f>
        <v>1</v>
      </c>
      <c r="J940">
        <f>VLOOKUP(A940:A4090, [1]Отчет!$A$2:$J$3124,7,0)</f>
        <v>0</v>
      </c>
      <c r="K940">
        <f>VLOOKUP(A940:A4090, [1]Отчет!$A$2:$J$3124,8,0)</f>
        <v>0</v>
      </c>
      <c r="L940">
        <f>VLOOKUP(A940:A4090, [1]Отчет!$A$2:$J$3124,9,0)</f>
        <v>0</v>
      </c>
      <c r="M940">
        <f>VLOOKUP(A940:A4090, [1]Отчет!$A$2:$J$3124,5,10)</f>
        <v>0</v>
      </c>
      <c r="N940" t="str">
        <f>VLOOKUP(A940:A4090,[2]Отчет!$A$2:$D$3142,2,0)</f>
        <v>1</v>
      </c>
      <c r="O940" t="str">
        <f>VLOOKUP(A940:A4090,[2]Отчет!$A$2:$D$3142,3,0)</f>
        <v>10 – 29 секунд</v>
      </c>
      <c r="P940" t="str">
        <f>VLOOKUP(A940:A4090,[2]Отчет!$A$2:$D$3142,4,0)</f>
        <v>Не отказ</v>
      </c>
      <c r="Q940" t="str">
        <f>VLOOKUP(A940:A4090,[3]Отчет!$A$2:$D$3127,2,0)</f>
        <v>Новые посетители</v>
      </c>
      <c r="R940" t="str">
        <f>VLOOKUP(A940:A4090,[3]Отчет!$A$2:$D$3127,3,0)</f>
        <v>1</v>
      </c>
      <c r="S940" t="str">
        <f>VLOOKUP(A940:A4090,[3]Отчет!$A$2:$D$3127,4,0)</f>
        <v>0 дней</v>
      </c>
      <c r="T940" t="str">
        <f>VLOOKUP(A940:A4090,[4]Отчет!$A$2:$E$3151,2,0)</f>
        <v>ПК</v>
      </c>
      <c r="U940" t="str">
        <f>VLOOKUP(A940:A4090,[4]Отчет!$A$2:$E$3151,3,0)</f>
        <v>Windows</v>
      </c>
      <c r="V940" t="str">
        <f>VLOOKUP(A940:A4090,[4]Отчет!$A$2:$E$3151,4,0)</f>
        <v>Windows 8</v>
      </c>
      <c r="W940" t="str">
        <f>VLOOKUP(A940:A4090,[4]Отчет!$A$2:$E$3151,5,0)</f>
        <v>Google Chrome</v>
      </c>
    </row>
    <row r="941" spans="1:23">
      <c r="A941" s="2" t="s">
        <v>1040</v>
      </c>
      <c r="B941" s="2" t="s">
        <v>131</v>
      </c>
      <c r="C941" s="2" t="s">
        <v>873</v>
      </c>
      <c r="D941" s="2" t="s">
        <v>13</v>
      </c>
      <c r="E941" s="3">
        <f>VLOOKUP(A941:A4091, [1]Отчет!$A$2:$J$3124,2,0)</f>
        <v>1</v>
      </c>
      <c r="F941" s="3">
        <v>0</v>
      </c>
      <c r="G941">
        <f>VLOOKUP(A941:A4091, [1]Отчет!$A$2:$J$3124,7,0)</f>
        <v>0</v>
      </c>
      <c r="H941">
        <f>VLOOKUP(A941:A4091, [1]Отчет!$A$2:$J$3124,5,0)</f>
        <v>0</v>
      </c>
      <c r="I941">
        <f>VLOOKUP(A941:A4091, [1]Отчет!$A$2:$J$3124,6,0)</f>
        <v>1</v>
      </c>
      <c r="J941">
        <f>VLOOKUP(A941:A4091, [1]Отчет!$A$2:$J$3124,7,0)</f>
        <v>0</v>
      </c>
      <c r="K941">
        <f>VLOOKUP(A941:A4091, [1]Отчет!$A$2:$J$3124,8,0)</f>
        <v>0</v>
      </c>
      <c r="L941">
        <f>VLOOKUP(A941:A4091, [1]Отчет!$A$2:$J$3124,9,0)</f>
        <v>1</v>
      </c>
      <c r="M941">
        <f>VLOOKUP(A941:A4091, [1]Отчет!$A$2:$J$3124,5,10)</f>
        <v>0</v>
      </c>
      <c r="N941" t="str">
        <f>VLOOKUP(A941:A4091,[2]Отчет!$A$2:$D$3142,2,0)</f>
        <v>1</v>
      </c>
      <c r="O941" t="str">
        <f>VLOOKUP(A941:A4091,[2]Отчет!$A$2:$D$3142,3,0)</f>
        <v>0 секунд (отказ)</v>
      </c>
      <c r="P941" t="str">
        <f>VLOOKUP(A941:A4091,[2]Отчет!$A$2:$D$3142,4,0)</f>
        <v>Отказ</v>
      </c>
      <c r="Q941" t="str">
        <f>VLOOKUP(A941:A4091,[3]Отчет!$A$2:$D$3127,2,0)</f>
        <v>Новые посетители</v>
      </c>
      <c r="R941" t="str">
        <f>VLOOKUP(A941:A4091,[3]Отчет!$A$2:$D$3127,3,0)</f>
        <v>1</v>
      </c>
      <c r="S941" t="str">
        <f>VLOOKUP(A941:A4091,[3]Отчет!$A$2:$D$3127,4,0)</f>
        <v>0 дней</v>
      </c>
      <c r="T941" t="str">
        <f>VLOOKUP(A941:A4091,[4]Отчет!$A$2:$E$3151,2,0)</f>
        <v>Смартфоны</v>
      </c>
      <c r="U941" t="str">
        <f>VLOOKUP(A941:A4091,[4]Отчет!$A$2:$E$3151,3,0)</f>
        <v>Google Android</v>
      </c>
      <c r="V941" t="str">
        <f>VLOOKUP(A941:A4091,[4]Отчет!$A$2:$E$3151,4,0)</f>
        <v>Google Android 7.0 Nougat</v>
      </c>
      <c r="W941" t="str">
        <f>VLOOKUP(A941:A4091,[4]Отчет!$A$2:$E$3151,5,0)</f>
        <v>Chrome Mobile</v>
      </c>
    </row>
    <row r="942" spans="1:23">
      <c r="A942" s="2" t="s">
        <v>1041</v>
      </c>
      <c r="B942" s="2" t="s">
        <v>51</v>
      </c>
      <c r="C942" s="2" t="s">
        <v>48</v>
      </c>
      <c r="D942" s="2" t="s">
        <v>49</v>
      </c>
      <c r="E942" s="3">
        <f>VLOOKUP(A942:A4092, [1]Отчет!$A$2:$J$3124,2,0)</f>
        <v>1</v>
      </c>
      <c r="F942" s="3">
        <v>0</v>
      </c>
      <c r="G942">
        <f>VLOOKUP(A942:A4092, [1]Отчет!$A$2:$J$3124,7,0)</f>
        <v>1</v>
      </c>
      <c r="H942">
        <f>VLOOKUP(A942:A4092, [1]Отчет!$A$2:$J$3124,5,0)</f>
        <v>0</v>
      </c>
      <c r="I942">
        <f>VLOOKUP(A942:A4092, [1]Отчет!$A$2:$J$3124,6,0)</f>
        <v>1</v>
      </c>
      <c r="J942">
        <f>VLOOKUP(A942:A4092, [1]Отчет!$A$2:$J$3124,7,0)</f>
        <v>1</v>
      </c>
      <c r="K942">
        <f>VLOOKUP(A942:A4092, [1]Отчет!$A$2:$J$3124,8,0)</f>
        <v>0</v>
      </c>
      <c r="L942">
        <f>VLOOKUP(A942:A4092, [1]Отчет!$A$2:$J$3124,9,0)</f>
        <v>0</v>
      </c>
      <c r="M942">
        <f>VLOOKUP(A942:A4092, [1]Отчет!$A$2:$J$3124,5,10)</f>
        <v>0</v>
      </c>
      <c r="N942" t="str">
        <f>VLOOKUP(A942:A4092,[2]Отчет!$A$2:$D$3142,2,0)</f>
        <v>1</v>
      </c>
      <c r="O942" t="str">
        <f>VLOOKUP(A942:A4092,[2]Отчет!$A$2:$D$3142,3,0)</f>
        <v>10 – 29 секунд</v>
      </c>
      <c r="P942" t="str">
        <f>VLOOKUP(A942:A4092,[2]Отчет!$A$2:$D$3142,4,0)</f>
        <v>Не отказ</v>
      </c>
      <c r="Q942" t="str">
        <f>VLOOKUP(A942:A4092,[3]Отчет!$A$2:$D$3127,2,0)</f>
        <v>Новые посетители</v>
      </c>
      <c r="R942" t="str">
        <f>VLOOKUP(A942:A4092,[3]Отчет!$A$2:$D$3127,3,0)</f>
        <v>1</v>
      </c>
      <c r="S942" t="str">
        <f>VLOOKUP(A942:A4092,[3]Отчет!$A$2:$D$3127,4,0)</f>
        <v>0 дней</v>
      </c>
      <c r="T942" t="str">
        <f>VLOOKUP(A942:A4092,[4]Отчет!$A$2:$E$3151,2,0)</f>
        <v>ПК</v>
      </c>
      <c r="U942" t="str">
        <f>VLOOKUP(A942:A4092,[4]Отчет!$A$2:$E$3151,3,0)</f>
        <v>Windows</v>
      </c>
      <c r="V942" t="str">
        <f>VLOOKUP(A942:A4092,[4]Отчет!$A$2:$E$3151,4,0)</f>
        <v>Windows XP</v>
      </c>
      <c r="W942" t="str">
        <f>VLOOKUP(A942:A4092,[4]Отчет!$A$2:$E$3151,5,0)</f>
        <v>Google Chrome</v>
      </c>
    </row>
    <row r="943" spans="1:23">
      <c r="A943" s="2" t="s">
        <v>1042</v>
      </c>
      <c r="B943" s="2" t="s">
        <v>35</v>
      </c>
      <c r="C943" s="2" t="s">
        <v>48</v>
      </c>
      <c r="D943" s="2" t="s">
        <v>49</v>
      </c>
      <c r="E943" s="3">
        <f>VLOOKUP(A943:A4093, [1]Отчет!$A$2:$J$3124,2,0)</f>
        <v>1</v>
      </c>
      <c r="F943" s="3">
        <v>0</v>
      </c>
      <c r="G943">
        <f>VLOOKUP(A943:A4093, [1]Отчет!$A$2:$J$3124,7,0)</f>
        <v>1</v>
      </c>
      <c r="H943">
        <f>VLOOKUP(A943:A4093, [1]Отчет!$A$2:$J$3124,5,0)</f>
        <v>0</v>
      </c>
      <c r="I943">
        <f>VLOOKUP(A943:A4093, [1]Отчет!$A$2:$J$3124,6,0)</f>
        <v>1</v>
      </c>
      <c r="J943">
        <f>VLOOKUP(A943:A4093, [1]Отчет!$A$2:$J$3124,7,0)</f>
        <v>1</v>
      </c>
      <c r="K943">
        <f>VLOOKUP(A943:A4093, [1]Отчет!$A$2:$J$3124,8,0)</f>
        <v>0</v>
      </c>
      <c r="L943">
        <f>VLOOKUP(A943:A4093, [1]Отчет!$A$2:$J$3124,9,0)</f>
        <v>0</v>
      </c>
      <c r="M943">
        <f>VLOOKUP(A943:A4093, [1]Отчет!$A$2:$J$3124,5,10)</f>
        <v>0</v>
      </c>
      <c r="N943" t="str">
        <f>VLOOKUP(A943:A4093,[2]Отчет!$A$2:$D$3142,2,0)</f>
        <v>1</v>
      </c>
      <c r="O943" t="str">
        <f>VLOOKUP(A943:A4093,[2]Отчет!$A$2:$D$3142,3,0)</f>
        <v>10 – 29 секунд</v>
      </c>
      <c r="P943" t="str">
        <f>VLOOKUP(A943:A4093,[2]Отчет!$A$2:$D$3142,4,0)</f>
        <v>Не отказ</v>
      </c>
      <c r="Q943" t="str">
        <f>VLOOKUP(A943:A4093,[3]Отчет!$A$2:$D$3127,2,0)</f>
        <v>Новые посетители</v>
      </c>
      <c r="R943" t="str">
        <f>VLOOKUP(A943:A4093,[3]Отчет!$A$2:$D$3127,3,0)</f>
        <v>1</v>
      </c>
      <c r="S943" t="str">
        <f>VLOOKUP(A943:A4093,[3]Отчет!$A$2:$D$3127,4,0)</f>
        <v>0 дней</v>
      </c>
      <c r="T943" t="str">
        <f>VLOOKUP(A943:A4093,[4]Отчет!$A$2:$E$3151,2,0)</f>
        <v>ПК</v>
      </c>
      <c r="U943" t="str">
        <f>VLOOKUP(A943:A4093,[4]Отчет!$A$2:$E$3151,3,0)</f>
        <v>Windows</v>
      </c>
      <c r="V943" t="str">
        <f>VLOOKUP(A943:A4093,[4]Отчет!$A$2:$E$3151,4,0)</f>
        <v>Windows 7 или 2008 Server</v>
      </c>
      <c r="W943" t="str">
        <f>VLOOKUP(A943:A4093,[4]Отчет!$A$2:$E$3151,5,0)</f>
        <v>Яндекс.Браузер</v>
      </c>
    </row>
    <row r="944" spans="1:23">
      <c r="A944" s="2" t="s">
        <v>1043</v>
      </c>
      <c r="B944" s="2" t="s">
        <v>47</v>
      </c>
      <c r="C944" s="2" t="s">
        <v>873</v>
      </c>
      <c r="D944" s="2" t="s">
        <v>13</v>
      </c>
      <c r="E944" s="3">
        <f>VLOOKUP(A944:A4094, [1]Отчет!$A$2:$J$3124,2,0)</f>
        <v>1</v>
      </c>
      <c r="F944" s="3">
        <v>0</v>
      </c>
      <c r="G944">
        <f>VLOOKUP(A944:A4094, [1]Отчет!$A$2:$J$3124,7,0)</f>
        <v>0</v>
      </c>
      <c r="H944">
        <f>VLOOKUP(A944:A4094, [1]Отчет!$A$2:$J$3124,5,0)</f>
        <v>0</v>
      </c>
      <c r="I944">
        <f>VLOOKUP(A944:A4094, [1]Отчет!$A$2:$J$3124,6,0)</f>
        <v>1</v>
      </c>
      <c r="J944">
        <f>VLOOKUP(A944:A4094, [1]Отчет!$A$2:$J$3124,7,0)</f>
        <v>0</v>
      </c>
      <c r="K944">
        <f>VLOOKUP(A944:A4094, [1]Отчет!$A$2:$J$3124,8,0)</f>
        <v>0</v>
      </c>
      <c r="L944">
        <f>VLOOKUP(A944:A4094, [1]Отчет!$A$2:$J$3124,9,0)</f>
        <v>1</v>
      </c>
      <c r="M944">
        <f>VLOOKUP(A944:A4094, [1]Отчет!$A$2:$J$3124,5,10)</f>
        <v>0</v>
      </c>
      <c r="N944" t="str">
        <f>VLOOKUP(A944:A4094,[2]Отчет!$A$2:$D$3142,2,0)</f>
        <v>1</v>
      </c>
      <c r="O944" t="str">
        <f>VLOOKUP(A944:A4094,[2]Отчет!$A$2:$D$3142,3,0)</f>
        <v>0 секунд (отказ)</v>
      </c>
      <c r="P944" t="str">
        <f>VLOOKUP(A944:A4094,[2]Отчет!$A$2:$D$3142,4,0)</f>
        <v>Отказ</v>
      </c>
      <c r="Q944" t="str">
        <f>VLOOKUP(A944:A4094,[3]Отчет!$A$2:$D$3127,2,0)</f>
        <v>Новые посетители</v>
      </c>
      <c r="R944" t="str">
        <f>VLOOKUP(A944:A4094,[3]Отчет!$A$2:$D$3127,3,0)</f>
        <v>1</v>
      </c>
      <c r="S944" t="str">
        <f>VLOOKUP(A944:A4094,[3]Отчет!$A$2:$D$3127,4,0)</f>
        <v>0 дней</v>
      </c>
      <c r="T944" t="str">
        <f>VLOOKUP(A944:A4094,[4]Отчет!$A$2:$E$3151,2,0)</f>
        <v>Смартфоны</v>
      </c>
      <c r="U944" t="str">
        <f>VLOOKUP(A944:A4094,[4]Отчет!$A$2:$E$3151,3,0)</f>
        <v>Google Android</v>
      </c>
      <c r="V944" t="str">
        <f>VLOOKUP(A944:A4094,[4]Отчет!$A$2:$E$3151,4,0)</f>
        <v>Google Android 6.0 Marshmallow</v>
      </c>
      <c r="W944" t="str">
        <f>VLOOKUP(A944:A4094,[4]Отчет!$A$2:$E$3151,5,0)</f>
        <v>Samsung Internet</v>
      </c>
    </row>
    <row r="945" spans="1:23">
      <c r="A945" s="2" t="s">
        <v>1044</v>
      </c>
      <c r="B945" s="2" t="s">
        <v>3</v>
      </c>
      <c r="C945" s="2" t="s">
        <v>4</v>
      </c>
      <c r="D945" s="2" t="s">
        <v>5</v>
      </c>
      <c r="E945" s="3">
        <f>VLOOKUP(A945:A4095, [1]Отчет!$A$2:$J$3124,2,0)</f>
        <v>1</v>
      </c>
      <c r="F945" s="3">
        <v>0</v>
      </c>
      <c r="G945">
        <f>VLOOKUP(A945:A4095, [1]Отчет!$A$2:$J$3124,7,0)</f>
        <v>0</v>
      </c>
      <c r="H945">
        <f>VLOOKUP(A945:A4095, [1]Отчет!$A$2:$J$3124,5,0)</f>
        <v>0</v>
      </c>
      <c r="I945">
        <f>VLOOKUP(A945:A4095, [1]Отчет!$A$2:$J$3124,6,0)</f>
        <v>1</v>
      </c>
      <c r="J945">
        <f>VLOOKUP(A945:A4095, [1]Отчет!$A$2:$J$3124,7,0)</f>
        <v>0</v>
      </c>
      <c r="K945">
        <f>VLOOKUP(A945:A4095, [1]Отчет!$A$2:$J$3124,8,0)</f>
        <v>0</v>
      </c>
      <c r="L945">
        <f>VLOOKUP(A945:A4095, [1]Отчет!$A$2:$J$3124,9,0)</f>
        <v>1</v>
      </c>
      <c r="M945">
        <f>VLOOKUP(A945:A4095, [1]Отчет!$A$2:$J$3124,5,10)</f>
        <v>0</v>
      </c>
      <c r="N945" t="str">
        <f>VLOOKUP(A945:A4095,[2]Отчет!$A$2:$D$3142,2,0)</f>
        <v>1</v>
      </c>
      <c r="O945" t="str">
        <f>VLOOKUP(A945:A4095,[2]Отчет!$A$2:$D$3142,3,0)</f>
        <v>10 – 29 секунд</v>
      </c>
      <c r="P945" t="str">
        <f>VLOOKUP(A945:A4095,[2]Отчет!$A$2:$D$3142,4,0)</f>
        <v>Не отказ</v>
      </c>
      <c r="Q945" t="str">
        <f>VLOOKUP(A945:A4095,[3]Отчет!$A$2:$D$3127,2,0)</f>
        <v>Новые посетители</v>
      </c>
      <c r="R945" t="str">
        <f>VLOOKUP(A945:A4095,[3]Отчет!$A$2:$D$3127,3,0)</f>
        <v>1</v>
      </c>
      <c r="S945" t="str">
        <f>VLOOKUP(A945:A4095,[3]Отчет!$A$2:$D$3127,4,0)</f>
        <v>0 дней</v>
      </c>
      <c r="T945" t="str">
        <f>VLOOKUP(A945:A4095,[4]Отчет!$A$2:$E$3151,2,0)</f>
        <v>Смартфоны</v>
      </c>
      <c r="U945" t="str">
        <f>VLOOKUP(A945:A4095,[4]Отчет!$A$2:$E$3151,3,0)</f>
        <v>Google Android</v>
      </c>
      <c r="V945" t="str">
        <f>VLOOKUP(A945:A4095,[4]Отчет!$A$2:$E$3151,4,0)</f>
        <v>Google Android 7.1 Nougat</v>
      </c>
      <c r="W945" t="str">
        <f>VLOOKUP(A945:A4095,[4]Отчет!$A$2:$E$3151,5,0)</f>
        <v>Яндекс.Браузер</v>
      </c>
    </row>
    <row r="946" spans="1:23">
      <c r="A946" s="2" t="s">
        <v>1045</v>
      </c>
      <c r="B946" s="2" t="s">
        <v>178</v>
      </c>
      <c r="C946" s="2" t="s">
        <v>48</v>
      </c>
      <c r="D946" s="2" t="s">
        <v>49</v>
      </c>
      <c r="E946" s="3">
        <f>VLOOKUP(A946:A4096, [1]Отчет!$A$2:$J$3124,2,0)</f>
        <v>1</v>
      </c>
      <c r="F946" s="3">
        <v>0</v>
      </c>
      <c r="G946">
        <f>VLOOKUP(A946:A4096, [1]Отчет!$A$2:$J$3124,7,0)</f>
        <v>0</v>
      </c>
      <c r="H946">
        <f>VLOOKUP(A946:A4096, [1]Отчет!$A$2:$J$3124,5,0)</f>
        <v>0</v>
      </c>
      <c r="I946">
        <f>VLOOKUP(A946:A4096, [1]Отчет!$A$2:$J$3124,6,0)</f>
        <v>1</v>
      </c>
      <c r="J946">
        <f>VLOOKUP(A946:A4096, [1]Отчет!$A$2:$J$3124,7,0)</f>
        <v>0</v>
      </c>
      <c r="K946">
        <f>VLOOKUP(A946:A4096, [1]Отчет!$A$2:$J$3124,8,0)</f>
        <v>0</v>
      </c>
      <c r="L946">
        <f>VLOOKUP(A946:A4096, [1]Отчет!$A$2:$J$3124,9,0)</f>
        <v>0</v>
      </c>
      <c r="M946">
        <f>VLOOKUP(A946:A4096, [1]Отчет!$A$2:$J$3124,5,10)</f>
        <v>0</v>
      </c>
      <c r="N946" t="str">
        <f>VLOOKUP(A946:A4096,[2]Отчет!$A$2:$D$3142,2,0)</f>
        <v>1</v>
      </c>
      <c r="O946" t="str">
        <f>VLOOKUP(A946:A4096,[2]Отчет!$A$2:$D$3142,3,0)</f>
        <v>0 секунд (отказ)</v>
      </c>
      <c r="P946" t="str">
        <f>VLOOKUP(A946:A4096,[2]Отчет!$A$2:$D$3142,4,0)</f>
        <v>Отказ</v>
      </c>
      <c r="Q946" t="str">
        <f>VLOOKUP(A946:A4096,[3]Отчет!$A$2:$D$3127,2,0)</f>
        <v>Новые посетители</v>
      </c>
      <c r="R946" t="str">
        <f>VLOOKUP(A946:A4096,[3]Отчет!$A$2:$D$3127,3,0)</f>
        <v>1</v>
      </c>
      <c r="S946" t="str">
        <f>VLOOKUP(A946:A4096,[3]Отчет!$A$2:$D$3127,4,0)</f>
        <v>0 дней</v>
      </c>
      <c r="T946" t="str">
        <f>VLOOKUP(A946:A4096,[4]Отчет!$A$2:$E$3151,2,0)</f>
        <v>ПК</v>
      </c>
      <c r="U946" t="str">
        <f>VLOOKUP(A946:A4096,[4]Отчет!$A$2:$E$3151,3,0)</f>
        <v>Windows</v>
      </c>
      <c r="V946" t="str">
        <f>VLOOKUP(A946:A4096,[4]Отчет!$A$2:$E$3151,4,0)</f>
        <v>Windows XP</v>
      </c>
      <c r="W946" t="str">
        <f>VLOOKUP(A946:A4096,[4]Отчет!$A$2:$E$3151,5,0)</f>
        <v>Firefox</v>
      </c>
    </row>
    <row r="947" spans="1:23">
      <c r="A947" s="2" t="s">
        <v>1046</v>
      </c>
      <c r="B947" s="2" t="s">
        <v>87</v>
      </c>
      <c r="C947" s="2" t="s">
        <v>865</v>
      </c>
      <c r="D947" s="2" t="s">
        <v>569</v>
      </c>
      <c r="E947" s="3">
        <f>VLOOKUP(A947:A4097, [1]Отчет!$A$2:$J$3124,2,0)</f>
        <v>1</v>
      </c>
      <c r="F947" s="3">
        <v>0</v>
      </c>
      <c r="G947">
        <f>VLOOKUP(A947:A4097, [1]Отчет!$A$2:$J$3124,7,0)</f>
        <v>0</v>
      </c>
      <c r="H947">
        <f>VLOOKUP(A947:A4097, [1]Отчет!$A$2:$J$3124,5,0)</f>
        <v>0</v>
      </c>
      <c r="I947">
        <f>VLOOKUP(A947:A4097, [1]Отчет!$A$2:$J$3124,6,0)</f>
        <v>1</v>
      </c>
      <c r="J947">
        <f>VLOOKUP(A947:A4097, [1]Отчет!$A$2:$J$3124,7,0)</f>
        <v>0</v>
      </c>
      <c r="K947">
        <f>VLOOKUP(A947:A4097, [1]Отчет!$A$2:$J$3124,8,0)</f>
        <v>0</v>
      </c>
      <c r="L947">
        <f>VLOOKUP(A947:A4097, [1]Отчет!$A$2:$J$3124,9,0)</f>
        <v>0</v>
      </c>
      <c r="M947">
        <f>VLOOKUP(A947:A4097, [1]Отчет!$A$2:$J$3124,5,10)</f>
        <v>0</v>
      </c>
      <c r="N947" t="str">
        <f>VLOOKUP(A947:A4097,[2]Отчет!$A$2:$D$3142,2,0)</f>
        <v>1</v>
      </c>
      <c r="O947" t="str">
        <f>VLOOKUP(A947:A4097,[2]Отчет!$A$2:$D$3142,3,0)</f>
        <v>10 – 29 секунд</v>
      </c>
      <c r="P947" t="str">
        <f>VLOOKUP(A947:A4097,[2]Отчет!$A$2:$D$3142,4,0)</f>
        <v>Не отказ</v>
      </c>
      <c r="Q947" t="str">
        <f>VLOOKUP(A947:A4097,[3]Отчет!$A$2:$D$3127,2,0)</f>
        <v>Вернувшиеся посетители</v>
      </c>
      <c r="R947" t="str">
        <f>VLOOKUP(A947:A4097,[3]Отчет!$A$2:$D$3127,3,0)</f>
        <v>2-3</v>
      </c>
      <c r="S947" t="str">
        <f>VLOOKUP(A947:A4097,[3]Отчет!$A$2:$D$3127,4,0)</f>
        <v>0 дней</v>
      </c>
      <c r="T947" t="str">
        <f>VLOOKUP(A947:A4097,[4]Отчет!$A$2:$E$3151,2,0)</f>
        <v>ПК</v>
      </c>
      <c r="U947" t="str">
        <f>VLOOKUP(A947:A4097,[4]Отчет!$A$2:$E$3151,3,0)</f>
        <v>Windows</v>
      </c>
      <c r="V947" t="str">
        <f>VLOOKUP(A947:A4097,[4]Отчет!$A$2:$E$3151,4,0)</f>
        <v>Windows 7 или 2008 Server</v>
      </c>
      <c r="W947" t="str">
        <f>VLOOKUP(A947:A4097,[4]Отчет!$A$2:$E$3151,5,0)</f>
        <v>Google Chrome</v>
      </c>
    </row>
    <row r="948" spans="1:23">
      <c r="A948" s="2" t="s">
        <v>1047</v>
      </c>
      <c r="B948" s="2" t="s">
        <v>15</v>
      </c>
      <c r="C948" s="2" t="s">
        <v>870</v>
      </c>
      <c r="D948" s="2" t="s">
        <v>620</v>
      </c>
      <c r="E948" s="3">
        <f>VLOOKUP(A948:A4098, [1]Отчет!$A$2:$J$3124,2,0)</f>
        <v>1</v>
      </c>
      <c r="F948" s="3">
        <v>0</v>
      </c>
      <c r="G948">
        <f>VLOOKUP(A948:A4098, [1]Отчет!$A$2:$J$3124,7,0)</f>
        <v>0</v>
      </c>
      <c r="H948">
        <f>VLOOKUP(A948:A4098, [1]Отчет!$A$2:$J$3124,5,0)</f>
        <v>0</v>
      </c>
      <c r="I948">
        <f>VLOOKUP(A948:A4098, [1]Отчет!$A$2:$J$3124,6,0)</f>
        <v>1</v>
      </c>
      <c r="J948">
        <f>VLOOKUP(A948:A4098, [1]Отчет!$A$2:$J$3124,7,0)</f>
        <v>0</v>
      </c>
      <c r="K948">
        <f>VLOOKUP(A948:A4098, [1]Отчет!$A$2:$J$3124,8,0)</f>
        <v>0</v>
      </c>
      <c r="L948">
        <f>VLOOKUP(A948:A4098, [1]Отчет!$A$2:$J$3124,9,0)</f>
        <v>1</v>
      </c>
      <c r="M948">
        <f>VLOOKUP(A948:A4098, [1]Отчет!$A$2:$J$3124,5,10)</f>
        <v>0</v>
      </c>
      <c r="N948" t="str">
        <f>VLOOKUP(A948:A4098,[2]Отчет!$A$2:$D$3142,2,0)</f>
        <v>1</v>
      </c>
      <c r="O948" t="str">
        <f>VLOOKUP(A948:A4098,[2]Отчет!$A$2:$D$3142,3,0)</f>
        <v>0 секунд (отказ)</v>
      </c>
      <c r="P948" t="str">
        <f>VLOOKUP(A948:A4098,[2]Отчет!$A$2:$D$3142,4,0)</f>
        <v>Отказ</v>
      </c>
      <c r="Q948" t="str">
        <f>VLOOKUP(A948:A4098,[3]Отчет!$A$2:$D$3127,2,0)</f>
        <v>Новые посетители</v>
      </c>
      <c r="R948" t="str">
        <f>VLOOKUP(A948:A4098,[3]Отчет!$A$2:$D$3127,3,0)</f>
        <v>1</v>
      </c>
      <c r="S948" t="str">
        <f>VLOOKUP(A948:A4098,[3]Отчет!$A$2:$D$3127,4,0)</f>
        <v>0 дней</v>
      </c>
      <c r="T948" t="str">
        <f>VLOOKUP(A948:A4098,[4]Отчет!$A$2:$E$3151,2,0)</f>
        <v>Смартфоны</v>
      </c>
      <c r="U948" t="str">
        <f>VLOOKUP(A948:A4098,[4]Отчет!$A$2:$E$3151,3,0)</f>
        <v>Google Android</v>
      </c>
      <c r="V948" t="str">
        <f>VLOOKUP(A948:A4098,[4]Отчет!$A$2:$E$3151,4,0)</f>
        <v>Google Android 6.0 Marshmallow</v>
      </c>
      <c r="W948" t="str">
        <f>VLOOKUP(A948:A4098,[4]Отчет!$A$2:$E$3151,5,0)</f>
        <v>Chrome Mobile</v>
      </c>
    </row>
    <row r="949" spans="1:23">
      <c r="A949" s="2" t="s">
        <v>1048</v>
      </c>
      <c r="B949" s="2" t="s">
        <v>3</v>
      </c>
      <c r="C949" s="2" t="s">
        <v>4</v>
      </c>
      <c r="D949" s="2" t="s">
        <v>5</v>
      </c>
      <c r="E949" s="3">
        <f>VLOOKUP(A949:A4099, [1]Отчет!$A$2:$J$3124,2,0)</f>
        <v>1</v>
      </c>
      <c r="F949" s="3">
        <v>0</v>
      </c>
      <c r="G949">
        <f>VLOOKUP(A949:A4099, [1]Отчет!$A$2:$J$3124,7,0)</f>
        <v>0</v>
      </c>
      <c r="H949">
        <f>VLOOKUP(A949:A4099, [1]Отчет!$A$2:$J$3124,5,0)</f>
        <v>0</v>
      </c>
      <c r="I949">
        <f>VLOOKUP(A949:A4099, [1]Отчет!$A$2:$J$3124,6,0)</f>
        <v>1</v>
      </c>
      <c r="J949">
        <f>VLOOKUP(A949:A4099, [1]Отчет!$A$2:$J$3124,7,0)</f>
        <v>0</v>
      </c>
      <c r="K949">
        <f>VLOOKUP(A949:A4099, [1]Отчет!$A$2:$J$3124,8,0)</f>
        <v>0</v>
      </c>
      <c r="L949">
        <f>VLOOKUP(A949:A4099, [1]Отчет!$A$2:$J$3124,9,0)</f>
        <v>1</v>
      </c>
      <c r="M949">
        <f>VLOOKUP(A949:A4099, [1]Отчет!$A$2:$J$3124,5,10)</f>
        <v>0</v>
      </c>
      <c r="N949" t="str">
        <f>VLOOKUP(A949:A4099,[2]Отчет!$A$2:$D$3142,2,0)</f>
        <v>1</v>
      </c>
      <c r="O949" t="str">
        <f>VLOOKUP(A949:A4099,[2]Отчет!$A$2:$D$3142,3,0)</f>
        <v>10 – 29 секунд</v>
      </c>
      <c r="P949" t="str">
        <f>VLOOKUP(A949:A4099,[2]Отчет!$A$2:$D$3142,4,0)</f>
        <v>Не отказ</v>
      </c>
      <c r="Q949" t="str">
        <f>VLOOKUP(A949:A4099,[3]Отчет!$A$2:$D$3127,2,0)</f>
        <v>Новые посетители</v>
      </c>
      <c r="R949" t="str">
        <f>VLOOKUP(A949:A4099,[3]Отчет!$A$2:$D$3127,3,0)</f>
        <v>1</v>
      </c>
      <c r="S949" t="str">
        <f>VLOOKUP(A949:A4099,[3]Отчет!$A$2:$D$3127,4,0)</f>
        <v>0 дней</v>
      </c>
      <c r="T949" t="str">
        <f>VLOOKUP(A949:A4099,[4]Отчет!$A$2:$E$3151,2,0)</f>
        <v>Планшеты</v>
      </c>
      <c r="U949" t="str">
        <f>VLOOKUP(A949:A4099,[4]Отчет!$A$2:$E$3151,3,0)</f>
        <v>Google Android</v>
      </c>
      <c r="V949" t="str">
        <f>VLOOKUP(A949:A4099,[4]Отчет!$A$2:$E$3151,4,0)</f>
        <v>Google Android 4.4 KitKat</v>
      </c>
      <c r="W949" t="str">
        <f>VLOOKUP(A949:A4099,[4]Отчет!$A$2:$E$3151,5,0)</f>
        <v>Chrome Mobile</v>
      </c>
    </row>
    <row r="950" spans="1:23">
      <c r="A950" s="2" t="s">
        <v>1049</v>
      </c>
      <c r="B950" s="2" t="s">
        <v>11</v>
      </c>
      <c r="C950" s="2" t="s">
        <v>811</v>
      </c>
      <c r="D950" s="2" t="s">
        <v>13</v>
      </c>
      <c r="E950" s="3">
        <f>VLOOKUP(A950:A4100, [1]Отчет!$A$2:$J$3124,2,0)</f>
        <v>1</v>
      </c>
      <c r="F950" s="3">
        <v>0</v>
      </c>
      <c r="G950">
        <f>VLOOKUP(A950:A4100, [1]Отчет!$A$2:$J$3124,7,0)</f>
        <v>0</v>
      </c>
      <c r="H950">
        <f>VLOOKUP(A950:A4100, [1]Отчет!$A$2:$J$3124,5,0)</f>
        <v>0</v>
      </c>
      <c r="I950">
        <f>VLOOKUP(A950:A4100, [1]Отчет!$A$2:$J$3124,6,0)</f>
        <v>1</v>
      </c>
      <c r="J950">
        <f>VLOOKUP(A950:A4100, [1]Отчет!$A$2:$J$3124,7,0)</f>
        <v>0</v>
      </c>
      <c r="K950">
        <f>VLOOKUP(A950:A4100, [1]Отчет!$A$2:$J$3124,8,0)</f>
        <v>0</v>
      </c>
      <c r="L950">
        <f>VLOOKUP(A950:A4100, [1]Отчет!$A$2:$J$3124,9,0)</f>
        <v>1</v>
      </c>
      <c r="M950">
        <f>VLOOKUP(A950:A4100, [1]Отчет!$A$2:$J$3124,5,10)</f>
        <v>0</v>
      </c>
      <c r="N950" t="str">
        <f>VLOOKUP(A950:A4100,[2]Отчет!$A$2:$D$3142,2,0)</f>
        <v>1</v>
      </c>
      <c r="O950" t="str">
        <f>VLOOKUP(A950:A4100,[2]Отчет!$A$2:$D$3142,3,0)</f>
        <v>10 – 29 секунд</v>
      </c>
      <c r="P950" t="str">
        <f>VLOOKUP(A950:A4100,[2]Отчет!$A$2:$D$3142,4,0)</f>
        <v>Не отказ</v>
      </c>
      <c r="Q950" t="str">
        <f>VLOOKUP(A950:A4100,[3]Отчет!$A$2:$D$3127,2,0)</f>
        <v>Вернувшиеся посетители</v>
      </c>
      <c r="R950" t="str">
        <f>VLOOKUP(A950:A4100,[3]Отчет!$A$2:$D$3127,3,0)</f>
        <v>2-3</v>
      </c>
      <c r="S950" t="str">
        <f>VLOOKUP(A950:A4100,[3]Отчет!$A$2:$D$3127,4,0)</f>
        <v>4‑7 дней</v>
      </c>
      <c r="T950" t="str">
        <f>VLOOKUP(A950:A4100,[4]Отчет!$A$2:$E$3151,2,0)</f>
        <v>Смартфоны</v>
      </c>
      <c r="U950" t="str">
        <f>VLOOKUP(A950:A4100,[4]Отчет!$A$2:$E$3151,3,0)</f>
        <v>Google Android</v>
      </c>
      <c r="V950" t="str">
        <f>VLOOKUP(A950:A4100,[4]Отчет!$A$2:$E$3151,4,0)</f>
        <v>Google Android 6.0 Marshmallow</v>
      </c>
      <c r="W950" t="str">
        <f>VLOOKUP(A950:A4100,[4]Отчет!$A$2:$E$3151,5,0)</f>
        <v>Chrome Mobile</v>
      </c>
    </row>
    <row r="951" spans="1:23">
      <c r="A951" s="2" t="s">
        <v>1050</v>
      </c>
      <c r="B951" s="2" t="s">
        <v>87</v>
      </c>
      <c r="C951" s="2" t="s">
        <v>870</v>
      </c>
      <c r="D951" s="2" t="s">
        <v>620</v>
      </c>
      <c r="E951" s="3">
        <f>VLOOKUP(A951:A4101, [1]Отчет!$A$2:$J$3124,2,0)</f>
        <v>1</v>
      </c>
      <c r="F951" s="3">
        <v>0</v>
      </c>
      <c r="G951">
        <f>VLOOKUP(A951:A4101, [1]Отчет!$A$2:$J$3124,7,0)</f>
        <v>0</v>
      </c>
      <c r="H951">
        <f>VLOOKUP(A951:A4101, [1]Отчет!$A$2:$J$3124,5,0)</f>
        <v>0</v>
      </c>
      <c r="I951">
        <f>VLOOKUP(A951:A4101, [1]Отчет!$A$2:$J$3124,6,0)</f>
        <v>1</v>
      </c>
      <c r="J951">
        <f>VLOOKUP(A951:A4101, [1]Отчет!$A$2:$J$3124,7,0)</f>
        <v>0</v>
      </c>
      <c r="K951">
        <f>VLOOKUP(A951:A4101, [1]Отчет!$A$2:$J$3124,8,0)</f>
        <v>0</v>
      </c>
      <c r="L951">
        <f>VLOOKUP(A951:A4101, [1]Отчет!$A$2:$J$3124,9,0)</f>
        <v>1</v>
      </c>
      <c r="M951">
        <f>VLOOKUP(A951:A4101, [1]Отчет!$A$2:$J$3124,5,10)</f>
        <v>0</v>
      </c>
      <c r="N951" t="str">
        <f>VLOOKUP(A951:A4101,[2]Отчет!$A$2:$D$3142,2,0)</f>
        <v>1</v>
      </c>
      <c r="O951" t="str">
        <f>VLOOKUP(A951:A4101,[2]Отчет!$A$2:$D$3142,3,0)</f>
        <v>10 – 29 секунд</v>
      </c>
      <c r="P951" t="str">
        <f>VLOOKUP(A951:A4101,[2]Отчет!$A$2:$D$3142,4,0)</f>
        <v>Не отказ</v>
      </c>
      <c r="Q951" t="str">
        <f>VLOOKUP(A951:A4101,[3]Отчет!$A$2:$D$3127,2,0)</f>
        <v>Новые посетители</v>
      </c>
      <c r="R951" t="str">
        <f>VLOOKUP(A951:A4101,[3]Отчет!$A$2:$D$3127,3,0)</f>
        <v>1</v>
      </c>
      <c r="S951" t="str">
        <f>VLOOKUP(A951:A4101,[3]Отчет!$A$2:$D$3127,4,0)</f>
        <v>0 дней</v>
      </c>
      <c r="T951" t="str">
        <f>VLOOKUP(A951:A4101,[4]Отчет!$A$2:$E$3151,2,0)</f>
        <v>Смартфоны</v>
      </c>
      <c r="U951" t="str">
        <f>VLOOKUP(A951:A4101,[4]Отчет!$A$2:$E$3151,3,0)</f>
        <v>Google Android</v>
      </c>
      <c r="V951" t="str">
        <f>VLOOKUP(A951:A4101,[4]Отчет!$A$2:$E$3151,4,0)</f>
        <v>Google Android 6.0 Marshmallow</v>
      </c>
      <c r="W951" t="str">
        <f>VLOOKUP(A951:A4101,[4]Отчет!$A$2:$E$3151,5,0)</f>
        <v>Яндекс.Браузер</v>
      </c>
    </row>
    <row r="952" spans="1:23">
      <c r="A952" s="2" t="s">
        <v>1051</v>
      </c>
      <c r="B952" s="2" t="s">
        <v>35</v>
      </c>
      <c r="C952" s="2" t="s">
        <v>870</v>
      </c>
      <c r="D952" s="2" t="s">
        <v>620</v>
      </c>
      <c r="E952" s="3">
        <f>VLOOKUP(A952:A4102, [1]Отчет!$A$2:$J$3124,2,0)</f>
        <v>1</v>
      </c>
      <c r="F952" s="3">
        <v>0</v>
      </c>
      <c r="G952">
        <f>VLOOKUP(A952:A4102, [1]Отчет!$A$2:$J$3124,7,0)</f>
        <v>0</v>
      </c>
      <c r="H952">
        <f>VLOOKUP(A952:A4102, [1]Отчет!$A$2:$J$3124,5,0)</f>
        <v>0</v>
      </c>
      <c r="I952">
        <f>VLOOKUP(A952:A4102, [1]Отчет!$A$2:$J$3124,6,0)</f>
        <v>1</v>
      </c>
      <c r="J952">
        <f>VLOOKUP(A952:A4102, [1]Отчет!$A$2:$J$3124,7,0)</f>
        <v>0</v>
      </c>
      <c r="K952">
        <f>VLOOKUP(A952:A4102, [1]Отчет!$A$2:$J$3124,8,0)</f>
        <v>0</v>
      </c>
      <c r="L952">
        <f>VLOOKUP(A952:A4102, [1]Отчет!$A$2:$J$3124,9,0)</f>
        <v>1</v>
      </c>
      <c r="M952">
        <f>VLOOKUP(A952:A4102, [1]Отчет!$A$2:$J$3124,5,10)</f>
        <v>0</v>
      </c>
      <c r="N952" t="str">
        <f>VLOOKUP(A952:A4102,[2]Отчет!$A$2:$D$3142,2,0)</f>
        <v>2-3</v>
      </c>
      <c r="O952" t="str">
        <f>VLOOKUP(A952:A4102,[2]Отчет!$A$2:$D$3142,3,0)</f>
        <v>5 – 9 минут</v>
      </c>
      <c r="P952" t="str">
        <f>VLOOKUP(A952:A4102,[2]Отчет!$A$2:$D$3142,4,0)</f>
        <v>Не отказ</v>
      </c>
      <c r="Q952" t="str">
        <f>VLOOKUP(A952:A4102,[3]Отчет!$A$2:$D$3127,2,0)</f>
        <v>Новые посетители</v>
      </c>
      <c r="R952" t="str">
        <f>VLOOKUP(A952:A4102,[3]Отчет!$A$2:$D$3127,3,0)</f>
        <v>1</v>
      </c>
      <c r="S952" t="str">
        <f>VLOOKUP(A952:A4102,[3]Отчет!$A$2:$D$3127,4,0)</f>
        <v>0 дней</v>
      </c>
      <c r="T952" t="str">
        <f>VLOOKUP(A952:A4102,[4]Отчет!$A$2:$E$3151,2,0)</f>
        <v>Смартфоны</v>
      </c>
      <c r="U952" t="str">
        <f>VLOOKUP(A952:A4102,[4]Отчет!$A$2:$E$3151,3,0)</f>
        <v>Google Android</v>
      </c>
      <c r="V952" t="str">
        <f>VLOOKUP(A952:A4102,[4]Отчет!$A$2:$E$3151,4,0)</f>
        <v>Google Android 7.1 Nougat</v>
      </c>
      <c r="W952" t="str">
        <f>VLOOKUP(A952:A4102,[4]Отчет!$A$2:$E$3151,5,0)</f>
        <v>Chrome Mobile</v>
      </c>
    </row>
    <row r="953" spans="1:23">
      <c r="A953" s="2" t="s">
        <v>1052</v>
      </c>
      <c r="B953" s="2" t="s">
        <v>15</v>
      </c>
      <c r="C953" s="2" t="s">
        <v>870</v>
      </c>
      <c r="D953" s="2" t="s">
        <v>620</v>
      </c>
      <c r="E953" s="3">
        <f>VLOOKUP(A953:A4103, [1]Отчет!$A$2:$J$3124,2,0)</f>
        <v>1</v>
      </c>
      <c r="F953" s="3">
        <v>0</v>
      </c>
      <c r="G953">
        <f>VLOOKUP(A953:A4103, [1]Отчет!$A$2:$J$3124,7,0)</f>
        <v>0</v>
      </c>
      <c r="H953">
        <f>VLOOKUP(A953:A4103, [1]Отчет!$A$2:$J$3124,5,0)</f>
        <v>0</v>
      </c>
      <c r="I953">
        <f>VLOOKUP(A953:A4103, [1]Отчет!$A$2:$J$3124,6,0)</f>
        <v>1</v>
      </c>
      <c r="J953">
        <f>VLOOKUP(A953:A4103, [1]Отчет!$A$2:$J$3124,7,0)</f>
        <v>0</v>
      </c>
      <c r="K953">
        <f>VLOOKUP(A953:A4103, [1]Отчет!$A$2:$J$3124,8,0)</f>
        <v>0</v>
      </c>
      <c r="L953">
        <f>VLOOKUP(A953:A4103, [1]Отчет!$A$2:$J$3124,9,0)</f>
        <v>1</v>
      </c>
      <c r="M953">
        <f>VLOOKUP(A953:A4103, [1]Отчет!$A$2:$J$3124,5,10)</f>
        <v>0</v>
      </c>
      <c r="N953" t="str">
        <f>VLOOKUP(A953:A4103,[2]Отчет!$A$2:$D$3142,2,0)</f>
        <v>1</v>
      </c>
      <c r="O953" t="str">
        <f>VLOOKUP(A953:A4103,[2]Отчет!$A$2:$D$3142,3,0)</f>
        <v>10 – 29 секунд</v>
      </c>
      <c r="P953" t="str">
        <f>VLOOKUP(A953:A4103,[2]Отчет!$A$2:$D$3142,4,0)</f>
        <v>Не отказ</v>
      </c>
      <c r="Q953" t="str">
        <f>VLOOKUP(A953:A4103,[3]Отчет!$A$2:$D$3127,2,0)</f>
        <v>Новые посетители</v>
      </c>
      <c r="R953" t="str">
        <f>VLOOKUP(A953:A4103,[3]Отчет!$A$2:$D$3127,3,0)</f>
        <v>1</v>
      </c>
      <c r="S953" t="str">
        <f>VLOOKUP(A953:A4103,[3]Отчет!$A$2:$D$3127,4,0)</f>
        <v>0 дней</v>
      </c>
      <c r="T953" t="str">
        <f>VLOOKUP(A953:A4103,[4]Отчет!$A$2:$E$3151,2,0)</f>
        <v>Планшеты</v>
      </c>
      <c r="U953" t="str">
        <f>VLOOKUP(A953:A4103,[4]Отчет!$A$2:$E$3151,3,0)</f>
        <v>iOS</v>
      </c>
      <c r="V953" t="str">
        <f>VLOOKUP(A953:A4103,[4]Отчет!$A$2:$E$3151,4,0)</f>
        <v>iOS 9</v>
      </c>
      <c r="W953" t="str">
        <f>VLOOKUP(A953:A4103,[4]Отчет!$A$2:$E$3151,5,0)</f>
        <v>Mobile Safari</v>
      </c>
    </row>
    <row r="954" spans="1:23">
      <c r="A954" s="2" t="s">
        <v>1053</v>
      </c>
      <c r="B954" s="2" t="s">
        <v>60</v>
      </c>
      <c r="C954" s="2" t="s">
        <v>4</v>
      </c>
      <c r="D954" s="2" t="s">
        <v>5</v>
      </c>
      <c r="E954" s="3">
        <f>VLOOKUP(A954:A4104, [1]Отчет!$A$2:$J$3124,2,0)</f>
        <v>1</v>
      </c>
      <c r="F954" s="3">
        <v>0</v>
      </c>
      <c r="G954">
        <f>VLOOKUP(A954:A4104, [1]Отчет!$A$2:$J$3124,7,0)</f>
        <v>0</v>
      </c>
      <c r="H954">
        <f>VLOOKUP(A954:A4104, [1]Отчет!$A$2:$J$3124,5,0)</f>
        <v>0</v>
      </c>
      <c r="I954">
        <f>VLOOKUP(A954:A4104, [1]Отчет!$A$2:$J$3124,6,0)</f>
        <v>1</v>
      </c>
      <c r="J954">
        <f>VLOOKUP(A954:A4104, [1]Отчет!$A$2:$J$3124,7,0)</f>
        <v>0</v>
      </c>
      <c r="K954">
        <f>VLOOKUP(A954:A4104, [1]Отчет!$A$2:$J$3124,8,0)</f>
        <v>0</v>
      </c>
      <c r="L954">
        <f>VLOOKUP(A954:A4104, [1]Отчет!$A$2:$J$3124,9,0)</f>
        <v>1</v>
      </c>
      <c r="M954">
        <f>VLOOKUP(A954:A4104, [1]Отчет!$A$2:$J$3124,5,10)</f>
        <v>0</v>
      </c>
      <c r="N954" t="str">
        <f>VLOOKUP(A954:A4104,[2]Отчет!$A$2:$D$3142,2,0)</f>
        <v>1</v>
      </c>
      <c r="O954" t="str">
        <f>VLOOKUP(A954:A4104,[2]Отчет!$A$2:$D$3142,3,0)</f>
        <v>10 – 29 секунд</v>
      </c>
      <c r="P954" t="str">
        <f>VLOOKUP(A954:A4104,[2]Отчет!$A$2:$D$3142,4,0)</f>
        <v>Не отказ</v>
      </c>
      <c r="Q954" t="str">
        <f>VLOOKUP(A954:A4104,[3]Отчет!$A$2:$D$3127,2,0)</f>
        <v>Новые посетители</v>
      </c>
      <c r="R954" t="str">
        <f>VLOOKUP(A954:A4104,[3]Отчет!$A$2:$D$3127,3,0)</f>
        <v>1</v>
      </c>
      <c r="S954" t="str">
        <f>VLOOKUP(A954:A4104,[3]Отчет!$A$2:$D$3127,4,0)</f>
        <v>0 дней</v>
      </c>
      <c r="T954" t="str">
        <f>VLOOKUP(A954:A4104,[4]Отчет!$A$2:$E$3151,2,0)</f>
        <v>Смартфоны</v>
      </c>
      <c r="U954" t="str">
        <f>VLOOKUP(A954:A4104,[4]Отчет!$A$2:$E$3151,3,0)</f>
        <v>Google Android</v>
      </c>
      <c r="V954" t="str">
        <f>VLOOKUP(A954:A4104,[4]Отчет!$A$2:$E$3151,4,0)</f>
        <v>Google Android 5.1 Lollipop</v>
      </c>
      <c r="W954" t="str">
        <f>VLOOKUP(A954:A4104,[4]Отчет!$A$2:$E$3151,5,0)</f>
        <v>Chrome Mobile</v>
      </c>
    </row>
    <row r="955" spans="1:23">
      <c r="A955" s="2" t="s">
        <v>1054</v>
      </c>
      <c r="B955" s="2" t="s">
        <v>131</v>
      </c>
      <c r="C955" s="2" t="s">
        <v>873</v>
      </c>
      <c r="D955" s="2" t="s">
        <v>13</v>
      </c>
      <c r="E955" s="3">
        <f>VLOOKUP(A955:A4105, [1]Отчет!$A$2:$J$3124,2,0)</f>
        <v>2</v>
      </c>
      <c r="F955" s="3">
        <v>0</v>
      </c>
      <c r="G955">
        <f>VLOOKUP(A955:A4105, [1]Отчет!$A$2:$J$3124,7,0)</f>
        <v>0</v>
      </c>
      <c r="H955">
        <f>VLOOKUP(A955:A4105, [1]Отчет!$A$2:$J$3124,5,0)</f>
        <v>0</v>
      </c>
      <c r="I955">
        <f>VLOOKUP(A955:A4105, [1]Отчет!$A$2:$J$3124,6,0)</f>
        <v>1</v>
      </c>
      <c r="J955">
        <f>VLOOKUP(A955:A4105, [1]Отчет!$A$2:$J$3124,7,0)</f>
        <v>0</v>
      </c>
      <c r="K955">
        <f>VLOOKUP(A955:A4105, [1]Отчет!$A$2:$J$3124,8,0)</f>
        <v>0</v>
      </c>
      <c r="L955">
        <f>VLOOKUP(A955:A4105, [1]Отчет!$A$2:$J$3124,9,0)</f>
        <v>1</v>
      </c>
      <c r="M955">
        <f>VLOOKUP(A955:A4105, [1]Отчет!$A$2:$J$3124,5,10)</f>
        <v>0</v>
      </c>
      <c r="N955" t="str">
        <f>VLOOKUP(A955:A4105,[2]Отчет!$A$2:$D$3142,2,0)</f>
        <v>1</v>
      </c>
      <c r="O955" t="str">
        <f>VLOOKUP(A955:A4105,[2]Отчет!$A$2:$D$3142,3,0)</f>
        <v>10 – 29 секунд</v>
      </c>
      <c r="P955" t="str">
        <f>VLOOKUP(A955:A4105,[2]Отчет!$A$2:$D$3142,4,0)</f>
        <v>Не отказ</v>
      </c>
      <c r="Q955" t="str">
        <f>VLOOKUP(A955:A4105,[3]Отчет!$A$2:$D$3127,2,0)</f>
        <v>Новые посетители</v>
      </c>
      <c r="R955" t="str">
        <f>VLOOKUP(A955:A4105,[3]Отчет!$A$2:$D$3127,3,0)</f>
        <v>1</v>
      </c>
      <c r="S955" t="str">
        <f>VLOOKUP(A955:A4105,[3]Отчет!$A$2:$D$3127,4,0)</f>
        <v>0 дней</v>
      </c>
      <c r="T955" t="str">
        <f>VLOOKUP(A955:A4105,[4]Отчет!$A$2:$E$3151,2,0)</f>
        <v>Смартфоны</v>
      </c>
      <c r="U955" t="str">
        <f>VLOOKUP(A955:A4105,[4]Отчет!$A$2:$E$3151,3,0)</f>
        <v>Google Android</v>
      </c>
      <c r="V955" t="str">
        <f>VLOOKUP(A955:A4105,[4]Отчет!$A$2:$E$3151,4,0)</f>
        <v>Google Android 4.3 Jelly Bean</v>
      </c>
      <c r="W955" t="str">
        <f>VLOOKUP(A955:A4105,[4]Отчет!$A$2:$E$3151,5,0)</f>
        <v>Android Browser</v>
      </c>
    </row>
    <row r="956" spans="1:23">
      <c r="A956" s="2" t="s">
        <v>1054</v>
      </c>
      <c r="B956" s="2" t="s">
        <v>63</v>
      </c>
      <c r="C956" s="2" t="s">
        <v>4</v>
      </c>
      <c r="D956" s="2" t="s">
        <v>5</v>
      </c>
      <c r="E956" s="3">
        <f>VLOOKUP(A956:A4106, [1]Отчет!$A$2:$J$3124,2,0)</f>
        <v>2</v>
      </c>
      <c r="F956" s="3">
        <v>0</v>
      </c>
      <c r="G956">
        <f>VLOOKUP(A956:A4106, [1]Отчет!$A$2:$J$3124,7,0)</f>
        <v>0</v>
      </c>
      <c r="H956">
        <f>VLOOKUP(A956:A4106, [1]Отчет!$A$2:$J$3124,5,0)</f>
        <v>0</v>
      </c>
      <c r="I956">
        <f>VLOOKUP(A956:A4106, [1]Отчет!$A$2:$J$3124,6,0)</f>
        <v>1</v>
      </c>
      <c r="J956">
        <f>VLOOKUP(A956:A4106, [1]Отчет!$A$2:$J$3124,7,0)</f>
        <v>0</v>
      </c>
      <c r="K956">
        <f>VLOOKUP(A956:A4106, [1]Отчет!$A$2:$J$3124,8,0)</f>
        <v>0</v>
      </c>
      <c r="L956">
        <f>VLOOKUP(A956:A4106, [1]Отчет!$A$2:$J$3124,9,0)</f>
        <v>1</v>
      </c>
      <c r="M956">
        <f>VLOOKUP(A956:A4106, [1]Отчет!$A$2:$J$3124,5,10)</f>
        <v>0</v>
      </c>
      <c r="N956" t="str">
        <f>VLOOKUP(A956:A4106,[2]Отчет!$A$2:$D$3142,2,0)</f>
        <v>1</v>
      </c>
      <c r="O956" t="str">
        <f>VLOOKUP(A956:A4106,[2]Отчет!$A$2:$D$3142,3,0)</f>
        <v>10 – 29 секунд</v>
      </c>
      <c r="P956" t="str">
        <f>VLOOKUP(A956:A4106,[2]Отчет!$A$2:$D$3142,4,0)</f>
        <v>Не отказ</v>
      </c>
      <c r="Q956" t="str">
        <f>VLOOKUP(A956:A4106,[3]Отчет!$A$2:$D$3127,2,0)</f>
        <v>Новые посетители</v>
      </c>
      <c r="R956" t="str">
        <f>VLOOKUP(A956:A4106,[3]Отчет!$A$2:$D$3127,3,0)</f>
        <v>1</v>
      </c>
      <c r="S956" t="str">
        <f>VLOOKUP(A956:A4106,[3]Отчет!$A$2:$D$3127,4,0)</f>
        <v>0 дней</v>
      </c>
      <c r="T956" t="str">
        <f>VLOOKUP(A956:A4106,[4]Отчет!$A$2:$E$3151,2,0)</f>
        <v>Смартфоны</v>
      </c>
      <c r="U956" t="str">
        <f>VLOOKUP(A956:A4106,[4]Отчет!$A$2:$E$3151,3,0)</f>
        <v>Google Android</v>
      </c>
      <c r="V956" t="str">
        <f>VLOOKUP(A956:A4106,[4]Отчет!$A$2:$E$3151,4,0)</f>
        <v>Google Android 4.3 Jelly Bean</v>
      </c>
      <c r="W956" t="str">
        <f>VLOOKUP(A956:A4106,[4]Отчет!$A$2:$E$3151,5,0)</f>
        <v>Android Browser</v>
      </c>
    </row>
    <row r="957" spans="1:23">
      <c r="A957" s="2" t="s">
        <v>1055</v>
      </c>
      <c r="B957" s="2" t="s">
        <v>178</v>
      </c>
      <c r="C957" s="2" t="s">
        <v>873</v>
      </c>
      <c r="D957" s="2" t="s">
        <v>13</v>
      </c>
      <c r="E957" s="3">
        <f>VLOOKUP(A957:A4107, [1]Отчет!$A$2:$J$3124,2,0)</f>
        <v>1</v>
      </c>
      <c r="F957" s="3">
        <v>0</v>
      </c>
      <c r="G957">
        <f>VLOOKUP(A957:A4107, [1]Отчет!$A$2:$J$3124,7,0)</f>
        <v>0</v>
      </c>
      <c r="H957">
        <f>VLOOKUP(A957:A4107, [1]Отчет!$A$2:$J$3124,5,0)</f>
        <v>0</v>
      </c>
      <c r="I957">
        <f>VLOOKUP(A957:A4107, [1]Отчет!$A$2:$J$3124,6,0)</f>
        <v>1</v>
      </c>
      <c r="J957">
        <f>VLOOKUP(A957:A4107, [1]Отчет!$A$2:$J$3124,7,0)</f>
        <v>0</v>
      </c>
      <c r="K957">
        <f>VLOOKUP(A957:A4107, [1]Отчет!$A$2:$J$3124,8,0)</f>
        <v>0</v>
      </c>
      <c r="L957">
        <f>VLOOKUP(A957:A4107, [1]Отчет!$A$2:$J$3124,9,0)</f>
        <v>1</v>
      </c>
      <c r="M957">
        <f>VLOOKUP(A957:A4107, [1]Отчет!$A$2:$J$3124,5,10)</f>
        <v>0</v>
      </c>
      <c r="N957" t="str">
        <f>VLOOKUP(A957:A4107,[2]Отчет!$A$2:$D$3142,2,0)</f>
        <v>1</v>
      </c>
      <c r="O957" t="str">
        <f>VLOOKUP(A957:A4107,[2]Отчет!$A$2:$D$3142,3,0)</f>
        <v>30 – 59 секунд</v>
      </c>
      <c r="P957" t="str">
        <f>VLOOKUP(A957:A4107,[2]Отчет!$A$2:$D$3142,4,0)</f>
        <v>Не отказ</v>
      </c>
      <c r="Q957" t="str">
        <f>VLOOKUP(A957:A4107,[3]Отчет!$A$2:$D$3127,2,0)</f>
        <v>Новые посетители</v>
      </c>
      <c r="R957" t="str">
        <f>VLOOKUP(A957:A4107,[3]Отчет!$A$2:$D$3127,3,0)</f>
        <v>1</v>
      </c>
      <c r="S957" t="str">
        <f>VLOOKUP(A957:A4107,[3]Отчет!$A$2:$D$3127,4,0)</f>
        <v>0 дней</v>
      </c>
      <c r="T957" t="str">
        <f>VLOOKUP(A957:A4107,[4]Отчет!$A$2:$E$3151,2,0)</f>
        <v>Смартфоны</v>
      </c>
      <c r="U957" t="str">
        <f>VLOOKUP(A957:A4107,[4]Отчет!$A$2:$E$3151,3,0)</f>
        <v>iOS</v>
      </c>
      <c r="V957" t="str">
        <f>VLOOKUP(A957:A4107,[4]Отчет!$A$2:$E$3151,4,0)</f>
        <v>iOS 7</v>
      </c>
      <c r="W957" t="str">
        <f>VLOOKUP(A957:A4107,[4]Отчет!$A$2:$E$3151,5,0)</f>
        <v>Mobile Safari</v>
      </c>
    </row>
    <row r="958" spans="1:23">
      <c r="A958" s="2" t="s">
        <v>1056</v>
      </c>
      <c r="B958" s="2" t="s">
        <v>45</v>
      </c>
      <c r="C958" s="2" t="s">
        <v>870</v>
      </c>
      <c r="D958" s="2" t="s">
        <v>620</v>
      </c>
      <c r="E958" s="3">
        <f>VLOOKUP(A958:A4108, [1]Отчет!$A$2:$J$3124,2,0)</f>
        <v>1</v>
      </c>
      <c r="F958" s="3">
        <v>0</v>
      </c>
      <c r="G958">
        <f>VLOOKUP(A958:A4108, [1]Отчет!$A$2:$J$3124,7,0)</f>
        <v>0</v>
      </c>
      <c r="H958">
        <f>VLOOKUP(A958:A4108, [1]Отчет!$A$2:$J$3124,5,0)</f>
        <v>1</v>
      </c>
      <c r="I958">
        <f>VLOOKUP(A958:A4108, [1]Отчет!$A$2:$J$3124,6,0)</f>
        <v>1</v>
      </c>
      <c r="J958">
        <f>VLOOKUP(A958:A4108, [1]Отчет!$A$2:$J$3124,7,0)</f>
        <v>0</v>
      </c>
      <c r="K958">
        <f>VLOOKUP(A958:A4108, [1]Отчет!$A$2:$J$3124,8,0)</f>
        <v>0</v>
      </c>
      <c r="L958">
        <f>VLOOKUP(A958:A4108, [1]Отчет!$A$2:$J$3124,9,0)</f>
        <v>1</v>
      </c>
      <c r="M958">
        <f>VLOOKUP(A958:A4108, [1]Отчет!$A$2:$J$3124,5,10)</f>
        <v>1</v>
      </c>
      <c r="N958" t="str">
        <f>VLOOKUP(A958:A4108,[2]Отчет!$A$2:$D$3142,2,0)</f>
        <v>1</v>
      </c>
      <c r="O958" t="str">
        <f>VLOOKUP(A958:A4108,[2]Отчет!$A$2:$D$3142,3,0)</f>
        <v>10 – 29 секунд</v>
      </c>
      <c r="P958" t="str">
        <f>VLOOKUP(A958:A4108,[2]Отчет!$A$2:$D$3142,4,0)</f>
        <v>Не отказ</v>
      </c>
      <c r="Q958" t="str">
        <f>VLOOKUP(A958:A4108,[3]Отчет!$A$2:$D$3127,2,0)</f>
        <v>Новые посетители</v>
      </c>
      <c r="R958" t="str">
        <f>VLOOKUP(A958:A4108,[3]Отчет!$A$2:$D$3127,3,0)</f>
        <v>1</v>
      </c>
      <c r="S958" t="str">
        <f>VLOOKUP(A958:A4108,[3]Отчет!$A$2:$D$3127,4,0)</f>
        <v>0 дней</v>
      </c>
      <c r="T958" t="str">
        <f>VLOOKUP(A958:A4108,[4]Отчет!$A$2:$E$3151,2,0)</f>
        <v>Смартфоны</v>
      </c>
      <c r="U958" t="str">
        <f>VLOOKUP(A958:A4108,[4]Отчет!$A$2:$E$3151,3,0)</f>
        <v>Google Android</v>
      </c>
      <c r="V958" t="str">
        <f>VLOOKUP(A958:A4108,[4]Отчет!$A$2:$E$3151,4,0)</f>
        <v>Google Android 5.0 Lollipop</v>
      </c>
      <c r="W958" t="str">
        <f>VLOOKUP(A958:A4108,[4]Отчет!$A$2:$E$3151,5,0)</f>
        <v>UCWEB</v>
      </c>
    </row>
    <row r="959" spans="1:23">
      <c r="A959" s="2" t="s">
        <v>1057</v>
      </c>
      <c r="B959" s="2" t="s">
        <v>73</v>
      </c>
      <c r="C959" s="2" t="s">
        <v>4</v>
      </c>
      <c r="D959" s="2" t="s">
        <v>5</v>
      </c>
      <c r="E959" s="3">
        <f>VLOOKUP(A959:A4109, [1]Отчет!$A$2:$J$3124,2,0)</f>
        <v>1</v>
      </c>
      <c r="F959" s="3">
        <v>0</v>
      </c>
      <c r="G959">
        <f>VLOOKUP(A959:A4109, [1]Отчет!$A$2:$J$3124,7,0)</f>
        <v>0</v>
      </c>
      <c r="H959">
        <f>VLOOKUP(A959:A4109, [1]Отчет!$A$2:$J$3124,5,0)</f>
        <v>0</v>
      </c>
      <c r="I959">
        <f>VLOOKUP(A959:A4109, [1]Отчет!$A$2:$J$3124,6,0)</f>
        <v>1</v>
      </c>
      <c r="J959">
        <f>VLOOKUP(A959:A4109, [1]Отчет!$A$2:$J$3124,7,0)</f>
        <v>0</v>
      </c>
      <c r="K959">
        <f>VLOOKUP(A959:A4109, [1]Отчет!$A$2:$J$3124,8,0)</f>
        <v>0</v>
      </c>
      <c r="L959">
        <f>VLOOKUP(A959:A4109, [1]Отчет!$A$2:$J$3124,9,0)</f>
        <v>1</v>
      </c>
      <c r="M959">
        <f>VLOOKUP(A959:A4109, [1]Отчет!$A$2:$J$3124,5,10)</f>
        <v>0</v>
      </c>
      <c r="N959" t="str">
        <f>VLOOKUP(A959:A4109,[2]Отчет!$A$2:$D$3142,2,0)</f>
        <v>1</v>
      </c>
      <c r="O959" t="str">
        <f>VLOOKUP(A959:A4109,[2]Отчет!$A$2:$D$3142,3,0)</f>
        <v>10 – 29 секунд</v>
      </c>
      <c r="P959" t="str">
        <f>VLOOKUP(A959:A4109,[2]Отчет!$A$2:$D$3142,4,0)</f>
        <v>Не отказ</v>
      </c>
      <c r="Q959" t="str">
        <f>VLOOKUP(A959:A4109,[3]Отчет!$A$2:$D$3127,2,0)</f>
        <v>Новые посетители</v>
      </c>
      <c r="R959" t="str">
        <f>VLOOKUP(A959:A4109,[3]Отчет!$A$2:$D$3127,3,0)</f>
        <v>1</v>
      </c>
      <c r="S959" t="str">
        <f>VLOOKUP(A959:A4109,[3]Отчет!$A$2:$D$3127,4,0)</f>
        <v>0 дней</v>
      </c>
      <c r="T959" t="str">
        <f>VLOOKUP(A959:A4109,[4]Отчет!$A$2:$E$3151,2,0)</f>
        <v>Смартфоны</v>
      </c>
      <c r="U959" t="str">
        <f>VLOOKUP(A959:A4109,[4]Отчет!$A$2:$E$3151,3,0)</f>
        <v>Google Android</v>
      </c>
      <c r="V959" t="str">
        <f>VLOOKUP(A959:A4109,[4]Отчет!$A$2:$E$3151,4,0)</f>
        <v>Google Android 6.0 Marshmallow</v>
      </c>
      <c r="W959" t="str">
        <f>VLOOKUP(A959:A4109,[4]Отчет!$A$2:$E$3151,5,0)</f>
        <v>Chrome Mobile</v>
      </c>
    </row>
    <row r="960" spans="1:23">
      <c r="A960" s="2" t="s">
        <v>1058</v>
      </c>
      <c r="B960" s="2" t="s">
        <v>3</v>
      </c>
      <c r="C960" s="2" t="s">
        <v>4</v>
      </c>
      <c r="D960" s="2" t="s">
        <v>5</v>
      </c>
      <c r="E960" s="3">
        <f>VLOOKUP(A960:A4110, [1]Отчет!$A$2:$J$3124,2,0)</f>
        <v>1</v>
      </c>
      <c r="F960" s="3">
        <v>0</v>
      </c>
      <c r="G960">
        <f>VLOOKUP(A960:A4110, [1]Отчет!$A$2:$J$3124,7,0)</f>
        <v>0</v>
      </c>
      <c r="H960">
        <f>VLOOKUP(A960:A4110, [1]Отчет!$A$2:$J$3124,5,0)</f>
        <v>0</v>
      </c>
      <c r="I960">
        <f>VLOOKUP(A960:A4110, [1]Отчет!$A$2:$J$3124,6,0)</f>
        <v>1</v>
      </c>
      <c r="J960">
        <f>VLOOKUP(A960:A4110, [1]Отчет!$A$2:$J$3124,7,0)</f>
        <v>0</v>
      </c>
      <c r="K960">
        <f>VLOOKUP(A960:A4110, [1]Отчет!$A$2:$J$3124,8,0)</f>
        <v>0</v>
      </c>
      <c r="L960">
        <f>VLOOKUP(A960:A4110, [1]Отчет!$A$2:$J$3124,9,0)</f>
        <v>1</v>
      </c>
      <c r="M960">
        <f>VLOOKUP(A960:A4110, [1]Отчет!$A$2:$J$3124,5,10)</f>
        <v>0</v>
      </c>
      <c r="N960" t="str">
        <f>VLOOKUP(A960:A4110,[2]Отчет!$A$2:$D$3142,2,0)</f>
        <v>1</v>
      </c>
      <c r="O960" t="str">
        <f>VLOOKUP(A960:A4110,[2]Отчет!$A$2:$D$3142,3,0)</f>
        <v>10 – 29 секунд</v>
      </c>
      <c r="P960" t="str">
        <f>VLOOKUP(A960:A4110,[2]Отчет!$A$2:$D$3142,4,0)</f>
        <v>Не отказ</v>
      </c>
      <c r="Q960" t="str">
        <f>VLOOKUP(A960:A4110,[3]Отчет!$A$2:$D$3127,2,0)</f>
        <v>Новые посетители</v>
      </c>
      <c r="R960" t="str">
        <f>VLOOKUP(A960:A4110,[3]Отчет!$A$2:$D$3127,3,0)</f>
        <v>1</v>
      </c>
      <c r="S960" t="str">
        <f>VLOOKUP(A960:A4110,[3]Отчет!$A$2:$D$3127,4,0)</f>
        <v>0 дней</v>
      </c>
      <c r="T960" t="str">
        <f>VLOOKUP(A960:A4110,[4]Отчет!$A$2:$E$3151,2,0)</f>
        <v>Смартфоны</v>
      </c>
      <c r="U960" t="str">
        <f>VLOOKUP(A960:A4110,[4]Отчет!$A$2:$E$3151,3,0)</f>
        <v>Google Android</v>
      </c>
      <c r="V960" t="str">
        <f>VLOOKUP(A960:A4110,[4]Отчет!$A$2:$E$3151,4,0)</f>
        <v>Google Android 5.1 Lollipop</v>
      </c>
      <c r="W960" t="str">
        <f>VLOOKUP(A960:A4110,[4]Отчет!$A$2:$E$3151,5,0)</f>
        <v>Chrome Mobile</v>
      </c>
    </row>
    <row r="961" spans="1:23">
      <c r="A961" s="2" t="s">
        <v>1059</v>
      </c>
      <c r="B961" s="2" t="s">
        <v>87</v>
      </c>
      <c r="C961" s="2" t="s">
        <v>870</v>
      </c>
      <c r="D961" s="2" t="s">
        <v>620</v>
      </c>
      <c r="E961" s="3">
        <f>VLOOKUP(A961:A4111, [1]Отчет!$A$2:$J$3124,2,0)</f>
        <v>1</v>
      </c>
      <c r="F961" s="3">
        <v>0</v>
      </c>
      <c r="G961">
        <f>VLOOKUP(A961:A4111, [1]Отчет!$A$2:$J$3124,7,0)</f>
        <v>0</v>
      </c>
      <c r="H961">
        <f>VLOOKUP(A961:A4111, [1]Отчет!$A$2:$J$3124,5,0)</f>
        <v>0</v>
      </c>
      <c r="I961">
        <f>VLOOKUP(A961:A4111, [1]Отчет!$A$2:$J$3124,6,0)</f>
        <v>1</v>
      </c>
      <c r="J961">
        <f>VLOOKUP(A961:A4111, [1]Отчет!$A$2:$J$3124,7,0)</f>
        <v>0</v>
      </c>
      <c r="K961">
        <f>VLOOKUP(A961:A4111, [1]Отчет!$A$2:$J$3124,8,0)</f>
        <v>0</v>
      </c>
      <c r="L961">
        <f>VLOOKUP(A961:A4111, [1]Отчет!$A$2:$J$3124,9,0)</f>
        <v>1</v>
      </c>
      <c r="M961">
        <f>VLOOKUP(A961:A4111, [1]Отчет!$A$2:$J$3124,5,10)</f>
        <v>0</v>
      </c>
      <c r="N961" t="str">
        <f>VLOOKUP(A961:A4111,[2]Отчет!$A$2:$D$3142,2,0)</f>
        <v>4-7</v>
      </c>
      <c r="O961" t="str">
        <f>VLOOKUP(A961:A4111,[2]Отчет!$A$2:$D$3142,3,0)</f>
        <v>20 – 29 минут</v>
      </c>
      <c r="P961" t="str">
        <f>VLOOKUP(A961:A4111,[2]Отчет!$A$2:$D$3142,4,0)</f>
        <v>Не отказ</v>
      </c>
      <c r="Q961" t="str">
        <f>VLOOKUP(A961:A4111,[3]Отчет!$A$2:$D$3127,2,0)</f>
        <v>Новые посетители</v>
      </c>
      <c r="R961" t="str">
        <f>VLOOKUP(A961:A4111,[3]Отчет!$A$2:$D$3127,3,0)</f>
        <v>1</v>
      </c>
      <c r="S961" t="str">
        <f>VLOOKUP(A961:A4111,[3]Отчет!$A$2:$D$3127,4,0)</f>
        <v>0 дней</v>
      </c>
      <c r="T961" t="str">
        <f>VLOOKUP(A961:A4111,[4]Отчет!$A$2:$E$3151,2,0)</f>
        <v>Смартфоны</v>
      </c>
      <c r="U961" t="str">
        <f>VLOOKUP(A961:A4111,[4]Отчет!$A$2:$E$3151,3,0)</f>
        <v>Google Android</v>
      </c>
      <c r="V961" t="str">
        <f>VLOOKUP(A961:A4111,[4]Отчет!$A$2:$E$3151,4,0)</f>
        <v>Google Android 4.4 KitKat</v>
      </c>
      <c r="W961" t="str">
        <f>VLOOKUP(A961:A4111,[4]Отчет!$A$2:$E$3151,5,0)</f>
        <v>Яндекс.Браузер</v>
      </c>
    </row>
    <row r="962" spans="1:23">
      <c r="A962" s="2" t="s">
        <v>1060</v>
      </c>
      <c r="B962" s="2" t="s">
        <v>60</v>
      </c>
      <c r="C962" s="2" t="s">
        <v>4</v>
      </c>
      <c r="D962" s="2" t="s">
        <v>5</v>
      </c>
      <c r="E962" s="3">
        <f>VLOOKUP(A962:A4112, [1]Отчет!$A$2:$J$3124,2,0)</f>
        <v>1</v>
      </c>
      <c r="F962" s="3">
        <v>0</v>
      </c>
      <c r="G962">
        <f>VLOOKUP(A962:A4112, [1]Отчет!$A$2:$J$3124,7,0)</f>
        <v>0</v>
      </c>
      <c r="H962">
        <f>VLOOKUP(A962:A4112, [1]Отчет!$A$2:$J$3124,5,0)</f>
        <v>0</v>
      </c>
      <c r="I962">
        <f>VLOOKUP(A962:A4112, [1]Отчет!$A$2:$J$3124,6,0)</f>
        <v>1</v>
      </c>
      <c r="J962">
        <f>VLOOKUP(A962:A4112, [1]Отчет!$A$2:$J$3124,7,0)</f>
        <v>0</v>
      </c>
      <c r="K962">
        <f>VLOOKUP(A962:A4112, [1]Отчет!$A$2:$J$3124,8,0)</f>
        <v>0</v>
      </c>
      <c r="L962">
        <f>VLOOKUP(A962:A4112, [1]Отчет!$A$2:$J$3124,9,0)</f>
        <v>1</v>
      </c>
      <c r="M962">
        <f>VLOOKUP(A962:A4112, [1]Отчет!$A$2:$J$3124,5,10)</f>
        <v>0</v>
      </c>
      <c r="N962" t="str">
        <f>VLOOKUP(A962:A4112,[2]Отчет!$A$2:$D$3142,2,0)</f>
        <v>1</v>
      </c>
      <c r="O962" t="str">
        <f>VLOOKUP(A962:A4112,[2]Отчет!$A$2:$D$3142,3,0)</f>
        <v>10 – 29 секунд</v>
      </c>
      <c r="P962" t="str">
        <f>VLOOKUP(A962:A4112,[2]Отчет!$A$2:$D$3142,4,0)</f>
        <v>Не отказ</v>
      </c>
      <c r="Q962" t="str">
        <f>VLOOKUP(A962:A4112,[3]Отчет!$A$2:$D$3127,2,0)</f>
        <v>Новые посетители</v>
      </c>
      <c r="R962" t="str">
        <f>VLOOKUP(A962:A4112,[3]Отчет!$A$2:$D$3127,3,0)</f>
        <v>1</v>
      </c>
      <c r="S962" t="str">
        <f>VLOOKUP(A962:A4112,[3]Отчет!$A$2:$D$3127,4,0)</f>
        <v>0 дней</v>
      </c>
      <c r="T962" t="str">
        <f>VLOOKUP(A962:A4112,[4]Отчет!$A$2:$E$3151,2,0)</f>
        <v>Смартфоны</v>
      </c>
      <c r="U962" t="str">
        <f>VLOOKUP(A962:A4112,[4]Отчет!$A$2:$E$3151,3,0)</f>
        <v>Google Android</v>
      </c>
      <c r="V962" t="str">
        <f>VLOOKUP(A962:A4112,[4]Отчет!$A$2:$E$3151,4,0)</f>
        <v>Google Android 6.0 Marshmallow</v>
      </c>
      <c r="W962" t="str">
        <f>VLOOKUP(A962:A4112,[4]Отчет!$A$2:$E$3151,5,0)</f>
        <v>MIUI</v>
      </c>
    </row>
    <row r="963" spans="1:23">
      <c r="A963" s="2" t="s">
        <v>1061</v>
      </c>
      <c r="B963" s="2" t="s">
        <v>7</v>
      </c>
      <c r="C963" s="2" t="s">
        <v>4</v>
      </c>
      <c r="D963" s="2" t="s">
        <v>5</v>
      </c>
      <c r="E963" s="3">
        <f>VLOOKUP(A963:A4113, [1]Отчет!$A$2:$J$3124,2,0)</f>
        <v>1</v>
      </c>
      <c r="F963" s="3">
        <v>0</v>
      </c>
      <c r="G963">
        <f>VLOOKUP(A963:A4113, [1]Отчет!$A$2:$J$3124,7,0)</f>
        <v>0</v>
      </c>
      <c r="H963">
        <f>VLOOKUP(A963:A4113, [1]Отчет!$A$2:$J$3124,5,0)</f>
        <v>0</v>
      </c>
      <c r="I963">
        <f>VLOOKUP(A963:A4113, [1]Отчет!$A$2:$J$3124,6,0)</f>
        <v>1</v>
      </c>
      <c r="J963">
        <f>VLOOKUP(A963:A4113, [1]Отчет!$A$2:$J$3124,7,0)</f>
        <v>0</v>
      </c>
      <c r="K963">
        <f>VLOOKUP(A963:A4113, [1]Отчет!$A$2:$J$3124,8,0)</f>
        <v>0</v>
      </c>
      <c r="L963">
        <f>VLOOKUP(A963:A4113, [1]Отчет!$A$2:$J$3124,9,0)</f>
        <v>1</v>
      </c>
      <c r="M963">
        <f>VLOOKUP(A963:A4113, [1]Отчет!$A$2:$J$3124,5,10)</f>
        <v>0</v>
      </c>
      <c r="N963" t="str">
        <f>VLOOKUP(A963:A4113,[2]Отчет!$A$2:$D$3142,2,0)</f>
        <v>1</v>
      </c>
      <c r="O963" t="str">
        <f>VLOOKUP(A963:A4113,[2]Отчет!$A$2:$D$3142,3,0)</f>
        <v>1 минута</v>
      </c>
      <c r="P963" t="str">
        <f>VLOOKUP(A963:A4113,[2]Отчет!$A$2:$D$3142,4,0)</f>
        <v>Не отказ</v>
      </c>
      <c r="Q963" t="str">
        <f>VLOOKUP(A963:A4113,[3]Отчет!$A$2:$D$3127,2,0)</f>
        <v>Новые посетители</v>
      </c>
      <c r="R963" t="str">
        <f>VLOOKUP(A963:A4113,[3]Отчет!$A$2:$D$3127,3,0)</f>
        <v>1</v>
      </c>
      <c r="S963" t="str">
        <f>VLOOKUP(A963:A4113,[3]Отчет!$A$2:$D$3127,4,0)</f>
        <v>0 дней</v>
      </c>
      <c r="T963" t="str">
        <f>VLOOKUP(A963:A4113,[4]Отчет!$A$2:$E$3151,2,0)</f>
        <v>Смартфоны</v>
      </c>
      <c r="U963" t="str">
        <f>VLOOKUP(A963:A4113,[4]Отчет!$A$2:$E$3151,3,0)</f>
        <v>Google Android</v>
      </c>
      <c r="V963" t="str">
        <f>VLOOKUP(A963:A4113,[4]Отчет!$A$2:$E$3151,4,0)</f>
        <v>Google Android 4.4 KitKat</v>
      </c>
      <c r="W963" t="str">
        <f>VLOOKUP(A963:A4113,[4]Отчет!$A$2:$E$3151,5,0)</f>
        <v>Chrome Mobile</v>
      </c>
    </row>
    <row r="964" spans="1:23">
      <c r="A964" s="2" t="s">
        <v>1062</v>
      </c>
      <c r="B964" s="2" t="s">
        <v>11</v>
      </c>
      <c r="C964" s="2" t="s">
        <v>873</v>
      </c>
      <c r="D964" s="2" t="s">
        <v>13</v>
      </c>
      <c r="E964" s="3">
        <f>VLOOKUP(A964:A4114, [1]Отчет!$A$2:$J$3124,2,0)</f>
        <v>1</v>
      </c>
      <c r="F964" s="3">
        <v>0</v>
      </c>
      <c r="G964">
        <f>VLOOKUP(A964:A4114, [1]Отчет!$A$2:$J$3124,7,0)</f>
        <v>0</v>
      </c>
      <c r="H964">
        <f>VLOOKUP(A964:A4114, [1]Отчет!$A$2:$J$3124,5,0)</f>
        <v>0</v>
      </c>
      <c r="I964">
        <f>VLOOKUP(A964:A4114, [1]Отчет!$A$2:$J$3124,6,0)</f>
        <v>1</v>
      </c>
      <c r="J964">
        <f>VLOOKUP(A964:A4114, [1]Отчет!$A$2:$J$3124,7,0)</f>
        <v>0</v>
      </c>
      <c r="K964">
        <f>VLOOKUP(A964:A4114, [1]Отчет!$A$2:$J$3124,8,0)</f>
        <v>0</v>
      </c>
      <c r="L964">
        <f>VLOOKUP(A964:A4114, [1]Отчет!$A$2:$J$3124,9,0)</f>
        <v>1</v>
      </c>
      <c r="M964">
        <f>VLOOKUP(A964:A4114, [1]Отчет!$A$2:$J$3124,5,10)</f>
        <v>0</v>
      </c>
      <c r="N964" t="str">
        <f>VLOOKUP(A964:A4114,[2]Отчет!$A$2:$D$3142,2,0)</f>
        <v>1</v>
      </c>
      <c r="O964" t="str">
        <f>VLOOKUP(A964:A4114,[2]Отчет!$A$2:$D$3142,3,0)</f>
        <v>0 секунд (отказ)</v>
      </c>
      <c r="P964" t="str">
        <f>VLOOKUP(A964:A4114,[2]Отчет!$A$2:$D$3142,4,0)</f>
        <v>Отказ</v>
      </c>
      <c r="Q964" t="str">
        <f>VLOOKUP(A964:A4114,[3]Отчет!$A$2:$D$3127,2,0)</f>
        <v>Новые посетители</v>
      </c>
      <c r="R964" t="str">
        <f>VLOOKUP(A964:A4114,[3]Отчет!$A$2:$D$3127,3,0)</f>
        <v>1</v>
      </c>
      <c r="S964" t="str">
        <f>VLOOKUP(A964:A4114,[3]Отчет!$A$2:$D$3127,4,0)</f>
        <v>0 дней</v>
      </c>
      <c r="T964" t="str">
        <f>VLOOKUP(A964:A4114,[4]Отчет!$A$2:$E$3151,2,0)</f>
        <v>Смартфоны</v>
      </c>
      <c r="U964" t="str">
        <f>VLOOKUP(A964:A4114,[4]Отчет!$A$2:$E$3151,3,0)</f>
        <v>Google Android</v>
      </c>
      <c r="V964" t="str">
        <f>VLOOKUP(A964:A4114,[4]Отчет!$A$2:$E$3151,4,0)</f>
        <v>Google Android 6.0 Marshmallow</v>
      </c>
      <c r="W964" t="str">
        <f>VLOOKUP(A964:A4114,[4]Отчет!$A$2:$E$3151,5,0)</f>
        <v>Яндекс.Браузер</v>
      </c>
    </row>
    <row r="965" spans="1:23">
      <c r="A965" s="2" t="s">
        <v>1063</v>
      </c>
      <c r="B965" s="2" t="s">
        <v>60</v>
      </c>
      <c r="C965" s="2" t="s">
        <v>4</v>
      </c>
      <c r="D965" s="2" t="s">
        <v>5</v>
      </c>
      <c r="E965" s="3">
        <f>VLOOKUP(A965:A4115, [1]Отчет!$A$2:$J$3124,2,0)</f>
        <v>1</v>
      </c>
      <c r="F965" s="3">
        <v>0</v>
      </c>
      <c r="G965">
        <f>VLOOKUP(A965:A4115, [1]Отчет!$A$2:$J$3124,7,0)</f>
        <v>0</v>
      </c>
      <c r="H965">
        <f>VLOOKUP(A965:A4115, [1]Отчет!$A$2:$J$3124,5,0)</f>
        <v>0</v>
      </c>
      <c r="I965">
        <f>VLOOKUP(A965:A4115, [1]Отчет!$A$2:$J$3124,6,0)</f>
        <v>1</v>
      </c>
      <c r="J965">
        <f>VLOOKUP(A965:A4115, [1]Отчет!$A$2:$J$3124,7,0)</f>
        <v>0</v>
      </c>
      <c r="K965">
        <f>VLOOKUP(A965:A4115, [1]Отчет!$A$2:$J$3124,8,0)</f>
        <v>0</v>
      </c>
      <c r="L965">
        <f>VLOOKUP(A965:A4115, [1]Отчет!$A$2:$J$3124,9,0)</f>
        <v>1</v>
      </c>
      <c r="M965">
        <f>VLOOKUP(A965:A4115, [1]Отчет!$A$2:$J$3124,5,10)</f>
        <v>0</v>
      </c>
      <c r="N965" t="str">
        <f>VLOOKUP(A965:A4115,[2]Отчет!$A$2:$D$3142,2,0)</f>
        <v>1</v>
      </c>
      <c r="O965" t="str">
        <f>VLOOKUP(A965:A4115,[2]Отчет!$A$2:$D$3142,3,0)</f>
        <v>10 – 29 секунд</v>
      </c>
      <c r="P965" t="str">
        <f>VLOOKUP(A965:A4115,[2]Отчет!$A$2:$D$3142,4,0)</f>
        <v>Не отказ</v>
      </c>
      <c r="Q965" t="str">
        <f>VLOOKUP(A965:A4115,[3]Отчет!$A$2:$D$3127,2,0)</f>
        <v>Новые посетители</v>
      </c>
      <c r="R965" t="str">
        <f>VLOOKUP(A965:A4115,[3]Отчет!$A$2:$D$3127,3,0)</f>
        <v>1</v>
      </c>
      <c r="S965" t="str">
        <f>VLOOKUP(A965:A4115,[3]Отчет!$A$2:$D$3127,4,0)</f>
        <v>0 дней</v>
      </c>
      <c r="T965" t="str">
        <f>VLOOKUP(A965:A4115,[4]Отчет!$A$2:$E$3151,2,0)</f>
        <v>Смартфоны</v>
      </c>
      <c r="U965" t="str">
        <f>VLOOKUP(A965:A4115,[4]Отчет!$A$2:$E$3151,3,0)</f>
        <v>Google Android</v>
      </c>
      <c r="V965" t="str">
        <f>VLOOKUP(A965:A4115,[4]Отчет!$A$2:$E$3151,4,0)</f>
        <v>Google Android 6.0 Marshmallow</v>
      </c>
      <c r="W965" t="str">
        <f>VLOOKUP(A965:A4115,[4]Отчет!$A$2:$E$3151,5,0)</f>
        <v>Chrome Mobile</v>
      </c>
    </row>
    <row r="966" spans="1:23">
      <c r="A966" s="2" t="s">
        <v>1064</v>
      </c>
      <c r="B966" s="2" t="s">
        <v>15</v>
      </c>
      <c r="C966" s="2" t="s">
        <v>870</v>
      </c>
      <c r="D966" s="2" t="s">
        <v>620</v>
      </c>
      <c r="E966" s="3">
        <f>VLOOKUP(A966:A4116, [1]Отчет!$A$2:$J$3124,2,0)</f>
        <v>1</v>
      </c>
      <c r="F966" s="3">
        <v>0</v>
      </c>
      <c r="G966">
        <f>VLOOKUP(A966:A4116, [1]Отчет!$A$2:$J$3124,7,0)</f>
        <v>0</v>
      </c>
      <c r="H966">
        <f>VLOOKUP(A966:A4116, [1]Отчет!$A$2:$J$3124,5,0)</f>
        <v>0</v>
      </c>
      <c r="I966">
        <f>VLOOKUP(A966:A4116, [1]Отчет!$A$2:$J$3124,6,0)</f>
        <v>1</v>
      </c>
      <c r="J966">
        <f>VLOOKUP(A966:A4116, [1]Отчет!$A$2:$J$3124,7,0)</f>
        <v>0</v>
      </c>
      <c r="K966">
        <f>VLOOKUP(A966:A4116, [1]Отчет!$A$2:$J$3124,8,0)</f>
        <v>0</v>
      </c>
      <c r="L966">
        <f>VLOOKUP(A966:A4116, [1]Отчет!$A$2:$J$3124,9,0)</f>
        <v>1</v>
      </c>
      <c r="M966">
        <f>VLOOKUP(A966:A4116, [1]Отчет!$A$2:$J$3124,5,10)</f>
        <v>0</v>
      </c>
      <c r="N966" t="str">
        <f>VLOOKUP(A966:A4116,[2]Отчет!$A$2:$D$3142,2,0)</f>
        <v>1</v>
      </c>
      <c r="O966" t="str">
        <f>VLOOKUP(A966:A4116,[2]Отчет!$A$2:$D$3142,3,0)</f>
        <v>10 – 29 секунд</v>
      </c>
      <c r="P966" t="str">
        <f>VLOOKUP(A966:A4116,[2]Отчет!$A$2:$D$3142,4,0)</f>
        <v>Не отказ</v>
      </c>
      <c r="Q966" t="str">
        <f>VLOOKUP(A966:A4116,[3]Отчет!$A$2:$D$3127,2,0)</f>
        <v>Новые посетители</v>
      </c>
      <c r="R966" t="str">
        <f>VLOOKUP(A966:A4116,[3]Отчет!$A$2:$D$3127,3,0)</f>
        <v>1</v>
      </c>
      <c r="S966" t="str">
        <f>VLOOKUP(A966:A4116,[3]Отчет!$A$2:$D$3127,4,0)</f>
        <v>0 дней</v>
      </c>
      <c r="T966" t="str">
        <f>VLOOKUP(A966:A4116,[4]Отчет!$A$2:$E$3151,2,0)</f>
        <v>Смартфоны</v>
      </c>
      <c r="U966" t="str">
        <f>VLOOKUP(A966:A4116,[4]Отчет!$A$2:$E$3151,3,0)</f>
        <v>Google Android</v>
      </c>
      <c r="V966" t="str">
        <f>VLOOKUP(A966:A4116,[4]Отчет!$A$2:$E$3151,4,0)</f>
        <v>Google Android 7.0 Nougat</v>
      </c>
      <c r="W966" t="str">
        <f>VLOOKUP(A966:A4116,[4]Отчет!$A$2:$E$3151,5,0)</f>
        <v>Samsung Internet</v>
      </c>
    </row>
    <row r="967" spans="1:23">
      <c r="A967" s="2" t="s">
        <v>1065</v>
      </c>
      <c r="B967" s="2" t="s">
        <v>60</v>
      </c>
      <c r="C967" s="2" t="s">
        <v>4</v>
      </c>
      <c r="D967" s="2" t="s">
        <v>5</v>
      </c>
      <c r="E967" s="3">
        <f>VLOOKUP(A967:A4117, [1]Отчет!$A$2:$J$3124,2,0)</f>
        <v>1</v>
      </c>
      <c r="F967" s="3">
        <v>1</v>
      </c>
      <c r="G967">
        <f>VLOOKUP(A967:A4117, [1]Отчет!$A$2:$J$3124,7,0)</f>
        <v>0</v>
      </c>
      <c r="H967">
        <f>VLOOKUP(A967:A4117, [1]Отчет!$A$2:$J$3124,5,0)</f>
        <v>1</v>
      </c>
      <c r="I967">
        <f>VLOOKUP(A967:A4117, [1]Отчет!$A$2:$J$3124,6,0)</f>
        <v>1</v>
      </c>
      <c r="J967">
        <f>VLOOKUP(A967:A4117, [1]Отчет!$A$2:$J$3124,7,0)</f>
        <v>0</v>
      </c>
      <c r="K967">
        <f>VLOOKUP(A967:A4117, [1]Отчет!$A$2:$J$3124,8,0)</f>
        <v>0</v>
      </c>
      <c r="L967">
        <f>VLOOKUP(A967:A4117, [1]Отчет!$A$2:$J$3124,9,0)</f>
        <v>1</v>
      </c>
      <c r="M967">
        <f>VLOOKUP(A967:A4117, [1]Отчет!$A$2:$J$3124,5,10)</f>
        <v>1</v>
      </c>
      <c r="N967" t="str">
        <f>VLOOKUP(A967:A4117,[2]Отчет!$A$2:$D$3142,2,0)</f>
        <v>2-3</v>
      </c>
      <c r="O967" t="str">
        <f>VLOOKUP(A967:A4117,[2]Отчет!$A$2:$D$3142,3,0)</f>
        <v>3 минуты</v>
      </c>
      <c r="P967" t="str">
        <f>VLOOKUP(A967:A4117,[2]Отчет!$A$2:$D$3142,4,0)</f>
        <v>Не отказ</v>
      </c>
      <c r="Q967" t="str">
        <f>VLOOKUP(A967:A4117,[3]Отчет!$A$2:$D$3127,2,0)</f>
        <v>Новые посетители</v>
      </c>
      <c r="R967" t="str">
        <f>VLOOKUP(A967:A4117,[3]Отчет!$A$2:$D$3127,3,0)</f>
        <v>1</v>
      </c>
      <c r="S967" t="str">
        <f>VLOOKUP(A967:A4117,[3]Отчет!$A$2:$D$3127,4,0)</f>
        <v>0 дней</v>
      </c>
      <c r="T967" t="str">
        <f>VLOOKUP(A967:A4117,[4]Отчет!$A$2:$E$3151,2,0)</f>
        <v>Смартфоны</v>
      </c>
      <c r="U967" t="str">
        <f>VLOOKUP(A967:A4117,[4]Отчет!$A$2:$E$3151,3,0)</f>
        <v>Google Android</v>
      </c>
      <c r="V967" t="str">
        <f>VLOOKUP(A967:A4117,[4]Отчет!$A$2:$E$3151,4,0)</f>
        <v>Google Android 6.0 Marshmallow</v>
      </c>
      <c r="W967" t="str">
        <f>VLOOKUP(A967:A4117,[4]Отчет!$A$2:$E$3151,5,0)</f>
        <v>Android Browser</v>
      </c>
    </row>
    <row r="968" spans="1:23">
      <c r="A968" s="2" t="s">
        <v>1066</v>
      </c>
      <c r="B968" s="2" t="s">
        <v>56</v>
      </c>
      <c r="C968" s="2" t="s">
        <v>870</v>
      </c>
      <c r="D968" s="2" t="s">
        <v>620</v>
      </c>
      <c r="E968" s="3">
        <f>VLOOKUP(A968:A4118, [1]Отчет!$A$2:$J$3124,2,0)</f>
        <v>1</v>
      </c>
      <c r="F968" s="3">
        <v>0</v>
      </c>
      <c r="G968">
        <f>VLOOKUP(A968:A4118, [1]Отчет!$A$2:$J$3124,7,0)</f>
        <v>0</v>
      </c>
      <c r="H968">
        <f>VLOOKUP(A968:A4118, [1]Отчет!$A$2:$J$3124,5,0)</f>
        <v>0</v>
      </c>
      <c r="I968">
        <f>VLOOKUP(A968:A4118, [1]Отчет!$A$2:$J$3124,6,0)</f>
        <v>1</v>
      </c>
      <c r="J968">
        <f>VLOOKUP(A968:A4118, [1]Отчет!$A$2:$J$3124,7,0)</f>
        <v>0</v>
      </c>
      <c r="K968">
        <f>VLOOKUP(A968:A4118, [1]Отчет!$A$2:$J$3124,8,0)</f>
        <v>0</v>
      </c>
      <c r="L968">
        <f>VLOOKUP(A968:A4118, [1]Отчет!$A$2:$J$3124,9,0)</f>
        <v>1</v>
      </c>
      <c r="M968">
        <f>VLOOKUP(A968:A4118, [1]Отчет!$A$2:$J$3124,5,10)</f>
        <v>0</v>
      </c>
      <c r="N968" t="str">
        <f>VLOOKUP(A968:A4118,[2]Отчет!$A$2:$D$3142,2,0)</f>
        <v>4-7</v>
      </c>
      <c r="O968" t="str">
        <f>VLOOKUP(A968:A4118,[2]Отчет!$A$2:$D$3142,3,0)</f>
        <v>1 минута</v>
      </c>
      <c r="P968" t="str">
        <f>VLOOKUP(A968:A4118,[2]Отчет!$A$2:$D$3142,4,0)</f>
        <v>Не отказ</v>
      </c>
      <c r="Q968" t="str">
        <f>VLOOKUP(A968:A4118,[3]Отчет!$A$2:$D$3127,2,0)</f>
        <v>Новые посетители</v>
      </c>
      <c r="R968" t="str">
        <f>VLOOKUP(A968:A4118,[3]Отчет!$A$2:$D$3127,3,0)</f>
        <v>1</v>
      </c>
      <c r="S968" t="str">
        <f>VLOOKUP(A968:A4118,[3]Отчет!$A$2:$D$3127,4,0)</f>
        <v>0 дней</v>
      </c>
      <c r="T968" t="str">
        <f>VLOOKUP(A968:A4118,[4]Отчет!$A$2:$E$3151,2,0)</f>
        <v>Планшеты</v>
      </c>
      <c r="U968" t="str">
        <f>VLOOKUP(A968:A4118,[4]Отчет!$A$2:$E$3151,3,0)</f>
        <v>Google Android</v>
      </c>
      <c r="V968" t="str">
        <f>VLOOKUP(A968:A4118,[4]Отчет!$A$2:$E$3151,4,0)</f>
        <v>Google Android 4.4 KitKat</v>
      </c>
      <c r="W968" t="str">
        <f>VLOOKUP(A968:A4118,[4]Отчет!$A$2:$E$3151,5,0)</f>
        <v>Chrome Mobile</v>
      </c>
    </row>
    <row r="969" spans="1:23">
      <c r="A969" s="2" t="s">
        <v>1067</v>
      </c>
      <c r="B969" s="2" t="s">
        <v>178</v>
      </c>
      <c r="C969" s="2" t="s">
        <v>873</v>
      </c>
      <c r="D969" s="2" t="s">
        <v>13</v>
      </c>
      <c r="E969" s="3">
        <f>VLOOKUP(A969:A4119, [1]Отчет!$A$2:$J$3124,2,0)</f>
        <v>1</v>
      </c>
      <c r="F969" s="3">
        <v>0</v>
      </c>
      <c r="G969">
        <f>VLOOKUP(A969:A4119, [1]Отчет!$A$2:$J$3124,7,0)</f>
        <v>0</v>
      </c>
      <c r="H969">
        <f>VLOOKUP(A969:A4119, [1]Отчет!$A$2:$J$3124,5,0)</f>
        <v>1</v>
      </c>
      <c r="I969">
        <f>VLOOKUP(A969:A4119, [1]Отчет!$A$2:$J$3124,6,0)</f>
        <v>1</v>
      </c>
      <c r="J969">
        <f>VLOOKUP(A969:A4119, [1]Отчет!$A$2:$J$3124,7,0)</f>
        <v>0</v>
      </c>
      <c r="K969">
        <f>VLOOKUP(A969:A4119, [1]Отчет!$A$2:$J$3124,8,0)</f>
        <v>0</v>
      </c>
      <c r="L969">
        <f>VLOOKUP(A969:A4119, [1]Отчет!$A$2:$J$3124,9,0)</f>
        <v>1</v>
      </c>
      <c r="M969">
        <f>VLOOKUP(A969:A4119, [1]Отчет!$A$2:$J$3124,5,10)</f>
        <v>1</v>
      </c>
      <c r="N969" t="str">
        <f>VLOOKUP(A969:A4119,[2]Отчет!$A$2:$D$3142,2,0)</f>
        <v>1</v>
      </c>
      <c r="O969" t="str">
        <f>VLOOKUP(A969:A4119,[2]Отчет!$A$2:$D$3142,3,0)</f>
        <v>10 – 29 секунд</v>
      </c>
      <c r="P969" t="str">
        <f>VLOOKUP(A969:A4119,[2]Отчет!$A$2:$D$3142,4,0)</f>
        <v>Не отказ</v>
      </c>
      <c r="Q969" t="str">
        <f>VLOOKUP(A969:A4119,[3]Отчет!$A$2:$D$3127,2,0)</f>
        <v>Новые посетители</v>
      </c>
      <c r="R969" t="str">
        <f>VLOOKUP(A969:A4119,[3]Отчет!$A$2:$D$3127,3,0)</f>
        <v>1</v>
      </c>
      <c r="S969" t="str">
        <f>VLOOKUP(A969:A4119,[3]Отчет!$A$2:$D$3127,4,0)</f>
        <v>0 дней</v>
      </c>
      <c r="T969" t="str">
        <f>VLOOKUP(A969:A4119,[4]Отчет!$A$2:$E$3151,2,0)</f>
        <v>Смартфоны</v>
      </c>
      <c r="U969" t="str">
        <f>VLOOKUP(A969:A4119,[4]Отчет!$A$2:$E$3151,3,0)</f>
        <v>Windows</v>
      </c>
      <c r="V969" t="str">
        <f>VLOOKUP(A969:A4119,[4]Отчет!$A$2:$E$3151,4,0)</f>
        <v>Windows Phone OS 8.1</v>
      </c>
      <c r="W969" t="str">
        <f>VLOOKUP(A969:A4119,[4]Отчет!$A$2:$E$3151,5,0)</f>
        <v>MSIE Mobile</v>
      </c>
    </row>
    <row r="970" spans="1:23">
      <c r="A970" s="2" t="s">
        <v>1068</v>
      </c>
      <c r="B970" s="2" t="s">
        <v>73</v>
      </c>
      <c r="C970" s="2" t="s">
        <v>4</v>
      </c>
      <c r="D970" s="2" t="s">
        <v>5</v>
      </c>
      <c r="E970" s="3">
        <f>VLOOKUP(A970:A4120, [1]Отчет!$A$2:$J$3124,2,0)</f>
        <v>1</v>
      </c>
      <c r="F970" s="3">
        <v>0</v>
      </c>
      <c r="G970">
        <f>VLOOKUP(A970:A4120, [1]Отчет!$A$2:$J$3124,7,0)</f>
        <v>0</v>
      </c>
      <c r="H970">
        <f>VLOOKUP(A970:A4120, [1]Отчет!$A$2:$J$3124,5,0)</f>
        <v>0</v>
      </c>
      <c r="I970">
        <f>VLOOKUP(A970:A4120, [1]Отчет!$A$2:$J$3124,6,0)</f>
        <v>1</v>
      </c>
      <c r="J970">
        <f>VLOOKUP(A970:A4120, [1]Отчет!$A$2:$J$3124,7,0)</f>
        <v>0</v>
      </c>
      <c r="K970">
        <f>VLOOKUP(A970:A4120, [1]Отчет!$A$2:$J$3124,8,0)</f>
        <v>0</v>
      </c>
      <c r="L970">
        <f>VLOOKUP(A970:A4120, [1]Отчет!$A$2:$J$3124,9,0)</f>
        <v>1</v>
      </c>
      <c r="M970">
        <f>VLOOKUP(A970:A4120, [1]Отчет!$A$2:$J$3124,5,10)</f>
        <v>0</v>
      </c>
      <c r="N970" t="str">
        <f>VLOOKUP(A970:A4120,[2]Отчет!$A$2:$D$3142,2,0)</f>
        <v>1</v>
      </c>
      <c r="O970" t="str">
        <f>VLOOKUP(A970:A4120,[2]Отчет!$A$2:$D$3142,3,0)</f>
        <v>0 секунд (отказ)</v>
      </c>
      <c r="P970" t="str">
        <f>VLOOKUP(A970:A4120,[2]Отчет!$A$2:$D$3142,4,0)</f>
        <v>Отказ</v>
      </c>
      <c r="Q970" t="str">
        <f>VLOOKUP(A970:A4120,[3]Отчет!$A$2:$D$3127,2,0)</f>
        <v>Новые посетители</v>
      </c>
      <c r="R970" t="str">
        <f>VLOOKUP(A970:A4120,[3]Отчет!$A$2:$D$3127,3,0)</f>
        <v>1</v>
      </c>
      <c r="S970" t="str">
        <f>VLOOKUP(A970:A4120,[3]Отчет!$A$2:$D$3127,4,0)</f>
        <v>0 дней</v>
      </c>
      <c r="T970" t="str">
        <f>VLOOKUP(A970:A4120,[4]Отчет!$A$2:$E$3151,2,0)</f>
        <v>Смартфоны</v>
      </c>
      <c r="U970" t="str">
        <f>VLOOKUP(A970:A4120,[4]Отчет!$A$2:$E$3151,3,0)</f>
        <v>Google Android</v>
      </c>
      <c r="V970" t="str">
        <f>VLOOKUP(A970:A4120,[4]Отчет!$A$2:$E$3151,4,0)</f>
        <v>Google Android 7.0 Nougat</v>
      </c>
      <c r="W970" t="str">
        <f>VLOOKUP(A970:A4120,[4]Отчет!$A$2:$E$3151,5,0)</f>
        <v>Chrome Mobile</v>
      </c>
    </row>
    <row r="971" spans="1:23">
      <c r="A971" s="2" t="s">
        <v>1069</v>
      </c>
      <c r="B971" s="2" t="s">
        <v>131</v>
      </c>
      <c r="C971" s="2" t="s">
        <v>873</v>
      </c>
      <c r="D971" s="2" t="s">
        <v>13</v>
      </c>
      <c r="E971" s="3">
        <f>VLOOKUP(A971:A4121, [1]Отчет!$A$2:$J$3124,2,0)</f>
        <v>1</v>
      </c>
      <c r="F971" s="3">
        <v>0</v>
      </c>
      <c r="G971">
        <f>VLOOKUP(A971:A4121, [1]Отчет!$A$2:$J$3124,7,0)</f>
        <v>0</v>
      </c>
      <c r="H971">
        <f>VLOOKUP(A971:A4121, [1]Отчет!$A$2:$J$3124,5,0)</f>
        <v>0</v>
      </c>
      <c r="I971">
        <f>VLOOKUP(A971:A4121, [1]Отчет!$A$2:$J$3124,6,0)</f>
        <v>1</v>
      </c>
      <c r="J971">
        <f>VLOOKUP(A971:A4121, [1]Отчет!$A$2:$J$3124,7,0)</f>
        <v>0</v>
      </c>
      <c r="K971">
        <f>VLOOKUP(A971:A4121, [1]Отчет!$A$2:$J$3124,8,0)</f>
        <v>0</v>
      </c>
      <c r="L971">
        <f>VLOOKUP(A971:A4121, [1]Отчет!$A$2:$J$3124,9,0)</f>
        <v>1</v>
      </c>
      <c r="M971">
        <f>VLOOKUP(A971:A4121, [1]Отчет!$A$2:$J$3124,5,10)</f>
        <v>0</v>
      </c>
      <c r="N971" t="str">
        <f>VLOOKUP(A971:A4121,[2]Отчет!$A$2:$D$3142,2,0)</f>
        <v>1</v>
      </c>
      <c r="O971" t="str">
        <f>VLOOKUP(A971:A4121,[2]Отчет!$A$2:$D$3142,3,0)</f>
        <v>10 – 29 секунд</v>
      </c>
      <c r="P971" t="str">
        <f>VLOOKUP(A971:A4121,[2]Отчет!$A$2:$D$3142,4,0)</f>
        <v>Не отказ</v>
      </c>
      <c r="Q971" t="str">
        <f>VLOOKUP(A971:A4121,[3]Отчет!$A$2:$D$3127,2,0)</f>
        <v>Новые посетители</v>
      </c>
      <c r="R971" t="str">
        <f>VLOOKUP(A971:A4121,[3]Отчет!$A$2:$D$3127,3,0)</f>
        <v>1</v>
      </c>
      <c r="S971" t="str">
        <f>VLOOKUP(A971:A4121,[3]Отчет!$A$2:$D$3127,4,0)</f>
        <v>0 дней</v>
      </c>
      <c r="T971" t="str">
        <f>VLOOKUP(A971:A4121,[4]Отчет!$A$2:$E$3151,2,0)</f>
        <v>Смартфоны</v>
      </c>
      <c r="U971" t="str">
        <f>VLOOKUP(A971:A4121,[4]Отчет!$A$2:$E$3151,3,0)</f>
        <v>Google Android</v>
      </c>
      <c r="V971" t="str">
        <f>VLOOKUP(A971:A4121,[4]Отчет!$A$2:$E$3151,4,0)</f>
        <v>Google Android 7.1 Nougat</v>
      </c>
      <c r="W971" t="str">
        <f>VLOOKUP(A971:A4121,[4]Отчет!$A$2:$E$3151,5,0)</f>
        <v>Chrome Mobile</v>
      </c>
    </row>
    <row r="972" spans="1:23">
      <c r="A972" s="2" t="s">
        <v>1070</v>
      </c>
      <c r="B972" s="2" t="s">
        <v>178</v>
      </c>
      <c r="C972" s="2" t="s">
        <v>873</v>
      </c>
      <c r="D972" s="2" t="s">
        <v>13</v>
      </c>
      <c r="E972" s="3">
        <f>VLOOKUP(A972:A4122, [1]Отчет!$A$2:$J$3124,2,0)</f>
        <v>1</v>
      </c>
      <c r="F972" s="3">
        <v>0</v>
      </c>
      <c r="G972">
        <f>VLOOKUP(A972:A4122, [1]Отчет!$A$2:$J$3124,7,0)</f>
        <v>0</v>
      </c>
      <c r="H972">
        <f>VLOOKUP(A972:A4122, [1]Отчет!$A$2:$J$3124,5,0)</f>
        <v>0</v>
      </c>
      <c r="I972">
        <f>VLOOKUP(A972:A4122, [1]Отчет!$A$2:$J$3124,6,0)</f>
        <v>1</v>
      </c>
      <c r="J972">
        <f>VLOOKUP(A972:A4122, [1]Отчет!$A$2:$J$3124,7,0)</f>
        <v>0</v>
      </c>
      <c r="K972">
        <f>VLOOKUP(A972:A4122, [1]Отчет!$A$2:$J$3124,8,0)</f>
        <v>0</v>
      </c>
      <c r="L972">
        <f>VLOOKUP(A972:A4122, [1]Отчет!$A$2:$J$3124,9,0)</f>
        <v>1</v>
      </c>
      <c r="M972">
        <f>VLOOKUP(A972:A4122, [1]Отчет!$A$2:$J$3124,5,10)</f>
        <v>0</v>
      </c>
      <c r="N972" t="str">
        <f>VLOOKUP(A972:A4122,[2]Отчет!$A$2:$D$3142,2,0)</f>
        <v>1</v>
      </c>
      <c r="O972" t="str">
        <f>VLOOKUP(A972:A4122,[2]Отчет!$A$2:$D$3142,3,0)</f>
        <v>10 – 29 секунд</v>
      </c>
      <c r="P972" t="str">
        <f>VLOOKUP(A972:A4122,[2]Отчет!$A$2:$D$3142,4,0)</f>
        <v>Не отказ</v>
      </c>
      <c r="Q972" t="str">
        <f>VLOOKUP(A972:A4122,[3]Отчет!$A$2:$D$3127,2,0)</f>
        <v>Новые посетители</v>
      </c>
      <c r="R972" t="str">
        <f>VLOOKUP(A972:A4122,[3]Отчет!$A$2:$D$3127,3,0)</f>
        <v>1</v>
      </c>
      <c r="S972" t="str">
        <f>VLOOKUP(A972:A4122,[3]Отчет!$A$2:$D$3127,4,0)</f>
        <v>0 дней</v>
      </c>
      <c r="T972" t="str">
        <f>VLOOKUP(A972:A4122,[4]Отчет!$A$2:$E$3151,2,0)</f>
        <v>Смартфоны</v>
      </c>
      <c r="U972" t="str">
        <f>VLOOKUP(A972:A4122,[4]Отчет!$A$2:$E$3151,3,0)</f>
        <v>Google Android</v>
      </c>
      <c r="V972" t="str">
        <f>VLOOKUP(A972:A4122,[4]Отчет!$A$2:$E$3151,4,0)</f>
        <v>Google Android 6.0 Marshmallow</v>
      </c>
      <c r="W972" t="str">
        <f>VLOOKUP(A972:A4122,[4]Отчет!$A$2:$E$3151,5,0)</f>
        <v>Chrome Mobile</v>
      </c>
    </row>
    <row r="973" spans="1:23">
      <c r="A973" s="2" t="s">
        <v>1071</v>
      </c>
      <c r="B973" s="2" t="s">
        <v>45</v>
      </c>
      <c r="C973" s="2" t="s">
        <v>870</v>
      </c>
      <c r="D973" s="2" t="s">
        <v>620</v>
      </c>
      <c r="E973" s="3">
        <f>VLOOKUP(A973:A4123, [1]Отчет!$A$2:$J$3124,2,0)</f>
        <v>1</v>
      </c>
      <c r="F973" s="3">
        <v>0</v>
      </c>
      <c r="G973">
        <f>VLOOKUP(A973:A4123, [1]Отчет!$A$2:$J$3124,7,0)</f>
        <v>0</v>
      </c>
      <c r="H973">
        <f>VLOOKUP(A973:A4123, [1]Отчет!$A$2:$J$3124,5,0)</f>
        <v>0</v>
      </c>
      <c r="I973">
        <f>VLOOKUP(A973:A4123, [1]Отчет!$A$2:$J$3124,6,0)</f>
        <v>1</v>
      </c>
      <c r="J973">
        <f>VLOOKUP(A973:A4123, [1]Отчет!$A$2:$J$3124,7,0)</f>
        <v>0</v>
      </c>
      <c r="K973">
        <f>VLOOKUP(A973:A4123, [1]Отчет!$A$2:$J$3124,8,0)</f>
        <v>0</v>
      </c>
      <c r="L973">
        <f>VLOOKUP(A973:A4123, [1]Отчет!$A$2:$J$3124,9,0)</f>
        <v>1</v>
      </c>
      <c r="M973">
        <f>VLOOKUP(A973:A4123, [1]Отчет!$A$2:$J$3124,5,10)</f>
        <v>0</v>
      </c>
      <c r="N973" t="str">
        <f>VLOOKUP(A973:A4123,[2]Отчет!$A$2:$D$3142,2,0)</f>
        <v>1</v>
      </c>
      <c r="O973" t="str">
        <f>VLOOKUP(A973:A4123,[2]Отчет!$A$2:$D$3142,3,0)</f>
        <v>10 – 29 секунд</v>
      </c>
      <c r="P973" t="str">
        <f>VLOOKUP(A973:A4123,[2]Отчет!$A$2:$D$3142,4,0)</f>
        <v>Не отказ</v>
      </c>
      <c r="Q973" t="str">
        <f>VLOOKUP(A973:A4123,[3]Отчет!$A$2:$D$3127,2,0)</f>
        <v>Новые посетители</v>
      </c>
      <c r="R973" t="str">
        <f>VLOOKUP(A973:A4123,[3]Отчет!$A$2:$D$3127,3,0)</f>
        <v>1</v>
      </c>
      <c r="S973" t="str">
        <f>VLOOKUP(A973:A4123,[3]Отчет!$A$2:$D$3127,4,0)</f>
        <v>0 дней</v>
      </c>
      <c r="T973" t="str">
        <f>VLOOKUP(A973:A4123,[4]Отчет!$A$2:$E$3151,2,0)</f>
        <v>Смартфоны</v>
      </c>
      <c r="U973" t="str">
        <f>VLOOKUP(A973:A4123,[4]Отчет!$A$2:$E$3151,3,0)</f>
        <v>Google Android</v>
      </c>
      <c r="V973" t="str">
        <f>VLOOKUP(A973:A4123,[4]Отчет!$A$2:$E$3151,4,0)</f>
        <v>Google Android 7.0 Nougat</v>
      </c>
      <c r="W973" t="str">
        <f>VLOOKUP(A973:A4123,[4]Отчет!$A$2:$E$3151,5,0)</f>
        <v>Samsung Internet</v>
      </c>
    </row>
    <row r="974" spans="1:23">
      <c r="A974" s="2" t="s">
        <v>1072</v>
      </c>
      <c r="B974" s="2" t="s">
        <v>11</v>
      </c>
      <c r="C974" s="2" t="s">
        <v>873</v>
      </c>
      <c r="D974" s="2" t="s">
        <v>13</v>
      </c>
      <c r="E974" s="3">
        <f>VLOOKUP(A974:A4124, [1]Отчет!$A$2:$J$3124,2,0)</f>
        <v>1</v>
      </c>
      <c r="F974" s="3">
        <v>0</v>
      </c>
      <c r="G974">
        <f>VLOOKUP(A974:A4124, [1]Отчет!$A$2:$J$3124,7,0)</f>
        <v>0</v>
      </c>
      <c r="H974">
        <f>VLOOKUP(A974:A4124, [1]Отчет!$A$2:$J$3124,5,0)</f>
        <v>0</v>
      </c>
      <c r="I974">
        <f>VLOOKUP(A974:A4124, [1]Отчет!$A$2:$J$3124,6,0)</f>
        <v>1</v>
      </c>
      <c r="J974">
        <f>VLOOKUP(A974:A4124, [1]Отчет!$A$2:$J$3124,7,0)</f>
        <v>0</v>
      </c>
      <c r="K974">
        <f>VLOOKUP(A974:A4124, [1]Отчет!$A$2:$J$3124,8,0)</f>
        <v>0</v>
      </c>
      <c r="L974">
        <f>VLOOKUP(A974:A4124, [1]Отчет!$A$2:$J$3124,9,0)</f>
        <v>1</v>
      </c>
      <c r="M974">
        <f>VLOOKUP(A974:A4124, [1]Отчет!$A$2:$J$3124,5,10)</f>
        <v>0</v>
      </c>
      <c r="N974" t="str">
        <f>VLOOKUP(A974:A4124,[2]Отчет!$A$2:$D$3142,2,0)</f>
        <v>1</v>
      </c>
      <c r="O974" t="str">
        <f>VLOOKUP(A974:A4124,[2]Отчет!$A$2:$D$3142,3,0)</f>
        <v>10 – 29 секунд</v>
      </c>
      <c r="P974" t="str">
        <f>VLOOKUP(A974:A4124,[2]Отчет!$A$2:$D$3142,4,0)</f>
        <v>Не отказ</v>
      </c>
      <c r="Q974" t="str">
        <f>VLOOKUP(A974:A4124,[3]Отчет!$A$2:$D$3127,2,0)</f>
        <v>Новые посетители</v>
      </c>
      <c r="R974" t="str">
        <f>VLOOKUP(A974:A4124,[3]Отчет!$A$2:$D$3127,3,0)</f>
        <v>1</v>
      </c>
      <c r="S974" t="str">
        <f>VLOOKUP(A974:A4124,[3]Отчет!$A$2:$D$3127,4,0)</f>
        <v>0 дней</v>
      </c>
      <c r="T974" t="str">
        <f>VLOOKUP(A974:A4124,[4]Отчет!$A$2:$E$3151,2,0)</f>
        <v>Смартфоны</v>
      </c>
      <c r="U974" t="str">
        <f>VLOOKUP(A974:A4124,[4]Отчет!$A$2:$E$3151,3,0)</f>
        <v>Google Android</v>
      </c>
      <c r="V974" t="str">
        <f>VLOOKUP(A974:A4124,[4]Отчет!$A$2:$E$3151,4,0)</f>
        <v>Google Android 6.0 Marshmallow</v>
      </c>
      <c r="W974" t="str">
        <f>VLOOKUP(A974:A4124,[4]Отчет!$A$2:$E$3151,5,0)</f>
        <v>Chrome Mobile</v>
      </c>
    </row>
    <row r="975" spans="1:23">
      <c r="A975" s="2" t="s">
        <v>1073</v>
      </c>
      <c r="B975" s="2" t="s">
        <v>15</v>
      </c>
      <c r="C975" s="2" t="s">
        <v>870</v>
      </c>
      <c r="D975" s="2" t="s">
        <v>620</v>
      </c>
      <c r="E975" s="3">
        <f>VLOOKUP(A975:A4125, [1]Отчет!$A$2:$J$3124,2,0)</f>
        <v>1</v>
      </c>
      <c r="F975" s="3">
        <v>0</v>
      </c>
      <c r="G975">
        <f>VLOOKUP(A975:A4125, [1]Отчет!$A$2:$J$3124,7,0)</f>
        <v>0</v>
      </c>
      <c r="H975">
        <f>VLOOKUP(A975:A4125, [1]Отчет!$A$2:$J$3124,5,0)</f>
        <v>0</v>
      </c>
      <c r="I975">
        <f>VLOOKUP(A975:A4125, [1]Отчет!$A$2:$J$3124,6,0)</f>
        <v>1</v>
      </c>
      <c r="J975">
        <f>VLOOKUP(A975:A4125, [1]Отчет!$A$2:$J$3124,7,0)</f>
        <v>0</v>
      </c>
      <c r="K975">
        <f>VLOOKUP(A975:A4125, [1]Отчет!$A$2:$J$3124,8,0)</f>
        <v>0</v>
      </c>
      <c r="L975">
        <f>VLOOKUP(A975:A4125, [1]Отчет!$A$2:$J$3124,9,0)</f>
        <v>1</v>
      </c>
      <c r="M975">
        <f>VLOOKUP(A975:A4125, [1]Отчет!$A$2:$J$3124,5,10)</f>
        <v>0</v>
      </c>
      <c r="N975" t="str">
        <f>VLOOKUP(A975:A4125,[2]Отчет!$A$2:$D$3142,2,0)</f>
        <v>2-3</v>
      </c>
      <c r="O975" t="str">
        <f>VLOOKUP(A975:A4125,[2]Отчет!$A$2:$D$3142,3,0)</f>
        <v>1 минута</v>
      </c>
      <c r="P975" t="str">
        <f>VLOOKUP(A975:A4125,[2]Отчет!$A$2:$D$3142,4,0)</f>
        <v>Не отказ</v>
      </c>
      <c r="Q975" t="str">
        <f>VLOOKUP(A975:A4125,[3]Отчет!$A$2:$D$3127,2,0)</f>
        <v>Новые посетители</v>
      </c>
      <c r="R975" t="str">
        <f>VLOOKUP(A975:A4125,[3]Отчет!$A$2:$D$3127,3,0)</f>
        <v>1</v>
      </c>
      <c r="S975" t="str">
        <f>VLOOKUP(A975:A4125,[3]Отчет!$A$2:$D$3127,4,0)</f>
        <v>0 дней</v>
      </c>
      <c r="T975" t="str">
        <f>VLOOKUP(A975:A4125,[4]Отчет!$A$2:$E$3151,2,0)</f>
        <v>Смартфоны</v>
      </c>
      <c r="U975" t="str">
        <f>VLOOKUP(A975:A4125,[4]Отчет!$A$2:$E$3151,3,0)</f>
        <v>Google Android</v>
      </c>
      <c r="V975" t="str">
        <f>VLOOKUP(A975:A4125,[4]Отчет!$A$2:$E$3151,4,0)</f>
        <v>Google Android 4.4 KitKat</v>
      </c>
      <c r="W975" t="str">
        <f>VLOOKUP(A975:A4125,[4]Отчет!$A$2:$E$3151,5,0)</f>
        <v>Android Browser</v>
      </c>
    </row>
    <row r="976" spans="1:23">
      <c r="A976" s="2" t="s">
        <v>1074</v>
      </c>
      <c r="B976" s="2" t="s">
        <v>63</v>
      </c>
      <c r="C976" s="2" t="s">
        <v>4</v>
      </c>
      <c r="D976" s="2" t="s">
        <v>5</v>
      </c>
      <c r="E976" s="3">
        <f>VLOOKUP(A976:A4126, [1]Отчет!$A$2:$J$3124,2,0)</f>
        <v>1</v>
      </c>
      <c r="F976" s="3">
        <v>0</v>
      </c>
      <c r="G976">
        <f>VLOOKUP(A976:A4126, [1]Отчет!$A$2:$J$3124,7,0)</f>
        <v>0</v>
      </c>
      <c r="H976">
        <f>VLOOKUP(A976:A4126, [1]Отчет!$A$2:$J$3124,5,0)</f>
        <v>0</v>
      </c>
      <c r="I976">
        <f>VLOOKUP(A976:A4126, [1]Отчет!$A$2:$J$3124,6,0)</f>
        <v>1</v>
      </c>
      <c r="J976">
        <f>VLOOKUP(A976:A4126, [1]Отчет!$A$2:$J$3124,7,0)</f>
        <v>0</v>
      </c>
      <c r="K976">
        <f>VLOOKUP(A976:A4126, [1]Отчет!$A$2:$J$3124,8,0)</f>
        <v>0</v>
      </c>
      <c r="L976">
        <f>VLOOKUP(A976:A4126, [1]Отчет!$A$2:$J$3124,9,0)</f>
        <v>1</v>
      </c>
      <c r="M976">
        <f>VLOOKUP(A976:A4126, [1]Отчет!$A$2:$J$3124,5,10)</f>
        <v>0</v>
      </c>
      <c r="N976" t="str">
        <f>VLOOKUP(A976:A4126,[2]Отчет!$A$2:$D$3142,2,0)</f>
        <v>1</v>
      </c>
      <c r="O976" t="str">
        <f>VLOOKUP(A976:A4126,[2]Отчет!$A$2:$D$3142,3,0)</f>
        <v>0 секунд (отказ)</v>
      </c>
      <c r="P976" t="str">
        <f>VLOOKUP(A976:A4126,[2]Отчет!$A$2:$D$3142,4,0)</f>
        <v>Отказ</v>
      </c>
      <c r="Q976" t="str">
        <f>VLOOKUP(A976:A4126,[3]Отчет!$A$2:$D$3127,2,0)</f>
        <v>Новые посетители</v>
      </c>
      <c r="R976" t="str">
        <f>VLOOKUP(A976:A4126,[3]Отчет!$A$2:$D$3127,3,0)</f>
        <v>1</v>
      </c>
      <c r="S976" t="str">
        <f>VLOOKUP(A976:A4126,[3]Отчет!$A$2:$D$3127,4,0)</f>
        <v>0 дней</v>
      </c>
      <c r="T976" t="str">
        <f>VLOOKUP(A976:A4126,[4]Отчет!$A$2:$E$3151,2,0)</f>
        <v>Смартфоны</v>
      </c>
      <c r="U976" t="str">
        <f>VLOOKUP(A976:A4126,[4]Отчет!$A$2:$E$3151,3,0)</f>
        <v>Google Android</v>
      </c>
      <c r="V976" t="str">
        <f>VLOOKUP(A976:A4126,[4]Отчет!$A$2:$E$3151,4,0)</f>
        <v>Google Android 8.0 Oreo</v>
      </c>
      <c r="W976" t="str">
        <f>VLOOKUP(A976:A4126,[4]Отчет!$A$2:$E$3151,5,0)</f>
        <v>Chrome Mobile</v>
      </c>
    </row>
    <row r="977" spans="1:23">
      <c r="A977" s="2" t="s">
        <v>1075</v>
      </c>
      <c r="B977" s="2" t="s">
        <v>131</v>
      </c>
      <c r="C977" s="2" t="s">
        <v>873</v>
      </c>
      <c r="D977" s="2" t="s">
        <v>13</v>
      </c>
      <c r="E977" s="3">
        <f>VLOOKUP(A977:A4127, [1]Отчет!$A$2:$J$3124,2,0)</f>
        <v>1</v>
      </c>
      <c r="F977" s="3">
        <v>0</v>
      </c>
      <c r="G977">
        <f>VLOOKUP(A977:A4127, [1]Отчет!$A$2:$J$3124,7,0)</f>
        <v>0</v>
      </c>
      <c r="H977">
        <f>VLOOKUP(A977:A4127, [1]Отчет!$A$2:$J$3124,5,0)</f>
        <v>0</v>
      </c>
      <c r="I977">
        <f>VLOOKUP(A977:A4127, [1]Отчет!$A$2:$J$3124,6,0)</f>
        <v>1</v>
      </c>
      <c r="J977">
        <f>VLOOKUP(A977:A4127, [1]Отчет!$A$2:$J$3124,7,0)</f>
        <v>0</v>
      </c>
      <c r="K977">
        <f>VLOOKUP(A977:A4127, [1]Отчет!$A$2:$J$3124,8,0)</f>
        <v>0</v>
      </c>
      <c r="L977">
        <f>VLOOKUP(A977:A4127, [1]Отчет!$A$2:$J$3124,9,0)</f>
        <v>1</v>
      </c>
      <c r="M977">
        <f>VLOOKUP(A977:A4127, [1]Отчет!$A$2:$J$3124,5,10)</f>
        <v>0</v>
      </c>
      <c r="N977" t="str">
        <f>VLOOKUP(A977:A4127,[2]Отчет!$A$2:$D$3142,2,0)</f>
        <v>1</v>
      </c>
      <c r="O977" t="str">
        <f>VLOOKUP(A977:A4127,[2]Отчет!$A$2:$D$3142,3,0)</f>
        <v>10 – 29 секунд</v>
      </c>
      <c r="P977" t="str">
        <f>VLOOKUP(A977:A4127,[2]Отчет!$A$2:$D$3142,4,0)</f>
        <v>Не отказ</v>
      </c>
      <c r="Q977" t="str">
        <f>VLOOKUP(A977:A4127,[3]Отчет!$A$2:$D$3127,2,0)</f>
        <v>Новые посетители</v>
      </c>
      <c r="R977" t="str">
        <f>VLOOKUP(A977:A4127,[3]Отчет!$A$2:$D$3127,3,0)</f>
        <v>1</v>
      </c>
      <c r="S977" t="str">
        <f>VLOOKUP(A977:A4127,[3]Отчет!$A$2:$D$3127,4,0)</f>
        <v>0 дней</v>
      </c>
      <c r="T977" t="str">
        <f>VLOOKUP(A977:A4127,[4]Отчет!$A$2:$E$3151,2,0)</f>
        <v>Смартфоны</v>
      </c>
      <c r="U977" t="str">
        <f>VLOOKUP(A977:A4127,[4]Отчет!$A$2:$E$3151,3,0)</f>
        <v>iOS</v>
      </c>
      <c r="V977" t="str">
        <f>VLOOKUP(A977:A4127,[4]Отчет!$A$2:$E$3151,4,0)</f>
        <v>iOS 11</v>
      </c>
      <c r="W977" t="str">
        <f>VLOOKUP(A977:A4127,[4]Отчет!$A$2:$E$3151,5,0)</f>
        <v>Mobile Safari</v>
      </c>
    </row>
    <row r="978" spans="1:23">
      <c r="A978" s="2" t="s">
        <v>1076</v>
      </c>
      <c r="B978" s="2" t="s">
        <v>60</v>
      </c>
      <c r="C978" s="2" t="s">
        <v>4</v>
      </c>
      <c r="D978" s="2" t="s">
        <v>5</v>
      </c>
      <c r="E978" s="3">
        <f>VLOOKUP(A978:A4128, [1]Отчет!$A$2:$J$3124,2,0)</f>
        <v>1</v>
      </c>
      <c r="F978" s="3">
        <v>0</v>
      </c>
      <c r="G978">
        <f>VLOOKUP(A978:A4128, [1]Отчет!$A$2:$J$3124,7,0)</f>
        <v>0</v>
      </c>
      <c r="H978">
        <f>VLOOKUP(A978:A4128, [1]Отчет!$A$2:$J$3124,5,0)</f>
        <v>0</v>
      </c>
      <c r="I978">
        <f>VLOOKUP(A978:A4128, [1]Отчет!$A$2:$J$3124,6,0)</f>
        <v>1</v>
      </c>
      <c r="J978">
        <f>VLOOKUP(A978:A4128, [1]Отчет!$A$2:$J$3124,7,0)</f>
        <v>0</v>
      </c>
      <c r="K978">
        <f>VLOOKUP(A978:A4128, [1]Отчет!$A$2:$J$3124,8,0)</f>
        <v>0</v>
      </c>
      <c r="L978">
        <f>VLOOKUP(A978:A4128, [1]Отчет!$A$2:$J$3124,9,0)</f>
        <v>1</v>
      </c>
      <c r="M978">
        <f>VLOOKUP(A978:A4128, [1]Отчет!$A$2:$J$3124,5,10)</f>
        <v>0</v>
      </c>
      <c r="N978" t="str">
        <f>VLOOKUP(A978:A4128,[2]Отчет!$A$2:$D$3142,2,0)</f>
        <v>1</v>
      </c>
      <c r="O978" t="str">
        <f>VLOOKUP(A978:A4128,[2]Отчет!$A$2:$D$3142,3,0)</f>
        <v>10 – 29 секунд</v>
      </c>
      <c r="P978" t="str">
        <f>VLOOKUP(A978:A4128,[2]Отчет!$A$2:$D$3142,4,0)</f>
        <v>Не отказ</v>
      </c>
      <c r="Q978" t="str">
        <f>VLOOKUP(A978:A4128,[3]Отчет!$A$2:$D$3127,2,0)</f>
        <v>Новые посетители</v>
      </c>
      <c r="R978" t="str">
        <f>VLOOKUP(A978:A4128,[3]Отчет!$A$2:$D$3127,3,0)</f>
        <v>1</v>
      </c>
      <c r="S978" t="str">
        <f>VLOOKUP(A978:A4128,[3]Отчет!$A$2:$D$3127,4,0)</f>
        <v>0 дней</v>
      </c>
      <c r="T978" t="str">
        <f>VLOOKUP(A978:A4128,[4]Отчет!$A$2:$E$3151,2,0)</f>
        <v>Смартфоны</v>
      </c>
      <c r="U978" t="str">
        <f>VLOOKUP(A978:A4128,[4]Отчет!$A$2:$E$3151,3,0)</f>
        <v>Google Android</v>
      </c>
      <c r="V978" t="str">
        <f>VLOOKUP(A978:A4128,[4]Отчет!$A$2:$E$3151,4,0)</f>
        <v>Google Android 4.4 KitKat</v>
      </c>
      <c r="W978" t="str">
        <f>VLOOKUP(A978:A4128,[4]Отчет!$A$2:$E$3151,5,0)</f>
        <v>Chrome Mobile</v>
      </c>
    </row>
    <row r="979" spans="1:23">
      <c r="A979" s="2" t="s">
        <v>1077</v>
      </c>
      <c r="B979" s="2" t="s">
        <v>87</v>
      </c>
      <c r="C979" s="2" t="s">
        <v>870</v>
      </c>
      <c r="D979" s="2" t="s">
        <v>620</v>
      </c>
      <c r="E979" s="3">
        <f>VLOOKUP(A979:A4129, [1]Отчет!$A$2:$J$3124,2,0)</f>
        <v>1</v>
      </c>
      <c r="F979" s="3">
        <v>0</v>
      </c>
      <c r="G979">
        <f>VLOOKUP(A979:A4129, [1]Отчет!$A$2:$J$3124,7,0)</f>
        <v>0</v>
      </c>
      <c r="H979">
        <f>VLOOKUP(A979:A4129, [1]Отчет!$A$2:$J$3124,5,0)</f>
        <v>0</v>
      </c>
      <c r="I979">
        <f>VLOOKUP(A979:A4129, [1]Отчет!$A$2:$J$3124,6,0)</f>
        <v>1</v>
      </c>
      <c r="J979">
        <f>VLOOKUP(A979:A4129, [1]Отчет!$A$2:$J$3124,7,0)</f>
        <v>0</v>
      </c>
      <c r="K979">
        <f>VLOOKUP(A979:A4129, [1]Отчет!$A$2:$J$3124,8,0)</f>
        <v>0</v>
      </c>
      <c r="L979">
        <f>VLOOKUP(A979:A4129, [1]Отчет!$A$2:$J$3124,9,0)</f>
        <v>1</v>
      </c>
      <c r="M979">
        <f>VLOOKUP(A979:A4129, [1]Отчет!$A$2:$J$3124,5,10)</f>
        <v>0</v>
      </c>
      <c r="N979" t="str">
        <f>VLOOKUP(A979:A4129,[2]Отчет!$A$2:$D$3142,2,0)</f>
        <v>1</v>
      </c>
      <c r="O979" t="str">
        <f>VLOOKUP(A979:A4129,[2]Отчет!$A$2:$D$3142,3,0)</f>
        <v>10 – 29 секунд</v>
      </c>
      <c r="P979" t="str">
        <f>VLOOKUP(A979:A4129,[2]Отчет!$A$2:$D$3142,4,0)</f>
        <v>Не отказ</v>
      </c>
      <c r="Q979" t="str">
        <f>VLOOKUP(A979:A4129,[3]Отчет!$A$2:$D$3127,2,0)</f>
        <v>Новые посетители</v>
      </c>
      <c r="R979" t="str">
        <f>VLOOKUP(A979:A4129,[3]Отчет!$A$2:$D$3127,3,0)</f>
        <v>1</v>
      </c>
      <c r="S979" t="str">
        <f>VLOOKUP(A979:A4129,[3]Отчет!$A$2:$D$3127,4,0)</f>
        <v>0 дней</v>
      </c>
      <c r="T979" t="str">
        <f>VLOOKUP(A979:A4129,[4]Отчет!$A$2:$E$3151,2,0)</f>
        <v>Смартфоны</v>
      </c>
      <c r="U979" t="str">
        <f>VLOOKUP(A979:A4129,[4]Отчет!$A$2:$E$3151,3,0)</f>
        <v>Google Android</v>
      </c>
      <c r="V979" t="str">
        <f>VLOOKUP(A979:A4129,[4]Отчет!$A$2:$E$3151,4,0)</f>
        <v>Google Android 7.0 Nougat</v>
      </c>
      <c r="W979" t="str">
        <f>VLOOKUP(A979:A4129,[4]Отчет!$A$2:$E$3151,5,0)</f>
        <v>Chrome Mobile</v>
      </c>
    </row>
    <row r="980" spans="1:23">
      <c r="A980" s="2" t="s">
        <v>1078</v>
      </c>
      <c r="B980" s="2" t="s">
        <v>51</v>
      </c>
      <c r="C980" s="2" t="s">
        <v>873</v>
      </c>
      <c r="D980" s="2" t="s">
        <v>13</v>
      </c>
      <c r="E980" s="3">
        <f>VLOOKUP(A980:A4130, [1]Отчет!$A$2:$J$3124,2,0)</f>
        <v>2</v>
      </c>
      <c r="F980" s="3">
        <v>0</v>
      </c>
      <c r="G980">
        <f>VLOOKUP(A980:A4130, [1]Отчет!$A$2:$J$3124,7,0)</f>
        <v>0</v>
      </c>
      <c r="H980">
        <f>VLOOKUP(A980:A4130, [1]Отчет!$A$2:$J$3124,5,0)</f>
        <v>0</v>
      </c>
      <c r="I980">
        <f>VLOOKUP(A980:A4130, [1]Отчет!$A$2:$J$3124,6,0)</f>
        <v>1</v>
      </c>
      <c r="J980">
        <f>VLOOKUP(A980:A4130, [1]Отчет!$A$2:$J$3124,7,0)</f>
        <v>0</v>
      </c>
      <c r="K980">
        <f>VLOOKUP(A980:A4130, [1]Отчет!$A$2:$J$3124,8,0)</f>
        <v>0</v>
      </c>
      <c r="L980">
        <f>VLOOKUP(A980:A4130, [1]Отчет!$A$2:$J$3124,9,0)</f>
        <v>1</v>
      </c>
      <c r="M980">
        <f>VLOOKUP(A980:A4130, [1]Отчет!$A$2:$J$3124,5,10)</f>
        <v>0</v>
      </c>
      <c r="N980" t="str">
        <f>VLOOKUP(A980:A4130,[2]Отчет!$A$2:$D$3142,2,0)</f>
        <v>1</v>
      </c>
      <c r="O980" t="str">
        <f>VLOOKUP(A980:A4130,[2]Отчет!$A$2:$D$3142,3,0)</f>
        <v>10 – 29 секунд</v>
      </c>
      <c r="P980" t="str">
        <f>VLOOKUP(A980:A4130,[2]Отчет!$A$2:$D$3142,4,0)</f>
        <v>Не отказ</v>
      </c>
      <c r="Q980" t="str">
        <f>VLOOKUP(A980:A4130,[3]Отчет!$A$2:$D$3127,2,0)</f>
        <v>Новые посетители</v>
      </c>
      <c r="R980" t="str">
        <f>VLOOKUP(A980:A4130,[3]Отчет!$A$2:$D$3127,3,0)</f>
        <v>1</v>
      </c>
      <c r="S980" t="str">
        <f>VLOOKUP(A980:A4130,[3]Отчет!$A$2:$D$3127,4,0)</f>
        <v>0 дней</v>
      </c>
      <c r="T980" t="str">
        <f>VLOOKUP(A980:A4130,[4]Отчет!$A$2:$E$3151,2,0)</f>
        <v>Смартфоны</v>
      </c>
      <c r="U980" t="str">
        <f>VLOOKUP(A980:A4130,[4]Отчет!$A$2:$E$3151,3,0)</f>
        <v>Google Android</v>
      </c>
      <c r="V980" t="str">
        <f>VLOOKUP(A980:A4130,[4]Отчет!$A$2:$E$3151,4,0)</f>
        <v>Google Android 4.4 KitKat</v>
      </c>
      <c r="W980" t="str">
        <f>VLOOKUP(A980:A4130,[4]Отчет!$A$2:$E$3151,5,0)</f>
        <v>Android Browser</v>
      </c>
    </row>
    <row r="981" spans="1:23">
      <c r="A981" s="2" t="s">
        <v>1078</v>
      </c>
      <c r="B981" s="2" t="s">
        <v>7</v>
      </c>
      <c r="C981" s="2" t="s">
        <v>4</v>
      </c>
      <c r="D981" s="2" t="s">
        <v>5</v>
      </c>
      <c r="E981" s="3">
        <f>VLOOKUP(A981:A4131, [1]Отчет!$A$2:$J$3124,2,0)</f>
        <v>2</v>
      </c>
      <c r="F981" s="3">
        <v>0</v>
      </c>
      <c r="G981">
        <f>VLOOKUP(A981:A4131, [1]Отчет!$A$2:$J$3124,7,0)</f>
        <v>0</v>
      </c>
      <c r="H981">
        <f>VLOOKUP(A981:A4131, [1]Отчет!$A$2:$J$3124,5,0)</f>
        <v>0</v>
      </c>
      <c r="I981">
        <f>VLOOKUP(A981:A4131, [1]Отчет!$A$2:$J$3124,6,0)</f>
        <v>1</v>
      </c>
      <c r="J981">
        <f>VLOOKUP(A981:A4131, [1]Отчет!$A$2:$J$3124,7,0)</f>
        <v>0</v>
      </c>
      <c r="K981">
        <f>VLOOKUP(A981:A4131, [1]Отчет!$A$2:$J$3124,8,0)</f>
        <v>0</v>
      </c>
      <c r="L981">
        <f>VLOOKUP(A981:A4131, [1]Отчет!$A$2:$J$3124,9,0)</f>
        <v>1</v>
      </c>
      <c r="M981">
        <f>VLOOKUP(A981:A4131, [1]Отчет!$A$2:$J$3124,5,10)</f>
        <v>0</v>
      </c>
      <c r="N981" t="str">
        <f>VLOOKUP(A981:A4131,[2]Отчет!$A$2:$D$3142,2,0)</f>
        <v>1</v>
      </c>
      <c r="O981" t="str">
        <f>VLOOKUP(A981:A4131,[2]Отчет!$A$2:$D$3142,3,0)</f>
        <v>10 – 29 секунд</v>
      </c>
      <c r="P981" t="str">
        <f>VLOOKUP(A981:A4131,[2]Отчет!$A$2:$D$3142,4,0)</f>
        <v>Не отказ</v>
      </c>
      <c r="Q981" t="str">
        <f>VLOOKUP(A981:A4131,[3]Отчет!$A$2:$D$3127,2,0)</f>
        <v>Новые посетители</v>
      </c>
      <c r="R981" t="str">
        <f>VLOOKUP(A981:A4131,[3]Отчет!$A$2:$D$3127,3,0)</f>
        <v>1</v>
      </c>
      <c r="S981" t="str">
        <f>VLOOKUP(A981:A4131,[3]Отчет!$A$2:$D$3127,4,0)</f>
        <v>0 дней</v>
      </c>
      <c r="T981" t="str">
        <f>VLOOKUP(A981:A4131,[4]Отчет!$A$2:$E$3151,2,0)</f>
        <v>Смартфоны</v>
      </c>
      <c r="U981" t="str">
        <f>VLOOKUP(A981:A4131,[4]Отчет!$A$2:$E$3151,3,0)</f>
        <v>Google Android</v>
      </c>
      <c r="V981" t="str">
        <f>VLOOKUP(A981:A4131,[4]Отчет!$A$2:$E$3151,4,0)</f>
        <v>Google Android 4.4 KitKat</v>
      </c>
      <c r="W981" t="str">
        <f>VLOOKUP(A981:A4131,[4]Отчет!$A$2:$E$3151,5,0)</f>
        <v>Android Browser</v>
      </c>
    </row>
    <row r="982" spans="1:23">
      <c r="A982" s="2" t="s">
        <v>1079</v>
      </c>
      <c r="B982" s="2" t="s">
        <v>131</v>
      </c>
      <c r="C982" s="2" t="s">
        <v>873</v>
      </c>
      <c r="D982" s="2" t="s">
        <v>13</v>
      </c>
      <c r="E982" s="3">
        <f>VLOOKUP(A982:A4132, [1]Отчет!$A$2:$J$3124,2,0)</f>
        <v>1</v>
      </c>
      <c r="F982" s="3">
        <v>0</v>
      </c>
      <c r="G982">
        <f>VLOOKUP(A982:A4132, [1]Отчет!$A$2:$J$3124,7,0)</f>
        <v>0</v>
      </c>
      <c r="H982">
        <f>VLOOKUP(A982:A4132, [1]Отчет!$A$2:$J$3124,5,0)</f>
        <v>0</v>
      </c>
      <c r="I982">
        <f>VLOOKUP(A982:A4132, [1]Отчет!$A$2:$J$3124,6,0)</f>
        <v>1</v>
      </c>
      <c r="J982">
        <f>VLOOKUP(A982:A4132, [1]Отчет!$A$2:$J$3124,7,0)</f>
        <v>0</v>
      </c>
      <c r="K982">
        <f>VLOOKUP(A982:A4132, [1]Отчет!$A$2:$J$3124,8,0)</f>
        <v>0</v>
      </c>
      <c r="L982">
        <f>VLOOKUP(A982:A4132, [1]Отчет!$A$2:$J$3124,9,0)</f>
        <v>1</v>
      </c>
      <c r="M982">
        <f>VLOOKUP(A982:A4132, [1]Отчет!$A$2:$J$3124,5,10)</f>
        <v>0</v>
      </c>
      <c r="N982" t="str">
        <f>VLOOKUP(A982:A4132,[2]Отчет!$A$2:$D$3142,2,0)</f>
        <v>1</v>
      </c>
      <c r="O982" t="str">
        <f>VLOOKUP(A982:A4132,[2]Отчет!$A$2:$D$3142,3,0)</f>
        <v>0 секунд (отказ)</v>
      </c>
      <c r="P982" t="str">
        <f>VLOOKUP(A982:A4132,[2]Отчет!$A$2:$D$3142,4,0)</f>
        <v>Отказ</v>
      </c>
      <c r="Q982" t="str">
        <f>VLOOKUP(A982:A4132,[3]Отчет!$A$2:$D$3127,2,0)</f>
        <v>Новые посетители</v>
      </c>
      <c r="R982" t="str">
        <f>VLOOKUP(A982:A4132,[3]Отчет!$A$2:$D$3127,3,0)</f>
        <v>1</v>
      </c>
      <c r="S982" t="str">
        <f>VLOOKUP(A982:A4132,[3]Отчет!$A$2:$D$3127,4,0)</f>
        <v>0 дней</v>
      </c>
      <c r="T982" t="str">
        <f>VLOOKUP(A982:A4132,[4]Отчет!$A$2:$E$3151,2,0)</f>
        <v>Смартфоны</v>
      </c>
      <c r="U982" t="str">
        <f>VLOOKUP(A982:A4132,[4]Отчет!$A$2:$E$3151,3,0)</f>
        <v>Google Android</v>
      </c>
      <c r="V982" t="str">
        <f>VLOOKUP(A982:A4132,[4]Отчет!$A$2:$E$3151,4,0)</f>
        <v>Google Android 5.0 Lollipop</v>
      </c>
      <c r="W982" t="str">
        <f>VLOOKUP(A982:A4132,[4]Отчет!$A$2:$E$3151,5,0)</f>
        <v>Android Browser</v>
      </c>
    </row>
    <row r="983" spans="1:23">
      <c r="A983" s="2" t="s">
        <v>1080</v>
      </c>
      <c r="B983" s="2" t="s">
        <v>56</v>
      </c>
      <c r="C983" s="2" t="s">
        <v>870</v>
      </c>
      <c r="D983" s="2" t="s">
        <v>620</v>
      </c>
      <c r="E983" s="3">
        <f>VLOOKUP(A983:A4133, [1]Отчет!$A$2:$J$3124,2,0)</f>
        <v>1</v>
      </c>
      <c r="F983" s="3">
        <v>0</v>
      </c>
      <c r="G983">
        <f>VLOOKUP(A983:A4133, [1]Отчет!$A$2:$J$3124,7,0)</f>
        <v>0</v>
      </c>
      <c r="H983">
        <f>VLOOKUP(A983:A4133, [1]Отчет!$A$2:$J$3124,5,0)</f>
        <v>0</v>
      </c>
      <c r="I983">
        <f>VLOOKUP(A983:A4133, [1]Отчет!$A$2:$J$3124,6,0)</f>
        <v>1</v>
      </c>
      <c r="J983">
        <f>VLOOKUP(A983:A4133, [1]Отчет!$A$2:$J$3124,7,0)</f>
        <v>0</v>
      </c>
      <c r="K983">
        <f>VLOOKUP(A983:A4133, [1]Отчет!$A$2:$J$3124,8,0)</f>
        <v>0</v>
      </c>
      <c r="L983">
        <f>VLOOKUP(A983:A4133, [1]Отчет!$A$2:$J$3124,9,0)</f>
        <v>1</v>
      </c>
      <c r="M983">
        <f>VLOOKUP(A983:A4133, [1]Отчет!$A$2:$J$3124,5,10)</f>
        <v>0</v>
      </c>
      <c r="N983" t="str">
        <f>VLOOKUP(A983:A4133,[2]Отчет!$A$2:$D$3142,2,0)</f>
        <v>1</v>
      </c>
      <c r="O983" t="str">
        <f>VLOOKUP(A983:A4133,[2]Отчет!$A$2:$D$3142,3,0)</f>
        <v>10 – 29 секунд</v>
      </c>
      <c r="P983" t="str">
        <f>VLOOKUP(A983:A4133,[2]Отчет!$A$2:$D$3142,4,0)</f>
        <v>Не отказ</v>
      </c>
      <c r="Q983" t="str">
        <f>VLOOKUP(A983:A4133,[3]Отчет!$A$2:$D$3127,2,0)</f>
        <v>Новые посетители</v>
      </c>
      <c r="R983" t="str">
        <f>VLOOKUP(A983:A4133,[3]Отчет!$A$2:$D$3127,3,0)</f>
        <v>1</v>
      </c>
      <c r="S983" t="str">
        <f>VLOOKUP(A983:A4133,[3]Отчет!$A$2:$D$3127,4,0)</f>
        <v>0 дней</v>
      </c>
      <c r="T983" t="str">
        <f>VLOOKUP(A983:A4133,[4]Отчет!$A$2:$E$3151,2,0)</f>
        <v>Планшеты</v>
      </c>
      <c r="U983" t="str">
        <f>VLOOKUP(A983:A4133,[4]Отчет!$A$2:$E$3151,3,0)</f>
        <v>iOS</v>
      </c>
      <c r="V983" t="str">
        <f>VLOOKUP(A983:A4133,[4]Отчет!$A$2:$E$3151,4,0)</f>
        <v>iOS 11</v>
      </c>
      <c r="W983" t="str">
        <f>VLOOKUP(A983:A4133,[4]Отчет!$A$2:$E$3151,5,0)</f>
        <v>Mobile Safari</v>
      </c>
    </row>
    <row r="984" spans="1:23">
      <c r="A984" s="2" t="s">
        <v>1081</v>
      </c>
      <c r="B984" s="2" t="s">
        <v>73</v>
      </c>
      <c r="C984" s="2" t="s">
        <v>4</v>
      </c>
      <c r="D984" s="2" t="s">
        <v>5</v>
      </c>
      <c r="E984" s="3">
        <f>VLOOKUP(A984:A4134, [1]Отчет!$A$2:$J$3124,2,0)</f>
        <v>1</v>
      </c>
      <c r="F984" s="3">
        <v>0</v>
      </c>
      <c r="G984">
        <f>VLOOKUP(A984:A4134, [1]Отчет!$A$2:$J$3124,7,0)</f>
        <v>0</v>
      </c>
      <c r="H984">
        <f>VLOOKUP(A984:A4134, [1]Отчет!$A$2:$J$3124,5,0)</f>
        <v>0</v>
      </c>
      <c r="I984">
        <f>VLOOKUP(A984:A4134, [1]Отчет!$A$2:$J$3124,6,0)</f>
        <v>1</v>
      </c>
      <c r="J984">
        <f>VLOOKUP(A984:A4134, [1]Отчет!$A$2:$J$3124,7,0)</f>
        <v>0</v>
      </c>
      <c r="K984">
        <f>VLOOKUP(A984:A4134, [1]Отчет!$A$2:$J$3124,8,0)</f>
        <v>0</v>
      </c>
      <c r="L984">
        <f>VLOOKUP(A984:A4134, [1]Отчет!$A$2:$J$3124,9,0)</f>
        <v>1</v>
      </c>
      <c r="M984">
        <f>VLOOKUP(A984:A4134, [1]Отчет!$A$2:$J$3124,5,10)</f>
        <v>0</v>
      </c>
      <c r="N984" t="str">
        <f>VLOOKUP(A984:A4134,[2]Отчет!$A$2:$D$3142,2,0)</f>
        <v>1</v>
      </c>
      <c r="O984" t="str">
        <f>VLOOKUP(A984:A4134,[2]Отчет!$A$2:$D$3142,3,0)</f>
        <v>0 секунд (отказ)</v>
      </c>
      <c r="P984" t="str">
        <f>VLOOKUP(A984:A4134,[2]Отчет!$A$2:$D$3142,4,0)</f>
        <v>Отказ</v>
      </c>
      <c r="Q984" t="str">
        <f>VLOOKUP(A984:A4134,[3]Отчет!$A$2:$D$3127,2,0)</f>
        <v>Новые посетители</v>
      </c>
      <c r="R984" t="str">
        <f>VLOOKUP(A984:A4134,[3]Отчет!$A$2:$D$3127,3,0)</f>
        <v>1</v>
      </c>
      <c r="S984" t="str">
        <f>VLOOKUP(A984:A4134,[3]Отчет!$A$2:$D$3127,4,0)</f>
        <v>0 дней</v>
      </c>
      <c r="T984" t="str">
        <f>VLOOKUP(A984:A4134,[4]Отчет!$A$2:$E$3151,2,0)</f>
        <v>Смартфоны</v>
      </c>
      <c r="U984" t="str">
        <f>VLOOKUP(A984:A4134,[4]Отчет!$A$2:$E$3151,3,0)</f>
        <v>Google Android</v>
      </c>
      <c r="V984" t="str">
        <f>VLOOKUP(A984:A4134,[4]Отчет!$A$2:$E$3151,4,0)</f>
        <v>Google Android 7.0 Nougat</v>
      </c>
      <c r="W984" t="str">
        <f>VLOOKUP(A984:A4134,[4]Отчет!$A$2:$E$3151,5,0)</f>
        <v>Samsung Internet</v>
      </c>
    </row>
    <row r="985" spans="1:23">
      <c r="A985" s="2" t="s">
        <v>1082</v>
      </c>
      <c r="B985" s="2" t="s">
        <v>35</v>
      </c>
      <c r="C985" s="2" t="s">
        <v>870</v>
      </c>
      <c r="D985" s="2" t="s">
        <v>620</v>
      </c>
      <c r="E985" s="3">
        <f>VLOOKUP(A985:A4135, [1]Отчет!$A$2:$J$3124,2,0)</f>
        <v>1</v>
      </c>
      <c r="F985" s="3">
        <v>0</v>
      </c>
      <c r="G985">
        <f>VLOOKUP(A985:A4135, [1]Отчет!$A$2:$J$3124,7,0)</f>
        <v>0</v>
      </c>
      <c r="H985">
        <f>VLOOKUP(A985:A4135, [1]Отчет!$A$2:$J$3124,5,0)</f>
        <v>1</v>
      </c>
      <c r="I985">
        <f>VLOOKUP(A985:A4135, [1]Отчет!$A$2:$J$3124,6,0)</f>
        <v>1</v>
      </c>
      <c r="J985">
        <f>VLOOKUP(A985:A4135, [1]Отчет!$A$2:$J$3124,7,0)</f>
        <v>0</v>
      </c>
      <c r="K985">
        <f>VLOOKUP(A985:A4135, [1]Отчет!$A$2:$J$3124,8,0)</f>
        <v>0</v>
      </c>
      <c r="L985">
        <f>VLOOKUP(A985:A4135, [1]Отчет!$A$2:$J$3124,9,0)</f>
        <v>1</v>
      </c>
      <c r="M985">
        <f>VLOOKUP(A985:A4135, [1]Отчет!$A$2:$J$3124,5,10)</f>
        <v>1</v>
      </c>
      <c r="N985" t="str">
        <f>VLOOKUP(A985:A4135,[2]Отчет!$A$2:$D$3142,2,0)</f>
        <v>2-3</v>
      </c>
      <c r="O985" t="str">
        <f>VLOOKUP(A985:A4135,[2]Отчет!$A$2:$D$3142,3,0)</f>
        <v>2 минуты</v>
      </c>
      <c r="P985" t="str">
        <f>VLOOKUP(A985:A4135,[2]Отчет!$A$2:$D$3142,4,0)</f>
        <v>Не отказ</v>
      </c>
      <c r="Q985" t="str">
        <f>VLOOKUP(A985:A4135,[3]Отчет!$A$2:$D$3127,2,0)</f>
        <v>Новые посетители</v>
      </c>
      <c r="R985" t="str">
        <f>VLOOKUP(A985:A4135,[3]Отчет!$A$2:$D$3127,3,0)</f>
        <v>1</v>
      </c>
      <c r="S985" t="str">
        <f>VLOOKUP(A985:A4135,[3]Отчет!$A$2:$D$3127,4,0)</f>
        <v>0 дней</v>
      </c>
      <c r="T985" t="str">
        <f>VLOOKUP(A985:A4135,[4]Отчет!$A$2:$E$3151,2,0)</f>
        <v>Смартфоны</v>
      </c>
      <c r="U985" t="str">
        <f>VLOOKUP(A985:A4135,[4]Отчет!$A$2:$E$3151,3,0)</f>
        <v>Google Android</v>
      </c>
      <c r="V985" t="str">
        <f>VLOOKUP(A985:A4135,[4]Отчет!$A$2:$E$3151,4,0)</f>
        <v>Google Android 4.4 KitKat</v>
      </c>
      <c r="W985" t="str">
        <f>VLOOKUP(A985:A4135,[4]Отчет!$A$2:$E$3151,5,0)</f>
        <v>Chrome Mobile</v>
      </c>
    </row>
    <row r="986" spans="1:23">
      <c r="A986" s="2" t="s">
        <v>1083</v>
      </c>
      <c r="B986" s="2" t="s">
        <v>51</v>
      </c>
      <c r="C986" s="2" t="s">
        <v>873</v>
      </c>
      <c r="D986" s="2" t="s">
        <v>13</v>
      </c>
      <c r="E986" s="3">
        <f>VLOOKUP(A986:A4136, [1]Отчет!$A$2:$J$3124,2,0)</f>
        <v>1</v>
      </c>
      <c r="F986" s="3">
        <v>0</v>
      </c>
      <c r="G986">
        <f>VLOOKUP(A986:A4136, [1]Отчет!$A$2:$J$3124,7,0)</f>
        <v>0</v>
      </c>
      <c r="H986">
        <f>VLOOKUP(A986:A4136, [1]Отчет!$A$2:$J$3124,5,0)</f>
        <v>0</v>
      </c>
      <c r="I986">
        <f>VLOOKUP(A986:A4136, [1]Отчет!$A$2:$J$3124,6,0)</f>
        <v>1</v>
      </c>
      <c r="J986">
        <f>VLOOKUP(A986:A4136, [1]Отчет!$A$2:$J$3124,7,0)</f>
        <v>0</v>
      </c>
      <c r="K986">
        <f>VLOOKUP(A986:A4136, [1]Отчет!$A$2:$J$3124,8,0)</f>
        <v>0</v>
      </c>
      <c r="L986">
        <f>VLOOKUP(A986:A4136, [1]Отчет!$A$2:$J$3124,9,0)</f>
        <v>1</v>
      </c>
      <c r="M986">
        <f>VLOOKUP(A986:A4136, [1]Отчет!$A$2:$J$3124,5,10)</f>
        <v>0</v>
      </c>
      <c r="N986" t="str">
        <f>VLOOKUP(A986:A4136,[2]Отчет!$A$2:$D$3142,2,0)</f>
        <v>1</v>
      </c>
      <c r="O986" t="str">
        <f>VLOOKUP(A986:A4136,[2]Отчет!$A$2:$D$3142,3,0)</f>
        <v>10 – 29 секунд</v>
      </c>
      <c r="P986" t="str">
        <f>VLOOKUP(A986:A4136,[2]Отчет!$A$2:$D$3142,4,0)</f>
        <v>Не отказ</v>
      </c>
      <c r="Q986" t="str">
        <f>VLOOKUP(A986:A4136,[3]Отчет!$A$2:$D$3127,2,0)</f>
        <v>Новые посетители</v>
      </c>
      <c r="R986" t="str">
        <f>VLOOKUP(A986:A4136,[3]Отчет!$A$2:$D$3127,3,0)</f>
        <v>1</v>
      </c>
      <c r="S986" t="str">
        <f>VLOOKUP(A986:A4136,[3]Отчет!$A$2:$D$3127,4,0)</f>
        <v>0 дней</v>
      </c>
      <c r="T986" t="str">
        <f>VLOOKUP(A986:A4136,[4]Отчет!$A$2:$E$3151,2,0)</f>
        <v>Смартфоны</v>
      </c>
      <c r="U986" t="str">
        <f>VLOOKUP(A986:A4136,[4]Отчет!$A$2:$E$3151,3,0)</f>
        <v>Google Android</v>
      </c>
      <c r="V986" t="str">
        <f>VLOOKUP(A986:A4136,[4]Отчет!$A$2:$E$3151,4,0)</f>
        <v>Google Android 5.1 Lollipop</v>
      </c>
      <c r="W986" t="str">
        <f>VLOOKUP(A986:A4136,[4]Отчет!$A$2:$E$3151,5,0)</f>
        <v>Samsung Internet</v>
      </c>
    </row>
    <row r="987" spans="1:23">
      <c r="A987" s="2" t="s">
        <v>1084</v>
      </c>
      <c r="B987" s="2" t="s">
        <v>7</v>
      </c>
      <c r="C987" s="2" t="s">
        <v>27</v>
      </c>
      <c r="D987" s="2" t="s">
        <v>28</v>
      </c>
      <c r="E987" s="3">
        <f>VLOOKUP(A987:A4137, [1]Отчет!$A$2:$J$3124,2,0)</f>
        <v>1</v>
      </c>
      <c r="F987" s="3">
        <v>1</v>
      </c>
      <c r="G987">
        <f>VLOOKUP(A987:A4137, [1]Отчет!$A$2:$J$3124,7,0)</f>
        <v>1</v>
      </c>
      <c r="H987">
        <f>VLOOKUP(A987:A4137, [1]Отчет!$A$2:$J$3124,5,0)</f>
        <v>0</v>
      </c>
      <c r="I987">
        <f>VLOOKUP(A987:A4137, [1]Отчет!$A$2:$J$3124,6,0)</f>
        <v>1</v>
      </c>
      <c r="J987">
        <f>VLOOKUP(A987:A4137, [1]Отчет!$A$2:$J$3124,7,0)</f>
        <v>1</v>
      </c>
      <c r="K987">
        <f>VLOOKUP(A987:A4137, [1]Отчет!$A$2:$J$3124,8,0)</f>
        <v>0</v>
      </c>
      <c r="L987">
        <f>VLOOKUP(A987:A4137, [1]Отчет!$A$2:$J$3124,9,0)</f>
        <v>0</v>
      </c>
      <c r="M987">
        <f>VLOOKUP(A987:A4137, [1]Отчет!$A$2:$J$3124,5,10)</f>
        <v>0</v>
      </c>
      <c r="N987" t="str">
        <f>VLOOKUP(A987:A4137,[2]Отчет!$A$2:$D$3142,2,0)</f>
        <v>2-3</v>
      </c>
      <c r="O987" t="str">
        <f>VLOOKUP(A987:A4137,[2]Отчет!$A$2:$D$3142,3,0)</f>
        <v>2 минуты</v>
      </c>
      <c r="P987" t="str">
        <f>VLOOKUP(A987:A4137,[2]Отчет!$A$2:$D$3142,4,0)</f>
        <v>Не отказ</v>
      </c>
      <c r="Q987" t="str">
        <f>VLOOKUP(A987:A4137,[3]Отчет!$A$2:$D$3127,2,0)</f>
        <v>Новые посетители</v>
      </c>
      <c r="R987" t="str">
        <f>VLOOKUP(A987:A4137,[3]Отчет!$A$2:$D$3127,3,0)</f>
        <v>1</v>
      </c>
      <c r="S987" t="str">
        <f>VLOOKUP(A987:A4137,[3]Отчет!$A$2:$D$3127,4,0)</f>
        <v>0 дней</v>
      </c>
      <c r="T987" t="str">
        <f>VLOOKUP(A987:A4137,[4]Отчет!$A$2:$E$3151,2,0)</f>
        <v>ПК</v>
      </c>
      <c r="U987" t="str">
        <f>VLOOKUP(A987:A4137,[4]Отчет!$A$2:$E$3151,3,0)</f>
        <v>Windows</v>
      </c>
      <c r="V987" t="str">
        <f>VLOOKUP(A987:A4137,[4]Отчет!$A$2:$E$3151,4,0)</f>
        <v>Windows 8.1</v>
      </c>
      <c r="W987" t="str">
        <f>VLOOKUP(A987:A4137,[4]Отчет!$A$2:$E$3151,5,0)</f>
        <v>Яндекс.Браузер</v>
      </c>
    </row>
    <row r="988" spans="1:23">
      <c r="A988" s="2" t="s">
        <v>1085</v>
      </c>
      <c r="B988" s="2" t="s">
        <v>51</v>
      </c>
      <c r="C988" s="2" t="s">
        <v>48</v>
      </c>
      <c r="D988" s="2" t="s">
        <v>49</v>
      </c>
      <c r="E988" s="3">
        <f>VLOOKUP(A988:A4138, [1]Отчет!$A$2:$J$3124,2,0)</f>
        <v>1</v>
      </c>
      <c r="F988" s="3">
        <v>0</v>
      </c>
      <c r="G988">
        <f>VLOOKUP(A988:A4138, [1]Отчет!$A$2:$J$3124,7,0)</f>
        <v>0</v>
      </c>
      <c r="H988">
        <f>VLOOKUP(A988:A4138, [1]Отчет!$A$2:$J$3124,5,0)</f>
        <v>0</v>
      </c>
      <c r="I988">
        <f>VLOOKUP(A988:A4138, [1]Отчет!$A$2:$J$3124,6,0)</f>
        <v>1</v>
      </c>
      <c r="J988">
        <f>VLOOKUP(A988:A4138, [1]Отчет!$A$2:$J$3124,7,0)</f>
        <v>0</v>
      </c>
      <c r="K988">
        <f>VLOOKUP(A988:A4138, [1]Отчет!$A$2:$J$3124,8,0)</f>
        <v>0</v>
      </c>
      <c r="L988">
        <f>VLOOKUP(A988:A4138, [1]Отчет!$A$2:$J$3124,9,0)</f>
        <v>0</v>
      </c>
      <c r="M988">
        <f>VLOOKUP(A988:A4138, [1]Отчет!$A$2:$J$3124,5,10)</f>
        <v>0</v>
      </c>
      <c r="N988" t="str">
        <f>VLOOKUP(A988:A4138,[2]Отчет!$A$2:$D$3142,2,0)</f>
        <v>1</v>
      </c>
      <c r="O988" t="str">
        <f>VLOOKUP(A988:A4138,[2]Отчет!$A$2:$D$3142,3,0)</f>
        <v>0 секунд (отказ)</v>
      </c>
      <c r="P988" t="str">
        <f>VLOOKUP(A988:A4138,[2]Отчет!$A$2:$D$3142,4,0)</f>
        <v>Отказ</v>
      </c>
      <c r="Q988" t="str">
        <f>VLOOKUP(A988:A4138,[3]Отчет!$A$2:$D$3127,2,0)</f>
        <v>Новые посетители</v>
      </c>
      <c r="R988" t="str">
        <f>VLOOKUP(A988:A4138,[3]Отчет!$A$2:$D$3127,3,0)</f>
        <v>1</v>
      </c>
      <c r="S988" t="str">
        <f>VLOOKUP(A988:A4138,[3]Отчет!$A$2:$D$3127,4,0)</f>
        <v>0 дней</v>
      </c>
      <c r="T988" t="str">
        <f>VLOOKUP(A988:A4138,[4]Отчет!$A$2:$E$3151,2,0)</f>
        <v>ПК</v>
      </c>
      <c r="U988" t="str">
        <f>VLOOKUP(A988:A4138,[4]Отчет!$A$2:$E$3151,3,0)</f>
        <v>Windows</v>
      </c>
      <c r="V988" t="str">
        <f>VLOOKUP(A988:A4138,[4]Отчет!$A$2:$E$3151,4,0)</f>
        <v>Windows 7 или 2008 Server</v>
      </c>
      <c r="W988" t="str">
        <f>VLOOKUP(A988:A4138,[4]Отчет!$A$2:$E$3151,5,0)</f>
        <v>Firefox</v>
      </c>
    </row>
    <row r="989" spans="1:23">
      <c r="A989" s="2" t="s">
        <v>1086</v>
      </c>
      <c r="B989" s="2" t="s">
        <v>178</v>
      </c>
      <c r="C989" s="2" t="s">
        <v>48</v>
      </c>
      <c r="D989" s="2" t="s">
        <v>49</v>
      </c>
      <c r="E989" s="3">
        <f>VLOOKUP(A989:A4139, [1]Отчет!$A$2:$J$3124,2,0)</f>
        <v>1</v>
      </c>
      <c r="F989" s="3">
        <v>0</v>
      </c>
      <c r="G989">
        <f>VLOOKUP(A989:A4139, [1]Отчет!$A$2:$J$3124,7,0)</f>
        <v>0</v>
      </c>
      <c r="H989">
        <f>VLOOKUP(A989:A4139, [1]Отчет!$A$2:$J$3124,5,0)</f>
        <v>0</v>
      </c>
      <c r="I989">
        <f>VLOOKUP(A989:A4139, [1]Отчет!$A$2:$J$3124,6,0)</f>
        <v>1</v>
      </c>
      <c r="J989">
        <f>VLOOKUP(A989:A4139, [1]Отчет!$A$2:$J$3124,7,0)</f>
        <v>0</v>
      </c>
      <c r="K989">
        <f>VLOOKUP(A989:A4139, [1]Отчет!$A$2:$J$3124,8,0)</f>
        <v>0</v>
      </c>
      <c r="L989">
        <f>VLOOKUP(A989:A4139, [1]Отчет!$A$2:$J$3124,9,0)</f>
        <v>0</v>
      </c>
      <c r="M989">
        <f>VLOOKUP(A989:A4139, [1]Отчет!$A$2:$J$3124,5,10)</f>
        <v>0</v>
      </c>
      <c r="N989" t="str">
        <f>VLOOKUP(A989:A4139,[2]Отчет!$A$2:$D$3142,2,0)</f>
        <v>1</v>
      </c>
      <c r="O989" t="str">
        <f>VLOOKUP(A989:A4139,[2]Отчет!$A$2:$D$3142,3,0)</f>
        <v>0 секунд (отказ)</v>
      </c>
      <c r="P989" t="str">
        <f>VLOOKUP(A989:A4139,[2]Отчет!$A$2:$D$3142,4,0)</f>
        <v>Отказ</v>
      </c>
      <c r="Q989" t="str">
        <f>VLOOKUP(A989:A4139,[3]Отчет!$A$2:$D$3127,2,0)</f>
        <v>Новые посетители</v>
      </c>
      <c r="R989" t="str">
        <f>VLOOKUP(A989:A4139,[3]Отчет!$A$2:$D$3127,3,0)</f>
        <v>1</v>
      </c>
      <c r="S989" t="str">
        <f>VLOOKUP(A989:A4139,[3]Отчет!$A$2:$D$3127,4,0)</f>
        <v>0 дней</v>
      </c>
      <c r="T989" t="str">
        <f>VLOOKUP(A989:A4139,[4]Отчет!$A$2:$E$3151,2,0)</f>
        <v>ПК</v>
      </c>
      <c r="U989" t="str">
        <f>VLOOKUP(A989:A4139,[4]Отчет!$A$2:$E$3151,3,0)</f>
        <v>Windows</v>
      </c>
      <c r="V989" t="str">
        <f>VLOOKUP(A989:A4139,[4]Отчет!$A$2:$E$3151,4,0)</f>
        <v>Windows 7 или 2008 Server</v>
      </c>
      <c r="W989" t="str">
        <f>VLOOKUP(A989:A4139,[4]Отчет!$A$2:$E$3151,5,0)</f>
        <v>Google Chrome</v>
      </c>
    </row>
    <row r="990" spans="1:23">
      <c r="A990" s="2" t="s">
        <v>1087</v>
      </c>
      <c r="B990" s="2" t="s">
        <v>60</v>
      </c>
      <c r="C990" s="2" t="s">
        <v>27</v>
      </c>
      <c r="D990" s="2" t="s">
        <v>28</v>
      </c>
      <c r="E990" s="3">
        <f>VLOOKUP(A990:A4140, [1]Отчет!$A$2:$J$3124,2,0)</f>
        <v>1</v>
      </c>
      <c r="F990" s="3">
        <v>0</v>
      </c>
      <c r="G990">
        <f>VLOOKUP(A990:A4140, [1]Отчет!$A$2:$J$3124,7,0)</f>
        <v>0</v>
      </c>
      <c r="H990">
        <f>VLOOKUP(A990:A4140, [1]Отчет!$A$2:$J$3124,5,0)</f>
        <v>0</v>
      </c>
      <c r="I990">
        <f>VLOOKUP(A990:A4140, [1]Отчет!$A$2:$J$3124,6,0)</f>
        <v>1</v>
      </c>
      <c r="J990">
        <f>VLOOKUP(A990:A4140, [1]Отчет!$A$2:$J$3124,7,0)</f>
        <v>0</v>
      </c>
      <c r="K990">
        <f>VLOOKUP(A990:A4140, [1]Отчет!$A$2:$J$3124,8,0)</f>
        <v>0</v>
      </c>
      <c r="L990">
        <f>VLOOKUP(A990:A4140, [1]Отчет!$A$2:$J$3124,9,0)</f>
        <v>0</v>
      </c>
      <c r="M990">
        <f>VLOOKUP(A990:A4140, [1]Отчет!$A$2:$J$3124,5,10)</f>
        <v>0</v>
      </c>
      <c r="N990" t="str">
        <f>VLOOKUP(A990:A4140,[2]Отчет!$A$2:$D$3142,2,0)</f>
        <v>1</v>
      </c>
      <c r="O990" t="str">
        <f>VLOOKUP(A990:A4140,[2]Отчет!$A$2:$D$3142,3,0)</f>
        <v>10 – 29 секунд</v>
      </c>
      <c r="P990" t="str">
        <f>VLOOKUP(A990:A4140,[2]Отчет!$A$2:$D$3142,4,0)</f>
        <v>Не отказ</v>
      </c>
      <c r="Q990" t="str">
        <f>VLOOKUP(A990:A4140,[3]Отчет!$A$2:$D$3127,2,0)</f>
        <v>Новые посетители</v>
      </c>
      <c r="R990" t="str">
        <f>VLOOKUP(A990:A4140,[3]Отчет!$A$2:$D$3127,3,0)</f>
        <v>1</v>
      </c>
      <c r="S990" t="str">
        <f>VLOOKUP(A990:A4140,[3]Отчет!$A$2:$D$3127,4,0)</f>
        <v>0 дней</v>
      </c>
      <c r="T990" t="str">
        <f>VLOOKUP(A990:A4140,[4]Отчет!$A$2:$E$3151,2,0)</f>
        <v>ПК</v>
      </c>
      <c r="U990" t="str">
        <f>VLOOKUP(A990:A4140,[4]Отчет!$A$2:$E$3151,3,0)</f>
        <v>Windows</v>
      </c>
      <c r="V990" t="str">
        <f>VLOOKUP(A990:A4140,[4]Отчет!$A$2:$E$3151,4,0)</f>
        <v>Windows 7 или 2008 Server</v>
      </c>
      <c r="W990" t="str">
        <f>VLOOKUP(A990:A4140,[4]Отчет!$A$2:$E$3151,5,0)</f>
        <v>Google Chrome</v>
      </c>
    </row>
    <row r="991" spans="1:23">
      <c r="A991" s="2" t="s">
        <v>1088</v>
      </c>
      <c r="B991" s="2" t="s">
        <v>73</v>
      </c>
      <c r="C991" s="2" t="s">
        <v>27</v>
      </c>
      <c r="D991" s="2" t="s">
        <v>28</v>
      </c>
      <c r="E991" s="3">
        <f>VLOOKUP(A991:A4141, [1]Отчет!$A$2:$J$3124,2,0)</f>
        <v>1</v>
      </c>
      <c r="F991" s="3">
        <v>0</v>
      </c>
      <c r="G991">
        <f>VLOOKUP(A991:A4141, [1]Отчет!$A$2:$J$3124,7,0)</f>
        <v>1</v>
      </c>
      <c r="H991">
        <f>VLOOKUP(A991:A4141, [1]Отчет!$A$2:$J$3124,5,0)</f>
        <v>1</v>
      </c>
      <c r="I991">
        <f>VLOOKUP(A991:A4141, [1]Отчет!$A$2:$J$3124,6,0)</f>
        <v>1</v>
      </c>
      <c r="J991">
        <f>VLOOKUP(A991:A4141, [1]Отчет!$A$2:$J$3124,7,0)</f>
        <v>1</v>
      </c>
      <c r="K991">
        <f>VLOOKUP(A991:A4141, [1]Отчет!$A$2:$J$3124,8,0)</f>
        <v>0</v>
      </c>
      <c r="L991">
        <f>VLOOKUP(A991:A4141, [1]Отчет!$A$2:$J$3124,9,0)</f>
        <v>0</v>
      </c>
      <c r="M991">
        <f>VLOOKUP(A991:A4141, [1]Отчет!$A$2:$J$3124,5,10)</f>
        <v>1</v>
      </c>
      <c r="N991" t="str">
        <f>VLOOKUP(A991:A4141,[2]Отчет!$A$2:$D$3142,2,0)</f>
        <v>1</v>
      </c>
      <c r="O991" t="str">
        <f>VLOOKUP(A991:A4141,[2]Отчет!$A$2:$D$3142,3,0)</f>
        <v>0 секунд (отказ)</v>
      </c>
      <c r="P991" t="str">
        <f>VLOOKUP(A991:A4141,[2]Отчет!$A$2:$D$3142,4,0)</f>
        <v>Отказ</v>
      </c>
      <c r="Q991" t="str">
        <f>VLOOKUP(A991:A4141,[3]Отчет!$A$2:$D$3127,2,0)</f>
        <v>Вернувшиеся посетители</v>
      </c>
      <c r="R991" t="str">
        <f>VLOOKUP(A991:A4141,[3]Отчет!$A$2:$D$3127,3,0)</f>
        <v>2-3</v>
      </c>
      <c r="S991" t="str">
        <f>VLOOKUP(A991:A4141,[3]Отчет!$A$2:$D$3127,4,0)</f>
        <v>8‑15 дней</v>
      </c>
      <c r="T991" t="str">
        <f>VLOOKUP(A991:A4141,[4]Отчет!$A$2:$E$3151,2,0)</f>
        <v>ПК</v>
      </c>
      <c r="U991" t="str">
        <f>VLOOKUP(A991:A4141,[4]Отчет!$A$2:$E$3151,3,0)</f>
        <v>Windows</v>
      </c>
      <c r="V991" t="str">
        <f>VLOOKUP(A991:A4141,[4]Отчет!$A$2:$E$3151,4,0)</f>
        <v>Windows 7 или 2008 Server</v>
      </c>
      <c r="W991" t="str">
        <f>VLOOKUP(A991:A4141,[4]Отчет!$A$2:$E$3151,5,0)</f>
        <v>MSIE</v>
      </c>
    </row>
    <row r="992" spans="1:23">
      <c r="A992" s="2" t="s">
        <v>1089</v>
      </c>
      <c r="B992" s="2" t="s">
        <v>131</v>
      </c>
      <c r="C992" s="2" t="s">
        <v>48</v>
      </c>
      <c r="D992" s="2" t="s">
        <v>49</v>
      </c>
      <c r="E992" s="3">
        <f>VLOOKUP(A992:A4142, [1]Отчет!$A$2:$J$3124,2,0)</f>
        <v>1</v>
      </c>
      <c r="F992" s="3">
        <v>0</v>
      </c>
      <c r="G992">
        <f>VLOOKUP(A992:A4142, [1]Отчет!$A$2:$J$3124,7,0)</f>
        <v>0</v>
      </c>
      <c r="H992">
        <f>VLOOKUP(A992:A4142, [1]Отчет!$A$2:$J$3124,5,0)</f>
        <v>0</v>
      </c>
      <c r="I992">
        <f>VLOOKUP(A992:A4142, [1]Отчет!$A$2:$J$3124,6,0)</f>
        <v>1</v>
      </c>
      <c r="J992">
        <f>VLOOKUP(A992:A4142, [1]Отчет!$A$2:$J$3124,7,0)</f>
        <v>0</v>
      </c>
      <c r="K992">
        <f>VLOOKUP(A992:A4142, [1]Отчет!$A$2:$J$3124,8,0)</f>
        <v>0</v>
      </c>
      <c r="L992">
        <f>VLOOKUP(A992:A4142, [1]Отчет!$A$2:$J$3124,9,0)</f>
        <v>0</v>
      </c>
      <c r="M992">
        <f>VLOOKUP(A992:A4142, [1]Отчет!$A$2:$J$3124,5,10)</f>
        <v>0</v>
      </c>
      <c r="N992" t="str">
        <f>VLOOKUP(A992:A4142,[2]Отчет!$A$2:$D$3142,2,0)</f>
        <v>1</v>
      </c>
      <c r="O992" t="str">
        <f>VLOOKUP(A992:A4142,[2]Отчет!$A$2:$D$3142,3,0)</f>
        <v>2 минуты</v>
      </c>
      <c r="P992" t="str">
        <f>VLOOKUP(A992:A4142,[2]Отчет!$A$2:$D$3142,4,0)</f>
        <v>Не отказ</v>
      </c>
      <c r="Q992" t="str">
        <f>VLOOKUP(A992:A4142,[3]Отчет!$A$2:$D$3127,2,0)</f>
        <v>Новые посетители</v>
      </c>
      <c r="R992" t="str">
        <f>VLOOKUP(A992:A4142,[3]Отчет!$A$2:$D$3127,3,0)</f>
        <v>1</v>
      </c>
      <c r="S992" t="str">
        <f>VLOOKUP(A992:A4142,[3]Отчет!$A$2:$D$3127,4,0)</f>
        <v>0 дней</v>
      </c>
      <c r="T992" t="str">
        <f>VLOOKUP(A992:A4142,[4]Отчет!$A$2:$E$3151,2,0)</f>
        <v>ПК</v>
      </c>
      <c r="U992" t="str">
        <f>VLOOKUP(A992:A4142,[4]Отчет!$A$2:$E$3151,3,0)</f>
        <v>Windows</v>
      </c>
      <c r="V992" t="str">
        <f>VLOOKUP(A992:A4142,[4]Отчет!$A$2:$E$3151,4,0)</f>
        <v>Windows 10</v>
      </c>
      <c r="W992" t="str">
        <f>VLOOKUP(A992:A4142,[4]Отчет!$A$2:$E$3151,5,0)</f>
        <v>Google Chrome</v>
      </c>
    </row>
    <row r="993" spans="1:23">
      <c r="A993" s="2" t="s">
        <v>1090</v>
      </c>
      <c r="B993" s="2" t="s">
        <v>47</v>
      </c>
      <c r="C993" s="2" t="s">
        <v>48</v>
      </c>
      <c r="D993" s="2" t="s">
        <v>49</v>
      </c>
      <c r="E993" s="3">
        <f>VLOOKUP(A993:A4143, [1]Отчет!$A$2:$J$3124,2,0)</f>
        <v>1</v>
      </c>
      <c r="F993" s="3">
        <v>0</v>
      </c>
      <c r="G993">
        <f>VLOOKUP(A993:A4143, [1]Отчет!$A$2:$J$3124,7,0)</f>
        <v>0</v>
      </c>
      <c r="H993">
        <f>VLOOKUP(A993:A4143, [1]Отчет!$A$2:$J$3124,5,0)</f>
        <v>0</v>
      </c>
      <c r="I993">
        <f>VLOOKUP(A993:A4143, [1]Отчет!$A$2:$J$3124,6,0)</f>
        <v>1</v>
      </c>
      <c r="J993">
        <f>VLOOKUP(A993:A4143, [1]Отчет!$A$2:$J$3124,7,0)</f>
        <v>0</v>
      </c>
      <c r="K993">
        <f>VLOOKUP(A993:A4143, [1]Отчет!$A$2:$J$3124,8,0)</f>
        <v>0</v>
      </c>
      <c r="L993">
        <f>VLOOKUP(A993:A4143, [1]Отчет!$A$2:$J$3124,9,0)</f>
        <v>0</v>
      </c>
      <c r="M993">
        <f>VLOOKUP(A993:A4143, [1]Отчет!$A$2:$J$3124,5,10)</f>
        <v>0</v>
      </c>
      <c r="N993" t="str">
        <f>VLOOKUP(A993:A4143,[2]Отчет!$A$2:$D$3142,2,0)</f>
        <v>1</v>
      </c>
      <c r="O993" t="str">
        <f>VLOOKUP(A993:A4143,[2]Отчет!$A$2:$D$3142,3,0)</f>
        <v>0 секунд (отказ)</v>
      </c>
      <c r="P993" t="str">
        <f>VLOOKUP(A993:A4143,[2]Отчет!$A$2:$D$3142,4,0)</f>
        <v>Отказ</v>
      </c>
      <c r="Q993" t="str">
        <f>VLOOKUP(A993:A4143,[3]Отчет!$A$2:$D$3127,2,0)</f>
        <v>Новые посетители</v>
      </c>
      <c r="R993" t="str">
        <f>VLOOKUP(A993:A4143,[3]Отчет!$A$2:$D$3127,3,0)</f>
        <v>1</v>
      </c>
      <c r="S993" t="str">
        <f>VLOOKUP(A993:A4143,[3]Отчет!$A$2:$D$3127,4,0)</f>
        <v>0 дней</v>
      </c>
      <c r="T993" t="str">
        <f>VLOOKUP(A993:A4143,[4]Отчет!$A$2:$E$3151,2,0)</f>
        <v>ПК</v>
      </c>
      <c r="U993" t="str">
        <f>VLOOKUP(A993:A4143,[4]Отчет!$A$2:$E$3151,3,0)</f>
        <v>Windows</v>
      </c>
      <c r="V993" t="str">
        <f>VLOOKUP(A993:A4143,[4]Отчет!$A$2:$E$3151,4,0)</f>
        <v>Windows 10</v>
      </c>
      <c r="W993" t="str">
        <f>VLOOKUP(A993:A4143,[4]Отчет!$A$2:$E$3151,5,0)</f>
        <v>Google Chrome</v>
      </c>
    </row>
    <row r="994" spans="1:23">
      <c r="A994" s="2" t="s">
        <v>1091</v>
      </c>
      <c r="B994" s="2" t="s">
        <v>19</v>
      </c>
      <c r="C994" s="2" t="s">
        <v>30</v>
      </c>
      <c r="D994" s="2" t="s">
        <v>21</v>
      </c>
      <c r="E994" s="3">
        <f>VLOOKUP(A994:A4144, [1]Отчет!$A$2:$J$3124,2,0)</f>
        <v>1</v>
      </c>
      <c r="F994" s="3">
        <v>0</v>
      </c>
      <c r="G994">
        <f>VLOOKUP(A994:A4144, [1]Отчет!$A$2:$J$3124,7,0)</f>
        <v>1</v>
      </c>
      <c r="H994">
        <f>VLOOKUP(A994:A4144, [1]Отчет!$A$2:$J$3124,5,0)</f>
        <v>0</v>
      </c>
      <c r="I994">
        <f>VLOOKUP(A994:A4144, [1]Отчет!$A$2:$J$3124,6,0)</f>
        <v>1</v>
      </c>
      <c r="J994">
        <f>VLOOKUP(A994:A4144, [1]Отчет!$A$2:$J$3124,7,0)</f>
        <v>1</v>
      </c>
      <c r="K994">
        <f>VLOOKUP(A994:A4144, [1]Отчет!$A$2:$J$3124,8,0)</f>
        <v>0</v>
      </c>
      <c r="L994">
        <f>VLOOKUP(A994:A4144, [1]Отчет!$A$2:$J$3124,9,0)</f>
        <v>0</v>
      </c>
      <c r="M994">
        <f>VLOOKUP(A994:A4144, [1]Отчет!$A$2:$J$3124,5,10)</f>
        <v>0</v>
      </c>
      <c r="N994" t="str">
        <f>VLOOKUP(A994:A4144,[2]Отчет!$A$2:$D$3142,2,0)</f>
        <v>1</v>
      </c>
      <c r="O994" t="str">
        <f>VLOOKUP(A994:A4144,[2]Отчет!$A$2:$D$3142,3,0)</f>
        <v>10 – 29 секунд</v>
      </c>
      <c r="P994" t="str">
        <f>VLOOKUP(A994:A4144,[2]Отчет!$A$2:$D$3142,4,0)</f>
        <v>Не отказ</v>
      </c>
      <c r="Q994" t="str">
        <f>VLOOKUP(A994:A4144,[3]Отчет!$A$2:$D$3127,2,0)</f>
        <v>Новые посетители</v>
      </c>
      <c r="R994" t="str">
        <f>VLOOKUP(A994:A4144,[3]Отчет!$A$2:$D$3127,3,0)</f>
        <v>1</v>
      </c>
      <c r="S994" t="str">
        <f>VLOOKUP(A994:A4144,[3]Отчет!$A$2:$D$3127,4,0)</f>
        <v>0 дней</v>
      </c>
      <c r="T994" t="str">
        <f>VLOOKUP(A994:A4144,[4]Отчет!$A$2:$E$3151,2,0)</f>
        <v>ПК</v>
      </c>
      <c r="U994" t="str">
        <f>VLOOKUP(A994:A4144,[4]Отчет!$A$2:$E$3151,3,0)</f>
        <v>Windows</v>
      </c>
      <c r="V994" t="str">
        <f>VLOOKUP(A994:A4144,[4]Отчет!$A$2:$E$3151,4,0)</f>
        <v>Windows 10</v>
      </c>
      <c r="W994" t="str">
        <f>VLOOKUP(A994:A4144,[4]Отчет!$A$2:$E$3151,5,0)</f>
        <v>Яндекс.Браузер</v>
      </c>
    </row>
    <row r="995" spans="1:23">
      <c r="A995" s="2" t="s">
        <v>1092</v>
      </c>
      <c r="B995" s="2" t="s">
        <v>7</v>
      </c>
      <c r="C995" s="2" t="s">
        <v>27</v>
      </c>
      <c r="D995" s="2" t="s">
        <v>28</v>
      </c>
      <c r="E995" s="3">
        <f>VLOOKUP(A995:A4145, [1]Отчет!$A$2:$J$3124,2,0)</f>
        <v>1</v>
      </c>
      <c r="F995" s="3">
        <v>0</v>
      </c>
      <c r="G995">
        <f>VLOOKUP(A995:A4145, [1]Отчет!$A$2:$J$3124,7,0)</f>
        <v>1</v>
      </c>
      <c r="H995">
        <f>VLOOKUP(A995:A4145, [1]Отчет!$A$2:$J$3124,5,0)</f>
        <v>0</v>
      </c>
      <c r="I995">
        <f>VLOOKUP(A995:A4145, [1]Отчет!$A$2:$J$3124,6,0)</f>
        <v>1</v>
      </c>
      <c r="J995">
        <f>VLOOKUP(A995:A4145, [1]Отчет!$A$2:$J$3124,7,0)</f>
        <v>1</v>
      </c>
      <c r="K995">
        <f>VLOOKUP(A995:A4145, [1]Отчет!$A$2:$J$3124,8,0)</f>
        <v>0</v>
      </c>
      <c r="L995">
        <f>VLOOKUP(A995:A4145, [1]Отчет!$A$2:$J$3124,9,0)</f>
        <v>0</v>
      </c>
      <c r="M995">
        <f>VLOOKUP(A995:A4145, [1]Отчет!$A$2:$J$3124,5,10)</f>
        <v>0</v>
      </c>
      <c r="N995" t="str">
        <f>VLOOKUP(A995:A4145,[2]Отчет!$A$2:$D$3142,2,0)</f>
        <v>1</v>
      </c>
      <c r="O995" t="str">
        <f>VLOOKUP(A995:A4145,[2]Отчет!$A$2:$D$3142,3,0)</f>
        <v>10 – 29 секунд</v>
      </c>
      <c r="P995" t="str">
        <f>VLOOKUP(A995:A4145,[2]Отчет!$A$2:$D$3142,4,0)</f>
        <v>Не отказ</v>
      </c>
      <c r="Q995" t="str">
        <f>VLOOKUP(A995:A4145,[3]Отчет!$A$2:$D$3127,2,0)</f>
        <v>Новые посетители</v>
      </c>
      <c r="R995" t="str">
        <f>VLOOKUP(A995:A4145,[3]Отчет!$A$2:$D$3127,3,0)</f>
        <v>1</v>
      </c>
      <c r="S995" t="str">
        <f>VLOOKUP(A995:A4145,[3]Отчет!$A$2:$D$3127,4,0)</f>
        <v>0 дней</v>
      </c>
      <c r="T995" t="str">
        <f>VLOOKUP(A995:A4145,[4]Отчет!$A$2:$E$3151,2,0)</f>
        <v>ПК</v>
      </c>
      <c r="U995" t="str">
        <f>VLOOKUP(A995:A4145,[4]Отчет!$A$2:$E$3151,3,0)</f>
        <v>Windows</v>
      </c>
      <c r="V995" t="str">
        <f>VLOOKUP(A995:A4145,[4]Отчет!$A$2:$E$3151,4,0)</f>
        <v>Windows 7 или 2008 Server</v>
      </c>
      <c r="W995" t="str">
        <f>VLOOKUP(A995:A4145,[4]Отчет!$A$2:$E$3151,5,0)</f>
        <v>Яндекс.Браузер</v>
      </c>
    </row>
    <row r="996" spans="1:23">
      <c r="A996" s="2" t="s">
        <v>1093</v>
      </c>
      <c r="B996" s="2" t="s">
        <v>73</v>
      </c>
      <c r="C996" s="2" t="s">
        <v>27</v>
      </c>
      <c r="D996" s="2" t="s">
        <v>28</v>
      </c>
      <c r="E996" s="3">
        <f>VLOOKUP(A996:A4146, [1]Отчет!$A$2:$J$3124,2,0)</f>
        <v>1</v>
      </c>
      <c r="F996" s="3">
        <v>0</v>
      </c>
      <c r="G996">
        <f>VLOOKUP(A996:A4146, [1]Отчет!$A$2:$J$3124,7,0)</f>
        <v>1</v>
      </c>
      <c r="H996">
        <f>VLOOKUP(A996:A4146, [1]Отчет!$A$2:$J$3124,5,0)</f>
        <v>0</v>
      </c>
      <c r="I996">
        <f>VLOOKUP(A996:A4146, [1]Отчет!$A$2:$J$3124,6,0)</f>
        <v>1</v>
      </c>
      <c r="J996">
        <f>VLOOKUP(A996:A4146, [1]Отчет!$A$2:$J$3124,7,0)</f>
        <v>1</v>
      </c>
      <c r="K996">
        <f>VLOOKUP(A996:A4146, [1]Отчет!$A$2:$J$3124,8,0)</f>
        <v>0</v>
      </c>
      <c r="L996">
        <f>VLOOKUP(A996:A4146, [1]Отчет!$A$2:$J$3124,9,0)</f>
        <v>0</v>
      </c>
      <c r="M996">
        <f>VLOOKUP(A996:A4146, [1]Отчет!$A$2:$J$3124,5,10)</f>
        <v>0</v>
      </c>
      <c r="N996" t="str">
        <f>VLOOKUP(A996:A4146,[2]Отчет!$A$2:$D$3142,2,0)</f>
        <v>1</v>
      </c>
      <c r="O996" t="str">
        <f>VLOOKUP(A996:A4146,[2]Отчет!$A$2:$D$3142,3,0)</f>
        <v>10 – 29 секунд</v>
      </c>
      <c r="P996" t="str">
        <f>VLOOKUP(A996:A4146,[2]Отчет!$A$2:$D$3142,4,0)</f>
        <v>Не отказ</v>
      </c>
      <c r="Q996" t="str">
        <f>VLOOKUP(A996:A4146,[3]Отчет!$A$2:$D$3127,2,0)</f>
        <v>Новые посетители</v>
      </c>
      <c r="R996" t="str">
        <f>VLOOKUP(A996:A4146,[3]Отчет!$A$2:$D$3127,3,0)</f>
        <v>1</v>
      </c>
      <c r="S996" t="str">
        <f>VLOOKUP(A996:A4146,[3]Отчет!$A$2:$D$3127,4,0)</f>
        <v>0 дней</v>
      </c>
      <c r="T996" t="str">
        <f>VLOOKUP(A996:A4146,[4]Отчет!$A$2:$E$3151,2,0)</f>
        <v>ПК</v>
      </c>
      <c r="U996" t="str">
        <f>VLOOKUP(A996:A4146,[4]Отчет!$A$2:$E$3151,3,0)</f>
        <v>Windows</v>
      </c>
      <c r="V996" t="str">
        <f>VLOOKUP(A996:A4146,[4]Отчет!$A$2:$E$3151,4,0)</f>
        <v>Windows 7 или 2008 Server</v>
      </c>
      <c r="W996" t="str">
        <f>VLOOKUP(A996:A4146,[4]Отчет!$A$2:$E$3151,5,0)</f>
        <v>Яндекс.Браузер</v>
      </c>
    </row>
    <row r="997" spans="1:23">
      <c r="A997" s="2" t="s">
        <v>1094</v>
      </c>
      <c r="B997" s="2" t="s">
        <v>60</v>
      </c>
      <c r="C997" s="2" t="s">
        <v>27</v>
      </c>
      <c r="D997" s="2" t="s">
        <v>28</v>
      </c>
      <c r="E997" s="3">
        <f>VLOOKUP(A997:A4147, [1]Отчет!$A$2:$J$3124,2,0)</f>
        <v>1</v>
      </c>
      <c r="F997" s="3">
        <v>0</v>
      </c>
      <c r="G997">
        <f>VLOOKUP(A997:A4147, [1]Отчет!$A$2:$J$3124,7,0)</f>
        <v>1</v>
      </c>
      <c r="H997">
        <f>VLOOKUP(A997:A4147, [1]Отчет!$A$2:$J$3124,5,0)</f>
        <v>1</v>
      </c>
      <c r="I997">
        <f>VLOOKUP(A997:A4147, [1]Отчет!$A$2:$J$3124,6,0)</f>
        <v>1</v>
      </c>
      <c r="J997">
        <f>VLOOKUP(A997:A4147, [1]Отчет!$A$2:$J$3124,7,0)</f>
        <v>1</v>
      </c>
      <c r="K997">
        <f>VLOOKUP(A997:A4147, [1]Отчет!$A$2:$J$3124,8,0)</f>
        <v>1</v>
      </c>
      <c r="L997">
        <f>VLOOKUP(A997:A4147, [1]Отчет!$A$2:$J$3124,9,0)</f>
        <v>0</v>
      </c>
      <c r="M997">
        <f>VLOOKUP(A997:A4147, [1]Отчет!$A$2:$J$3124,5,10)</f>
        <v>1</v>
      </c>
      <c r="N997" t="str">
        <f>VLOOKUP(A997:A4147,[2]Отчет!$A$2:$D$3142,2,0)</f>
        <v>2-3</v>
      </c>
      <c r="O997" t="str">
        <f>VLOOKUP(A997:A4147,[2]Отчет!$A$2:$D$3142,3,0)</f>
        <v>1 минута</v>
      </c>
      <c r="P997" t="str">
        <f>VLOOKUP(A997:A4147,[2]Отчет!$A$2:$D$3142,4,0)</f>
        <v>Не отказ</v>
      </c>
      <c r="Q997" t="str">
        <f>VLOOKUP(A997:A4147,[3]Отчет!$A$2:$D$3127,2,0)</f>
        <v>Вернувшиеся посетители</v>
      </c>
      <c r="R997" t="str">
        <f>VLOOKUP(A997:A4147,[3]Отчет!$A$2:$D$3127,3,0)</f>
        <v>2-3</v>
      </c>
      <c r="S997" t="str">
        <f>VLOOKUP(A997:A4147,[3]Отчет!$A$2:$D$3127,4,0)</f>
        <v>16‑31 день</v>
      </c>
      <c r="T997" t="str">
        <f>VLOOKUP(A997:A4147,[4]Отчет!$A$2:$E$3151,2,0)</f>
        <v>ПК</v>
      </c>
      <c r="U997" t="str">
        <f>VLOOKUP(A997:A4147,[4]Отчет!$A$2:$E$3151,3,0)</f>
        <v>Windows</v>
      </c>
      <c r="V997" t="str">
        <f>VLOOKUP(A997:A4147,[4]Отчет!$A$2:$E$3151,4,0)</f>
        <v>Windows 8.1</v>
      </c>
      <c r="W997" t="str">
        <f>VLOOKUP(A997:A4147,[4]Отчет!$A$2:$E$3151,5,0)</f>
        <v>MSIE</v>
      </c>
    </row>
    <row r="998" spans="1:23">
      <c r="A998" s="2" t="s">
        <v>1095</v>
      </c>
      <c r="B998" s="2" t="s">
        <v>73</v>
      </c>
      <c r="C998" s="2" t="s">
        <v>27</v>
      </c>
      <c r="D998" s="2" t="s">
        <v>28</v>
      </c>
      <c r="E998" s="3">
        <f>VLOOKUP(A998:A4148, [1]Отчет!$A$2:$J$3124,2,0)</f>
        <v>1</v>
      </c>
      <c r="F998" s="3">
        <v>0</v>
      </c>
      <c r="G998">
        <f>VLOOKUP(A998:A4148, [1]Отчет!$A$2:$J$3124,7,0)</f>
        <v>1</v>
      </c>
      <c r="H998">
        <f>VLOOKUP(A998:A4148, [1]Отчет!$A$2:$J$3124,5,0)</f>
        <v>0</v>
      </c>
      <c r="I998">
        <f>VLOOKUP(A998:A4148, [1]Отчет!$A$2:$J$3124,6,0)</f>
        <v>1</v>
      </c>
      <c r="J998">
        <f>VLOOKUP(A998:A4148, [1]Отчет!$A$2:$J$3124,7,0)</f>
        <v>1</v>
      </c>
      <c r="K998">
        <f>VLOOKUP(A998:A4148, [1]Отчет!$A$2:$J$3124,8,0)</f>
        <v>0</v>
      </c>
      <c r="L998">
        <f>VLOOKUP(A998:A4148, [1]Отчет!$A$2:$J$3124,9,0)</f>
        <v>0</v>
      </c>
      <c r="M998">
        <f>VLOOKUP(A998:A4148, [1]Отчет!$A$2:$J$3124,5,10)</f>
        <v>0</v>
      </c>
      <c r="N998" t="str">
        <f>VLOOKUP(A998:A4148,[2]Отчет!$A$2:$D$3142,2,0)</f>
        <v>1</v>
      </c>
      <c r="O998" t="str">
        <f>VLOOKUP(A998:A4148,[2]Отчет!$A$2:$D$3142,3,0)</f>
        <v>0 секунд (отказ)</v>
      </c>
      <c r="P998" t="str">
        <f>VLOOKUP(A998:A4148,[2]Отчет!$A$2:$D$3142,4,0)</f>
        <v>Отказ</v>
      </c>
      <c r="Q998" t="str">
        <f>VLOOKUP(A998:A4148,[3]Отчет!$A$2:$D$3127,2,0)</f>
        <v>Новые посетители</v>
      </c>
      <c r="R998" t="str">
        <f>VLOOKUP(A998:A4148,[3]Отчет!$A$2:$D$3127,3,0)</f>
        <v>1</v>
      </c>
      <c r="S998" t="str">
        <f>VLOOKUP(A998:A4148,[3]Отчет!$A$2:$D$3127,4,0)</f>
        <v>0 дней</v>
      </c>
      <c r="T998" t="str">
        <f>VLOOKUP(A998:A4148,[4]Отчет!$A$2:$E$3151,2,0)</f>
        <v>ПК</v>
      </c>
      <c r="U998" t="str">
        <f>VLOOKUP(A998:A4148,[4]Отчет!$A$2:$E$3151,3,0)</f>
        <v>Windows</v>
      </c>
      <c r="V998" t="str">
        <f>VLOOKUP(A998:A4148,[4]Отчет!$A$2:$E$3151,4,0)</f>
        <v>Windows 10</v>
      </c>
      <c r="W998" t="str">
        <f>VLOOKUP(A998:A4148,[4]Отчет!$A$2:$E$3151,5,0)</f>
        <v>Яндекс.Браузер</v>
      </c>
    </row>
    <row r="999" spans="1:23">
      <c r="A999" s="2" t="s">
        <v>1096</v>
      </c>
      <c r="B999" s="2" t="s">
        <v>178</v>
      </c>
      <c r="C999" s="2" t="s">
        <v>873</v>
      </c>
      <c r="D999" s="2" t="s">
        <v>13</v>
      </c>
      <c r="E999" s="3">
        <f>VLOOKUP(A999:A4149, [1]Отчет!$A$2:$J$3124,2,0)</f>
        <v>1</v>
      </c>
      <c r="F999" s="3">
        <v>0</v>
      </c>
      <c r="G999">
        <f>VLOOKUP(A999:A4149, [1]Отчет!$A$2:$J$3124,7,0)</f>
        <v>0</v>
      </c>
      <c r="H999">
        <f>VLOOKUP(A999:A4149, [1]Отчет!$A$2:$J$3124,5,0)</f>
        <v>1</v>
      </c>
      <c r="I999">
        <f>VLOOKUP(A999:A4149, [1]Отчет!$A$2:$J$3124,6,0)</f>
        <v>1</v>
      </c>
      <c r="J999">
        <f>VLOOKUP(A999:A4149, [1]Отчет!$A$2:$J$3124,7,0)</f>
        <v>0</v>
      </c>
      <c r="K999">
        <f>VLOOKUP(A999:A4149, [1]Отчет!$A$2:$J$3124,8,0)</f>
        <v>0</v>
      </c>
      <c r="L999">
        <f>VLOOKUP(A999:A4149, [1]Отчет!$A$2:$J$3124,9,0)</f>
        <v>1</v>
      </c>
      <c r="M999">
        <f>VLOOKUP(A999:A4149, [1]Отчет!$A$2:$J$3124,5,10)</f>
        <v>1</v>
      </c>
      <c r="N999" t="str">
        <f>VLOOKUP(A999:A4149,[2]Отчет!$A$2:$D$3142,2,0)</f>
        <v>2-3</v>
      </c>
      <c r="O999" t="str">
        <f>VLOOKUP(A999:A4149,[2]Отчет!$A$2:$D$3142,3,0)</f>
        <v>1 минута</v>
      </c>
      <c r="P999" t="str">
        <f>VLOOKUP(A999:A4149,[2]Отчет!$A$2:$D$3142,4,0)</f>
        <v>Не отказ</v>
      </c>
      <c r="Q999" t="str">
        <f>VLOOKUP(A999:A4149,[3]Отчет!$A$2:$D$3127,2,0)</f>
        <v>Новые посетители</v>
      </c>
      <c r="R999" t="str">
        <f>VLOOKUP(A999:A4149,[3]Отчет!$A$2:$D$3127,3,0)</f>
        <v>1</v>
      </c>
      <c r="S999" t="str">
        <f>VLOOKUP(A999:A4149,[3]Отчет!$A$2:$D$3127,4,0)</f>
        <v>0 дней</v>
      </c>
      <c r="T999" t="str">
        <f>VLOOKUP(A999:A4149,[4]Отчет!$A$2:$E$3151,2,0)</f>
        <v>Смартфоны</v>
      </c>
      <c r="U999" t="str">
        <f>VLOOKUP(A999:A4149,[4]Отчет!$A$2:$E$3151,3,0)</f>
        <v>Google Android</v>
      </c>
      <c r="V999" t="str">
        <f>VLOOKUP(A999:A4149,[4]Отчет!$A$2:$E$3151,4,0)</f>
        <v>Google Android 6.0 Marshmallow</v>
      </c>
      <c r="W999" t="str">
        <f>VLOOKUP(A999:A4149,[4]Отчет!$A$2:$E$3151,5,0)</f>
        <v>Android Browser</v>
      </c>
    </row>
    <row r="1000" spans="1:23">
      <c r="A1000" s="2" t="s">
        <v>1097</v>
      </c>
      <c r="B1000" s="2" t="s">
        <v>26</v>
      </c>
      <c r="C1000" s="2" t="s">
        <v>27</v>
      </c>
      <c r="D1000" s="2" t="s">
        <v>28</v>
      </c>
      <c r="E1000" s="3">
        <f>VLOOKUP(A1000:A4150, [1]Отчет!$A$2:$J$3124,2,0)</f>
        <v>1</v>
      </c>
      <c r="F1000" s="3">
        <v>0</v>
      </c>
      <c r="G1000">
        <f>VLOOKUP(A1000:A4150, [1]Отчет!$A$2:$J$3124,7,0)</f>
        <v>1</v>
      </c>
      <c r="H1000">
        <f>VLOOKUP(A1000:A4150, [1]Отчет!$A$2:$J$3124,5,0)</f>
        <v>1</v>
      </c>
      <c r="I1000">
        <f>VLOOKUP(A1000:A4150, [1]Отчет!$A$2:$J$3124,6,0)</f>
        <v>1</v>
      </c>
      <c r="J1000">
        <f>VLOOKUP(A1000:A4150, [1]Отчет!$A$2:$J$3124,7,0)</f>
        <v>1</v>
      </c>
      <c r="K1000">
        <f>VLOOKUP(A1000:A4150, [1]Отчет!$A$2:$J$3124,8,0)</f>
        <v>1</v>
      </c>
      <c r="L1000">
        <f>VLOOKUP(A1000:A4150, [1]Отчет!$A$2:$J$3124,9,0)</f>
        <v>0</v>
      </c>
      <c r="M1000">
        <f>VLOOKUP(A1000:A4150, [1]Отчет!$A$2:$J$3124,5,10)</f>
        <v>1</v>
      </c>
      <c r="N1000" t="str">
        <f>VLOOKUP(A1000:A4150,[2]Отчет!$A$2:$D$3142,2,0)</f>
        <v>1</v>
      </c>
      <c r="O1000" t="str">
        <f>VLOOKUP(A1000:A4150,[2]Отчет!$A$2:$D$3142,3,0)</f>
        <v>0 секунд (отказ)</v>
      </c>
      <c r="P1000" t="str">
        <f>VLOOKUP(A1000:A4150,[2]Отчет!$A$2:$D$3142,4,0)</f>
        <v>Отказ</v>
      </c>
      <c r="Q1000" t="str">
        <f>VLOOKUP(A1000:A4150,[3]Отчет!$A$2:$D$3127,2,0)</f>
        <v>Новые посетители</v>
      </c>
      <c r="R1000" t="str">
        <f>VLOOKUP(A1000:A4150,[3]Отчет!$A$2:$D$3127,3,0)</f>
        <v>1</v>
      </c>
      <c r="S1000" t="str">
        <f>VLOOKUP(A1000:A4150,[3]Отчет!$A$2:$D$3127,4,0)</f>
        <v>0 дней</v>
      </c>
      <c r="T1000" t="str">
        <f>VLOOKUP(A1000:A4150,[4]Отчет!$A$2:$E$3151,2,0)</f>
        <v>ПК</v>
      </c>
      <c r="U1000" t="str">
        <f>VLOOKUP(A1000:A4150,[4]Отчет!$A$2:$E$3151,3,0)</f>
        <v>Windows</v>
      </c>
      <c r="V1000" t="str">
        <f>VLOOKUP(A1000:A4150,[4]Отчет!$A$2:$E$3151,4,0)</f>
        <v>Windows 8.1</v>
      </c>
      <c r="W1000" t="str">
        <f>VLOOKUP(A1000:A4150,[4]Отчет!$A$2:$E$3151,5,0)</f>
        <v>MSIE</v>
      </c>
    </row>
    <row r="1001" spans="1:23">
      <c r="A1001" s="2" t="s">
        <v>1098</v>
      </c>
      <c r="B1001" s="2" t="s">
        <v>90</v>
      </c>
      <c r="C1001" s="2" t="s">
        <v>30</v>
      </c>
      <c r="D1001" s="2" t="s">
        <v>21</v>
      </c>
      <c r="E1001" s="3">
        <f>VLOOKUP(A1001:A4151, [1]Отчет!$A$2:$J$3124,2,0)</f>
        <v>1</v>
      </c>
      <c r="F1001" s="3">
        <v>0</v>
      </c>
      <c r="G1001">
        <f>VLOOKUP(A1001:A4151, [1]Отчет!$A$2:$J$3124,7,0)</f>
        <v>1</v>
      </c>
      <c r="H1001">
        <f>VLOOKUP(A1001:A4151, [1]Отчет!$A$2:$J$3124,5,0)</f>
        <v>0</v>
      </c>
      <c r="I1001">
        <f>VLOOKUP(A1001:A4151, [1]Отчет!$A$2:$J$3124,6,0)</f>
        <v>1</v>
      </c>
      <c r="J1001">
        <f>VLOOKUP(A1001:A4151, [1]Отчет!$A$2:$J$3124,7,0)</f>
        <v>1</v>
      </c>
      <c r="K1001">
        <f>VLOOKUP(A1001:A4151, [1]Отчет!$A$2:$J$3124,8,0)</f>
        <v>0</v>
      </c>
      <c r="L1001">
        <f>VLOOKUP(A1001:A4151, [1]Отчет!$A$2:$J$3124,9,0)</f>
        <v>0</v>
      </c>
      <c r="M1001">
        <f>VLOOKUP(A1001:A4151, [1]Отчет!$A$2:$J$3124,5,10)</f>
        <v>0</v>
      </c>
      <c r="N1001" t="str">
        <f>VLOOKUP(A1001:A4151,[2]Отчет!$A$2:$D$3142,2,0)</f>
        <v>1</v>
      </c>
      <c r="O1001" t="str">
        <f>VLOOKUP(A1001:A4151,[2]Отчет!$A$2:$D$3142,3,0)</f>
        <v>10 – 29 секунд</v>
      </c>
      <c r="P1001" t="str">
        <f>VLOOKUP(A1001:A4151,[2]Отчет!$A$2:$D$3142,4,0)</f>
        <v>Не отказ</v>
      </c>
      <c r="Q1001" t="str">
        <f>VLOOKUP(A1001:A4151,[3]Отчет!$A$2:$D$3127,2,0)</f>
        <v>Вернувшиеся посетители</v>
      </c>
      <c r="R1001" t="str">
        <f>VLOOKUP(A1001:A4151,[3]Отчет!$A$2:$D$3127,3,0)</f>
        <v>2-3</v>
      </c>
      <c r="S1001" t="str">
        <f>VLOOKUP(A1001:A4151,[3]Отчет!$A$2:$D$3127,4,0)</f>
        <v>8‑15 дней</v>
      </c>
      <c r="T1001" t="str">
        <f>VLOOKUP(A1001:A4151,[4]Отчет!$A$2:$E$3151,2,0)</f>
        <v>ПК</v>
      </c>
      <c r="U1001" t="str">
        <f>VLOOKUP(A1001:A4151,[4]Отчет!$A$2:$E$3151,3,0)</f>
        <v>Windows</v>
      </c>
      <c r="V1001" t="str">
        <f>VLOOKUP(A1001:A4151,[4]Отчет!$A$2:$E$3151,4,0)</f>
        <v>Windows 10</v>
      </c>
      <c r="W1001" t="str">
        <f>VLOOKUP(A1001:A4151,[4]Отчет!$A$2:$E$3151,5,0)</f>
        <v>Яндекс.Браузер</v>
      </c>
    </row>
    <row r="1002" spans="1:23">
      <c r="A1002" s="2" t="s">
        <v>1099</v>
      </c>
      <c r="B1002" s="2" t="s">
        <v>60</v>
      </c>
      <c r="C1002" s="2" t="s">
        <v>27</v>
      </c>
      <c r="D1002" s="2" t="s">
        <v>28</v>
      </c>
      <c r="E1002" s="3">
        <f>VLOOKUP(A1002:A4152, [1]Отчет!$A$2:$J$3124,2,0)</f>
        <v>1</v>
      </c>
      <c r="F1002" s="3">
        <v>0</v>
      </c>
      <c r="G1002">
        <f>VLOOKUP(A1002:A4152, [1]Отчет!$A$2:$J$3124,7,0)</f>
        <v>0</v>
      </c>
      <c r="H1002">
        <f>VLOOKUP(A1002:A4152, [1]Отчет!$A$2:$J$3124,5,0)</f>
        <v>0</v>
      </c>
      <c r="I1002">
        <f>VLOOKUP(A1002:A4152, [1]Отчет!$A$2:$J$3124,6,0)</f>
        <v>1</v>
      </c>
      <c r="J1002">
        <f>VLOOKUP(A1002:A4152, [1]Отчет!$A$2:$J$3124,7,0)</f>
        <v>0</v>
      </c>
      <c r="K1002">
        <f>VLOOKUP(A1002:A4152, [1]Отчет!$A$2:$J$3124,8,0)</f>
        <v>0</v>
      </c>
      <c r="L1002">
        <f>VLOOKUP(A1002:A4152, [1]Отчет!$A$2:$J$3124,9,0)</f>
        <v>0</v>
      </c>
      <c r="M1002">
        <f>VLOOKUP(A1002:A4152, [1]Отчет!$A$2:$J$3124,5,10)</f>
        <v>0</v>
      </c>
      <c r="N1002" t="str">
        <f>VLOOKUP(A1002:A4152,[2]Отчет!$A$2:$D$3142,2,0)</f>
        <v>1</v>
      </c>
      <c r="O1002" t="str">
        <f>VLOOKUP(A1002:A4152,[2]Отчет!$A$2:$D$3142,3,0)</f>
        <v>10 – 29 секунд</v>
      </c>
      <c r="P1002" t="str">
        <f>VLOOKUP(A1002:A4152,[2]Отчет!$A$2:$D$3142,4,0)</f>
        <v>Не отказ</v>
      </c>
      <c r="Q1002" t="str">
        <f>VLOOKUP(A1002:A4152,[3]Отчет!$A$2:$D$3127,2,0)</f>
        <v>Новые посетители</v>
      </c>
      <c r="R1002" t="str">
        <f>VLOOKUP(A1002:A4152,[3]Отчет!$A$2:$D$3127,3,0)</f>
        <v>1</v>
      </c>
      <c r="S1002" t="str">
        <f>VLOOKUP(A1002:A4152,[3]Отчет!$A$2:$D$3127,4,0)</f>
        <v>0 дней</v>
      </c>
      <c r="T1002" t="str">
        <f>VLOOKUP(A1002:A4152,[4]Отчет!$A$2:$E$3151,2,0)</f>
        <v>ПК</v>
      </c>
      <c r="U1002" t="str">
        <f>VLOOKUP(A1002:A4152,[4]Отчет!$A$2:$E$3151,3,0)</f>
        <v>Windows</v>
      </c>
      <c r="V1002" t="str">
        <f>VLOOKUP(A1002:A4152,[4]Отчет!$A$2:$E$3151,4,0)</f>
        <v>Windows 8.1</v>
      </c>
      <c r="W1002" t="str">
        <f>VLOOKUP(A1002:A4152,[4]Отчет!$A$2:$E$3151,5,0)</f>
        <v>Google Chrome</v>
      </c>
    </row>
    <row r="1003" spans="1:23">
      <c r="A1003" s="2" t="s">
        <v>1100</v>
      </c>
      <c r="B1003" s="2" t="s">
        <v>35</v>
      </c>
      <c r="C1003" s="2" t="s">
        <v>870</v>
      </c>
      <c r="D1003" s="2" t="s">
        <v>620</v>
      </c>
      <c r="E1003" s="3">
        <f>VLOOKUP(A1003:A4153, [1]Отчет!$A$2:$J$3124,2,0)</f>
        <v>1</v>
      </c>
      <c r="F1003" s="3">
        <v>0</v>
      </c>
      <c r="G1003">
        <f>VLOOKUP(A1003:A4153, [1]Отчет!$A$2:$J$3124,7,0)</f>
        <v>0</v>
      </c>
      <c r="H1003">
        <f>VLOOKUP(A1003:A4153, [1]Отчет!$A$2:$J$3124,5,0)</f>
        <v>1</v>
      </c>
      <c r="I1003">
        <f>VLOOKUP(A1003:A4153, [1]Отчет!$A$2:$J$3124,6,0)</f>
        <v>1</v>
      </c>
      <c r="J1003">
        <f>VLOOKUP(A1003:A4153, [1]Отчет!$A$2:$J$3124,7,0)</f>
        <v>0</v>
      </c>
      <c r="K1003">
        <f>VLOOKUP(A1003:A4153, [1]Отчет!$A$2:$J$3124,8,0)</f>
        <v>0</v>
      </c>
      <c r="L1003">
        <f>VLOOKUP(A1003:A4153, [1]Отчет!$A$2:$J$3124,9,0)</f>
        <v>1</v>
      </c>
      <c r="M1003">
        <f>VLOOKUP(A1003:A4153, [1]Отчет!$A$2:$J$3124,5,10)</f>
        <v>1</v>
      </c>
      <c r="N1003" t="str">
        <f>VLOOKUP(A1003:A4153,[2]Отчет!$A$2:$D$3142,2,0)</f>
        <v>1</v>
      </c>
      <c r="O1003" t="str">
        <f>VLOOKUP(A1003:A4153,[2]Отчет!$A$2:$D$3142,3,0)</f>
        <v>10 – 29 секунд</v>
      </c>
      <c r="P1003" t="str">
        <f>VLOOKUP(A1003:A4153,[2]Отчет!$A$2:$D$3142,4,0)</f>
        <v>Не отказ</v>
      </c>
      <c r="Q1003" t="str">
        <f>VLOOKUP(A1003:A4153,[3]Отчет!$A$2:$D$3127,2,0)</f>
        <v>Новые посетители</v>
      </c>
      <c r="R1003" t="str">
        <f>VLOOKUP(A1003:A4153,[3]Отчет!$A$2:$D$3127,3,0)</f>
        <v>1</v>
      </c>
      <c r="S1003" t="str">
        <f>VLOOKUP(A1003:A4153,[3]Отчет!$A$2:$D$3127,4,0)</f>
        <v>0 дней</v>
      </c>
      <c r="T1003" t="str">
        <f>VLOOKUP(A1003:A4153,[4]Отчет!$A$2:$E$3151,2,0)</f>
        <v>Планшеты</v>
      </c>
      <c r="U1003" t="str">
        <f>VLOOKUP(A1003:A4153,[4]Отчет!$A$2:$E$3151,3,0)</f>
        <v>Google Android</v>
      </c>
      <c r="V1003" t="str">
        <f>VLOOKUP(A1003:A4153,[4]Отчет!$A$2:$E$3151,4,0)</f>
        <v>Google Android 4.2 Jelly Bean</v>
      </c>
      <c r="W1003" t="str">
        <f>VLOOKUP(A1003:A4153,[4]Отчет!$A$2:$E$3151,5,0)</f>
        <v>Chrome Mobile</v>
      </c>
    </row>
    <row r="1004" spans="1:23">
      <c r="A1004" s="2" t="s">
        <v>1101</v>
      </c>
      <c r="B1004" s="2" t="s">
        <v>73</v>
      </c>
      <c r="C1004" s="2" t="s">
        <v>4</v>
      </c>
      <c r="D1004" s="2" t="s">
        <v>5</v>
      </c>
      <c r="E1004" s="3">
        <f>VLOOKUP(A1004:A4154, [1]Отчет!$A$2:$J$3124,2,0)</f>
        <v>1</v>
      </c>
      <c r="F1004" s="3">
        <v>0</v>
      </c>
      <c r="G1004">
        <f>VLOOKUP(A1004:A4154, [1]Отчет!$A$2:$J$3124,7,0)</f>
        <v>0</v>
      </c>
      <c r="H1004">
        <f>VLOOKUP(A1004:A4154, [1]Отчет!$A$2:$J$3124,5,0)</f>
        <v>0</v>
      </c>
      <c r="I1004">
        <f>VLOOKUP(A1004:A4154, [1]Отчет!$A$2:$J$3124,6,0)</f>
        <v>1</v>
      </c>
      <c r="J1004">
        <f>VLOOKUP(A1004:A4154, [1]Отчет!$A$2:$J$3124,7,0)</f>
        <v>0</v>
      </c>
      <c r="K1004">
        <f>VLOOKUP(A1004:A4154, [1]Отчет!$A$2:$J$3124,8,0)</f>
        <v>0</v>
      </c>
      <c r="L1004">
        <f>VLOOKUP(A1004:A4154, [1]Отчет!$A$2:$J$3124,9,0)</f>
        <v>1</v>
      </c>
      <c r="M1004">
        <f>VLOOKUP(A1004:A4154, [1]Отчет!$A$2:$J$3124,5,10)</f>
        <v>0</v>
      </c>
      <c r="N1004" t="str">
        <f>VLOOKUP(A1004:A4154,[2]Отчет!$A$2:$D$3142,2,0)</f>
        <v>1</v>
      </c>
      <c r="O1004" t="str">
        <f>VLOOKUP(A1004:A4154,[2]Отчет!$A$2:$D$3142,3,0)</f>
        <v>10 – 29 секунд</v>
      </c>
      <c r="P1004" t="str">
        <f>VLOOKUP(A1004:A4154,[2]Отчет!$A$2:$D$3142,4,0)</f>
        <v>Не отказ</v>
      </c>
      <c r="Q1004" t="str">
        <f>VLOOKUP(A1004:A4154,[3]Отчет!$A$2:$D$3127,2,0)</f>
        <v>Новые посетители</v>
      </c>
      <c r="R1004" t="str">
        <f>VLOOKUP(A1004:A4154,[3]Отчет!$A$2:$D$3127,3,0)</f>
        <v>1</v>
      </c>
      <c r="S1004" t="str">
        <f>VLOOKUP(A1004:A4154,[3]Отчет!$A$2:$D$3127,4,0)</f>
        <v>0 дней</v>
      </c>
      <c r="T1004" t="str">
        <f>VLOOKUP(A1004:A4154,[4]Отчет!$A$2:$E$3151,2,0)</f>
        <v>Смартфоны</v>
      </c>
      <c r="U1004" t="str">
        <f>VLOOKUP(A1004:A4154,[4]Отчет!$A$2:$E$3151,3,0)</f>
        <v>Google Android</v>
      </c>
      <c r="V1004" t="str">
        <f>VLOOKUP(A1004:A4154,[4]Отчет!$A$2:$E$3151,4,0)</f>
        <v>Google Android 4.2 Jelly Bean</v>
      </c>
      <c r="W1004" t="str">
        <f>VLOOKUP(A1004:A4154,[4]Отчет!$A$2:$E$3151,5,0)</f>
        <v>UCWEB</v>
      </c>
    </row>
    <row r="1005" spans="1:23">
      <c r="A1005" s="2" t="s">
        <v>1102</v>
      </c>
      <c r="B1005" s="2" t="s">
        <v>3</v>
      </c>
      <c r="C1005" s="2" t="s">
        <v>4</v>
      </c>
      <c r="D1005" s="2" t="s">
        <v>5</v>
      </c>
      <c r="E1005" s="3">
        <f>VLOOKUP(A1005:A4155, [1]Отчет!$A$2:$J$3124,2,0)</f>
        <v>1</v>
      </c>
      <c r="F1005" s="3">
        <v>0</v>
      </c>
      <c r="G1005">
        <f>VLOOKUP(A1005:A4155, [1]Отчет!$A$2:$J$3124,7,0)</f>
        <v>0</v>
      </c>
      <c r="H1005">
        <f>VLOOKUP(A1005:A4155, [1]Отчет!$A$2:$J$3124,5,0)</f>
        <v>1</v>
      </c>
      <c r="I1005">
        <f>VLOOKUP(A1005:A4155, [1]Отчет!$A$2:$J$3124,6,0)</f>
        <v>1</v>
      </c>
      <c r="J1005">
        <f>VLOOKUP(A1005:A4155, [1]Отчет!$A$2:$J$3124,7,0)</f>
        <v>0</v>
      </c>
      <c r="K1005">
        <f>VLOOKUP(A1005:A4155, [1]Отчет!$A$2:$J$3124,8,0)</f>
        <v>0</v>
      </c>
      <c r="L1005">
        <f>VLOOKUP(A1005:A4155, [1]Отчет!$A$2:$J$3124,9,0)</f>
        <v>1</v>
      </c>
      <c r="M1005">
        <f>VLOOKUP(A1005:A4155, [1]Отчет!$A$2:$J$3124,5,10)</f>
        <v>1</v>
      </c>
      <c r="N1005" t="str">
        <f>VLOOKUP(A1005:A4155,[2]Отчет!$A$2:$D$3142,2,0)</f>
        <v>1</v>
      </c>
      <c r="O1005" t="str">
        <f>VLOOKUP(A1005:A4155,[2]Отчет!$A$2:$D$3142,3,0)</f>
        <v>10 – 29 секунд</v>
      </c>
      <c r="P1005" t="str">
        <f>VLOOKUP(A1005:A4155,[2]Отчет!$A$2:$D$3142,4,0)</f>
        <v>Не отказ</v>
      </c>
      <c r="Q1005" t="str">
        <f>VLOOKUP(A1005:A4155,[3]Отчет!$A$2:$D$3127,2,0)</f>
        <v>Новые посетители</v>
      </c>
      <c r="R1005" t="str">
        <f>VLOOKUP(A1005:A4155,[3]Отчет!$A$2:$D$3127,3,0)</f>
        <v>1</v>
      </c>
      <c r="S1005" t="str">
        <f>VLOOKUP(A1005:A4155,[3]Отчет!$A$2:$D$3127,4,0)</f>
        <v>0 дней</v>
      </c>
      <c r="T1005" t="str">
        <f>VLOOKUP(A1005:A4155,[4]Отчет!$A$2:$E$3151,2,0)</f>
        <v>Смартфоны</v>
      </c>
      <c r="U1005" t="str">
        <f>VLOOKUP(A1005:A4155,[4]Отчет!$A$2:$E$3151,3,0)</f>
        <v>Windows</v>
      </c>
      <c r="V1005" t="str">
        <f>VLOOKUP(A1005:A4155,[4]Отчет!$A$2:$E$3151,4,0)</f>
        <v>Windows Phone OS 8.1</v>
      </c>
      <c r="W1005" t="str">
        <f>VLOOKUP(A1005:A4155,[4]Отчет!$A$2:$E$3151,5,0)</f>
        <v>MSIE Mobile</v>
      </c>
    </row>
    <row r="1006" spans="1:23">
      <c r="A1006" s="2" t="s">
        <v>1103</v>
      </c>
      <c r="B1006" s="2" t="s">
        <v>60</v>
      </c>
      <c r="C1006" s="2" t="s">
        <v>4</v>
      </c>
      <c r="D1006" s="2" t="s">
        <v>5</v>
      </c>
      <c r="E1006" s="3">
        <f>VLOOKUP(A1006:A4156, [1]Отчет!$A$2:$J$3124,2,0)</f>
        <v>1</v>
      </c>
      <c r="F1006" s="3">
        <v>0</v>
      </c>
      <c r="G1006">
        <f>VLOOKUP(A1006:A4156, [1]Отчет!$A$2:$J$3124,7,0)</f>
        <v>0</v>
      </c>
      <c r="H1006">
        <f>VLOOKUP(A1006:A4156, [1]Отчет!$A$2:$J$3124,5,0)</f>
        <v>0</v>
      </c>
      <c r="I1006">
        <f>VLOOKUP(A1006:A4156, [1]Отчет!$A$2:$J$3124,6,0)</f>
        <v>1</v>
      </c>
      <c r="J1006">
        <f>VLOOKUP(A1006:A4156, [1]Отчет!$A$2:$J$3124,7,0)</f>
        <v>0</v>
      </c>
      <c r="K1006">
        <f>VLOOKUP(A1006:A4156, [1]Отчет!$A$2:$J$3124,8,0)</f>
        <v>0</v>
      </c>
      <c r="L1006">
        <f>VLOOKUP(A1006:A4156, [1]Отчет!$A$2:$J$3124,9,0)</f>
        <v>1</v>
      </c>
      <c r="M1006">
        <f>VLOOKUP(A1006:A4156, [1]Отчет!$A$2:$J$3124,5,10)</f>
        <v>0</v>
      </c>
      <c r="N1006" t="str">
        <f>VLOOKUP(A1006:A4156,[2]Отчет!$A$2:$D$3142,2,0)</f>
        <v>1</v>
      </c>
      <c r="O1006" t="str">
        <f>VLOOKUP(A1006:A4156,[2]Отчет!$A$2:$D$3142,3,0)</f>
        <v>10 – 29 секунд</v>
      </c>
      <c r="P1006" t="str">
        <f>VLOOKUP(A1006:A4156,[2]Отчет!$A$2:$D$3142,4,0)</f>
        <v>Не отказ</v>
      </c>
      <c r="Q1006" t="str">
        <f>VLOOKUP(A1006:A4156,[3]Отчет!$A$2:$D$3127,2,0)</f>
        <v>Новые посетители</v>
      </c>
      <c r="R1006" t="str">
        <f>VLOOKUP(A1006:A4156,[3]Отчет!$A$2:$D$3127,3,0)</f>
        <v>1</v>
      </c>
      <c r="S1006" t="str">
        <f>VLOOKUP(A1006:A4156,[3]Отчет!$A$2:$D$3127,4,0)</f>
        <v>0 дней</v>
      </c>
      <c r="T1006" t="str">
        <f>VLOOKUP(A1006:A4156,[4]Отчет!$A$2:$E$3151,2,0)</f>
        <v>Смартфоны</v>
      </c>
      <c r="U1006" t="str">
        <f>VLOOKUP(A1006:A4156,[4]Отчет!$A$2:$E$3151,3,0)</f>
        <v>Google Android</v>
      </c>
      <c r="V1006" t="str">
        <f>VLOOKUP(A1006:A4156,[4]Отчет!$A$2:$E$3151,4,0)</f>
        <v>Google Android 6.0 Marshmallow</v>
      </c>
      <c r="W1006" t="str">
        <f>VLOOKUP(A1006:A4156,[4]Отчет!$A$2:$E$3151,5,0)</f>
        <v>Chrome Mobile</v>
      </c>
    </row>
    <row r="1007" spans="1:23">
      <c r="A1007" s="2" t="s">
        <v>1104</v>
      </c>
      <c r="B1007" s="2" t="s">
        <v>3</v>
      </c>
      <c r="C1007" s="2" t="s">
        <v>4</v>
      </c>
      <c r="D1007" s="2" t="s">
        <v>5</v>
      </c>
      <c r="E1007" s="3">
        <f>VLOOKUP(A1007:A4157, [1]Отчет!$A$2:$J$3124,2,0)</f>
        <v>1</v>
      </c>
      <c r="F1007" s="3">
        <v>0</v>
      </c>
      <c r="G1007">
        <f>VLOOKUP(A1007:A4157, [1]Отчет!$A$2:$J$3124,7,0)</f>
        <v>0</v>
      </c>
      <c r="H1007">
        <f>VLOOKUP(A1007:A4157, [1]Отчет!$A$2:$J$3124,5,0)</f>
        <v>1</v>
      </c>
      <c r="I1007">
        <f>VLOOKUP(A1007:A4157, [1]Отчет!$A$2:$J$3124,6,0)</f>
        <v>1</v>
      </c>
      <c r="J1007">
        <f>VLOOKUP(A1007:A4157, [1]Отчет!$A$2:$J$3124,7,0)</f>
        <v>0</v>
      </c>
      <c r="K1007">
        <f>VLOOKUP(A1007:A4157, [1]Отчет!$A$2:$J$3124,8,0)</f>
        <v>0</v>
      </c>
      <c r="L1007">
        <f>VLOOKUP(A1007:A4157, [1]Отчет!$A$2:$J$3124,9,0)</f>
        <v>1</v>
      </c>
      <c r="M1007">
        <f>VLOOKUP(A1007:A4157, [1]Отчет!$A$2:$J$3124,5,10)</f>
        <v>1</v>
      </c>
      <c r="N1007" t="str">
        <f>VLOOKUP(A1007:A4157,[2]Отчет!$A$2:$D$3142,2,0)</f>
        <v>1</v>
      </c>
      <c r="O1007" t="str">
        <f>VLOOKUP(A1007:A4157,[2]Отчет!$A$2:$D$3142,3,0)</f>
        <v>0 секунд (отказ)</v>
      </c>
      <c r="P1007" t="str">
        <f>VLOOKUP(A1007:A4157,[2]Отчет!$A$2:$D$3142,4,0)</f>
        <v>Отказ</v>
      </c>
      <c r="Q1007" t="str">
        <f>VLOOKUP(A1007:A4157,[3]Отчет!$A$2:$D$3127,2,0)</f>
        <v>Новые посетители</v>
      </c>
      <c r="R1007" t="str">
        <f>VLOOKUP(A1007:A4157,[3]Отчет!$A$2:$D$3127,3,0)</f>
        <v>1</v>
      </c>
      <c r="S1007" t="str">
        <f>VLOOKUP(A1007:A4157,[3]Отчет!$A$2:$D$3127,4,0)</f>
        <v>0 дней</v>
      </c>
      <c r="T1007" t="str">
        <f>VLOOKUP(A1007:A4157,[4]Отчет!$A$2:$E$3151,2,0)</f>
        <v>Смартфоны</v>
      </c>
      <c r="U1007" t="str">
        <f>VLOOKUP(A1007:A4157,[4]Отчет!$A$2:$E$3151,3,0)</f>
        <v>Google Android</v>
      </c>
      <c r="V1007" t="str">
        <f>VLOOKUP(A1007:A4157,[4]Отчет!$A$2:$E$3151,4,0)</f>
        <v>Google Android 4.4 KitKat</v>
      </c>
      <c r="W1007" t="str">
        <f>VLOOKUP(A1007:A4157,[4]Отчет!$A$2:$E$3151,5,0)</f>
        <v>Android Browser</v>
      </c>
    </row>
    <row r="1008" spans="1:23">
      <c r="A1008" s="2" t="s">
        <v>1105</v>
      </c>
      <c r="B1008" s="2" t="s">
        <v>87</v>
      </c>
      <c r="C1008" s="2" t="s">
        <v>870</v>
      </c>
      <c r="D1008" s="2" t="s">
        <v>620</v>
      </c>
      <c r="E1008" s="3">
        <f>VLOOKUP(A1008:A4158, [1]Отчет!$A$2:$J$3124,2,0)</f>
        <v>1</v>
      </c>
      <c r="F1008" s="3">
        <v>0</v>
      </c>
      <c r="G1008">
        <f>VLOOKUP(A1008:A4158, [1]Отчет!$A$2:$J$3124,7,0)</f>
        <v>0</v>
      </c>
      <c r="H1008">
        <f>VLOOKUP(A1008:A4158, [1]Отчет!$A$2:$J$3124,5,0)</f>
        <v>0</v>
      </c>
      <c r="I1008">
        <f>VLOOKUP(A1008:A4158, [1]Отчет!$A$2:$J$3124,6,0)</f>
        <v>1</v>
      </c>
      <c r="J1008">
        <f>VLOOKUP(A1008:A4158, [1]Отчет!$A$2:$J$3124,7,0)</f>
        <v>0</v>
      </c>
      <c r="K1008">
        <f>VLOOKUP(A1008:A4158, [1]Отчет!$A$2:$J$3124,8,0)</f>
        <v>0</v>
      </c>
      <c r="L1008">
        <f>VLOOKUP(A1008:A4158, [1]Отчет!$A$2:$J$3124,9,0)</f>
        <v>1</v>
      </c>
      <c r="M1008">
        <f>VLOOKUP(A1008:A4158, [1]Отчет!$A$2:$J$3124,5,10)</f>
        <v>0</v>
      </c>
      <c r="N1008" t="str">
        <f>VLOOKUP(A1008:A4158,[2]Отчет!$A$2:$D$3142,2,0)</f>
        <v>1</v>
      </c>
      <c r="O1008" t="str">
        <f>VLOOKUP(A1008:A4158,[2]Отчет!$A$2:$D$3142,3,0)</f>
        <v>10 – 29 секунд</v>
      </c>
      <c r="P1008" t="str">
        <f>VLOOKUP(A1008:A4158,[2]Отчет!$A$2:$D$3142,4,0)</f>
        <v>Не отказ</v>
      </c>
      <c r="Q1008" t="str">
        <f>VLOOKUP(A1008:A4158,[3]Отчет!$A$2:$D$3127,2,0)</f>
        <v>Новые посетители</v>
      </c>
      <c r="R1008" t="str">
        <f>VLOOKUP(A1008:A4158,[3]Отчет!$A$2:$D$3127,3,0)</f>
        <v>1</v>
      </c>
      <c r="S1008" t="str">
        <f>VLOOKUP(A1008:A4158,[3]Отчет!$A$2:$D$3127,4,0)</f>
        <v>0 дней</v>
      </c>
      <c r="T1008" t="str">
        <f>VLOOKUP(A1008:A4158,[4]Отчет!$A$2:$E$3151,2,0)</f>
        <v>Смартфоны</v>
      </c>
      <c r="U1008" t="str">
        <f>VLOOKUP(A1008:A4158,[4]Отчет!$A$2:$E$3151,3,0)</f>
        <v>Google Android</v>
      </c>
      <c r="V1008" t="str">
        <f>VLOOKUP(A1008:A4158,[4]Отчет!$A$2:$E$3151,4,0)</f>
        <v>Google Android 6.0 Marshmallow</v>
      </c>
      <c r="W1008" t="str">
        <f>VLOOKUP(A1008:A4158,[4]Отчет!$A$2:$E$3151,5,0)</f>
        <v>Chrome Mobile</v>
      </c>
    </row>
    <row r="1009" spans="1:23">
      <c r="A1009" s="2" t="s">
        <v>1106</v>
      </c>
      <c r="B1009" s="2" t="s">
        <v>26</v>
      </c>
      <c r="C1009" s="2" t="s">
        <v>4</v>
      </c>
      <c r="D1009" s="2" t="s">
        <v>5</v>
      </c>
      <c r="E1009" s="3">
        <f>VLOOKUP(A1009:A4159, [1]Отчет!$A$2:$J$3124,2,0)</f>
        <v>1</v>
      </c>
      <c r="F1009" s="3">
        <v>0</v>
      </c>
      <c r="G1009">
        <f>VLOOKUP(A1009:A4159, [1]Отчет!$A$2:$J$3124,7,0)</f>
        <v>0</v>
      </c>
      <c r="H1009">
        <f>VLOOKUP(A1009:A4159, [1]Отчет!$A$2:$J$3124,5,0)</f>
        <v>0</v>
      </c>
      <c r="I1009">
        <f>VLOOKUP(A1009:A4159, [1]Отчет!$A$2:$J$3124,6,0)</f>
        <v>1</v>
      </c>
      <c r="J1009">
        <f>VLOOKUP(A1009:A4159, [1]Отчет!$A$2:$J$3124,7,0)</f>
        <v>0</v>
      </c>
      <c r="K1009">
        <f>VLOOKUP(A1009:A4159, [1]Отчет!$A$2:$J$3124,8,0)</f>
        <v>0</v>
      </c>
      <c r="L1009">
        <f>VLOOKUP(A1009:A4159, [1]Отчет!$A$2:$J$3124,9,0)</f>
        <v>1</v>
      </c>
      <c r="M1009">
        <f>VLOOKUP(A1009:A4159, [1]Отчет!$A$2:$J$3124,5,10)</f>
        <v>0</v>
      </c>
      <c r="N1009" t="str">
        <f>VLOOKUP(A1009:A4159,[2]Отчет!$A$2:$D$3142,2,0)</f>
        <v>1</v>
      </c>
      <c r="O1009" t="str">
        <f>VLOOKUP(A1009:A4159,[2]Отчет!$A$2:$D$3142,3,0)</f>
        <v>10 – 29 секунд</v>
      </c>
      <c r="P1009" t="str">
        <f>VLOOKUP(A1009:A4159,[2]Отчет!$A$2:$D$3142,4,0)</f>
        <v>Не отказ</v>
      </c>
      <c r="Q1009" t="str">
        <f>VLOOKUP(A1009:A4159,[3]Отчет!$A$2:$D$3127,2,0)</f>
        <v>Новые посетители</v>
      </c>
      <c r="R1009" t="str">
        <f>VLOOKUP(A1009:A4159,[3]Отчет!$A$2:$D$3127,3,0)</f>
        <v>1</v>
      </c>
      <c r="S1009" t="str">
        <f>VLOOKUP(A1009:A4159,[3]Отчет!$A$2:$D$3127,4,0)</f>
        <v>0 дней</v>
      </c>
      <c r="T1009" t="str">
        <f>VLOOKUP(A1009:A4159,[4]Отчет!$A$2:$E$3151,2,0)</f>
        <v>Смартфоны</v>
      </c>
      <c r="U1009" t="str">
        <f>VLOOKUP(A1009:A4159,[4]Отчет!$A$2:$E$3151,3,0)</f>
        <v>Google Android</v>
      </c>
      <c r="V1009" t="str">
        <f>VLOOKUP(A1009:A4159,[4]Отчет!$A$2:$E$3151,4,0)</f>
        <v>Google Android 6.0 Marshmallow</v>
      </c>
      <c r="W1009" t="str">
        <f>VLOOKUP(A1009:A4159,[4]Отчет!$A$2:$E$3151,5,0)</f>
        <v>Chrome Mobile</v>
      </c>
    </row>
    <row r="1010" spans="1:23">
      <c r="A1010" s="2" t="s">
        <v>1107</v>
      </c>
      <c r="B1010" s="2" t="s">
        <v>51</v>
      </c>
      <c r="C1010" s="2" t="s">
        <v>873</v>
      </c>
      <c r="D1010" s="2" t="s">
        <v>13</v>
      </c>
      <c r="E1010" s="3">
        <f>VLOOKUP(A1010:A4160, [1]Отчет!$A$2:$J$3124,2,0)</f>
        <v>1</v>
      </c>
      <c r="F1010" s="3">
        <v>0</v>
      </c>
      <c r="G1010">
        <f>VLOOKUP(A1010:A4160, [1]Отчет!$A$2:$J$3124,7,0)</f>
        <v>0</v>
      </c>
      <c r="H1010">
        <f>VLOOKUP(A1010:A4160, [1]Отчет!$A$2:$J$3124,5,0)</f>
        <v>0</v>
      </c>
      <c r="I1010">
        <f>VLOOKUP(A1010:A4160, [1]Отчет!$A$2:$J$3124,6,0)</f>
        <v>1</v>
      </c>
      <c r="J1010">
        <f>VLOOKUP(A1010:A4160, [1]Отчет!$A$2:$J$3124,7,0)</f>
        <v>0</v>
      </c>
      <c r="K1010">
        <f>VLOOKUP(A1010:A4160, [1]Отчет!$A$2:$J$3124,8,0)</f>
        <v>0</v>
      </c>
      <c r="L1010">
        <f>VLOOKUP(A1010:A4160, [1]Отчет!$A$2:$J$3124,9,0)</f>
        <v>1</v>
      </c>
      <c r="M1010">
        <f>VLOOKUP(A1010:A4160, [1]Отчет!$A$2:$J$3124,5,10)</f>
        <v>0</v>
      </c>
      <c r="N1010" t="str">
        <f>VLOOKUP(A1010:A4160,[2]Отчет!$A$2:$D$3142,2,0)</f>
        <v>1</v>
      </c>
      <c r="O1010" t="str">
        <f>VLOOKUP(A1010:A4160,[2]Отчет!$A$2:$D$3142,3,0)</f>
        <v>10 – 29 секунд</v>
      </c>
      <c r="P1010" t="str">
        <f>VLOOKUP(A1010:A4160,[2]Отчет!$A$2:$D$3142,4,0)</f>
        <v>Не отказ</v>
      </c>
      <c r="Q1010" t="str">
        <f>VLOOKUP(A1010:A4160,[3]Отчет!$A$2:$D$3127,2,0)</f>
        <v>Новые посетители</v>
      </c>
      <c r="R1010" t="str">
        <f>VLOOKUP(A1010:A4160,[3]Отчет!$A$2:$D$3127,3,0)</f>
        <v>1</v>
      </c>
      <c r="S1010" t="str">
        <f>VLOOKUP(A1010:A4160,[3]Отчет!$A$2:$D$3127,4,0)</f>
        <v>0 дней</v>
      </c>
      <c r="T1010" t="str">
        <f>VLOOKUP(A1010:A4160,[4]Отчет!$A$2:$E$3151,2,0)</f>
        <v>Смартфоны</v>
      </c>
      <c r="U1010" t="str">
        <f>VLOOKUP(A1010:A4160,[4]Отчет!$A$2:$E$3151,3,0)</f>
        <v>Google Android</v>
      </c>
      <c r="V1010" t="str">
        <f>VLOOKUP(A1010:A4160,[4]Отчет!$A$2:$E$3151,4,0)</f>
        <v>Google Android 7.0 Nougat</v>
      </c>
      <c r="W1010" t="str">
        <f>VLOOKUP(A1010:A4160,[4]Отчет!$A$2:$E$3151,5,0)</f>
        <v>Chrome Mobile</v>
      </c>
    </row>
    <row r="1011" spans="1:23">
      <c r="A1011" s="2" t="s">
        <v>1108</v>
      </c>
      <c r="B1011" s="2" t="s">
        <v>26</v>
      </c>
      <c r="C1011" s="2" t="s">
        <v>4</v>
      </c>
      <c r="D1011" s="2" t="s">
        <v>5</v>
      </c>
      <c r="E1011" s="3">
        <f>VLOOKUP(A1011:A4161, [1]Отчет!$A$2:$J$3124,2,0)</f>
        <v>1</v>
      </c>
      <c r="F1011" s="3">
        <v>0</v>
      </c>
      <c r="G1011">
        <f>VLOOKUP(A1011:A4161, [1]Отчет!$A$2:$J$3124,7,0)</f>
        <v>0</v>
      </c>
      <c r="H1011">
        <f>VLOOKUP(A1011:A4161, [1]Отчет!$A$2:$J$3124,5,0)</f>
        <v>0</v>
      </c>
      <c r="I1011">
        <f>VLOOKUP(A1011:A4161, [1]Отчет!$A$2:$J$3124,6,0)</f>
        <v>1</v>
      </c>
      <c r="J1011">
        <f>VLOOKUP(A1011:A4161, [1]Отчет!$A$2:$J$3124,7,0)</f>
        <v>0</v>
      </c>
      <c r="K1011">
        <f>VLOOKUP(A1011:A4161, [1]Отчет!$A$2:$J$3124,8,0)</f>
        <v>0</v>
      </c>
      <c r="L1011">
        <f>VLOOKUP(A1011:A4161, [1]Отчет!$A$2:$J$3124,9,0)</f>
        <v>1</v>
      </c>
      <c r="M1011">
        <f>VLOOKUP(A1011:A4161, [1]Отчет!$A$2:$J$3124,5,10)</f>
        <v>0</v>
      </c>
      <c r="N1011" t="str">
        <f>VLOOKUP(A1011:A4161,[2]Отчет!$A$2:$D$3142,2,0)</f>
        <v>1</v>
      </c>
      <c r="O1011" t="str">
        <f>VLOOKUP(A1011:A4161,[2]Отчет!$A$2:$D$3142,3,0)</f>
        <v>10 – 29 секунд</v>
      </c>
      <c r="P1011" t="str">
        <f>VLOOKUP(A1011:A4161,[2]Отчет!$A$2:$D$3142,4,0)</f>
        <v>Не отказ</v>
      </c>
      <c r="Q1011" t="str">
        <f>VLOOKUP(A1011:A4161,[3]Отчет!$A$2:$D$3127,2,0)</f>
        <v>Новые посетители</v>
      </c>
      <c r="R1011" t="str">
        <f>VLOOKUP(A1011:A4161,[3]Отчет!$A$2:$D$3127,3,0)</f>
        <v>1</v>
      </c>
      <c r="S1011" t="str">
        <f>VLOOKUP(A1011:A4161,[3]Отчет!$A$2:$D$3127,4,0)</f>
        <v>0 дней</v>
      </c>
      <c r="T1011" t="str">
        <f>VLOOKUP(A1011:A4161,[4]Отчет!$A$2:$E$3151,2,0)</f>
        <v>Планшеты</v>
      </c>
      <c r="U1011" t="str">
        <f>VLOOKUP(A1011:A4161,[4]Отчет!$A$2:$E$3151,3,0)</f>
        <v>Google Android</v>
      </c>
      <c r="V1011" t="str">
        <f>VLOOKUP(A1011:A4161,[4]Отчет!$A$2:$E$3151,4,0)</f>
        <v>Google Android 7.0 Nougat</v>
      </c>
      <c r="W1011" t="str">
        <f>VLOOKUP(A1011:A4161,[4]Отчет!$A$2:$E$3151,5,0)</f>
        <v>Яндекс.Браузер</v>
      </c>
    </row>
    <row r="1012" spans="1:23">
      <c r="A1012" s="2" t="s">
        <v>1109</v>
      </c>
      <c r="B1012" s="2" t="s">
        <v>51</v>
      </c>
      <c r="C1012" s="2" t="s">
        <v>873</v>
      </c>
      <c r="D1012" s="2" t="s">
        <v>13</v>
      </c>
      <c r="E1012" s="3">
        <f>VLOOKUP(A1012:A4162, [1]Отчет!$A$2:$J$3124,2,0)</f>
        <v>1</v>
      </c>
      <c r="F1012" s="3">
        <v>0</v>
      </c>
      <c r="G1012">
        <f>VLOOKUP(A1012:A4162, [1]Отчет!$A$2:$J$3124,7,0)</f>
        <v>0</v>
      </c>
      <c r="H1012">
        <f>VLOOKUP(A1012:A4162, [1]Отчет!$A$2:$J$3124,5,0)</f>
        <v>1</v>
      </c>
      <c r="I1012">
        <f>VLOOKUP(A1012:A4162, [1]Отчет!$A$2:$J$3124,6,0)</f>
        <v>1</v>
      </c>
      <c r="J1012">
        <f>VLOOKUP(A1012:A4162, [1]Отчет!$A$2:$J$3124,7,0)</f>
        <v>0</v>
      </c>
      <c r="K1012">
        <f>VLOOKUP(A1012:A4162, [1]Отчет!$A$2:$J$3124,8,0)</f>
        <v>0</v>
      </c>
      <c r="L1012">
        <f>VLOOKUP(A1012:A4162, [1]Отчет!$A$2:$J$3124,9,0)</f>
        <v>1</v>
      </c>
      <c r="M1012">
        <f>VLOOKUP(A1012:A4162, [1]Отчет!$A$2:$J$3124,5,10)</f>
        <v>1</v>
      </c>
      <c r="N1012" t="str">
        <f>VLOOKUP(A1012:A4162,[2]Отчет!$A$2:$D$3142,2,0)</f>
        <v>1</v>
      </c>
      <c r="O1012" t="str">
        <f>VLOOKUP(A1012:A4162,[2]Отчет!$A$2:$D$3142,3,0)</f>
        <v>10 – 29 секунд</v>
      </c>
      <c r="P1012" t="str">
        <f>VLOOKUP(A1012:A4162,[2]Отчет!$A$2:$D$3142,4,0)</f>
        <v>Не отказ</v>
      </c>
      <c r="Q1012" t="str">
        <f>VLOOKUP(A1012:A4162,[3]Отчет!$A$2:$D$3127,2,0)</f>
        <v>Новые посетители</v>
      </c>
      <c r="R1012" t="str">
        <f>VLOOKUP(A1012:A4162,[3]Отчет!$A$2:$D$3127,3,0)</f>
        <v>1</v>
      </c>
      <c r="S1012" t="str">
        <f>VLOOKUP(A1012:A4162,[3]Отчет!$A$2:$D$3127,4,0)</f>
        <v>0 дней</v>
      </c>
      <c r="T1012" t="str">
        <f>VLOOKUP(A1012:A4162,[4]Отчет!$A$2:$E$3151,2,0)</f>
        <v>Смартфоны</v>
      </c>
      <c r="U1012" t="str">
        <f>VLOOKUP(A1012:A4162,[4]Отчет!$A$2:$E$3151,3,0)</f>
        <v>Windows</v>
      </c>
      <c r="V1012" t="str">
        <f>VLOOKUP(A1012:A4162,[4]Отчет!$A$2:$E$3151,4,0)</f>
        <v>Windows Phone OS 8.1</v>
      </c>
      <c r="W1012" t="str">
        <f>VLOOKUP(A1012:A4162,[4]Отчет!$A$2:$E$3151,5,0)</f>
        <v>MSIE Mobile</v>
      </c>
    </row>
    <row r="1013" spans="1:23">
      <c r="A1013" s="2" t="s">
        <v>1110</v>
      </c>
      <c r="B1013" s="2" t="s">
        <v>35</v>
      </c>
      <c r="C1013" s="2" t="s">
        <v>873</v>
      </c>
      <c r="D1013" s="2" t="s">
        <v>13</v>
      </c>
      <c r="E1013" s="3">
        <f>VLOOKUP(A1013:A4163, [1]Отчет!$A$2:$J$3124,2,0)</f>
        <v>1</v>
      </c>
      <c r="F1013" s="3">
        <v>0</v>
      </c>
      <c r="G1013">
        <f>VLOOKUP(A1013:A4163, [1]Отчет!$A$2:$J$3124,7,0)</f>
        <v>0</v>
      </c>
      <c r="H1013">
        <f>VLOOKUP(A1013:A4163, [1]Отчет!$A$2:$J$3124,5,0)</f>
        <v>0</v>
      </c>
      <c r="I1013">
        <f>VLOOKUP(A1013:A4163, [1]Отчет!$A$2:$J$3124,6,0)</f>
        <v>1</v>
      </c>
      <c r="J1013">
        <f>VLOOKUP(A1013:A4163, [1]Отчет!$A$2:$J$3124,7,0)</f>
        <v>0</v>
      </c>
      <c r="K1013">
        <f>VLOOKUP(A1013:A4163, [1]Отчет!$A$2:$J$3124,8,0)</f>
        <v>0</v>
      </c>
      <c r="L1013">
        <f>VLOOKUP(A1013:A4163, [1]Отчет!$A$2:$J$3124,9,0)</f>
        <v>1</v>
      </c>
      <c r="M1013">
        <f>VLOOKUP(A1013:A4163, [1]Отчет!$A$2:$J$3124,5,10)</f>
        <v>0</v>
      </c>
      <c r="N1013" t="str">
        <f>VLOOKUP(A1013:A4163,[2]Отчет!$A$2:$D$3142,2,0)</f>
        <v>1</v>
      </c>
      <c r="O1013" t="str">
        <f>VLOOKUP(A1013:A4163,[2]Отчет!$A$2:$D$3142,3,0)</f>
        <v>10 – 29 секунд</v>
      </c>
      <c r="P1013" t="str">
        <f>VLOOKUP(A1013:A4163,[2]Отчет!$A$2:$D$3142,4,0)</f>
        <v>Не отказ</v>
      </c>
      <c r="Q1013" t="str">
        <f>VLOOKUP(A1013:A4163,[3]Отчет!$A$2:$D$3127,2,0)</f>
        <v>Новые посетители</v>
      </c>
      <c r="R1013" t="str">
        <f>VLOOKUP(A1013:A4163,[3]Отчет!$A$2:$D$3127,3,0)</f>
        <v>1</v>
      </c>
      <c r="S1013" t="str">
        <f>VLOOKUP(A1013:A4163,[3]Отчет!$A$2:$D$3127,4,0)</f>
        <v>0 дней</v>
      </c>
      <c r="T1013" t="str">
        <f>VLOOKUP(A1013:A4163,[4]Отчет!$A$2:$E$3151,2,0)</f>
        <v>Смартфоны</v>
      </c>
      <c r="U1013" t="str">
        <f>VLOOKUP(A1013:A4163,[4]Отчет!$A$2:$E$3151,3,0)</f>
        <v>Google Android</v>
      </c>
      <c r="V1013" t="str">
        <f>VLOOKUP(A1013:A4163,[4]Отчет!$A$2:$E$3151,4,0)</f>
        <v>Google Android 7.0 Nougat</v>
      </c>
      <c r="W1013" t="str">
        <f>VLOOKUP(A1013:A4163,[4]Отчет!$A$2:$E$3151,5,0)</f>
        <v>Chrome Mobile</v>
      </c>
    </row>
    <row r="1014" spans="1:23">
      <c r="A1014" s="2" t="s">
        <v>1111</v>
      </c>
      <c r="B1014" s="2" t="s">
        <v>51</v>
      </c>
      <c r="C1014" s="2" t="s">
        <v>873</v>
      </c>
      <c r="D1014" s="2" t="s">
        <v>13</v>
      </c>
      <c r="E1014" s="3">
        <f>VLOOKUP(A1014:A4164, [1]Отчет!$A$2:$J$3124,2,0)</f>
        <v>1</v>
      </c>
      <c r="F1014" s="3">
        <v>0</v>
      </c>
      <c r="G1014">
        <f>VLOOKUP(A1014:A4164, [1]Отчет!$A$2:$J$3124,7,0)</f>
        <v>0</v>
      </c>
      <c r="H1014">
        <f>VLOOKUP(A1014:A4164, [1]Отчет!$A$2:$J$3124,5,0)</f>
        <v>0</v>
      </c>
      <c r="I1014">
        <f>VLOOKUP(A1014:A4164, [1]Отчет!$A$2:$J$3124,6,0)</f>
        <v>1</v>
      </c>
      <c r="J1014">
        <f>VLOOKUP(A1014:A4164, [1]Отчет!$A$2:$J$3124,7,0)</f>
        <v>0</v>
      </c>
      <c r="K1014">
        <f>VLOOKUP(A1014:A4164, [1]Отчет!$A$2:$J$3124,8,0)</f>
        <v>0</v>
      </c>
      <c r="L1014">
        <f>VLOOKUP(A1014:A4164, [1]Отчет!$A$2:$J$3124,9,0)</f>
        <v>1</v>
      </c>
      <c r="M1014">
        <f>VLOOKUP(A1014:A4164, [1]Отчет!$A$2:$J$3124,5,10)</f>
        <v>0</v>
      </c>
      <c r="N1014" t="str">
        <f>VLOOKUP(A1014:A4164,[2]Отчет!$A$2:$D$3142,2,0)</f>
        <v>1</v>
      </c>
      <c r="O1014" t="str">
        <f>VLOOKUP(A1014:A4164,[2]Отчет!$A$2:$D$3142,3,0)</f>
        <v>10 – 29 секунд</v>
      </c>
      <c r="P1014" t="str">
        <f>VLOOKUP(A1014:A4164,[2]Отчет!$A$2:$D$3142,4,0)</f>
        <v>Не отказ</v>
      </c>
      <c r="Q1014" t="str">
        <f>VLOOKUP(A1014:A4164,[3]Отчет!$A$2:$D$3127,2,0)</f>
        <v>Новые посетители</v>
      </c>
      <c r="R1014" t="str">
        <f>VLOOKUP(A1014:A4164,[3]Отчет!$A$2:$D$3127,3,0)</f>
        <v>1</v>
      </c>
      <c r="S1014" t="str">
        <f>VLOOKUP(A1014:A4164,[3]Отчет!$A$2:$D$3127,4,0)</f>
        <v>0 дней</v>
      </c>
      <c r="T1014" t="str">
        <f>VLOOKUP(A1014:A4164,[4]Отчет!$A$2:$E$3151,2,0)</f>
        <v>Смартфоны</v>
      </c>
      <c r="U1014" t="str">
        <f>VLOOKUP(A1014:A4164,[4]Отчет!$A$2:$E$3151,3,0)</f>
        <v>iOS</v>
      </c>
      <c r="V1014" t="str">
        <f>VLOOKUP(A1014:A4164,[4]Отчет!$A$2:$E$3151,4,0)</f>
        <v>iOS 10</v>
      </c>
      <c r="W1014" t="str">
        <f>VLOOKUP(A1014:A4164,[4]Отчет!$A$2:$E$3151,5,0)</f>
        <v>Mobile Safari</v>
      </c>
    </row>
    <row r="1015" spans="1:23">
      <c r="A1015" s="2" t="s">
        <v>1112</v>
      </c>
      <c r="B1015" s="2" t="s">
        <v>63</v>
      </c>
      <c r="C1015" s="2" t="s">
        <v>4</v>
      </c>
      <c r="D1015" s="2" t="s">
        <v>5</v>
      </c>
      <c r="E1015" s="3">
        <f>VLOOKUP(A1015:A4165, [1]Отчет!$A$2:$J$3124,2,0)</f>
        <v>1</v>
      </c>
      <c r="F1015" s="3">
        <v>1</v>
      </c>
      <c r="G1015">
        <f>VLOOKUP(A1015:A4165, [1]Отчет!$A$2:$J$3124,7,0)</f>
        <v>0</v>
      </c>
      <c r="H1015">
        <f>VLOOKUP(A1015:A4165, [1]Отчет!$A$2:$J$3124,5,0)</f>
        <v>0</v>
      </c>
      <c r="I1015">
        <f>VLOOKUP(A1015:A4165, [1]Отчет!$A$2:$J$3124,6,0)</f>
        <v>1</v>
      </c>
      <c r="J1015">
        <f>VLOOKUP(A1015:A4165, [1]Отчет!$A$2:$J$3124,7,0)</f>
        <v>0</v>
      </c>
      <c r="K1015">
        <f>VLOOKUP(A1015:A4165, [1]Отчет!$A$2:$J$3124,8,0)</f>
        <v>0</v>
      </c>
      <c r="L1015">
        <f>VLOOKUP(A1015:A4165, [1]Отчет!$A$2:$J$3124,9,0)</f>
        <v>1</v>
      </c>
      <c r="M1015">
        <f>VLOOKUP(A1015:A4165, [1]Отчет!$A$2:$J$3124,5,10)</f>
        <v>0</v>
      </c>
      <c r="N1015" t="str">
        <f>VLOOKUP(A1015:A4165,[2]Отчет!$A$2:$D$3142,2,0)</f>
        <v>2-3</v>
      </c>
      <c r="O1015" t="str">
        <f>VLOOKUP(A1015:A4165,[2]Отчет!$A$2:$D$3142,3,0)</f>
        <v>1 минута</v>
      </c>
      <c r="P1015" t="str">
        <f>VLOOKUP(A1015:A4165,[2]Отчет!$A$2:$D$3142,4,0)</f>
        <v>Не отказ</v>
      </c>
      <c r="Q1015" t="str">
        <f>VLOOKUP(A1015:A4165,[3]Отчет!$A$2:$D$3127,2,0)</f>
        <v>Новые посетители</v>
      </c>
      <c r="R1015" t="str">
        <f>VLOOKUP(A1015:A4165,[3]Отчет!$A$2:$D$3127,3,0)</f>
        <v>1</v>
      </c>
      <c r="S1015" t="str">
        <f>VLOOKUP(A1015:A4165,[3]Отчет!$A$2:$D$3127,4,0)</f>
        <v>0 дней</v>
      </c>
      <c r="T1015" t="str">
        <f>VLOOKUP(A1015:A4165,[4]Отчет!$A$2:$E$3151,2,0)</f>
        <v>Смартфоны</v>
      </c>
      <c r="U1015" t="str">
        <f>VLOOKUP(A1015:A4165,[4]Отчет!$A$2:$E$3151,3,0)</f>
        <v>Google Android</v>
      </c>
      <c r="V1015" t="str">
        <f>VLOOKUP(A1015:A4165,[4]Отчет!$A$2:$E$3151,4,0)</f>
        <v>Google Android 4.1 Jelly Bean</v>
      </c>
      <c r="W1015" t="str">
        <f>VLOOKUP(A1015:A4165,[4]Отчет!$A$2:$E$3151,5,0)</f>
        <v>Android Browser</v>
      </c>
    </row>
    <row r="1016" spans="1:23">
      <c r="A1016" s="2" t="s">
        <v>1113</v>
      </c>
      <c r="B1016" s="2" t="s">
        <v>47</v>
      </c>
      <c r="C1016" s="2" t="s">
        <v>873</v>
      </c>
      <c r="D1016" s="2" t="s">
        <v>13</v>
      </c>
      <c r="E1016" s="3">
        <f>VLOOKUP(A1016:A4166, [1]Отчет!$A$2:$J$3124,2,0)</f>
        <v>1</v>
      </c>
      <c r="F1016" s="3">
        <v>0</v>
      </c>
      <c r="G1016">
        <f>VLOOKUP(A1016:A4166, [1]Отчет!$A$2:$J$3124,7,0)</f>
        <v>0</v>
      </c>
      <c r="H1016">
        <f>VLOOKUP(A1016:A4166, [1]Отчет!$A$2:$J$3124,5,0)</f>
        <v>0</v>
      </c>
      <c r="I1016">
        <f>VLOOKUP(A1016:A4166, [1]Отчет!$A$2:$J$3124,6,0)</f>
        <v>1</v>
      </c>
      <c r="J1016">
        <f>VLOOKUP(A1016:A4166, [1]Отчет!$A$2:$J$3124,7,0)</f>
        <v>0</v>
      </c>
      <c r="K1016">
        <f>VLOOKUP(A1016:A4166, [1]Отчет!$A$2:$J$3124,8,0)</f>
        <v>0</v>
      </c>
      <c r="L1016">
        <f>VLOOKUP(A1016:A4166, [1]Отчет!$A$2:$J$3124,9,0)</f>
        <v>1</v>
      </c>
      <c r="M1016">
        <f>VLOOKUP(A1016:A4166, [1]Отчет!$A$2:$J$3124,5,10)</f>
        <v>0</v>
      </c>
      <c r="N1016" t="str">
        <f>VLOOKUP(A1016:A4166,[2]Отчет!$A$2:$D$3142,2,0)</f>
        <v>1</v>
      </c>
      <c r="O1016" t="str">
        <f>VLOOKUP(A1016:A4166,[2]Отчет!$A$2:$D$3142,3,0)</f>
        <v>0 секунд (отказ)</v>
      </c>
      <c r="P1016" t="str">
        <f>VLOOKUP(A1016:A4166,[2]Отчет!$A$2:$D$3142,4,0)</f>
        <v>Отказ</v>
      </c>
      <c r="Q1016" t="str">
        <f>VLOOKUP(A1016:A4166,[3]Отчет!$A$2:$D$3127,2,0)</f>
        <v>Новые посетители</v>
      </c>
      <c r="R1016" t="str">
        <f>VLOOKUP(A1016:A4166,[3]Отчет!$A$2:$D$3127,3,0)</f>
        <v>1</v>
      </c>
      <c r="S1016" t="str">
        <f>VLOOKUP(A1016:A4166,[3]Отчет!$A$2:$D$3127,4,0)</f>
        <v>0 дней</v>
      </c>
      <c r="T1016" t="str">
        <f>VLOOKUP(A1016:A4166,[4]Отчет!$A$2:$E$3151,2,0)</f>
        <v>Смартфоны</v>
      </c>
      <c r="U1016" t="str">
        <f>VLOOKUP(A1016:A4166,[4]Отчет!$A$2:$E$3151,3,0)</f>
        <v>Google Android</v>
      </c>
      <c r="V1016" t="str">
        <f>VLOOKUP(A1016:A4166,[4]Отчет!$A$2:$E$3151,4,0)</f>
        <v>Google Android 5.1 Lollipop</v>
      </c>
      <c r="W1016" t="str">
        <f>VLOOKUP(A1016:A4166,[4]Отчет!$A$2:$E$3151,5,0)</f>
        <v>Chrome Mobile</v>
      </c>
    </row>
    <row r="1017" spans="1:23">
      <c r="A1017" s="2" t="s">
        <v>1114</v>
      </c>
      <c r="B1017" s="2" t="s">
        <v>51</v>
      </c>
      <c r="C1017" s="2" t="s">
        <v>873</v>
      </c>
      <c r="D1017" s="2" t="s">
        <v>13</v>
      </c>
      <c r="E1017" s="3">
        <f>VLOOKUP(A1017:A4167, [1]Отчет!$A$2:$J$3124,2,0)</f>
        <v>1</v>
      </c>
      <c r="F1017" s="3">
        <v>0</v>
      </c>
      <c r="G1017">
        <f>VLOOKUP(A1017:A4167, [1]Отчет!$A$2:$J$3124,7,0)</f>
        <v>0</v>
      </c>
      <c r="H1017">
        <f>VLOOKUP(A1017:A4167, [1]Отчет!$A$2:$J$3124,5,0)</f>
        <v>0</v>
      </c>
      <c r="I1017">
        <f>VLOOKUP(A1017:A4167, [1]Отчет!$A$2:$J$3124,6,0)</f>
        <v>1</v>
      </c>
      <c r="J1017">
        <f>VLOOKUP(A1017:A4167, [1]Отчет!$A$2:$J$3124,7,0)</f>
        <v>0</v>
      </c>
      <c r="K1017">
        <f>VLOOKUP(A1017:A4167, [1]Отчет!$A$2:$J$3124,8,0)</f>
        <v>0</v>
      </c>
      <c r="L1017">
        <f>VLOOKUP(A1017:A4167, [1]Отчет!$A$2:$J$3124,9,0)</f>
        <v>1</v>
      </c>
      <c r="M1017">
        <f>VLOOKUP(A1017:A4167, [1]Отчет!$A$2:$J$3124,5,10)</f>
        <v>0</v>
      </c>
      <c r="N1017" t="str">
        <f>VLOOKUP(A1017:A4167,[2]Отчет!$A$2:$D$3142,2,0)</f>
        <v>1</v>
      </c>
      <c r="O1017" t="str">
        <f>VLOOKUP(A1017:A4167,[2]Отчет!$A$2:$D$3142,3,0)</f>
        <v>0 секунд (отказ)</v>
      </c>
      <c r="P1017" t="str">
        <f>VLOOKUP(A1017:A4167,[2]Отчет!$A$2:$D$3142,4,0)</f>
        <v>Отказ</v>
      </c>
      <c r="Q1017" t="str">
        <f>VLOOKUP(A1017:A4167,[3]Отчет!$A$2:$D$3127,2,0)</f>
        <v>Новые посетители</v>
      </c>
      <c r="R1017" t="str">
        <f>VLOOKUP(A1017:A4167,[3]Отчет!$A$2:$D$3127,3,0)</f>
        <v>1</v>
      </c>
      <c r="S1017" t="str">
        <f>VLOOKUP(A1017:A4167,[3]Отчет!$A$2:$D$3127,4,0)</f>
        <v>0 дней</v>
      </c>
      <c r="T1017" t="str">
        <f>VLOOKUP(A1017:A4167,[4]Отчет!$A$2:$E$3151,2,0)</f>
        <v>Смартфоны</v>
      </c>
      <c r="U1017" t="str">
        <f>VLOOKUP(A1017:A4167,[4]Отчет!$A$2:$E$3151,3,0)</f>
        <v>Google Android</v>
      </c>
      <c r="V1017" t="str">
        <f>VLOOKUP(A1017:A4167,[4]Отчет!$A$2:$E$3151,4,0)</f>
        <v>Google Android 6.0 Marshmallow</v>
      </c>
      <c r="W1017" t="str">
        <f>VLOOKUP(A1017:A4167,[4]Отчет!$A$2:$E$3151,5,0)</f>
        <v>Chrome Mobile</v>
      </c>
    </row>
    <row r="1018" spans="1:23">
      <c r="A1018" s="2" t="s">
        <v>1115</v>
      </c>
      <c r="B1018" s="2" t="s">
        <v>47</v>
      </c>
      <c r="C1018" s="2" t="s">
        <v>873</v>
      </c>
      <c r="D1018" s="2" t="s">
        <v>13</v>
      </c>
      <c r="E1018" s="3">
        <f>VLOOKUP(A1018:A4168, [1]Отчет!$A$2:$J$3124,2,0)</f>
        <v>1</v>
      </c>
      <c r="F1018" s="3">
        <v>0</v>
      </c>
      <c r="G1018">
        <f>VLOOKUP(A1018:A4168, [1]Отчет!$A$2:$J$3124,7,0)</f>
        <v>0</v>
      </c>
      <c r="H1018">
        <f>VLOOKUP(A1018:A4168, [1]Отчет!$A$2:$J$3124,5,0)</f>
        <v>0</v>
      </c>
      <c r="I1018">
        <f>VLOOKUP(A1018:A4168, [1]Отчет!$A$2:$J$3124,6,0)</f>
        <v>1</v>
      </c>
      <c r="J1018">
        <f>VLOOKUP(A1018:A4168, [1]Отчет!$A$2:$J$3124,7,0)</f>
        <v>0</v>
      </c>
      <c r="K1018">
        <f>VLOOKUP(A1018:A4168, [1]Отчет!$A$2:$J$3124,8,0)</f>
        <v>0</v>
      </c>
      <c r="L1018">
        <f>VLOOKUP(A1018:A4168, [1]Отчет!$A$2:$J$3124,9,0)</f>
        <v>1</v>
      </c>
      <c r="M1018">
        <f>VLOOKUP(A1018:A4168, [1]Отчет!$A$2:$J$3124,5,10)</f>
        <v>0</v>
      </c>
      <c r="N1018" t="str">
        <f>VLOOKUP(A1018:A4168,[2]Отчет!$A$2:$D$3142,2,0)</f>
        <v>1</v>
      </c>
      <c r="O1018" t="str">
        <f>VLOOKUP(A1018:A4168,[2]Отчет!$A$2:$D$3142,3,0)</f>
        <v>10 – 29 секунд</v>
      </c>
      <c r="P1018" t="str">
        <f>VLOOKUP(A1018:A4168,[2]Отчет!$A$2:$D$3142,4,0)</f>
        <v>Не отказ</v>
      </c>
      <c r="Q1018" t="str">
        <f>VLOOKUP(A1018:A4168,[3]Отчет!$A$2:$D$3127,2,0)</f>
        <v>Новые посетители</v>
      </c>
      <c r="R1018" t="str">
        <f>VLOOKUP(A1018:A4168,[3]Отчет!$A$2:$D$3127,3,0)</f>
        <v>1</v>
      </c>
      <c r="S1018" t="str">
        <f>VLOOKUP(A1018:A4168,[3]Отчет!$A$2:$D$3127,4,0)</f>
        <v>0 дней</v>
      </c>
      <c r="T1018" t="str">
        <f>VLOOKUP(A1018:A4168,[4]Отчет!$A$2:$E$3151,2,0)</f>
        <v>Смартфоны</v>
      </c>
      <c r="U1018" t="str">
        <f>VLOOKUP(A1018:A4168,[4]Отчет!$A$2:$E$3151,3,0)</f>
        <v>Google Android</v>
      </c>
      <c r="V1018" t="str">
        <f>VLOOKUP(A1018:A4168,[4]Отчет!$A$2:$E$3151,4,0)</f>
        <v>Google Android 6.0 Marshmallow</v>
      </c>
      <c r="W1018" t="str">
        <f>VLOOKUP(A1018:A4168,[4]Отчет!$A$2:$E$3151,5,0)</f>
        <v>Chrome Mobile</v>
      </c>
    </row>
    <row r="1019" spans="1:23">
      <c r="A1019" s="2" t="s">
        <v>1116</v>
      </c>
      <c r="B1019" s="2" t="s">
        <v>51</v>
      </c>
      <c r="C1019" s="2" t="s">
        <v>873</v>
      </c>
      <c r="D1019" s="2" t="s">
        <v>13</v>
      </c>
      <c r="E1019" s="3">
        <f>VLOOKUP(A1019:A4169, [1]Отчет!$A$2:$J$3124,2,0)</f>
        <v>1</v>
      </c>
      <c r="F1019" s="3">
        <v>0</v>
      </c>
      <c r="G1019">
        <f>VLOOKUP(A1019:A4169, [1]Отчет!$A$2:$J$3124,7,0)</f>
        <v>0</v>
      </c>
      <c r="H1019">
        <f>VLOOKUP(A1019:A4169, [1]Отчет!$A$2:$J$3124,5,0)</f>
        <v>0</v>
      </c>
      <c r="I1019">
        <f>VLOOKUP(A1019:A4169, [1]Отчет!$A$2:$J$3124,6,0)</f>
        <v>1</v>
      </c>
      <c r="J1019">
        <f>VLOOKUP(A1019:A4169, [1]Отчет!$A$2:$J$3124,7,0)</f>
        <v>0</v>
      </c>
      <c r="K1019">
        <f>VLOOKUP(A1019:A4169, [1]Отчет!$A$2:$J$3124,8,0)</f>
        <v>0</v>
      </c>
      <c r="L1019">
        <f>VLOOKUP(A1019:A4169, [1]Отчет!$A$2:$J$3124,9,0)</f>
        <v>1</v>
      </c>
      <c r="M1019">
        <f>VLOOKUP(A1019:A4169, [1]Отчет!$A$2:$J$3124,5,10)</f>
        <v>0</v>
      </c>
      <c r="N1019" t="str">
        <f>VLOOKUP(A1019:A4169,[2]Отчет!$A$2:$D$3142,2,0)</f>
        <v>1</v>
      </c>
      <c r="O1019" t="str">
        <f>VLOOKUP(A1019:A4169,[2]Отчет!$A$2:$D$3142,3,0)</f>
        <v>10 – 29 секунд</v>
      </c>
      <c r="P1019" t="str">
        <f>VLOOKUP(A1019:A4169,[2]Отчет!$A$2:$D$3142,4,0)</f>
        <v>Не отказ</v>
      </c>
      <c r="Q1019" t="str">
        <f>VLOOKUP(A1019:A4169,[3]Отчет!$A$2:$D$3127,2,0)</f>
        <v>Новые посетители</v>
      </c>
      <c r="R1019" t="str">
        <f>VLOOKUP(A1019:A4169,[3]Отчет!$A$2:$D$3127,3,0)</f>
        <v>1</v>
      </c>
      <c r="S1019" t="str">
        <f>VLOOKUP(A1019:A4169,[3]Отчет!$A$2:$D$3127,4,0)</f>
        <v>0 дней</v>
      </c>
      <c r="T1019" t="str">
        <f>VLOOKUP(A1019:A4169,[4]Отчет!$A$2:$E$3151,2,0)</f>
        <v>Планшеты</v>
      </c>
      <c r="U1019" t="str">
        <f>VLOOKUP(A1019:A4169,[4]Отчет!$A$2:$E$3151,3,0)</f>
        <v>Google Android</v>
      </c>
      <c r="V1019" t="str">
        <f>VLOOKUP(A1019:A4169,[4]Отчет!$A$2:$E$3151,4,0)</f>
        <v>Google Android 5.1 Lollipop</v>
      </c>
      <c r="W1019" t="str">
        <f>VLOOKUP(A1019:A4169,[4]Отчет!$A$2:$E$3151,5,0)</f>
        <v>Chrome Mobile</v>
      </c>
    </row>
    <row r="1020" spans="1:23">
      <c r="A1020" s="2" t="s">
        <v>1117</v>
      </c>
      <c r="B1020" s="2" t="s">
        <v>56</v>
      </c>
      <c r="C1020" s="2" t="s">
        <v>870</v>
      </c>
      <c r="D1020" s="2" t="s">
        <v>620</v>
      </c>
      <c r="E1020" s="3">
        <f>VLOOKUP(A1020:A4170, [1]Отчет!$A$2:$J$3124,2,0)</f>
        <v>1</v>
      </c>
      <c r="F1020" s="3">
        <v>0</v>
      </c>
      <c r="G1020">
        <f>VLOOKUP(A1020:A4170, [1]Отчет!$A$2:$J$3124,7,0)</f>
        <v>0</v>
      </c>
      <c r="H1020">
        <f>VLOOKUP(A1020:A4170, [1]Отчет!$A$2:$J$3124,5,0)</f>
        <v>0</v>
      </c>
      <c r="I1020">
        <f>VLOOKUP(A1020:A4170, [1]Отчет!$A$2:$J$3124,6,0)</f>
        <v>1</v>
      </c>
      <c r="J1020">
        <f>VLOOKUP(A1020:A4170, [1]Отчет!$A$2:$J$3124,7,0)</f>
        <v>0</v>
      </c>
      <c r="K1020">
        <f>VLOOKUP(A1020:A4170, [1]Отчет!$A$2:$J$3124,8,0)</f>
        <v>0</v>
      </c>
      <c r="L1020">
        <f>VLOOKUP(A1020:A4170, [1]Отчет!$A$2:$J$3124,9,0)</f>
        <v>1</v>
      </c>
      <c r="M1020">
        <f>VLOOKUP(A1020:A4170, [1]Отчет!$A$2:$J$3124,5,10)</f>
        <v>0</v>
      </c>
      <c r="N1020" t="str">
        <f>VLOOKUP(A1020:A4170,[2]Отчет!$A$2:$D$3142,2,0)</f>
        <v>1</v>
      </c>
      <c r="O1020" t="str">
        <f>VLOOKUP(A1020:A4170,[2]Отчет!$A$2:$D$3142,3,0)</f>
        <v>10 – 29 секунд</v>
      </c>
      <c r="P1020" t="str">
        <f>VLOOKUP(A1020:A4170,[2]Отчет!$A$2:$D$3142,4,0)</f>
        <v>Не отказ</v>
      </c>
      <c r="Q1020" t="str">
        <f>VLOOKUP(A1020:A4170,[3]Отчет!$A$2:$D$3127,2,0)</f>
        <v>Новые посетители</v>
      </c>
      <c r="R1020" t="str">
        <f>VLOOKUP(A1020:A4170,[3]Отчет!$A$2:$D$3127,3,0)</f>
        <v>1</v>
      </c>
      <c r="S1020" t="str">
        <f>VLOOKUP(A1020:A4170,[3]Отчет!$A$2:$D$3127,4,0)</f>
        <v>0 дней</v>
      </c>
      <c r="T1020" t="str">
        <f>VLOOKUP(A1020:A4170,[4]Отчет!$A$2:$E$3151,2,0)</f>
        <v>Смартфоны</v>
      </c>
      <c r="U1020" t="str">
        <f>VLOOKUP(A1020:A4170,[4]Отчет!$A$2:$E$3151,3,0)</f>
        <v>Google Android</v>
      </c>
      <c r="V1020" t="str">
        <f>VLOOKUP(A1020:A4170,[4]Отчет!$A$2:$E$3151,4,0)</f>
        <v>Google Android 5.0 Lollipop</v>
      </c>
      <c r="W1020" t="str">
        <f>VLOOKUP(A1020:A4170,[4]Отчет!$A$2:$E$3151,5,0)</f>
        <v>Chrome Mobile</v>
      </c>
    </row>
    <row r="1021" spans="1:23">
      <c r="A1021" s="2" t="s">
        <v>1118</v>
      </c>
      <c r="B1021" s="2" t="s">
        <v>47</v>
      </c>
      <c r="C1021" s="2" t="s">
        <v>873</v>
      </c>
      <c r="D1021" s="2" t="s">
        <v>13</v>
      </c>
      <c r="E1021" s="3">
        <f>VLOOKUP(A1021:A4171, [1]Отчет!$A$2:$J$3124,2,0)</f>
        <v>1</v>
      </c>
      <c r="F1021" s="3">
        <v>0</v>
      </c>
      <c r="G1021">
        <f>VLOOKUP(A1021:A4171, [1]Отчет!$A$2:$J$3124,7,0)</f>
        <v>0</v>
      </c>
      <c r="H1021">
        <f>VLOOKUP(A1021:A4171, [1]Отчет!$A$2:$J$3124,5,0)</f>
        <v>0</v>
      </c>
      <c r="I1021">
        <f>VLOOKUP(A1021:A4171, [1]Отчет!$A$2:$J$3124,6,0)</f>
        <v>1</v>
      </c>
      <c r="J1021">
        <f>VLOOKUP(A1021:A4171, [1]Отчет!$A$2:$J$3124,7,0)</f>
        <v>0</v>
      </c>
      <c r="K1021">
        <f>VLOOKUP(A1021:A4171, [1]Отчет!$A$2:$J$3124,8,0)</f>
        <v>0</v>
      </c>
      <c r="L1021">
        <f>VLOOKUP(A1021:A4171, [1]Отчет!$A$2:$J$3124,9,0)</f>
        <v>1</v>
      </c>
      <c r="M1021">
        <f>VLOOKUP(A1021:A4171, [1]Отчет!$A$2:$J$3124,5,10)</f>
        <v>0</v>
      </c>
      <c r="N1021" t="str">
        <f>VLOOKUP(A1021:A4171,[2]Отчет!$A$2:$D$3142,2,0)</f>
        <v>1</v>
      </c>
      <c r="O1021" t="str">
        <f>VLOOKUP(A1021:A4171,[2]Отчет!$A$2:$D$3142,3,0)</f>
        <v>10 – 29 секунд</v>
      </c>
      <c r="P1021" t="str">
        <f>VLOOKUP(A1021:A4171,[2]Отчет!$A$2:$D$3142,4,0)</f>
        <v>Не отказ</v>
      </c>
      <c r="Q1021" t="str">
        <f>VLOOKUP(A1021:A4171,[3]Отчет!$A$2:$D$3127,2,0)</f>
        <v>Новые посетители</v>
      </c>
      <c r="R1021" t="str">
        <f>VLOOKUP(A1021:A4171,[3]Отчет!$A$2:$D$3127,3,0)</f>
        <v>1</v>
      </c>
      <c r="S1021" t="str">
        <f>VLOOKUP(A1021:A4171,[3]Отчет!$A$2:$D$3127,4,0)</f>
        <v>0 дней</v>
      </c>
      <c r="T1021" t="str">
        <f>VLOOKUP(A1021:A4171,[4]Отчет!$A$2:$E$3151,2,0)</f>
        <v>Планшеты</v>
      </c>
      <c r="U1021" t="str">
        <f>VLOOKUP(A1021:A4171,[4]Отчет!$A$2:$E$3151,3,0)</f>
        <v>Google Android</v>
      </c>
      <c r="V1021" t="str">
        <f>VLOOKUP(A1021:A4171,[4]Отчет!$A$2:$E$3151,4,0)</f>
        <v>Google Android 7.1 Nougat</v>
      </c>
      <c r="W1021" t="str">
        <f>VLOOKUP(A1021:A4171,[4]Отчет!$A$2:$E$3151,5,0)</f>
        <v>Chrome Mobile</v>
      </c>
    </row>
    <row r="1022" spans="1:23">
      <c r="A1022" s="2" t="s">
        <v>1119</v>
      </c>
      <c r="B1022" s="2" t="s">
        <v>56</v>
      </c>
      <c r="C1022" s="2" t="s">
        <v>870</v>
      </c>
      <c r="D1022" s="2" t="s">
        <v>620</v>
      </c>
      <c r="E1022" s="3">
        <f>VLOOKUP(A1022:A4172, [1]Отчет!$A$2:$J$3124,2,0)</f>
        <v>1</v>
      </c>
      <c r="F1022" s="3">
        <v>0</v>
      </c>
      <c r="G1022">
        <f>VLOOKUP(A1022:A4172, [1]Отчет!$A$2:$J$3124,7,0)</f>
        <v>0</v>
      </c>
      <c r="H1022">
        <f>VLOOKUP(A1022:A4172, [1]Отчет!$A$2:$J$3124,5,0)</f>
        <v>0</v>
      </c>
      <c r="I1022">
        <f>VLOOKUP(A1022:A4172, [1]Отчет!$A$2:$J$3124,6,0)</f>
        <v>1</v>
      </c>
      <c r="J1022">
        <f>VLOOKUP(A1022:A4172, [1]Отчет!$A$2:$J$3124,7,0)</f>
        <v>0</v>
      </c>
      <c r="K1022">
        <f>VLOOKUP(A1022:A4172, [1]Отчет!$A$2:$J$3124,8,0)</f>
        <v>0</v>
      </c>
      <c r="L1022">
        <f>VLOOKUP(A1022:A4172, [1]Отчет!$A$2:$J$3124,9,0)</f>
        <v>1</v>
      </c>
      <c r="M1022">
        <f>VLOOKUP(A1022:A4172, [1]Отчет!$A$2:$J$3124,5,10)</f>
        <v>0</v>
      </c>
      <c r="N1022" t="str">
        <f>VLOOKUP(A1022:A4172,[2]Отчет!$A$2:$D$3142,2,0)</f>
        <v>1</v>
      </c>
      <c r="O1022" t="str">
        <f>VLOOKUP(A1022:A4172,[2]Отчет!$A$2:$D$3142,3,0)</f>
        <v>10 – 29 секунд</v>
      </c>
      <c r="P1022" t="str">
        <f>VLOOKUP(A1022:A4172,[2]Отчет!$A$2:$D$3142,4,0)</f>
        <v>Не отказ</v>
      </c>
      <c r="Q1022" t="str">
        <f>VLOOKUP(A1022:A4172,[3]Отчет!$A$2:$D$3127,2,0)</f>
        <v>Новые посетители</v>
      </c>
      <c r="R1022" t="str">
        <f>VLOOKUP(A1022:A4172,[3]Отчет!$A$2:$D$3127,3,0)</f>
        <v>1</v>
      </c>
      <c r="S1022" t="str">
        <f>VLOOKUP(A1022:A4172,[3]Отчет!$A$2:$D$3127,4,0)</f>
        <v>0 дней</v>
      </c>
      <c r="T1022" t="str">
        <f>VLOOKUP(A1022:A4172,[4]Отчет!$A$2:$E$3151,2,0)</f>
        <v>Смартфоны</v>
      </c>
      <c r="U1022" t="str">
        <f>VLOOKUP(A1022:A4172,[4]Отчет!$A$2:$E$3151,3,0)</f>
        <v>Google Android</v>
      </c>
      <c r="V1022" t="str">
        <f>VLOOKUP(A1022:A4172,[4]Отчет!$A$2:$E$3151,4,0)</f>
        <v>Google Android 7.1 Nougat</v>
      </c>
      <c r="W1022" t="str">
        <f>VLOOKUP(A1022:A4172,[4]Отчет!$A$2:$E$3151,5,0)</f>
        <v>MIUI</v>
      </c>
    </row>
    <row r="1023" spans="1:23">
      <c r="A1023" s="2" t="s">
        <v>1120</v>
      </c>
      <c r="B1023" s="2" t="s">
        <v>47</v>
      </c>
      <c r="C1023" s="2" t="s">
        <v>873</v>
      </c>
      <c r="D1023" s="2" t="s">
        <v>13</v>
      </c>
      <c r="E1023" s="3">
        <f>VLOOKUP(A1023:A4173, [1]Отчет!$A$2:$J$3124,2,0)</f>
        <v>1</v>
      </c>
      <c r="F1023" s="3">
        <v>0</v>
      </c>
      <c r="G1023">
        <f>VLOOKUP(A1023:A4173, [1]Отчет!$A$2:$J$3124,7,0)</f>
        <v>0</v>
      </c>
      <c r="H1023">
        <f>VLOOKUP(A1023:A4173, [1]Отчет!$A$2:$J$3124,5,0)</f>
        <v>0</v>
      </c>
      <c r="I1023">
        <f>VLOOKUP(A1023:A4173, [1]Отчет!$A$2:$J$3124,6,0)</f>
        <v>1</v>
      </c>
      <c r="J1023">
        <f>VLOOKUP(A1023:A4173, [1]Отчет!$A$2:$J$3124,7,0)</f>
        <v>0</v>
      </c>
      <c r="K1023">
        <f>VLOOKUP(A1023:A4173, [1]Отчет!$A$2:$J$3124,8,0)</f>
        <v>0</v>
      </c>
      <c r="L1023">
        <f>VLOOKUP(A1023:A4173, [1]Отчет!$A$2:$J$3124,9,0)</f>
        <v>1</v>
      </c>
      <c r="M1023">
        <f>VLOOKUP(A1023:A4173, [1]Отчет!$A$2:$J$3124,5,10)</f>
        <v>0</v>
      </c>
      <c r="N1023" t="str">
        <f>VLOOKUP(A1023:A4173,[2]Отчет!$A$2:$D$3142,2,0)</f>
        <v>1</v>
      </c>
      <c r="O1023" t="str">
        <f>VLOOKUP(A1023:A4173,[2]Отчет!$A$2:$D$3142,3,0)</f>
        <v>10 – 29 секунд</v>
      </c>
      <c r="P1023" t="str">
        <f>VLOOKUP(A1023:A4173,[2]Отчет!$A$2:$D$3142,4,0)</f>
        <v>Не отказ</v>
      </c>
      <c r="Q1023" t="str">
        <f>VLOOKUP(A1023:A4173,[3]Отчет!$A$2:$D$3127,2,0)</f>
        <v>Новые посетители</v>
      </c>
      <c r="R1023" t="str">
        <f>VLOOKUP(A1023:A4173,[3]Отчет!$A$2:$D$3127,3,0)</f>
        <v>1</v>
      </c>
      <c r="S1023" t="str">
        <f>VLOOKUP(A1023:A4173,[3]Отчет!$A$2:$D$3127,4,0)</f>
        <v>0 дней</v>
      </c>
      <c r="T1023" t="str">
        <f>VLOOKUP(A1023:A4173,[4]Отчет!$A$2:$E$3151,2,0)</f>
        <v>Смартфоны</v>
      </c>
      <c r="U1023" t="str">
        <f>VLOOKUP(A1023:A4173,[4]Отчет!$A$2:$E$3151,3,0)</f>
        <v>iOS</v>
      </c>
      <c r="V1023" t="str">
        <f>VLOOKUP(A1023:A4173,[4]Отчет!$A$2:$E$3151,4,0)</f>
        <v>iOS 11</v>
      </c>
      <c r="W1023" t="str">
        <f>VLOOKUP(A1023:A4173,[4]Отчет!$A$2:$E$3151,5,0)</f>
        <v>Mobile Safari</v>
      </c>
    </row>
    <row r="1024" spans="1:23">
      <c r="A1024" s="2" t="s">
        <v>1121</v>
      </c>
      <c r="B1024" s="2" t="s">
        <v>11</v>
      </c>
      <c r="C1024" s="2" t="s">
        <v>873</v>
      </c>
      <c r="D1024" s="2" t="s">
        <v>13</v>
      </c>
      <c r="E1024" s="3">
        <f>VLOOKUP(A1024:A4174, [1]Отчет!$A$2:$J$3124,2,0)</f>
        <v>1</v>
      </c>
      <c r="F1024" s="3">
        <v>0</v>
      </c>
      <c r="G1024">
        <f>VLOOKUP(A1024:A4174, [1]Отчет!$A$2:$J$3124,7,0)</f>
        <v>0</v>
      </c>
      <c r="H1024">
        <f>VLOOKUP(A1024:A4174, [1]Отчет!$A$2:$J$3124,5,0)</f>
        <v>0</v>
      </c>
      <c r="I1024">
        <f>VLOOKUP(A1024:A4174, [1]Отчет!$A$2:$J$3124,6,0)</f>
        <v>1</v>
      </c>
      <c r="J1024">
        <f>VLOOKUP(A1024:A4174, [1]Отчет!$A$2:$J$3124,7,0)</f>
        <v>0</v>
      </c>
      <c r="K1024">
        <f>VLOOKUP(A1024:A4174, [1]Отчет!$A$2:$J$3124,8,0)</f>
        <v>0</v>
      </c>
      <c r="L1024">
        <f>VLOOKUP(A1024:A4174, [1]Отчет!$A$2:$J$3124,9,0)</f>
        <v>1</v>
      </c>
      <c r="M1024">
        <f>VLOOKUP(A1024:A4174, [1]Отчет!$A$2:$J$3124,5,10)</f>
        <v>0</v>
      </c>
      <c r="N1024" t="str">
        <f>VLOOKUP(A1024:A4174,[2]Отчет!$A$2:$D$3142,2,0)</f>
        <v>1</v>
      </c>
      <c r="O1024" t="str">
        <f>VLOOKUP(A1024:A4174,[2]Отчет!$A$2:$D$3142,3,0)</f>
        <v>10 – 29 секунд</v>
      </c>
      <c r="P1024" t="str">
        <f>VLOOKUP(A1024:A4174,[2]Отчет!$A$2:$D$3142,4,0)</f>
        <v>Не отказ</v>
      </c>
      <c r="Q1024" t="str">
        <f>VLOOKUP(A1024:A4174,[3]Отчет!$A$2:$D$3127,2,0)</f>
        <v>Новые посетители</v>
      </c>
      <c r="R1024" t="str">
        <f>VLOOKUP(A1024:A4174,[3]Отчет!$A$2:$D$3127,3,0)</f>
        <v>1</v>
      </c>
      <c r="S1024" t="str">
        <f>VLOOKUP(A1024:A4174,[3]Отчет!$A$2:$D$3127,4,0)</f>
        <v>0 дней</v>
      </c>
      <c r="T1024" t="str">
        <f>VLOOKUP(A1024:A4174,[4]Отчет!$A$2:$E$3151,2,0)</f>
        <v>Смартфоны</v>
      </c>
      <c r="U1024" t="str">
        <f>VLOOKUP(A1024:A4174,[4]Отчет!$A$2:$E$3151,3,0)</f>
        <v>Google Android</v>
      </c>
      <c r="V1024" t="str">
        <f>VLOOKUP(A1024:A4174,[4]Отчет!$A$2:$E$3151,4,0)</f>
        <v>Google Android 7.0 Nougat</v>
      </c>
      <c r="W1024" t="str">
        <f>VLOOKUP(A1024:A4174,[4]Отчет!$A$2:$E$3151,5,0)</f>
        <v>Chrome Mobile</v>
      </c>
    </row>
    <row r="1025" spans="1:23">
      <c r="A1025" s="2" t="s">
        <v>1122</v>
      </c>
      <c r="B1025" s="2" t="s">
        <v>35</v>
      </c>
      <c r="C1025" s="2" t="s">
        <v>873</v>
      </c>
      <c r="D1025" s="2" t="s">
        <v>13</v>
      </c>
      <c r="E1025" s="3">
        <f>VLOOKUP(A1025:A4175, [1]Отчет!$A$2:$J$3124,2,0)</f>
        <v>1</v>
      </c>
      <c r="F1025" s="3">
        <v>0</v>
      </c>
      <c r="G1025">
        <f>VLOOKUP(A1025:A4175, [1]Отчет!$A$2:$J$3124,7,0)</f>
        <v>0</v>
      </c>
      <c r="H1025">
        <f>VLOOKUP(A1025:A4175, [1]Отчет!$A$2:$J$3124,5,0)</f>
        <v>0</v>
      </c>
      <c r="I1025">
        <f>VLOOKUP(A1025:A4175, [1]Отчет!$A$2:$J$3124,6,0)</f>
        <v>1</v>
      </c>
      <c r="J1025">
        <f>VLOOKUP(A1025:A4175, [1]Отчет!$A$2:$J$3124,7,0)</f>
        <v>0</v>
      </c>
      <c r="K1025">
        <f>VLOOKUP(A1025:A4175, [1]Отчет!$A$2:$J$3124,8,0)</f>
        <v>0</v>
      </c>
      <c r="L1025">
        <f>VLOOKUP(A1025:A4175, [1]Отчет!$A$2:$J$3124,9,0)</f>
        <v>1</v>
      </c>
      <c r="M1025">
        <f>VLOOKUP(A1025:A4175, [1]Отчет!$A$2:$J$3124,5,10)</f>
        <v>0</v>
      </c>
      <c r="N1025" t="str">
        <f>VLOOKUP(A1025:A4175,[2]Отчет!$A$2:$D$3142,2,0)</f>
        <v>1</v>
      </c>
      <c r="O1025" t="str">
        <f>VLOOKUP(A1025:A4175,[2]Отчет!$A$2:$D$3142,3,0)</f>
        <v>10 – 29 секунд</v>
      </c>
      <c r="P1025" t="str">
        <f>VLOOKUP(A1025:A4175,[2]Отчет!$A$2:$D$3142,4,0)</f>
        <v>Не отказ</v>
      </c>
      <c r="Q1025" t="str">
        <f>VLOOKUP(A1025:A4175,[3]Отчет!$A$2:$D$3127,2,0)</f>
        <v>Новые посетители</v>
      </c>
      <c r="R1025" t="str">
        <f>VLOOKUP(A1025:A4175,[3]Отчет!$A$2:$D$3127,3,0)</f>
        <v>1</v>
      </c>
      <c r="S1025" t="str">
        <f>VLOOKUP(A1025:A4175,[3]Отчет!$A$2:$D$3127,4,0)</f>
        <v>0 дней</v>
      </c>
      <c r="T1025" t="str">
        <f>VLOOKUP(A1025:A4175,[4]Отчет!$A$2:$E$3151,2,0)</f>
        <v>Планшеты</v>
      </c>
      <c r="U1025" t="str">
        <f>VLOOKUP(A1025:A4175,[4]Отчет!$A$2:$E$3151,3,0)</f>
        <v>Google Android</v>
      </c>
      <c r="V1025" t="str">
        <f>VLOOKUP(A1025:A4175,[4]Отчет!$A$2:$E$3151,4,0)</f>
        <v>Google Android 7.0 Nougat</v>
      </c>
      <c r="W1025" t="str">
        <f>VLOOKUP(A1025:A4175,[4]Отчет!$A$2:$E$3151,5,0)</f>
        <v>Chrome Mobile</v>
      </c>
    </row>
    <row r="1026" spans="1:23">
      <c r="A1026" s="2" t="s">
        <v>1123</v>
      </c>
      <c r="B1026" s="2" t="s">
        <v>131</v>
      </c>
      <c r="C1026" s="2" t="s">
        <v>873</v>
      </c>
      <c r="D1026" s="2" t="s">
        <v>13</v>
      </c>
      <c r="E1026" s="3">
        <f>VLOOKUP(A1026:A4176, [1]Отчет!$A$2:$J$3124,2,0)</f>
        <v>1</v>
      </c>
      <c r="F1026" s="3">
        <v>0</v>
      </c>
      <c r="G1026">
        <f>VLOOKUP(A1026:A4176, [1]Отчет!$A$2:$J$3124,7,0)</f>
        <v>0</v>
      </c>
      <c r="H1026">
        <f>VLOOKUP(A1026:A4176, [1]Отчет!$A$2:$J$3124,5,0)</f>
        <v>1</v>
      </c>
      <c r="I1026">
        <f>VLOOKUP(A1026:A4176, [1]Отчет!$A$2:$J$3124,6,0)</f>
        <v>1</v>
      </c>
      <c r="J1026">
        <f>VLOOKUP(A1026:A4176, [1]Отчет!$A$2:$J$3124,7,0)</f>
        <v>0</v>
      </c>
      <c r="K1026">
        <f>VLOOKUP(A1026:A4176, [1]Отчет!$A$2:$J$3124,8,0)</f>
        <v>0</v>
      </c>
      <c r="L1026">
        <f>VLOOKUP(A1026:A4176, [1]Отчет!$A$2:$J$3124,9,0)</f>
        <v>1</v>
      </c>
      <c r="M1026">
        <f>VLOOKUP(A1026:A4176, [1]Отчет!$A$2:$J$3124,5,10)</f>
        <v>1</v>
      </c>
      <c r="N1026" t="str">
        <f>VLOOKUP(A1026:A4176,[2]Отчет!$A$2:$D$3142,2,0)</f>
        <v>1</v>
      </c>
      <c r="O1026" t="str">
        <f>VLOOKUP(A1026:A4176,[2]Отчет!$A$2:$D$3142,3,0)</f>
        <v>10 – 29 секунд</v>
      </c>
      <c r="P1026" t="str">
        <f>VLOOKUP(A1026:A4176,[2]Отчет!$A$2:$D$3142,4,0)</f>
        <v>Не отказ</v>
      </c>
      <c r="Q1026" t="str">
        <f>VLOOKUP(A1026:A4176,[3]Отчет!$A$2:$D$3127,2,0)</f>
        <v>Новые посетители</v>
      </c>
      <c r="R1026" t="str">
        <f>VLOOKUP(A1026:A4176,[3]Отчет!$A$2:$D$3127,3,0)</f>
        <v>1</v>
      </c>
      <c r="S1026" t="str">
        <f>VLOOKUP(A1026:A4176,[3]Отчет!$A$2:$D$3127,4,0)</f>
        <v>0 дней</v>
      </c>
      <c r="T1026" t="str">
        <f>VLOOKUP(A1026:A4176,[4]Отчет!$A$2:$E$3151,2,0)</f>
        <v>Смартфоны</v>
      </c>
      <c r="U1026" t="str">
        <f>VLOOKUP(A1026:A4176,[4]Отчет!$A$2:$E$3151,3,0)</f>
        <v>Google Android</v>
      </c>
      <c r="V1026" t="str">
        <f>VLOOKUP(A1026:A4176,[4]Отчет!$A$2:$E$3151,4,0)</f>
        <v>Google Android 6.0 Marshmallow</v>
      </c>
      <c r="W1026" t="str">
        <f>VLOOKUP(A1026:A4176,[4]Отчет!$A$2:$E$3151,5,0)</f>
        <v>Chrome Mobile</v>
      </c>
    </row>
    <row r="1027" spans="1:23">
      <c r="A1027" s="2" t="s">
        <v>1124</v>
      </c>
      <c r="B1027" s="2" t="s">
        <v>47</v>
      </c>
      <c r="C1027" s="2" t="s">
        <v>873</v>
      </c>
      <c r="D1027" s="2" t="s">
        <v>13</v>
      </c>
      <c r="E1027" s="3">
        <f>VLOOKUP(A1027:A4177, [1]Отчет!$A$2:$J$3124,2,0)</f>
        <v>1</v>
      </c>
      <c r="F1027" s="3">
        <v>0</v>
      </c>
      <c r="G1027">
        <f>VLOOKUP(A1027:A4177, [1]Отчет!$A$2:$J$3124,7,0)</f>
        <v>0</v>
      </c>
      <c r="H1027">
        <f>VLOOKUP(A1027:A4177, [1]Отчет!$A$2:$J$3124,5,0)</f>
        <v>0</v>
      </c>
      <c r="I1027">
        <f>VLOOKUP(A1027:A4177, [1]Отчет!$A$2:$J$3124,6,0)</f>
        <v>1</v>
      </c>
      <c r="J1027">
        <f>VLOOKUP(A1027:A4177, [1]Отчет!$A$2:$J$3124,7,0)</f>
        <v>0</v>
      </c>
      <c r="K1027">
        <f>VLOOKUP(A1027:A4177, [1]Отчет!$A$2:$J$3124,8,0)</f>
        <v>0</v>
      </c>
      <c r="L1027">
        <f>VLOOKUP(A1027:A4177, [1]Отчет!$A$2:$J$3124,9,0)</f>
        <v>1</v>
      </c>
      <c r="M1027">
        <f>VLOOKUP(A1027:A4177, [1]Отчет!$A$2:$J$3124,5,10)</f>
        <v>0</v>
      </c>
      <c r="N1027" t="str">
        <f>VLOOKUP(A1027:A4177,[2]Отчет!$A$2:$D$3142,2,0)</f>
        <v>1</v>
      </c>
      <c r="O1027" t="str">
        <f>VLOOKUP(A1027:A4177,[2]Отчет!$A$2:$D$3142,3,0)</f>
        <v>10 – 29 секунд</v>
      </c>
      <c r="P1027" t="str">
        <f>VLOOKUP(A1027:A4177,[2]Отчет!$A$2:$D$3142,4,0)</f>
        <v>Не отказ</v>
      </c>
      <c r="Q1027" t="str">
        <f>VLOOKUP(A1027:A4177,[3]Отчет!$A$2:$D$3127,2,0)</f>
        <v>Новые посетители</v>
      </c>
      <c r="R1027" t="str">
        <f>VLOOKUP(A1027:A4177,[3]Отчет!$A$2:$D$3127,3,0)</f>
        <v>1</v>
      </c>
      <c r="S1027" t="str">
        <f>VLOOKUP(A1027:A4177,[3]Отчет!$A$2:$D$3127,4,0)</f>
        <v>0 дней</v>
      </c>
      <c r="T1027" t="str">
        <f>VLOOKUP(A1027:A4177,[4]Отчет!$A$2:$E$3151,2,0)</f>
        <v>Смартфоны</v>
      </c>
      <c r="U1027" t="str">
        <f>VLOOKUP(A1027:A4177,[4]Отчет!$A$2:$E$3151,3,0)</f>
        <v>Google Android</v>
      </c>
      <c r="V1027" t="str">
        <f>VLOOKUP(A1027:A4177,[4]Отчет!$A$2:$E$3151,4,0)</f>
        <v>Google Android 6.0 Marshmallow</v>
      </c>
      <c r="W1027" t="str">
        <f>VLOOKUP(A1027:A4177,[4]Отчет!$A$2:$E$3151,5,0)</f>
        <v>Android Browser</v>
      </c>
    </row>
    <row r="1028" spans="1:23">
      <c r="A1028" s="2" t="s">
        <v>1125</v>
      </c>
      <c r="B1028" s="2" t="s">
        <v>87</v>
      </c>
      <c r="C1028" s="2" t="s">
        <v>870</v>
      </c>
      <c r="D1028" s="2" t="s">
        <v>620</v>
      </c>
      <c r="E1028" s="3">
        <f>VLOOKUP(A1028:A4178, [1]Отчет!$A$2:$J$3124,2,0)</f>
        <v>1</v>
      </c>
      <c r="F1028" s="3">
        <v>0</v>
      </c>
      <c r="G1028">
        <f>VLOOKUP(A1028:A4178, [1]Отчет!$A$2:$J$3124,7,0)</f>
        <v>0</v>
      </c>
      <c r="H1028">
        <f>VLOOKUP(A1028:A4178, [1]Отчет!$A$2:$J$3124,5,0)</f>
        <v>1</v>
      </c>
      <c r="I1028">
        <f>VLOOKUP(A1028:A4178, [1]Отчет!$A$2:$J$3124,6,0)</f>
        <v>1</v>
      </c>
      <c r="J1028">
        <f>VLOOKUP(A1028:A4178, [1]Отчет!$A$2:$J$3124,7,0)</f>
        <v>0</v>
      </c>
      <c r="K1028">
        <f>VLOOKUP(A1028:A4178, [1]Отчет!$A$2:$J$3124,8,0)</f>
        <v>0</v>
      </c>
      <c r="L1028">
        <f>VLOOKUP(A1028:A4178, [1]Отчет!$A$2:$J$3124,9,0)</f>
        <v>1</v>
      </c>
      <c r="M1028">
        <f>VLOOKUP(A1028:A4178, [1]Отчет!$A$2:$J$3124,5,10)</f>
        <v>1</v>
      </c>
      <c r="N1028" t="str">
        <f>VLOOKUP(A1028:A4178,[2]Отчет!$A$2:$D$3142,2,0)</f>
        <v>1</v>
      </c>
      <c r="O1028" t="str">
        <f>VLOOKUP(A1028:A4178,[2]Отчет!$A$2:$D$3142,3,0)</f>
        <v>10 – 29 секунд</v>
      </c>
      <c r="P1028" t="str">
        <f>VLOOKUP(A1028:A4178,[2]Отчет!$A$2:$D$3142,4,0)</f>
        <v>Не отказ</v>
      </c>
      <c r="Q1028" t="str">
        <f>VLOOKUP(A1028:A4178,[3]Отчет!$A$2:$D$3127,2,0)</f>
        <v>Новые посетители</v>
      </c>
      <c r="R1028" t="str">
        <f>VLOOKUP(A1028:A4178,[3]Отчет!$A$2:$D$3127,3,0)</f>
        <v>1</v>
      </c>
      <c r="S1028" t="str">
        <f>VLOOKUP(A1028:A4178,[3]Отчет!$A$2:$D$3127,4,0)</f>
        <v>0 дней</v>
      </c>
      <c r="T1028" t="str">
        <f>VLOOKUP(A1028:A4178,[4]Отчет!$A$2:$E$3151,2,0)</f>
        <v>Смартфоны</v>
      </c>
      <c r="U1028" t="str">
        <f>VLOOKUP(A1028:A4178,[4]Отчет!$A$2:$E$3151,3,0)</f>
        <v>Google Android</v>
      </c>
      <c r="V1028" t="str">
        <f>VLOOKUP(A1028:A4178,[4]Отчет!$A$2:$E$3151,4,0)</f>
        <v>Google Android 4.4 KitKat</v>
      </c>
      <c r="W1028" t="str">
        <f>VLOOKUP(A1028:A4178,[4]Отчет!$A$2:$E$3151,5,0)</f>
        <v>Android Browser</v>
      </c>
    </row>
    <row r="1029" spans="1:23">
      <c r="A1029" s="2" t="s">
        <v>1126</v>
      </c>
      <c r="B1029" s="2" t="s">
        <v>47</v>
      </c>
      <c r="C1029" s="2" t="s">
        <v>873</v>
      </c>
      <c r="D1029" s="2" t="s">
        <v>13</v>
      </c>
      <c r="E1029" s="3">
        <f>VLOOKUP(A1029:A4179, [1]Отчет!$A$2:$J$3124,2,0)</f>
        <v>1</v>
      </c>
      <c r="F1029" s="3">
        <v>1</v>
      </c>
      <c r="G1029">
        <f>VLOOKUP(A1029:A4179, [1]Отчет!$A$2:$J$3124,7,0)</f>
        <v>0</v>
      </c>
      <c r="H1029">
        <f>VLOOKUP(A1029:A4179, [1]Отчет!$A$2:$J$3124,5,0)</f>
        <v>0</v>
      </c>
      <c r="I1029">
        <f>VLOOKUP(A1029:A4179, [1]Отчет!$A$2:$J$3124,6,0)</f>
        <v>1</v>
      </c>
      <c r="J1029">
        <f>VLOOKUP(A1029:A4179, [1]Отчет!$A$2:$J$3124,7,0)</f>
        <v>0</v>
      </c>
      <c r="K1029">
        <f>VLOOKUP(A1029:A4179, [1]Отчет!$A$2:$J$3124,8,0)</f>
        <v>0</v>
      </c>
      <c r="L1029">
        <f>VLOOKUP(A1029:A4179, [1]Отчет!$A$2:$J$3124,9,0)</f>
        <v>1</v>
      </c>
      <c r="M1029">
        <f>VLOOKUP(A1029:A4179, [1]Отчет!$A$2:$J$3124,5,10)</f>
        <v>0</v>
      </c>
      <c r="N1029" t="str">
        <f>VLOOKUP(A1029:A4179,[2]Отчет!$A$2:$D$3142,2,0)</f>
        <v>2-3</v>
      </c>
      <c r="O1029" t="str">
        <f>VLOOKUP(A1029:A4179,[2]Отчет!$A$2:$D$3142,3,0)</f>
        <v>2 минуты</v>
      </c>
      <c r="P1029" t="str">
        <f>VLOOKUP(A1029:A4179,[2]Отчет!$A$2:$D$3142,4,0)</f>
        <v>Не отказ</v>
      </c>
      <c r="Q1029" t="str">
        <f>VLOOKUP(A1029:A4179,[3]Отчет!$A$2:$D$3127,2,0)</f>
        <v>Новые посетители</v>
      </c>
      <c r="R1029" t="str">
        <f>VLOOKUP(A1029:A4179,[3]Отчет!$A$2:$D$3127,3,0)</f>
        <v>1</v>
      </c>
      <c r="S1029" t="str">
        <f>VLOOKUP(A1029:A4179,[3]Отчет!$A$2:$D$3127,4,0)</f>
        <v>0 дней</v>
      </c>
      <c r="T1029" t="str">
        <f>VLOOKUP(A1029:A4179,[4]Отчет!$A$2:$E$3151,2,0)</f>
        <v>Смартфоны</v>
      </c>
      <c r="U1029" t="str">
        <f>VLOOKUP(A1029:A4179,[4]Отчет!$A$2:$E$3151,3,0)</f>
        <v>Google Android</v>
      </c>
      <c r="V1029" t="str">
        <f>VLOOKUP(A1029:A4179,[4]Отчет!$A$2:$E$3151,4,0)</f>
        <v>Google Android 6.0 Marshmallow</v>
      </c>
      <c r="W1029" t="str">
        <f>VLOOKUP(A1029:A4179,[4]Отчет!$A$2:$E$3151,5,0)</f>
        <v>Chrome Mobile</v>
      </c>
    </row>
    <row r="1030" spans="1:23">
      <c r="A1030" s="2" t="s">
        <v>1127</v>
      </c>
      <c r="B1030" s="2" t="s">
        <v>45</v>
      </c>
      <c r="C1030" s="2" t="s">
        <v>870</v>
      </c>
      <c r="D1030" s="2" t="s">
        <v>620</v>
      </c>
      <c r="E1030" s="3">
        <f>VLOOKUP(A1030:A4180, [1]Отчет!$A$2:$J$3124,2,0)</f>
        <v>1</v>
      </c>
      <c r="F1030" s="3">
        <v>0</v>
      </c>
      <c r="G1030">
        <f>VLOOKUP(A1030:A4180, [1]Отчет!$A$2:$J$3124,7,0)</f>
        <v>0</v>
      </c>
      <c r="H1030">
        <f>VLOOKUP(A1030:A4180, [1]Отчет!$A$2:$J$3124,5,0)</f>
        <v>0</v>
      </c>
      <c r="I1030">
        <f>VLOOKUP(A1030:A4180, [1]Отчет!$A$2:$J$3124,6,0)</f>
        <v>1</v>
      </c>
      <c r="J1030">
        <f>VLOOKUP(A1030:A4180, [1]Отчет!$A$2:$J$3124,7,0)</f>
        <v>0</v>
      </c>
      <c r="K1030">
        <f>VLOOKUP(A1030:A4180, [1]Отчет!$A$2:$J$3124,8,0)</f>
        <v>0</v>
      </c>
      <c r="L1030">
        <f>VLOOKUP(A1030:A4180, [1]Отчет!$A$2:$J$3124,9,0)</f>
        <v>1</v>
      </c>
      <c r="M1030">
        <f>VLOOKUP(A1030:A4180, [1]Отчет!$A$2:$J$3124,5,10)</f>
        <v>0</v>
      </c>
      <c r="N1030" t="str">
        <f>VLOOKUP(A1030:A4180,[2]Отчет!$A$2:$D$3142,2,0)</f>
        <v>1</v>
      </c>
      <c r="O1030" t="str">
        <f>VLOOKUP(A1030:A4180,[2]Отчет!$A$2:$D$3142,3,0)</f>
        <v>0 секунд (отказ)</v>
      </c>
      <c r="P1030" t="str">
        <f>VLOOKUP(A1030:A4180,[2]Отчет!$A$2:$D$3142,4,0)</f>
        <v>Отказ</v>
      </c>
      <c r="Q1030" t="str">
        <f>VLOOKUP(A1030:A4180,[3]Отчет!$A$2:$D$3127,2,0)</f>
        <v>Новые посетители</v>
      </c>
      <c r="R1030" t="str">
        <f>VLOOKUP(A1030:A4180,[3]Отчет!$A$2:$D$3127,3,0)</f>
        <v>1</v>
      </c>
      <c r="S1030" t="str">
        <f>VLOOKUP(A1030:A4180,[3]Отчет!$A$2:$D$3127,4,0)</f>
        <v>0 дней</v>
      </c>
      <c r="T1030" t="str">
        <f>VLOOKUP(A1030:A4180,[4]Отчет!$A$2:$E$3151,2,0)</f>
        <v>Смартфоны</v>
      </c>
      <c r="U1030" t="str">
        <f>VLOOKUP(A1030:A4180,[4]Отчет!$A$2:$E$3151,3,0)</f>
        <v>Google Android</v>
      </c>
      <c r="V1030" t="str">
        <f>VLOOKUP(A1030:A4180,[4]Отчет!$A$2:$E$3151,4,0)</f>
        <v>Google Android 6.0 Marshmallow</v>
      </c>
      <c r="W1030" t="str">
        <f>VLOOKUP(A1030:A4180,[4]Отчет!$A$2:$E$3151,5,0)</f>
        <v>Android Browser</v>
      </c>
    </row>
    <row r="1031" spans="1:23">
      <c r="A1031" s="2" t="s">
        <v>1128</v>
      </c>
      <c r="B1031" s="2" t="s">
        <v>73</v>
      </c>
      <c r="C1031" s="2" t="s">
        <v>4</v>
      </c>
      <c r="D1031" s="2" t="s">
        <v>5</v>
      </c>
      <c r="E1031" s="3">
        <f>VLOOKUP(A1031:A4181, [1]Отчет!$A$2:$J$3124,2,0)</f>
        <v>1</v>
      </c>
      <c r="F1031" s="3">
        <v>1</v>
      </c>
      <c r="G1031">
        <f>VLOOKUP(A1031:A4181, [1]Отчет!$A$2:$J$3124,7,0)</f>
        <v>0</v>
      </c>
      <c r="H1031">
        <f>VLOOKUP(A1031:A4181, [1]Отчет!$A$2:$J$3124,5,0)</f>
        <v>0</v>
      </c>
      <c r="I1031">
        <f>VLOOKUP(A1031:A4181, [1]Отчет!$A$2:$J$3124,6,0)</f>
        <v>1</v>
      </c>
      <c r="J1031">
        <f>VLOOKUP(A1031:A4181, [1]Отчет!$A$2:$J$3124,7,0)</f>
        <v>0</v>
      </c>
      <c r="K1031">
        <f>VLOOKUP(A1031:A4181, [1]Отчет!$A$2:$J$3124,8,0)</f>
        <v>0</v>
      </c>
      <c r="L1031">
        <f>VLOOKUP(A1031:A4181, [1]Отчет!$A$2:$J$3124,9,0)</f>
        <v>1</v>
      </c>
      <c r="M1031">
        <f>VLOOKUP(A1031:A4181, [1]Отчет!$A$2:$J$3124,5,10)</f>
        <v>0</v>
      </c>
      <c r="N1031" t="str">
        <f>VLOOKUP(A1031:A4181,[2]Отчет!$A$2:$D$3142,2,0)</f>
        <v>2-3</v>
      </c>
      <c r="O1031" t="str">
        <f>VLOOKUP(A1031:A4181,[2]Отчет!$A$2:$D$3142,3,0)</f>
        <v>2 минуты</v>
      </c>
      <c r="P1031" t="str">
        <f>VLOOKUP(A1031:A4181,[2]Отчет!$A$2:$D$3142,4,0)</f>
        <v>Не отказ</v>
      </c>
      <c r="Q1031" t="str">
        <f>VLOOKUP(A1031:A4181,[3]Отчет!$A$2:$D$3127,2,0)</f>
        <v>Новые посетители</v>
      </c>
      <c r="R1031" t="str">
        <f>VLOOKUP(A1031:A4181,[3]Отчет!$A$2:$D$3127,3,0)</f>
        <v>1</v>
      </c>
      <c r="S1031" t="str">
        <f>VLOOKUP(A1031:A4181,[3]Отчет!$A$2:$D$3127,4,0)</f>
        <v>0 дней</v>
      </c>
      <c r="T1031" t="str">
        <f>VLOOKUP(A1031:A4181,[4]Отчет!$A$2:$E$3151,2,0)</f>
        <v>Смартфоны</v>
      </c>
      <c r="U1031" t="str">
        <f>VLOOKUP(A1031:A4181,[4]Отчет!$A$2:$E$3151,3,0)</f>
        <v>Google Android</v>
      </c>
      <c r="V1031" t="str">
        <f>VLOOKUP(A1031:A4181,[4]Отчет!$A$2:$E$3151,4,0)</f>
        <v>Google Android 5.1 Lollipop</v>
      </c>
      <c r="W1031" t="str">
        <f>VLOOKUP(A1031:A4181,[4]Отчет!$A$2:$E$3151,5,0)</f>
        <v>Chrome Mobile</v>
      </c>
    </row>
    <row r="1032" spans="1:23">
      <c r="A1032" s="2" t="s">
        <v>1129</v>
      </c>
      <c r="B1032" s="2" t="s">
        <v>87</v>
      </c>
      <c r="C1032" s="2" t="s">
        <v>870</v>
      </c>
      <c r="D1032" s="2" t="s">
        <v>620</v>
      </c>
      <c r="E1032" s="3">
        <f>VLOOKUP(A1032:A4182, [1]Отчет!$A$2:$J$3124,2,0)</f>
        <v>1</v>
      </c>
      <c r="F1032" s="3">
        <v>0</v>
      </c>
      <c r="G1032">
        <f>VLOOKUP(A1032:A4182, [1]Отчет!$A$2:$J$3124,7,0)</f>
        <v>0</v>
      </c>
      <c r="H1032">
        <f>VLOOKUP(A1032:A4182, [1]Отчет!$A$2:$J$3124,5,0)</f>
        <v>0</v>
      </c>
      <c r="I1032">
        <f>VLOOKUP(A1032:A4182, [1]Отчет!$A$2:$J$3124,6,0)</f>
        <v>1</v>
      </c>
      <c r="J1032">
        <f>VLOOKUP(A1032:A4182, [1]Отчет!$A$2:$J$3124,7,0)</f>
        <v>0</v>
      </c>
      <c r="K1032">
        <f>VLOOKUP(A1032:A4182, [1]Отчет!$A$2:$J$3124,8,0)</f>
        <v>0</v>
      </c>
      <c r="L1032">
        <f>VLOOKUP(A1032:A4182, [1]Отчет!$A$2:$J$3124,9,0)</f>
        <v>1</v>
      </c>
      <c r="M1032">
        <f>VLOOKUP(A1032:A4182, [1]Отчет!$A$2:$J$3124,5,10)</f>
        <v>0</v>
      </c>
      <c r="N1032" t="str">
        <f>VLOOKUP(A1032:A4182,[2]Отчет!$A$2:$D$3142,2,0)</f>
        <v>1</v>
      </c>
      <c r="O1032" t="str">
        <f>VLOOKUP(A1032:A4182,[2]Отчет!$A$2:$D$3142,3,0)</f>
        <v>10 – 29 секунд</v>
      </c>
      <c r="P1032" t="str">
        <f>VLOOKUP(A1032:A4182,[2]Отчет!$A$2:$D$3142,4,0)</f>
        <v>Не отказ</v>
      </c>
      <c r="Q1032" t="str">
        <f>VLOOKUP(A1032:A4182,[3]Отчет!$A$2:$D$3127,2,0)</f>
        <v>Новые посетители</v>
      </c>
      <c r="R1032" t="str">
        <f>VLOOKUP(A1032:A4182,[3]Отчет!$A$2:$D$3127,3,0)</f>
        <v>1</v>
      </c>
      <c r="S1032" t="str">
        <f>VLOOKUP(A1032:A4182,[3]Отчет!$A$2:$D$3127,4,0)</f>
        <v>0 дней</v>
      </c>
      <c r="T1032" t="str">
        <f>VLOOKUP(A1032:A4182,[4]Отчет!$A$2:$E$3151,2,0)</f>
        <v>Планшеты</v>
      </c>
      <c r="U1032" t="str">
        <f>VLOOKUP(A1032:A4182,[4]Отчет!$A$2:$E$3151,3,0)</f>
        <v>Google Android</v>
      </c>
      <c r="V1032" t="str">
        <f>VLOOKUP(A1032:A4182,[4]Отчет!$A$2:$E$3151,4,0)</f>
        <v>Google Android 5.0 Lollipop</v>
      </c>
      <c r="W1032" t="str">
        <f>VLOOKUP(A1032:A4182,[4]Отчет!$A$2:$E$3151,5,0)</f>
        <v>Chrome Mobile</v>
      </c>
    </row>
    <row r="1033" spans="1:23">
      <c r="A1033" s="2" t="s">
        <v>1130</v>
      </c>
      <c r="B1033" s="2" t="s">
        <v>47</v>
      </c>
      <c r="C1033" s="2" t="s">
        <v>873</v>
      </c>
      <c r="D1033" s="2" t="s">
        <v>13</v>
      </c>
      <c r="E1033" s="3">
        <f>VLOOKUP(A1033:A4183, [1]Отчет!$A$2:$J$3124,2,0)</f>
        <v>1</v>
      </c>
      <c r="F1033" s="3">
        <v>0</v>
      </c>
      <c r="G1033">
        <f>VLOOKUP(A1033:A4183, [1]Отчет!$A$2:$J$3124,7,0)</f>
        <v>0</v>
      </c>
      <c r="H1033">
        <f>VLOOKUP(A1033:A4183, [1]Отчет!$A$2:$J$3124,5,0)</f>
        <v>0</v>
      </c>
      <c r="I1033">
        <f>VLOOKUP(A1033:A4183, [1]Отчет!$A$2:$J$3124,6,0)</f>
        <v>1</v>
      </c>
      <c r="J1033">
        <f>VLOOKUP(A1033:A4183, [1]Отчет!$A$2:$J$3124,7,0)</f>
        <v>0</v>
      </c>
      <c r="K1033">
        <f>VLOOKUP(A1033:A4183, [1]Отчет!$A$2:$J$3124,8,0)</f>
        <v>0</v>
      </c>
      <c r="L1033">
        <f>VLOOKUP(A1033:A4183, [1]Отчет!$A$2:$J$3124,9,0)</f>
        <v>1</v>
      </c>
      <c r="M1033">
        <f>VLOOKUP(A1033:A4183, [1]Отчет!$A$2:$J$3124,5,10)</f>
        <v>0</v>
      </c>
      <c r="N1033" t="str">
        <f>VLOOKUP(A1033:A4183,[2]Отчет!$A$2:$D$3142,2,0)</f>
        <v>1</v>
      </c>
      <c r="O1033" t="str">
        <f>VLOOKUP(A1033:A4183,[2]Отчет!$A$2:$D$3142,3,0)</f>
        <v>0 секунд (отказ)</v>
      </c>
      <c r="P1033" t="str">
        <f>VLOOKUP(A1033:A4183,[2]Отчет!$A$2:$D$3142,4,0)</f>
        <v>Отказ</v>
      </c>
      <c r="Q1033" t="str">
        <f>VLOOKUP(A1033:A4183,[3]Отчет!$A$2:$D$3127,2,0)</f>
        <v>Новые посетители</v>
      </c>
      <c r="R1033" t="str">
        <f>VLOOKUP(A1033:A4183,[3]Отчет!$A$2:$D$3127,3,0)</f>
        <v>1</v>
      </c>
      <c r="S1033" t="str">
        <f>VLOOKUP(A1033:A4183,[3]Отчет!$A$2:$D$3127,4,0)</f>
        <v>0 дней</v>
      </c>
      <c r="T1033" t="str">
        <f>VLOOKUP(A1033:A4183,[4]Отчет!$A$2:$E$3151,2,0)</f>
        <v>Смартфоны</v>
      </c>
      <c r="U1033" t="str">
        <f>VLOOKUP(A1033:A4183,[4]Отчет!$A$2:$E$3151,3,0)</f>
        <v>Google Android</v>
      </c>
      <c r="V1033" t="str">
        <f>VLOOKUP(A1033:A4183,[4]Отчет!$A$2:$E$3151,4,0)</f>
        <v>Google Android 5.0 Lollipop</v>
      </c>
      <c r="W1033" t="str">
        <f>VLOOKUP(A1033:A4183,[4]Отчет!$A$2:$E$3151,5,0)</f>
        <v>Яндекс.Браузер</v>
      </c>
    </row>
    <row r="1034" spans="1:23">
      <c r="A1034" s="2" t="s">
        <v>1131</v>
      </c>
      <c r="B1034" s="2" t="s">
        <v>26</v>
      </c>
      <c r="C1034" s="2" t="s">
        <v>4</v>
      </c>
      <c r="D1034" s="2" t="s">
        <v>5</v>
      </c>
      <c r="E1034" s="3">
        <f>VLOOKUP(A1034:A4184, [1]Отчет!$A$2:$J$3124,2,0)</f>
        <v>1</v>
      </c>
      <c r="F1034" s="3">
        <v>0</v>
      </c>
      <c r="G1034">
        <f>VLOOKUP(A1034:A4184, [1]Отчет!$A$2:$J$3124,7,0)</f>
        <v>0</v>
      </c>
      <c r="H1034">
        <f>VLOOKUP(A1034:A4184, [1]Отчет!$A$2:$J$3124,5,0)</f>
        <v>0</v>
      </c>
      <c r="I1034">
        <f>VLOOKUP(A1034:A4184, [1]Отчет!$A$2:$J$3124,6,0)</f>
        <v>1</v>
      </c>
      <c r="J1034">
        <f>VLOOKUP(A1034:A4184, [1]Отчет!$A$2:$J$3124,7,0)</f>
        <v>0</v>
      </c>
      <c r="K1034">
        <f>VLOOKUP(A1034:A4184, [1]Отчет!$A$2:$J$3124,8,0)</f>
        <v>0</v>
      </c>
      <c r="L1034">
        <f>VLOOKUP(A1034:A4184, [1]Отчет!$A$2:$J$3124,9,0)</f>
        <v>1</v>
      </c>
      <c r="M1034">
        <f>VLOOKUP(A1034:A4184, [1]Отчет!$A$2:$J$3124,5,10)</f>
        <v>0</v>
      </c>
      <c r="N1034" t="str">
        <f>VLOOKUP(A1034:A4184,[2]Отчет!$A$2:$D$3142,2,0)</f>
        <v>1</v>
      </c>
      <c r="O1034" t="str">
        <f>VLOOKUP(A1034:A4184,[2]Отчет!$A$2:$D$3142,3,0)</f>
        <v>10 – 29 секунд</v>
      </c>
      <c r="P1034" t="str">
        <f>VLOOKUP(A1034:A4184,[2]Отчет!$A$2:$D$3142,4,0)</f>
        <v>Не отказ</v>
      </c>
      <c r="Q1034" t="str">
        <f>VLOOKUP(A1034:A4184,[3]Отчет!$A$2:$D$3127,2,0)</f>
        <v>Новые посетители</v>
      </c>
      <c r="R1034" t="str">
        <f>VLOOKUP(A1034:A4184,[3]Отчет!$A$2:$D$3127,3,0)</f>
        <v>1</v>
      </c>
      <c r="S1034" t="str">
        <f>VLOOKUP(A1034:A4184,[3]Отчет!$A$2:$D$3127,4,0)</f>
        <v>0 дней</v>
      </c>
      <c r="T1034" t="str">
        <f>VLOOKUP(A1034:A4184,[4]Отчет!$A$2:$E$3151,2,0)</f>
        <v>Смартфоны</v>
      </c>
      <c r="U1034" t="str">
        <f>VLOOKUP(A1034:A4184,[4]Отчет!$A$2:$E$3151,3,0)</f>
        <v>Google Android</v>
      </c>
      <c r="V1034" t="str">
        <f>VLOOKUP(A1034:A4184,[4]Отчет!$A$2:$E$3151,4,0)</f>
        <v>Google Android 5.1 Lollipop</v>
      </c>
      <c r="W1034" t="str">
        <f>VLOOKUP(A1034:A4184,[4]Отчет!$A$2:$E$3151,5,0)</f>
        <v>Chrome Mobile</v>
      </c>
    </row>
    <row r="1035" spans="1:23">
      <c r="A1035" s="2" t="s">
        <v>1132</v>
      </c>
      <c r="B1035" s="2" t="s">
        <v>63</v>
      </c>
      <c r="C1035" s="2" t="s">
        <v>4</v>
      </c>
      <c r="D1035" s="2" t="s">
        <v>5</v>
      </c>
      <c r="E1035" s="3">
        <f>VLOOKUP(A1035:A4185, [1]Отчет!$A$2:$J$3124,2,0)</f>
        <v>1</v>
      </c>
      <c r="F1035" s="3">
        <v>0</v>
      </c>
      <c r="G1035">
        <f>VLOOKUP(A1035:A4185, [1]Отчет!$A$2:$J$3124,7,0)</f>
        <v>0</v>
      </c>
      <c r="H1035">
        <f>VLOOKUP(A1035:A4185, [1]Отчет!$A$2:$J$3124,5,0)</f>
        <v>0</v>
      </c>
      <c r="I1035">
        <f>VLOOKUP(A1035:A4185, [1]Отчет!$A$2:$J$3124,6,0)</f>
        <v>1</v>
      </c>
      <c r="J1035">
        <f>VLOOKUP(A1035:A4185, [1]Отчет!$A$2:$J$3124,7,0)</f>
        <v>0</v>
      </c>
      <c r="K1035">
        <f>VLOOKUP(A1035:A4185, [1]Отчет!$A$2:$J$3124,8,0)</f>
        <v>0</v>
      </c>
      <c r="L1035">
        <f>VLOOKUP(A1035:A4185, [1]Отчет!$A$2:$J$3124,9,0)</f>
        <v>1</v>
      </c>
      <c r="M1035">
        <f>VLOOKUP(A1035:A4185, [1]Отчет!$A$2:$J$3124,5,10)</f>
        <v>0</v>
      </c>
      <c r="N1035" t="str">
        <f>VLOOKUP(A1035:A4185,[2]Отчет!$A$2:$D$3142,2,0)</f>
        <v>1</v>
      </c>
      <c r="O1035" t="str">
        <f>VLOOKUP(A1035:A4185,[2]Отчет!$A$2:$D$3142,3,0)</f>
        <v>10 – 29 секунд</v>
      </c>
      <c r="P1035" t="str">
        <f>VLOOKUP(A1035:A4185,[2]Отчет!$A$2:$D$3142,4,0)</f>
        <v>Не отказ</v>
      </c>
      <c r="Q1035" t="str">
        <f>VLOOKUP(A1035:A4185,[3]Отчет!$A$2:$D$3127,2,0)</f>
        <v>Новые посетители</v>
      </c>
      <c r="R1035" t="str">
        <f>VLOOKUP(A1035:A4185,[3]Отчет!$A$2:$D$3127,3,0)</f>
        <v>1</v>
      </c>
      <c r="S1035" t="str">
        <f>VLOOKUP(A1035:A4185,[3]Отчет!$A$2:$D$3127,4,0)</f>
        <v>0 дней</v>
      </c>
      <c r="T1035" t="str">
        <f>VLOOKUP(A1035:A4185,[4]Отчет!$A$2:$E$3151,2,0)</f>
        <v>Смартфоны</v>
      </c>
      <c r="U1035" t="str">
        <f>VLOOKUP(A1035:A4185,[4]Отчет!$A$2:$E$3151,3,0)</f>
        <v>Google Android</v>
      </c>
      <c r="V1035" t="str">
        <f>VLOOKUP(A1035:A4185,[4]Отчет!$A$2:$E$3151,4,0)</f>
        <v>Google Android 5.1 Lollipop</v>
      </c>
      <c r="W1035" t="str">
        <f>VLOOKUP(A1035:A4185,[4]Отчет!$A$2:$E$3151,5,0)</f>
        <v>Samsung Internet</v>
      </c>
    </row>
    <row r="1036" spans="1:23">
      <c r="A1036" s="2" t="s">
        <v>1133</v>
      </c>
      <c r="B1036" s="2" t="s">
        <v>47</v>
      </c>
      <c r="C1036" s="2" t="s">
        <v>873</v>
      </c>
      <c r="D1036" s="2" t="s">
        <v>13</v>
      </c>
      <c r="E1036" s="3">
        <f>VLOOKUP(A1036:A4186, [1]Отчет!$A$2:$J$3124,2,0)</f>
        <v>1</v>
      </c>
      <c r="F1036" s="3">
        <v>0</v>
      </c>
      <c r="G1036">
        <f>VLOOKUP(A1036:A4186, [1]Отчет!$A$2:$J$3124,7,0)</f>
        <v>0</v>
      </c>
      <c r="H1036">
        <f>VLOOKUP(A1036:A4186, [1]Отчет!$A$2:$J$3124,5,0)</f>
        <v>0</v>
      </c>
      <c r="I1036">
        <f>VLOOKUP(A1036:A4186, [1]Отчет!$A$2:$J$3124,6,0)</f>
        <v>1</v>
      </c>
      <c r="J1036">
        <f>VLOOKUP(A1036:A4186, [1]Отчет!$A$2:$J$3124,7,0)</f>
        <v>0</v>
      </c>
      <c r="K1036">
        <f>VLOOKUP(A1036:A4186, [1]Отчет!$A$2:$J$3124,8,0)</f>
        <v>0</v>
      </c>
      <c r="L1036">
        <f>VLOOKUP(A1036:A4186, [1]Отчет!$A$2:$J$3124,9,0)</f>
        <v>1</v>
      </c>
      <c r="M1036">
        <f>VLOOKUP(A1036:A4186, [1]Отчет!$A$2:$J$3124,5,10)</f>
        <v>0</v>
      </c>
      <c r="N1036" t="str">
        <f>VLOOKUP(A1036:A4186,[2]Отчет!$A$2:$D$3142,2,0)</f>
        <v>1</v>
      </c>
      <c r="O1036" t="str">
        <f>VLOOKUP(A1036:A4186,[2]Отчет!$A$2:$D$3142,3,0)</f>
        <v>10 – 29 секунд</v>
      </c>
      <c r="P1036" t="str">
        <f>VLOOKUP(A1036:A4186,[2]Отчет!$A$2:$D$3142,4,0)</f>
        <v>Не отказ</v>
      </c>
      <c r="Q1036" t="str">
        <f>VLOOKUP(A1036:A4186,[3]Отчет!$A$2:$D$3127,2,0)</f>
        <v>Новые посетители</v>
      </c>
      <c r="R1036" t="str">
        <f>VLOOKUP(A1036:A4186,[3]Отчет!$A$2:$D$3127,3,0)</f>
        <v>1</v>
      </c>
      <c r="S1036" t="str">
        <f>VLOOKUP(A1036:A4186,[3]Отчет!$A$2:$D$3127,4,0)</f>
        <v>0 дней</v>
      </c>
      <c r="T1036" t="str">
        <f>VLOOKUP(A1036:A4186,[4]Отчет!$A$2:$E$3151,2,0)</f>
        <v>Смартфоны</v>
      </c>
      <c r="U1036" t="str">
        <f>VLOOKUP(A1036:A4186,[4]Отчет!$A$2:$E$3151,3,0)</f>
        <v>Google Android</v>
      </c>
      <c r="V1036" t="str">
        <f>VLOOKUP(A1036:A4186,[4]Отчет!$A$2:$E$3151,4,0)</f>
        <v>Google Android 7.1 Nougat</v>
      </c>
      <c r="W1036" t="str">
        <f>VLOOKUP(A1036:A4186,[4]Отчет!$A$2:$E$3151,5,0)</f>
        <v>Chrome Mobile</v>
      </c>
    </row>
    <row r="1037" spans="1:23">
      <c r="A1037" s="2" t="s">
        <v>1134</v>
      </c>
      <c r="B1037" s="2" t="s">
        <v>178</v>
      </c>
      <c r="C1037" s="2" t="s">
        <v>873</v>
      </c>
      <c r="D1037" s="2" t="s">
        <v>13</v>
      </c>
      <c r="E1037" s="3">
        <f>VLOOKUP(A1037:A4187, [1]Отчет!$A$2:$J$3124,2,0)</f>
        <v>1</v>
      </c>
      <c r="F1037" s="3">
        <v>0</v>
      </c>
      <c r="G1037">
        <f>VLOOKUP(A1037:A4187, [1]Отчет!$A$2:$J$3124,7,0)</f>
        <v>0</v>
      </c>
      <c r="H1037">
        <f>VLOOKUP(A1037:A4187, [1]Отчет!$A$2:$J$3124,5,0)</f>
        <v>0</v>
      </c>
      <c r="I1037">
        <f>VLOOKUP(A1037:A4187, [1]Отчет!$A$2:$J$3124,6,0)</f>
        <v>1</v>
      </c>
      <c r="J1037">
        <f>VLOOKUP(A1037:A4187, [1]Отчет!$A$2:$J$3124,7,0)</f>
        <v>0</v>
      </c>
      <c r="K1037">
        <f>VLOOKUP(A1037:A4187, [1]Отчет!$A$2:$J$3124,8,0)</f>
        <v>0</v>
      </c>
      <c r="L1037">
        <f>VLOOKUP(A1037:A4187, [1]Отчет!$A$2:$J$3124,9,0)</f>
        <v>1</v>
      </c>
      <c r="M1037">
        <f>VLOOKUP(A1037:A4187, [1]Отчет!$A$2:$J$3124,5,10)</f>
        <v>0</v>
      </c>
      <c r="N1037" t="str">
        <f>VLOOKUP(A1037:A4187,[2]Отчет!$A$2:$D$3142,2,0)</f>
        <v>2-3</v>
      </c>
      <c r="O1037" t="str">
        <f>VLOOKUP(A1037:A4187,[2]Отчет!$A$2:$D$3142,3,0)</f>
        <v>1 минута</v>
      </c>
      <c r="P1037" t="str">
        <f>VLOOKUP(A1037:A4187,[2]Отчет!$A$2:$D$3142,4,0)</f>
        <v>Не отказ</v>
      </c>
      <c r="Q1037" t="str">
        <f>VLOOKUP(A1037:A4187,[3]Отчет!$A$2:$D$3127,2,0)</f>
        <v>Новые посетители</v>
      </c>
      <c r="R1037" t="str">
        <f>VLOOKUP(A1037:A4187,[3]Отчет!$A$2:$D$3127,3,0)</f>
        <v>1</v>
      </c>
      <c r="S1037" t="str">
        <f>VLOOKUP(A1037:A4187,[3]Отчет!$A$2:$D$3127,4,0)</f>
        <v>0 дней</v>
      </c>
      <c r="T1037" t="str">
        <f>VLOOKUP(A1037:A4187,[4]Отчет!$A$2:$E$3151,2,0)</f>
        <v>Смартфоны</v>
      </c>
      <c r="U1037" t="str">
        <f>VLOOKUP(A1037:A4187,[4]Отчет!$A$2:$E$3151,3,0)</f>
        <v>Google Android</v>
      </c>
      <c r="V1037" t="str">
        <f>VLOOKUP(A1037:A4187,[4]Отчет!$A$2:$E$3151,4,0)</f>
        <v>Google Android 6.0 Marshmallow</v>
      </c>
      <c r="W1037" t="str">
        <f>VLOOKUP(A1037:A4187,[4]Отчет!$A$2:$E$3151,5,0)</f>
        <v>Chrome Mobile</v>
      </c>
    </row>
    <row r="1038" spans="1:23">
      <c r="A1038" s="2" t="s">
        <v>1135</v>
      </c>
      <c r="B1038" s="2" t="s">
        <v>56</v>
      </c>
      <c r="C1038" s="2" t="s">
        <v>870</v>
      </c>
      <c r="D1038" s="2" t="s">
        <v>620</v>
      </c>
      <c r="E1038" s="3">
        <f>VLOOKUP(A1038:A4188, [1]Отчет!$A$2:$J$3124,2,0)</f>
        <v>1</v>
      </c>
      <c r="F1038" s="3">
        <v>0</v>
      </c>
      <c r="G1038">
        <f>VLOOKUP(A1038:A4188, [1]Отчет!$A$2:$J$3124,7,0)</f>
        <v>0</v>
      </c>
      <c r="H1038">
        <f>VLOOKUP(A1038:A4188, [1]Отчет!$A$2:$J$3124,5,0)</f>
        <v>0</v>
      </c>
      <c r="I1038">
        <f>VLOOKUP(A1038:A4188, [1]Отчет!$A$2:$J$3124,6,0)</f>
        <v>1</v>
      </c>
      <c r="J1038">
        <f>VLOOKUP(A1038:A4188, [1]Отчет!$A$2:$J$3124,7,0)</f>
        <v>0</v>
      </c>
      <c r="K1038">
        <f>VLOOKUP(A1038:A4188, [1]Отчет!$A$2:$J$3124,8,0)</f>
        <v>0</v>
      </c>
      <c r="L1038">
        <f>VLOOKUP(A1038:A4188, [1]Отчет!$A$2:$J$3124,9,0)</f>
        <v>1</v>
      </c>
      <c r="M1038">
        <f>VLOOKUP(A1038:A4188, [1]Отчет!$A$2:$J$3124,5,10)</f>
        <v>0</v>
      </c>
      <c r="N1038" t="str">
        <f>VLOOKUP(A1038:A4188,[2]Отчет!$A$2:$D$3142,2,0)</f>
        <v>1</v>
      </c>
      <c r="O1038" t="str">
        <f>VLOOKUP(A1038:A4188,[2]Отчет!$A$2:$D$3142,3,0)</f>
        <v>10 – 29 секунд</v>
      </c>
      <c r="P1038" t="str">
        <f>VLOOKUP(A1038:A4188,[2]Отчет!$A$2:$D$3142,4,0)</f>
        <v>Не отказ</v>
      </c>
      <c r="Q1038" t="str">
        <f>VLOOKUP(A1038:A4188,[3]Отчет!$A$2:$D$3127,2,0)</f>
        <v>Новые посетители</v>
      </c>
      <c r="R1038" t="str">
        <f>VLOOKUP(A1038:A4188,[3]Отчет!$A$2:$D$3127,3,0)</f>
        <v>1</v>
      </c>
      <c r="S1038" t="str">
        <f>VLOOKUP(A1038:A4188,[3]Отчет!$A$2:$D$3127,4,0)</f>
        <v>0 дней</v>
      </c>
      <c r="T1038" t="str">
        <f>VLOOKUP(A1038:A4188,[4]Отчет!$A$2:$E$3151,2,0)</f>
        <v>Планшеты</v>
      </c>
      <c r="U1038" t="str">
        <f>VLOOKUP(A1038:A4188,[4]Отчет!$A$2:$E$3151,3,0)</f>
        <v>Google Android</v>
      </c>
      <c r="V1038" t="str">
        <f>VLOOKUP(A1038:A4188,[4]Отчет!$A$2:$E$3151,4,0)</f>
        <v>Google Android 4.4 KitKat</v>
      </c>
      <c r="W1038" t="str">
        <f>VLOOKUP(A1038:A4188,[4]Отчет!$A$2:$E$3151,5,0)</f>
        <v>Chrome Mobile</v>
      </c>
    </row>
    <row r="1039" spans="1:23">
      <c r="A1039" s="2" t="s">
        <v>1136</v>
      </c>
      <c r="B1039" s="2" t="s">
        <v>26</v>
      </c>
      <c r="C1039" s="2" t="s">
        <v>4</v>
      </c>
      <c r="D1039" s="2" t="s">
        <v>5</v>
      </c>
      <c r="E1039" s="3">
        <f>VLOOKUP(A1039:A4189, [1]Отчет!$A$2:$J$3124,2,0)</f>
        <v>1</v>
      </c>
      <c r="F1039" s="3">
        <v>0</v>
      </c>
      <c r="G1039">
        <f>VLOOKUP(A1039:A4189, [1]Отчет!$A$2:$J$3124,7,0)</f>
        <v>0</v>
      </c>
      <c r="H1039">
        <f>VLOOKUP(A1039:A4189, [1]Отчет!$A$2:$J$3124,5,0)</f>
        <v>0</v>
      </c>
      <c r="I1039">
        <f>VLOOKUP(A1039:A4189, [1]Отчет!$A$2:$J$3124,6,0)</f>
        <v>1</v>
      </c>
      <c r="J1039">
        <f>VLOOKUP(A1039:A4189, [1]Отчет!$A$2:$J$3124,7,0)</f>
        <v>0</v>
      </c>
      <c r="K1039">
        <f>VLOOKUP(A1039:A4189, [1]Отчет!$A$2:$J$3124,8,0)</f>
        <v>0</v>
      </c>
      <c r="L1039">
        <f>VLOOKUP(A1039:A4189, [1]Отчет!$A$2:$J$3124,9,0)</f>
        <v>1</v>
      </c>
      <c r="M1039">
        <f>VLOOKUP(A1039:A4189, [1]Отчет!$A$2:$J$3124,5,10)</f>
        <v>0</v>
      </c>
      <c r="N1039" t="str">
        <f>VLOOKUP(A1039:A4189,[2]Отчет!$A$2:$D$3142,2,0)</f>
        <v>1</v>
      </c>
      <c r="O1039" t="str">
        <f>VLOOKUP(A1039:A4189,[2]Отчет!$A$2:$D$3142,3,0)</f>
        <v>10 – 29 секунд</v>
      </c>
      <c r="P1039" t="str">
        <f>VLOOKUP(A1039:A4189,[2]Отчет!$A$2:$D$3142,4,0)</f>
        <v>Не отказ</v>
      </c>
      <c r="Q1039" t="str">
        <f>VLOOKUP(A1039:A4189,[3]Отчет!$A$2:$D$3127,2,0)</f>
        <v>Новые посетители</v>
      </c>
      <c r="R1039" t="str">
        <f>VLOOKUP(A1039:A4189,[3]Отчет!$A$2:$D$3127,3,0)</f>
        <v>1</v>
      </c>
      <c r="S1039" t="str">
        <f>VLOOKUP(A1039:A4189,[3]Отчет!$A$2:$D$3127,4,0)</f>
        <v>0 дней</v>
      </c>
      <c r="T1039" t="str">
        <f>VLOOKUP(A1039:A4189,[4]Отчет!$A$2:$E$3151,2,0)</f>
        <v>Смартфоны</v>
      </c>
      <c r="U1039" t="str">
        <f>VLOOKUP(A1039:A4189,[4]Отчет!$A$2:$E$3151,3,0)</f>
        <v>iOS</v>
      </c>
      <c r="V1039" t="str">
        <f>VLOOKUP(A1039:A4189,[4]Отчет!$A$2:$E$3151,4,0)</f>
        <v>iOS 11</v>
      </c>
      <c r="W1039" t="str">
        <f>VLOOKUP(A1039:A4189,[4]Отчет!$A$2:$E$3151,5,0)</f>
        <v>Mobile Safari</v>
      </c>
    </row>
    <row r="1040" spans="1:23">
      <c r="A1040" s="2" t="s">
        <v>1137</v>
      </c>
      <c r="B1040" s="2" t="s">
        <v>45</v>
      </c>
      <c r="C1040" s="2" t="s">
        <v>870</v>
      </c>
      <c r="D1040" s="2" t="s">
        <v>620</v>
      </c>
      <c r="E1040" s="3">
        <f>VLOOKUP(A1040:A4190, [1]Отчет!$A$2:$J$3124,2,0)</f>
        <v>1</v>
      </c>
      <c r="F1040" s="3">
        <v>0</v>
      </c>
      <c r="G1040">
        <f>VLOOKUP(A1040:A4190, [1]Отчет!$A$2:$J$3124,7,0)</f>
        <v>0</v>
      </c>
      <c r="H1040">
        <f>VLOOKUP(A1040:A4190, [1]Отчет!$A$2:$J$3124,5,0)</f>
        <v>0</v>
      </c>
      <c r="I1040">
        <f>VLOOKUP(A1040:A4190, [1]Отчет!$A$2:$J$3124,6,0)</f>
        <v>1</v>
      </c>
      <c r="J1040">
        <f>VLOOKUP(A1040:A4190, [1]Отчет!$A$2:$J$3124,7,0)</f>
        <v>0</v>
      </c>
      <c r="K1040">
        <f>VLOOKUP(A1040:A4190, [1]Отчет!$A$2:$J$3124,8,0)</f>
        <v>0</v>
      </c>
      <c r="L1040">
        <f>VLOOKUP(A1040:A4190, [1]Отчет!$A$2:$J$3124,9,0)</f>
        <v>1</v>
      </c>
      <c r="M1040">
        <f>VLOOKUP(A1040:A4190, [1]Отчет!$A$2:$J$3124,5,10)</f>
        <v>0</v>
      </c>
      <c r="N1040" t="str">
        <f>VLOOKUP(A1040:A4190,[2]Отчет!$A$2:$D$3142,2,0)</f>
        <v>1</v>
      </c>
      <c r="O1040" t="str">
        <f>VLOOKUP(A1040:A4190,[2]Отчет!$A$2:$D$3142,3,0)</f>
        <v>10 – 29 секунд</v>
      </c>
      <c r="P1040" t="str">
        <f>VLOOKUP(A1040:A4190,[2]Отчет!$A$2:$D$3142,4,0)</f>
        <v>Не отказ</v>
      </c>
      <c r="Q1040" t="str">
        <f>VLOOKUP(A1040:A4190,[3]Отчет!$A$2:$D$3127,2,0)</f>
        <v>Новые посетители</v>
      </c>
      <c r="R1040" t="str">
        <f>VLOOKUP(A1040:A4190,[3]Отчет!$A$2:$D$3127,3,0)</f>
        <v>1</v>
      </c>
      <c r="S1040" t="str">
        <f>VLOOKUP(A1040:A4190,[3]Отчет!$A$2:$D$3127,4,0)</f>
        <v>0 дней</v>
      </c>
      <c r="T1040" t="str">
        <f>VLOOKUP(A1040:A4190,[4]Отчет!$A$2:$E$3151,2,0)</f>
        <v>Смартфоны</v>
      </c>
      <c r="U1040" t="str">
        <f>VLOOKUP(A1040:A4190,[4]Отчет!$A$2:$E$3151,3,0)</f>
        <v>Google Android</v>
      </c>
      <c r="V1040" t="str">
        <f>VLOOKUP(A1040:A4190,[4]Отчет!$A$2:$E$3151,4,0)</f>
        <v>Google Android 4.4 KitKat</v>
      </c>
      <c r="W1040" t="str">
        <f>VLOOKUP(A1040:A4190,[4]Отчет!$A$2:$E$3151,5,0)</f>
        <v>Android Browser</v>
      </c>
    </row>
    <row r="1041" spans="1:23">
      <c r="A1041" s="2" t="s">
        <v>1138</v>
      </c>
      <c r="B1041" s="2" t="s">
        <v>35</v>
      </c>
      <c r="C1041" s="2" t="s">
        <v>870</v>
      </c>
      <c r="D1041" s="2" t="s">
        <v>620</v>
      </c>
      <c r="E1041" s="3">
        <f>VLOOKUP(A1041:A4191, [1]Отчет!$A$2:$J$3124,2,0)</f>
        <v>1</v>
      </c>
      <c r="F1041" s="3">
        <v>0</v>
      </c>
      <c r="G1041">
        <f>VLOOKUP(A1041:A4191, [1]Отчет!$A$2:$J$3124,7,0)</f>
        <v>0</v>
      </c>
      <c r="H1041">
        <f>VLOOKUP(A1041:A4191, [1]Отчет!$A$2:$J$3124,5,0)</f>
        <v>0</v>
      </c>
      <c r="I1041">
        <f>VLOOKUP(A1041:A4191, [1]Отчет!$A$2:$J$3124,6,0)</f>
        <v>1</v>
      </c>
      <c r="J1041">
        <f>VLOOKUP(A1041:A4191, [1]Отчет!$A$2:$J$3124,7,0)</f>
        <v>0</v>
      </c>
      <c r="K1041">
        <f>VLOOKUP(A1041:A4191, [1]Отчет!$A$2:$J$3124,8,0)</f>
        <v>0</v>
      </c>
      <c r="L1041">
        <f>VLOOKUP(A1041:A4191, [1]Отчет!$A$2:$J$3124,9,0)</f>
        <v>1</v>
      </c>
      <c r="M1041">
        <f>VLOOKUP(A1041:A4191, [1]Отчет!$A$2:$J$3124,5,10)</f>
        <v>0</v>
      </c>
      <c r="N1041" t="str">
        <f>VLOOKUP(A1041:A4191,[2]Отчет!$A$2:$D$3142,2,0)</f>
        <v>1</v>
      </c>
      <c r="O1041" t="str">
        <f>VLOOKUP(A1041:A4191,[2]Отчет!$A$2:$D$3142,3,0)</f>
        <v>10 – 29 секунд</v>
      </c>
      <c r="P1041" t="str">
        <f>VLOOKUP(A1041:A4191,[2]Отчет!$A$2:$D$3142,4,0)</f>
        <v>Не отказ</v>
      </c>
      <c r="Q1041" t="str">
        <f>VLOOKUP(A1041:A4191,[3]Отчет!$A$2:$D$3127,2,0)</f>
        <v>Новые посетители</v>
      </c>
      <c r="R1041" t="str">
        <f>VLOOKUP(A1041:A4191,[3]Отчет!$A$2:$D$3127,3,0)</f>
        <v>1</v>
      </c>
      <c r="S1041" t="str">
        <f>VLOOKUP(A1041:A4191,[3]Отчет!$A$2:$D$3127,4,0)</f>
        <v>0 дней</v>
      </c>
      <c r="T1041" t="str">
        <f>VLOOKUP(A1041:A4191,[4]Отчет!$A$2:$E$3151,2,0)</f>
        <v>Смартфоны</v>
      </c>
      <c r="U1041" t="str">
        <f>VLOOKUP(A1041:A4191,[4]Отчет!$A$2:$E$3151,3,0)</f>
        <v>Google Android</v>
      </c>
      <c r="V1041" t="str">
        <f>VLOOKUP(A1041:A4191,[4]Отчет!$A$2:$E$3151,4,0)</f>
        <v>Google Android 7.0 Nougat</v>
      </c>
      <c r="W1041" t="str">
        <f>VLOOKUP(A1041:A4191,[4]Отчет!$A$2:$E$3151,5,0)</f>
        <v>Chrome Mobile</v>
      </c>
    </row>
    <row r="1042" spans="1:23">
      <c r="A1042" s="2" t="s">
        <v>1139</v>
      </c>
      <c r="B1042" s="2" t="s">
        <v>45</v>
      </c>
      <c r="C1042" s="2" t="s">
        <v>870</v>
      </c>
      <c r="D1042" s="2" t="s">
        <v>620</v>
      </c>
      <c r="E1042" s="3">
        <f>VLOOKUP(A1042:A4192, [1]Отчет!$A$2:$J$3124,2,0)</f>
        <v>1</v>
      </c>
      <c r="F1042" s="3">
        <v>0</v>
      </c>
      <c r="G1042">
        <f>VLOOKUP(A1042:A4192, [1]Отчет!$A$2:$J$3124,7,0)</f>
        <v>0</v>
      </c>
      <c r="H1042">
        <f>VLOOKUP(A1042:A4192, [1]Отчет!$A$2:$J$3124,5,0)</f>
        <v>0</v>
      </c>
      <c r="I1042">
        <f>VLOOKUP(A1042:A4192, [1]Отчет!$A$2:$J$3124,6,0)</f>
        <v>1</v>
      </c>
      <c r="J1042">
        <f>VLOOKUP(A1042:A4192, [1]Отчет!$A$2:$J$3124,7,0)</f>
        <v>0</v>
      </c>
      <c r="K1042">
        <f>VLOOKUP(A1042:A4192, [1]Отчет!$A$2:$J$3124,8,0)</f>
        <v>0</v>
      </c>
      <c r="L1042">
        <f>VLOOKUP(A1042:A4192, [1]Отчет!$A$2:$J$3124,9,0)</f>
        <v>1</v>
      </c>
      <c r="M1042">
        <f>VLOOKUP(A1042:A4192, [1]Отчет!$A$2:$J$3124,5,10)</f>
        <v>0</v>
      </c>
      <c r="N1042" t="str">
        <f>VLOOKUP(A1042:A4192,[2]Отчет!$A$2:$D$3142,2,0)</f>
        <v>1</v>
      </c>
      <c r="O1042" t="str">
        <f>VLOOKUP(A1042:A4192,[2]Отчет!$A$2:$D$3142,3,0)</f>
        <v>0 секунд (отказ)</v>
      </c>
      <c r="P1042" t="str">
        <f>VLOOKUP(A1042:A4192,[2]Отчет!$A$2:$D$3142,4,0)</f>
        <v>Отказ</v>
      </c>
      <c r="Q1042" t="str">
        <f>VLOOKUP(A1042:A4192,[3]Отчет!$A$2:$D$3127,2,0)</f>
        <v>Новые посетители</v>
      </c>
      <c r="R1042" t="str">
        <f>VLOOKUP(A1042:A4192,[3]Отчет!$A$2:$D$3127,3,0)</f>
        <v>1</v>
      </c>
      <c r="S1042" t="str">
        <f>VLOOKUP(A1042:A4192,[3]Отчет!$A$2:$D$3127,4,0)</f>
        <v>0 дней</v>
      </c>
      <c r="T1042" t="str">
        <f>VLOOKUP(A1042:A4192,[4]Отчет!$A$2:$E$3151,2,0)</f>
        <v>Смартфоны</v>
      </c>
      <c r="U1042" t="str">
        <f>VLOOKUP(A1042:A4192,[4]Отчет!$A$2:$E$3151,3,0)</f>
        <v>Google Android</v>
      </c>
      <c r="V1042" t="str">
        <f>VLOOKUP(A1042:A4192,[4]Отчет!$A$2:$E$3151,4,0)</f>
        <v>Google Android 5.0 Lollipop</v>
      </c>
      <c r="W1042" t="str">
        <f>VLOOKUP(A1042:A4192,[4]Отчет!$A$2:$E$3151,5,0)</f>
        <v>Samsung Internet</v>
      </c>
    </row>
    <row r="1043" spans="1:23">
      <c r="A1043" s="2" t="s">
        <v>1140</v>
      </c>
      <c r="B1043" s="2" t="s">
        <v>35</v>
      </c>
      <c r="C1043" s="2" t="s">
        <v>870</v>
      </c>
      <c r="D1043" s="2" t="s">
        <v>620</v>
      </c>
      <c r="E1043" s="3">
        <f>VLOOKUP(A1043:A4193, [1]Отчет!$A$2:$J$3124,2,0)</f>
        <v>1</v>
      </c>
      <c r="F1043" s="3">
        <v>0</v>
      </c>
      <c r="G1043">
        <f>VLOOKUP(A1043:A4193, [1]Отчет!$A$2:$J$3124,7,0)</f>
        <v>0</v>
      </c>
      <c r="H1043">
        <f>VLOOKUP(A1043:A4193, [1]Отчет!$A$2:$J$3124,5,0)</f>
        <v>0</v>
      </c>
      <c r="I1043">
        <f>VLOOKUP(A1043:A4193, [1]Отчет!$A$2:$J$3124,6,0)</f>
        <v>1</v>
      </c>
      <c r="J1043">
        <f>VLOOKUP(A1043:A4193, [1]Отчет!$A$2:$J$3124,7,0)</f>
        <v>0</v>
      </c>
      <c r="K1043">
        <f>VLOOKUP(A1043:A4193, [1]Отчет!$A$2:$J$3124,8,0)</f>
        <v>0</v>
      </c>
      <c r="L1043">
        <f>VLOOKUP(A1043:A4193, [1]Отчет!$A$2:$J$3124,9,0)</f>
        <v>1</v>
      </c>
      <c r="M1043">
        <f>VLOOKUP(A1043:A4193, [1]Отчет!$A$2:$J$3124,5,10)</f>
        <v>0</v>
      </c>
      <c r="N1043" t="str">
        <f>VLOOKUP(A1043:A4193,[2]Отчет!$A$2:$D$3142,2,0)</f>
        <v>1</v>
      </c>
      <c r="O1043" t="str">
        <f>VLOOKUP(A1043:A4193,[2]Отчет!$A$2:$D$3142,3,0)</f>
        <v>10 – 29 секунд</v>
      </c>
      <c r="P1043" t="str">
        <f>VLOOKUP(A1043:A4193,[2]Отчет!$A$2:$D$3142,4,0)</f>
        <v>Не отказ</v>
      </c>
      <c r="Q1043" t="str">
        <f>VLOOKUP(A1043:A4193,[3]Отчет!$A$2:$D$3127,2,0)</f>
        <v>Новые посетители</v>
      </c>
      <c r="R1043" t="str">
        <f>VLOOKUP(A1043:A4193,[3]Отчет!$A$2:$D$3127,3,0)</f>
        <v>1</v>
      </c>
      <c r="S1043" t="str">
        <f>VLOOKUP(A1043:A4193,[3]Отчет!$A$2:$D$3127,4,0)</f>
        <v>0 дней</v>
      </c>
      <c r="T1043" t="str">
        <f>VLOOKUP(A1043:A4193,[4]Отчет!$A$2:$E$3151,2,0)</f>
        <v>Смартфоны</v>
      </c>
      <c r="U1043" t="str">
        <f>VLOOKUP(A1043:A4193,[4]Отчет!$A$2:$E$3151,3,0)</f>
        <v>Google Android</v>
      </c>
      <c r="V1043" t="str">
        <f>VLOOKUP(A1043:A4193,[4]Отчет!$A$2:$E$3151,4,0)</f>
        <v>Google Android 5.1 Lollipop</v>
      </c>
      <c r="W1043" t="str">
        <f>VLOOKUP(A1043:A4193,[4]Отчет!$A$2:$E$3151,5,0)</f>
        <v>Яндекс.Браузер</v>
      </c>
    </row>
    <row r="1044" spans="1:23">
      <c r="A1044" s="2" t="s">
        <v>1141</v>
      </c>
      <c r="B1044" s="2" t="s">
        <v>73</v>
      </c>
      <c r="C1044" s="2" t="s">
        <v>4</v>
      </c>
      <c r="D1044" s="2" t="s">
        <v>5</v>
      </c>
      <c r="E1044" s="3">
        <f>VLOOKUP(A1044:A4194, [1]Отчет!$A$2:$J$3124,2,0)</f>
        <v>1</v>
      </c>
      <c r="F1044" s="3">
        <v>0</v>
      </c>
      <c r="G1044">
        <f>VLOOKUP(A1044:A4194, [1]Отчет!$A$2:$J$3124,7,0)</f>
        <v>0</v>
      </c>
      <c r="H1044">
        <f>VLOOKUP(A1044:A4194, [1]Отчет!$A$2:$J$3124,5,0)</f>
        <v>0</v>
      </c>
      <c r="I1044">
        <f>VLOOKUP(A1044:A4194, [1]Отчет!$A$2:$J$3124,6,0)</f>
        <v>1</v>
      </c>
      <c r="J1044">
        <f>VLOOKUP(A1044:A4194, [1]Отчет!$A$2:$J$3124,7,0)</f>
        <v>0</v>
      </c>
      <c r="K1044">
        <f>VLOOKUP(A1044:A4194, [1]Отчет!$A$2:$J$3124,8,0)</f>
        <v>0</v>
      </c>
      <c r="L1044">
        <f>VLOOKUP(A1044:A4194, [1]Отчет!$A$2:$J$3124,9,0)</f>
        <v>1</v>
      </c>
      <c r="M1044">
        <f>VLOOKUP(A1044:A4194, [1]Отчет!$A$2:$J$3124,5,10)</f>
        <v>0</v>
      </c>
      <c r="N1044" t="str">
        <f>VLOOKUP(A1044:A4194,[2]Отчет!$A$2:$D$3142,2,0)</f>
        <v>1</v>
      </c>
      <c r="O1044" t="str">
        <f>VLOOKUP(A1044:A4194,[2]Отчет!$A$2:$D$3142,3,0)</f>
        <v>10 – 29 секунд</v>
      </c>
      <c r="P1044" t="str">
        <f>VLOOKUP(A1044:A4194,[2]Отчет!$A$2:$D$3142,4,0)</f>
        <v>Не отказ</v>
      </c>
      <c r="Q1044" t="str">
        <f>VLOOKUP(A1044:A4194,[3]Отчет!$A$2:$D$3127,2,0)</f>
        <v>Новые посетители</v>
      </c>
      <c r="R1044" t="str">
        <f>VLOOKUP(A1044:A4194,[3]Отчет!$A$2:$D$3127,3,0)</f>
        <v>1</v>
      </c>
      <c r="S1044" t="str">
        <f>VLOOKUP(A1044:A4194,[3]Отчет!$A$2:$D$3127,4,0)</f>
        <v>0 дней</v>
      </c>
      <c r="T1044" t="str">
        <f>VLOOKUP(A1044:A4194,[4]Отчет!$A$2:$E$3151,2,0)</f>
        <v>Смартфоны</v>
      </c>
      <c r="U1044" t="str">
        <f>VLOOKUP(A1044:A4194,[4]Отчет!$A$2:$E$3151,3,0)</f>
        <v>iOS</v>
      </c>
      <c r="V1044" t="str">
        <f>VLOOKUP(A1044:A4194,[4]Отчет!$A$2:$E$3151,4,0)</f>
        <v>iOS 7</v>
      </c>
      <c r="W1044" t="str">
        <f>VLOOKUP(A1044:A4194,[4]Отчет!$A$2:$E$3151,5,0)</f>
        <v>Mobile Safari</v>
      </c>
    </row>
    <row r="1045" spans="1:23">
      <c r="A1045" s="2" t="s">
        <v>1142</v>
      </c>
      <c r="B1045" s="2" t="s">
        <v>73</v>
      </c>
      <c r="C1045" s="2" t="s">
        <v>4</v>
      </c>
      <c r="D1045" s="2" t="s">
        <v>5</v>
      </c>
      <c r="E1045" s="3">
        <f>VLOOKUP(A1045:A4195, [1]Отчет!$A$2:$J$3124,2,0)</f>
        <v>1</v>
      </c>
      <c r="F1045" s="3">
        <v>0</v>
      </c>
      <c r="G1045">
        <f>VLOOKUP(A1045:A4195, [1]Отчет!$A$2:$J$3124,7,0)</f>
        <v>0</v>
      </c>
      <c r="H1045">
        <f>VLOOKUP(A1045:A4195, [1]Отчет!$A$2:$J$3124,5,0)</f>
        <v>0</v>
      </c>
      <c r="I1045">
        <f>VLOOKUP(A1045:A4195, [1]Отчет!$A$2:$J$3124,6,0)</f>
        <v>1</v>
      </c>
      <c r="J1045">
        <f>VLOOKUP(A1045:A4195, [1]Отчет!$A$2:$J$3124,7,0)</f>
        <v>0</v>
      </c>
      <c r="K1045">
        <f>VLOOKUP(A1045:A4195, [1]Отчет!$A$2:$J$3124,8,0)</f>
        <v>0</v>
      </c>
      <c r="L1045">
        <f>VLOOKUP(A1045:A4195, [1]Отчет!$A$2:$J$3124,9,0)</f>
        <v>1</v>
      </c>
      <c r="M1045">
        <f>VLOOKUP(A1045:A4195, [1]Отчет!$A$2:$J$3124,5,10)</f>
        <v>0</v>
      </c>
      <c r="N1045" t="str">
        <f>VLOOKUP(A1045:A4195,[2]Отчет!$A$2:$D$3142,2,0)</f>
        <v>2-3</v>
      </c>
      <c r="O1045" t="str">
        <f>VLOOKUP(A1045:A4195,[2]Отчет!$A$2:$D$3142,3,0)</f>
        <v>5 – 9 минут</v>
      </c>
      <c r="P1045" t="str">
        <f>VLOOKUP(A1045:A4195,[2]Отчет!$A$2:$D$3142,4,0)</f>
        <v>Не отказ</v>
      </c>
      <c r="Q1045" t="str">
        <f>VLOOKUP(A1045:A4195,[3]Отчет!$A$2:$D$3127,2,0)</f>
        <v>Новые посетители</v>
      </c>
      <c r="R1045" t="str">
        <f>VLOOKUP(A1045:A4195,[3]Отчет!$A$2:$D$3127,3,0)</f>
        <v>1</v>
      </c>
      <c r="S1045" t="str">
        <f>VLOOKUP(A1045:A4195,[3]Отчет!$A$2:$D$3127,4,0)</f>
        <v>0 дней</v>
      </c>
      <c r="T1045" t="str">
        <f>VLOOKUP(A1045:A4195,[4]Отчет!$A$2:$E$3151,2,0)</f>
        <v>Смартфоны</v>
      </c>
      <c r="U1045" t="str">
        <f>VLOOKUP(A1045:A4195,[4]Отчет!$A$2:$E$3151,3,0)</f>
        <v>iOS</v>
      </c>
      <c r="V1045" t="str">
        <f>VLOOKUP(A1045:A4195,[4]Отчет!$A$2:$E$3151,4,0)</f>
        <v>iOS 11</v>
      </c>
      <c r="W1045" t="str">
        <f>VLOOKUP(A1045:A4195,[4]Отчет!$A$2:$E$3151,5,0)</f>
        <v>Mobile Safari</v>
      </c>
    </row>
    <row r="1046" spans="1:23">
      <c r="A1046" s="2" t="s">
        <v>1143</v>
      </c>
      <c r="B1046" s="2" t="s">
        <v>51</v>
      </c>
      <c r="C1046" s="2" t="s">
        <v>873</v>
      </c>
      <c r="D1046" s="2" t="s">
        <v>13</v>
      </c>
      <c r="E1046" s="3">
        <f>VLOOKUP(A1046:A4196, [1]Отчет!$A$2:$J$3124,2,0)</f>
        <v>1</v>
      </c>
      <c r="F1046" s="3">
        <v>1</v>
      </c>
      <c r="G1046">
        <f>VLOOKUP(A1046:A4196, [1]Отчет!$A$2:$J$3124,7,0)</f>
        <v>0</v>
      </c>
      <c r="H1046">
        <f>VLOOKUP(A1046:A4196, [1]Отчет!$A$2:$J$3124,5,0)</f>
        <v>0</v>
      </c>
      <c r="I1046">
        <f>VLOOKUP(A1046:A4196, [1]Отчет!$A$2:$J$3124,6,0)</f>
        <v>1</v>
      </c>
      <c r="J1046">
        <f>VLOOKUP(A1046:A4196, [1]Отчет!$A$2:$J$3124,7,0)</f>
        <v>0</v>
      </c>
      <c r="K1046">
        <f>VLOOKUP(A1046:A4196, [1]Отчет!$A$2:$J$3124,8,0)</f>
        <v>0</v>
      </c>
      <c r="L1046">
        <f>VLOOKUP(A1046:A4196, [1]Отчет!$A$2:$J$3124,9,0)</f>
        <v>1</v>
      </c>
      <c r="M1046">
        <f>VLOOKUP(A1046:A4196, [1]Отчет!$A$2:$J$3124,5,10)</f>
        <v>0</v>
      </c>
      <c r="N1046" t="str">
        <f>VLOOKUP(A1046:A4196,[2]Отчет!$A$2:$D$3142,2,0)</f>
        <v>2-3</v>
      </c>
      <c r="O1046" t="str">
        <f>VLOOKUP(A1046:A4196,[2]Отчет!$A$2:$D$3142,3,0)</f>
        <v>1 минута</v>
      </c>
      <c r="P1046" t="str">
        <f>VLOOKUP(A1046:A4196,[2]Отчет!$A$2:$D$3142,4,0)</f>
        <v>Не отказ</v>
      </c>
      <c r="Q1046" t="str">
        <f>VLOOKUP(A1046:A4196,[3]Отчет!$A$2:$D$3127,2,0)</f>
        <v>Новые посетители</v>
      </c>
      <c r="R1046" t="str">
        <f>VLOOKUP(A1046:A4196,[3]Отчет!$A$2:$D$3127,3,0)</f>
        <v>1</v>
      </c>
      <c r="S1046" t="str">
        <f>VLOOKUP(A1046:A4196,[3]Отчет!$A$2:$D$3127,4,0)</f>
        <v>0 дней</v>
      </c>
      <c r="T1046" t="str">
        <f>VLOOKUP(A1046:A4196,[4]Отчет!$A$2:$E$3151,2,0)</f>
        <v>Смартфоны</v>
      </c>
      <c r="U1046" t="str">
        <f>VLOOKUP(A1046:A4196,[4]Отчет!$A$2:$E$3151,3,0)</f>
        <v>Google Android</v>
      </c>
      <c r="V1046" t="str">
        <f>VLOOKUP(A1046:A4196,[4]Отчет!$A$2:$E$3151,4,0)</f>
        <v>Google Android 6.0 Marshmallow</v>
      </c>
      <c r="W1046" t="str">
        <f>VLOOKUP(A1046:A4196,[4]Отчет!$A$2:$E$3151,5,0)</f>
        <v>Android Browser</v>
      </c>
    </row>
    <row r="1047" spans="1:23">
      <c r="A1047" s="2" t="s">
        <v>1144</v>
      </c>
      <c r="B1047" s="2" t="s">
        <v>45</v>
      </c>
      <c r="C1047" s="2" t="s">
        <v>870</v>
      </c>
      <c r="D1047" s="2" t="s">
        <v>620</v>
      </c>
      <c r="E1047" s="3">
        <f>VLOOKUP(A1047:A4197, [1]Отчет!$A$2:$J$3124,2,0)</f>
        <v>1</v>
      </c>
      <c r="F1047" s="3">
        <v>0</v>
      </c>
      <c r="G1047">
        <f>VLOOKUP(A1047:A4197, [1]Отчет!$A$2:$J$3124,7,0)</f>
        <v>0</v>
      </c>
      <c r="H1047">
        <f>VLOOKUP(A1047:A4197, [1]Отчет!$A$2:$J$3124,5,0)</f>
        <v>1</v>
      </c>
      <c r="I1047">
        <f>VLOOKUP(A1047:A4197, [1]Отчет!$A$2:$J$3124,6,0)</f>
        <v>1</v>
      </c>
      <c r="J1047">
        <f>VLOOKUP(A1047:A4197, [1]Отчет!$A$2:$J$3124,7,0)</f>
        <v>0</v>
      </c>
      <c r="K1047">
        <f>VLOOKUP(A1047:A4197, [1]Отчет!$A$2:$J$3124,8,0)</f>
        <v>0</v>
      </c>
      <c r="L1047">
        <f>VLOOKUP(A1047:A4197, [1]Отчет!$A$2:$J$3124,9,0)</f>
        <v>1</v>
      </c>
      <c r="M1047">
        <f>VLOOKUP(A1047:A4197, [1]Отчет!$A$2:$J$3124,5,10)</f>
        <v>1</v>
      </c>
      <c r="N1047" t="str">
        <f>VLOOKUP(A1047:A4197,[2]Отчет!$A$2:$D$3142,2,0)</f>
        <v>1</v>
      </c>
      <c r="O1047" t="str">
        <f>VLOOKUP(A1047:A4197,[2]Отчет!$A$2:$D$3142,3,0)</f>
        <v>10 – 29 секунд</v>
      </c>
      <c r="P1047" t="str">
        <f>VLOOKUP(A1047:A4197,[2]Отчет!$A$2:$D$3142,4,0)</f>
        <v>Не отказ</v>
      </c>
      <c r="Q1047" t="str">
        <f>VLOOKUP(A1047:A4197,[3]Отчет!$A$2:$D$3127,2,0)</f>
        <v>Новые посетители</v>
      </c>
      <c r="R1047" t="str">
        <f>VLOOKUP(A1047:A4197,[3]Отчет!$A$2:$D$3127,3,0)</f>
        <v>1</v>
      </c>
      <c r="S1047" t="str">
        <f>VLOOKUP(A1047:A4197,[3]Отчет!$A$2:$D$3127,4,0)</f>
        <v>0 дней</v>
      </c>
      <c r="T1047" t="str">
        <f>VLOOKUP(A1047:A4197,[4]Отчет!$A$2:$E$3151,2,0)</f>
        <v>Смартфоны</v>
      </c>
      <c r="U1047" t="str">
        <f>VLOOKUP(A1047:A4197,[4]Отчет!$A$2:$E$3151,3,0)</f>
        <v>Google Android</v>
      </c>
      <c r="V1047" t="str">
        <f>VLOOKUP(A1047:A4197,[4]Отчет!$A$2:$E$3151,4,0)</f>
        <v>Google Android 5.0 Lollipop</v>
      </c>
      <c r="W1047" t="str">
        <f>VLOOKUP(A1047:A4197,[4]Отчет!$A$2:$E$3151,5,0)</f>
        <v>Samsung Internet</v>
      </c>
    </row>
    <row r="1048" spans="1:23">
      <c r="A1048" s="2" t="s">
        <v>1145</v>
      </c>
      <c r="B1048" s="2" t="s">
        <v>73</v>
      </c>
      <c r="C1048" s="2" t="s">
        <v>4</v>
      </c>
      <c r="D1048" s="2" t="s">
        <v>5</v>
      </c>
      <c r="E1048" s="3">
        <f>VLOOKUP(A1048:A4198, [1]Отчет!$A$2:$J$3124,2,0)</f>
        <v>1</v>
      </c>
      <c r="F1048" s="3">
        <v>0</v>
      </c>
      <c r="G1048">
        <f>VLOOKUP(A1048:A4198, [1]Отчет!$A$2:$J$3124,7,0)</f>
        <v>0</v>
      </c>
      <c r="H1048">
        <f>VLOOKUP(A1048:A4198, [1]Отчет!$A$2:$J$3124,5,0)</f>
        <v>0</v>
      </c>
      <c r="I1048">
        <f>VLOOKUP(A1048:A4198, [1]Отчет!$A$2:$J$3124,6,0)</f>
        <v>1</v>
      </c>
      <c r="J1048">
        <f>VLOOKUP(A1048:A4198, [1]Отчет!$A$2:$J$3124,7,0)</f>
        <v>0</v>
      </c>
      <c r="K1048">
        <f>VLOOKUP(A1048:A4198, [1]Отчет!$A$2:$J$3124,8,0)</f>
        <v>0</v>
      </c>
      <c r="L1048">
        <f>VLOOKUP(A1048:A4198, [1]Отчет!$A$2:$J$3124,9,0)</f>
        <v>1</v>
      </c>
      <c r="M1048">
        <f>VLOOKUP(A1048:A4198, [1]Отчет!$A$2:$J$3124,5,10)</f>
        <v>0</v>
      </c>
      <c r="N1048" t="str">
        <f>VLOOKUP(A1048:A4198,[2]Отчет!$A$2:$D$3142,2,0)</f>
        <v>1</v>
      </c>
      <c r="O1048" t="str">
        <f>VLOOKUP(A1048:A4198,[2]Отчет!$A$2:$D$3142,3,0)</f>
        <v>0 секунд (отказ)</v>
      </c>
      <c r="P1048" t="str">
        <f>VLOOKUP(A1048:A4198,[2]Отчет!$A$2:$D$3142,4,0)</f>
        <v>Отказ</v>
      </c>
      <c r="Q1048" t="str">
        <f>VLOOKUP(A1048:A4198,[3]Отчет!$A$2:$D$3127,2,0)</f>
        <v>Новые посетители</v>
      </c>
      <c r="R1048" t="str">
        <f>VLOOKUP(A1048:A4198,[3]Отчет!$A$2:$D$3127,3,0)</f>
        <v>1</v>
      </c>
      <c r="S1048" t="str">
        <f>VLOOKUP(A1048:A4198,[3]Отчет!$A$2:$D$3127,4,0)</f>
        <v>0 дней</v>
      </c>
      <c r="T1048" t="str">
        <f>VLOOKUP(A1048:A4198,[4]Отчет!$A$2:$E$3151,2,0)</f>
        <v>Смартфоны</v>
      </c>
      <c r="U1048" t="str">
        <f>VLOOKUP(A1048:A4198,[4]Отчет!$A$2:$E$3151,3,0)</f>
        <v>Google Android</v>
      </c>
      <c r="V1048" t="str">
        <f>VLOOKUP(A1048:A4198,[4]Отчет!$A$2:$E$3151,4,0)</f>
        <v>Google Android 5.1 Lollipop</v>
      </c>
      <c r="W1048" t="str">
        <f>VLOOKUP(A1048:A4198,[4]Отчет!$A$2:$E$3151,5,0)</f>
        <v>Android Browser</v>
      </c>
    </row>
    <row r="1049" spans="1:23">
      <c r="A1049" s="2" t="s">
        <v>1146</v>
      </c>
      <c r="B1049" s="2" t="s">
        <v>26</v>
      </c>
      <c r="C1049" s="2" t="s">
        <v>4</v>
      </c>
      <c r="D1049" s="2" t="s">
        <v>5</v>
      </c>
      <c r="E1049" s="3">
        <f>VLOOKUP(A1049:A4199, [1]Отчет!$A$2:$J$3124,2,0)</f>
        <v>1</v>
      </c>
      <c r="F1049" s="3">
        <v>0</v>
      </c>
      <c r="G1049">
        <f>VLOOKUP(A1049:A4199, [1]Отчет!$A$2:$J$3124,7,0)</f>
        <v>0</v>
      </c>
      <c r="H1049">
        <f>VLOOKUP(A1049:A4199, [1]Отчет!$A$2:$J$3124,5,0)</f>
        <v>0</v>
      </c>
      <c r="I1049">
        <f>VLOOKUP(A1049:A4199, [1]Отчет!$A$2:$J$3124,6,0)</f>
        <v>1</v>
      </c>
      <c r="J1049">
        <f>VLOOKUP(A1049:A4199, [1]Отчет!$A$2:$J$3124,7,0)</f>
        <v>0</v>
      </c>
      <c r="K1049">
        <f>VLOOKUP(A1049:A4199, [1]Отчет!$A$2:$J$3124,8,0)</f>
        <v>0</v>
      </c>
      <c r="L1049">
        <f>VLOOKUP(A1049:A4199, [1]Отчет!$A$2:$J$3124,9,0)</f>
        <v>1</v>
      </c>
      <c r="M1049">
        <f>VLOOKUP(A1049:A4199, [1]Отчет!$A$2:$J$3124,5,10)</f>
        <v>0</v>
      </c>
      <c r="N1049" t="str">
        <f>VLOOKUP(A1049:A4199,[2]Отчет!$A$2:$D$3142,2,0)</f>
        <v>1</v>
      </c>
      <c r="O1049" t="str">
        <f>VLOOKUP(A1049:A4199,[2]Отчет!$A$2:$D$3142,3,0)</f>
        <v>10 – 29 секунд</v>
      </c>
      <c r="P1049" t="str">
        <f>VLOOKUP(A1049:A4199,[2]Отчет!$A$2:$D$3142,4,0)</f>
        <v>Не отказ</v>
      </c>
      <c r="Q1049" t="str">
        <f>VLOOKUP(A1049:A4199,[3]Отчет!$A$2:$D$3127,2,0)</f>
        <v>Новые посетители</v>
      </c>
      <c r="R1049" t="str">
        <f>VLOOKUP(A1049:A4199,[3]Отчет!$A$2:$D$3127,3,0)</f>
        <v>1</v>
      </c>
      <c r="S1049" t="str">
        <f>VLOOKUP(A1049:A4199,[3]Отчет!$A$2:$D$3127,4,0)</f>
        <v>0 дней</v>
      </c>
      <c r="T1049" t="str">
        <f>VLOOKUP(A1049:A4199,[4]Отчет!$A$2:$E$3151,2,0)</f>
        <v>Смартфоны</v>
      </c>
      <c r="U1049" t="str">
        <f>VLOOKUP(A1049:A4199,[4]Отчет!$A$2:$E$3151,3,0)</f>
        <v>Google Android</v>
      </c>
      <c r="V1049" t="str">
        <f>VLOOKUP(A1049:A4199,[4]Отчет!$A$2:$E$3151,4,0)</f>
        <v>Google Android 7.1 Nougat</v>
      </c>
      <c r="W1049" t="str">
        <f>VLOOKUP(A1049:A4199,[4]Отчет!$A$2:$E$3151,5,0)</f>
        <v>Яндекс.Браузер</v>
      </c>
    </row>
    <row r="1050" spans="1:23">
      <c r="A1050" s="2" t="s">
        <v>1147</v>
      </c>
      <c r="B1050" s="2" t="s">
        <v>63</v>
      </c>
      <c r="C1050" s="2" t="s">
        <v>4</v>
      </c>
      <c r="D1050" s="2" t="s">
        <v>5</v>
      </c>
      <c r="E1050" s="3">
        <f>VLOOKUP(A1050:A4200, [1]Отчет!$A$2:$J$3124,2,0)</f>
        <v>1</v>
      </c>
      <c r="F1050" s="3">
        <v>0</v>
      </c>
      <c r="G1050">
        <f>VLOOKUP(A1050:A4200, [1]Отчет!$A$2:$J$3124,7,0)</f>
        <v>0</v>
      </c>
      <c r="H1050">
        <f>VLOOKUP(A1050:A4200, [1]Отчет!$A$2:$J$3124,5,0)</f>
        <v>0</v>
      </c>
      <c r="I1050">
        <f>VLOOKUP(A1050:A4200, [1]Отчет!$A$2:$J$3124,6,0)</f>
        <v>1</v>
      </c>
      <c r="J1050">
        <f>VLOOKUP(A1050:A4200, [1]Отчет!$A$2:$J$3124,7,0)</f>
        <v>0</v>
      </c>
      <c r="K1050">
        <f>VLOOKUP(A1050:A4200, [1]Отчет!$A$2:$J$3124,8,0)</f>
        <v>0</v>
      </c>
      <c r="L1050">
        <f>VLOOKUP(A1050:A4200, [1]Отчет!$A$2:$J$3124,9,0)</f>
        <v>1</v>
      </c>
      <c r="M1050">
        <f>VLOOKUP(A1050:A4200, [1]Отчет!$A$2:$J$3124,5,10)</f>
        <v>0</v>
      </c>
      <c r="N1050" t="str">
        <f>VLOOKUP(A1050:A4200,[2]Отчет!$A$2:$D$3142,2,0)</f>
        <v>1</v>
      </c>
      <c r="O1050" t="str">
        <f>VLOOKUP(A1050:A4200,[2]Отчет!$A$2:$D$3142,3,0)</f>
        <v>10 – 29 секунд</v>
      </c>
      <c r="P1050" t="str">
        <f>VLOOKUP(A1050:A4200,[2]Отчет!$A$2:$D$3142,4,0)</f>
        <v>Не отказ</v>
      </c>
      <c r="Q1050" t="str">
        <f>VLOOKUP(A1050:A4200,[3]Отчет!$A$2:$D$3127,2,0)</f>
        <v>Новые посетители</v>
      </c>
      <c r="R1050" t="str">
        <f>VLOOKUP(A1050:A4200,[3]Отчет!$A$2:$D$3127,3,0)</f>
        <v>1</v>
      </c>
      <c r="S1050" t="str">
        <f>VLOOKUP(A1050:A4200,[3]Отчет!$A$2:$D$3127,4,0)</f>
        <v>0 дней</v>
      </c>
      <c r="T1050" t="str">
        <f>VLOOKUP(A1050:A4200,[4]Отчет!$A$2:$E$3151,2,0)</f>
        <v>Смартфоны</v>
      </c>
      <c r="U1050" t="str">
        <f>VLOOKUP(A1050:A4200,[4]Отчет!$A$2:$E$3151,3,0)</f>
        <v>Google Android</v>
      </c>
      <c r="V1050" t="str">
        <f>VLOOKUP(A1050:A4200,[4]Отчет!$A$2:$E$3151,4,0)</f>
        <v>Google Android 7.0 Nougat</v>
      </c>
      <c r="W1050" t="str">
        <f>VLOOKUP(A1050:A4200,[4]Отчет!$A$2:$E$3151,5,0)</f>
        <v>Chrome Mobile</v>
      </c>
    </row>
    <row r="1051" spans="1:23">
      <c r="A1051" s="2" t="s">
        <v>1148</v>
      </c>
      <c r="B1051" s="2" t="s">
        <v>60</v>
      </c>
      <c r="C1051" s="2" t="s">
        <v>4</v>
      </c>
      <c r="D1051" s="2" t="s">
        <v>5</v>
      </c>
      <c r="E1051" s="3">
        <f>VLOOKUP(A1051:A4201, [1]Отчет!$A$2:$J$3124,2,0)</f>
        <v>1</v>
      </c>
      <c r="F1051" s="3">
        <v>0</v>
      </c>
      <c r="G1051">
        <f>VLOOKUP(A1051:A4201, [1]Отчет!$A$2:$J$3124,7,0)</f>
        <v>0</v>
      </c>
      <c r="H1051">
        <f>VLOOKUP(A1051:A4201, [1]Отчет!$A$2:$J$3124,5,0)</f>
        <v>0</v>
      </c>
      <c r="I1051">
        <f>VLOOKUP(A1051:A4201, [1]Отчет!$A$2:$J$3124,6,0)</f>
        <v>1</v>
      </c>
      <c r="J1051">
        <f>VLOOKUP(A1051:A4201, [1]Отчет!$A$2:$J$3124,7,0)</f>
        <v>0</v>
      </c>
      <c r="K1051">
        <f>VLOOKUP(A1051:A4201, [1]Отчет!$A$2:$J$3124,8,0)</f>
        <v>0</v>
      </c>
      <c r="L1051">
        <f>VLOOKUP(A1051:A4201, [1]Отчет!$A$2:$J$3124,9,0)</f>
        <v>1</v>
      </c>
      <c r="M1051">
        <f>VLOOKUP(A1051:A4201, [1]Отчет!$A$2:$J$3124,5,10)</f>
        <v>0</v>
      </c>
      <c r="N1051" t="str">
        <f>VLOOKUP(A1051:A4201,[2]Отчет!$A$2:$D$3142,2,0)</f>
        <v>1</v>
      </c>
      <c r="O1051" t="str">
        <f>VLOOKUP(A1051:A4201,[2]Отчет!$A$2:$D$3142,3,0)</f>
        <v>0 секунд (отказ)</v>
      </c>
      <c r="P1051" t="str">
        <f>VLOOKUP(A1051:A4201,[2]Отчет!$A$2:$D$3142,4,0)</f>
        <v>Отказ</v>
      </c>
      <c r="Q1051" t="str">
        <f>VLOOKUP(A1051:A4201,[3]Отчет!$A$2:$D$3127,2,0)</f>
        <v>Новые посетители</v>
      </c>
      <c r="R1051" t="str">
        <f>VLOOKUP(A1051:A4201,[3]Отчет!$A$2:$D$3127,3,0)</f>
        <v>1</v>
      </c>
      <c r="S1051" t="str">
        <f>VLOOKUP(A1051:A4201,[3]Отчет!$A$2:$D$3127,4,0)</f>
        <v>0 дней</v>
      </c>
      <c r="T1051" t="str">
        <f>VLOOKUP(A1051:A4201,[4]Отчет!$A$2:$E$3151,2,0)</f>
        <v>Смартфоны</v>
      </c>
      <c r="U1051" t="str">
        <f>VLOOKUP(A1051:A4201,[4]Отчет!$A$2:$E$3151,3,0)</f>
        <v>Google Android</v>
      </c>
      <c r="V1051" t="str">
        <f>VLOOKUP(A1051:A4201,[4]Отчет!$A$2:$E$3151,4,0)</f>
        <v>Google Android 5.1 Lollipop</v>
      </c>
      <c r="W1051" t="str">
        <f>VLOOKUP(A1051:A4201,[4]Отчет!$A$2:$E$3151,5,0)</f>
        <v>Chrome Mobile</v>
      </c>
    </row>
    <row r="1052" spans="1:23">
      <c r="A1052" s="2" t="s">
        <v>1149</v>
      </c>
      <c r="B1052" s="2" t="s">
        <v>73</v>
      </c>
      <c r="C1052" s="2" t="s">
        <v>4</v>
      </c>
      <c r="D1052" s="2" t="s">
        <v>5</v>
      </c>
      <c r="E1052" s="3">
        <f>VLOOKUP(A1052:A4202, [1]Отчет!$A$2:$J$3124,2,0)</f>
        <v>1</v>
      </c>
      <c r="F1052" s="3">
        <v>0</v>
      </c>
      <c r="G1052">
        <f>VLOOKUP(A1052:A4202, [1]Отчет!$A$2:$J$3124,7,0)</f>
        <v>0</v>
      </c>
      <c r="H1052">
        <f>VLOOKUP(A1052:A4202, [1]Отчет!$A$2:$J$3124,5,0)</f>
        <v>0</v>
      </c>
      <c r="I1052">
        <f>VLOOKUP(A1052:A4202, [1]Отчет!$A$2:$J$3124,6,0)</f>
        <v>1</v>
      </c>
      <c r="J1052">
        <f>VLOOKUP(A1052:A4202, [1]Отчет!$A$2:$J$3124,7,0)</f>
        <v>0</v>
      </c>
      <c r="K1052">
        <f>VLOOKUP(A1052:A4202, [1]Отчет!$A$2:$J$3124,8,0)</f>
        <v>0</v>
      </c>
      <c r="L1052">
        <f>VLOOKUP(A1052:A4202, [1]Отчет!$A$2:$J$3124,9,0)</f>
        <v>1</v>
      </c>
      <c r="M1052">
        <f>VLOOKUP(A1052:A4202, [1]Отчет!$A$2:$J$3124,5,10)</f>
        <v>0</v>
      </c>
      <c r="N1052" t="str">
        <f>VLOOKUP(A1052:A4202,[2]Отчет!$A$2:$D$3142,2,0)</f>
        <v>1</v>
      </c>
      <c r="O1052" t="str">
        <f>VLOOKUP(A1052:A4202,[2]Отчет!$A$2:$D$3142,3,0)</f>
        <v>10 – 29 секунд</v>
      </c>
      <c r="P1052" t="str">
        <f>VLOOKUP(A1052:A4202,[2]Отчет!$A$2:$D$3142,4,0)</f>
        <v>Не отказ</v>
      </c>
      <c r="Q1052" t="str">
        <f>VLOOKUP(A1052:A4202,[3]Отчет!$A$2:$D$3127,2,0)</f>
        <v>Новые посетители</v>
      </c>
      <c r="R1052" t="str">
        <f>VLOOKUP(A1052:A4202,[3]Отчет!$A$2:$D$3127,3,0)</f>
        <v>1</v>
      </c>
      <c r="S1052" t="str">
        <f>VLOOKUP(A1052:A4202,[3]Отчет!$A$2:$D$3127,4,0)</f>
        <v>0 дней</v>
      </c>
      <c r="T1052" t="str">
        <f>VLOOKUP(A1052:A4202,[4]Отчет!$A$2:$E$3151,2,0)</f>
        <v>Планшеты</v>
      </c>
      <c r="U1052" t="str">
        <f>VLOOKUP(A1052:A4202,[4]Отчет!$A$2:$E$3151,3,0)</f>
        <v>Google Android</v>
      </c>
      <c r="V1052" t="str">
        <f>VLOOKUP(A1052:A4202,[4]Отчет!$A$2:$E$3151,4,0)</f>
        <v>Google Android 4.4 KitKat</v>
      </c>
      <c r="W1052" t="str">
        <f>VLOOKUP(A1052:A4202,[4]Отчет!$A$2:$E$3151,5,0)</f>
        <v>Яндекс.Браузер</v>
      </c>
    </row>
    <row r="1053" spans="1:23">
      <c r="A1053" s="2" t="s">
        <v>1150</v>
      </c>
      <c r="B1053" s="2" t="s">
        <v>7</v>
      </c>
      <c r="C1053" s="2" t="s">
        <v>4</v>
      </c>
      <c r="D1053" s="2" t="s">
        <v>5</v>
      </c>
      <c r="E1053" s="3">
        <f>VLOOKUP(A1053:A4203, [1]Отчет!$A$2:$J$3124,2,0)</f>
        <v>1</v>
      </c>
      <c r="F1053" s="3">
        <v>0</v>
      </c>
      <c r="G1053">
        <f>VLOOKUP(A1053:A4203, [1]Отчет!$A$2:$J$3124,7,0)</f>
        <v>0</v>
      </c>
      <c r="H1053">
        <f>VLOOKUP(A1053:A4203, [1]Отчет!$A$2:$J$3124,5,0)</f>
        <v>0</v>
      </c>
      <c r="I1053">
        <f>VLOOKUP(A1053:A4203, [1]Отчет!$A$2:$J$3124,6,0)</f>
        <v>1</v>
      </c>
      <c r="J1053">
        <f>VLOOKUP(A1053:A4203, [1]Отчет!$A$2:$J$3124,7,0)</f>
        <v>0</v>
      </c>
      <c r="K1053">
        <f>VLOOKUP(A1053:A4203, [1]Отчет!$A$2:$J$3124,8,0)</f>
        <v>0</v>
      </c>
      <c r="L1053">
        <f>VLOOKUP(A1053:A4203, [1]Отчет!$A$2:$J$3124,9,0)</f>
        <v>1</v>
      </c>
      <c r="M1053">
        <f>VLOOKUP(A1053:A4203, [1]Отчет!$A$2:$J$3124,5,10)</f>
        <v>0</v>
      </c>
      <c r="N1053" t="str">
        <f>VLOOKUP(A1053:A4203,[2]Отчет!$A$2:$D$3142,2,0)</f>
        <v>1</v>
      </c>
      <c r="O1053" t="str">
        <f>VLOOKUP(A1053:A4203,[2]Отчет!$A$2:$D$3142,3,0)</f>
        <v>0 секунд (отказ)</v>
      </c>
      <c r="P1053" t="str">
        <f>VLOOKUP(A1053:A4203,[2]Отчет!$A$2:$D$3142,4,0)</f>
        <v>Отказ</v>
      </c>
      <c r="Q1053" t="str">
        <f>VLOOKUP(A1053:A4203,[3]Отчет!$A$2:$D$3127,2,0)</f>
        <v>Новые посетители</v>
      </c>
      <c r="R1053" t="str">
        <f>VLOOKUP(A1053:A4203,[3]Отчет!$A$2:$D$3127,3,0)</f>
        <v>1</v>
      </c>
      <c r="S1053" t="str">
        <f>VLOOKUP(A1053:A4203,[3]Отчет!$A$2:$D$3127,4,0)</f>
        <v>0 дней</v>
      </c>
      <c r="T1053" t="str">
        <f>VLOOKUP(A1053:A4203,[4]Отчет!$A$2:$E$3151,2,0)</f>
        <v>Смартфоны</v>
      </c>
      <c r="U1053" t="str">
        <f>VLOOKUP(A1053:A4203,[4]Отчет!$A$2:$E$3151,3,0)</f>
        <v>Google Android</v>
      </c>
      <c r="V1053" t="str">
        <f>VLOOKUP(A1053:A4203,[4]Отчет!$A$2:$E$3151,4,0)</f>
        <v>Google Android 7.0 Nougat</v>
      </c>
      <c r="W1053" t="str">
        <f>VLOOKUP(A1053:A4203,[4]Отчет!$A$2:$E$3151,5,0)</f>
        <v>Chrome Mobile</v>
      </c>
    </row>
    <row r="1054" spans="1:23">
      <c r="A1054" s="2" t="s">
        <v>1151</v>
      </c>
      <c r="B1054" s="2" t="s">
        <v>87</v>
      </c>
      <c r="C1054" s="2" t="s">
        <v>870</v>
      </c>
      <c r="D1054" s="2" t="s">
        <v>620</v>
      </c>
      <c r="E1054" s="3">
        <f>VLOOKUP(A1054:A4204, [1]Отчет!$A$2:$J$3124,2,0)</f>
        <v>1</v>
      </c>
      <c r="F1054" s="3">
        <v>0</v>
      </c>
      <c r="G1054">
        <f>VLOOKUP(A1054:A4204, [1]Отчет!$A$2:$J$3124,7,0)</f>
        <v>0</v>
      </c>
      <c r="H1054">
        <f>VLOOKUP(A1054:A4204, [1]Отчет!$A$2:$J$3124,5,0)</f>
        <v>0</v>
      </c>
      <c r="I1054">
        <f>VLOOKUP(A1054:A4204, [1]Отчет!$A$2:$J$3124,6,0)</f>
        <v>1</v>
      </c>
      <c r="J1054">
        <f>VLOOKUP(A1054:A4204, [1]Отчет!$A$2:$J$3124,7,0)</f>
        <v>0</v>
      </c>
      <c r="K1054">
        <f>VLOOKUP(A1054:A4204, [1]Отчет!$A$2:$J$3124,8,0)</f>
        <v>0</v>
      </c>
      <c r="L1054">
        <f>VLOOKUP(A1054:A4204, [1]Отчет!$A$2:$J$3124,9,0)</f>
        <v>1</v>
      </c>
      <c r="M1054">
        <f>VLOOKUP(A1054:A4204, [1]Отчет!$A$2:$J$3124,5,10)</f>
        <v>0</v>
      </c>
      <c r="N1054" t="str">
        <f>VLOOKUP(A1054:A4204,[2]Отчет!$A$2:$D$3142,2,0)</f>
        <v>1</v>
      </c>
      <c r="O1054" t="str">
        <f>VLOOKUP(A1054:A4204,[2]Отчет!$A$2:$D$3142,3,0)</f>
        <v>10 – 29 секунд</v>
      </c>
      <c r="P1054" t="str">
        <f>VLOOKUP(A1054:A4204,[2]Отчет!$A$2:$D$3142,4,0)</f>
        <v>Не отказ</v>
      </c>
      <c r="Q1054" t="str">
        <f>VLOOKUP(A1054:A4204,[3]Отчет!$A$2:$D$3127,2,0)</f>
        <v>Новые посетители</v>
      </c>
      <c r="R1054" t="str">
        <f>VLOOKUP(A1054:A4204,[3]Отчет!$A$2:$D$3127,3,0)</f>
        <v>1</v>
      </c>
      <c r="S1054" t="str">
        <f>VLOOKUP(A1054:A4204,[3]Отчет!$A$2:$D$3127,4,0)</f>
        <v>0 дней</v>
      </c>
      <c r="T1054" t="str">
        <f>VLOOKUP(A1054:A4204,[4]Отчет!$A$2:$E$3151,2,0)</f>
        <v>Смартфоны</v>
      </c>
      <c r="U1054" t="str">
        <f>VLOOKUP(A1054:A4204,[4]Отчет!$A$2:$E$3151,3,0)</f>
        <v>Google Android</v>
      </c>
      <c r="V1054" t="str">
        <f>VLOOKUP(A1054:A4204,[4]Отчет!$A$2:$E$3151,4,0)</f>
        <v>Google Android 5.1 Lollipop</v>
      </c>
      <c r="W1054" t="str">
        <f>VLOOKUP(A1054:A4204,[4]Отчет!$A$2:$E$3151,5,0)</f>
        <v>Яндекс.Браузер</v>
      </c>
    </row>
    <row r="1055" spans="1:23">
      <c r="A1055" s="2" t="s">
        <v>1152</v>
      </c>
      <c r="B1055" s="2" t="s">
        <v>45</v>
      </c>
      <c r="C1055" s="2" t="s">
        <v>870</v>
      </c>
      <c r="D1055" s="2" t="s">
        <v>620</v>
      </c>
      <c r="E1055" s="3">
        <f>VLOOKUP(A1055:A4205, [1]Отчет!$A$2:$J$3124,2,0)</f>
        <v>1</v>
      </c>
      <c r="F1055" s="3">
        <v>0</v>
      </c>
      <c r="G1055">
        <f>VLOOKUP(A1055:A4205, [1]Отчет!$A$2:$J$3124,7,0)</f>
        <v>0</v>
      </c>
      <c r="H1055">
        <f>VLOOKUP(A1055:A4205, [1]Отчет!$A$2:$J$3124,5,0)</f>
        <v>0</v>
      </c>
      <c r="I1055">
        <f>VLOOKUP(A1055:A4205, [1]Отчет!$A$2:$J$3124,6,0)</f>
        <v>1</v>
      </c>
      <c r="J1055">
        <f>VLOOKUP(A1055:A4205, [1]Отчет!$A$2:$J$3124,7,0)</f>
        <v>0</v>
      </c>
      <c r="K1055">
        <f>VLOOKUP(A1055:A4205, [1]Отчет!$A$2:$J$3124,8,0)</f>
        <v>0</v>
      </c>
      <c r="L1055">
        <f>VLOOKUP(A1055:A4205, [1]Отчет!$A$2:$J$3124,9,0)</f>
        <v>1</v>
      </c>
      <c r="M1055">
        <f>VLOOKUP(A1055:A4205, [1]Отчет!$A$2:$J$3124,5,10)</f>
        <v>0</v>
      </c>
      <c r="N1055" t="str">
        <f>VLOOKUP(A1055:A4205,[2]Отчет!$A$2:$D$3142,2,0)</f>
        <v>1</v>
      </c>
      <c r="O1055" t="str">
        <f>VLOOKUP(A1055:A4205,[2]Отчет!$A$2:$D$3142,3,0)</f>
        <v>10 – 29 секунд</v>
      </c>
      <c r="P1055" t="str">
        <f>VLOOKUP(A1055:A4205,[2]Отчет!$A$2:$D$3142,4,0)</f>
        <v>Не отказ</v>
      </c>
      <c r="Q1055" t="str">
        <f>VLOOKUP(A1055:A4205,[3]Отчет!$A$2:$D$3127,2,0)</f>
        <v>Новые посетители</v>
      </c>
      <c r="R1055" t="str">
        <f>VLOOKUP(A1055:A4205,[3]Отчет!$A$2:$D$3127,3,0)</f>
        <v>1</v>
      </c>
      <c r="S1055" t="str">
        <f>VLOOKUP(A1055:A4205,[3]Отчет!$A$2:$D$3127,4,0)</f>
        <v>0 дней</v>
      </c>
      <c r="T1055" t="str">
        <f>VLOOKUP(A1055:A4205,[4]Отчет!$A$2:$E$3151,2,0)</f>
        <v>Смартфоны</v>
      </c>
      <c r="U1055" t="str">
        <f>VLOOKUP(A1055:A4205,[4]Отчет!$A$2:$E$3151,3,0)</f>
        <v>Google Android</v>
      </c>
      <c r="V1055" t="str">
        <f>VLOOKUP(A1055:A4205,[4]Отчет!$A$2:$E$3151,4,0)</f>
        <v>Google Android 7.0 Nougat</v>
      </c>
      <c r="W1055" t="str">
        <f>VLOOKUP(A1055:A4205,[4]Отчет!$A$2:$E$3151,5,0)</f>
        <v>Chrome Mobile</v>
      </c>
    </row>
    <row r="1056" spans="1:23">
      <c r="A1056" s="2" t="s">
        <v>1153</v>
      </c>
      <c r="B1056" s="2" t="s">
        <v>26</v>
      </c>
      <c r="C1056" s="2" t="s">
        <v>870</v>
      </c>
      <c r="D1056" s="2" t="s">
        <v>620</v>
      </c>
      <c r="E1056" s="3">
        <f>VLOOKUP(A1056:A4206, [1]Отчет!$A$2:$J$3124,2,0)</f>
        <v>1</v>
      </c>
      <c r="F1056" s="3">
        <v>0</v>
      </c>
      <c r="G1056">
        <f>VLOOKUP(A1056:A4206, [1]Отчет!$A$2:$J$3124,7,0)</f>
        <v>1</v>
      </c>
      <c r="H1056">
        <f>VLOOKUP(A1056:A4206, [1]Отчет!$A$2:$J$3124,5,0)</f>
        <v>0</v>
      </c>
      <c r="I1056">
        <f>VLOOKUP(A1056:A4206, [1]Отчет!$A$2:$J$3124,6,0)</f>
        <v>1</v>
      </c>
      <c r="J1056">
        <f>VLOOKUP(A1056:A4206, [1]Отчет!$A$2:$J$3124,7,0)</f>
        <v>1</v>
      </c>
      <c r="K1056">
        <f>VLOOKUP(A1056:A4206, [1]Отчет!$A$2:$J$3124,8,0)</f>
        <v>0</v>
      </c>
      <c r="L1056">
        <f>VLOOKUP(A1056:A4206, [1]Отчет!$A$2:$J$3124,9,0)</f>
        <v>1</v>
      </c>
      <c r="M1056">
        <f>VLOOKUP(A1056:A4206, [1]Отчет!$A$2:$J$3124,5,10)</f>
        <v>0</v>
      </c>
      <c r="N1056" t="str">
        <f>VLOOKUP(A1056:A4206,[2]Отчет!$A$2:$D$3142,2,0)</f>
        <v>1</v>
      </c>
      <c r="O1056" t="str">
        <f>VLOOKUP(A1056:A4206,[2]Отчет!$A$2:$D$3142,3,0)</f>
        <v>1 минута</v>
      </c>
      <c r="P1056" t="str">
        <f>VLOOKUP(A1056:A4206,[2]Отчет!$A$2:$D$3142,4,0)</f>
        <v>Не отказ</v>
      </c>
      <c r="Q1056" t="str">
        <f>VLOOKUP(A1056:A4206,[3]Отчет!$A$2:$D$3127,2,0)</f>
        <v>Новые посетители</v>
      </c>
      <c r="R1056" t="str">
        <f>VLOOKUP(A1056:A4206,[3]Отчет!$A$2:$D$3127,3,0)</f>
        <v>1</v>
      </c>
      <c r="S1056" t="str">
        <f>VLOOKUP(A1056:A4206,[3]Отчет!$A$2:$D$3127,4,0)</f>
        <v>0 дней</v>
      </c>
      <c r="T1056" t="str">
        <f>VLOOKUP(A1056:A4206,[4]Отчет!$A$2:$E$3151,2,0)</f>
        <v>Смартфоны</v>
      </c>
      <c r="U1056" t="str">
        <f>VLOOKUP(A1056:A4206,[4]Отчет!$A$2:$E$3151,3,0)</f>
        <v>Google Android</v>
      </c>
      <c r="V1056" t="str">
        <f>VLOOKUP(A1056:A4206,[4]Отчет!$A$2:$E$3151,4,0)</f>
        <v>Google Android 6.0 Marshmallow</v>
      </c>
      <c r="W1056" t="str">
        <f>VLOOKUP(A1056:A4206,[4]Отчет!$A$2:$E$3151,5,0)</f>
        <v>Puffin</v>
      </c>
    </row>
    <row r="1057" spans="1:23">
      <c r="A1057" s="2" t="s">
        <v>1154</v>
      </c>
      <c r="B1057" s="2" t="s">
        <v>3</v>
      </c>
      <c r="C1057" s="2" t="s">
        <v>4</v>
      </c>
      <c r="D1057" s="2" t="s">
        <v>5</v>
      </c>
      <c r="E1057" s="3">
        <f>VLOOKUP(A1057:A4207, [1]Отчет!$A$2:$J$3124,2,0)</f>
        <v>1</v>
      </c>
      <c r="F1057" s="3">
        <v>0</v>
      </c>
      <c r="G1057">
        <f>VLOOKUP(A1057:A4207, [1]Отчет!$A$2:$J$3124,7,0)</f>
        <v>0</v>
      </c>
      <c r="H1057">
        <f>VLOOKUP(A1057:A4207, [1]Отчет!$A$2:$J$3124,5,0)</f>
        <v>0</v>
      </c>
      <c r="I1057">
        <f>VLOOKUP(A1057:A4207, [1]Отчет!$A$2:$J$3124,6,0)</f>
        <v>1</v>
      </c>
      <c r="J1057">
        <f>VLOOKUP(A1057:A4207, [1]Отчет!$A$2:$J$3124,7,0)</f>
        <v>0</v>
      </c>
      <c r="K1057">
        <f>VLOOKUP(A1057:A4207, [1]Отчет!$A$2:$J$3124,8,0)</f>
        <v>0</v>
      </c>
      <c r="L1057">
        <f>VLOOKUP(A1057:A4207, [1]Отчет!$A$2:$J$3124,9,0)</f>
        <v>1</v>
      </c>
      <c r="M1057">
        <f>VLOOKUP(A1057:A4207, [1]Отчет!$A$2:$J$3124,5,10)</f>
        <v>0</v>
      </c>
      <c r="N1057" t="str">
        <f>VLOOKUP(A1057:A4207,[2]Отчет!$A$2:$D$3142,2,0)</f>
        <v>1</v>
      </c>
      <c r="O1057" t="str">
        <f>VLOOKUP(A1057:A4207,[2]Отчет!$A$2:$D$3142,3,0)</f>
        <v>10 – 29 секунд</v>
      </c>
      <c r="P1057" t="str">
        <f>VLOOKUP(A1057:A4207,[2]Отчет!$A$2:$D$3142,4,0)</f>
        <v>Не отказ</v>
      </c>
      <c r="Q1057" t="str">
        <f>VLOOKUP(A1057:A4207,[3]Отчет!$A$2:$D$3127,2,0)</f>
        <v>Новые посетители</v>
      </c>
      <c r="R1057" t="str">
        <f>VLOOKUP(A1057:A4207,[3]Отчет!$A$2:$D$3127,3,0)</f>
        <v>1</v>
      </c>
      <c r="S1057" t="str">
        <f>VLOOKUP(A1057:A4207,[3]Отчет!$A$2:$D$3127,4,0)</f>
        <v>0 дней</v>
      </c>
      <c r="T1057" t="str">
        <f>VLOOKUP(A1057:A4207,[4]Отчет!$A$2:$E$3151,2,0)</f>
        <v>Смартфоны</v>
      </c>
      <c r="U1057" t="str">
        <f>VLOOKUP(A1057:A4207,[4]Отчет!$A$2:$E$3151,3,0)</f>
        <v>Google Android</v>
      </c>
      <c r="V1057" t="str">
        <f>VLOOKUP(A1057:A4207,[4]Отчет!$A$2:$E$3151,4,0)</f>
        <v>Google Android 6.0 Marshmallow</v>
      </c>
      <c r="W1057" t="str">
        <f>VLOOKUP(A1057:A4207,[4]Отчет!$A$2:$E$3151,5,0)</f>
        <v>Яндекс.Браузер</v>
      </c>
    </row>
    <row r="1058" spans="1:23">
      <c r="A1058" s="2" t="s">
        <v>1155</v>
      </c>
      <c r="B1058" s="2" t="s">
        <v>56</v>
      </c>
      <c r="C1058" s="2" t="s">
        <v>870</v>
      </c>
      <c r="D1058" s="2" t="s">
        <v>620</v>
      </c>
      <c r="E1058" s="3">
        <f>VLOOKUP(A1058:A4208, [1]Отчет!$A$2:$J$3124,2,0)</f>
        <v>1</v>
      </c>
      <c r="F1058" s="3">
        <v>0</v>
      </c>
      <c r="G1058">
        <f>VLOOKUP(A1058:A4208, [1]Отчет!$A$2:$J$3124,7,0)</f>
        <v>0</v>
      </c>
      <c r="H1058">
        <f>VLOOKUP(A1058:A4208, [1]Отчет!$A$2:$J$3124,5,0)</f>
        <v>0</v>
      </c>
      <c r="I1058">
        <f>VLOOKUP(A1058:A4208, [1]Отчет!$A$2:$J$3124,6,0)</f>
        <v>1</v>
      </c>
      <c r="J1058">
        <f>VLOOKUP(A1058:A4208, [1]Отчет!$A$2:$J$3124,7,0)</f>
        <v>0</v>
      </c>
      <c r="K1058">
        <f>VLOOKUP(A1058:A4208, [1]Отчет!$A$2:$J$3124,8,0)</f>
        <v>0</v>
      </c>
      <c r="L1058">
        <f>VLOOKUP(A1058:A4208, [1]Отчет!$A$2:$J$3124,9,0)</f>
        <v>1</v>
      </c>
      <c r="M1058">
        <f>VLOOKUP(A1058:A4208, [1]Отчет!$A$2:$J$3124,5,10)</f>
        <v>0</v>
      </c>
      <c r="N1058" t="str">
        <f>VLOOKUP(A1058:A4208,[2]Отчет!$A$2:$D$3142,2,0)</f>
        <v>1</v>
      </c>
      <c r="O1058" t="str">
        <f>VLOOKUP(A1058:A4208,[2]Отчет!$A$2:$D$3142,3,0)</f>
        <v>0 секунд (отказ)</v>
      </c>
      <c r="P1058" t="str">
        <f>VLOOKUP(A1058:A4208,[2]Отчет!$A$2:$D$3142,4,0)</f>
        <v>Отказ</v>
      </c>
      <c r="Q1058" t="str">
        <f>VLOOKUP(A1058:A4208,[3]Отчет!$A$2:$D$3127,2,0)</f>
        <v>Новые посетители</v>
      </c>
      <c r="R1058" t="str">
        <f>VLOOKUP(A1058:A4208,[3]Отчет!$A$2:$D$3127,3,0)</f>
        <v>1</v>
      </c>
      <c r="S1058" t="str">
        <f>VLOOKUP(A1058:A4208,[3]Отчет!$A$2:$D$3127,4,0)</f>
        <v>0 дней</v>
      </c>
      <c r="T1058" t="str">
        <f>VLOOKUP(A1058:A4208,[4]Отчет!$A$2:$E$3151,2,0)</f>
        <v>Планшеты</v>
      </c>
      <c r="U1058" t="str">
        <f>VLOOKUP(A1058:A4208,[4]Отчет!$A$2:$E$3151,3,0)</f>
        <v>iOS</v>
      </c>
      <c r="V1058" t="str">
        <f>VLOOKUP(A1058:A4208,[4]Отчет!$A$2:$E$3151,4,0)</f>
        <v>iOS 9</v>
      </c>
      <c r="W1058" t="str">
        <f>VLOOKUP(A1058:A4208,[4]Отчет!$A$2:$E$3151,5,0)</f>
        <v>Mobile Safari</v>
      </c>
    </row>
    <row r="1059" spans="1:23">
      <c r="A1059" s="2" t="s">
        <v>1156</v>
      </c>
      <c r="B1059" s="2" t="s">
        <v>26</v>
      </c>
      <c r="C1059" s="2" t="s">
        <v>870</v>
      </c>
      <c r="D1059" s="2" t="s">
        <v>620</v>
      </c>
      <c r="E1059" s="3">
        <f>VLOOKUP(A1059:A4209, [1]Отчет!$A$2:$J$3124,2,0)</f>
        <v>1</v>
      </c>
      <c r="F1059" s="3">
        <v>0</v>
      </c>
      <c r="G1059">
        <f>VLOOKUP(A1059:A4209, [1]Отчет!$A$2:$J$3124,7,0)</f>
        <v>0</v>
      </c>
      <c r="H1059">
        <f>VLOOKUP(A1059:A4209, [1]Отчет!$A$2:$J$3124,5,0)</f>
        <v>0</v>
      </c>
      <c r="I1059">
        <f>VLOOKUP(A1059:A4209, [1]Отчет!$A$2:$J$3124,6,0)</f>
        <v>1</v>
      </c>
      <c r="J1059">
        <f>VLOOKUP(A1059:A4209, [1]Отчет!$A$2:$J$3124,7,0)</f>
        <v>0</v>
      </c>
      <c r="K1059">
        <f>VLOOKUP(A1059:A4209, [1]Отчет!$A$2:$J$3124,8,0)</f>
        <v>0</v>
      </c>
      <c r="L1059">
        <f>VLOOKUP(A1059:A4209, [1]Отчет!$A$2:$J$3124,9,0)</f>
        <v>1</v>
      </c>
      <c r="M1059">
        <f>VLOOKUP(A1059:A4209, [1]Отчет!$A$2:$J$3124,5,10)</f>
        <v>0</v>
      </c>
      <c r="N1059" t="str">
        <f>VLOOKUP(A1059:A4209,[2]Отчет!$A$2:$D$3142,2,0)</f>
        <v>1</v>
      </c>
      <c r="O1059" t="str">
        <f>VLOOKUP(A1059:A4209,[2]Отчет!$A$2:$D$3142,3,0)</f>
        <v>10 – 29 секунд</v>
      </c>
      <c r="P1059" t="str">
        <f>VLOOKUP(A1059:A4209,[2]Отчет!$A$2:$D$3142,4,0)</f>
        <v>Не отказ</v>
      </c>
      <c r="Q1059" t="str">
        <f>VLOOKUP(A1059:A4209,[3]Отчет!$A$2:$D$3127,2,0)</f>
        <v>Новые посетители</v>
      </c>
      <c r="R1059" t="str">
        <f>VLOOKUP(A1059:A4209,[3]Отчет!$A$2:$D$3127,3,0)</f>
        <v>1</v>
      </c>
      <c r="S1059" t="str">
        <f>VLOOKUP(A1059:A4209,[3]Отчет!$A$2:$D$3127,4,0)</f>
        <v>0 дней</v>
      </c>
      <c r="T1059" t="str">
        <f>VLOOKUP(A1059:A4209,[4]Отчет!$A$2:$E$3151,2,0)</f>
        <v>Смартфоны</v>
      </c>
      <c r="U1059" t="str">
        <f>VLOOKUP(A1059:A4209,[4]Отчет!$A$2:$E$3151,3,0)</f>
        <v>Google Android</v>
      </c>
      <c r="V1059" t="str">
        <f>VLOOKUP(A1059:A4209,[4]Отчет!$A$2:$E$3151,4,0)</f>
        <v>Google Android 7.1 Nougat</v>
      </c>
      <c r="W1059" t="str">
        <f>VLOOKUP(A1059:A4209,[4]Отчет!$A$2:$E$3151,5,0)</f>
        <v>Chrome Mobile</v>
      </c>
    </row>
    <row r="1060" spans="1:23">
      <c r="A1060" s="2" t="s">
        <v>1157</v>
      </c>
      <c r="B1060" s="2" t="s">
        <v>35</v>
      </c>
      <c r="C1060" s="2" t="s">
        <v>870</v>
      </c>
      <c r="D1060" s="2" t="s">
        <v>620</v>
      </c>
      <c r="E1060" s="3">
        <f>VLOOKUP(A1060:A4210, [1]Отчет!$A$2:$J$3124,2,0)</f>
        <v>1</v>
      </c>
      <c r="F1060" s="3">
        <v>0</v>
      </c>
      <c r="G1060">
        <f>VLOOKUP(A1060:A4210, [1]Отчет!$A$2:$J$3124,7,0)</f>
        <v>0</v>
      </c>
      <c r="H1060">
        <f>VLOOKUP(A1060:A4210, [1]Отчет!$A$2:$J$3124,5,0)</f>
        <v>1</v>
      </c>
      <c r="I1060">
        <f>VLOOKUP(A1060:A4210, [1]Отчет!$A$2:$J$3124,6,0)</f>
        <v>1</v>
      </c>
      <c r="J1060">
        <f>VLOOKUP(A1060:A4210, [1]Отчет!$A$2:$J$3124,7,0)</f>
        <v>0</v>
      </c>
      <c r="K1060">
        <f>VLOOKUP(A1060:A4210, [1]Отчет!$A$2:$J$3124,8,0)</f>
        <v>0</v>
      </c>
      <c r="L1060">
        <f>VLOOKUP(A1060:A4210, [1]Отчет!$A$2:$J$3124,9,0)</f>
        <v>1</v>
      </c>
      <c r="M1060">
        <f>VLOOKUP(A1060:A4210, [1]Отчет!$A$2:$J$3124,5,10)</f>
        <v>1</v>
      </c>
      <c r="N1060" t="str">
        <f>VLOOKUP(A1060:A4210,[2]Отчет!$A$2:$D$3142,2,0)</f>
        <v>1</v>
      </c>
      <c r="O1060" t="str">
        <f>VLOOKUP(A1060:A4210,[2]Отчет!$A$2:$D$3142,3,0)</f>
        <v>0 секунд (отказ)</v>
      </c>
      <c r="P1060" t="str">
        <f>VLOOKUP(A1060:A4210,[2]Отчет!$A$2:$D$3142,4,0)</f>
        <v>Отказ</v>
      </c>
      <c r="Q1060" t="str">
        <f>VLOOKUP(A1060:A4210,[3]Отчет!$A$2:$D$3127,2,0)</f>
        <v>Новые посетители</v>
      </c>
      <c r="R1060" t="str">
        <f>VLOOKUP(A1060:A4210,[3]Отчет!$A$2:$D$3127,3,0)</f>
        <v>1</v>
      </c>
      <c r="S1060" t="str">
        <f>VLOOKUP(A1060:A4210,[3]Отчет!$A$2:$D$3127,4,0)</f>
        <v>0 дней</v>
      </c>
      <c r="T1060" t="str">
        <f>VLOOKUP(A1060:A4210,[4]Отчет!$A$2:$E$3151,2,0)</f>
        <v>Планшеты</v>
      </c>
      <c r="U1060" t="str">
        <f>VLOOKUP(A1060:A4210,[4]Отчет!$A$2:$E$3151,3,0)</f>
        <v>Google Android</v>
      </c>
      <c r="V1060" t="str">
        <f>VLOOKUP(A1060:A4210,[4]Отчет!$A$2:$E$3151,4,0)</f>
        <v>Google Android 4.1 Jelly Bean</v>
      </c>
      <c r="W1060" t="str">
        <f>VLOOKUP(A1060:A4210,[4]Отчет!$A$2:$E$3151,5,0)</f>
        <v>Chrome Mobile</v>
      </c>
    </row>
    <row r="1061" spans="1:23">
      <c r="A1061" s="2" t="s">
        <v>1158</v>
      </c>
      <c r="B1061" s="2" t="s">
        <v>26</v>
      </c>
      <c r="C1061" s="2" t="s">
        <v>870</v>
      </c>
      <c r="D1061" s="2" t="s">
        <v>620</v>
      </c>
      <c r="E1061" s="3">
        <f>VLOOKUP(A1061:A4211, [1]Отчет!$A$2:$J$3124,2,0)</f>
        <v>1</v>
      </c>
      <c r="F1061" s="3">
        <v>0</v>
      </c>
      <c r="G1061">
        <f>VLOOKUP(A1061:A4211, [1]Отчет!$A$2:$J$3124,7,0)</f>
        <v>0</v>
      </c>
      <c r="H1061">
        <f>VLOOKUP(A1061:A4211, [1]Отчет!$A$2:$J$3124,5,0)</f>
        <v>0</v>
      </c>
      <c r="I1061">
        <f>VLOOKUP(A1061:A4211, [1]Отчет!$A$2:$J$3124,6,0)</f>
        <v>1</v>
      </c>
      <c r="J1061">
        <f>VLOOKUP(A1061:A4211, [1]Отчет!$A$2:$J$3124,7,0)</f>
        <v>0</v>
      </c>
      <c r="K1061">
        <f>VLOOKUP(A1061:A4211, [1]Отчет!$A$2:$J$3124,8,0)</f>
        <v>0</v>
      </c>
      <c r="L1061">
        <f>VLOOKUP(A1061:A4211, [1]Отчет!$A$2:$J$3124,9,0)</f>
        <v>1</v>
      </c>
      <c r="M1061">
        <f>VLOOKUP(A1061:A4211, [1]Отчет!$A$2:$J$3124,5,10)</f>
        <v>0</v>
      </c>
      <c r="N1061" t="str">
        <f>VLOOKUP(A1061:A4211,[2]Отчет!$A$2:$D$3142,2,0)</f>
        <v>1</v>
      </c>
      <c r="O1061" t="str">
        <f>VLOOKUP(A1061:A4211,[2]Отчет!$A$2:$D$3142,3,0)</f>
        <v>10 – 29 секунд</v>
      </c>
      <c r="P1061" t="str">
        <f>VLOOKUP(A1061:A4211,[2]Отчет!$A$2:$D$3142,4,0)</f>
        <v>Не отказ</v>
      </c>
      <c r="Q1061" t="str">
        <f>VLOOKUP(A1061:A4211,[3]Отчет!$A$2:$D$3127,2,0)</f>
        <v>Новые посетители</v>
      </c>
      <c r="R1061" t="str">
        <f>VLOOKUP(A1061:A4211,[3]Отчет!$A$2:$D$3127,3,0)</f>
        <v>1</v>
      </c>
      <c r="S1061" t="str">
        <f>VLOOKUP(A1061:A4211,[3]Отчет!$A$2:$D$3127,4,0)</f>
        <v>0 дней</v>
      </c>
      <c r="T1061" t="str">
        <f>VLOOKUP(A1061:A4211,[4]Отчет!$A$2:$E$3151,2,0)</f>
        <v>Смартфоны</v>
      </c>
      <c r="U1061" t="str">
        <f>VLOOKUP(A1061:A4211,[4]Отчет!$A$2:$E$3151,3,0)</f>
        <v>Google Android</v>
      </c>
      <c r="V1061" t="str">
        <f>VLOOKUP(A1061:A4211,[4]Отчет!$A$2:$E$3151,4,0)</f>
        <v>Google Android 7.0 Nougat</v>
      </c>
      <c r="W1061" t="str">
        <f>VLOOKUP(A1061:A4211,[4]Отчет!$A$2:$E$3151,5,0)</f>
        <v>Chrome Mobile</v>
      </c>
    </row>
    <row r="1062" spans="1:23">
      <c r="A1062" s="2" t="s">
        <v>1159</v>
      </c>
      <c r="B1062" s="2" t="s">
        <v>26</v>
      </c>
      <c r="C1062" s="2" t="s">
        <v>870</v>
      </c>
      <c r="D1062" s="2" t="s">
        <v>620</v>
      </c>
      <c r="E1062" s="3">
        <f>VLOOKUP(A1062:A4212, [1]Отчет!$A$2:$J$3124,2,0)</f>
        <v>1</v>
      </c>
      <c r="F1062" s="3">
        <v>0</v>
      </c>
      <c r="G1062">
        <f>VLOOKUP(A1062:A4212, [1]Отчет!$A$2:$J$3124,7,0)</f>
        <v>0</v>
      </c>
      <c r="H1062">
        <f>VLOOKUP(A1062:A4212, [1]Отчет!$A$2:$J$3124,5,0)</f>
        <v>0</v>
      </c>
      <c r="I1062">
        <f>VLOOKUP(A1062:A4212, [1]Отчет!$A$2:$J$3124,6,0)</f>
        <v>1</v>
      </c>
      <c r="J1062">
        <f>VLOOKUP(A1062:A4212, [1]Отчет!$A$2:$J$3124,7,0)</f>
        <v>0</v>
      </c>
      <c r="K1062">
        <f>VLOOKUP(A1062:A4212, [1]Отчет!$A$2:$J$3124,8,0)</f>
        <v>0</v>
      </c>
      <c r="L1062">
        <f>VLOOKUP(A1062:A4212, [1]Отчет!$A$2:$J$3124,9,0)</f>
        <v>1</v>
      </c>
      <c r="M1062">
        <f>VLOOKUP(A1062:A4212, [1]Отчет!$A$2:$J$3124,5,10)</f>
        <v>0</v>
      </c>
      <c r="N1062" t="str">
        <f>VLOOKUP(A1062:A4212,[2]Отчет!$A$2:$D$3142,2,0)</f>
        <v>1</v>
      </c>
      <c r="O1062" t="str">
        <f>VLOOKUP(A1062:A4212,[2]Отчет!$A$2:$D$3142,3,0)</f>
        <v>10 – 29 секунд</v>
      </c>
      <c r="P1062" t="str">
        <f>VLOOKUP(A1062:A4212,[2]Отчет!$A$2:$D$3142,4,0)</f>
        <v>Не отказ</v>
      </c>
      <c r="Q1062" t="str">
        <f>VLOOKUP(A1062:A4212,[3]Отчет!$A$2:$D$3127,2,0)</f>
        <v>Новые посетители</v>
      </c>
      <c r="R1062" t="str">
        <f>VLOOKUP(A1062:A4212,[3]Отчет!$A$2:$D$3127,3,0)</f>
        <v>1</v>
      </c>
      <c r="S1062" t="str">
        <f>VLOOKUP(A1062:A4212,[3]Отчет!$A$2:$D$3127,4,0)</f>
        <v>0 дней</v>
      </c>
      <c r="T1062" t="str">
        <f>VLOOKUP(A1062:A4212,[4]Отчет!$A$2:$E$3151,2,0)</f>
        <v>Смартфоны</v>
      </c>
      <c r="U1062" t="str">
        <f>VLOOKUP(A1062:A4212,[4]Отчет!$A$2:$E$3151,3,0)</f>
        <v>Google Android</v>
      </c>
      <c r="V1062" t="str">
        <f>VLOOKUP(A1062:A4212,[4]Отчет!$A$2:$E$3151,4,0)</f>
        <v>Google Android 7.1 Nougat</v>
      </c>
      <c r="W1062" t="str">
        <f>VLOOKUP(A1062:A4212,[4]Отчет!$A$2:$E$3151,5,0)</f>
        <v>Chrome Mobile</v>
      </c>
    </row>
    <row r="1063" spans="1:23">
      <c r="A1063" s="2" t="s">
        <v>1160</v>
      </c>
      <c r="B1063" s="2" t="s">
        <v>56</v>
      </c>
      <c r="C1063" s="2" t="s">
        <v>870</v>
      </c>
      <c r="D1063" s="2" t="s">
        <v>620</v>
      </c>
      <c r="E1063" s="3">
        <f>VLOOKUP(A1063:A4213, [1]Отчет!$A$2:$J$3124,2,0)</f>
        <v>1</v>
      </c>
      <c r="F1063" s="3">
        <v>0</v>
      </c>
      <c r="G1063">
        <f>VLOOKUP(A1063:A4213, [1]Отчет!$A$2:$J$3124,7,0)</f>
        <v>0</v>
      </c>
      <c r="H1063">
        <f>VLOOKUP(A1063:A4213, [1]Отчет!$A$2:$J$3124,5,0)</f>
        <v>1</v>
      </c>
      <c r="I1063">
        <f>VLOOKUP(A1063:A4213, [1]Отчет!$A$2:$J$3124,6,0)</f>
        <v>1</v>
      </c>
      <c r="J1063">
        <f>VLOOKUP(A1063:A4213, [1]Отчет!$A$2:$J$3124,7,0)</f>
        <v>0</v>
      </c>
      <c r="K1063">
        <f>VLOOKUP(A1063:A4213, [1]Отчет!$A$2:$J$3124,8,0)</f>
        <v>0</v>
      </c>
      <c r="L1063">
        <f>VLOOKUP(A1063:A4213, [1]Отчет!$A$2:$J$3124,9,0)</f>
        <v>1</v>
      </c>
      <c r="M1063">
        <f>VLOOKUP(A1063:A4213, [1]Отчет!$A$2:$J$3124,5,10)</f>
        <v>1</v>
      </c>
      <c r="N1063" t="str">
        <f>VLOOKUP(A1063:A4213,[2]Отчет!$A$2:$D$3142,2,0)</f>
        <v>1</v>
      </c>
      <c r="O1063" t="str">
        <f>VLOOKUP(A1063:A4213,[2]Отчет!$A$2:$D$3142,3,0)</f>
        <v>10 – 29 секунд</v>
      </c>
      <c r="P1063" t="str">
        <f>VLOOKUP(A1063:A4213,[2]Отчет!$A$2:$D$3142,4,0)</f>
        <v>Не отказ</v>
      </c>
      <c r="Q1063" t="str">
        <f>VLOOKUP(A1063:A4213,[3]Отчет!$A$2:$D$3127,2,0)</f>
        <v>Новые посетители</v>
      </c>
      <c r="R1063" t="str">
        <f>VLOOKUP(A1063:A4213,[3]Отчет!$A$2:$D$3127,3,0)</f>
        <v>1</v>
      </c>
      <c r="S1063" t="str">
        <f>VLOOKUP(A1063:A4213,[3]Отчет!$A$2:$D$3127,4,0)</f>
        <v>0 дней</v>
      </c>
      <c r="T1063" t="str">
        <f>VLOOKUP(A1063:A4213,[4]Отчет!$A$2:$E$3151,2,0)</f>
        <v>Смартфоны</v>
      </c>
      <c r="U1063" t="str">
        <f>VLOOKUP(A1063:A4213,[4]Отчет!$A$2:$E$3151,3,0)</f>
        <v>Google Android</v>
      </c>
      <c r="V1063" t="str">
        <f>VLOOKUP(A1063:A4213,[4]Отчет!$A$2:$E$3151,4,0)</f>
        <v>Google Android 4.4 KitKat</v>
      </c>
      <c r="W1063" t="str">
        <f>VLOOKUP(A1063:A4213,[4]Отчет!$A$2:$E$3151,5,0)</f>
        <v>Android Browser</v>
      </c>
    </row>
    <row r="1064" spans="1:23">
      <c r="A1064" s="2" t="s">
        <v>1161</v>
      </c>
      <c r="B1064" s="2" t="s">
        <v>63</v>
      </c>
      <c r="C1064" s="2" t="s">
        <v>1162</v>
      </c>
      <c r="D1064" s="2" t="s">
        <v>1163</v>
      </c>
      <c r="E1064" s="3">
        <f>VLOOKUP(A1064:A4214, [1]Отчет!$A$2:$J$3124,2,0)</f>
        <v>1</v>
      </c>
      <c r="F1064" s="3">
        <v>0</v>
      </c>
      <c r="G1064">
        <f>VLOOKUP(A1064:A4214, [1]Отчет!$A$2:$J$3124,7,0)</f>
        <v>0</v>
      </c>
      <c r="H1064">
        <f>VLOOKUP(A1064:A4214, [1]Отчет!$A$2:$J$3124,5,0)</f>
        <v>0</v>
      </c>
      <c r="I1064">
        <f>VLOOKUP(A1064:A4214, [1]Отчет!$A$2:$J$3124,6,0)</f>
        <v>1</v>
      </c>
      <c r="J1064">
        <f>VLOOKUP(A1064:A4214, [1]Отчет!$A$2:$J$3124,7,0)</f>
        <v>0</v>
      </c>
      <c r="K1064">
        <f>VLOOKUP(A1064:A4214, [1]Отчет!$A$2:$J$3124,8,0)</f>
        <v>0</v>
      </c>
      <c r="L1064">
        <f>VLOOKUP(A1064:A4214, [1]Отчет!$A$2:$J$3124,9,0)</f>
        <v>0</v>
      </c>
      <c r="M1064">
        <f>VLOOKUP(A1064:A4214, [1]Отчет!$A$2:$J$3124,5,10)</f>
        <v>0</v>
      </c>
      <c r="N1064" t="str">
        <f>VLOOKUP(A1064:A4214,[2]Отчет!$A$2:$D$3142,2,0)</f>
        <v>1</v>
      </c>
      <c r="O1064" t="str">
        <f>VLOOKUP(A1064:A4214,[2]Отчет!$A$2:$D$3142,3,0)</f>
        <v>10 – 29 секунд</v>
      </c>
      <c r="P1064" t="str">
        <f>VLOOKUP(A1064:A4214,[2]Отчет!$A$2:$D$3142,4,0)</f>
        <v>Не отказ</v>
      </c>
      <c r="Q1064" t="str">
        <f>VLOOKUP(A1064:A4214,[3]Отчет!$A$2:$D$3127,2,0)</f>
        <v>Вернувшиеся посетители</v>
      </c>
      <c r="R1064" t="str">
        <f>VLOOKUP(A1064:A4214,[3]Отчет!$A$2:$D$3127,3,0)</f>
        <v>2-3</v>
      </c>
      <c r="S1064" t="str">
        <f>VLOOKUP(A1064:A4214,[3]Отчет!$A$2:$D$3127,4,0)</f>
        <v>8‑15 дней</v>
      </c>
      <c r="T1064" t="str">
        <f>VLOOKUP(A1064:A4214,[4]Отчет!$A$2:$E$3151,2,0)</f>
        <v>ПК</v>
      </c>
      <c r="U1064" t="str">
        <f>VLOOKUP(A1064:A4214,[4]Отчет!$A$2:$E$3151,3,0)</f>
        <v>Windows</v>
      </c>
      <c r="V1064" t="str">
        <f>VLOOKUP(A1064:A4214,[4]Отчет!$A$2:$E$3151,4,0)</f>
        <v>Windows 10</v>
      </c>
      <c r="W1064" t="str">
        <f>VLOOKUP(A1064:A4214,[4]Отчет!$A$2:$E$3151,5,0)</f>
        <v>Google Chrome</v>
      </c>
    </row>
    <row r="1065" spans="1:23">
      <c r="A1065" s="2" t="s">
        <v>1164</v>
      </c>
      <c r="B1065" s="2" t="s">
        <v>51</v>
      </c>
      <c r="C1065" s="2" t="s">
        <v>873</v>
      </c>
      <c r="D1065" s="2" t="s">
        <v>13</v>
      </c>
      <c r="E1065" s="3">
        <f>VLOOKUP(A1065:A4215, [1]Отчет!$A$2:$J$3124,2,0)</f>
        <v>1</v>
      </c>
      <c r="F1065" s="3">
        <v>0</v>
      </c>
      <c r="G1065">
        <f>VLOOKUP(A1065:A4215, [1]Отчет!$A$2:$J$3124,7,0)</f>
        <v>0</v>
      </c>
      <c r="H1065">
        <f>VLOOKUP(A1065:A4215, [1]Отчет!$A$2:$J$3124,5,0)</f>
        <v>0</v>
      </c>
      <c r="I1065">
        <f>VLOOKUP(A1065:A4215, [1]Отчет!$A$2:$J$3124,6,0)</f>
        <v>1</v>
      </c>
      <c r="J1065">
        <f>VLOOKUP(A1065:A4215, [1]Отчет!$A$2:$J$3124,7,0)</f>
        <v>0</v>
      </c>
      <c r="K1065">
        <f>VLOOKUP(A1065:A4215, [1]Отчет!$A$2:$J$3124,8,0)</f>
        <v>0</v>
      </c>
      <c r="L1065">
        <f>VLOOKUP(A1065:A4215, [1]Отчет!$A$2:$J$3124,9,0)</f>
        <v>1</v>
      </c>
      <c r="M1065">
        <f>VLOOKUP(A1065:A4215, [1]Отчет!$A$2:$J$3124,5,10)</f>
        <v>0</v>
      </c>
      <c r="N1065" t="str">
        <f>VLOOKUP(A1065:A4215,[2]Отчет!$A$2:$D$3142,2,0)</f>
        <v>1</v>
      </c>
      <c r="O1065" t="str">
        <f>VLOOKUP(A1065:A4215,[2]Отчет!$A$2:$D$3142,3,0)</f>
        <v>0 секунд (отказ)</v>
      </c>
      <c r="P1065" t="str">
        <f>VLOOKUP(A1065:A4215,[2]Отчет!$A$2:$D$3142,4,0)</f>
        <v>Отказ</v>
      </c>
      <c r="Q1065" t="str">
        <f>VLOOKUP(A1065:A4215,[3]Отчет!$A$2:$D$3127,2,0)</f>
        <v>Вернувшиеся посетители</v>
      </c>
      <c r="R1065" t="str">
        <f>VLOOKUP(A1065:A4215,[3]Отчет!$A$2:$D$3127,3,0)</f>
        <v>2-3</v>
      </c>
      <c r="S1065" t="str">
        <f>VLOOKUP(A1065:A4215,[3]Отчет!$A$2:$D$3127,4,0)</f>
        <v>0 дней</v>
      </c>
      <c r="T1065" t="str">
        <f>VLOOKUP(A1065:A4215,[4]Отчет!$A$2:$E$3151,2,0)</f>
        <v>Смартфоны</v>
      </c>
      <c r="U1065" t="str">
        <f>VLOOKUP(A1065:A4215,[4]Отчет!$A$2:$E$3151,3,0)</f>
        <v>iOS</v>
      </c>
      <c r="V1065" t="str">
        <f>VLOOKUP(A1065:A4215,[4]Отчет!$A$2:$E$3151,4,0)</f>
        <v>iOS 10</v>
      </c>
      <c r="W1065" t="str">
        <f>VLOOKUP(A1065:A4215,[4]Отчет!$A$2:$E$3151,5,0)</f>
        <v>Mobile Safari</v>
      </c>
    </row>
    <row r="1066" spans="1:23">
      <c r="A1066" s="2" t="s">
        <v>1165</v>
      </c>
      <c r="B1066" s="2" t="s">
        <v>7</v>
      </c>
      <c r="C1066" s="2" t="s">
        <v>1166</v>
      </c>
      <c r="D1066" s="2" t="s">
        <v>1163</v>
      </c>
      <c r="E1066" s="3">
        <f>VLOOKUP(A1066:A4216, [1]Отчет!$A$2:$J$3124,2,0)</f>
        <v>1</v>
      </c>
      <c r="F1066" s="3">
        <v>0</v>
      </c>
      <c r="G1066">
        <f>VLOOKUP(A1066:A4216, [1]Отчет!$A$2:$J$3124,7,0)</f>
        <v>0</v>
      </c>
      <c r="H1066">
        <f>VLOOKUP(A1066:A4216, [1]Отчет!$A$2:$J$3124,5,0)</f>
        <v>0</v>
      </c>
      <c r="I1066">
        <f>VLOOKUP(A1066:A4216, [1]Отчет!$A$2:$J$3124,6,0)</f>
        <v>1</v>
      </c>
      <c r="J1066">
        <f>VLOOKUP(A1066:A4216, [1]Отчет!$A$2:$J$3124,7,0)</f>
        <v>0</v>
      </c>
      <c r="K1066">
        <f>VLOOKUP(A1066:A4216, [1]Отчет!$A$2:$J$3124,8,0)</f>
        <v>0</v>
      </c>
      <c r="L1066">
        <f>VLOOKUP(A1066:A4216, [1]Отчет!$A$2:$J$3124,9,0)</f>
        <v>0</v>
      </c>
      <c r="M1066">
        <f>VLOOKUP(A1066:A4216, [1]Отчет!$A$2:$J$3124,5,10)</f>
        <v>0</v>
      </c>
      <c r="N1066" t="str">
        <f>VLOOKUP(A1066:A4216,[2]Отчет!$A$2:$D$3142,2,0)</f>
        <v>1</v>
      </c>
      <c r="O1066" t="str">
        <f>VLOOKUP(A1066:A4216,[2]Отчет!$A$2:$D$3142,3,0)</f>
        <v>0 секунд (отказ)</v>
      </c>
      <c r="P1066" t="str">
        <f>VLOOKUP(A1066:A4216,[2]Отчет!$A$2:$D$3142,4,0)</f>
        <v>Отказ</v>
      </c>
      <c r="Q1066" t="str">
        <f>VLOOKUP(A1066:A4216,[3]Отчет!$A$2:$D$3127,2,0)</f>
        <v>Вернувшиеся посетители</v>
      </c>
      <c r="R1066" t="str">
        <f>VLOOKUP(A1066:A4216,[3]Отчет!$A$2:$D$3127,3,0)</f>
        <v>4-7</v>
      </c>
      <c r="S1066" t="str">
        <f>VLOOKUP(A1066:A4216,[3]Отчет!$A$2:$D$3127,4,0)</f>
        <v>128‑255 дней</v>
      </c>
      <c r="T1066" t="str">
        <f>VLOOKUP(A1066:A4216,[4]Отчет!$A$2:$E$3151,2,0)</f>
        <v>ПК</v>
      </c>
      <c r="U1066" t="str">
        <f>VLOOKUP(A1066:A4216,[4]Отчет!$A$2:$E$3151,3,0)</f>
        <v>Windows</v>
      </c>
      <c r="V1066" t="str">
        <f>VLOOKUP(A1066:A4216,[4]Отчет!$A$2:$E$3151,4,0)</f>
        <v>Windows 8.1</v>
      </c>
      <c r="W1066" t="str">
        <f>VLOOKUP(A1066:A4216,[4]Отчет!$A$2:$E$3151,5,0)</f>
        <v>Google Chrome</v>
      </c>
    </row>
    <row r="1067" spans="1:23">
      <c r="A1067" s="2" t="s">
        <v>1167</v>
      </c>
      <c r="B1067" s="2" t="s">
        <v>7</v>
      </c>
      <c r="C1067" s="2" t="s">
        <v>1166</v>
      </c>
      <c r="D1067" s="2" t="s">
        <v>1163</v>
      </c>
      <c r="E1067" s="3">
        <f>VLOOKUP(A1067:A4217, [1]Отчет!$A$2:$J$3124,2,0)</f>
        <v>1</v>
      </c>
      <c r="F1067" s="3">
        <v>0</v>
      </c>
      <c r="G1067">
        <f>VLOOKUP(A1067:A4217, [1]Отчет!$A$2:$J$3124,7,0)</f>
        <v>0</v>
      </c>
      <c r="H1067">
        <f>VLOOKUP(A1067:A4217, [1]Отчет!$A$2:$J$3124,5,0)</f>
        <v>0</v>
      </c>
      <c r="I1067">
        <f>VLOOKUP(A1067:A4217, [1]Отчет!$A$2:$J$3124,6,0)</f>
        <v>1</v>
      </c>
      <c r="J1067">
        <f>VLOOKUP(A1067:A4217, [1]Отчет!$A$2:$J$3124,7,0)</f>
        <v>0</v>
      </c>
      <c r="K1067">
        <f>VLOOKUP(A1067:A4217, [1]Отчет!$A$2:$J$3124,8,0)</f>
        <v>0</v>
      </c>
      <c r="L1067">
        <f>VLOOKUP(A1067:A4217, [1]Отчет!$A$2:$J$3124,9,0)</f>
        <v>1</v>
      </c>
      <c r="M1067">
        <f>VLOOKUP(A1067:A4217, [1]Отчет!$A$2:$J$3124,5,10)</f>
        <v>0</v>
      </c>
      <c r="N1067" t="str">
        <f>VLOOKUP(A1067:A4217,[2]Отчет!$A$2:$D$3142,2,0)</f>
        <v>2-3</v>
      </c>
      <c r="O1067" t="str">
        <f>VLOOKUP(A1067:A4217,[2]Отчет!$A$2:$D$3142,3,0)</f>
        <v>2 минуты</v>
      </c>
      <c r="P1067" t="str">
        <f>VLOOKUP(A1067:A4217,[2]Отчет!$A$2:$D$3142,4,0)</f>
        <v>Не отказ</v>
      </c>
      <c r="Q1067" t="str">
        <f>VLOOKUP(A1067:A4217,[3]Отчет!$A$2:$D$3127,2,0)</f>
        <v>Новые посетители</v>
      </c>
      <c r="R1067" t="str">
        <f>VLOOKUP(A1067:A4217,[3]Отчет!$A$2:$D$3127,3,0)</f>
        <v>1</v>
      </c>
      <c r="S1067" t="str">
        <f>VLOOKUP(A1067:A4217,[3]Отчет!$A$2:$D$3127,4,0)</f>
        <v>0 дней</v>
      </c>
      <c r="T1067" t="str">
        <f>VLOOKUP(A1067:A4217,[4]Отчет!$A$2:$E$3151,2,0)</f>
        <v>Планшеты</v>
      </c>
      <c r="U1067" t="str">
        <f>VLOOKUP(A1067:A4217,[4]Отчет!$A$2:$E$3151,3,0)</f>
        <v>iOS</v>
      </c>
      <c r="V1067" t="str">
        <f>VLOOKUP(A1067:A4217,[4]Отчет!$A$2:$E$3151,4,0)</f>
        <v>iOS 9</v>
      </c>
      <c r="W1067" t="str">
        <f>VLOOKUP(A1067:A4217,[4]Отчет!$A$2:$E$3151,5,0)</f>
        <v>Mobile Safari</v>
      </c>
    </row>
    <row r="1068" spans="1:23">
      <c r="A1068" s="2" t="s">
        <v>1168</v>
      </c>
      <c r="B1068" s="2" t="s">
        <v>26</v>
      </c>
      <c r="C1068" s="2" t="s">
        <v>1166</v>
      </c>
      <c r="D1068" s="2" t="s">
        <v>1163</v>
      </c>
      <c r="E1068" s="3">
        <f>VLOOKUP(A1068:A4218, [1]Отчет!$A$2:$J$3124,2,0)</f>
        <v>1</v>
      </c>
      <c r="F1068" s="3">
        <v>0</v>
      </c>
      <c r="G1068">
        <f>VLOOKUP(A1068:A4218, [1]Отчет!$A$2:$J$3124,7,0)</f>
        <v>0</v>
      </c>
      <c r="H1068">
        <f>VLOOKUP(A1068:A4218, [1]Отчет!$A$2:$J$3124,5,0)</f>
        <v>1</v>
      </c>
      <c r="I1068">
        <f>VLOOKUP(A1068:A4218, [1]Отчет!$A$2:$J$3124,6,0)</f>
        <v>1</v>
      </c>
      <c r="J1068">
        <f>VLOOKUP(A1068:A4218, [1]Отчет!$A$2:$J$3124,7,0)</f>
        <v>0</v>
      </c>
      <c r="K1068">
        <f>VLOOKUP(A1068:A4218, [1]Отчет!$A$2:$J$3124,8,0)</f>
        <v>0</v>
      </c>
      <c r="L1068">
        <f>VLOOKUP(A1068:A4218, [1]Отчет!$A$2:$J$3124,9,0)</f>
        <v>1</v>
      </c>
      <c r="M1068">
        <f>VLOOKUP(A1068:A4218, [1]Отчет!$A$2:$J$3124,5,10)</f>
        <v>1</v>
      </c>
      <c r="N1068" t="str">
        <f>VLOOKUP(A1068:A4218,[2]Отчет!$A$2:$D$3142,2,0)</f>
        <v>1</v>
      </c>
      <c r="O1068" t="str">
        <f>VLOOKUP(A1068:A4218,[2]Отчет!$A$2:$D$3142,3,0)</f>
        <v>10 – 29 секунд</v>
      </c>
      <c r="P1068" t="str">
        <f>VLOOKUP(A1068:A4218,[2]Отчет!$A$2:$D$3142,4,0)</f>
        <v>Не отказ</v>
      </c>
      <c r="Q1068" t="str">
        <f>VLOOKUP(A1068:A4218,[3]Отчет!$A$2:$D$3127,2,0)</f>
        <v>Новые посетители</v>
      </c>
      <c r="R1068" t="str">
        <f>VLOOKUP(A1068:A4218,[3]Отчет!$A$2:$D$3127,3,0)</f>
        <v>1</v>
      </c>
      <c r="S1068" t="str">
        <f>VLOOKUP(A1068:A4218,[3]Отчет!$A$2:$D$3127,4,0)</f>
        <v>0 дней</v>
      </c>
      <c r="T1068" t="str">
        <f>VLOOKUP(A1068:A4218,[4]Отчет!$A$2:$E$3151,2,0)</f>
        <v>Смартфоны</v>
      </c>
      <c r="U1068" t="str">
        <f>VLOOKUP(A1068:A4218,[4]Отчет!$A$2:$E$3151,3,0)</f>
        <v>Windows</v>
      </c>
      <c r="V1068" t="str">
        <f>VLOOKUP(A1068:A4218,[4]Отчет!$A$2:$E$3151,4,0)</f>
        <v>Windows Phone OS 8.1</v>
      </c>
      <c r="W1068" t="str">
        <f>VLOOKUP(A1068:A4218,[4]Отчет!$A$2:$E$3151,5,0)</f>
        <v>MSIE Mobile</v>
      </c>
    </row>
    <row r="1069" spans="1:23">
      <c r="A1069" s="2" t="s">
        <v>1169</v>
      </c>
      <c r="B1069" s="2" t="s">
        <v>63</v>
      </c>
      <c r="C1069" s="2" t="s">
        <v>1166</v>
      </c>
      <c r="D1069" s="2" t="s">
        <v>1163</v>
      </c>
      <c r="E1069" s="3">
        <f>VLOOKUP(A1069:A4219, [1]Отчет!$A$2:$J$3124,2,0)</f>
        <v>1</v>
      </c>
      <c r="F1069" s="3">
        <v>0</v>
      </c>
      <c r="G1069">
        <f>VLOOKUP(A1069:A4219, [1]Отчет!$A$2:$J$3124,7,0)</f>
        <v>0</v>
      </c>
      <c r="H1069">
        <f>VLOOKUP(A1069:A4219, [1]Отчет!$A$2:$J$3124,5,0)</f>
        <v>0</v>
      </c>
      <c r="I1069">
        <f>VLOOKUP(A1069:A4219, [1]Отчет!$A$2:$J$3124,6,0)</f>
        <v>1</v>
      </c>
      <c r="J1069">
        <f>VLOOKUP(A1069:A4219, [1]Отчет!$A$2:$J$3124,7,0)</f>
        <v>0</v>
      </c>
      <c r="K1069">
        <f>VLOOKUP(A1069:A4219, [1]Отчет!$A$2:$J$3124,8,0)</f>
        <v>0</v>
      </c>
      <c r="L1069">
        <f>VLOOKUP(A1069:A4219, [1]Отчет!$A$2:$J$3124,9,0)</f>
        <v>1</v>
      </c>
      <c r="M1069">
        <f>VLOOKUP(A1069:A4219, [1]Отчет!$A$2:$J$3124,5,10)</f>
        <v>0</v>
      </c>
      <c r="N1069" t="str">
        <f>VLOOKUP(A1069:A4219,[2]Отчет!$A$2:$D$3142,2,0)</f>
        <v>1</v>
      </c>
      <c r="O1069" t="str">
        <f>VLOOKUP(A1069:A4219,[2]Отчет!$A$2:$D$3142,3,0)</f>
        <v>10 – 29 секунд</v>
      </c>
      <c r="P1069" t="str">
        <f>VLOOKUP(A1069:A4219,[2]Отчет!$A$2:$D$3142,4,0)</f>
        <v>Не отказ</v>
      </c>
      <c r="Q1069" t="str">
        <f>VLOOKUP(A1069:A4219,[3]Отчет!$A$2:$D$3127,2,0)</f>
        <v>Новые посетители</v>
      </c>
      <c r="R1069" t="str">
        <f>VLOOKUP(A1069:A4219,[3]Отчет!$A$2:$D$3127,3,0)</f>
        <v>1</v>
      </c>
      <c r="S1069" t="str">
        <f>VLOOKUP(A1069:A4219,[3]Отчет!$A$2:$D$3127,4,0)</f>
        <v>0 дней</v>
      </c>
      <c r="T1069" t="str">
        <f>VLOOKUP(A1069:A4219,[4]Отчет!$A$2:$E$3151,2,0)</f>
        <v>Смартфоны</v>
      </c>
      <c r="U1069" t="str">
        <f>VLOOKUP(A1069:A4219,[4]Отчет!$A$2:$E$3151,3,0)</f>
        <v>Google Android</v>
      </c>
      <c r="V1069" t="str">
        <f>VLOOKUP(A1069:A4219,[4]Отчет!$A$2:$E$3151,4,0)</f>
        <v>Google Android 7.1 Nougat</v>
      </c>
      <c r="W1069" t="str">
        <f>VLOOKUP(A1069:A4219,[4]Отчет!$A$2:$E$3151,5,0)</f>
        <v>Chrome Mobile</v>
      </c>
    </row>
    <row r="1070" spans="1:23">
      <c r="A1070" s="2" t="s">
        <v>1170</v>
      </c>
      <c r="B1070" s="2" t="s">
        <v>3</v>
      </c>
      <c r="C1070" s="2" t="s">
        <v>1166</v>
      </c>
      <c r="D1070" s="2" t="s">
        <v>1163</v>
      </c>
      <c r="E1070" s="3">
        <f>VLOOKUP(A1070:A4220, [1]Отчет!$A$2:$J$3124,2,0)</f>
        <v>1</v>
      </c>
      <c r="F1070" s="3">
        <v>0</v>
      </c>
      <c r="G1070">
        <f>VLOOKUP(A1070:A4220, [1]Отчет!$A$2:$J$3124,7,0)</f>
        <v>0</v>
      </c>
      <c r="H1070">
        <f>VLOOKUP(A1070:A4220, [1]Отчет!$A$2:$J$3124,5,0)</f>
        <v>0</v>
      </c>
      <c r="I1070">
        <f>VLOOKUP(A1070:A4220, [1]Отчет!$A$2:$J$3124,6,0)</f>
        <v>1</v>
      </c>
      <c r="J1070">
        <f>VLOOKUP(A1070:A4220, [1]Отчет!$A$2:$J$3124,7,0)</f>
        <v>0</v>
      </c>
      <c r="K1070">
        <f>VLOOKUP(A1070:A4220, [1]Отчет!$A$2:$J$3124,8,0)</f>
        <v>0</v>
      </c>
      <c r="L1070">
        <f>VLOOKUP(A1070:A4220, [1]Отчет!$A$2:$J$3124,9,0)</f>
        <v>1</v>
      </c>
      <c r="M1070">
        <f>VLOOKUP(A1070:A4220, [1]Отчет!$A$2:$J$3124,5,10)</f>
        <v>0</v>
      </c>
      <c r="N1070" t="str">
        <f>VLOOKUP(A1070:A4220,[2]Отчет!$A$2:$D$3142,2,0)</f>
        <v>1</v>
      </c>
      <c r="O1070" t="str">
        <f>VLOOKUP(A1070:A4220,[2]Отчет!$A$2:$D$3142,3,0)</f>
        <v>10 – 29 секунд</v>
      </c>
      <c r="P1070" t="str">
        <f>VLOOKUP(A1070:A4220,[2]Отчет!$A$2:$D$3142,4,0)</f>
        <v>Не отказ</v>
      </c>
      <c r="Q1070" t="str">
        <f>VLOOKUP(A1070:A4220,[3]Отчет!$A$2:$D$3127,2,0)</f>
        <v>Новые посетители</v>
      </c>
      <c r="R1070" t="str">
        <f>VLOOKUP(A1070:A4220,[3]Отчет!$A$2:$D$3127,3,0)</f>
        <v>1</v>
      </c>
      <c r="S1070" t="str">
        <f>VLOOKUP(A1070:A4220,[3]Отчет!$A$2:$D$3127,4,0)</f>
        <v>0 дней</v>
      </c>
      <c r="T1070" t="str">
        <f>VLOOKUP(A1070:A4220,[4]Отчет!$A$2:$E$3151,2,0)</f>
        <v>Смартфоны</v>
      </c>
      <c r="U1070" t="str">
        <f>VLOOKUP(A1070:A4220,[4]Отчет!$A$2:$E$3151,3,0)</f>
        <v>Google Android</v>
      </c>
      <c r="V1070" t="str">
        <f>VLOOKUP(A1070:A4220,[4]Отчет!$A$2:$E$3151,4,0)</f>
        <v>Google Android 6.0 Marshmallow</v>
      </c>
      <c r="W1070" t="str">
        <f>VLOOKUP(A1070:A4220,[4]Отчет!$A$2:$E$3151,5,0)</f>
        <v>Chrome Mobile</v>
      </c>
    </row>
    <row r="1071" spans="1:23">
      <c r="A1071" s="2" t="s">
        <v>1171</v>
      </c>
      <c r="B1071" s="2" t="s">
        <v>26</v>
      </c>
      <c r="C1071" s="2" t="s">
        <v>1166</v>
      </c>
      <c r="D1071" s="2" t="s">
        <v>1163</v>
      </c>
      <c r="E1071" s="3">
        <f>VLOOKUP(A1071:A4221, [1]Отчет!$A$2:$J$3124,2,0)</f>
        <v>1</v>
      </c>
      <c r="F1071" s="3">
        <v>0</v>
      </c>
      <c r="G1071">
        <f>VLOOKUP(A1071:A4221, [1]Отчет!$A$2:$J$3124,7,0)</f>
        <v>0</v>
      </c>
      <c r="H1071">
        <f>VLOOKUP(A1071:A4221, [1]Отчет!$A$2:$J$3124,5,0)</f>
        <v>0</v>
      </c>
      <c r="I1071">
        <f>VLOOKUP(A1071:A4221, [1]Отчет!$A$2:$J$3124,6,0)</f>
        <v>1</v>
      </c>
      <c r="J1071">
        <f>VLOOKUP(A1071:A4221, [1]Отчет!$A$2:$J$3124,7,0)</f>
        <v>0</v>
      </c>
      <c r="K1071">
        <f>VLOOKUP(A1071:A4221, [1]Отчет!$A$2:$J$3124,8,0)</f>
        <v>0</v>
      </c>
      <c r="L1071">
        <f>VLOOKUP(A1071:A4221, [1]Отчет!$A$2:$J$3124,9,0)</f>
        <v>1</v>
      </c>
      <c r="M1071">
        <f>VLOOKUP(A1071:A4221, [1]Отчет!$A$2:$J$3124,5,10)</f>
        <v>0</v>
      </c>
      <c r="N1071" t="str">
        <f>VLOOKUP(A1071:A4221,[2]Отчет!$A$2:$D$3142,2,0)</f>
        <v>1</v>
      </c>
      <c r="O1071" t="str">
        <f>VLOOKUP(A1071:A4221,[2]Отчет!$A$2:$D$3142,3,0)</f>
        <v>10 – 29 секунд</v>
      </c>
      <c r="P1071" t="str">
        <f>VLOOKUP(A1071:A4221,[2]Отчет!$A$2:$D$3142,4,0)</f>
        <v>Не отказ</v>
      </c>
      <c r="Q1071" t="str">
        <f>VLOOKUP(A1071:A4221,[3]Отчет!$A$2:$D$3127,2,0)</f>
        <v>Новые посетители</v>
      </c>
      <c r="R1071" t="str">
        <f>VLOOKUP(A1071:A4221,[3]Отчет!$A$2:$D$3127,3,0)</f>
        <v>1</v>
      </c>
      <c r="S1071" t="str">
        <f>VLOOKUP(A1071:A4221,[3]Отчет!$A$2:$D$3127,4,0)</f>
        <v>0 дней</v>
      </c>
      <c r="T1071" t="str">
        <f>VLOOKUP(A1071:A4221,[4]Отчет!$A$2:$E$3151,2,0)</f>
        <v>Планшеты</v>
      </c>
      <c r="U1071" t="str">
        <f>VLOOKUP(A1071:A4221,[4]Отчет!$A$2:$E$3151,3,0)</f>
        <v>Google Android</v>
      </c>
      <c r="V1071" t="str">
        <f>VLOOKUP(A1071:A4221,[4]Отчет!$A$2:$E$3151,4,0)</f>
        <v>Google Android 4.2 Jelly Bean</v>
      </c>
      <c r="W1071" t="str">
        <f>VLOOKUP(A1071:A4221,[4]Отчет!$A$2:$E$3151,5,0)</f>
        <v>Chrome Mobile</v>
      </c>
    </row>
    <row r="1072" spans="1:23">
      <c r="A1072" s="2" t="s">
        <v>1172</v>
      </c>
      <c r="B1072" s="2" t="s">
        <v>63</v>
      </c>
      <c r="C1072" s="2" t="s">
        <v>1166</v>
      </c>
      <c r="D1072" s="2" t="s">
        <v>1163</v>
      </c>
      <c r="E1072" s="3">
        <f>VLOOKUP(A1072:A4222, [1]Отчет!$A$2:$J$3124,2,0)</f>
        <v>1</v>
      </c>
      <c r="F1072" s="3">
        <v>0</v>
      </c>
      <c r="G1072">
        <f>VLOOKUP(A1072:A4222, [1]Отчет!$A$2:$J$3124,7,0)</f>
        <v>0</v>
      </c>
      <c r="H1072">
        <f>VLOOKUP(A1072:A4222, [1]Отчет!$A$2:$J$3124,5,0)</f>
        <v>0</v>
      </c>
      <c r="I1072">
        <f>VLOOKUP(A1072:A4222, [1]Отчет!$A$2:$J$3124,6,0)</f>
        <v>1</v>
      </c>
      <c r="J1072">
        <f>VLOOKUP(A1072:A4222, [1]Отчет!$A$2:$J$3124,7,0)</f>
        <v>0</v>
      </c>
      <c r="K1072">
        <f>VLOOKUP(A1072:A4222, [1]Отчет!$A$2:$J$3124,8,0)</f>
        <v>0</v>
      </c>
      <c r="L1072">
        <f>VLOOKUP(A1072:A4222, [1]Отчет!$A$2:$J$3124,9,0)</f>
        <v>1</v>
      </c>
      <c r="M1072">
        <f>VLOOKUP(A1072:A4222, [1]Отчет!$A$2:$J$3124,5,10)</f>
        <v>0</v>
      </c>
      <c r="N1072" t="str">
        <f>VLOOKUP(A1072:A4222,[2]Отчет!$A$2:$D$3142,2,0)</f>
        <v>2-3</v>
      </c>
      <c r="O1072" t="str">
        <f>VLOOKUP(A1072:A4222,[2]Отчет!$A$2:$D$3142,3,0)</f>
        <v>3 минуты</v>
      </c>
      <c r="P1072" t="str">
        <f>VLOOKUP(A1072:A4222,[2]Отчет!$A$2:$D$3142,4,0)</f>
        <v>Не отказ</v>
      </c>
      <c r="Q1072" t="str">
        <f>VLOOKUP(A1072:A4222,[3]Отчет!$A$2:$D$3127,2,0)</f>
        <v>Новые посетители</v>
      </c>
      <c r="R1072" t="str">
        <f>VLOOKUP(A1072:A4222,[3]Отчет!$A$2:$D$3127,3,0)</f>
        <v>1</v>
      </c>
      <c r="S1072" t="str">
        <f>VLOOKUP(A1072:A4222,[3]Отчет!$A$2:$D$3127,4,0)</f>
        <v>0 дней</v>
      </c>
      <c r="T1072" t="str">
        <f>VLOOKUP(A1072:A4222,[4]Отчет!$A$2:$E$3151,2,0)</f>
        <v>Смартфоны</v>
      </c>
      <c r="U1072" t="str">
        <f>VLOOKUP(A1072:A4222,[4]Отчет!$A$2:$E$3151,3,0)</f>
        <v>Google Android</v>
      </c>
      <c r="V1072" t="str">
        <f>VLOOKUP(A1072:A4222,[4]Отчет!$A$2:$E$3151,4,0)</f>
        <v>Google Android 7.0 Nougat</v>
      </c>
      <c r="W1072" t="str">
        <f>VLOOKUP(A1072:A4222,[4]Отчет!$A$2:$E$3151,5,0)</f>
        <v>Chrome Mobile</v>
      </c>
    </row>
    <row r="1073" spans="1:23">
      <c r="A1073" s="2" t="s">
        <v>1173</v>
      </c>
      <c r="B1073" s="2" t="s">
        <v>73</v>
      </c>
      <c r="C1073" s="2" t="s">
        <v>1166</v>
      </c>
      <c r="D1073" s="2" t="s">
        <v>1163</v>
      </c>
      <c r="E1073" s="3">
        <f>VLOOKUP(A1073:A4223, [1]Отчет!$A$2:$J$3124,2,0)</f>
        <v>1</v>
      </c>
      <c r="F1073" s="3">
        <v>0</v>
      </c>
      <c r="G1073">
        <f>VLOOKUP(A1073:A4223, [1]Отчет!$A$2:$J$3124,7,0)</f>
        <v>0</v>
      </c>
      <c r="H1073">
        <f>VLOOKUP(A1073:A4223, [1]Отчет!$A$2:$J$3124,5,0)</f>
        <v>0</v>
      </c>
      <c r="I1073">
        <f>VLOOKUP(A1073:A4223, [1]Отчет!$A$2:$J$3124,6,0)</f>
        <v>1</v>
      </c>
      <c r="J1073">
        <f>VLOOKUP(A1073:A4223, [1]Отчет!$A$2:$J$3124,7,0)</f>
        <v>0</v>
      </c>
      <c r="K1073">
        <f>VLOOKUP(A1073:A4223, [1]Отчет!$A$2:$J$3124,8,0)</f>
        <v>0</v>
      </c>
      <c r="L1073">
        <f>VLOOKUP(A1073:A4223, [1]Отчет!$A$2:$J$3124,9,0)</f>
        <v>1</v>
      </c>
      <c r="M1073">
        <f>VLOOKUP(A1073:A4223, [1]Отчет!$A$2:$J$3124,5,10)</f>
        <v>0</v>
      </c>
      <c r="N1073" t="str">
        <f>VLOOKUP(A1073:A4223,[2]Отчет!$A$2:$D$3142,2,0)</f>
        <v>1</v>
      </c>
      <c r="O1073" t="str">
        <f>VLOOKUP(A1073:A4223,[2]Отчет!$A$2:$D$3142,3,0)</f>
        <v>10 – 29 секунд</v>
      </c>
      <c r="P1073" t="str">
        <f>VLOOKUP(A1073:A4223,[2]Отчет!$A$2:$D$3142,4,0)</f>
        <v>Не отказ</v>
      </c>
      <c r="Q1073" t="str">
        <f>VLOOKUP(A1073:A4223,[3]Отчет!$A$2:$D$3127,2,0)</f>
        <v>Новые посетители</v>
      </c>
      <c r="R1073" t="str">
        <f>VLOOKUP(A1073:A4223,[3]Отчет!$A$2:$D$3127,3,0)</f>
        <v>1</v>
      </c>
      <c r="S1073" t="str">
        <f>VLOOKUP(A1073:A4223,[3]Отчет!$A$2:$D$3127,4,0)</f>
        <v>0 дней</v>
      </c>
      <c r="T1073" t="str">
        <f>VLOOKUP(A1073:A4223,[4]Отчет!$A$2:$E$3151,2,0)</f>
        <v>Смартфоны</v>
      </c>
      <c r="U1073" t="str">
        <f>VLOOKUP(A1073:A4223,[4]Отчет!$A$2:$E$3151,3,0)</f>
        <v>Google Android</v>
      </c>
      <c r="V1073" t="str">
        <f>VLOOKUP(A1073:A4223,[4]Отчет!$A$2:$E$3151,4,0)</f>
        <v>Google Android 7.1 Nougat</v>
      </c>
      <c r="W1073" t="str">
        <f>VLOOKUP(A1073:A4223,[4]Отчет!$A$2:$E$3151,5,0)</f>
        <v>Chrome Mobile</v>
      </c>
    </row>
    <row r="1074" spans="1:23">
      <c r="A1074" s="2" t="s">
        <v>1174</v>
      </c>
      <c r="B1074" s="2" t="s">
        <v>73</v>
      </c>
      <c r="C1074" s="2" t="s">
        <v>1166</v>
      </c>
      <c r="D1074" s="2" t="s">
        <v>1163</v>
      </c>
      <c r="E1074" s="3">
        <f>VLOOKUP(A1074:A4224, [1]Отчет!$A$2:$J$3124,2,0)</f>
        <v>1</v>
      </c>
      <c r="F1074" s="3">
        <v>0</v>
      </c>
      <c r="G1074">
        <f>VLOOKUP(A1074:A4224, [1]Отчет!$A$2:$J$3124,7,0)</f>
        <v>0</v>
      </c>
      <c r="H1074">
        <f>VLOOKUP(A1074:A4224, [1]Отчет!$A$2:$J$3124,5,0)</f>
        <v>1</v>
      </c>
      <c r="I1074">
        <f>VLOOKUP(A1074:A4224, [1]Отчет!$A$2:$J$3124,6,0)</f>
        <v>1</v>
      </c>
      <c r="J1074">
        <f>VLOOKUP(A1074:A4224, [1]Отчет!$A$2:$J$3124,7,0)</f>
        <v>0</v>
      </c>
      <c r="K1074">
        <f>VLOOKUP(A1074:A4224, [1]Отчет!$A$2:$J$3124,8,0)</f>
        <v>0</v>
      </c>
      <c r="L1074">
        <f>VLOOKUP(A1074:A4224, [1]Отчет!$A$2:$J$3124,9,0)</f>
        <v>1</v>
      </c>
      <c r="M1074">
        <f>VLOOKUP(A1074:A4224, [1]Отчет!$A$2:$J$3124,5,10)</f>
        <v>1</v>
      </c>
      <c r="N1074" t="str">
        <f>VLOOKUP(A1074:A4224,[2]Отчет!$A$2:$D$3142,2,0)</f>
        <v>2-3</v>
      </c>
      <c r="O1074" t="str">
        <f>VLOOKUP(A1074:A4224,[2]Отчет!$A$2:$D$3142,3,0)</f>
        <v>2 минуты</v>
      </c>
      <c r="P1074" t="str">
        <f>VLOOKUP(A1074:A4224,[2]Отчет!$A$2:$D$3142,4,0)</f>
        <v>Не отказ</v>
      </c>
      <c r="Q1074" t="str">
        <f>VLOOKUP(A1074:A4224,[3]Отчет!$A$2:$D$3127,2,0)</f>
        <v>Новые посетители</v>
      </c>
      <c r="R1074" t="str">
        <f>VLOOKUP(A1074:A4224,[3]Отчет!$A$2:$D$3127,3,0)</f>
        <v>1</v>
      </c>
      <c r="S1074" t="str">
        <f>VLOOKUP(A1074:A4224,[3]Отчет!$A$2:$D$3127,4,0)</f>
        <v>0 дней</v>
      </c>
      <c r="T1074" t="str">
        <f>VLOOKUP(A1074:A4224,[4]Отчет!$A$2:$E$3151,2,0)</f>
        <v>Смартфоны</v>
      </c>
      <c r="U1074" t="str">
        <f>VLOOKUP(A1074:A4224,[4]Отчет!$A$2:$E$3151,3,0)</f>
        <v>Google Android</v>
      </c>
      <c r="V1074" t="str">
        <f>VLOOKUP(A1074:A4224,[4]Отчет!$A$2:$E$3151,4,0)</f>
        <v>Google Android 6.0 Marshmallow</v>
      </c>
      <c r="W1074" t="str">
        <f>VLOOKUP(A1074:A4224,[4]Отчет!$A$2:$E$3151,5,0)</f>
        <v>Android Browser</v>
      </c>
    </row>
    <row r="1075" spans="1:23">
      <c r="A1075" s="2" t="s">
        <v>1175</v>
      </c>
      <c r="B1075" s="2" t="s">
        <v>7</v>
      </c>
      <c r="C1075" s="2" t="s">
        <v>1166</v>
      </c>
      <c r="D1075" s="2" t="s">
        <v>1163</v>
      </c>
      <c r="E1075" s="3">
        <f>VLOOKUP(A1075:A4225, [1]Отчет!$A$2:$J$3124,2,0)</f>
        <v>1</v>
      </c>
      <c r="F1075" s="3">
        <v>0</v>
      </c>
      <c r="G1075">
        <f>VLOOKUP(A1075:A4225, [1]Отчет!$A$2:$J$3124,7,0)</f>
        <v>0</v>
      </c>
      <c r="H1075">
        <f>VLOOKUP(A1075:A4225, [1]Отчет!$A$2:$J$3124,5,0)</f>
        <v>0</v>
      </c>
      <c r="I1075">
        <f>VLOOKUP(A1075:A4225, [1]Отчет!$A$2:$J$3124,6,0)</f>
        <v>1</v>
      </c>
      <c r="J1075">
        <f>VLOOKUP(A1075:A4225, [1]Отчет!$A$2:$J$3124,7,0)</f>
        <v>0</v>
      </c>
      <c r="K1075">
        <f>VLOOKUP(A1075:A4225, [1]Отчет!$A$2:$J$3124,8,0)</f>
        <v>0</v>
      </c>
      <c r="L1075">
        <f>VLOOKUP(A1075:A4225, [1]Отчет!$A$2:$J$3124,9,0)</f>
        <v>1</v>
      </c>
      <c r="M1075">
        <f>VLOOKUP(A1075:A4225, [1]Отчет!$A$2:$J$3124,5,10)</f>
        <v>0</v>
      </c>
      <c r="N1075" t="str">
        <f>VLOOKUP(A1075:A4225,[2]Отчет!$A$2:$D$3142,2,0)</f>
        <v>1</v>
      </c>
      <c r="O1075" t="str">
        <f>VLOOKUP(A1075:A4225,[2]Отчет!$A$2:$D$3142,3,0)</f>
        <v>10 – 29 секунд</v>
      </c>
      <c r="P1075" t="str">
        <f>VLOOKUP(A1075:A4225,[2]Отчет!$A$2:$D$3142,4,0)</f>
        <v>Не отказ</v>
      </c>
      <c r="Q1075" t="str">
        <f>VLOOKUP(A1075:A4225,[3]Отчет!$A$2:$D$3127,2,0)</f>
        <v>Новые посетители</v>
      </c>
      <c r="R1075" t="str">
        <f>VLOOKUP(A1075:A4225,[3]Отчет!$A$2:$D$3127,3,0)</f>
        <v>1</v>
      </c>
      <c r="S1075" t="str">
        <f>VLOOKUP(A1075:A4225,[3]Отчет!$A$2:$D$3127,4,0)</f>
        <v>0 дней</v>
      </c>
      <c r="T1075" t="str">
        <f>VLOOKUP(A1075:A4225,[4]Отчет!$A$2:$E$3151,2,0)</f>
        <v>Смартфоны</v>
      </c>
      <c r="U1075" t="str">
        <f>VLOOKUP(A1075:A4225,[4]Отчет!$A$2:$E$3151,3,0)</f>
        <v>iOS</v>
      </c>
      <c r="V1075" t="str">
        <f>VLOOKUP(A1075:A4225,[4]Отчет!$A$2:$E$3151,4,0)</f>
        <v>iOS 9</v>
      </c>
      <c r="W1075" t="str">
        <f>VLOOKUP(A1075:A4225,[4]Отчет!$A$2:$E$3151,5,0)</f>
        <v>Mobile Safari</v>
      </c>
    </row>
    <row r="1076" spans="1:23">
      <c r="A1076" s="2" t="s">
        <v>1176</v>
      </c>
      <c r="B1076" s="2" t="s">
        <v>7</v>
      </c>
      <c r="C1076" s="2" t="s">
        <v>1166</v>
      </c>
      <c r="D1076" s="2" t="s">
        <v>1163</v>
      </c>
      <c r="E1076" s="3">
        <f>VLOOKUP(A1076:A4226, [1]Отчет!$A$2:$J$3124,2,0)</f>
        <v>1</v>
      </c>
      <c r="F1076" s="3">
        <v>0</v>
      </c>
      <c r="G1076">
        <f>VLOOKUP(A1076:A4226, [1]Отчет!$A$2:$J$3124,7,0)</f>
        <v>0</v>
      </c>
      <c r="H1076">
        <f>VLOOKUP(A1076:A4226, [1]Отчет!$A$2:$J$3124,5,0)</f>
        <v>1</v>
      </c>
      <c r="I1076">
        <f>VLOOKUP(A1076:A4226, [1]Отчет!$A$2:$J$3124,6,0)</f>
        <v>1</v>
      </c>
      <c r="J1076">
        <f>VLOOKUP(A1076:A4226, [1]Отчет!$A$2:$J$3124,7,0)</f>
        <v>0</v>
      </c>
      <c r="K1076">
        <f>VLOOKUP(A1076:A4226, [1]Отчет!$A$2:$J$3124,8,0)</f>
        <v>0</v>
      </c>
      <c r="L1076">
        <f>VLOOKUP(A1076:A4226, [1]Отчет!$A$2:$J$3124,9,0)</f>
        <v>1</v>
      </c>
      <c r="M1076">
        <f>VLOOKUP(A1076:A4226, [1]Отчет!$A$2:$J$3124,5,10)</f>
        <v>1</v>
      </c>
      <c r="N1076" t="str">
        <f>VLOOKUP(A1076:A4226,[2]Отчет!$A$2:$D$3142,2,0)</f>
        <v>1</v>
      </c>
      <c r="O1076" t="str">
        <f>VLOOKUP(A1076:A4226,[2]Отчет!$A$2:$D$3142,3,0)</f>
        <v>10 – 29 секунд</v>
      </c>
      <c r="P1076" t="str">
        <f>VLOOKUP(A1076:A4226,[2]Отчет!$A$2:$D$3142,4,0)</f>
        <v>Не отказ</v>
      </c>
      <c r="Q1076" t="str">
        <f>VLOOKUP(A1076:A4226,[3]Отчет!$A$2:$D$3127,2,0)</f>
        <v>Новые посетители</v>
      </c>
      <c r="R1076" t="str">
        <f>VLOOKUP(A1076:A4226,[3]Отчет!$A$2:$D$3127,3,0)</f>
        <v>1</v>
      </c>
      <c r="S1076" t="str">
        <f>VLOOKUP(A1076:A4226,[3]Отчет!$A$2:$D$3127,4,0)</f>
        <v>0 дней</v>
      </c>
      <c r="T1076" t="str">
        <f>VLOOKUP(A1076:A4226,[4]Отчет!$A$2:$E$3151,2,0)</f>
        <v>Смартфоны</v>
      </c>
      <c r="U1076" t="str">
        <f>VLOOKUP(A1076:A4226,[4]Отчет!$A$2:$E$3151,3,0)</f>
        <v>Google Android</v>
      </c>
      <c r="V1076" t="str">
        <f>VLOOKUP(A1076:A4226,[4]Отчет!$A$2:$E$3151,4,0)</f>
        <v>Google Android 7.0 Nougat</v>
      </c>
      <c r="W1076" t="str">
        <f>VLOOKUP(A1076:A4226,[4]Отчет!$A$2:$E$3151,5,0)</f>
        <v>UCWEB</v>
      </c>
    </row>
    <row r="1077" spans="1:23">
      <c r="A1077" s="2" t="s">
        <v>1177</v>
      </c>
      <c r="B1077" s="2" t="s">
        <v>73</v>
      </c>
      <c r="C1077" s="2" t="s">
        <v>1166</v>
      </c>
      <c r="D1077" s="2" t="s">
        <v>1163</v>
      </c>
      <c r="E1077" s="3">
        <f>VLOOKUP(A1077:A4227, [1]Отчет!$A$2:$J$3124,2,0)</f>
        <v>1</v>
      </c>
      <c r="F1077" s="3">
        <v>0</v>
      </c>
      <c r="G1077">
        <f>VLOOKUP(A1077:A4227, [1]Отчет!$A$2:$J$3124,7,0)</f>
        <v>0</v>
      </c>
      <c r="H1077">
        <f>VLOOKUP(A1077:A4227, [1]Отчет!$A$2:$J$3124,5,0)</f>
        <v>0</v>
      </c>
      <c r="I1077">
        <f>VLOOKUP(A1077:A4227, [1]Отчет!$A$2:$J$3124,6,0)</f>
        <v>1</v>
      </c>
      <c r="J1077">
        <f>VLOOKUP(A1077:A4227, [1]Отчет!$A$2:$J$3124,7,0)</f>
        <v>0</v>
      </c>
      <c r="K1077">
        <f>VLOOKUP(A1077:A4227, [1]Отчет!$A$2:$J$3124,8,0)</f>
        <v>0</v>
      </c>
      <c r="L1077">
        <f>VLOOKUP(A1077:A4227, [1]Отчет!$A$2:$J$3124,9,0)</f>
        <v>1</v>
      </c>
      <c r="M1077">
        <f>VLOOKUP(A1077:A4227, [1]Отчет!$A$2:$J$3124,5,10)</f>
        <v>0</v>
      </c>
      <c r="N1077" t="str">
        <f>VLOOKUP(A1077:A4227,[2]Отчет!$A$2:$D$3142,2,0)</f>
        <v>1</v>
      </c>
      <c r="O1077" t="str">
        <f>VLOOKUP(A1077:A4227,[2]Отчет!$A$2:$D$3142,3,0)</f>
        <v>0 секунд (отказ)</v>
      </c>
      <c r="P1077" t="str">
        <f>VLOOKUP(A1077:A4227,[2]Отчет!$A$2:$D$3142,4,0)</f>
        <v>Отказ</v>
      </c>
      <c r="Q1077" t="str">
        <f>VLOOKUP(A1077:A4227,[3]Отчет!$A$2:$D$3127,2,0)</f>
        <v>Новые посетители</v>
      </c>
      <c r="R1077" t="str">
        <f>VLOOKUP(A1077:A4227,[3]Отчет!$A$2:$D$3127,3,0)</f>
        <v>1</v>
      </c>
      <c r="S1077" t="str">
        <f>VLOOKUP(A1077:A4227,[3]Отчет!$A$2:$D$3127,4,0)</f>
        <v>0 дней</v>
      </c>
      <c r="T1077" t="str">
        <f>VLOOKUP(A1077:A4227,[4]Отчет!$A$2:$E$3151,2,0)</f>
        <v>Планшеты</v>
      </c>
      <c r="U1077" t="str">
        <f>VLOOKUP(A1077:A4227,[4]Отчет!$A$2:$E$3151,3,0)</f>
        <v>Google Android</v>
      </c>
      <c r="V1077" t="str">
        <f>VLOOKUP(A1077:A4227,[4]Отчет!$A$2:$E$3151,4,0)</f>
        <v>Google Android 7.0 Nougat</v>
      </c>
      <c r="W1077" t="str">
        <f>VLOOKUP(A1077:A4227,[4]Отчет!$A$2:$E$3151,5,0)</f>
        <v>Samsung Internet</v>
      </c>
    </row>
    <row r="1078" spans="1:23">
      <c r="A1078" s="2" t="s">
        <v>1178</v>
      </c>
      <c r="B1078" s="2" t="s">
        <v>63</v>
      </c>
      <c r="C1078" s="2" t="s">
        <v>1166</v>
      </c>
      <c r="D1078" s="2" t="s">
        <v>1163</v>
      </c>
      <c r="E1078" s="3">
        <f>VLOOKUP(A1078:A4228, [1]Отчет!$A$2:$J$3124,2,0)</f>
        <v>1</v>
      </c>
      <c r="F1078" s="3">
        <v>0</v>
      </c>
      <c r="G1078">
        <f>VLOOKUP(A1078:A4228, [1]Отчет!$A$2:$J$3124,7,0)</f>
        <v>0</v>
      </c>
      <c r="H1078">
        <f>VLOOKUP(A1078:A4228, [1]Отчет!$A$2:$J$3124,5,0)</f>
        <v>1</v>
      </c>
      <c r="I1078">
        <f>VLOOKUP(A1078:A4228, [1]Отчет!$A$2:$J$3124,6,0)</f>
        <v>1</v>
      </c>
      <c r="J1078">
        <f>VLOOKUP(A1078:A4228, [1]Отчет!$A$2:$J$3124,7,0)</f>
        <v>0</v>
      </c>
      <c r="K1078">
        <f>VLOOKUP(A1078:A4228, [1]Отчет!$A$2:$J$3124,8,0)</f>
        <v>0</v>
      </c>
      <c r="L1078">
        <f>VLOOKUP(A1078:A4228, [1]Отчет!$A$2:$J$3124,9,0)</f>
        <v>1</v>
      </c>
      <c r="M1078">
        <f>VLOOKUP(A1078:A4228, [1]Отчет!$A$2:$J$3124,5,10)</f>
        <v>1</v>
      </c>
      <c r="N1078" t="str">
        <f>VLOOKUP(A1078:A4228,[2]Отчет!$A$2:$D$3142,2,0)</f>
        <v>1</v>
      </c>
      <c r="O1078" t="str">
        <f>VLOOKUP(A1078:A4228,[2]Отчет!$A$2:$D$3142,3,0)</f>
        <v>10 – 29 секунд</v>
      </c>
      <c r="P1078" t="str">
        <f>VLOOKUP(A1078:A4228,[2]Отчет!$A$2:$D$3142,4,0)</f>
        <v>Не отказ</v>
      </c>
      <c r="Q1078" t="str">
        <f>VLOOKUP(A1078:A4228,[3]Отчет!$A$2:$D$3127,2,0)</f>
        <v>Новые посетители</v>
      </c>
      <c r="R1078" t="str">
        <f>VLOOKUP(A1078:A4228,[3]Отчет!$A$2:$D$3127,3,0)</f>
        <v>1</v>
      </c>
      <c r="S1078" t="str">
        <f>VLOOKUP(A1078:A4228,[3]Отчет!$A$2:$D$3127,4,0)</f>
        <v>0 дней</v>
      </c>
      <c r="T1078" t="str">
        <f>VLOOKUP(A1078:A4228,[4]Отчет!$A$2:$E$3151,2,0)</f>
        <v>Смартфоны</v>
      </c>
      <c r="U1078" t="str">
        <f>VLOOKUP(A1078:A4228,[4]Отчет!$A$2:$E$3151,3,0)</f>
        <v>Google Android</v>
      </c>
      <c r="V1078" t="str">
        <f>VLOOKUP(A1078:A4228,[4]Отчет!$A$2:$E$3151,4,0)</f>
        <v>Google Android 6.0 Marshmallow</v>
      </c>
      <c r="W1078" t="str">
        <f>VLOOKUP(A1078:A4228,[4]Отчет!$A$2:$E$3151,5,0)</f>
        <v>Android Browser</v>
      </c>
    </row>
    <row r="1079" spans="1:23">
      <c r="A1079" s="2" t="s">
        <v>1179</v>
      </c>
      <c r="B1079" s="2" t="s">
        <v>60</v>
      </c>
      <c r="C1079" s="2" t="s">
        <v>1166</v>
      </c>
      <c r="D1079" s="2" t="s">
        <v>1163</v>
      </c>
      <c r="E1079" s="3">
        <f>VLOOKUP(A1079:A4229, [1]Отчет!$A$2:$J$3124,2,0)</f>
        <v>1</v>
      </c>
      <c r="F1079" s="3">
        <v>0</v>
      </c>
      <c r="G1079">
        <f>VLOOKUP(A1079:A4229, [1]Отчет!$A$2:$J$3124,7,0)</f>
        <v>0</v>
      </c>
      <c r="H1079">
        <f>VLOOKUP(A1079:A4229, [1]Отчет!$A$2:$J$3124,5,0)</f>
        <v>0</v>
      </c>
      <c r="I1079">
        <f>VLOOKUP(A1079:A4229, [1]Отчет!$A$2:$J$3124,6,0)</f>
        <v>1</v>
      </c>
      <c r="J1079">
        <f>VLOOKUP(A1079:A4229, [1]Отчет!$A$2:$J$3124,7,0)</f>
        <v>0</v>
      </c>
      <c r="K1079">
        <f>VLOOKUP(A1079:A4229, [1]Отчет!$A$2:$J$3124,8,0)</f>
        <v>0</v>
      </c>
      <c r="L1079">
        <f>VLOOKUP(A1079:A4229, [1]Отчет!$A$2:$J$3124,9,0)</f>
        <v>1</v>
      </c>
      <c r="M1079">
        <f>VLOOKUP(A1079:A4229, [1]Отчет!$A$2:$J$3124,5,10)</f>
        <v>0</v>
      </c>
      <c r="N1079" t="str">
        <f>VLOOKUP(A1079:A4229,[2]Отчет!$A$2:$D$3142,2,0)</f>
        <v>1</v>
      </c>
      <c r="O1079" t="str">
        <f>VLOOKUP(A1079:A4229,[2]Отчет!$A$2:$D$3142,3,0)</f>
        <v>10 – 29 секунд</v>
      </c>
      <c r="P1079" t="str">
        <f>VLOOKUP(A1079:A4229,[2]Отчет!$A$2:$D$3142,4,0)</f>
        <v>Не отказ</v>
      </c>
      <c r="Q1079" t="str">
        <f>VLOOKUP(A1079:A4229,[3]Отчет!$A$2:$D$3127,2,0)</f>
        <v>Новые посетители</v>
      </c>
      <c r="R1079" t="str">
        <f>VLOOKUP(A1079:A4229,[3]Отчет!$A$2:$D$3127,3,0)</f>
        <v>1</v>
      </c>
      <c r="S1079" t="str">
        <f>VLOOKUP(A1079:A4229,[3]Отчет!$A$2:$D$3127,4,0)</f>
        <v>0 дней</v>
      </c>
      <c r="T1079" t="str">
        <f>VLOOKUP(A1079:A4229,[4]Отчет!$A$2:$E$3151,2,0)</f>
        <v>Смартфоны</v>
      </c>
      <c r="U1079" t="str">
        <f>VLOOKUP(A1079:A4229,[4]Отчет!$A$2:$E$3151,3,0)</f>
        <v>Google Android</v>
      </c>
      <c r="V1079" t="str">
        <f>VLOOKUP(A1079:A4229,[4]Отчет!$A$2:$E$3151,4,0)</f>
        <v>Google Android 4.2 Jelly Bean</v>
      </c>
      <c r="W1079" t="str">
        <f>VLOOKUP(A1079:A4229,[4]Отчет!$A$2:$E$3151,5,0)</f>
        <v>Android Browser</v>
      </c>
    </row>
    <row r="1080" spans="1:23">
      <c r="A1080" s="2" t="s">
        <v>1180</v>
      </c>
      <c r="B1080" s="2" t="s">
        <v>45</v>
      </c>
      <c r="C1080" s="2" t="s">
        <v>870</v>
      </c>
      <c r="D1080" s="2" t="s">
        <v>620</v>
      </c>
      <c r="E1080" s="3">
        <f>VLOOKUP(A1080:A4230, [1]Отчет!$A$2:$J$3124,2,0)</f>
        <v>1</v>
      </c>
      <c r="F1080" s="3">
        <v>0</v>
      </c>
      <c r="G1080">
        <f>VLOOKUP(A1080:A4230, [1]Отчет!$A$2:$J$3124,7,0)</f>
        <v>1</v>
      </c>
      <c r="H1080">
        <f>VLOOKUP(A1080:A4230, [1]Отчет!$A$2:$J$3124,5,0)</f>
        <v>1</v>
      </c>
      <c r="I1080">
        <f>VLOOKUP(A1080:A4230, [1]Отчет!$A$2:$J$3124,6,0)</f>
        <v>1</v>
      </c>
      <c r="J1080">
        <f>VLOOKUP(A1080:A4230, [1]Отчет!$A$2:$J$3124,7,0)</f>
        <v>1</v>
      </c>
      <c r="K1080">
        <f>VLOOKUP(A1080:A4230, [1]Отчет!$A$2:$J$3124,8,0)</f>
        <v>0</v>
      </c>
      <c r="L1080">
        <f>VLOOKUP(A1080:A4230, [1]Отчет!$A$2:$J$3124,9,0)</f>
        <v>1</v>
      </c>
      <c r="M1080">
        <f>VLOOKUP(A1080:A4230, [1]Отчет!$A$2:$J$3124,5,10)</f>
        <v>1</v>
      </c>
      <c r="N1080" t="str">
        <f>VLOOKUP(A1080:A4230,[2]Отчет!$A$2:$D$3142,2,0)</f>
        <v>1</v>
      </c>
      <c r="O1080" t="str">
        <f>VLOOKUP(A1080:A4230,[2]Отчет!$A$2:$D$3142,3,0)</f>
        <v>0 секунд (отказ)</v>
      </c>
      <c r="P1080" t="str">
        <f>VLOOKUP(A1080:A4230,[2]Отчет!$A$2:$D$3142,4,0)</f>
        <v>Отказ</v>
      </c>
      <c r="Q1080" t="str">
        <f>VLOOKUP(A1080:A4230,[3]Отчет!$A$2:$D$3127,2,0)</f>
        <v>Вернувшиеся посетители</v>
      </c>
      <c r="R1080" t="str">
        <f>VLOOKUP(A1080:A4230,[3]Отчет!$A$2:$D$3127,3,0)</f>
        <v>2-3</v>
      </c>
      <c r="S1080" t="str">
        <f>VLOOKUP(A1080:A4230,[3]Отчет!$A$2:$D$3127,4,0)</f>
        <v>2‑3 дня</v>
      </c>
      <c r="T1080" t="str">
        <f>VLOOKUP(A1080:A4230,[4]Отчет!$A$2:$E$3151,2,0)</f>
        <v>Планшеты</v>
      </c>
      <c r="U1080" t="str">
        <f>VLOOKUP(A1080:A4230,[4]Отчет!$A$2:$E$3151,3,0)</f>
        <v>GNU/Linux</v>
      </c>
      <c r="V1080" t="str">
        <f>VLOOKUP(A1080:A4230,[4]Отчет!$A$2:$E$3151,4,0)</f>
        <v>Linux (другие или не определено)</v>
      </c>
      <c r="W1080" t="str">
        <f>VLOOKUP(A1080:A4230,[4]Отчет!$A$2:$E$3151,5,0)</f>
        <v>Puffin</v>
      </c>
    </row>
    <row r="1081" spans="1:23">
      <c r="A1081" s="2" t="s">
        <v>1181</v>
      </c>
      <c r="B1081" s="2" t="s">
        <v>63</v>
      </c>
      <c r="C1081" s="2" t="s">
        <v>1166</v>
      </c>
      <c r="D1081" s="2" t="s">
        <v>1163</v>
      </c>
      <c r="E1081" s="3">
        <f>VLOOKUP(A1081:A4231, [1]Отчет!$A$2:$J$3124,2,0)</f>
        <v>1</v>
      </c>
      <c r="F1081" s="3">
        <v>0</v>
      </c>
      <c r="G1081">
        <f>VLOOKUP(A1081:A4231, [1]Отчет!$A$2:$J$3124,7,0)</f>
        <v>0</v>
      </c>
      <c r="H1081">
        <f>VLOOKUP(A1081:A4231, [1]Отчет!$A$2:$J$3124,5,0)</f>
        <v>0</v>
      </c>
      <c r="I1081">
        <f>VLOOKUP(A1081:A4231, [1]Отчет!$A$2:$J$3124,6,0)</f>
        <v>1</v>
      </c>
      <c r="J1081">
        <f>VLOOKUP(A1081:A4231, [1]Отчет!$A$2:$J$3124,7,0)</f>
        <v>0</v>
      </c>
      <c r="K1081">
        <f>VLOOKUP(A1081:A4231, [1]Отчет!$A$2:$J$3124,8,0)</f>
        <v>0</v>
      </c>
      <c r="L1081">
        <f>VLOOKUP(A1081:A4231, [1]Отчет!$A$2:$J$3124,9,0)</f>
        <v>1</v>
      </c>
      <c r="M1081">
        <f>VLOOKUP(A1081:A4231, [1]Отчет!$A$2:$J$3124,5,10)</f>
        <v>0</v>
      </c>
      <c r="N1081" t="str">
        <f>VLOOKUP(A1081:A4231,[2]Отчет!$A$2:$D$3142,2,0)</f>
        <v>1</v>
      </c>
      <c r="O1081" t="str">
        <f>VLOOKUP(A1081:A4231,[2]Отчет!$A$2:$D$3142,3,0)</f>
        <v>10 – 29 секунд</v>
      </c>
      <c r="P1081" t="str">
        <f>VLOOKUP(A1081:A4231,[2]Отчет!$A$2:$D$3142,4,0)</f>
        <v>Не отказ</v>
      </c>
      <c r="Q1081" t="str">
        <f>VLOOKUP(A1081:A4231,[3]Отчет!$A$2:$D$3127,2,0)</f>
        <v>Новые посетители</v>
      </c>
      <c r="R1081" t="str">
        <f>VLOOKUP(A1081:A4231,[3]Отчет!$A$2:$D$3127,3,0)</f>
        <v>1</v>
      </c>
      <c r="S1081" t="str">
        <f>VLOOKUP(A1081:A4231,[3]Отчет!$A$2:$D$3127,4,0)</f>
        <v>0 дней</v>
      </c>
      <c r="T1081" t="str">
        <f>VLOOKUP(A1081:A4231,[4]Отчет!$A$2:$E$3151,2,0)</f>
        <v>Смартфоны</v>
      </c>
      <c r="U1081" t="str">
        <f>VLOOKUP(A1081:A4231,[4]Отчет!$A$2:$E$3151,3,0)</f>
        <v>Google Android</v>
      </c>
      <c r="V1081" t="str">
        <f>VLOOKUP(A1081:A4231,[4]Отчет!$A$2:$E$3151,4,0)</f>
        <v>Google Android 6.0 Marshmallow</v>
      </c>
      <c r="W1081" t="str">
        <f>VLOOKUP(A1081:A4231,[4]Отчет!$A$2:$E$3151,5,0)</f>
        <v>Яндекс.Браузер lite</v>
      </c>
    </row>
    <row r="1082" spans="1:23">
      <c r="A1082" s="2" t="s">
        <v>1182</v>
      </c>
      <c r="B1082" s="2" t="s">
        <v>7</v>
      </c>
      <c r="C1082" s="2" t="s">
        <v>4</v>
      </c>
      <c r="D1082" s="2" t="s">
        <v>5</v>
      </c>
      <c r="E1082" s="3">
        <f>VLOOKUP(A1082:A4232, [1]Отчет!$A$2:$J$3124,2,0)</f>
        <v>1</v>
      </c>
      <c r="F1082" s="3">
        <v>0</v>
      </c>
      <c r="G1082">
        <f>VLOOKUP(A1082:A4232, [1]Отчет!$A$2:$J$3124,7,0)</f>
        <v>0</v>
      </c>
      <c r="H1082">
        <f>VLOOKUP(A1082:A4232, [1]Отчет!$A$2:$J$3124,5,0)</f>
        <v>0</v>
      </c>
      <c r="I1082">
        <f>VLOOKUP(A1082:A4232, [1]Отчет!$A$2:$J$3124,6,0)</f>
        <v>1</v>
      </c>
      <c r="J1082">
        <f>VLOOKUP(A1082:A4232, [1]Отчет!$A$2:$J$3124,7,0)</f>
        <v>0</v>
      </c>
      <c r="K1082">
        <f>VLOOKUP(A1082:A4232, [1]Отчет!$A$2:$J$3124,8,0)</f>
        <v>0</v>
      </c>
      <c r="L1082">
        <f>VLOOKUP(A1082:A4232, [1]Отчет!$A$2:$J$3124,9,0)</f>
        <v>1</v>
      </c>
      <c r="M1082">
        <f>VLOOKUP(A1082:A4232, [1]Отчет!$A$2:$J$3124,5,10)</f>
        <v>0</v>
      </c>
      <c r="N1082" t="str">
        <f>VLOOKUP(A1082:A4232,[2]Отчет!$A$2:$D$3142,2,0)</f>
        <v>1</v>
      </c>
      <c r="O1082" t="str">
        <f>VLOOKUP(A1082:A4232,[2]Отчет!$A$2:$D$3142,3,0)</f>
        <v>10 – 29 секунд</v>
      </c>
      <c r="P1082" t="str">
        <f>VLOOKUP(A1082:A4232,[2]Отчет!$A$2:$D$3142,4,0)</f>
        <v>Не отказ</v>
      </c>
      <c r="Q1082" t="str">
        <f>VLOOKUP(A1082:A4232,[3]Отчет!$A$2:$D$3127,2,0)</f>
        <v>Новые посетители</v>
      </c>
      <c r="R1082" t="str">
        <f>VLOOKUP(A1082:A4232,[3]Отчет!$A$2:$D$3127,3,0)</f>
        <v>1</v>
      </c>
      <c r="S1082" t="str">
        <f>VLOOKUP(A1082:A4232,[3]Отчет!$A$2:$D$3127,4,0)</f>
        <v>0 дней</v>
      </c>
      <c r="T1082" t="str">
        <f>VLOOKUP(A1082:A4232,[4]Отчет!$A$2:$E$3151,2,0)</f>
        <v>Смартфоны</v>
      </c>
      <c r="U1082" t="str">
        <f>VLOOKUP(A1082:A4232,[4]Отчет!$A$2:$E$3151,3,0)</f>
        <v>Google Android</v>
      </c>
      <c r="V1082" t="str">
        <f>VLOOKUP(A1082:A4232,[4]Отчет!$A$2:$E$3151,4,0)</f>
        <v>Google Android 6.0 Marshmallow</v>
      </c>
      <c r="W1082" t="str">
        <f>VLOOKUP(A1082:A4232,[4]Отчет!$A$2:$E$3151,5,0)</f>
        <v>Яндекс: мобильное приложение</v>
      </c>
    </row>
    <row r="1083" spans="1:23">
      <c r="A1083" s="2" t="s">
        <v>1183</v>
      </c>
      <c r="B1083" s="2" t="s">
        <v>7</v>
      </c>
      <c r="C1083" s="2" t="s">
        <v>1166</v>
      </c>
      <c r="D1083" s="2" t="s">
        <v>1163</v>
      </c>
      <c r="E1083" s="3">
        <f>VLOOKUP(A1083:A4233, [1]Отчет!$A$2:$J$3124,2,0)</f>
        <v>1</v>
      </c>
      <c r="F1083" s="3">
        <v>0</v>
      </c>
      <c r="G1083">
        <f>VLOOKUP(A1083:A4233, [1]Отчет!$A$2:$J$3124,7,0)</f>
        <v>0</v>
      </c>
      <c r="H1083">
        <f>VLOOKUP(A1083:A4233, [1]Отчет!$A$2:$J$3124,5,0)</f>
        <v>0</v>
      </c>
      <c r="I1083">
        <f>VLOOKUP(A1083:A4233, [1]Отчет!$A$2:$J$3124,6,0)</f>
        <v>1</v>
      </c>
      <c r="J1083">
        <f>VLOOKUP(A1083:A4233, [1]Отчет!$A$2:$J$3124,7,0)</f>
        <v>0</v>
      </c>
      <c r="K1083">
        <f>VLOOKUP(A1083:A4233, [1]Отчет!$A$2:$J$3124,8,0)</f>
        <v>0</v>
      </c>
      <c r="L1083">
        <f>VLOOKUP(A1083:A4233, [1]Отчет!$A$2:$J$3124,9,0)</f>
        <v>1</v>
      </c>
      <c r="M1083">
        <f>VLOOKUP(A1083:A4233, [1]Отчет!$A$2:$J$3124,5,10)</f>
        <v>0</v>
      </c>
      <c r="N1083" t="str">
        <f>VLOOKUP(A1083:A4233,[2]Отчет!$A$2:$D$3142,2,0)</f>
        <v>1</v>
      </c>
      <c r="O1083" t="str">
        <f>VLOOKUP(A1083:A4233,[2]Отчет!$A$2:$D$3142,3,0)</f>
        <v>10 – 29 секунд</v>
      </c>
      <c r="P1083" t="str">
        <f>VLOOKUP(A1083:A4233,[2]Отчет!$A$2:$D$3142,4,0)</f>
        <v>Не отказ</v>
      </c>
      <c r="Q1083" t="str">
        <f>VLOOKUP(A1083:A4233,[3]Отчет!$A$2:$D$3127,2,0)</f>
        <v>Новые посетители</v>
      </c>
      <c r="R1083" t="str">
        <f>VLOOKUP(A1083:A4233,[3]Отчет!$A$2:$D$3127,3,0)</f>
        <v>1</v>
      </c>
      <c r="S1083" t="str">
        <f>VLOOKUP(A1083:A4233,[3]Отчет!$A$2:$D$3127,4,0)</f>
        <v>0 дней</v>
      </c>
      <c r="T1083" t="str">
        <f>VLOOKUP(A1083:A4233,[4]Отчет!$A$2:$E$3151,2,0)</f>
        <v>Смартфоны</v>
      </c>
      <c r="U1083" t="str">
        <f>VLOOKUP(A1083:A4233,[4]Отчет!$A$2:$E$3151,3,0)</f>
        <v>iOS</v>
      </c>
      <c r="V1083" t="str">
        <f>VLOOKUP(A1083:A4233,[4]Отчет!$A$2:$E$3151,4,0)</f>
        <v>iOS 11</v>
      </c>
      <c r="W1083" t="str">
        <f>VLOOKUP(A1083:A4233,[4]Отчет!$A$2:$E$3151,5,0)</f>
        <v>Mobile Safari</v>
      </c>
    </row>
    <row r="1084" spans="1:23">
      <c r="A1084" s="2" t="s">
        <v>1184</v>
      </c>
      <c r="B1084" s="2" t="s">
        <v>7</v>
      </c>
      <c r="C1084" s="2" t="s">
        <v>1166</v>
      </c>
      <c r="D1084" s="2" t="s">
        <v>1163</v>
      </c>
      <c r="E1084" s="3">
        <f>VLOOKUP(A1084:A4234, [1]Отчет!$A$2:$J$3124,2,0)</f>
        <v>1</v>
      </c>
      <c r="F1084" s="3">
        <v>0</v>
      </c>
      <c r="G1084">
        <f>VLOOKUP(A1084:A4234, [1]Отчет!$A$2:$J$3124,7,0)</f>
        <v>0</v>
      </c>
      <c r="H1084">
        <f>VLOOKUP(A1084:A4234, [1]Отчет!$A$2:$J$3124,5,0)</f>
        <v>0</v>
      </c>
      <c r="I1084">
        <f>VLOOKUP(A1084:A4234, [1]Отчет!$A$2:$J$3124,6,0)</f>
        <v>1</v>
      </c>
      <c r="J1084">
        <f>VLOOKUP(A1084:A4234, [1]Отчет!$A$2:$J$3124,7,0)</f>
        <v>0</v>
      </c>
      <c r="K1084">
        <f>VLOOKUP(A1084:A4234, [1]Отчет!$A$2:$J$3124,8,0)</f>
        <v>0</v>
      </c>
      <c r="L1084">
        <f>VLOOKUP(A1084:A4234, [1]Отчет!$A$2:$J$3124,9,0)</f>
        <v>1</v>
      </c>
      <c r="M1084">
        <f>VLOOKUP(A1084:A4234, [1]Отчет!$A$2:$J$3124,5,10)</f>
        <v>0</v>
      </c>
      <c r="N1084" t="str">
        <f>VLOOKUP(A1084:A4234,[2]Отчет!$A$2:$D$3142,2,0)</f>
        <v>1</v>
      </c>
      <c r="O1084" t="str">
        <f>VLOOKUP(A1084:A4234,[2]Отчет!$A$2:$D$3142,3,0)</f>
        <v>10 – 29 секунд</v>
      </c>
      <c r="P1084" t="str">
        <f>VLOOKUP(A1084:A4234,[2]Отчет!$A$2:$D$3142,4,0)</f>
        <v>Не отказ</v>
      </c>
      <c r="Q1084" t="str">
        <f>VLOOKUP(A1084:A4234,[3]Отчет!$A$2:$D$3127,2,0)</f>
        <v>Новые посетители</v>
      </c>
      <c r="R1084" t="str">
        <f>VLOOKUP(A1084:A4234,[3]Отчет!$A$2:$D$3127,3,0)</f>
        <v>1</v>
      </c>
      <c r="S1084" t="str">
        <f>VLOOKUP(A1084:A4234,[3]Отчет!$A$2:$D$3127,4,0)</f>
        <v>0 дней</v>
      </c>
      <c r="T1084" t="str">
        <f>VLOOKUP(A1084:A4234,[4]Отчет!$A$2:$E$3151,2,0)</f>
        <v>Смартфоны</v>
      </c>
      <c r="U1084" t="str">
        <f>VLOOKUP(A1084:A4234,[4]Отчет!$A$2:$E$3151,3,0)</f>
        <v>Google Android</v>
      </c>
      <c r="V1084" t="str">
        <f>VLOOKUP(A1084:A4234,[4]Отчет!$A$2:$E$3151,4,0)</f>
        <v>Google Android 5.1 Lollipop</v>
      </c>
      <c r="W1084" t="str">
        <f>VLOOKUP(A1084:A4234,[4]Отчет!$A$2:$E$3151,5,0)</f>
        <v>Chrome Mobile</v>
      </c>
    </row>
    <row r="1085" spans="1:23">
      <c r="A1085" s="2" t="s">
        <v>1185</v>
      </c>
      <c r="B1085" s="2" t="s">
        <v>3</v>
      </c>
      <c r="C1085" s="2" t="s">
        <v>4</v>
      </c>
      <c r="D1085" s="2" t="s">
        <v>5</v>
      </c>
      <c r="E1085" s="3">
        <f>VLOOKUP(A1085:A4235, [1]Отчет!$A$2:$J$3124,2,0)</f>
        <v>1</v>
      </c>
      <c r="F1085" s="3">
        <v>0</v>
      </c>
      <c r="G1085">
        <f>VLOOKUP(A1085:A4235, [1]Отчет!$A$2:$J$3124,7,0)</f>
        <v>0</v>
      </c>
      <c r="H1085">
        <f>VLOOKUP(A1085:A4235, [1]Отчет!$A$2:$J$3124,5,0)</f>
        <v>0</v>
      </c>
      <c r="I1085">
        <f>VLOOKUP(A1085:A4235, [1]Отчет!$A$2:$J$3124,6,0)</f>
        <v>1</v>
      </c>
      <c r="J1085">
        <f>VLOOKUP(A1085:A4235, [1]Отчет!$A$2:$J$3124,7,0)</f>
        <v>0</v>
      </c>
      <c r="K1085">
        <f>VLOOKUP(A1085:A4235, [1]Отчет!$A$2:$J$3124,8,0)</f>
        <v>0</v>
      </c>
      <c r="L1085">
        <f>VLOOKUP(A1085:A4235, [1]Отчет!$A$2:$J$3124,9,0)</f>
        <v>1</v>
      </c>
      <c r="M1085">
        <f>VLOOKUP(A1085:A4235, [1]Отчет!$A$2:$J$3124,5,10)</f>
        <v>0</v>
      </c>
      <c r="N1085" t="str">
        <f>VLOOKUP(A1085:A4235,[2]Отчет!$A$2:$D$3142,2,0)</f>
        <v>1</v>
      </c>
      <c r="O1085" t="str">
        <f>VLOOKUP(A1085:A4235,[2]Отчет!$A$2:$D$3142,3,0)</f>
        <v>10 – 29 секунд</v>
      </c>
      <c r="P1085" t="str">
        <f>VLOOKUP(A1085:A4235,[2]Отчет!$A$2:$D$3142,4,0)</f>
        <v>Не отказ</v>
      </c>
      <c r="Q1085" t="str">
        <f>VLOOKUP(A1085:A4235,[3]Отчет!$A$2:$D$3127,2,0)</f>
        <v>Вернувшиеся посетители</v>
      </c>
      <c r="R1085" t="str">
        <f>VLOOKUP(A1085:A4235,[3]Отчет!$A$2:$D$3127,3,0)</f>
        <v>2-3</v>
      </c>
      <c r="S1085" t="str">
        <f>VLOOKUP(A1085:A4235,[3]Отчет!$A$2:$D$3127,4,0)</f>
        <v>0 дней</v>
      </c>
      <c r="T1085" t="str">
        <f>VLOOKUP(A1085:A4235,[4]Отчет!$A$2:$E$3151,2,0)</f>
        <v>Смартфоны</v>
      </c>
      <c r="U1085" t="str">
        <f>VLOOKUP(A1085:A4235,[4]Отчет!$A$2:$E$3151,3,0)</f>
        <v>Google Android</v>
      </c>
      <c r="V1085" t="str">
        <f>VLOOKUP(A1085:A4235,[4]Отчет!$A$2:$E$3151,4,0)</f>
        <v>Google Android 6.0 Marshmallow</v>
      </c>
      <c r="W1085" t="str">
        <f>VLOOKUP(A1085:A4235,[4]Отчет!$A$2:$E$3151,5,0)</f>
        <v>Яндекс.Браузер</v>
      </c>
    </row>
    <row r="1086" spans="1:23">
      <c r="A1086" s="2" t="s">
        <v>1186</v>
      </c>
      <c r="B1086" s="2" t="s">
        <v>7</v>
      </c>
      <c r="C1086" s="2" t="s">
        <v>1166</v>
      </c>
      <c r="D1086" s="2" t="s">
        <v>1163</v>
      </c>
      <c r="E1086" s="3">
        <f>VLOOKUP(A1086:A4236, [1]Отчет!$A$2:$J$3124,2,0)</f>
        <v>1</v>
      </c>
      <c r="F1086" s="3">
        <v>0</v>
      </c>
      <c r="G1086">
        <f>VLOOKUP(A1086:A4236, [1]Отчет!$A$2:$J$3124,7,0)</f>
        <v>1</v>
      </c>
      <c r="H1086">
        <f>VLOOKUP(A1086:A4236, [1]Отчет!$A$2:$J$3124,5,0)</f>
        <v>0</v>
      </c>
      <c r="I1086">
        <f>VLOOKUP(A1086:A4236, [1]Отчет!$A$2:$J$3124,6,0)</f>
        <v>1</v>
      </c>
      <c r="J1086">
        <f>VLOOKUP(A1086:A4236, [1]Отчет!$A$2:$J$3124,7,0)</f>
        <v>1</v>
      </c>
      <c r="K1086">
        <f>VLOOKUP(A1086:A4236, [1]Отчет!$A$2:$J$3124,8,0)</f>
        <v>0</v>
      </c>
      <c r="L1086">
        <f>VLOOKUP(A1086:A4236, [1]Отчет!$A$2:$J$3124,9,0)</f>
        <v>0</v>
      </c>
      <c r="M1086">
        <f>VLOOKUP(A1086:A4236, [1]Отчет!$A$2:$J$3124,5,10)</f>
        <v>0</v>
      </c>
      <c r="N1086" t="str">
        <f>VLOOKUP(A1086:A4236,[2]Отчет!$A$2:$D$3142,2,0)</f>
        <v>1</v>
      </c>
      <c r="O1086" t="str">
        <f>VLOOKUP(A1086:A4236,[2]Отчет!$A$2:$D$3142,3,0)</f>
        <v>10 – 29 секунд</v>
      </c>
      <c r="P1086" t="str">
        <f>VLOOKUP(A1086:A4236,[2]Отчет!$A$2:$D$3142,4,0)</f>
        <v>Не отказ</v>
      </c>
      <c r="Q1086" t="str">
        <f>VLOOKUP(A1086:A4236,[3]Отчет!$A$2:$D$3127,2,0)</f>
        <v>Новые посетители</v>
      </c>
      <c r="R1086" t="str">
        <f>VLOOKUP(A1086:A4236,[3]Отчет!$A$2:$D$3127,3,0)</f>
        <v>1</v>
      </c>
      <c r="S1086" t="str">
        <f>VLOOKUP(A1086:A4236,[3]Отчет!$A$2:$D$3127,4,0)</f>
        <v>0 дней</v>
      </c>
      <c r="T1086" t="str">
        <f>VLOOKUP(A1086:A4236,[4]Отчет!$A$2:$E$3151,2,0)</f>
        <v>ПК</v>
      </c>
      <c r="U1086" t="str">
        <f>VLOOKUP(A1086:A4236,[4]Отчет!$A$2:$E$3151,3,0)</f>
        <v>Windows</v>
      </c>
      <c r="V1086" t="str">
        <f>VLOOKUP(A1086:A4236,[4]Отчет!$A$2:$E$3151,4,0)</f>
        <v>Windows 10</v>
      </c>
      <c r="W1086" t="str">
        <f>VLOOKUP(A1086:A4236,[4]Отчет!$A$2:$E$3151,5,0)</f>
        <v>Яндекс.Браузер</v>
      </c>
    </row>
    <row r="1087" spans="1:23">
      <c r="A1087" s="2" t="s">
        <v>1187</v>
      </c>
      <c r="B1087" s="2" t="s">
        <v>51</v>
      </c>
      <c r="C1087" s="2" t="s">
        <v>873</v>
      </c>
      <c r="D1087" s="2" t="s">
        <v>13</v>
      </c>
      <c r="E1087" s="3">
        <f>VLOOKUP(A1087:A4237, [1]Отчет!$A$2:$J$3124,2,0)</f>
        <v>1</v>
      </c>
      <c r="F1087" s="3">
        <v>0</v>
      </c>
      <c r="G1087">
        <f>VLOOKUP(A1087:A4237, [1]Отчет!$A$2:$J$3124,7,0)</f>
        <v>0</v>
      </c>
      <c r="H1087">
        <f>VLOOKUP(A1087:A4237, [1]Отчет!$A$2:$J$3124,5,0)</f>
        <v>0</v>
      </c>
      <c r="I1087">
        <f>VLOOKUP(A1087:A4237, [1]Отчет!$A$2:$J$3124,6,0)</f>
        <v>1</v>
      </c>
      <c r="J1087">
        <f>VLOOKUP(A1087:A4237, [1]Отчет!$A$2:$J$3124,7,0)</f>
        <v>0</v>
      </c>
      <c r="K1087">
        <f>VLOOKUP(A1087:A4237, [1]Отчет!$A$2:$J$3124,8,0)</f>
        <v>0</v>
      </c>
      <c r="L1087">
        <f>VLOOKUP(A1087:A4237, [1]Отчет!$A$2:$J$3124,9,0)</f>
        <v>1</v>
      </c>
      <c r="M1087">
        <f>VLOOKUP(A1087:A4237, [1]Отчет!$A$2:$J$3124,5,10)</f>
        <v>0</v>
      </c>
      <c r="N1087" t="str">
        <f>VLOOKUP(A1087:A4237,[2]Отчет!$A$2:$D$3142,2,0)</f>
        <v>1</v>
      </c>
      <c r="O1087" t="str">
        <f>VLOOKUP(A1087:A4237,[2]Отчет!$A$2:$D$3142,3,0)</f>
        <v>10 – 29 секунд</v>
      </c>
      <c r="P1087" t="str">
        <f>VLOOKUP(A1087:A4237,[2]Отчет!$A$2:$D$3142,4,0)</f>
        <v>Не отказ</v>
      </c>
      <c r="Q1087" t="str">
        <f>VLOOKUP(A1087:A4237,[3]Отчет!$A$2:$D$3127,2,0)</f>
        <v>Новые посетители</v>
      </c>
      <c r="R1087" t="str">
        <f>VLOOKUP(A1087:A4237,[3]Отчет!$A$2:$D$3127,3,0)</f>
        <v>1</v>
      </c>
      <c r="S1087" t="str">
        <f>VLOOKUP(A1087:A4237,[3]Отчет!$A$2:$D$3127,4,0)</f>
        <v>0 дней</v>
      </c>
      <c r="T1087" t="str">
        <f>VLOOKUP(A1087:A4237,[4]Отчет!$A$2:$E$3151,2,0)</f>
        <v>Смартфоны</v>
      </c>
      <c r="U1087" t="str">
        <f>VLOOKUP(A1087:A4237,[4]Отчет!$A$2:$E$3151,3,0)</f>
        <v>Google Android</v>
      </c>
      <c r="V1087" t="str">
        <f>VLOOKUP(A1087:A4237,[4]Отчет!$A$2:$E$3151,4,0)</f>
        <v>Google Android 5.1 Lollipop</v>
      </c>
      <c r="W1087" t="str">
        <f>VLOOKUP(A1087:A4237,[4]Отчет!$A$2:$E$3151,5,0)</f>
        <v>Яндекс.Браузер</v>
      </c>
    </row>
    <row r="1088" spans="1:23">
      <c r="A1088" s="2" t="s">
        <v>1188</v>
      </c>
      <c r="B1088" s="2" t="s">
        <v>7</v>
      </c>
      <c r="C1088" s="2" t="s">
        <v>4</v>
      </c>
      <c r="D1088" s="2" t="s">
        <v>5</v>
      </c>
      <c r="E1088" s="3">
        <f>VLOOKUP(A1088:A4238, [1]Отчет!$A$2:$J$3124,2,0)</f>
        <v>1</v>
      </c>
      <c r="F1088" s="3">
        <v>0</v>
      </c>
      <c r="G1088">
        <f>VLOOKUP(A1088:A4238, [1]Отчет!$A$2:$J$3124,7,0)</f>
        <v>0</v>
      </c>
      <c r="H1088">
        <f>VLOOKUP(A1088:A4238, [1]Отчет!$A$2:$J$3124,5,0)</f>
        <v>0</v>
      </c>
      <c r="I1088">
        <f>VLOOKUP(A1088:A4238, [1]Отчет!$A$2:$J$3124,6,0)</f>
        <v>1</v>
      </c>
      <c r="J1088">
        <f>VLOOKUP(A1088:A4238, [1]Отчет!$A$2:$J$3124,7,0)</f>
        <v>0</v>
      </c>
      <c r="K1088">
        <f>VLOOKUP(A1088:A4238, [1]Отчет!$A$2:$J$3124,8,0)</f>
        <v>0</v>
      </c>
      <c r="L1088">
        <f>VLOOKUP(A1088:A4238, [1]Отчет!$A$2:$J$3124,9,0)</f>
        <v>1</v>
      </c>
      <c r="M1088">
        <f>VLOOKUP(A1088:A4238, [1]Отчет!$A$2:$J$3124,5,10)</f>
        <v>0</v>
      </c>
      <c r="N1088" t="str">
        <f>VLOOKUP(A1088:A4238,[2]Отчет!$A$2:$D$3142,2,0)</f>
        <v>2-3</v>
      </c>
      <c r="O1088" t="str">
        <f>VLOOKUP(A1088:A4238,[2]Отчет!$A$2:$D$3142,3,0)</f>
        <v>10 – 29 секунд</v>
      </c>
      <c r="P1088" t="str">
        <f>VLOOKUP(A1088:A4238,[2]Отчет!$A$2:$D$3142,4,0)</f>
        <v>Не отказ</v>
      </c>
      <c r="Q1088" t="str">
        <f>VLOOKUP(A1088:A4238,[3]Отчет!$A$2:$D$3127,2,0)</f>
        <v>Новые посетители</v>
      </c>
      <c r="R1088" t="str">
        <f>VLOOKUP(A1088:A4238,[3]Отчет!$A$2:$D$3127,3,0)</f>
        <v>1</v>
      </c>
      <c r="S1088" t="str">
        <f>VLOOKUP(A1088:A4238,[3]Отчет!$A$2:$D$3127,4,0)</f>
        <v>0 дней</v>
      </c>
      <c r="T1088" t="str">
        <f>VLOOKUP(A1088:A4238,[4]Отчет!$A$2:$E$3151,2,0)</f>
        <v>Смартфоны</v>
      </c>
      <c r="U1088" t="str">
        <f>VLOOKUP(A1088:A4238,[4]Отчет!$A$2:$E$3151,3,0)</f>
        <v>Google Android</v>
      </c>
      <c r="V1088" t="str">
        <f>VLOOKUP(A1088:A4238,[4]Отчет!$A$2:$E$3151,4,0)</f>
        <v>Google Android 5.1 Lollipop</v>
      </c>
      <c r="W1088" t="str">
        <f>VLOOKUP(A1088:A4238,[4]Отчет!$A$2:$E$3151,5,0)</f>
        <v>Chrome Mobile</v>
      </c>
    </row>
    <row r="1089" spans="1:23">
      <c r="A1089" s="2" t="s">
        <v>1189</v>
      </c>
      <c r="B1089" s="2" t="s">
        <v>56</v>
      </c>
      <c r="C1089" s="2" t="s">
        <v>870</v>
      </c>
      <c r="D1089" s="2" t="s">
        <v>620</v>
      </c>
      <c r="E1089" s="3">
        <f>VLOOKUP(A1089:A4239, [1]Отчет!$A$2:$J$3124,2,0)</f>
        <v>1</v>
      </c>
      <c r="F1089" s="3">
        <v>0</v>
      </c>
      <c r="G1089">
        <f>VLOOKUP(A1089:A4239, [1]Отчет!$A$2:$J$3124,7,0)</f>
        <v>0</v>
      </c>
      <c r="H1089">
        <f>VLOOKUP(A1089:A4239, [1]Отчет!$A$2:$J$3124,5,0)</f>
        <v>1</v>
      </c>
      <c r="I1089">
        <f>VLOOKUP(A1089:A4239, [1]Отчет!$A$2:$J$3124,6,0)</f>
        <v>1</v>
      </c>
      <c r="J1089">
        <f>VLOOKUP(A1089:A4239, [1]Отчет!$A$2:$J$3124,7,0)</f>
        <v>0</v>
      </c>
      <c r="K1089">
        <f>VLOOKUP(A1089:A4239, [1]Отчет!$A$2:$J$3124,8,0)</f>
        <v>0</v>
      </c>
      <c r="L1089">
        <f>VLOOKUP(A1089:A4239, [1]Отчет!$A$2:$J$3124,9,0)</f>
        <v>1</v>
      </c>
      <c r="M1089">
        <f>VLOOKUP(A1089:A4239, [1]Отчет!$A$2:$J$3124,5,10)</f>
        <v>1</v>
      </c>
      <c r="N1089" t="str">
        <f>VLOOKUP(A1089:A4239,[2]Отчет!$A$2:$D$3142,2,0)</f>
        <v>1</v>
      </c>
      <c r="O1089" t="str">
        <f>VLOOKUP(A1089:A4239,[2]Отчет!$A$2:$D$3142,3,0)</f>
        <v>10 – 29 секунд</v>
      </c>
      <c r="P1089" t="str">
        <f>VLOOKUP(A1089:A4239,[2]Отчет!$A$2:$D$3142,4,0)</f>
        <v>Не отказ</v>
      </c>
      <c r="Q1089" t="str">
        <f>VLOOKUP(A1089:A4239,[3]Отчет!$A$2:$D$3127,2,0)</f>
        <v>Новые посетители</v>
      </c>
      <c r="R1089" t="str">
        <f>VLOOKUP(A1089:A4239,[3]Отчет!$A$2:$D$3127,3,0)</f>
        <v>1</v>
      </c>
      <c r="S1089" t="str">
        <f>VLOOKUP(A1089:A4239,[3]Отчет!$A$2:$D$3127,4,0)</f>
        <v>0 дней</v>
      </c>
      <c r="T1089" t="str">
        <f>VLOOKUP(A1089:A4239,[4]Отчет!$A$2:$E$3151,2,0)</f>
        <v>Смартфоны</v>
      </c>
      <c r="U1089" t="str">
        <f>VLOOKUP(A1089:A4239,[4]Отчет!$A$2:$E$3151,3,0)</f>
        <v>Google Android</v>
      </c>
      <c r="V1089" t="str">
        <f>VLOOKUP(A1089:A4239,[4]Отчет!$A$2:$E$3151,4,0)</f>
        <v>Google Android 4.4 KitKat</v>
      </c>
      <c r="W1089" t="str">
        <f>VLOOKUP(A1089:A4239,[4]Отчет!$A$2:$E$3151,5,0)</f>
        <v>Chrome Mobile</v>
      </c>
    </row>
    <row r="1090" spans="1:23">
      <c r="A1090" s="2" t="s">
        <v>1190</v>
      </c>
      <c r="B1090" s="2" t="s">
        <v>35</v>
      </c>
      <c r="C1090" s="2" t="s">
        <v>870</v>
      </c>
      <c r="D1090" s="2" t="s">
        <v>620</v>
      </c>
      <c r="E1090" s="3">
        <f>VLOOKUP(A1090:A4240, [1]Отчет!$A$2:$J$3124,2,0)</f>
        <v>1</v>
      </c>
      <c r="F1090" s="3">
        <v>0</v>
      </c>
      <c r="G1090">
        <f>VLOOKUP(A1090:A4240, [1]Отчет!$A$2:$J$3124,7,0)</f>
        <v>0</v>
      </c>
      <c r="H1090">
        <f>VLOOKUP(A1090:A4240, [1]Отчет!$A$2:$J$3124,5,0)</f>
        <v>0</v>
      </c>
      <c r="I1090">
        <f>VLOOKUP(A1090:A4240, [1]Отчет!$A$2:$J$3124,6,0)</f>
        <v>1</v>
      </c>
      <c r="J1090">
        <f>VLOOKUP(A1090:A4240, [1]Отчет!$A$2:$J$3124,7,0)</f>
        <v>0</v>
      </c>
      <c r="K1090">
        <f>VLOOKUP(A1090:A4240, [1]Отчет!$A$2:$J$3124,8,0)</f>
        <v>0</v>
      </c>
      <c r="L1090">
        <f>VLOOKUP(A1090:A4240, [1]Отчет!$A$2:$J$3124,9,0)</f>
        <v>1</v>
      </c>
      <c r="M1090">
        <f>VLOOKUP(A1090:A4240, [1]Отчет!$A$2:$J$3124,5,10)</f>
        <v>0</v>
      </c>
      <c r="N1090" t="str">
        <f>VLOOKUP(A1090:A4240,[2]Отчет!$A$2:$D$3142,2,0)</f>
        <v>2-3</v>
      </c>
      <c r="O1090" t="str">
        <f>VLOOKUP(A1090:A4240,[2]Отчет!$A$2:$D$3142,3,0)</f>
        <v>2 минуты</v>
      </c>
      <c r="P1090" t="str">
        <f>VLOOKUP(A1090:A4240,[2]Отчет!$A$2:$D$3142,4,0)</f>
        <v>Не отказ</v>
      </c>
      <c r="Q1090" t="str">
        <f>VLOOKUP(A1090:A4240,[3]Отчет!$A$2:$D$3127,2,0)</f>
        <v>Новые посетители</v>
      </c>
      <c r="R1090" t="str">
        <f>VLOOKUP(A1090:A4240,[3]Отчет!$A$2:$D$3127,3,0)</f>
        <v>1</v>
      </c>
      <c r="S1090" t="str">
        <f>VLOOKUP(A1090:A4240,[3]Отчет!$A$2:$D$3127,4,0)</f>
        <v>0 дней</v>
      </c>
      <c r="T1090" t="str">
        <f>VLOOKUP(A1090:A4240,[4]Отчет!$A$2:$E$3151,2,0)</f>
        <v>Смартфоны</v>
      </c>
      <c r="U1090" t="str">
        <f>VLOOKUP(A1090:A4240,[4]Отчет!$A$2:$E$3151,3,0)</f>
        <v>Google Android</v>
      </c>
      <c r="V1090" t="str">
        <f>VLOOKUP(A1090:A4240,[4]Отчет!$A$2:$E$3151,4,0)</f>
        <v>Google Android 7.0 Nougat</v>
      </c>
      <c r="W1090" t="str">
        <f>VLOOKUP(A1090:A4240,[4]Отчет!$A$2:$E$3151,5,0)</f>
        <v>Chrome Mobile</v>
      </c>
    </row>
    <row r="1091" spans="1:23">
      <c r="A1091" s="2" t="s">
        <v>1191</v>
      </c>
      <c r="B1091" s="2" t="s">
        <v>63</v>
      </c>
      <c r="C1091" s="2" t="s">
        <v>4</v>
      </c>
      <c r="D1091" s="2" t="s">
        <v>5</v>
      </c>
      <c r="E1091" s="3">
        <f>VLOOKUP(A1091:A4241, [1]Отчет!$A$2:$J$3124,2,0)</f>
        <v>1</v>
      </c>
      <c r="F1091" s="3">
        <v>0</v>
      </c>
      <c r="G1091">
        <f>VLOOKUP(A1091:A4241, [1]Отчет!$A$2:$J$3124,7,0)</f>
        <v>0</v>
      </c>
      <c r="H1091">
        <f>VLOOKUP(A1091:A4241, [1]Отчет!$A$2:$J$3124,5,0)</f>
        <v>0</v>
      </c>
      <c r="I1091">
        <f>VLOOKUP(A1091:A4241, [1]Отчет!$A$2:$J$3124,6,0)</f>
        <v>1</v>
      </c>
      <c r="J1091">
        <f>VLOOKUP(A1091:A4241, [1]Отчет!$A$2:$J$3124,7,0)</f>
        <v>0</v>
      </c>
      <c r="K1091">
        <f>VLOOKUP(A1091:A4241, [1]Отчет!$A$2:$J$3124,8,0)</f>
        <v>0</v>
      </c>
      <c r="L1091">
        <f>VLOOKUP(A1091:A4241, [1]Отчет!$A$2:$J$3124,9,0)</f>
        <v>1</v>
      </c>
      <c r="M1091">
        <f>VLOOKUP(A1091:A4241, [1]Отчет!$A$2:$J$3124,5,10)</f>
        <v>0</v>
      </c>
      <c r="N1091" t="str">
        <f>VLOOKUP(A1091:A4241,[2]Отчет!$A$2:$D$3142,2,0)</f>
        <v>1</v>
      </c>
      <c r="O1091" t="str">
        <f>VLOOKUP(A1091:A4241,[2]Отчет!$A$2:$D$3142,3,0)</f>
        <v>0 секунд (отказ)</v>
      </c>
      <c r="P1091" t="str">
        <f>VLOOKUP(A1091:A4241,[2]Отчет!$A$2:$D$3142,4,0)</f>
        <v>Отказ</v>
      </c>
      <c r="Q1091" t="str">
        <f>VLOOKUP(A1091:A4241,[3]Отчет!$A$2:$D$3127,2,0)</f>
        <v>Новые посетители</v>
      </c>
      <c r="R1091" t="str">
        <f>VLOOKUP(A1091:A4241,[3]Отчет!$A$2:$D$3127,3,0)</f>
        <v>1</v>
      </c>
      <c r="S1091" t="str">
        <f>VLOOKUP(A1091:A4241,[3]Отчет!$A$2:$D$3127,4,0)</f>
        <v>0 дней</v>
      </c>
      <c r="T1091" t="str">
        <f>VLOOKUP(A1091:A4241,[4]Отчет!$A$2:$E$3151,2,0)</f>
        <v>Смартфоны</v>
      </c>
      <c r="U1091" t="str">
        <f>VLOOKUP(A1091:A4241,[4]Отчет!$A$2:$E$3151,3,0)</f>
        <v>Google Android</v>
      </c>
      <c r="V1091" t="str">
        <f>VLOOKUP(A1091:A4241,[4]Отчет!$A$2:$E$3151,4,0)</f>
        <v>Google Android 5.1 Lollipop</v>
      </c>
      <c r="W1091" t="str">
        <f>VLOOKUP(A1091:A4241,[4]Отчет!$A$2:$E$3151,5,0)</f>
        <v>Chrome Mobile</v>
      </c>
    </row>
    <row r="1092" spans="1:23">
      <c r="A1092" s="2" t="s">
        <v>1192</v>
      </c>
      <c r="B1092" s="2" t="s">
        <v>11</v>
      </c>
      <c r="C1092" s="2" t="s">
        <v>873</v>
      </c>
      <c r="D1092" s="2" t="s">
        <v>13</v>
      </c>
      <c r="E1092" s="3">
        <f>VLOOKUP(A1092:A4242, [1]Отчет!$A$2:$J$3124,2,0)</f>
        <v>1</v>
      </c>
      <c r="F1092" s="3">
        <v>0</v>
      </c>
      <c r="G1092">
        <f>VLOOKUP(A1092:A4242, [1]Отчет!$A$2:$J$3124,7,0)</f>
        <v>0</v>
      </c>
      <c r="H1092">
        <f>VLOOKUP(A1092:A4242, [1]Отчет!$A$2:$J$3124,5,0)</f>
        <v>0</v>
      </c>
      <c r="I1092">
        <f>VLOOKUP(A1092:A4242, [1]Отчет!$A$2:$J$3124,6,0)</f>
        <v>1</v>
      </c>
      <c r="J1092">
        <f>VLOOKUP(A1092:A4242, [1]Отчет!$A$2:$J$3124,7,0)</f>
        <v>0</v>
      </c>
      <c r="K1092">
        <f>VLOOKUP(A1092:A4242, [1]Отчет!$A$2:$J$3124,8,0)</f>
        <v>0</v>
      </c>
      <c r="L1092">
        <f>VLOOKUP(A1092:A4242, [1]Отчет!$A$2:$J$3124,9,0)</f>
        <v>1</v>
      </c>
      <c r="M1092">
        <f>VLOOKUP(A1092:A4242, [1]Отчет!$A$2:$J$3124,5,10)</f>
        <v>0</v>
      </c>
      <c r="N1092" t="str">
        <f>VLOOKUP(A1092:A4242,[2]Отчет!$A$2:$D$3142,2,0)</f>
        <v>1</v>
      </c>
      <c r="O1092" t="str">
        <f>VLOOKUP(A1092:A4242,[2]Отчет!$A$2:$D$3142,3,0)</f>
        <v>10 – 29 секунд</v>
      </c>
      <c r="P1092" t="str">
        <f>VLOOKUP(A1092:A4242,[2]Отчет!$A$2:$D$3142,4,0)</f>
        <v>Не отказ</v>
      </c>
      <c r="Q1092" t="str">
        <f>VLOOKUP(A1092:A4242,[3]Отчет!$A$2:$D$3127,2,0)</f>
        <v>Новые посетители</v>
      </c>
      <c r="R1092" t="str">
        <f>VLOOKUP(A1092:A4242,[3]Отчет!$A$2:$D$3127,3,0)</f>
        <v>1</v>
      </c>
      <c r="S1092" t="str">
        <f>VLOOKUP(A1092:A4242,[3]Отчет!$A$2:$D$3127,4,0)</f>
        <v>0 дней</v>
      </c>
      <c r="T1092" t="str">
        <f>VLOOKUP(A1092:A4242,[4]Отчет!$A$2:$E$3151,2,0)</f>
        <v>Смартфоны</v>
      </c>
      <c r="U1092" t="str">
        <f>VLOOKUP(A1092:A4242,[4]Отчет!$A$2:$E$3151,3,0)</f>
        <v>Google Android</v>
      </c>
      <c r="V1092" t="str">
        <f>VLOOKUP(A1092:A4242,[4]Отчет!$A$2:$E$3151,4,0)</f>
        <v>Google Android 6.0 Marshmallow</v>
      </c>
      <c r="W1092" t="str">
        <f>VLOOKUP(A1092:A4242,[4]Отчет!$A$2:$E$3151,5,0)</f>
        <v>Android Browser</v>
      </c>
    </row>
    <row r="1093" spans="1:23">
      <c r="A1093" s="2" t="s">
        <v>1193</v>
      </c>
      <c r="B1093" s="2" t="s">
        <v>7</v>
      </c>
      <c r="C1093" s="2" t="s">
        <v>4</v>
      </c>
      <c r="D1093" s="2" t="s">
        <v>5</v>
      </c>
      <c r="E1093" s="3">
        <f>VLOOKUP(A1093:A4243, [1]Отчет!$A$2:$J$3124,2,0)</f>
        <v>1</v>
      </c>
      <c r="F1093" s="3">
        <v>0</v>
      </c>
      <c r="G1093">
        <f>VLOOKUP(A1093:A4243, [1]Отчет!$A$2:$J$3124,7,0)</f>
        <v>0</v>
      </c>
      <c r="H1093">
        <f>VLOOKUP(A1093:A4243, [1]Отчет!$A$2:$J$3124,5,0)</f>
        <v>0</v>
      </c>
      <c r="I1093">
        <f>VLOOKUP(A1093:A4243, [1]Отчет!$A$2:$J$3124,6,0)</f>
        <v>1</v>
      </c>
      <c r="J1093">
        <f>VLOOKUP(A1093:A4243, [1]Отчет!$A$2:$J$3124,7,0)</f>
        <v>0</v>
      </c>
      <c r="K1093">
        <f>VLOOKUP(A1093:A4243, [1]Отчет!$A$2:$J$3124,8,0)</f>
        <v>0</v>
      </c>
      <c r="L1093">
        <f>VLOOKUP(A1093:A4243, [1]Отчет!$A$2:$J$3124,9,0)</f>
        <v>1</v>
      </c>
      <c r="M1093">
        <f>VLOOKUP(A1093:A4243, [1]Отчет!$A$2:$J$3124,5,10)</f>
        <v>0</v>
      </c>
      <c r="N1093" t="str">
        <f>VLOOKUP(A1093:A4243,[2]Отчет!$A$2:$D$3142,2,0)</f>
        <v>1</v>
      </c>
      <c r="O1093" t="str">
        <f>VLOOKUP(A1093:A4243,[2]Отчет!$A$2:$D$3142,3,0)</f>
        <v>10 – 29 секунд</v>
      </c>
      <c r="P1093" t="str">
        <f>VLOOKUP(A1093:A4243,[2]Отчет!$A$2:$D$3142,4,0)</f>
        <v>Не отказ</v>
      </c>
      <c r="Q1093" t="str">
        <f>VLOOKUP(A1093:A4243,[3]Отчет!$A$2:$D$3127,2,0)</f>
        <v>Новые посетители</v>
      </c>
      <c r="R1093" t="str">
        <f>VLOOKUP(A1093:A4243,[3]Отчет!$A$2:$D$3127,3,0)</f>
        <v>1</v>
      </c>
      <c r="S1093" t="str">
        <f>VLOOKUP(A1093:A4243,[3]Отчет!$A$2:$D$3127,4,0)</f>
        <v>0 дней</v>
      </c>
      <c r="T1093" t="str">
        <f>VLOOKUP(A1093:A4243,[4]Отчет!$A$2:$E$3151,2,0)</f>
        <v>Планшеты</v>
      </c>
      <c r="U1093" t="str">
        <f>VLOOKUP(A1093:A4243,[4]Отчет!$A$2:$E$3151,3,0)</f>
        <v>Google Android</v>
      </c>
      <c r="V1093" t="str">
        <f>VLOOKUP(A1093:A4243,[4]Отчет!$A$2:$E$3151,4,0)</f>
        <v>Google Android 4.4 KitKat</v>
      </c>
      <c r="W1093" t="str">
        <f>VLOOKUP(A1093:A4243,[4]Отчет!$A$2:$E$3151,5,0)</f>
        <v>Chrome Mobile</v>
      </c>
    </row>
    <row r="1094" spans="1:23">
      <c r="A1094" s="2" t="s">
        <v>1194</v>
      </c>
      <c r="B1094" s="2" t="s">
        <v>87</v>
      </c>
      <c r="C1094" s="2" t="s">
        <v>870</v>
      </c>
      <c r="D1094" s="2" t="s">
        <v>620</v>
      </c>
      <c r="E1094" s="3">
        <f>VLOOKUP(A1094:A4244, [1]Отчет!$A$2:$J$3124,2,0)</f>
        <v>1</v>
      </c>
      <c r="F1094" s="3">
        <v>0</v>
      </c>
      <c r="G1094">
        <f>VLOOKUP(A1094:A4244, [1]Отчет!$A$2:$J$3124,7,0)</f>
        <v>0</v>
      </c>
      <c r="H1094">
        <f>VLOOKUP(A1094:A4244, [1]Отчет!$A$2:$J$3124,5,0)</f>
        <v>0</v>
      </c>
      <c r="I1094">
        <f>VLOOKUP(A1094:A4244, [1]Отчет!$A$2:$J$3124,6,0)</f>
        <v>1</v>
      </c>
      <c r="J1094">
        <f>VLOOKUP(A1094:A4244, [1]Отчет!$A$2:$J$3124,7,0)</f>
        <v>0</v>
      </c>
      <c r="K1094">
        <f>VLOOKUP(A1094:A4244, [1]Отчет!$A$2:$J$3124,8,0)</f>
        <v>0</v>
      </c>
      <c r="L1094">
        <f>VLOOKUP(A1094:A4244, [1]Отчет!$A$2:$J$3124,9,0)</f>
        <v>1</v>
      </c>
      <c r="M1094">
        <f>VLOOKUP(A1094:A4244, [1]Отчет!$A$2:$J$3124,5,10)</f>
        <v>0</v>
      </c>
      <c r="N1094" t="str">
        <f>VLOOKUP(A1094:A4244,[2]Отчет!$A$2:$D$3142,2,0)</f>
        <v>1</v>
      </c>
      <c r="O1094" t="str">
        <f>VLOOKUP(A1094:A4244,[2]Отчет!$A$2:$D$3142,3,0)</f>
        <v>10 – 29 секунд</v>
      </c>
      <c r="P1094" t="str">
        <f>VLOOKUP(A1094:A4244,[2]Отчет!$A$2:$D$3142,4,0)</f>
        <v>Не отказ</v>
      </c>
      <c r="Q1094" t="str">
        <f>VLOOKUP(A1094:A4244,[3]Отчет!$A$2:$D$3127,2,0)</f>
        <v>Новые посетители</v>
      </c>
      <c r="R1094" t="str">
        <f>VLOOKUP(A1094:A4244,[3]Отчет!$A$2:$D$3127,3,0)</f>
        <v>1</v>
      </c>
      <c r="S1094" t="str">
        <f>VLOOKUP(A1094:A4244,[3]Отчет!$A$2:$D$3127,4,0)</f>
        <v>0 дней</v>
      </c>
      <c r="T1094" t="str">
        <f>VLOOKUP(A1094:A4244,[4]Отчет!$A$2:$E$3151,2,0)</f>
        <v>Смартфоны</v>
      </c>
      <c r="U1094" t="str">
        <f>VLOOKUP(A1094:A4244,[4]Отчет!$A$2:$E$3151,3,0)</f>
        <v>Google Android</v>
      </c>
      <c r="V1094" t="str">
        <f>VLOOKUP(A1094:A4244,[4]Отчет!$A$2:$E$3151,4,0)</f>
        <v>Google Android 5.1 Lollipop</v>
      </c>
      <c r="W1094" t="str">
        <f>VLOOKUP(A1094:A4244,[4]Отчет!$A$2:$E$3151,5,0)</f>
        <v>Chrome Mobile</v>
      </c>
    </row>
    <row r="1095" spans="1:23">
      <c r="A1095" s="2" t="s">
        <v>1195</v>
      </c>
      <c r="B1095" s="2" t="s">
        <v>11</v>
      </c>
      <c r="C1095" s="2" t="s">
        <v>873</v>
      </c>
      <c r="D1095" s="2" t="s">
        <v>13</v>
      </c>
      <c r="E1095" s="3">
        <f>VLOOKUP(A1095:A4245, [1]Отчет!$A$2:$J$3124,2,0)</f>
        <v>1</v>
      </c>
      <c r="F1095" s="3">
        <v>0</v>
      </c>
      <c r="G1095">
        <f>VLOOKUP(A1095:A4245, [1]Отчет!$A$2:$J$3124,7,0)</f>
        <v>0</v>
      </c>
      <c r="H1095">
        <f>VLOOKUP(A1095:A4245, [1]Отчет!$A$2:$J$3124,5,0)</f>
        <v>0</v>
      </c>
      <c r="I1095">
        <f>VLOOKUP(A1095:A4245, [1]Отчет!$A$2:$J$3124,6,0)</f>
        <v>1</v>
      </c>
      <c r="J1095">
        <f>VLOOKUP(A1095:A4245, [1]Отчет!$A$2:$J$3124,7,0)</f>
        <v>0</v>
      </c>
      <c r="K1095">
        <f>VLOOKUP(A1095:A4245, [1]Отчет!$A$2:$J$3124,8,0)</f>
        <v>0</v>
      </c>
      <c r="L1095">
        <f>VLOOKUP(A1095:A4245, [1]Отчет!$A$2:$J$3124,9,0)</f>
        <v>1</v>
      </c>
      <c r="M1095">
        <f>VLOOKUP(A1095:A4245, [1]Отчет!$A$2:$J$3124,5,10)</f>
        <v>0</v>
      </c>
      <c r="N1095" t="str">
        <f>VLOOKUP(A1095:A4245,[2]Отчет!$A$2:$D$3142,2,0)</f>
        <v>1</v>
      </c>
      <c r="O1095" t="str">
        <f>VLOOKUP(A1095:A4245,[2]Отчет!$A$2:$D$3142,3,0)</f>
        <v>10 – 29 секунд</v>
      </c>
      <c r="P1095" t="str">
        <f>VLOOKUP(A1095:A4245,[2]Отчет!$A$2:$D$3142,4,0)</f>
        <v>Не отказ</v>
      </c>
      <c r="Q1095" t="str">
        <f>VLOOKUP(A1095:A4245,[3]Отчет!$A$2:$D$3127,2,0)</f>
        <v>Новые посетители</v>
      </c>
      <c r="R1095" t="str">
        <f>VLOOKUP(A1095:A4245,[3]Отчет!$A$2:$D$3127,3,0)</f>
        <v>1</v>
      </c>
      <c r="S1095" t="str">
        <f>VLOOKUP(A1095:A4245,[3]Отчет!$A$2:$D$3127,4,0)</f>
        <v>0 дней</v>
      </c>
      <c r="T1095" t="str">
        <f>VLOOKUP(A1095:A4245,[4]Отчет!$A$2:$E$3151,2,0)</f>
        <v>Смартфоны</v>
      </c>
      <c r="U1095" t="str">
        <f>VLOOKUP(A1095:A4245,[4]Отчет!$A$2:$E$3151,3,0)</f>
        <v>Google Android</v>
      </c>
      <c r="V1095" t="str">
        <f>VLOOKUP(A1095:A4245,[4]Отчет!$A$2:$E$3151,4,0)</f>
        <v>Google Android 7.0 Nougat</v>
      </c>
      <c r="W1095" t="str">
        <f>VLOOKUP(A1095:A4245,[4]Отчет!$A$2:$E$3151,5,0)</f>
        <v>Chrome Mobile</v>
      </c>
    </row>
    <row r="1096" spans="1:23">
      <c r="A1096" s="2" t="s">
        <v>1196</v>
      </c>
      <c r="B1096" s="2" t="s">
        <v>47</v>
      </c>
      <c r="C1096" s="2" t="s">
        <v>873</v>
      </c>
      <c r="D1096" s="2" t="s">
        <v>13</v>
      </c>
      <c r="E1096" s="3">
        <f>VLOOKUP(A1096:A4246, [1]Отчет!$A$2:$J$3124,2,0)</f>
        <v>1</v>
      </c>
      <c r="F1096" s="3">
        <v>0</v>
      </c>
      <c r="G1096">
        <f>VLOOKUP(A1096:A4246, [1]Отчет!$A$2:$J$3124,7,0)</f>
        <v>0</v>
      </c>
      <c r="H1096">
        <f>VLOOKUP(A1096:A4246, [1]Отчет!$A$2:$J$3124,5,0)</f>
        <v>1</v>
      </c>
      <c r="I1096">
        <f>VLOOKUP(A1096:A4246, [1]Отчет!$A$2:$J$3124,6,0)</f>
        <v>1</v>
      </c>
      <c r="J1096">
        <f>VLOOKUP(A1096:A4246, [1]Отчет!$A$2:$J$3124,7,0)</f>
        <v>0</v>
      </c>
      <c r="K1096">
        <f>VLOOKUP(A1096:A4246, [1]Отчет!$A$2:$J$3124,8,0)</f>
        <v>0</v>
      </c>
      <c r="L1096">
        <f>VLOOKUP(A1096:A4246, [1]Отчет!$A$2:$J$3124,9,0)</f>
        <v>1</v>
      </c>
      <c r="M1096">
        <f>VLOOKUP(A1096:A4246, [1]Отчет!$A$2:$J$3124,5,10)</f>
        <v>1</v>
      </c>
      <c r="N1096" t="str">
        <f>VLOOKUP(A1096:A4246,[2]Отчет!$A$2:$D$3142,2,0)</f>
        <v>1</v>
      </c>
      <c r="O1096" t="str">
        <f>VLOOKUP(A1096:A4246,[2]Отчет!$A$2:$D$3142,3,0)</f>
        <v>10 – 29 секунд</v>
      </c>
      <c r="P1096" t="str">
        <f>VLOOKUP(A1096:A4246,[2]Отчет!$A$2:$D$3142,4,0)</f>
        <v>Не отказ</v>
      </c>
      <c r="Q1096" t="str">
        <f>VLOOKUP(A1096:A4246,[3]Отчет!$A$2:$D$3127,2,0)</f>
        <v>Новые посетители</v>
      </c>
      <c r="R1096" t="str">
        <f>VLOOKUP(A1096:A4246,[3]Отчет!$A$2:$D$3127,3,0)</f>
        <v>1</v>
      </c>
      <c r="S1096" t="str">
        <f>VLOOKUP(A1096:A4246,[3]Отчет!$A$2:$D$3127,4,0)</f>
        <v>0 дней</v>
      </c>
      <c r="T1096" t="str">
        <f>VLOOKUP(A1096:A4246,[4]Отчет!$A$2:$E$3151,2,0)</f>
        <v>Смартфоны</v>
      </c>
      <c r="U1096" t="str">
        <f>VLOOKUP(A1096:A4246,[4]Отчет!$A$2:$E$3151,3,0)</f>
        <v>Google Android</v>
      </c>
      <c r="V1096" t="str">
        <f>VLOOKUP(A1096:A4246,[4]Отчет!$A$2:$E$3151,4,0)</f>
        <v>Google Android 5.1 Lollipop</v>
      </c>
      <c r="W1096" t="str">
        <f>VLOOKUP(A1096:A4246,[4]Отчет!$A$2:$E$3151,5,0)</f>
        <v>UCWEB</v>
      </c>
    </row>
    <row r="1097" spans="1:23">
      <c r="A1097" s="2" t="s">
        <v>1197</v>
      </c>
      <c r="B1097" s="2" t="s">
        <v>63</v>
      </c>
      <c r="C1097" s="2" t="s">
        <v>4</v>
      </c>
      <c r="D1097" s="2" t="s">
        <v>5</v>
      </c>
      <c r="E1097" s="3">
        <f>VLOOKUP(A1097:A4247, [1]Отчет!$A$2:$J$3124,2,0)</f>
        <v>1</v>
      </c>
      <c r="F1097" s="3">
        <v>0</v>
      </c>
      <c r="G1097">
        <f>VLOOKUP(A1097:A4247, [1]Отчет!$A$2:$J$3124,7,0)</f>
        <v>0</v>
      </c>
      <c r="H1097">
        <f>VLOOKUP(A1097:A4247, [1]Отчет!$A$2:$J$3124,5,0)</f>
        <v>0</v>
      </c>
      <c r="I1097">
        <f>VLOOKUP(A1097:A4247, [1]Отчет!$A$2:$J$3124,6,0)</f>
        <v>1</v>
      </c>
      <c r="J1097">
        <f>VLOOKUP(A1097:A4247, [1]Отчет!$A$2:$J$3124,7,0)</f>
        <v>0</v>
      </c>
      <c r="K1097">
        <f>VLOOKUP(A1097:A4247, [1]Отчет!$A$2:$J$3124,8,0)</f>
        <v>0</v>
      </c>
      <c r="L1097">
        <f>VLOOKUP(A1097:A4247, [1]Отчет!$A$2:$J$3124,9,0)</f>
        <v>1</v>
      </c>
      <c r="M1097">
        <f>VLOOKUP(A1097:A4247, [1]Отчет!$A$2:$J$3124,5,10)</f>
        <v>0</v>
      </c>
      <c r="N1097" t="str">
        <f>VLOOKUP(A1097:A4247,[2]Отчет!$A$2:$D$3142,2,0)</f>
        <v>1</v>
      </c>
      <c r="O1097" t="str">
        <f>VLOOKUP(A1097:A4247,[2]Отчет!$A$2:$D$3142,3,0)</f>
        <v>10 – 29 секунд</v>
      </c>
      <c r="P1097" t="str">
        <f>VLOOKUP(A1097:A4247,[2]Отчет!$A$2:$D$3142,4,0)</f>
        <v>Не отказ</v>
      </c>
      <c r="Q1097" t="str">
        <f>VLOOKUP(A1097:A4247,[3]Отчет!$A$2:$D$3127,2,0)</f>
        <v>Новые посетители</v>
      </c>
      <c r="R1097" t="str">
        <f>VLOOKUP(A1097:A4247,[3]Отчет!$A$2:$D$3127,3,0)</f>
        <v>1</v>
      </c>
      <c r="S1097" t="str">
        <f>VLOOKUP(A1097:A4247,[3]Отчет!$A$2:$D$3127,4,0)</f>
        <v>0 дней</v>
      </c>
      <c r="T1097" t="str">
        <f>VLOOKUP(A1097:A4247,[4]Отчет!$A$2:$E$3151,2,0)</f>
        <v>Планшеты</v>
      </c>
      <c r="U1097" t="str">
        <f>VLOOKUP(A1097:A4247,[4]Отчет!$A$2:$E$3151,3,0)</f>
        <v>Google Android</v>
      </c>
      <c r="V1097" t="str">
        <f>VLOOKUP(A1097:A4247,[4]Отчет!$A$2:$E$3151,4,0)</f>
        <v>Google Android 5.1 Lollipop</v>
      </c>
      <c r="W1097" t="str">
        <f>VLOOKUP(A1097:A4247,[4]Отчет!$A$2:$E$3151,5,0)</f>
        <v>Chrome Mobile</v>
      </c>
    </row>
    <row r="1098" spans="1:23">
      <c r="A1098" s="2" t="s">
        <v>1198</v>
      </c>
      <c r="B1098" s="2" t="s">
        <v>131</v>
      </c>
      <c r="C1098" s="2" t="s">
        <v>873</v>
      </c>
      <c r="D1098" s="2" t="s">
        <v>13</v>
      </c>
      <c r="E1098" s="3">
        <f>VLOOKUP(A1098:A4248, [1]Отчет!$A$2:$J$3124,2,0)</f>
        <v>1</v>
      </c>
      <c r="F1098" s="3">
        <v>0</v>
      </c>
      <c r="G1098">
        <f>VLOOKUP(A1098:A4248, [1]Отчет!$A$2:$J$3124,7,0)</f>
        <v>0</v>
      </c>
      <c r="H1098">
        <f>VLOOKUP(A1098:A4248, [1]Отчет!$A$2:$J$3124,5,0)</f>
        <v>1</v>
      </c>
      <c r="I1098">
        <f>VLOOKUP(A1098:A4248, [1]Отчет!$A$2:$J$3124,6,0)</f>
        <v>1</v>
      </c>
      <c r="J1098">
        <f>VLOOKUP(A1098:A4248, [1]Отчет!$A$2:$J$3124,7,0)</f>
        <v>0</v>
      </c>
      <c r="K1098">
        <f>VLOOKUP(A1098:A4248, [1]Отчет!$A$2:$J$3124,8,0)</f>
        <v>0</v>
      </c>
      <c r="L1098">
        <f>VLOOKUP(A1098:A4248, [1]Отчет!$A$2:$J$3124,9,0)</f>
        <v>1</v>
      </c>
      <c r="M1098">
        <f>VLOOKUP(A1098:A4248, [1]Отчет!$A$2:$J$3124,5,10)</f>
        <v>1</v>
      </c>
      <c r="N1098" t="str">
        <f>VLOOKUP(A1098:A4248,[2]Отчет!$A$2:$D$3142,2,0)</f>
        <v>1</v>
      </c>
      <c r="O1098" t="str">
        <f>VLOOKUP(A1098:A4248,[2]Отчет!$A$2:$D$3142,3,0)</f>
        <v>30 – 59 секунд</v>
      </c>
      <c r="P1098" t="str">
        <f>VLOOKUP(A1098:A4248,[2]Отчет!$A$2:$D$3142,4,0)</f>
        <v>Не отказ</v>
      </c>
      <c r="Q1098" t="str">
        <f>VLOOKUP(A1098:A4248,[3]Отчет!$A$2:$D$3127,2,0)</f>
        <v>Вернувшиеся посетители</v>
      </c>
      <c r="R1098" t="str">
        <f>VLOOKUP(A1098:A4248,[3]Отчет!$A$2:$D$3127,3,0)</f>
        <v>2-3</v>
      </c>
      <c r="S1098" t="str">
        <f>VLOOKUP(A1098:A4248,[3]Отчет!$A$2:$D$3127,4,0)</f>
        <v>8‑15 дней</v>
      </c>
      <c r="T1098" t="str">
        <f>VLOOKUP(A1098:A4248,[4]Отчет!$A$2:$E$3151,2,0)</f>
        <v>Планшеты</v>
      </c>
      <c r="U1098" t="str">
        <f>VLOOKUP(A1098:A4248,[4]Отчет!$A$2:$E$3151,3,0)</f>
        <v>Google Android</v>
      </c>
      <c r="V1098" t="str">
        <f>VLOOKUP(A1098:A4248,[4]Отчет!$A$2:$E$3151,4,0)</f>
        <v>Google Android 4.4 KitKat</v>
      </c>
      <c r="W1098" t="str">
        <f>VLOOKUP(A1098:A4248,[4]Отчет!$A$2:$E$3151,5,0)</f>
        <v>Android Browser</v>
      </c>
    </row>
    <row r="1099" spans="1:23">
      <c r="A1099" s="2" t="s">
        <v>1199</v>
      </c>
      <c r="B1099" s="2" t="s">
        <v>15</v>
      </c>
      <c r="C1099" s="2" t="s">
        <v>870</v>
      </c>
      <c r="D1099" s="2" t="s">
        <v>620</v>
      </c>
      <c r="E1099" s="3">
        <f>VLOOKUP(A1099:A4249, [1]Отчет!$A$2:$J$3124,2,0)</f>
        <v>1</v>
      </c>
      <c r="F1099" s="3">
        <v>0</v>
      </c>
      <c r="G1099">
        <f>VLOOKUP(A1099:A4249, [1]Отчет!$A$2:$J$3124,7,0)</f>
        <v>0</v>
      </c>
      <c r="H1099">
        <f>VLOOKUP(A1099:A4249, [1]Отчет!$A$2:$J$3124,5,0)</f>
        <v>0</v>
      </c>
      <c r="I1099">
        <f>VLOOKUP(A1099:A4249, [1]Отчет!$A$2:$J$3124,6,0)</f>
        <v>1</v>
      </c>
      <c r="J1099">
        <f>VLOOKUP(A1099:A4249, [1]Отчет!$A$2:$J$3124,7,0)</f>
        <v>0</v>
      </c>
      <c r="K1099">
        <f>VLOOKUP(A1099:A4249, [1]Отчет!$A$2:$J$3124,8,0)</f>
        <v>0</v>
      </c>
      <c r="L1099">
        <f>VLOOKUP(A1099:A4249, [1]Отчет!$A$2:$J$3124,9,0)</f>
        <v>1</v>
      </c>
      <c r="M1099">
        <f>VLOOKUP(A1099:A4249, [1]Отчет!$A$2:$J$3124,5,10)</f>
        <v>0</v>
      </c>
      <c r="N1099" t="str">
        <f>VLOOKUP(A1099:A4249,[2]Отчет!$A$2:$D$3142,2,0)</f>
        <v>1</v>
      </c>
      <c r="O1099" t="str">
        <f>VLOOKUP(A1099:A4249,[2]Отчет!$A$2:$D$3142,3,0)</f>
        <v>10 – 29 секунд</v>
      </c>
      <c r="P1099" t="str">
        <f>VLOOKUP(A1099:A4249,[2]Отчет!$A$2:$D$3142,4,0)</f>
        <v>Не отказ</v>
      </c>
      <c r="Q1099" t="str">
        <f>VLOOKUP(A1099:A4249,[3]Отчет!$A$2:$D$3127,2,0)</f>
        <v>Новые посетители</v>
      </c>
      <c r="R1099" t="str">
        <f>VLOOKUP(A1099:A4249,[3]Отчет!$A$2:$D$3127,3,0)</f>
        <v>1</v>
      </c>
      <c r="S1099" t="str">
        <f>VLOOKUP(A1099:A4249,[3]Отчет!$A$2:$D$3127,4,0)</f>
        <v>0 дней</v>
      </c>
      <c r="T1099" t="str">
        <f>VLOOKUP(A1099:A4249,[4]Отчет!$A$2:$E$3151,2,0)</f>
        <v>Смартфоны</v>
      </c>
      <c r="U1099" t="str">
        <f>VLOOKUP(A1099:A4249,[4]Отчет!$A$2:$E$3151,3,0)</f>
        <v>Google Android</v>
      </c>
      <c r="V1099" t="str">
        <f>VLOOKUP(A1099:A4249,[4]Отчет!$A$2:$E$3151,4,0)</f>
        <v>Google Android 6.0 Marshmallow</v>
      </c>
      <c r="W1099" t="str">
        <f>VLOOKUP(A1099:A4249,[4]Отчет!$A$2:$E$3151,5,0)</f>
        <v>Samsung Internet</v>
      </c>
    </row>
    <row r="1100" spans="1:23">
      <c r="A1100" s="2" t="s">
        <v>1200</v>
      </c>
      <c r="B1100" s="2" t="s">
        <v>73</v>
      </c>
      <c r="C1100" s="2" t="s">
        <v>4</v>
      </c>
      <c r="D1100" s="2" t="s">
        <v>5</v>
      </c>
      <c r="E1100" s="3">
        <f>VLOOKUP(A1100:A4250, [1]Отчет!$A$2:$J$3124,2,0)</f>
        <v>1</v>
      </c>
      <c r="F1100" s="3">
        <v>0</v>
      </c>
      <c r="G1100">
        <f>VLOOKUP(A1100:A4250, [1]Отчет!$A$2:$J$3124,7,0)</f>
        <v>0</v>
      </c>
      <c r="H1100">
        <f>VLOOKUP(A1100:A4250, [1]Отчет!$A$2:$J$3124,5,0)</f>
        <v>0</v>
      </c>
      <c r="I1100">
        <f>VLOOKUP(A1100:A4250, [1]Отчет!$A$2:$J$3124,6,0)</f>
        <v>1</v>
      </c>
      <c r="J1100">
        <f>VLOOKUP(A1100:A4250, [1]Отчет!$A$2:$J$3124,7,0)</f>
        <v>0</v>
      </c>
      <c r="K1100">
        <f>VLOOKUP(A1100:A4250, [1]Отчет!$A$2:$J$3124,8,0)</f>
        <v>0</v>
      </c>
      <c r="L1100">
        <f>VLOOKUP(A1100:A4250, [1]Отчет!$A$2:$J$3124,9,0)</f>
        <v>1</v>
      </c>
      <c r="M1100">
        <f>VLOOKUP(A1100:A4250, [1]Отчет!$A$2:$J$3124,5,10)</f>
        <v>0</v>
      </c>
      <c r="N1100" t="str">
        <f>VLOOKUP(A1100:A4250,[2]Отчет!$A$2:$D$3142,2,0)</f>
        <v>1</v>
      </c>
      <c r="O1100" t="str">
        <f>VLOOKUP(A1100:A4250,[2]Отчет!$A$2:$D$3142,3,0)</f>
        <v>10 – 29 секунд</v>
      </c>
      <c r="P1100" t="str">
        <f>VLOOKUP(A1100:A4250,[2]Отчет!$A$2:$D$3142,4,0)</f>
        <v>Не отказ</v>
      </c>
      <c r="Q1100" t="str">
        <f>VLOOKUP(A1100:A4250,[3]Отчет!$A$2:$D$3127,2,0)</f>
        <v>Новые посетители</v>
      </c>
      <c r="R1100" t="str">
        <f>VLOOKUP(A1100:A4250,[3]Отчет!$A$2:$D$3127,3,0)</f>
        <v>1</v>
      </c>
      <c r="S1100" t="str">
        <f>VLOOKUP(A1100:A4250,[3]Отчет!$A$2:$D$3127,4,0)</f>
        <v>0 дней</v>
      </c>
      <c r="T1100" t="str">
        <f>VLOOKUP(A1100:A4250,[4]Отчет!$A$2:$E$3151,2,0)</f>
        <v>Планшеты</v>
      </c>
      <c r="U1100" t="str">
        <f>VLOOKUP(A1100:A4250,[4]Отчет!$A$2:$E$3151,3,0)</f>
        <v>Google Android</v>
      </c>
      <c r="V1100" t="str">
        <f>VLOOKUP(A1100:A4250,[4]Отчет!$A$2:$E$3151,4,0)</f>
        <v>Google Android 5.1 Lollipop</v>
      </c>
      <c r="W1100" t="str">
        <f>VLOOKUP(A1100:A4250,[4]Отчет!$A$2:$E$3151,5,0)</f>
        <v>Chrome Mobile</v>
      </c>
    </row>
    <row r="1101" spans="1:23">
      <c r="A1101" s="2" t="s">
        <v>1201</v>
      </c>
      <c r="B1101" s="2" t="s">
        <v>60</v>
      </c>
      <c r="C1101" s="2" t="s">
        <v>4</v>
      </c>
      <c r="D1101" s="2" t="s">
        <v>5</v>
      </c>
      <c r="E1101" s="3">
        <f>VLOOKUP(A1101:A4251, [1]Отчет!$A$2:$J$3124,2,0)</f>
        <v>1</v>
      </c>
      <c r="F1101" s="3">
        <v>0</v>
      </c>
      <c r="G1101">
        <f>VLOOKUP(A1101:A4251, [1]Отчет!$A$2:$J$3124,7,0)</f>
        <v>0</v>
      </c>
      <c r="H1101">
        <f>VLOOKUP(A1101:A4251, [1]Отчет!$A$2:$J$3124,5,0)</f>
        <v>0</v>
      </c>
      <c r="I1101">
        <f>VLOOKUP(A1101:A4251, [1]Отчет!$A$2:$J$3124,6,0)</f>
        <v>1</v>
      </c>
      <c r="J1101">
        <f>VLOOKUP(A1101:A4251, [1]Отчет!$A$2:$J$3124,7,0)</f>
        <v>0</v>
      </c>
      <c r="K1101">
        <f>VLOOKUP(A1101:A4251, [1]Отчет!$A$2:$J$3124,8,0)</f>
        <v>0</v>
      </c>
      <c r="L1101">
        <f>VLOOKUP(A1101:A4251, [1]Отчет!$A$2:$J$3124,9,0)</f>
        <v>1</v>
      </c>
      <c r="M1101">
        <f>VLOOKUP(A1101:A4251, [1]Отчет!$A$2:$J$3124,5,10)</f>
        <v>0</v>
      </c>
      <c r="N1101" t="str">
        <f>VLOOKUP(A1101:A4251,[2]Отчет!$A$2:$D$3142,2,0)</f>
        <v>1</v>
      </c>
      <c r="O1101" t="str">
        <f>VLOOKUP(A1101:A4251,[2]Отчет!$A$2:$D$3142,3,0)</f>
        <v>0 секунд (отказ)</v>
      </c>
      <c r="P1101" t="str">
        <f>VLOOKUP(A1101:A4251,[2]Отчет!$A$2:$D$3142,4,0)</f>
        <v>Отказ</v>
      </c>
      <c r="Q1101" t="str">
        <f>VLOOKUP(A1101:A4251,[3]Отчет!$A$2:$D$3127,2,0)</f>
        <v>Вернувшиеся посетители</v>
      </c>
      <c r="R1101" t="str">
        <f>VLOOKUP(A1101:A4251,[3]Отчет!$A$2:$D$3127,3,0)</f>
        <v>2-3</v>
      </c>
      <c r="S1101" t="str">
        <f>VLOOKUP(A1101:A4251,[3]Отчет!$A$2:$D$3127,4,0)</f>
        <v>8‑15 дней</v>
      </c>
      <c r="T1101" t="str">
        <f>VLOOKUP(A1101:A4251,[4]Отчет!$A$2:$E$3151,2,0)</f>
        <v>Смартфоны</v>
      </c>
      <c r="U1101" t="str">
        <f>VLOOKUP(A1101:A4251,[4]Отчет!$A$2:$E$3151,3,0)</f>
        <v>Google Android</v>
      </c>
      <c r="V1101" t="str">
        <f>VLOOKUP(A1101:A4251,[4]Отчет!$A$2:$E$3151,4,0)</f>
        <v>Google Android 7.0 Nougat</v>
      </c>
      <c r="W1101" t="str">
        <f>VLOOKUP(A1101:A4251,[4]Отчет!$A$2:$E$3151,5,0)</f>
        <v>MIUI</v>
      </c>
    </row>
    <row r="1102" spans="1:23">
      <c r="A1102" s="2" t="s">
        <v>1202</v>
      </c>
      <c r="B1102" s="2" t="s">
        <v>35</v>
      </c>
      <c r="C1102" s="2" t="s">
        <v>870</v>
      </c>
      <c r="D1102" s="2" t="s">
        <v>620</v>
      </c>
      <c r="E1102" s="3">
        <f>VLOOKUP(A1102:A4252, [1]Отчет!$A$2:$J$3124,2,0)</f>
        <v>1</v>
      </c>
      <c r="F1102" s="3">
        <v>0</v>
      </c>
      <c r="G1102">
        <f>VLOOKUP(A1102:A4252, [1]Отчет!$A$2:$J$3124,7,0)</f>
        <v>0</v>
      </c>
      <c r="H1102">
        <f>VLOOKUP(A1102:A4252, [1]Отчет!$A$2:$J$3124,5,0)</f>
        <v>0</v>
      </c>
      <c r="I1102">
        <f>VLOOKUP(A1102:A4252, [1]Отчет!$A$2:$J$3124,6,0)</f>
        <v>1</v>
      </c>
      <c r="J1102">
        <f>VLOOKUP(A1102:A4252, [1]Отчет!$A$2:$J$3124,7,0)</f>
        <v>0</v>
      </c>
      <c r="K1102">
        <f>VLOOKUP(A1102:A4252, [1]Отчет!$A$2:$J$3124,8,0)</f>
        <v>0</v>
      </c>
      <c r="L1102">
        <f>VLOOKUP(A1102:A4252, [1]Отчет!$A$2:$J$3124,9,0)</f>
        <v>1</v>
      </c>
      <c r="M1102">
        <f>VLOOKUP(A1102:A4252, [1]Отчет!$A$2:$J$3124,5,10)</f>
        <v>0</v>
      </c>
      <c r="N1102" t="str">
        <f>VLOOKUP(A1102:A4252,[2]Отчет!$A$2:$D$3142,2,0)</f>
        <v>1</v>
      </c>
      <c r="O1102" t="str">
        <f>VLOOKUP(A1102:A4252,[2]Отчет!$A$2:$D$3142,3,0)</f>
        <v>0 секунд (отказ)</v>
      </c>
      <c r="P1102" t="str">
        <f>VLOOKUP(A1102:A4252,[2]Отчет!$A$2:$D$3142,4,0)</f>
        <v>Отказ</v>
      </c>
      <c r="Q1102" t="str">
        <f>VLOOKUP(A1102:A4252,[3]Отчет!$A$2:$D$3127,2,0)</f>
        <v>Новые посетители</v>
      </c>
      <c r="R1102" t="str">
        <f>VLOOKUP(A1102:A4252,[3]Отчет!$A$2:$D$3127,3,0)</f>
        <v>1</v>
      </c>
      <c r="S1102" t="str">
        <f>VLOOKUP(A1102:A4252,[3]Отчет!$A$2:$D$3127,4,0)</f>
        <v>0 дней</v>
      </c>
      <c r="T1102" t="str">
        <f>VLOOKUP(A1102:A4252,[4]Отчет!$A$2:$E$3151,2,0)</f>
        <v>Смартфоны</v>
      </c>
      <c r="U1102" t="str">
        <f>VLOOKUP(A1102:A4252,[4]Отчет!$A$2:$E$3151,3,0)</f>
        <v>Google Android</v>
      </c>
      <c r="V1102" t="str">
        <f>VLOOKUP(A1102:A4252,[4]Отчет!$A$2:$E$3151,4,0)</f>
        <v>Google Android 7.1 Nougat</v>
      </c>
      <c r="W1102" t="str">
        <f>VLOOKUP(A1102:A4252,[4]Отчет!$A$2:$E$3151,5,0)</f>
        <v>Chrome Mobile</v>
      </c>
    </row>
    <row r="1103" spans="1:23">
      <c r="A1103" s="2" t="s">
        <v>1203</v>
      </c>
      <c r="B1103" s="2" t="s">
        <v>60</v>
      </c>
      <c r="C1103" s="2" t="s">
        <v>4</v>
      </c>
      <c r="D1103" s="2" t="s">
        <v>5</v>
      </c>
      <c r="E1103" s="3">
        <f>VLOOKUP(A1103:A4253, [1]Отчет!$A$2:$J$3124,2,0)</f>
        <v>1</v>
      </c>
      <c r="F1103" s="3">
        <v>0</v>
      </c>
      <c r="G1103">
        <f>VLOOKUP(A1103:A4253, [1]Отчет!$A$2:$J$3124,7,0)</f>
        <v>0</v>
      </c>
      <c r="H1103">
        <f>VLOOKUP(A1103:A4253, [1]Отчет!$A$2:$J$3124,5,0)</f>
        <v>0</v>
      </c>
      <c r="I1103">
        <f>VLOOKUP(A1103:A4253, [1]Отчет!$A$2:$J$3124,6,0)</f>
        <v>1</v>
      </c>
      <c r="J1103">
        <f>VLOOKUP(A1103:A4253, [1]Отчет!$A$2:$J$3124,7,0)</f>
        <v>0</v>
      </c>
      <c r="K1103">
        <f>VLOOKUP(A1103:A4253, [1]Отчет!$A$2:$J$3124,8,0)</f>
        <v>0</v>
      </c>
      <c r="L1103">
        <f>VLOOKUP(A1103:A4253, [1]Отчет!$A$2:$J$3124,9,0)</f>
        <v>1</v>
      </c>
      <c r="M1103">
        <f>VLOOKUP(A1103:A4253, [1]Отчет!$A$2:$J$3124,5,10)</f>
        <v>0</v>
      </c>
      <c r="N1103" t="str">
        <f>VLOOKUP(A1103:A4253,[2]Отчет!$A$2:$D$3142,2,0)</f>
        <v>2-3</v>
      </c>
      <c r="O1103" t="str">
        <f>VLOOKUP(A1103:A4253,[2]Отчет!$A$2:$D$3142,3,0)</f>
        <v>10 – 29 секунд</v>
      </c>
      <c r="P1103" t="str">
        <f>VLOOKUP(A1103:A4253,[2]Отчет!$A$2:$D$3142,4,0)</f>
        <v>Не отказ</v>
      </c>
      <c r="Q1103" t="str">
        <f>VLOOKUP(A1103:A4253,[3]Отчет!$A$2:$D$3127,2,0)</f>
        <v>Новые посетители</v>
      </c>
      <c r="R1103" t="str">
        <f>VLOOKUP(A1103:A4253,[3]Отчет!$A$2:$D$3127,3,0)</f>
        <v>1</v>
      </c>
      <c r="S1103" t="str">
        <f>VLOOKUP(A1103:A4253,[3]Отчет!$A$2:$D$3127,4,0)</f>
        <v>0 дней</v>
      </c>
      <c r="T1103" t="str">
        <f>VLOOKUP(A1103:A4253,[4]Отчет!$A$2:$E$3151,2,0)</f>
        <v>Смартфоны</v>
      </c>
      <c r="U1103" t="str">
        <f>VLOOKUP(A1103:A4253,[4]Отчет!$A$2:$E$3151,3,0)</f>
        <v>Google Android</v>
      </c>
      <c r="V1103" t="str">
        <f>VLOOKUP(A1103:A4253,[4]Отчет!$A$2:$E$3151,4,0)</f>
        <v>Google Android 7.0 Nougat</v>
      </c>
      <c r="W1103" t="str">
        <f>VLOOKUP(A1103:A4253,[4]Отчет!$A$2:$E$3151,5,0)</f>
        <v>Chrome Mobile</v>
      </c>
    </row>
    <row r="1104" spans="1:23">
      <c r="A1104" s="2" t="s">
        <v>1204</v>
      </c>
      <c r="B1104" s="2" t="s">
        <v>131</v>
      </c>
      <c r="C1104" s="2" t="s">
        <v>873</v>
      </c>
      <c r="D1104" s="2" t="s">
        <v>13</v>
      </c>
      <c r="E1104" s="3">
        <f>VLOOKUP(A1104:A4254, [1]Отчет!$A$2:$J$3124,2,0)</f>
        <v>1</v>
      </c>
      <c r="F1104" s="3">
        <v>0</v>
      </c>
      <c r="G1104">
        <f>VLOOKUP(A1104:A4254, [1]Отчет!$A$2:$J$3124,7,0)</f>
        <v>0</v>
      </c>
      <c r="H1104">
        <f>VLOOKUP(A1104:A4254, [1]Отчет!$A$2:$J$3124,5,0)</f>
        <v>0</v>
      </c>
      <c r="I1104">
        <f>VLOOKUP(A1104:A4254, [1]Отчет!$A$2:$J$3124,6,0)</f>
        <v>1</v>
      </c>
      <c r="J1104">
        <f>VLOOKUP(A1104:A4254, [1]Отчет!$A$2:$J$3124,7,0)</f>
        <v>0</v>
      </c>
      <c r="K1104">
        <f>VLOOKUP(A1104:A4254, [1]Отчет!$A$2:$J$3124,8,0)</f>
        <v>0</v>
      </c>
      <c r="L1104">
        <f>VLOOKUP(A1104:A4254, [1]Отчет!$A$2:$J$3124,9,0)</f>
        <v>1</v>
      </c>
      <c r="M1104">
        <f>VLOOKUP(A1104:A4254, [1]Отчет!$A$2:$J$3124,5,10)</f>
        <v>0</v>
      </c>
      <c r="N1104" t="str">
        <f>VLOOKUP(A1104:A4254,[2]Отчет!$A$2:$D$3142,2,0)</f>
        <v>2-3</v>
      </c>
      <c r="O1104" t="str">
        <f>VLOOKUP(A1104:A4254,[2]Отчет!$A$2:$D$3142,3,0)</f>
        <v>1 минута</v>
      </c>
      <c r="P1104" t="str">
        <f>VLOOKUP(A1104:A4254,[2]Отчет!$A$2:$D$3142,4,0)</f>
        <v>Не отказ</v>
      </c>
      <c r="Q1104" t="str">
        <f>VLOOKUP(A1104:A4254,[3]Отчет!$A$2:$D$3127,2,0)</f>
        <v>Новые посетители</v>
      </c>
      <c r="R1104" t="str">
        <f>VLOOKUP(A1104:A4254,[3]Отчет!$A$2:$D$3127,3,0)</f>
        <v>1</v>
      </c>
      <c r="S1104" t="str">
        <f>VLOOKUP(A1104:A4254,[3]Отчет!$A$2:$D$3127,4,0)</f>
        <v>0 дней</v>
      </c>
      <c r="T1104" t="str">
        <f>VLOOKUP(A1104:A4254,[4]Отчет!$A$2:$E$3151,2,0)</f>
        <v>Смартфоны</v>
      </c>
      <c r="U1104" t="str">
        <f>VLOOKUP(A1104:A4254,[4]Отчет!$A$2:$E$3151,3,0)</f>
        <v>Google Android</v>
      </c>
      <c r="V1104" t="str">
        <f>VLOOKUP(A1104:A4254,[4]Отчет!$A$2:$E$3151,4,0)</f>
        <v>Google Android 7.0 Nougat</v>
      </c>
      <c r="W1104" t="str">
        <f>VLOOKUP(A1104:A4254,[4]Отчет!$A$2:$E$3151,5,0)</f>
        <v>Яндекс.Браузер</v>
      </c>
    </row>
    <row r="1105" spans="1:23">
      <c r="A1105" s="2" t="s">
        <v>1205</v>
      </c>
      <c r="B1105" s="2" t="s">
        <v>56</v>
      </c>
      <c r="C1105" s="2" t="s">
        <v>870</v>
      </c>
      <c r="D1105" s="2" t="s">
        <v>620</v>
      </c>
      <c r="E1105" s="3">
        <f>VLOOKUP(A1105:A4255, [1]Отчет!$A$2:$J$3124,2,0)</f>
        <v>1</v>
      </c>
      <c r="F1105" s="3">
        <v>0</v>
      </c>
      <c r="G1105">
        <f>VLOOKUP(A1105:A4255, [1]Отчет!$A$2:$J$3124,7,0)</f>
        <v>0</v>
      </c>
      <c r="H1105">
        <f>VLOOKUP(A1105:A4255, [1]Отчет!$A$2:$J$3124,5,0)</f>
        <v>0</v>
      </c>
      <c r="I1105">
        <f>VLOOKUP(A1105:A4255, [1]Отчет!$A$2:$J$3124,6,0)</f>
        <v>1</v>
      </c>
      <c r="J1105">
        <f>VLOOKUP(A1105:A4255, [1]Отчет!$A$2:$J$3124,7,0)</f>
        <v>0</v>
      </c>
      <c r="K1105">
        <f>VLOOKUP(A1105:A4255, [1]Отчет!$A$2:$J$3124,8,0)</f>
        <v>0</v>
      </c>
      <c r="L1105">
        <f>VLOOKUP(A1105:A4255, [1]Отчет!$A$2:$J$3124,9,0)</f>
        <v>1</v>
      </c>
      <c r="M1105">
        <f>VLOOKUP(A1105:A4255, [1]Отчет!$A$2:$J$3124,5,10)</f>
        <v>0</v>
      </c>
      <c r="N1105" t="str">
        <f>VLOOKUP(A1105:A4255,[2]Отчет!$A$2:$D$3142,2,0)</f>
        <v>2-3</v>
      </c>
      <c r="O1105" t="str">
        <f>VLOOKUP(A1105:A4255,[2]Отчет!$A$2:$D$3142,3,0)</f>
        <v>4 минуты</v>
      </c>
      <c r="P1105" t="str">
        <f>VLOOKUP(A1105:A4255,[2]Отчет!$A$2:$D$3142,4,0)</f>
        <v>Не отказ</v>
      </c>
      <c r="Q1105" t="str">
        <f>VLOOKUP(A1105:A4255,[3]Отчет!$A$2:$D$3127,2,0)</f>
        <v>Новые посетители</v>
      </c>
      <c r="R1105" t="str">
        <f>VLOOKUP(A1105:A4255,[3]Отчет!$A$2:$D$3127,3,0)</f>
        <v>1</v>
      </c>
      <c r="S1105" t="str">
        <f>VLOOKUP(A1105:A4255,[3]Отчет!$A$2:$D$3127,4,0)</f>
        <v>0 дней</v>
      </c>
      <c r="T1105" t="str">
        <f>VLOOKUP(A1105:A4255,[4]Отчет!$A$2:$E$3151,2,0)</f>
        <v>Смартфоны</v>
      </c>
      <c r="U1105" t="str">
        <f>VLOOKUP(A1105:A4255,[4]Отчет!$A$2:$E$3151,3,0)</f>
        <v>Google Android</v>
      </c>
      <c r="V1105" t="str">
        <f>VLOOKUP(A1105:A4255,[4]Отчет!$A$2:$E$3151,4,0)</f>
        <v>Google Android 5.1 Lollipop</v>
      </c>
      <c r="W1105" t="str">
        <f>VLOOKUP(A1105:A4255,[4]Отчет!$A$2:$E$3151,5,0)</f>
        <v>Chrome Mobile</v>
      </c>
    </row>
    <row r="1106" spans="1:23">
      <c r="A1106" s="2" t="s">
        <v>1206</v>
      </c>
      <c r="B1106" s="2" t="s">
        <v>26</v>
      </c>
      <c r="C1106" s="2" t="s">
        <v>4</v>
      </c>
      <c r="D1106" s="2" t="s">
        <v>5</v>
      </c>
      <c r="E1106" s="3">
        <f>VLOOKUP(A1106:A4256, [1]Отчет!$A$2:$J$3124,2,0)</f>
        <v>1</v>
      </c>
      <c r="F1106" s="3">
        <v>0</v>
      </c>
      <c r="G1106">
        <f>VLOOKUP(A1106:A4256, [1]Отчет!$A$2:$J$3124,7,0)</f>
        <v>0</v>
      </c>
      <c r="H1106">
        <f>VLOOKUP(A1106:A4256, [1]Отчет!$A$2:$J$3124,5,0)</f>
        <v>0</v>
      </c>
      <c r="I1106">
        <f>VLOOKUP(A1106:A4256, [1]Отчет!$A$2:$J$3124,6,0)</f>
        <v>1</v>
      </c>
      <c r="J1106">
        <f>VLOOKUP(A1106:A4256, [1]Отчет!$A$2:$J$3124,7,0)</f>
        <v>0</v>
      </c>
      <c r="K1106">
        <f>VLOOKUP(A1106:A4256, [1]Отчет!$A$2:$J$3124,8,0)</f>
        <v>0</v>
      </c>
      <c r="L1106">
        <f>VLOOKUP(A1106:A4256, [1]Отчет!$A$2:$J$3124,9,0)</f>
        <v>1</v>
      </c>
      <c r="M1106">
        <f>VLOOKUP(A1106:A4256, [1]Отчет!$A$2:$J$3124,5,10)</f>
        <v>0</v>
      </c>
      <c r="N1106" t="str">
        <f>VLOOKUP(A1106:A4256,[2]Отчет!$A$2:$D$3142,2,0)</f>
        <v>1</v>
      </c>
      <c r="O1106" t="str">
        <f>VLOOKUP(A1106:A4256,[2]Отчет!$A$2:$D$3142,3,0)</f>
        <v>10 – 29 секунд</v>
      </c>
      <c r="P1106" t="str">
        <f>VLOOKUP(A1106:A4256,[2]Отчет!$A$2:$D$3142,4,0)</f>
        <v>Не отказ</v>
      </c>
      <c r="Q1106" t="str">
        <f>VLOOKUP(A1106:A4256,[3]Отчет!$A$2:$D$3127,2,0)</f>
        <v>Новые посетители</v>
      </c>
      <c r="R1106" t="str">
        <f>VLOOKUP(A1106:A4256,[3]Отчет!$A$2:$D$3127,3,0)</f>
        <v>1</v>
      </c>
      <c r="S1106" t="str">
        <f>VLOOKUP(A1106:A4256,[3]Отчет!$A$2:$D$3127,4,0)</f>
        <v>0 дней</v>
      </c>
      <c r="T1106" t="str">
        <f>VLOOKUP(A1106:A4256,[4]Отчет!$A$2:$E$3151,2,0)</f>
        <v>Смартфоны</v>
      </c>
      <c r="U1106" t="str">
        <f>VLOOKUP(A1106:A4256,[4]Отчет!$A$2:$E$3151,3,0)</f>
        <v>Google Android</v>
      </c>
      <c r="V1106" t="str">
        <f>VLOOKUP(A1106:A4256,[4]Отчет!$A$2:$E$3151,4,0)</f>
        <v>Google Android 7.0 Nougat</v>
      </c>
      <c r="W1106" t="str">
        <f>VLOOKUP(A1106:A4256,[4]Отчет!$A$2:$E$3151,5,0)</f>
        <v>Samsung Internet</v>
      </c>
    </row>
    <row r="1107" spans="1:23">
      <c r="A1107" s="2" t="s">
        <v>1207</v>
      </c>
      <c r="B1107" s="2" t="s">
        <v>178</v>
      </c>
      <c r="C1107" s="2" t="s">
        <v>873</v>
      </c>
      <c r="D1107" s="2" t="s">
        <v>13</v>
      </c>
      <c r="E1107" s="3">
        <f>VLOOKUP(A1107:A4257, [1]Отчет!$A$2:$J$3124,2,0)</f>
        <v>1</v>
      </c>
      <c r="F1107" s="3">
        <v>0</v>
      </c>
      <c r="G1107">
        <f>VLOOKUP(A1107:A4257, [1]Отчет!$A$2:$J$3124,7,0)</f>
        <v>0</v>
      </c>
      <c r="H1107">
        <f>VLOOKUP(A1107:A4257, [1]Отчет!$A$2:$J$3124,5,0)</f>
        <v>0</v>
      </c>
      <c r="I1107">
        <f>VLOOKUP(A1107:A4257, [1]Отчет!$A$2:$J$3124,6,0)</f>
        <v>1</v>
      </c>
      <c r="J1107">
        <f>VLOOKUP(A1107:A4257, [1]Отчет!$A$2:$J$3124,7,0)</f>
        <v>0</v>
      </c>
      <c r="K1107">
        <f>VLOOKUP(A1107:A4257, [1]Отчет!$A$2:$J$3124,8,0)</f>
        <v>0</v>
      </c>
      <c r="L1107">
        <f>VLOOKUP(A1107:A4257, [1]Отчет!$A$2:$J$3124,9,0)</f>
        <v>1</v>
      </c>
      <c r="M1107">
        <f>VLOOKUP(A1107:A4257, [1]Отчет!$A$2:$J$3124,5,10)</f>
        <v>0</v>
      </c>
      <c r="N1107" t="str">
        <f>VLOOKUP(A1107:A4257,[2]Отчет!$A$2:$D$3142,2,0)</f>
        <v>1</v>
      </c>
      <c r="O1107" t="str">
        <f>VLOOKUP(A1107:A4257,[2]Отчет!$A$2:$D$3142,3,0)</f>
        <v>10 – 29 секунд</v>
      </c>
      <c r="P1107" t="str">
        <f>VLOOKUP(A1107:A4257,[2]Отчет!$A$2:$D$3142,4,0)</f>
        <v>Не отказ</v>
      </c>
      <c r="Q1107" t="str">
        <f>VLOOKUP(A1107:A4257,[3]Отчет!$A$2:$D$3127,2,0)</f>
        <v>Новые посетители</v>
      </c>
      <c r="R1107" t="str">
        <f>VLOOKUP(A1107:A4257,[3]Отчет!$A$2:$D$3127,3,0)</f>
        <v>1</v>
      </c>
      <c r="S1107" t="str">
        <f>VLOOKUP(A1107:A4257,[3]Отчет!$A$2:$D$3127,4,0)</f>
        <v>0 дней</v>
      </c>
      <c r="T1107" t="str">
        <f>VLOOKUP(A1107:A4257,[4]Отчет!$A$2:$E$3151,2,0)</f>
        <v>Смартфоны</v>
      </c>
      <c r="U1107" t="str">
        <f>VLOOKUP(A1107:A4257,[4]Отчет!$A$2:$E$3151,3,0)</f>
        <v>Google Android</v>
      </c>
      <c r="V1107" t="str">
        <f>VLOOKUP(A1107:A4257,[4]Отчет!$A$2:$E$3151,4,0)</f>
        <v>Google Android 4.3 Jelly Bean</v>
      </c>
      <c r="W1107" t="str">
        <f>VLOOKUP(A1107:A4257,[4]Отчет!$A$2:$E$3151,5,0)</f>
        <v>Chrome Mobile</v>
      </c>
    </row>
    <row r="1108" spans="1:23">
      <c r="A1108" s="2" t="s">
        <v>1208</v>
      </c>
      <c r="B1108" s="2" t="s">
        <v>63</v>
      </c>
      <c r="C1108" s="2" t="s">
        <v>4</v>
      </c>
      <c r="D1108" s="2" t="s">
        <v>5</v>
      </c>
      <c r="E1108" s="3">
        <f>VLOOKUP(A1108:A4258, [1]Отчет!$A$2:$J$3124,2,0)</f>
        <v>1</v>
      </c>
      <c r="F1108" s="3">
        <v>0</v>
      </c>
      <c r="G1108">
        <f>VLOOKUP(A1108:A4258, [1]Отчет!$A$2:$J$3124,7,0)</f>
        <v>0</v>
      </c>
      <c r="H1108">
        <f>VLOOKUP(A1108:A4258, [1]Отчет!$A$2:$J$3124,5,0)</f>
        <v>0</v>
      </c>
      <c r="I1108">
        <f>VLOOKUP(A1108:A4258, [1]Отчет!$A$2:$J$3124,6,0)</f>
        <v>1</v>
      </c>
      <c r="J1108">
        <f>VLOOKUP(A1108:A4258, [1]Отчет!$A$2:$J$3124,7,0)</f>
        <v>0</v>
      </c>
      <c r="K1108">
        <f>VLOOKUP(A1108:A4258, [1]Отчет!$A$2:$J$3124,8,0)</f>
        <v>0</v>
      </c>
      <c r="L1108">
        <f>VLOOKUP(A1108:A4258, [1]Отчет!$A$2:$J$3124,9,0)</f>
        <v>1</v>
      </c>
      <c r="M1108">
        <f>VLOOKUP(A1108:A4258, [1]Отчет!$A$2:$J$3124,5,10)</f>
        <v>0</v>
      </c>
      <c r="N1108" t="str">
        <f>VLOOKUP(A1108:A4258,[2]Отчет!$A$2:$D$3142,2,0)</f>
        <v>1</v>
      </c>
      <c r="O1108" t="str">
        <f>VLOOKUP(A1108:A4258,[2]Отчет!$A$2:$D$3142,3,0)</f>
        <v>0 секунд (отказ)</v>
      </c>
      <c r="P1108" t="str">
        <f>VLOOKUP(A1108:A4258,[2]Отчет!$A$2:$D$3142,4,0)</f>
        <v>Отказ</v>
      </c>
      <c r="Q1108" t="str">
        <f>VLOOKUP(A1108:A4258,[3]Отчет!$A$2:$D$3127,2,0)</f>
        <v>Новые посетители</v>
      </c>
      <c r="R1108" t="str">
        <f>VLOOKUP(A1108:A4258,[3]Отчет!$A$2:$D$3127,3,0)</f>
        <v>1</v>
      </c>
      <c r="S1108" t="str">
        <f>VLOOKUP(A1108:A4258,[3]Отчет!$A$2:$D$3127,4,0)</f>
        <v>0 дней</v>
      </c>
      <c r="T1108" t="str">
        <f>VLOOKUP(A1108:A4258,[4]Отчет!$A$2:$E$3151,2,0)</f>
        <v>Смартфоны</v>
      </c>
      <c r="U1108" t="str">
        <f>VLOOKUP(A1108:A4258,[4]Отчет!$A$2:$E$3151,3,0)</f>
        <v>Google Android</v>
      </c>
      <c r="V1108" t="str">
        <f>VLOOKUP(A1108:A4258,[4]Отчет!$A$2:$E$3151,4,0)</f>
        <v>Google Android 7.1 Nougat</v>
      </c>
      <c r="W1108" t="str">
        <f>VLOOKUP(A1108:A4258,[4]Отчет!$A$2:$E$3151,5,0)</f>
        <v>Яндекс.Браузер</v>
      </c>
    </row>
    <row r="1109" spans="1:23">
      <c r="A1109" s="2" t="s">
        <v>1209</v>
      </c>
      <c r="B1109" s="2" t="s">
        <v>47</v>
      </c>
      <c r="C1109" s="2" t="s">
        <v>873</v>
      </c>
      <c r="D1109" s="2" t="s">
        <v>13</v>
      </c>
      <c r="E1109" s="3">
        <f>VLOOKUP(A1109:A4259, [1]Отчет!$A$2:$J$3124,2,0)</f>
        <v>1</v>
      </c>
      <c r="F1109" s="3">
        <v>0</v>
      </c>
      <c r="G1109">
        <f>VLOOKUP(A1109:A4259, [1]Отчет!$A$2:$J$3124,7,0)</f>
        <v>0</v>
      </c>
      <c r="H1109">
        <f>VLOOKUP(A1109:A4259, [1]Отчет!$A$2:$J$3124,5,0)</f>
        <v>0</v>
      </c>
      <c r="I1109">
        <f>VLOOKUP(A1109:A4259, [1]Отчет!$A$2:$J$3124,6,0)</f>
        <v>1</v>
      </c>
      <c r="J1109">
        <f>VLOOKUP(A1109:A4259, [1]Отчет!$A$2:$J$3124,7,0)</f>
        <v>0</v>
      </c>
      <c r="K1109">
        <f>VLOOKUP(A1109:A4259, [1]Отчет!$A$2:$J$3124,8,0)</f>
        <v>0</v>
      </c>
      <c r="L1109">
        <f>VLOOKUP(A1109:A4259, [1]Отчет!$A$2:$J$3124,9,0)</f>
        <v>1</v>
      </c>
      <c r="M1109">
        <f>VLOOKUP(A1109:A4259, [1]Отчет!$A$2:$J$3124,5,10)</f>
        <v>0</v>
      </c>
      <c r="N1109" t="str">
        <f>VLOOKUP(A1109:A4259,[2]Отчет!$A$2:$D$3142,2,0)</f>
        <v>1</v>
      </c>
      <c r="O1109" t="str">
        <f>VLOOKUP(A1109:A4259,[2]Отчет!$A$2:$D$3142,3,0)</f>
        <v>10 – 29 секунд</v>
      </c>
      <c r="P1109" t="str">
        <f>VLOOKUP(A1109:A4259,[2]Отчет!$A$2:$D$3142,4,0)</f>
        <v>Не отказ</v>
      </c>
      <c r="Q1109" t="str">
        <f>VLOOKUP(A1109:A4259,[3]Отчет!$A$2:$D$3127,2,0)</f>
        <v>Новые посетители</v>
      </c>
      <c r="R1109" t="str">
        <f>VLOOKUP(A1109:A4259,[3]Отчет!$A$2:$D$3127,3,0)</f>
        <v>1</v>
      </c>
      <c r="S1109" t="str">
        <f>VLOOKUP(A1109:A4259,[3]Отчет!$A$2:$D$3127,4,0)</f>
        <v>0 дней</v>
      </c>
      <c r="T1109" t="str">
        <f>VLOOKUP(A1109:A4259,[4]Отчет!$A$2:$E$3151,2,0)</f>
        <v>Смартфоны</v>
      </c>
      <c r="U1109" t="str">
        <f>VLOOKUP(A1109:A4259,[4]Отчет!$A$2:$E$3151,3,0)</f>
        <v>Google Android</v>
      </c>
      <c r="V1109" t="str">
        <f>VLOOKUP(A1109:A4259,[4]Отчет!$A$2:$E$3151,4,0)</f>
        <v>Google Android 6.0 Marshmallow</v>
      </c>
      <c r="W1109" t="str">
        <f>VLOOKUP(A1109:A4259,[4]Отчет!$A$2:$E$3151,5,0)</f>
        <v>Chrome Mobile</v>
      </c>
    </row>
    <row r="1110" spans="1:23">
      <c r="A1110" s="2" t="s">
        <v>1210</v>
      </c>
      <c r="B1110" s="2" t="s">
        <v>15</v>
      </c>
      <c r="C1110" s="2" t="s">
        <v>870</v>
      </c>
      <c r="D1110" s="2" t="s">
        <v>620</v>
      </c>
      <c r="E1110" s="3">
        <f>VLOOKUP(A1110:A4260, [1]Отчет!$A$2:$J$3124,2,0)</f>
        <v>1</v>
      </c>
      <c r="F1110" s="3">
        <v>0</v>
      </c>
      <c r="G1110">
        <f>VLOOKUP(A1110:A4260, [1]Отчет!$A$2:$J$3124,7,0)</f>
        <v>0</v>
      </c>
      <c r="H1110">
        <f>VLOOKUP(A1110:A4260, [1]Отчет!$A$2:$J$3124,5,0)</f>
        <v>0</v>
      </c>
      <c r="I1110">
        <f>VLOOKUP(A1110:A4260, [1]Отчет!$A$2:$J$3124,6,0)</f>
        <v>1</v>
      </c>
      <c r="J1110">
        <f>VLOOKUP(A1110:A4260, [1]Отчет!$A$2:$J$3124,7,0)</f>
        <v>0</v>
      </c>
      <c r="K1110">
        <f>VLOOKUP(A1110:A4260, [1]Отчет!$A$2:$J$3124,8,0)</f>
        <v>0</v>
      </c>
      <c r="L1110">
        <f>VLOOKUP(A1110:A4260, [1]Отчет!$A$2:$J$3124,9,0)</f>
        <v>1</v>
      </c>
      <c r="M1110">
        <f>VLOOKUP(A1110:A4260, [1]Отчет!$A$2:$J$3124,5,10)</f>
        <v>0</v>
      </c>
      <c r="N1110" t="str">
        <f>VLOOKUP(A1110:A4260,[2]Отчет!$A$2:$D$3142,2,0)</f>
        <v>2-3</v>
      </c>
      <c r="O1110" t="str">
        <f>VLOOKUP(A1110:A4260,[2]Отчет!$A$2:$D$3142,3,0)</f>
        <v>30 – 59 секунд</v>
      </c>
      <c r="P1110" t="str">
        <f>VLOOKUP(A1110:A4260,[2]Отчет!$A$2:$D$3142,4,0)</f>
        <v>Не отказ</v>
      </c>
      <c r="Q1110" t="str">
        <f>VLOOKUP(A1110:A4260,[3]Отчет!$A$2:$D$3127,2,0)</f>
        <v>Новые посетители</v>
      </c>
      <c r="R1110" t="str">
        <f>VLOOKUP(A1110:A4260,[3]Отчет!$A$2:$D$3127,3,0)</f>
        <v>1</v>
      </c>
      <c r="S1110" t="str">
        <f>VLOOKUP(A1110:A4260,[3]Отчет!$A$2:$D$3127,4,0)</f>
        <v>0 дней</v>
      </c>
      <c r="T1110" t="str">
        <f>VLOOKUP(A1110:A4260,[4]Отчет!$A$2:$E$3151,2,0)</f>
        <v>Смартфоны</v>
      </c>
      <c r="U1110" t="str">
        <f>VLOOKUP(A1110:A4260,[4]Отчет!$A$2:$E$3151,3,0)</f>
        <v>iOS</v>
      </c>
      <c r="V1110" t="str">
        <f>VLOOKUP(A1110:A4260,[4]Отчет!$A$2:$E$3151,4,0)</f>
        <v>iOS 10</v>
      </c>
      <c r="W1110" t="str">
        <f>VLOOKUP(A1110:A4260,[4]Отчет!$A$2:$E$3151,5,0)</f>
        <v>Mobile Safari</v>
      </c>
    </row>
    <row r="1111" spans="1:23">
      <c r="A1111" s="2" t="s">
        <v>1211</v>
      </c>
      <c r="B1111" s="2" t="s">
        <v>56</v>
      </c>
      <c r="C1111" s="2" t="s">
        <v>870</v>
      </c>
      <c r="D1111" s="2" t="s">
        <v>620</v>
      </c>
      <c r="E1111" s="3">
        <f>VLOOKUP(A1111:A4261, [1]Отчет!$A$2:$J$3124,2,0)</f>
        <v>1</v>
      </c>
      <c r="F1111" s="3">
        <v>0</v>
      </c>
      <c r="G1111">
        <f>VLOOKUP(A1111:A4261, [1]Отчет!$A$2:$J$3124,7,0)</f>
        <v>0</v>
      </c>
      <c r="H1111">
        <f>VLOOKUP(A1111:A4261, [1]Отчет!$A$2:$J$3124,5,0)</f>
        <v>0</v>
      </c>
      <c r="I1111">
        <f>VLOOKUP(A1111:A4261, [1]Отчет!$A$2:$J$3124,6,0)</f>
        <v>1</v>
      </c>
      <c r="J1111">
        <f>VLOOKUP(A1111:A4261, [1]Отчет!$A$2:$J$3124,7,0)</f>
        <v>0</v>
      </c>
      <c r="K1111">
        <f>VLOOKUP(A1111:A4261, [1]Отчет!$A$2:$J$3124,8,0)</f>
        <v>0</v>
      </c>
      <c r="L1111">
        <f>VLOOKUP(A1111:A4261, [1]Отчет!$A$2:$J$3124,9,0)</f>
        <v>1</v>
      </c>
      <c r="M1111">
        <f>VLOOKUP(A1111:A4261, [1]Отчет!$A$2:$J$3124,5,10)</f>
        <v>0</v>
      </c>
      <c r="N1111" t="str">
        <f>VLOOKUP(A1111:A4261,[2]Отчет!$A$2:$D$3142,2,0)</f>
        <v>1</v>
      </c>
      <c r="O1111" t="str">
        <f>VLOOKUP(A1111:A4261,[2]Отчет!$A$2:$D$3142,3,0)</f>
        <v>0 секунд (отказ)</v>
      </c>
      <c r="P1111" t="str">
        <f>VLOOKUP(A1111:A4261,[2]Отчет!$A$2:$D$3142,4,0)</f>
        <v>Отказ</v>
      </c>
      <c r="Q1111" t="str">
        <f>VLOOKUP(A1111:A4261,[3]Отчет!$A$2:$D$3127,2,0)</f>
        <v>Новые посетители</v>
      </c>
      <c r="R1111" t="str">
        <f>VLOOKUP(A1111:A4261,[3]Отчет!$A$2:$D$3127,3,0)</f>
        <v>1</v>
      </c>
      <c r="S1111" t="str">
        <f>VLOOKUP(A1111:A4261,[3]Отчет!$A$2:$D$3127,4,0)</f>
        <v>0 дней</v>
      </c>
      <c r="T1111" t="str">
        <f>VLOOKUP(A1111:A4261,[4]Отчет!$A$2:$E$3151,2,0)</f>
        <v>Смартфоны</v>
      </c>
      <c r="U1111" t="str">
        <f>VLOOKUP(A1111:A4261,[4]Отчет!$A$2:$E$3151,3,0)</f>
        <v>Google Android</v>
      </c>
      <c r="V1111" t="str">
        <f>VLOOKUP(A1111:A4261,[4]Отчет!$A$2:$E$3151,4,0)</f>
        <v>Google Android 4.4 KitKat</v>
      </c>
      <c r="W1111" t="str">
        <f>VLOOKUP(A1111:A4261,[4]Отчет!$A$2:$E$3151,5,0)</f>
        <v>Android Browser</v>
      </c>
    </row>
    <row r="1112" spans="1:23">
      <c r="A1112" s="2" t="s">
        <v>1212</v>
      </c>
      <c r="B1112" s="2" t="s">
        <v>11</v>
      </c>
      <c r="C1112" s="2" t="s">
        <v>873</v>
      </c>
      <c r="D1112" s="2" t="s">
        <v>13</v>
      </c>
      <c r="E1112" s="3">
        <f>VLOOKUP(A1112:A4262, [1]Отчет!$A$2:$J$3124,2,0)</f>
        <v>1</v>
      </c>
      <c r="F1112" s="3">
        <v>0</v>
      </c>
      <c r="G1112">
        <f>VLOOKUP(A1112:A4262, [1]Отчет!$A$2:$J$3124,7,0)</f>
        <v>0</v>
      </c>
      <c r="H1112">
        <f>VLOOKUP(A1112:A4262, [1]Отчет!$A$2:$J$3124,5,0)</f>
        <v>0</v>
      </c>
      <c r="I1112">
        <f>VLOOKUP(A1112:A4262, [1]Отчет!$A$2:$J$3124,6,0)</f>
        <v>1</v>
      </c>
      <c r="J1112">
        <f>VLOOKUP(A1112:A4262, [1]Отчет!$A$2:$J$3124,7,0)</f>
        <v>0</v>
      </c>
      <c r="K1112">
        <f>VLOOKUP(A1112:A4262, [1]Отчет!$A$2:$J$3124,8,0)</f>
        <v>0</v>
      </c>
      <c r="L1112">
        <f>VLOOKUP(A1112:A4262, [1]Отчет!$A$2:$J$3124,9,0)</f>
        <v>1</v>
      </c>
      <c r="M1112">
        <f>VLOOKUP(A1112:A4262, [1]Отчет!$A$2:$J$3124,5,10)</f>
        <v>0</v>
      </c>
      <c r="N1112" t="str">
        <f>VLOOKUP(A1112:A4262,[2]Отчет!$A$2:$D$3142,2,0)</f>
        <v>1</v>
      </c>
      <c r="O1112" t="str">
        <f>VLOOKUP(A1112:A4262,[2]Отчет!$A$2:$D$3142,3,0)</f>
        <v>10 – 29 секунд</v>
      </c>
      <c r="P1112" t="str">
        <f>VLOOKUP(A1112:A4262,[2]Отчет!$A$2:$D$3142,4,0)</f>
        <v>Не отказ</v>
      </c>
      <c r="Q1112" t="str">
        <f>VLOOKUP(A1112:A4262,[3]Отчет!$A$2:$D$3127,2,0)</f>
        <v>Новые посетители</v>
      </c>
      <c r="R1112" t="str">
        <f>VLOOKUP(A1112:A4262,[3]Отчет!$A$2:$D$3127,3,0)</f>
        <v>1</v>
      </c>
      <c r="S1112" t="str">
        <f>VLOOKUP(A1112:A4262,[3]Отчет!$A$2:$D$3127,4,0)</f>
        <v>0 дней</v>
      </c>
      <c r="T1112" t="str">
        <f>VLOOKUP(A1112:A4262,[4]Отчет!$A$2:$E$3151,2,0)</f>
        <v>Смартфоны</v>
      </c>
      <c r="U1112" t="str">
        <f>VLOOKUP(A1112:A4262,[4]Отчет!$A$2:$E$3151,3,0)</f>
        <v>iOS</v>
      </c>
      <c r="V1112" t="str">
        <f>VLOOKUP(A1112:A4262,[4]Отчет!$A$2:$E$3151,4,0)</f>
        <v>iOS 11</v>
      </c>
      <c r="W1112" t="str">
        <f>VLOOKUP(A1112:A4262,[4]Отчет!$A$2:$E$3151,5,0)</f>
        <v>Mobile Safari</v>
      </c>
    </row>
    <row r="1113" spans="1:23">
      <c r="A1113" s="2" t="s">
        <v>1213</v>
      </c>
      <c r="B1113" s="2" t="s">
        <v>45</v>
      </c>
      <c r="C1113" s="2" t="s">
        <v>870</v>
      </c>
      <c r="D1113" s="2" t="s">
        <v>620</v>
      </c>
      <c r="E1113" s="3">
        <f>VLOOKUP(A1113:A4263, [1]Отчет!$A$2:$J$3124,2,0)</f>
        <v>1</v>
      </c>
      <c r="F1113" s="3">
        <v>0</v>
      </c>
      <c r="G1113">
        <f>VLOOKUP(A1113:A4263, [1]Отчет!$A$2:$J$3124,7,0)</f>
        <v>0</v>
      </c>
      <c r="H1113">
        <f>VLOOKUP(A1113:A4263, [1]Отчет!$A$2:$J$3124,5,0)</f>
        <v>0</v>
      </c>
      <c r="I1113">
        <f>VLOOKUP(A1113:A4263, [1]Отчет!$A$2:$J$3124,6,0)</f>
        <v>1</v>
      </c>
      <c r="J1113">
        <f>VLOOKUP(A1113:A4263, [1]Отчет!$A$2:$J$3124,7,0)</f>
        <v>0</v>
      </c>
      <c r="K1113">
        <f>VLOOKUP(A1113:A4263, [1]Отчет!$A$2:$J$3124,8,0)</f>
        <v>0</v>
      </c>
      <c r="L1113">
        <f>VLOOKUP(A1113:A4263, [1]Отчет!$A$2:$J$3124,9,0)</f>
        <v>1</v>
      </c>
      <c r="M1113">
        <f>VLOOKUP(A1113:A4263, [1]Отчет!$A$2:$J$3124,5,10)</f>
        <v>0</v>
      </c>
      <c r="N1113" t="str">
        <f>VLOOKUP(A1113:A4263,[2]Отчет!$A$2:$D$3142,2,0)</f>
        <v>2-3</v>
      </c>
      <c r="O1113" t="str">
        <f>VLOOKUP(A1113:A4263,[2]Отчет!$A$2:$D$3142,3,0)</f>
        <v>30 – 59 секунд</v>
      </c>
      <c r="P1113" t="str">
        <f>VLOOKUP(A1113:A4263,[2]Отчет!$A$2:$D$3142,4,0)</f>
        <v>Не отказ</v>
      </c>
      <c r="Q1113" t="str">
        <f>VLOOKUP(A1113:A4263,[3]Отчет!$A$2:$D$3127,2,0)</f>
        <v>Новые посетители</v>
      </c>
      <c r="R1113" t="str">
        <f>VLOOKUP(A1113:A4263,[3]Отчет!$A$2:$D$3127,3,0)</f>
        <v>1</v>
      </c>
      <c r="S1113" t="str">
        <f>VLOOKUP(A1113:A4263,[3]Отчет!$A$2:$D$3127,4,0)</f>
        <v>0 дней</v>
      </c>
      <c r="T1113" t="str">
        <f>VLOOKUP(A1113:A4263,[4]Отчет!$A$2:$E$3151,2,0)</f>
        <v>Смартфоны</v>
      </c>
      <c r="U1113" t="str">
        <f>VLOOKUP(A1113:A4263,[4]Отчет!$A$2:$E$3151,3,0)</f>
        <v>Google Android</v>
      </c>
      <c r="V1113" t="str">
        <f>VLOOKUP(A1113:A4263,[4]Отчет!$A$2:$E$3151,4,0)</f>
        <v>Google Android 5.0 Lollipop</v>
      </c>
      <c r="W1113" t="str">
        <f>VLOOKUP(A1113:A4263,[4]Отчет!$A$2:$E$3151,5,0)</f>
        <v>Chrome Mobile</v>
      </c>
    </row>
    <row r="1114" spans="1:23">
      <c r="A1114" s="2" t="s">
        <v>1214</v>
      </c>
      <c r="B1114" s="2" t="s">
        <v>178</v>
      </c>
      <c r="C1114" s="2" t="s">
        <v>873</v>
      </c>
      <c r="D1114" s="2" t="s">
        <v>13</v>
      </c>
      <c r="E1114" s="3">
        <f>VLOOKUP(A1114:A4264, [1]Отчет!$A$2:$J$3124,2,0)</f>
        <v>1</v>
      </c>
      <c r="F1114" s="3">
        <v>0</v>
      </c>
      <c r="G1114">
        <f>VLOOKUP(A1114:A4264, [1]Отчет!$A$2:$J$3124,7,0)</f>
        <v>0</v>
      </c>
      <c r="H1114">
        <f>VLOOKUP(A1114:A4264, [1]Отчет!$A$2:$J$3124,5,0)</f>
        <v>0</v>
      </c>
      <c r="I1114">
        <f>VLOOKUP(A1114:A4264, [1]Отчет!$A$2:$J$3124,6,0)</f>
        <v>1</v>
      </c>
      <c r="J1114">
        <f>VLOOKUP(A1114:A4264, [1]Отчет!$A$2:$J$3124,7,0)</f>
        <v>0</v>
      </c>
      <c r="K1114">
        <f>VLOOKUP(A1114:A4264, [1]Отчет!$A$2:$J$3124,8,0)</f>
        <v>0</v>
      </c>
      <c r="L1114">
        <f>VLOOKUP(A1114:A4264, [1]Отчет!$A$2:$J$3124,9,0)</f>
        <v>1</v>
      </c>
      <c r="M1114">
        <f>VLOOKUP(A1114:A4264, [1]Отчет!$A$2:$J$3124,5,10)</f>
        <v>0</v>
      </c>
      <c r="N1114" t="str">
        <f>VLOOKUP(A1114:A4264,[2]Отчет!$A$2:$D$3142,2,0)</f>
        <v>1</v>
      </c>
      <c r="O1114" t="str">
        <f>VLOOKUP(A1114:A4264,[2]Отчет!$A$2:$D$3142,3,0)</f>
        <v>0 секунд (отказ)</v>
      </c>
      <c r="P1114" t="str">
        <f>VLOOKUP(A1114:A4264,[2]Отчет!$A$2:$D$3142,4,0)</f>
        <v>Отказ</v>
      </c>
      <c r="Q1114" t="str">
        <f>VLOOKUP(A1114:A4264,[3]Отчет!$A$2:$D$3127,2,0)</f>
        <v>Новые посетители</v>
      </c>
      <c r="R1114" t="str">
        <f>VLOOKUP(A1114:A4264,[3]Отчет!$A$2:$D$3127,3,0)</f>
        <v>1</v>
      </c>
      <c r="S1114" t="str">
        <f>VLOOKUP(A1114:A4264,[3]Отчет!$A$2:$D$3127,4,0)</f>
        <v>0 дней</v>
      </c>
      <c r="T1114" t="str">
        <f>VLOOKUP(A1114:A4264,[4]Отчет!$A$2:$E$3151,2,0)</f>
        <v>Планшеты</v>
      </c>
      <c r="U1114" t="str">
        <f>VLOOKUP(A1114:A4264,[4]Отчет!$A$2:$E$3151,3,0)</f>
        <v>Google Android</v>
      </c>
      <c r="V1114" t="str">
        <f>VLOOKUP(A1114:A4264,[4]Отчет!$A$2:$E$3151,4,0)</f>
        <v>Google Android 5.0 Lollipop</v>
      </c>
      <c r="W1114" t="str">
        <f>VLOOKUP(A1114:A4264,[4]Отчет!$A$2:$E$3151,5,0)</f>
        <v>Chrome Mobile</v>
      </c>
    </row>
    <row r="1115" spans="1:23">
      <c r="A1115" s="2" t="s">
        <v>1215</v>
      </c>
      <c r="B1115" s="2" t="s">
        <v>178</v>
      </c>
      <c r="C1115" s="2" t="s">
        <v>873</v>
      </c>
      <c r="D1115" s="2" t="s">
        <v>13</v>
      </c>
      <c r="E1115" s="3">
        <f>VLOOKUP(A1115:A4265, [1]Отчет!$A$2:$J$3124,2,0)</f>
        <v>1</v>
      </c>
      <c r="F1115" s="3">
        <v>0</v>
      </c>
      <c r="G1115">
        <f>VLOOKUP(A1115:A4265, [1]Отчет!$A$2:$J$3124,7,0)</f>
        <v>0</v>
      </c>
      <c r="H1115">
        <f>VLOOKUP(A1115:A4265, [1]Отчет!$A$2:$J$3124,5,0)</f>
        <v>0</v>
      </c>
      <c r="I1115">
        <f>VLOOKUP(A1115:A4265, [1]Отчет!$A$2:$J$3124,6,0)</f>
        <v>1</v>
      </c>
      <c r="J1115">
        <f>VLOOKUP(A1115:A4265, [1]Отчет!$A$2:$J$3124,7,0)</f>
        <v>0</v>
      </c>
      <c r="K1115">
        <f>VLOOKUP(A1115:A4265, [1]Отчет!$A$2:$J$3124,8,0)</f>
        <v>0</v>
      </c>
      <c r="L1115">
        <f>VLOOKUP(A1115:A4265, [1]Отчет!$A$2:$J$3124,9,0)</f>
        <v>1</v>
      </c>
      <c r="M1115">
        <f>VLOOKUP(A1115:A4265, [1]Отчет!$A$2:$J$3124,5,10)</f>
        <v>0</v>
      </c>
      <c r="N1115" t="str">
        <f>VLOOKUP(A1115:A4265,[2]Отчет!$A$2:$D$3142,2,0)</f>
        <v>1</v>
      </c>
      <c r="O1115" t="str">
        <f>VLOOKUP(A1115:A4265,[2]Отчет!$A$2:$D$3142,3,0)</f>
        <v>20 – 29 минут</v>
      </c>
      <c r="P1115" t="str">
        <f>VLOOKUP(A1115:A4265,[2]Отчет!$A$2:$D$3142,4,0)</f>
        <v>Не отказ</v>
      </c>
      <c r="Q1115" t="str">
        <f>VLOOKUP(A1115:A4265,[3]Отчет!$A$2:$D$3127,2,0)</f>
        <v>Новые посетители</v>
      </c>
      <c r="R1115" t="str">
        <f>VLOOKUP(A1115:A4265,[3]Отчет!$A$2:$D$3127,3,0)</f>
        <v>1</v>
      </c>
      <c r="S1115" t="str">
        <f>VLOOKUP(A1115:A4265,[3]Отчет!$A$2:$D$3127,4,0)</f>
        <v>0 дней</v>
      </c>
      <c r="T1115" t="str">
        <f>VLOOKUP(A1115:A4265,[4]Отчет!$A$2:$E$3151,2,0)</f>
        <v>Смартфоны</v>
      </c>
      <c r="U1115" t="str">
        <f>VLOOKUP(A1115:A4265,[4]Отчет!$A$2:$E$3151,3,0)</f>
        <v>iOS</v>
      </c>
      <c r="V1115" t="str">
        <f>VLOOKUP(A1115:A4265,[4]Отчет!$A$2:$E$3151,4,0)</f>
        <v>iOS 11</v>
      </c>
      <c r="W1115" t="str">
        <f>VLOOKUP(A1115:A4265,[4]Отчет!$A$2:$E$3151,5,0)</f>
        <v>Mobile Safari</v>
      </c>
    </row>
    <row r="1116" spans="1:23">
      <c r="A1116" s="2" t="s">
        <v>1216</v>
      </c>
      <c r="B1116" s="2" t="s">
        <v>60</v>
      </c>
      <c r="C1116" s="2" t="s">
        <v>4</v>
      </c>
      <c r="D1116" s="2" t="s">
        <v>5</v>
      </c>
      <c r="E1116" s="3">
        <f>VLOOKUP(A1116:A4266, [1]Отчет!$A$2:$J$3124,2,0)</f>
        <v>1</v>
      </c>
      <c r="F1116" s="3">
        <v>0</v>
      </c>
      <c r="G1116">
        <f>VLOOKUP(A1116:A4266, [1]Отчет!$A$2:$J$3124,7,0)</f>
        <v>0</v>
      </c>
      <c r="H1116">
        <f>VLOOKUP(A1116:A4266, [1]Отчет!$A$2:$J$3124,5,0)</f>
        <v>0</v>
      </c>
      <c r="I1116">
        <f>VLOOKUP(A1116:A4266, [1]Отчет!$A$2:$J$3124,6,0)</f>
        <v>1</v>
      </c>
      <c r="J1116">
        <f>VLOOKUP(A1116:A4266, [1]Отчет!$A$2:$J$3124,7,0)</f>
        <v>0</v>
      </c>
      <c r="K1116">
        <f>VLOOKUP(A1116:A4266, [1]Отчет!$A$2:$J$3124,8,0)</f>
        <v>0</v>
      </c>
      <c r="L1116">
        <f>VLOOKUP(A1116:A4266, [1]Отчет!$A$2:$J$3124,9,0)</f>
        <v>1</v>
      </c>
      <c r="M1116">
        <f>VLOOKUP(A1116:A4266, [1]Отчет!$A$2:$J$3124,5,10)</f>
        <v>0</v>
      </c>
      <c r="N1116" t="str">
        <f>VLOOKUP(A1116:A4266,[2]Отчет!$A$2:$D$3142,2,0)</f>
        <v>1</v>
      </c>
      <c r="O1116" t="str">
        <f>VLOOKUP(A1116:A4266,[2]Отчет!$A$2:$D$3142,3,0)</f>
        <v>10 – 29 секунд</v>
      </c>
      <c r="P1116" t="str">
        <f>VLOOKUP(A1116:A4266,[2]Отчет!$A$2:$D$3142,4,0)</f>
        <v>Не отказ</v>
      </c>
      <c r="Q1116" t="str">
        <f>VLOOKUP(A1116:A4266,[3]Отчет!$A$2:$D$3127,2,0)</f>
        <v>Новые посетители</v>
      </c>
      <c r="R1116" t="str">
        <f>VLOOKUP(A1116:A4266,[3]Отчет!$A$2:$D$3127,3,0)</f>
        <v>1</v>
      </c>
      <c r="S1116" t="str">
        <f>VLOOKUP(A1116:A4266,[3]Отчет!$A$2:$D$3127,4,0)</f>
        <v>0 дней</v>
      </c>
      <c r="T1116" t="str">
        <f>VLOOKUP(A1116:A4266,[4]Отчет!$A$2:$E$3151,2,0)</f>
        <v>Смартфоны</v>
      </c>
      <c r="U1116" t="str">
        <f>VLOOKUP(A1116:A4266,[4]Отчет!$A$2:$E$3151,3,0)</f>
        <v>Google Android</v>
      </c>
      <c r="V1116" t="str">
        <f>VLOOKUP(A1116:A4266,[4]Отчет!$A$2:$E$3151,4,0)</f>
        <v>Google Android 6.0 Marshmallow</v>
      </c>
      <c r="W1116" t="str">
        <f>VLOOKUP(A1116:A4266,[4]Отчет!$A$2:$E$3151,5,0)</f>
        <v>Android Browser</v>
      </c>
    </row>
    <row r="1117" spans="1:23">
      <c r="A1117" s="2" t="s">
        <v>1217</v>
      </c>
      <c r="B1117" s="2" t="s">
        <v>11</v>
      </c>
      <c r="C1117" s="2" t="s">
        <v>873</v>
      </c>
      <c r="D1117" s="2" t="s">
        <v>13</v>
      </c>
      <c r="E1117" s="3">
        <f>VLOOKUP(A1117:A4267, [1]Отчет!$A$2:$J$3124,2,0)</f>
        <v>1</v>
      </c>
      <c r="F1117" s="3">
        <v>1</v>
      </c>
      <c r="G1117">
        <f>VLOOKUP(A1117:A4267, [1]Отчет!$A$2:$J$3124,7,0)</f>
        <v>0</v>
      </c>
      <c r="H1117">
        <f>VLOOKUP(A1117:A4267, [1]Отчет!$A$2:$J$3124,5,0)</f>
        <v>0</v>
      </c>
      <c r="I1117">
        <f>VLOOKUP(A1117:A4267, [1]Отчет!$A$2:$J$3124,6,0)</f>
        <v>1</v>
      </c>
      <c r="J1117">
        <f>VLOOKUP(A1117:A4267, [1]Отчет!$A$2:$J$3124,7,0)</f>
        <v>0</v>
      </c>
      <c r="K1117">
        <f>VLOOKUP(A1117:A4267, [1]Отчет!$A$2:$J$3124,8,0)</f>
        <v>0</v>
      </c>
      <c r="L1117">
        <f>VLOOKUP(A1117:A4267, [1]Отчет!$A$2:$J$3124,9,0)</f>
        <v>1</v>
      </c>
      <c r="M1117">
        <f>VLOOKUP(A1117:A4267, [1]Отчет!$A$2:$J$3124,5,10)</f>
        <v>0</v>
      </c>
      <c r="N1117" t="str">
        <f>VLOOKUP(A1117:A4267,[2]Отчет!$A$2:$D$3142,2,0)</f>
        <v>4-7</v>
      </c>
      <c r="O1117" t="str">
        <f>VLOOKUP(A1117:A4267,[2]Отчет!$A$2:$D$3142,3,0)</f>
        <v>2 минуты</v>
      </c>
      <c r="P1117" t="str">
        <f>VLOOKUP(A1117:A4267,[2]Отчет!$A$2:$D$3142,4,0)</f>
        <v>Не отказ</v>
      </c>
      <c r="Q1117" t="str">
        <f>VLOOKUP(A1117:A4267,[3]Отчет!$A$2:$D$3127,2,0)</f>
        <v>Новые посетители</v>
      </c>
      <c r="R1117" t="str">
        <f>VLOOKUP(A1117:A4267,[3]Отчет!$A$2:$D$3127,3,0)</f>
        <v>1</v>
      </c>
      <c r="S1117" t="str">
        <f>VLOOKUP(A1117:A4267,[3]Отчет!$A$2:$D$3127,4,0)</f>
        <v>0 дней</v>
      </c>
      <c r="T1117" t="str">
        <f>VLOOKUP(A1117:A4267,[4]Отчет!$A$2:$E$3151,2,0)</f>
        <v>Смартфоны</v>
      </c>
      <c r="U1117" t="str">
        <f>VLOOKUP(A1117:A4267,[4]Отчет!$A$2:$E$3151,3,0)</f>
        <v>Google Android</v>
      </c>
      <c r="V1117" t="str">
        <f>VLOOKUP(A1117:A4267,[4]Отчет!$A$2:$E$3151,4,0)</f>
        <v>Google Android 6.0 Marshmallow</v>
      </c>
      <c r="W1117" t="str">
        <f>VLOOKUP(A1117:A4267,[4]Отчет!$A$2:$E$3151,5,0)</f>
        <v>Chrome Mobile</v>
      </c>
    </row>
    <row r="1118" spans="1:23">
      <c r="A1118" s="2" t="s">
        <v>1218</v>
      </c>
      <c r="B1118" s="2" t="s">
        <v>56</v>
      </c>
      <c r="C1118" s="2" t="s">
        <v>870</v>
      </c>
      <c r="D1118" s="2" t="s">
        <v>620</v>
      </c>
      <c r="E1118" s="3">
        <f>VLOOKUP(A1118:A4268, [1]Отчет!$A$2:$J$3124,2,0)</f>
        <v>1</v>
      </c>
      <c r="F1118" s="3">
        <v>0</v>
      </c>
      <c r="G1118">
        <f>VLOOKUP(A1118:A4268, [1]Отчет!$A$2:$J$3124,7,0)</f>
        <v>0</v>
      </c>
      <c r="H1118">
        <f>VLOOKUP(A1118:A4268, [1]Отчет!$A$2:$J$3124,5,0)</f>
        <v>0</v>
      </c>
      <c r="I1118">
        <f>VLOOKUP(A1118:A4268, [1]Отчет!$A$2:$J$3124,6,0)</f>
        <v>1</v>
      </c>
      <c r="J1118">
        <f>VLOOKUP(A1118:A4268, [1]Отчет!$A$2:$J$3124,7,0)</f>
        <v>0</v>
      </c>
      <c r="K1118">
        <f>VLOOKUP(A1118:A4268, [1]Отчет!$A$2:$J$3124,8,0)</f>
        <v>0</v>
      </c>
      <c r="L1118">
        <f>VLOOKUP(A1118:A4268, [1]Отчет!$A$2:$J$3124,9,0)</f>
        <v>1</v>
      </c>
      <c r="M1118">
        <f>VLOOKUP(A1118:A4268, [1]Отчет!$A$2:$J$3124,5,10)</f>
        <v>0</v>
      </c>
      <c r="N1118" t="str">
        <f>VLOOKUP(A1118:A4268,[2]Отчет!$A$2:$D$3142,2,0)</f>
        <v>1</v>
      </c>
      <c r="O1118" t="str">
        <f>VLOOKUP(A1118:A4268,[2]Отчет!$A$2:$D$3142,3,0)</f>
        <v>0 секунд (отказ)</v>
      </c>
      <c r="P1118" t="str">
        <f>VLOOKUP(A1118:A4268,[2]Отчет!$A$2:$D$3142,4,0)</f>
        <v>Отказ</v>
      </c>
      <c r="Q1118" t="str">
        <f>VLOOKUP(A1118:A4268,[3]Отчет!$A$2:$D$3127,2,0)</f>
        <v>Новые посетители</v>
      </c>
      <c r="R1118" t="str">
        <f>VLOOKUP(A1118:A4268,[3]Отчет!$A$2:$D$3127,3,0)</f>
        <v>1</v>
      </c>
      <c r="S1118" t="str">
        <f>VLOOKUP(A1118:A4268,[3]Отчет!$A$2:$D$3127,4,0)</f>
        <v>0 дней</v>
      </c>
      <c r="T1118" t="str">
        <f>VLOOKUP(A1118:A4268,[4]Отчет!$A$2:$E$3151,2,0)</f>
        <v>Смартфоны</v>
      </c>
      <c r="U1118" t="str">
        <f>VLOOKUP(A1118:A4268,[4]Отчет!$A$2:$E$3151,3,0)</f>
        <v>Google Android</v>
      </c>
      <c r="V1118" t="str">
        <f>VLOOKUP(A1118:A4268,[4]Отчет!$A$2:$E$3151,4,0)</f>
        <v>Google Android 6.0 Marshmallow</v>
      </c>
      <c r="W1118" t="str">
        <f>VLOOKUP(A1118:A4268,[4]Отчет!$A$2:$E$3151,5,0)</f>
        <v>Chrome Mobile</v>
      </c>
    </row>
    <row r="1119" spans="1:23">
      <c r="A1119" s="2" t="s">
        <v>1219</v>
      </c>
      <c r="B1119" s="2" t="s">
        <v>63</v>
      </c>
      <c r="C1119" s="2" t="s">
        <v>4</v>
      </c>
      <c r="D1119" s="2" t="s">
        <v>5</v>
      </c>
      <c r="E1119" s="3">
        <f>VLOOKUP(A1119:A4269, [1]Отчет!$A$2:$J$3124,2,0)</f>
        <v>1</v>
      </c>
      <c r="F1119" s="3">
        <v>0</v>
      </c>
      <c r="G1119">
        <f>VLOOKUP(A1119:A4269, [1]Отчет!$A$2:$J$3124,7,0)</f>
        <v>0</v>
      </c>
      <c r="H1119">
        <f>VLOOKUP(A1119:A4269, [1]Отчет!$A$2:$J$3124,5,0)</f>
        <v>0</v>
      </c>
      <c r="I1119">
        <f>VLOOKUP(A1119:A4269, [1]Отчет!$A$2:$J$3124,6,0)</f>
        <v>1</v>
      </c>
      <c r="J1119">
        <f>VLOOKUP(A1119:A4269, [1]Отчет!$A$2:$J$3124,7,0)</f>
        <v>0</v>
      </c>
      <c r="K1119">
        <f>VLOOKUP(A1119:A4269, [1]Отчет!$A$2:$J$3124,8,0)</f>
        <v>0</v>
      </c>
      <c r="L1119">
        <f>VLOOKUP(A1119:A4269, [1]Отчет!$A$2:$J$3124,9,0)</f>
        <v>1</v>
      </c>
      <c r="M1119">
        <f>VLOOKUP(A1119:A4269, [1]Отчет!$A$2:$J$3124,5,10)</f>
        <v>0</v>
      </c>
      <c r="N1119" t="str">
        <f>VLOOKUP(A1119:A4269,[2]Отчет!$A$2:$D$3142,2,0)</f>
        <v>1</v>
      </c>
      <c r="O1119" t="str">
        <f>VLOOKUP(A1119:A4269,[2]Отчет!$A$2:$D$3142,3,0)</f>
        <v>10 – 29 секунд</v>
      </c>
      <c r="P1119" t="str">
        <f>VLOOKUP(A1119:A4269,[2]Отчет!$A$2:$D$3142,4,0)</f>
        <v>Не отказ</v>
      </c>
      <c r="Q1119" t="str">
        <f>VLOOKUP(A1119:A4269,[3]Отчет!$A$2:$D$3127,2,0)</f>
        <v>Новые посетители</v>
      </c>
      <c r="R1119" t="str">
        <f>VLOOKUP(A1119:A4269,[3]Отчет!$A$2:$D$3127,3,0)</f>
        <v>1</v>
      </c>
      <c r="S1119" t="str">
        <f>VLOOKUP(A1119:A4269,[3]Отчет!$A$2:$D$3127,4,0)</f>
        <v>0 дней</v>
      </c>
      <c r="T1119" t="str">
        <f>VLOOKUP(A1119:A4269,[4]Отчет!$A$2:$E$3151,2,0)</f>
        <v>Смартфоны</v>
      </c>
      <c r="U1119" t="str">
        <f>VLOOKUP(A1119:A4269,[4]Отчет!$A$2:$E$3151,3,0)</f>
        <v>Google Android</v>
      </c>
      <c r="V1119" t="str">
        <f>VLOOKUP(A1119:A4269,[4]Отчет!$A$2:$E$3151,4,0)</f>
        <v>Google Android 7.0 Nougat</v>
      </c>
      <c r="W1119" t="str">
        <f>VLOOKUP(A1119:A4269,[4]Отчет!$A$2:$E$3151,5,0)</f>
        <v>Chrome Mobile</v>
      </c>
    </row>
    <row r="1120" spans="1:23">
      <c r="A1120" s="2" t="s">
        <v>1220</v>
      </c>
      <c r="B1120" s="2" t="s">
        <v>35</v>
      </c>
      <c r="C1120" s="2" t="s">
        <v>870</v>
      </c>
      <c r="D1120" s="2" t="s">
        <v>620</v>
      </c>
      <c r="E1120" s="3">
        <f>VLOOKUP(A1120:A4270, [1]Отчет!$A$2:$J$3124,2,0)</f>
        <v>1</v>
      </c>
      <c r="F1120" s="3">
        <v>0</v>
      </c>
      <c r="G1120">
        <f>VLOOKUP(A1120:A4270, [1]Отчет!$A$2:$J$3124,7,0)</f>
        <v>0</v>
      </c>
      <c r="H1120">
        <f>VLOOKUP(A1120:A4270, [1]Отчет!$A$2:$J$3124,5,0)</f>
        <v>0</v>
      </c>
      <c r="I1120">
        <f>VLOOKUP(A1120:A4270, [1]Отчет!$A$2:$J$3124,6,0)</f>
        <v>1</v>
      </c>
      <c r="J1120">
        <f>VLOOKUP(A1120:A4270, [1]Отчет!$A$2:$J$3124,7,0)</f>
        <v>0</v>
      </c>
      <c r="K1120">
        <f>VLOOKUP(A1120:A4270, [1]Отчет!$A$2:$J$3124,8,0)</f>
        <v>0</v>
      </c>
      <c r="L1120">
        <f>VLOOKUP(A1120:A4270, [1]Отчет!$A$2:$J$3124,9,0)</f>
        <v>1</v>
      </c>
      <c r="M1120">
        <f>VLOOKUP(A1120:A4270, [1]Отчет!$A$2:$J$3124,5,10)</f>
        <v>0</v>
      </c>
      <c r="N1120" t="str">
        <f>VLOOKUP(A1120:A4270,[2]Отчет!$A$2:$D$3142,2,0)</f>
        <v>1</v>
      </c>
      <c r="O1120" t="str">
        <f>VLOOKUP(A1120:A4270,[2]Отчет!$A$2:$D$3142,3,0)</f>
        <v>0 секунд (отказ)</v>
      </c>
      <c r="P1120" t="str">
        <f>VLOOKUP(A1120:A4270,[2]Отчет!$A$2:$D$3142,4,0)</f>
        <v>Отказ</v>
      </c>
      <c r="Q1120" t="str">
        <f>VLOOKUP(A1120:A4270,[3]Отчет!$A$2:$D$3127,2,0)</f>
        <v>Новые посетители</v>
      </c>
      <c r="R1120" t="str">
        <f>VLOOKUP(A1120:A4270,[3]Отчет!$A$2:$D$3127,3,0)</f>
        <v>1</v>
      </c>
      <c r="S1120" t="str">
        <f>VLOOKUP(A1120:A4270,[3]Отчет!$A$2:$D$3127,4,0)</f>
        <v>0 дней</v>
      </c>
      <c r="T1120" t="str">
        <f>VLOOKUP(A1120:A4270,[4]Отчет!$A$2:$E$3151,2,0)</f>
        <v>Смартфоны</v>
      </c>
      <c r="U1120" t="str">
        <f>VLOOKUP(A1120:A4270,[4]Отчет!$A$2:$E$3151,3,0)</f>
        <v>Google Android</v>
      </c>
      <c r="V1120" t="str">
        <f>VLOOKUP(A1120:A4270,[4]Отчет!$A$2:$E$3151,4,0)</f>
        <v>Google Android 5.1 Lollipop</v>
      </c>
      <c r="W1120" t="str">
        <f>VLOOKUP(A1120:A4270,[4]Отчет!$A$2:$E$3151,5,0)</f>
        <v>Яндекс: мобильное приложение</v>
      </c>
    </row>
    <row r="1121" spans="1:23">
      <c r="A1121" s="2" t="s">
        <v>1221</v>
      </c>
      <c r="B1121" s="2" t="s">
        <v>87</v>
      </c>
      <c r="C1121" s="2" t="s">
        <v>870</v>
      </c>
      <c r="D1121" s="2" t="s">
        <v>620</v>
      </c>
      <c r="E1121" s="3">
        <f>VLOOKUP(A1121:A4271, [1]Отчет!$A$2:$J$3124,2,0)</f>
        <v>1</v>
      </c>
      <c r="F1121" s="3">
        <v>0</v>
      </c>
      <c r="G1121">
        <f>VLOOKUP(A1121:A4271, [1]Отчет!$A$2:$J$3124,7,0)</f>
        <v>0</v>
      </c>
      <c r="H1121">
        <f>VLOOKUP(A1121:A4271, [1]Отчет!$A$2:$J$3124,5,0)</f>
        <v>0</v>
      </c>
      <c r="I1121">
        <f>VLOOKUP(A1121:A4271, [1]Отчет!$A$2:$J$3124,6,0)</f>
        <v>1</v>
      </c>
      <c r="J1121">
        <f>VLOOKUP(A1121:A4271, [1]Отчет!$A$2:$J$3124,7,0)</f>
        <v>0</v>
      </c>
      <c r="K1121">
        <f>VLOOKUP(A1121:A4271, [1]Отчет!$A$2:$J$3124,8,0)</f>
        <v>0</v>
      </c>
      <c r="L1121">
        <f>VLOOKUP(A1121:A4271, [1]Отчет!$A$2:$J$3124,9,0)</f>
        <v>1</v>
      </c>
      <c r="M1121">
        <f>VLOOKUP(A1121:A4271, [1]Отчет!$A$2:$J$3124,5,10)</f>
        <v>0</v>
      </c>
      <c r="N1121" t="str">
        <f>VLOOKUP(A1121:A4271,[2]Отчет!$A$2:$D$3142,2,0)</f>
        <v>1</v>
      </c>
      <c r="O1121" t="str">
        <f>VLOOKUP(A1121:A4271,[2]Отчет!$A$2:$D$3142,3,0)</f>
        <v>10 – 29 секунд</v>
      </c>
      <c r="P1121" t="str">
        <f>VLOOKUP(A1121:A4271,[2]Отчет!$A$2:$D$3142,4,0)</f>
        <v>Не отказ</v>
      </c>
      <c r="Q1121" t="str">
        <f>VLOOKUP(A1121:A4271,[3]Отчет!$A$2:$D$3127,2,0)</f>
        <v>Новые посетители</v>
      </c>
      <c r="R1121" t="str">
        <f>VLOOKUP(A1121:A4271,[3]Отчет!$A$2:$D$3127,3,0)</f>
        <v>1</v>
      </c>
      <c r="S1121" t="str">
        <f>VLOOKUP(A1121:A4271,[3]Отчет!$A$2:$D$3127,4,0)</f>
        <v>0 дней</v>
      </c>
      <c r="T1121" t="str">
        <f>VLOOKUP(A1121:A4271,[4]Отчет!$A$2:$E$3151,2,0)</f>
        <v>Смартфоны</v>
      </c>
      <c r="U1121" t="str">
        <f>VLOOKUP(A1121:A4271,[4]Отчет!$A$2:$E$3151,3,0)</f>
        <v>Google Android</v>
      </c>
      <c r="V1121" t="str">
        <f>VLOOKUP(A1121:A4271,[4]Отчет!$A$2:$E$3151,4,0)</f>
        <v>Google Android 6.0 Marshmallow</v>
      </c>
      <c r="W1121" t="str">
        <f>VLOOKUP(A1121:A4271,[4]Отчет!$A$2:$E$3151,5,0)</f>
        <v>Chrome Mobile</v>
      </c>
    </row>
    <row r="1122" spans="1:23">
      <c r="A1122" s="2" t="s">
        <v>1222</v>
      </c>
      <c r="B1122" s="2" t="s">
        <v>45</v>
      </c>
      <c r="C1122" s="2" t="s">
        <v>870</v>
      </c>
      <c r="D1122" s="2" t="s">
        <v>620</v>
      </c>
      <c r="E1122" s="3">
        <f>VLOOKUP(A1122:A4272, [1]Отчет!$A$2:$J$3124,2,0)</f>
        <v>1</v>
      </c>
      <c r="F1122" s="3">
        <v>0</v>
      </c>
      <c r="G1122">
        <f>VLOOKUP(A1122:A4272, [1]Отчет!$A$2:$J$3124,7,0)</f>
        <v>0</v>
      </c>
      <c r="H1122">
        <f>VLOOKUP(A1122:A4272, [1]Отчет!$A$2:$J$3124,5,0)</f>
        <v>0</v>
      </c>
      <c r="I1122">
        <f>VLOOKUP(A1122:A4272, [1]Отчет!$A$2:$J$3124,6,0)</f>
        <v>1</v>
      </c>
      <c r="J1122">
        <f>VLOOKUP(A1122:A4272, [1]Отчет!$A$2:$J$3124,7,0)</f>
        <v>0</v>
      </c>
      <c r="K1122">
        <f>VLOOKUP(A1122:A4272, [1]Отчет!$A$2:$J$3124,8,0)</f>
        <v>0</v>
      </c>
      <c r="L1122">
        <f>VLOOKUP(A1122:A4272, [1]Отчет!$A$2:$J$3124,9,0)</f>
        <v>1</v>
      </c>
      <c r="M1122">
        <f>VLOOKUP(A1122:A4272, [1]Отчет!$A$2:$J$3124,5,10)</f>
        <v>0</v>
      </c>
      <c r="N1122" t="str">
        <f>VLOOKUP(A1122:A4272,[2]Отчет!$A$2:$D$3142,2,0)</f>
        <v>1</v>
      </c>
      <c r="O1122" t="str">
        <f>VLOOKUP(A1122:A4272,[2]Отчет!$A$2:$D$3142,3,0)</f>
        <v>0 секунд (отказ)</v>
      </c>
      <c r="P1122" t="str">
        <f>VLOOKUP(A1122:A4272,[2]Отчет!$A$2:$D$3142,4,0)</f>
        <v>Отказ</v>
      </c>
      <c r="Q1122" t="str">
        <f>VLOOKUP(A1122:A4272,[3]Отчет!$A$2:$D$3127,2,0)</f>
        <v>Новые посетители</v>
      </c>
      <c r="R1122" t="str">
        <f>VLOOKUP(A1122:A4272,[3]Отчет!$A$2:$D$3127,3,0)</f>
        <v>1</v>
      </c>
      <c r="S1122" t="str">
        <f>VLOOKUP(A1122:A4272,[3]Отчет!$A$2:$D$3127,4,0)</f>
        <v>0 дней</v>
      </c>
      <c r="T1122" t="str">
        <f>VLOOKUP(A1122:A4272,[4]Отчет!$A$2:$E$3151,2,0)</f>
        <v>Смартфоны</v>
      </c>
      <c r="U1122" t="str">
        <f>VLOOKUP(A1122:A4272,[4]Отчет!$A$2:$E$3151,3,0)</f>
        <v>Google Android</v>
      </c>
      <c r="V1122" t="str">
        <f>VLOOKUP(A1122:A4272,[4]Отчет!$A$2:$E$3151,4,0)</f>
        <v>Google Android 7.0 Nougat</v>
      </c>
      <c r="W1122" t="str">
        <f>VLOOKUP(A1122:A4272,[4]Отчет!$A$2:$E$3151,5,0)</f>
        <v>MIUI</v>
      </c>
    </row>
    <row r="1123" spans="1:23">
      <c r="A1123" s="2" t="s">
        <v>1223</v>
      </c>
      <c r="B1123" s="2" t="s">
        <v>35</v>
      </c>
      <c r="C1123" s="2" t="s">
        <v>870</v>
      </c>
      <c r="D1123" s="2" t="s">
        <v>620</v>
      </c>
      <c r="E1123" s="3">
        <f>VLOOKUP(A1123:A4273, [1]Отчет!$A$2:$J$3124,2,0)</f>
        <v>1</v>
      </c>
      <c r="F1123" s="3">
        <v>0</v>
      </c>
      <c r="G1123">
        <f>VLOOKUP(A1123:A4273, [1]Отчет!$A$2:$J$3124,7,0)</f>
        <v>0</v>
      </c>
      <c r="H1123">
        <f>VLOOKUP(A1123:A4273, [1]Отчет!$A$2:$J$3124,5,0)</f>
        <v>0</v>
      </c>
      <c r="I1123">
        <f>VLOOKUP(A1123:A4273, [1]Отчет!$A$2:$J$3124,6,0)</f>
        <v>1</v>
      </c>
      <c r="J1123">
        <f>VLOOKUP(A1123:A4273, [1]Отчет!$A$2:$J$3124,7,0)</f>
        <v>0</v>
      </c>
      <c r="K1123">
        <f>VLOOKUP(A1123:A4273, [1]Отчет!$A$2:$J$3124,8,0)</f>
        <v>0</v>
      </c>
      <c r="L1123">
        <f>VLOOKUP(A1123:A4273, [1]Отчет!$A$2:$J$3124,9,0)</f>
        <v>1</v>
      </c>
      <c r="M1123">
        <f>VLOOKUP(A1123:A4273, [1]Отчет!$A$2:$J$3124,5,10)</f>
        <v>0</v>
      </c>
      <c r="N1123" t="str">
        <f>VLOOKUP(A1123:A4273,[2]Отчет!$A$2:$D$3142,2,0)</f>
        <v>1</v>
      </c>
      <c r="O1123" t="str">
        <f>VLOOKUP(A1123:A4273,[2]Отчет!$A$2:$D$3142,3,0)</f>
        <v>10 – 29 секунд</v>
      </c>
      <c r="P1123" t="str">
        <f>VLOOKUP(A1123:A4273,[2]Отчет!$A$2:$D$3142,4,0)</f>
        <v>Не отказ</v>
      </c>
      <c r="Q1123" t="str">
        <f>VLOOKUP(A1123:A4273,[3]Отчет!$A$2:$D$3127,2,0)</f>
        <v>Новые посетители</v>
      </c>
      <c r="R1123" t="str">
        <f>VLOOKUP(A1123:A4273,[3]Отчет!$A$2:$D$3127,3,0)</f>
        <v>1</v>
      </c>
      <c r="S1123" t="str">
        <f>VLOOKUP(A1123:A4273,[3]Отчет!$A$2:$D$3127,4,0)</f>
        <v>0 дней</v>
      </c>
      <c r="T1123" t="str">
        <f>VLOOKUP(A1123:A4273,[4]Отчет!$A$2:$E$3151,2,0)</f>
        <v>Планшеты</v>
      </c>
      <c r="U1123" t="str">
        <f>VLOOKUP(A1123:A4273,[4]Отчет!$A$2:$E$3151,3,0)</f>
        <v>Google Android</v>
      </c>
      <c r="V1123" t="str">
        <f>VLOOKUP(A1123:A4273,[4]Отчет!$A$2:$E$3151,4,0)</f>
        <v>Google Android 5.1 Lollipop</v>
      </c>
      <c r="W1123" t="str">
        <f>VLOOKUP(A1123:A4273,[4]Отчет!$A$2:$E$3151,5,0)</f>
        <v>Chrome Mobile</v>
      </c>
    </row>
    <row r="1124" spans="1:23">
      <c r="A1124" s="2" t="s">
        <v>1224</v>
      </c>
      <c r="B1124" s="2" t="s">
        <v>35</v>
      </c>
      <c r="C1124" s="2" t="s">
        <v>870</v>
      </c>
      <c r="D1124" s="2" t="s">
        <v>620</v>
      </c>
      <c r="E1124" s="3">
        <f>VLOOKUP(A1124:A4274, [1]Отчет!$A$2:$J$3124,2,0)</f>
        <v>1</v>
      </c>
      <c r="F1124" s="3">
        <v>0</v>
      </c>
      <c r="G1124">
        <f>VLOOKUP(A1124:A4274, [1]Отчет!$A$2:$J$3124,7,0)</f>
        <v>0</v>
      </c>
      <c r="H1124">
        <f>VLOOKUP(A1124:A4274, [1]Отчет!$A$2:$J$3124,5,0)</f>
        <v>0</v>
      </c>
      <c r="I1124">
        <f>VLOOKUP(A1124:A4274, [1]Отчет!$A$2:$J$3124,6,0)</f>
        <v>1</v>
      </c>
      <c r="J1124">
        <f>VLOOKUP(A1124:A4274, [1]Отчет!$A$2:$J$3124,7,0)</f>
        <v>0</v>
      </c>
      <c r="K1124">
        <f>VLOOKUP(A1124:A4274, [1]Отчет!$A$2:$J$3124,8,0)</f>
        <v>0</v>
      </c>
      <c r="L1124">
        <f>VLOOKUP(A1124:A4274, [1]Отчет!$A$2:$J$3124,9,0)</f>
        <v>1</v>
      </c>
      <c r="M1124">
        <f>VLOOKUP(A1124:A4274, [1]Отчет!$A$2:$J$3124,5,10)</f>
        <v>0</v>
      </c>
      <c r="N1124" t="str">
        <f>VLOOKUP(A1124:A4274,[2]Отчет!$A$2:$D$3142,2,0)</f>
        <v>1</v>
      </c>
      <c r="O1124" t="str">
        <f>VLOOKUP(A1124:A4274,[2]Отчет!$A$2:$D$3142,3,0)</f>
        <v>10 – 29 секунд</v>
      </c>
      <c r="P1124" t="str">
        <f>VLOOKUP(A1124:A4274,[2]Отчет!$A$2:$D$3142,4,0)</f>
        <v>Не отказ</v>
      </c>
      <c r="Q1124" t="str">
        <f>VLOOKUP(A1124:A4274,[3]Отчет!$A$2:$D$3127,2,0)</f>
        <v>Новые посетители</v>
      </c>
      <c r="R1124" t="str">
        <f>VLOOKUP(A1124:A4274,[3]Отчет!$A$2:$D$3127,3,0)</f>
        <v>1</v>
      </c>
      <c r="S1124" t="str">
        <f>VLOOKUP(A1124:A4274,[3]Отчет!$A$2:$D$3127,4,0)</f>
        <v>0 дней</v>
      </c>
      <c r="T1124" t="str">
        <f>VLOOKUP(A1124:A4274,[4]Отчет!$A$2:$E$3151,2,0)</f>
        <v>Смартфоны</v>
      </c>
      <c r="U1124" t="str">
        <f>VLOOKUP(A1124:A4274,[4]Отчет!$A$2:$E$3151,3,0)</f>
        <v>Google Android</v>
      </c>
      <c r="V1124" t="str">
        <f>VLOOKUP(A1124:A4274,[4]Отчет!$A$2:$E$3151,4,0)</f>
        <v>Google Android 5.0 Lollipop</v>
      </c>
      <c r="W1124" t="str">
        <f>VLOOKUP(A1124:A4274,[4]Отчет!$A$2:$E$3151,5,0)</f>
        <v>Android Browser</v>
      </c>
    </row>
    <row r="1125" spans="1:23">
      <c r="A1125" s="2" t="s">
        <v>1225</v>
      </c>
      <c r="B1125" s="2" t="s">
        <v>45</v>
      </c>
      <c r="C1125" s="2" t="s">
        <v>870</v>
      </c>
      <c r="D1125" s="2" t="s">
        <v>620</v>
      </c>
      <c r="E1125" s="3">
        <f>VLOOKUP(A1125:A4275, [1]Отчет!$A$2:$J$3124,2,0)</f>
        <v>1</v>
      </c>
      <c r="F1125" s="3">
        <v>0</v>
      </c>
      <c r="G1125">
        <f>VLOOKUP(A1125:A4275, [1]Отчет!$A$2:$J$3124,7,0)</f>
        <v>0</v>
      </c>
      <c r="H1125">
        <f>VLOOKUP(A1125:A4275, [1]Отчет!$A$2:$J$3124,5,0)</f>
        <v>0</v>
      </c>
      <c r="I1125">
        <f>VLOOKUP(A1125:A4275, [1]Отчет!$A$2:$J$3124,6,0)</f>
        <v>1</v>
      </c>
      <c r="J1125">
        <f>VLOOKUP(A1125:A4275, [1]Отчет!$A$2:$J$3124,7,0)</f>
        <v>0</v>
      </c>
      <c r="K1125">
        <f>VLOOKUP(A1125:A4275, [1]Отчет!$A$2:$J$3124,8,0)</f>
        <v>0</v>
      </c>
      <c r="L1125">
        <f>VLOOKUP(A1125:A4275, [1]Отчет!$A$2:$J$3124,9,0)</f>
        <v>1</v>
      </c>
      <c r="M1125">
        <f>VLOOKUP(A1125:A4275, [1]Отчет!$A$2:$J$3124,5,10)</f>
        <v>0</v>
      </c>
      <c r="N1125" t="str">
        <f>VLOOKUP(A1125:A4275,[2]Отчет!$A$2:$D$3142,2,0)</f>
        <v>1</v>
      </c>
      <c r="O1125" t="str">
        <f>VLOOKUP(A1125:A4275,[2]Отчет!$A$2:$D$3142,3,0)</f>
        <v>10 – 29 секунд</v>
      </c>
      <c r="P1125" t="str">
        <f>VLOOKUP(A1125:A4275,[2]Отчет!$A$2:$D$3142,4,0)</f>
        <v>Не отказ</v>
      </c>
      <c r="Q1125" t="str">
        <f>VLOOKUP(A1125:A4275,[3]Отчет!$A$2:$D$3127,2,0)</f>
        <v>Новые посетители</v>
      </c>
      <c r="R1125" t="str">
        <f>VLOOKUP(A1125:A4275,[3]Отчет!$A$2:$D$3127,3,0)</f>
        <v>1</v>
      </c>
      <c r="S1125" t="str">
        <f>VLOOKUP(A1125:A4275,[3]Отчет!$A$2:$D$3127,4,0)</f>
        <v>0 дней</v>
      </c>
      <c r="T1125" t="str">
        <f>VLOOKUP(A1125:A4275,[4]Отчет!$A$2:$E$3151,2,0)</f>
        <v>Смартфоны</v>
      </c>
      <c r="U1125" t="str">
        <f>VLOOKUP(A1125:A4275,[4]Отчет!$A$2:$E$3151,3,0)</f>
        <v>Google Android</v>
      </c>
      <c r="V1125" t="str">
        <f>VLOOKUP(A1125:A4275,[4]Отчет!$A$2:$E$3151,4,0)</f>
        <v>Google Android 6.0 Marshmallow</v>
      </c>
      <c r="W1125" t="str">
        <f>VLOOKUP(A1125:A4275,[4]Отчет!$A$2:$E$3151,5,0)</f>
        <v>Яндекс.Браузер</v>
      </c>
    </row>
    <row r="1126" spans="1:23">
      <c r="A1126" s="2" t="s">
        <v>1226</v>
      </c>
      <c r="B1126" s="2" t="s">
        <v>26</v>
      </c>
      <c r="C1126" s="2" t="s">
        <v>4</v>
      </c>
      <c r="D1126" s="2" t="s">
        <v>5</v>
      </c>
      <c r="E1126" s="3">
        <f>VLOOKUP(A1126:A4276, [1]Отчет!$A$2:$J$3124,2,0)</f>
        <v>1</v>
      </c>
      <c r="F1126" s="3">
        <v>0</v>
      </c>
      <c r="G1126">
        <f>VLOOKUP(A1126:A4276, [1]Отчет!$A$2:$J$3124,7,0)</f>
        <v>0</v>
      </c>
      <c r="H1126">
        <f>VLOOKUP(A1126:A4276, [1]Отчет!$A$2:$J$3124,5,0)</f>
        <v>0</v>
      </c>
      <c r="I1126">
        <f>VLOOKUP(A1126:A4276, [1]Отчет!$A$2:$J$3124,6,0)</f>
        <v>1</v>
      </c>
      <c r="J1126">
        <f>VLOOKUP(A1126:A4276, [1]Отчет!$A$2:$J$3124,7,0)</f>
        <v>0</v>
      </c>
      <c r="K1126">
        <f>VLOOKUP(A1126:A4276, [1]Отчет!$A$2:$J$3124,8,0)</f>
        <v>0</v>
      </c>
      <c r="L1126">
        <f>VLOOKUP(A1126:A4276, [1]Отчет!$A$2:$J$3124,9,0)</f>
        <v>1</v>
      </c>
      <c r="M1126">
        <f>VLOOKUP(A1126:A4276, [1]Отчет!$A$2:$J$3124,5,10)</f>
        <v>0</v>
      </c>
      <c r="N1126" t="str">
        <f>VLOOKUP(A1126:A4276,[2]Отчет!$A$2:$D$3142,2,0)</f>
        <v>1</v>
      </c>
      <c r="O1126" t="str">
        <f>VLOOKUP(A1126:A4276,[2]Отчет!$A$2:$D$3142,3,0)</f>
        <v>10 – 29 секунд</v>
      </c>
      <c r="P1126" t="str">
        <f>VLOOKUP(A1126:A4276,[2]Отчет!$A$2:$D$3142,4,0)</f>
        <v>Не отказ</v>
      </c>
      <c r="Q1126" t="str">
        <f>VLOOKUP(A1126:A4276,[3]Отчет!$A$2:$D$3127,2,0)</f>
        <v>Новые посетители</v>
      </c>
      <c r="R1126" t="str">
        <f>VLOOKUP(A1126:A4276,[3]Отчет!$A$2:$D$3127,3,0)</f>
        <v>1</v>
      </c>
      <c r="S1126" t="str">
        <f>VLOOKUP(A1126:A4276,[3]Отчет!$A$2:$D$3127,4,0)</f>
        <v>0 дней</v>
      </c>
      <c r="T1126" t="str">
        <f>VLOOKUP(A1126:A4276,[4]Отчет!$A$2:$E$3151,2,0)</f>
        <v>Планшеты</v>
      </c>
      <c r="U1126" t="str">
        <f>VLOOKUP(A1126:A4276,[4]Отчет!$A$2:$E$3151,3,0)</f>
        <v>Google Android</v>
      </c>
      <c r="V1126" t="str">
        <f>VLOOKUP(A1126:A4276,[4]Отчет!$A$2:$E$3151,4,0)</f>
        <v>Google Android 7.0 Nougat</v>
      </c>
      <c r="W1126" t="str">
        <f>VLOOKUP(A1126:A4276,[4]Отчет!$A$2:$E$3151,5,0)</f>
        <v>Chrome Mobile</v>
      </c>
    </row>
    <row r="1127" spans="1:23">
      <c r="A1127" s="2" t="s">
        <v>1227</v>
      </c>
      <c r="B1127" s="2" t="s">
        <v>131</v>
      </c>
      <c r="C1127" s="2" t="s">
        <v>873</v>
      </c>
      <c r="D1127" s="2" t="s">
        <v>13</v>
      </c>
      <c r="E1127" s="3">
        <f>VLOOKUP(A1127:A4277, [1]Отчет!$A$2:$J$3124,2,0)</f>
        <v>1</v>
      </c>
      <c r="F1127" s="3">
        <v>0</v>
      </c>
      <c r="G1127">
        <f>VLOOKUP(A1127:A4277, [1]Отчет!$A$2:$J$3124,7,0)</f>
        <v>0</v>
      </c>
      <c r="H1127">
        <f>VLOOKUP(A1127:A4277, [1]Отчет!$A$2:$J$3124,5,0)</f>
        <v>0</v>
      </c>
      <c r="I1127">
        <f>VLOOKUP(A1127:A4277, [1]Отчет!$A$2:$J$3124,6,0)</f>
        <v>1</v>
      </c>
      <c r="J1127">
        <f>VLOOKUP(A1127:A4277, [1]Отчет!$A$2:$J$3124,7,0)</f>
        <v>0</v>
      </c>
      <c r="K1127">
        <f>VLOOKUP(A1127:A4277, [1]Отчет!$A$2:$J$3124,8,0)</f>
        <v>0</v>
      </c>
      <c r="L1127">
        <f>VLOOKUP(A1127:A4277, [1]Отчет!$A$2:$J$3124,9,0)</f>
        <v>1</v>
      </c>
      <c r="M1127">
        <f>VLOOKUP(A1127:A4277, [1]Отчет!$A$2:$J$3124,5,10)</f>
        <v>0</v>
      </c>
      <c r="N1127" t="str">
        <f>VLOOKUP(A1127:A4277,[2]Отчет!$A$2:$D$3142,2,0)</f>
        <v>1</v>
      </c>
      <c r="O1127" t="str">
        <f>VLOOKUP(A1127:A4277,[2]Отчет!$A$2:$D$3142,3,0)</f>
        <v>10 – 29 секунд</v>
      </c>
      <c r="P1127" t="str">
        <f>VLOOKUP(A1127:A4277,[2]Отчет!$A$2:$D$3142,4,0)</f>
        <v>Не отказ</v>
      </c>
      <c r="Q1127" t="str">
        <f>VLOOKUP(A1127:A4277,[3]Отчет!$A$2:$D$3127,2,0)</f>
        <v>Новые посетители</v>
      </c>
      <c r="R1127" t="str">
        <f>VLOOKUP(A1127:A4277,[3]Отчет!$A$2:$D$3127,3,0)</f>
        <v>1</v>
      </c>
      <c r="S1127" t="str">
        <f>VLOOKUP(A1127:A4277,[3]Отчет!$A$2:$D$3127,4,0)</f>
        <v>0 дней</v>
      </c>
      <c r="T1127" t="str">
        <f>VLOOKUP(A1127:A4277,[4]Отчет!$A$2:$E$3151,2,0)</f>
        <v>Смартфоны</v>
      </c>
      <c r="U1127" t="str">
        <f>VLOOKUP(A1127:A4277,[4]Отчет!$A$2:$E$3151,3,0)</f>
        <v>Google Android</v>
      </c>
      <c r="V1127" t="str">
        <f>VLOOKUP(A1127:A4277,[4]Отчет!$A$2:$E$3151,4,0)</f>
        <v>Google Android 5.1 Lollipop</v>
      </c>
      <c r="W1127" t="str">
        <f>VLOOKUP(A1127:A4277,[4]Отчет!$A$2:$E$3151,5,0)</f>
        <v>Chrome Mobile</v>
      </c>
    </row>
    <row r="1128" spans="1:23">
      <c r="A1128" s="2" t="s">
        <v>1228</v>
      </c>
      <c r="B1128" s="2" t="s">
        <v>7</v>
      </c>
      <c r="C1128" s="2" t="s">
        <v>4</v>
      </c>
      <c r="D1128" s="2" t="s">
        <v>5</v>
      </c>
      <c r="E1128" s="3">
        <f>VLOOKUP(A1128:A4278, [1]Отчет!$A$2:$J$3124,2,0)</f>
        <v>1</v>
      </c>
      <c r="F1128" s="3">
        <v>0</v>
      </c>
      <c r="G1128">
        <f>VLOOKUP(A1128:A4278, [1]Отчет!$A$2:$J$3124,7,0)</f>
        <v>0</v>
      </c>
      <c r="H1128">
        <f>VLOOKUP(A1128:A4278, [1]Отчет!$A$2:$J$3124,5,0)</f>
        <v>0</v>
      </c>
      <c r="I1128">
        <f>VLOOKUP(A1128:A4278, [1]Отчет!$A$2:$J$3124,6,0)</f>
        <v>1</v>
      </c>
      <c r="J1128">
        <f>VLOOKUP(A1128:A4278, [1]Отчет!$A$2:$J$3124,7,0)</f>
        <v>0</v>
      </c>
      <c r="K1128">
        <f>VLOOKUP(A1128:A4278, [1]Отчет!$A$2:$J$3124,8,0)</f>
        <v>0</v>
      </c>
      <c r="L1128">
        <f>VLOOKUP(A1128:A4278, [1]Отчет!$A$2:$J$3124,9,0)</f>
        <v>1</v>
      </c>
      <c r="M1128">
        <f>VLOOKUP(A1128:A4278, [1]Отчет!$A$2:$J$3124,5,10)</f>
        <v>0</v>
      </c>
      <c r="N1128" t="str">
        <f>VLOOKUP(A1128:A4278,[2]Отчет!$A$2:$D$3142,2,0)</f>
        <v>1</v>
      </c>
      <c r="O1128" t="str">
        <f>VLOOKUP(A1128:A4278,[2]Отчет!$A$2:$D$3142,3,0)</f>
        <v>10 – 29 секунд</v>
      </c>
      <c r="P1128" t="str">
        <f>VLOOKUP(A1128:A4278,[2]Отчет!$A$2:$D$3142,4,0)</f>
        <v>Не отказ</v>
      </c>
      <c r="Q1128" t="str">
        <f>VLOOKUP(A1128:A4278,[3]Отчет!$A$2:$D$3127,2,0)</f>
        <v>Новые посетители</v>
      </c>
      <c r="R1128" t="str">
        <f>VLOOKUP(A1128:A4278,[3]Отчет!$A$2:$D$3127,3,0)</f>
        <v>1</v>
      </c>
      <c r="S1128" t="str">
        <f>VLOOKUP(A1128:A4278,[3]Отчет!$A$2:$D$3127,4,0)</f>
        <v>0 дней</v>
      </c>
      <c r="T1128" t="str">
        <f>VLOOKUP(A1128:A4278,[4]Отчет!$A$2:$E$3151,2,0)</f>
        <v>Смартфоны</v>
      </c>
      <c r="U1128" t="str">
        <f>VLOOKUP(A1128:A4278,[4]Отчет!$A$2:$E$3151,3,0)</f>
        <v>Google Android</v>
      </c>
      <c r="V1128" t="str">
        <f>VLOOKUP(A1128:A4278,[4]Отчет!$A$2:$E$3151,4,0)</f>
        <v>Google Android 7.0 Nougat</v>
      </c>
      <c r="W1128" t="str">
        <f>VLOOKUP(A1128:A4278,[4]Отчет!$A$2:$E$3151,5,0)</f>
        <v>Chrome Mobile</v>
      </c>
    </row>
    <row r="1129" spans="1:23">
      <c r="A1129" s="2" t="s">
        <v>1229</v>
      </c>
      <c r="B1129" s="2" t="s">
        <v>26</v>
      </c>
      <c r="C1129" s="2" t="s">
        <v>4</v>
      </c>
      <c r="D1129" s="2" t="s">
        <v>5</v>
      </c>
      <c r="E1129" s="3">
        <f>VLOOKUP(A1129:A4279, [1]Отчет!$A$2:$J$3124,2,0)</f>
        <v>1</v>
      </c>
      <c r="F1129" s="3">
        <v>0</v>
      </c>
      <c r="G1129">
        <f>VLOOKUP(A1129:A4279, [1]Отчет!$A$2:$J$3124,7,0)</f>
        <v>0</v>
      </c>
      <c r="H1129">
        <f>VLOOKUP(A1129:A4279, [1]Отчет!$A$2:$J$3124,5,0)</f>
        <v>0</v>
      </c>
      <c r="I1129">
        <f>VLOOKUP(A1129:A4279, [1]Отчет!$A$2:$J$3124,6,0)</f>
        <v>1</v>
      </c>
      <c r="J1129">
        <f>VLOOKUP(A1129:A4279, [1]Отчет!$A$2:$J$3124,7,0)</f>
        <v>0</v>
      </c>
      <c r="K1129">
        <f>VLOOKUP(A1129:A4279, [1]Отчет!$A$2:$J$3124,8,0)</f>
        <v>0</v>
      </c>
      <c r="L1129">
        <f>VLOOKUP(A1129:A4279, [1]Отчет!$A$2:$J$3124,9,0)</f>
        <v>1</v>
      </c>
      <c r="M1129">
        <f>VLOOKUP(A1129:A4279, [1]Отчет!$A$2:$J$3124,5,10)</f>
        <v>0</v>
      </c>
      <c r="N1129" t="str">
        <f>VLOOKUP(A1129:A4279,[2]Отчет!$A$2:$D$3142,2,0)</f>
        <v>2-3</v>
      </c>
      <c r="O1129" t="str">
        <f>VLOOKUP(A1129:A4279,[2]Отчет!$A$2:$D$3142,3,0)</f>
        <v>5 – 9 минут</v>
      </c>
      <c r="P1129" t="str">
        <f>VLOOKUP(A1129:A4279,[2]Отчет!$A$2:$D$3142,4,0)</f>
        <v>Не отказ</v>
      </c>
      <c r="Q1129" t="str">
        <f>VLOOKUP(A1129:A4279,[3]Отчет!$A$2:$D$3127,2,0)</f>
        <v>Новые посетители</v>
      </c>
      <c r="R1129" t="str">
        <f>VLOOKUP(A1129:A4279,[3]Отчет!$A$2:$D$3127,3,0)</f>
        <v>1</v>
      </c>
      <c r="S1129" t="str">
        <f>VLOOKUP(A1129:A4279,[3]Отчет!$A$2:$D$3127,4,0)</f>
        <v>0 дней</v>
      </c>
      <c r="T1129" t="str">
        <f>VLOOKUP(A1129:A4279,[4]Отчет!$A$2:$E$3151,2,0)</f>
        <v>Смартфоны</v>
      </c>
      <c r="U1129" t="str">
        <f>VLOOKUP(A1129:A4279,[4]Отчет!$A$2:$E$3151,3,0)</f>
        <v>iOS</v>
      </c>
      <c r="V1129" t="str">
        <f>VLOOKUP(A1129:A4279,[4]Отчет!$A$2:$E$3151,4,0)</f>
        <v>iOS 11</v>
      </c>
      <c r="W1129" t="str">
        <f>VLOOKUP(A1129:A4279,[4]Отчет!$A$2:$E$3151,5,0)</f>
        <v>Mobile Safari</v>
      </c>
    </row>
    <row r="1130" spans="1:23">
      <c r="A1130" s="2" t="s">
        <v>1230</v>
      </c>
      <c r="B1130" s="2" t="s">
        <v>51</v>
      </c>
      <c r="C1130" s="2" t="s">
        <v>873</v>
      </c>
      <c r="D1130" s="2" t="s">
        <v>13</v>
      </c>
      <c r="E1130" s="3">
        <f>VLOOKUP(A1130:A4280, [1]Отчет!$A$2:$J$3124,2,0)</f>
        <v>1</v>
      </c>
      <c r="F1130" s="3">
        <v>0</v>
      </c>
      <c r="G1130">
        <f>VLOOKUP(A1130:A4280, [1]Отчет!$A$2:$J$3124,7,0)</f>
        <v>0</v>
      </c>
      <c r="H1130">
        <f>VLOOKUP(A1130:A4280, [1]Отчет!$A$2:$J$3124,5,0)</f>
        <v>0</v>
      </c>
      <c r="I1130">
        <f>VLOOKUP(A1130:A4280, [1]Отчет!$A$2:$J$3124,6,0)</f>
        <v>1</v>
      </c>
      <c r="J1130">
        <f>VLOOKUP(A1130:A4280, [1]Отчет!$A$2:$J$3124,7,0)</f>
        <v>0</v>
      </c>
      <c r="K1130">
        <f>VLOOKUP(A1130:A4280, [1]Отчет!$A$2:$J$3124,8,0)</f>
        <v>0</v>
      </c>
      <c r="L1130">
        <f>VLOOKUP(A1130:A4280, [1]Отчет!$A$2:$J$3124,9,0)</f>
        <v>1</v>
      </c>
      <c r="M1130">
        <f>VLOOKUP(A1130:A4280, [1]Отчет!$A$2:$J$3124,5,10)</f>
        <v>0</v>
      </c>
      <c r="N1130" t="str">
        <f>VLOOKUP(A1130:A4280,[2]Отчет!$A$2:$D$3142,2,0)</f>
        <v>1</v>
      </c>
      <c r="O1130" t="str">
        <f>VLOOKUP(A1130:A4280,[2]Отчет!$A$2:$D$3142,3,0)</f>
        <v>10 – 29 секунд</v>
      </c>
      <c r="P1130" t="str">
        <f>VLOOKUP(A1130:A4280,[2]Отчет!$A$2:$D$3142,4,0)</f>
        <v>Не отказ</v>
      </c>
      <c r="Q1130" t="str">
        <f>VLOOKUP(A1130:A4280,[3]Отчет!$A$2:$D$3127,2,0)</f>
        <v>Новые посетители</v>
      </c>
      <c r="R1130" t="str">
        <f>VLOOKUP(A1130:A4280,[3]Отчет!$A$2:$D$3127,3,0)</f>
        <v>1</v>
      </c>
      <c r="S1130" t="str">
        <f>VLOOKUP(A1130:A4280,[3]Отчет!$A$2:$D$3127,4,0)</f>
        <v>0 дней</v>
      </c>
      <c r="T1130" t="str">
        <f>VLOOKUP(A1130:A4280,[4]Отчет!$A$2:$E$3151,2,0)</f>
        <v>Смартфоны</v>
      </c>
      <c r="U1130" t="str">
        <f>VLOOKUP(A1130:A4280,[4]Отчет!$A$2:$E$3151,3,0)</f>
        <v>Google Android</v>
      </c>
      <c r="V1130" t="str">
        <f>VLOOKUP(A1130:A4280,[4]Отчет!$A$2:$E$3151,4,0)</f>
        <v>Google Android 7.0 Nougat</v>
      </c>
      <c r="W1130" t="str">
        <f>VLOOKUP(A1130:A4280,[4]Отчет!$A$2:$E$3151,5,0)</f>
        <v>Samsung Internet</v>
      </c>
    </row>
    <row r="1131" spans="1:23">
      <c r="A1131" s="2" t="s">
        <v>1231</v>
      </c>
      <c r="B1131" s="2" t="s">
        <v>3</v>
      </c>
      <c r="C1131" s="2" t="s">
        <v>4</v>
      </c>
      <c r="D1131" s="2" t="s">
        <v>5</v>
      </c>
      <c r="E1131" s="3">
        <f>VLOOKUP(A1131:A4281, [1]Отчет!$A$2:$J$3124,2,0)</f>
        <v>1</v>
      </c>
      <c r="F1131" s="3">
        <v>0</v>
      </c>
      <c r="G1131">
        <f>VLOOKUP(A1131:A4281, [1]Отчет!$A$2:$J$3124,7,0)</f>
        <v>0</v>
      </c>
      <c r="H1131">
        <f>VLOOKUP(A1131:A4281, [1]Отчет!$A$2:$J$3124,5,0)</f>
        <v>0</v>
      </c>
      <c r="I1131">
        <f>VLOOKUP(A1131:A4281, [1]Отчет!$A$2:$J$3124,6,0)</f>
        <v>1</v>
      </c>
      <c r="J1131">
        <f>VLOOKUP(A1131:A4281, [1]Отчет!$A$2:$J$3124,7,0)</f>
        <v>0</v>
      </c>
      <c r="K1131">
        <f>VLOOKUP(A1131:A4281, [1]Отчет!$A$2:$J$3124,8,0)</f>
        <v>0</v>
      </c>
      <c r="L1131">
        <f>VLOOKUP(A1131:A4281, [1]Отчет!$A$2:$J$3124,9,0)</f>
        <v>1</v>
      </c>
      <c r="M1131">
        <f>VLOOKUP(A1131:A4281, [1]Отчет!$A$2:$J$3124,5,10)</f>
        <v>0</v>
      </c>
      <c r="N1131" t="str">
        <f>VLOOKUP(A1131:A4281,[2]Отчет!$A$2:$D$3142,2,0)</f>
        <v>1</v>
      </c>
      <c r="O1131" t="str">
        <f>VLOOKUP(A1131:A4281,[2]Отчет!$A$2:$D$3142,3,0)</f>
        <v>10 – 29 секунд</v>
      </c>
      <c r="P1131" t="str">
        <f>VLOOKUP(A1131:A4281,[2]Отчет!$A$2:$D$3142,4,0)</f>
        <v>Не отказ</v>
      </c>
      <c r="Q1131" t="str">
        <f>VLOOKUP(A1131:A4281,[3]Отчет!$A$2:$D$3127,2,0)</f>
        <v>Новые посетители</v>
      </c>
      <c r="R1131" t="str">
        <f>VLOOKUP(A1131:A4281,[3]Отчет!$A$2:$D$3127,3,0)</f>
        <v>1</v>
      </c>
      <c r="S1131" t="str">
        <f>VLOOKUP(A1131:A4281,[3]Отчет!$A$2:$D$3127,4,0)</f>
        <v>0 дней</v>
      </c>
      <c r="T1131" t="str">
        <f>VLOOKUP(A1131:A4281,[4]Отчет!$A$2:$E$3151,2,0)</f>
        <v>Смартфоны</v>
      </c>
      <c r="U1131" t="str">
        <f>VLOOKUP(A1131:A4281,[4]Отчет!$A$2:$E$3151,3,0)</f>
        <v>Google Android</v>
      </c>
      <c r="V1131" t="str">
        <f>VLOOKUP(A1131:A4281,[4]Отчет!$A$2:$E$3151,4,0)</f>
        <v>Google Android 7.1 Nougat</v>
      </c>
      <c r="W1131" t="str">
        <f>VLOOKUP(A1131:A4281,[4]Отчет!$A$2:$E$3151,5,0)</f>
        <v>Samsung Internet</v>
      </c>
    </row>
    <row r="1132" spans="1:23">
      <c r="A1132" s="2" t="s">
        <v>1232</v>
      </c>
      <c r="B1132" s="2" t="s">
        <v>7</v>
      </c>
      <c r="C1132" s="2" t="s">
        <v>4</v>
      </c>
      <c r="D1132" s="2" t="s">
        <v>5</v>
      </c>
      <c r="E1132" s="3">
        <f>VLOOKUP(A1132:A4282, [1]Отчет!$A$2:$J$3124,2,0)</f>
        <v>1</v>
      </c>
      <c r="F1132" s="3">
        <v>0</v>
      </c>
      <c r="G1132">
        <f>VLOOKUP(A1132:A4282, [1]Отчет!$A$2:$J$3124,7,0)</f>
        <v>0</v>
      </c>
      <c r="H1132">
        <f>VLOOKUP(A1132:A4282, [1]Отчет!$A$2:$J$3124,5,0)</f>
        <v>0</v>
      </c>
      <c r="I1132">
        <f>VLOOKUP(A1132:A4282, [1]Отчет!$A$2:$J$3124,6,0)</f>
        <v>1</v>
      </c>
      <c r="J1132">
        <f>VLOOKUP(A1132:A4282, [1]Отчет!$A$2:$J$3124,7,0)</f>
        <v>0</v>
      </c>
      <c r="K1132">
        <f>VLOOKUP(A1132:A4282, [1]Отчет!$A$2:$J$3124,8,0)</f>
        <v>0</v>
      </c>
      <c r="L1132">
        <f>VLOOKUP(A1132:A4282, [1]Отчет!$A$2:$J$3124,9,0)</f>
        <v>1</v>
      </c>
      <c r="M1132">
        <f>VLOOKUP(A1132:A4282, [1]Отчет!$A$2:$J$3124,5,10)</f>
        <v>0</v>
      </c>
      <c r="N1132" t="str">
        <f>VLOOKUP(A1132:A4282,[2]Отчет!$A$2:$D$3142,2,0)</f>
        <v>1</v>
      </c>
      <c r="O1132" t="str">
        <f>VLOOKUP(A1132:A4282,[2]Отчет!$A$2:$D$3142,3,0)</f>
        <v>10 – 29 секунд</v>
      </c>
      <c r="P1132" t="str">
        <f>VLOOKUP(A1132:A4282,[2]Отчет!$A$2:$D$3142,4,0)</f>
        <v>Не отказ</v>
      </c>
      <c r="Q1132" t="str">
        <f>VLOOKUP(A1132:A4282,[3]Отчет!$A$2:$D$3127,2,0)</f>
        <v>Новые посетители</v>
      </c>
      <c r="R1132" t="str">
        <f>VLOOKUP(A1132:A4282,[3]Отчет!$A$2:$D$3127,3,0)</f>
        <v>1</v>
      </c>
      <c r="S1132" t="str">
        <f>VLOOKUP(A1132:A4282,[3]Отчет!$A$2:$D$3127,4,0)</f>
        <v>0 дней</v>
      </c>
      <c r="T1132" t="str">
        <f>VLOOKUP(A1132:A4282,[4]Отчет!$A$2:$E$3151,2,0)</f>
        <v>Смартфоны</v>
      </c>
      <c r="U1132" t="str">
        <f>VLOOKUP(A1132:A4282,[4]Отчет!$A$2:$E$3151,3,0)</f>
        <v>iOS</v>
      </c>
      <c r="V1132" t="str">
        <f>VLOOKUP(A1132:A4282,[4]Отчет!$A$2:$E$3151,4,0)</f>
        <v>iOS 11</v>
      </c>
      <c r="W1132" t="str">
        <f>VLOOKUP(A1132:A4282,[4]Отчет!$A$2:$E$3151,5,0)</f>
        <v>Mobile Safari</v>
      </c>
    </row>
    <row r="1133" spans="1:23">
      <c r="A1133" s="2" t="s">
        <v>1233</v>
      </c>
      <c r="B1133" s="2" t="s">
        <v>7</v>
      </c>
      <c r="C1133" s="2" t="s">
        <v>4</v>
      </c>
      <c r="D1133" s="2" t="s">
        <v>5</v>
      </c>
      <c r="E1133" s="3">
        <f>VLOOKUP(A1133:A4283, [1]Отчет!$A$2:$J$3124,2,0)</f>
        <v>1</v>
      </c>
      <c r="F1133" s="3">
        <v>1</v>
      </c>
      <c r="G1133">
        <f>VLOOKUP(A1133:A4283, [1]Отчет!$A$2:$J$3124,7,0)</f>
        <v>0</v>
      </c>
      <c r="H1133">
        <f>VLOOKUP(A1133:A4283, [1]Отчет!$A$2:$J$3124,5,0)</f>
        <v>0</v>
      </c>
      <c r="I1133">
        <f>VLOOKUP(A1133:A4283, [1]Отчет!$A$2:$J$3124,6,0)</f>
        <v>1</v>
      </c>
      <c r="J1133">
        <f>VLOOKUP(A1133:A4283, [1]Отчет!$A$2:$J$3124,7,0)</f>
        <v>0</v>
      </c>
      <c r="K1133">
        <f>VLOOKUP(A1133:A4283, [1]Отчет!$A$2:$J$3124,8,0)</f>
        <v>0</v>
      </c>
      <c r="L1133">
        <f>VLOOKUP(A1133:A4283, [1]Отчет!$A$2:$J$3124,9,0)</f>
        <v>1</v>
      </c>
      <c r="M1133">
        <f>VLOOKUP(A1133:A4283, [1]Отчет!$A$2:$J$3124,5,10)</f>
        <v>0</v>
      </c>
      <c r="N1133" t="str">
        <f>VLOOKUP(A1133:A4283,[2]Отчет!$A$2:$D$3142,2,0)</f>
        <v>2-3</v>
      </c>
      <c r="O1133" t="str">
        <f>VLOOKUP(A1133:A4283,[2]Отчет!$A$2:$D$3142,3,0)</f>
        <v>1 минута</v>
      </c>
      <c r="P1133" t="str">
        <f>VLOOKUP(A1133:A4283,[2]Отчет!$A$2:$D$3142,4,0)</f>
        <v>Не отказ</v>
      </c>
      <c r="Q1133" t="str">
        <f>VLOOKUP(A1133:A4283,[3]Отчет!$A$2:$D$3127,2,0)</f>
        <v>Новые посетители</v>
      </c>
      <c r="R1133" t="str">
        <f>VLOOKUP(A1133:A4283,[3]Отчет!$A$2:$D$3127,3,0)</f>
        <v>1</v>
      </c>
      <c r="S1133" t="str">
        <f>VLOOKUP(A1133:A4283,[3]Отчет!$A$2:$D$3127,4,0)</f>
        <v>0 дней</v>
      </c>
      <c r="T1133" t="str">
        <f>VLOOKUP(A1133:A4283,[4]Отчет!$A$2:$E$3151,2,0)</f>
        <v>Смартфоны</v>
      </c>
      <c r="U1133" t="str">
        <f>VLOOKUP(A1133:A4283,[4]Отчет!$A$2:$E$3151,3,0)</f>
        <v>Google Android</v>
      </c>
      <c r="V1133" t="str">
        <f>VLOOKUP(A1133:A4283,[4]Отчет!$A$2:$E$3151,4,0)</f>
        <v>Google Android 5.1 Lollipop</v>
      </c>
      <c r="W1133" t="str">
        <f>VLOOKUP(A1133:A4283,[4]Отчет!$A$2:$E$3151,5,0)</f>
        <v>Chrome Mobile</v>
      </c>
    </row>
    <row r="1134" spans="1:23">
      <c r="A1134" s="2" t="s">
        <v>1234</v>
      </c>
      <c r="B1134" s="2" t="s">
        <v>63</v>
      </c>
      <c r="C1134" s="2" t="s">
        <v>4</v>
      </c>
      <c r="D1134" s="2" t="s">
        <v>5</v>
      </c>
      <c r="E1134" s="3">
        <f>VLOOKUP(A1134:A4284, [1]Отчет!$A$2:$J$3124,2,0)</f>
        <v>1</v>
      </c>
      <c r="F1134" s="3">
        <v>0</v>
      </c>
      <c r="G1134">
        <f>VLOOKUP(A1134:A4284, [1]Отчет!$A$2:$J$3124,7,0)</f>
        <v>0</v>
      </c>
      <c r="H1134">
        <f>VLOOKUP(A1134:A4284, [1]Отчет!$A$2:$J$3124,5,0)</f>
        <v>1</v>
      </c>
      <c r="I1134">
        <f>VLOOKUP(A1134:A4284, [1]Отчет!$A$2:$J$3124,6,0)</f>
        <v>1</v>
      </c>
      <c r="J1134">
        <f>VLOOKUP(A1134:A4284, [1]Отчет!$A$2:$J$3124,7,0)</f>
        <v>0</v>
      </c>
      <c r="K1134">
        <f>VLOOKUP(A1134:A4284, [1]Отчет!$A$2:$J$3124,8,0)</f>
        <v>0</v>
      </c>
      <c r="L1134">
        <f>VLOOKUP(A1134:A4284, [1]Отчет!$A$2:$J$3124,9,0)</f>
        <v>1</v>
      </c>
      <c r="M1134">
        <f>VLOOKUP(A1134:A4284, [1]Отчет!$A$2:$J$3124,5,10)</f>
        <v>1</v>
      </c>
      <c r="N1134" t="str">
        <f>VLOOKUP(A1134:A4284,[2]Отчет!$A$2:$D$3142,2,0)</f>
        <v>1</v>
      </c>
      <c r="O1134" t="str">
        <f>VLOOKUP(A1134:A4284,[2]Отчет!$A$2:$D$3142,3,0)</f>
        <v>10 – 29 секунд</v>
      </c>
      <c r="P1134" t="str">
        <f>VLOOKUP(A1134:A4284,[2]Отчет!$A$2:$D$3142,4,0)</f>
        <v>Не отказ</v>
      </c>
      <c r="Q1134" t="str">
        <f>VLOOKUP(A1134:A4284,[3]Отчет!$A$2:$D$3127,2,0)</f>
        <v>Новые посетители</v>
      </c>
      <c r="R1134" t="str">
        <f>VLOOKUP(A1134:A4284,[3]Отчет!$A$2:$D$3127,3,0)</f>
        <v>1</v>
      </c>
      <c r="S1134" t="str">
        <f>VLOOKUP(A1134:A4284,[3]Отчет!$A$2:$D$3127,4,0)</f>
        <v>0 дней</v>
      </c>
      <c r="T1134" t="str">
        <f>VLOOKUP(A1134:A4284,[4]Отчет!$A$2:$E$3151,2,0)</f>
        <v>Планшеты</v>
      </c>
      <c r="U1134" t="str">
        <f>VLOOKUP(A1134:A4284,[4]Отчет!$A$2:$E$3151,3,0)</f>
        <v>Google Android</v>
      </c>
      <c r="V1134" t="str">
        <f>VLOOKUP(A1134:A4284,[4]Отчет!$A$2:$E$3151,4,0)</f>
        <v>Google Android 4.4 KitKat</v>
      </c>
      <c r="W1134" t="str">
        <f>VLOOKUP(A1134:A4284,[4]Отчет!$A$2:$E$3151,5,0)</f>
        <v>Android Browser</v>
      </c>
    </row>
    <row r="1135" spans="1:23">
      <c r="A1135" s="2" t="s">
        <v>1235</v>
      </c>
      <c r="B1135" s="2" t="s">
        <v>3</v>
      </c>
      <c r="C1135" s="2" t="s">
        <v>4</v>
      </c>
      <c r="D1135" s="2" t="s">
        <v>5</v>
      </c>
      <c r="E1135" s="3">
        <f>VLOOKUP(A1135:A4285, [1]Отчет!$A$2:$J$3124,2,0)</f>
        <v>1</v>
      </c>
      <c r="F1135" s="3">
        <v>0</v>
      </c>
      <c r="G1135">
        <f>VLOOKUP(A1135:A4285, [1]Отчет!$A$2:$J$3124,7,0)</f>
        <v>0</v>
      </c>
      <c r="H1135">
        <f>VLOOKUP(A1135:A4285, [1]Отчет!$A$2:$J$3124,5,0)</f>
        <v>0</v>
      </c>
      <c r="I1135">
        <f>VLOOKUP(A1135:A4285, [1]Отчет!$A$2:$J$3124,6,0)</f>
        <v>1</v>
      </c>
      <c r="J1135">
        <f>VLOOKUP(A1135:A4285, [1]Отчет!$A$2:$J$3124,7,0)</f>
        <v>0</v>
      </c>
      <c r="K1135">
        <f>VLOOKUP(A1135:A4285, [1]Отчет!$A$2:$J$3124,8,0)</f>
        <v>0</v>
      </c>
      <c r="L1135">
        <f>VLOOKUP(A1135:A4285, [1]Отчет!$A$2:$J$3124,9,0)</f>
        <v>1</v>
      </c>
      <c r="M1135">
        <f>VLOOKUP(A1135:A4285, [1]Отчет!$A$2:$J$3124,5,10)</f>
        <v>0</v>
      </c>
      <c r="N1135" t="str">
        <f>VLOOKUP(A1135:A4285,[2]Отчет!$A$2:$D$3142,2,0)</f>
        <v>1</v>
      </c>
      <c r="O1135" t="str">
        <f>VLOOKUP(A1135:A4285,[2]Отчет!$A$2:$D$3142,3,0)</f>
        <v>0 секунд (отказ)</v>
      </c>
      <c r="P1135" t="str">
        <f>VLOOKUP(A1135:A4285,[2]Отчет!$A$2:$D$3142,4,0)</f>
        <v>Отказ</v>
      </c>
      <c r="Q1135" t="str">
        <f>VLOOKUP(A1135:A4285,[3]Отчет!$A$2:$D$3127,2,0)</f>
        <v>Новые посетители</v>
      </c>
      <c r="R1135" t="str">
        <f>VLOOKUP(A1135:A4285,[3]Отчет!$A$2:$D$3127,3,0)</f>
        <v>1</v>
      </c>
      <c r="S1135" t="str">
        <f>VLOOKUP(A1135:A4285,[3]Отчет!$A$2:$D$3127,4,0)</f>
        <v>0 дней</v>
      </c>
      <c r="T1135" t="str">
        <f>VLOOKUP(A1135:A4285,[4]Отчет!$A$2:$E$3151,2,0)</f>
        <v>Смартфоны</v>
      </c>
      <c r="U1135" t="str">
        <f>VLOOKUP(A1135:A4285,[4]Отчет!$A$2:$E$3151,3,0)</f>
        <v>Google Android</v>
      </c>
      <c r="V1135" t="str">
        <f>VLOOKUP(A1135:A4285,[4]Отчет!$A$2:$E$3151,4,0)</f>
        <v>Google Android 7.0 Nougat</v>
      </c>
      <c r="W1135" t="str">
        <f>VLOOKUP(A1135:A4285,[4]Отчет!$A$2:$E$3151,5,0)</f>
        <v>Chrome Mobile</v>
      </c>
    </row>
    <row r="1136" spans="1:23">
      <c r="A1136" s="2" t="s">
        <v>1236</v>
      </c>
      <c r="B1136" s="2" t="s">
        <v>3</v>
      </c>
      <c r="C1136" s="2" t="s">
        <v>4</v>
      </c>
      <c r="D1136" s="2" t="s">
        <v>5</v>
      </c>
      <c r="E1136" s="3">
        <f>VLOOKUP(A1136:A4286, [1]Отчет!$A$2:$J$3124,2,0)</f>
        <v>1</v>
      </c>
      <c r="F1136" s="3">
        <v>0</v>
      </c>
      <c r="G1136">
        <f>VLOOKUP(A1136:A4286, [1]Отчет!$A$2:$J$3124,7,0)</f>
        <v>0</v>
      </c>
      <c r="H1136">
        <f>VLOOKUP(A1136:A4286, [1]Отчет!$A$2:$J$3124,5,0)</f>
        <v>0</v>
      </c>
      <c r="I1136">
        <f>VLOOKUP(A1136:A4286, [1]Отчет!$A$2:$J$3124,6,0)</f>
        <v>1</v>
      </c>
      <c r="J1136">
        <f>VLOOKUP(A1136:A4286, [1]Отчет!$A$2:$J$3124,7,0)</f>
        <v>0</v>
      </c>
      <c r="K1136">
        <f>VLOOKUP(A1136:A4286, [1]Отчет!$A$2:$J$3124,8,0)</f>
        <v>0</v>
      </c>
      <c r="L1136">
        <f>VLOOKUP(A1136:A4286, [1]Отчет!$A$2:$J$3124,9,0)</f>
        <v>1</v>
      </c>
      <c r="M1136">
        <f>VLOOKUP(A1136:A4286, [1]Отчет!$A$2:$J$3124,5,10)</f>
        <v>0</v>
      </c>
      <c r="N1136" t="str">
        <f>VLOOKUP(A1136:A4286,[2]Отчет!$A$2:$D$3142,2,0)</f>
        <v>1</v>
      </c>
      <c r="O1136" t="str">
        <f>VLOOKUP(A1136:A4286,[2]Отчет!$A$2:$D$3142,3,0)</f>
        <v>10 – 29 секунд</v>
      </c>
      <c r="P1136" t="str">
        <f>VLOOKUP(A1136:A4286,[2]Отчет!$A$2:$D$3142,4,0)</f>
        <v>Не отказ</v>
      </c>
      <c r="Q1136" t="str">
        <f>VLOOKUP(A1136:A4286,[3]Отчет!$A$2:$D$3127,2,0)</f>
        <v>Новые посетители</v>
      </c>
      <c r="R1136" t="str">
        <f>VLOOKUP(A1136:A4286,[3]Отчет!$A$2:$D$3127,3,0)</f>
        <v>1</v>
      </c>
      <c r="S1136" t="str">
        <f>VLOOKUP(A1136:A4286,[3]Отчет!$A$2:$D$3127,4,0)</f>
        <v>0 дней</v>
      </c>
      <c r="T1136" t="str">
        <f>VLOOKUP(A1136:A4286,[4]Отчет!$A$2:$E$3151,2,0)</f>
        <v>Смартфоны</v>
      </c>
      <c r="U1136" t="str">
        <f>VLOOKUP(A1136:A4286,[4]Отчет!$A$2:$E$3151,3,0)</f>
        <v>Google Android</v>
      </c>
      <c r="V1136" t="str">
        <f>VLOOKUP(A1136:A4286,[4]Отчет!$A$2:$E$3151,4,0)</f>
        <v>Google Android 7.0 Nougat</v>
      </c>
      <c r="W1136" t="str">
        <f>VLOOKUP(A1136:A4286,[4]Отчет!$A$2:$E$3151,5,0)</f>
        <v>Chrome Mobile</v>
      </c>
    </row>
    <row r="1137" spans="1:23">
      <c r="A1137" s="2" t="s">
        <v>1237</v>
      </c>
      <c r="B1137" s="2" t="s">
        <v>3</v>
      </c>
      <c r="C1137" s="2" t="s">
        <v>4</v>
      </c>
      <c r="D1137" s="2" t="s">
        <v>5</v>
      </c>
      <c r="E1137" s="3">
        <f>VLOOKUP(A1137:A4287, [1]Отчет!$A$2:$J$3124,2,0)</f>
        <v>1</v>
      </c>
      <c r="F1137" s="3">
        <v>1</v>
      </c>
      <c r="G1137">
        <f>VLOOKUP(A1137:A4287, [1]Отчет!$A$2:$J$3124,7,0)</f>
        <v>0</v>
      </c>
      <c r="H1137">
        <f>VLOOKUP(A1137:A4287, [1]Отчет!$A$2:$J$3124,5,0)</f>
        <v>0</v>
      </c>
      <c r="I1137">
        <f>VLOOKUP(A1137:A4287, [1]Отчет!$A$2:$J$3124,6,0)</f>
        <v>1</v>
      </c>
      <c r="J1137">
        <f>VLOOKUP(A1137:A4287, [1]Отчет!$A$2:$J$3124,7,0)</f>
        <v>0</v>
      </c>
      <c r="K1137">
        <f>VLOOKUP(A1137:A4287, [1]Отчет!$A$2:$J$3124,8,0)</f>
        <v>0</v>
      </c>
      <c r="L1137">
        <f>VLOOKUP(A1137:A4287, [1]Отчет!$A$2:$J$3124,9,0)</f>
        <v>1</v>
      </c>
      <c r="M1137">
        <f>VLOOKUP(A1137:A4287, [1]Отчет!$A$2:$J$3124,5,10)</f>
        <v>0</v>
      </c>
      <c r="N1137" t="str">
        <f>VLOOKUP(A1137:A4287,[2]Отчет!$A$2:$D$3142,2,0)</f>
        <v>2-3</v>
      </c>
      <c r="O1137" t="str">
        <f>VLOOKUP(A1137:A4287,[2]Отчет!$A$2:$D$3142,3,0)</f>
        <v>1 минута</v>
      </c>
      <c r="P1137" t="str">
        <f>VLOOKUP(A1137:A4287,[2]Отчет!$A$2:$D$3142,4,0)</f>
        <v>Не отказ</v>
      </c>
      <c r="Q1137" t="str">
        <f>VLOOKUP(A1137:A4287,[3]Отчет!$A$2:$D$3127,2,0)</f>
        <v>Новые посетители</v>
      </c>
      <c r="R1137" t="str">
        <f>VLOOKUP(A1137:A4287,[3]Отчет!$A$2:$D$3127,3,0)</f>
        <v>1</v>
      </c>
      <c r="S1137" t="str">
        <f>VLOOKUP(A1137:A4287,[3]Отчет!$A$2:$D$3127,4,0)</f>
        <v>0 дней</v>
      </c>
      <c r="T1137" t="str">
        <f>VLOOKUP(A1137:A4287,[4]Отчет!$A$2:$E$3151,2,0)</f>
        <v>Смартфоны</v>
      </c>
      <c r="U1137" t="str">
        <f>VLOOKUP(A1137:A4287,[4]Отчет!$A$2:$E$3151,3,0)</f>
        <v>Google Android</v>
      </c>
      <c r="V1137" t="str">
        <f>VLOOKUP(A1137:A4287,[4]Отчет!$A$2:$E$3151,4,0)</f>
        <v>Google Android 6.0 Marshmallow</v>
      </c>
      <c r="W1137" t="str">
        <f>VLOOKUP(A1137:A4287,[4]Отчет!$A$2:$E$3151,5,0)</f>
        <v>Chrome Mobile</v>
      </c>
    </row>
    <row r="1138" spans="1:23">
      <c r="A1138" s="2" t="s">
        <v>1238</v>
      </c>
      <c r="B1138" s="2" t="s">
        <v>73</v>
      </c>
      <c r="C1138" s="2" t="s">
        <v>4</v>
      </c>
      <c r="D1138" s="2" t="s">
        <v>5</v>
      </c>
      <c r="E1138" s="3">
        <f>VLOOKUP(A1138:A4288, [1]Отчет!$A$2:$J$3124,2,0)</f>
        <v>1</v>
      </c>
      <c r="F1138" s="3">
        <v>0</v>
      </c>
      <c r="G1138">
        <f>VLOOKUP(A1138:A4288, [1]Отчет!$A$2:$J$3124,7,0)</f>
        <v>0</v>
      </c>
      <c r="H1138">
        <f>VLOOKUP(A1138:A4288, [1]Отчет!$A$2:$J$3124,5,0)</f>
        <v>0</v>
      </c>
      <c r="I1138">
        <f>VLOOKUP(A1138:A4288, [1]Отчет!$A$2:$J$3124,6,0)</f>
        <v>1</v>
      </c>
      <c r="J1138">
        <f>VLOOKUP(A1138:A4288, [1]Отчет!$A$2:$J$3124,7,0)</f>
        <v>0</v>
      </c>
      <c r="K1138">
        <f>VLOOKUP(A1138:A4288, [1]Отчет!$A$2:$J$3124,8,0)</f>
        <v>0</v>
      </c>
      <c r="L1138">
        <f>VLOOKUP(A1138:A4288, [1]Отчет!$A$2:$J$3124,9,0)</f>
        <v>1</v>
      </c>
      <c r="M1138">
        <f>VLOOKUP(A1138:A4288, [1]Отчет!$A$2:$J$3124,5,10)</f>
        <v>0</v>
      </c>
      <c r="N1138" t="str">
        <f>VLOOKUP(A1138:A4288,[2]Отчет!$A$2:$D$3142,2,0)</f>
        <v>1</v>
      </c>
      <c r="O1138" t="str">
        <f>VLOOKUP(A1138:A4288,[2]Отчет!$A$2:$D$3142,3,0)</f>
        <v>10 – 29 секунд</v>
      </c>
      <c r="P1138" t="str">
        <f>VLOOKUP(A1138:A4288,[2]Отчет!$A$2:$D$3142,4,0)</f>
        <v>Не отказ</v>
      </c>
      <c r="Q1138" t="str">
        <f>VLOOKUP(A1138:A4288,[3]Отчет!$A$2:$D$3127,2,0)</f>
        <v>Новые посетители</v>
      </c>
      <c r="R1138" t="str">
        <f>VLOOKUP(A1138:A4288,[3]Отчет!$A$2:$D$3127,3,0)</f>
        <v>1</v>
      </c>
      <c r="S1138" t="str">
        <f>VLOOKUP(A1138:A4288,[3]Отчет!$A$2:$D$3127,4,0)</f>
        <v>0 дней</v>
      </c>
      <c r="T1138" t="str">
        <f>VLOOKUP(A1138:A4288,[4]Отчет!$A$2:$E$3151,2,0)</f>
        <v>Смартфоны</v>
      </c>
      <c r="U1138" t="str">
        <f>VLOOKUP(A1138:A4288,[4]Отчет!$A$2:$E$3151,3,0)</f>
        <v>Google Android</v>
      </c>
      <c r="V1138" t="str">
        <f>VLOOKUP(A1138:A4288,[4]Отчет!$A$2:$E$3151,4,0)</f>
        <v>Google Android 6.0 Marshmallow</v>
      </c>
      <c r="W1138" t="str">
        <f>VLOOKUP(A1138:A4288,[4]Отчет!$A$2:$E$3151,5,0)</f>
        <v>Chrome Mobile</v>
      </c>
    </row>
    <row r="1139" spans="1:23">
      <c r="A1139" s="2" t="s">
        <v>1239</v>
      </c>
      <c r="B1139" s="2" t="s">
        <v>63</v>
      </c>
      <c r="C1139" s="2" t="s">
        <v>4</v>
      </c>
      <c r="D1139" s="2" t="s">
        <v>5</v>
      </c>
      <c r="E1139" s="3">
        <f>VLOOKUP(A1139:A4289, [1]Отчет!$A$2:$J$3124,2,0)</f>
        <v>1</v>
      </c>
      <c r="F1139" s="3">
        <v>0</v>
      </c>
      <c r="G1139">
        <f>VLOOKUP(A1139:A4289, [1]Отчет!$A$2:$J$3124,7,0)</f>
        <v>0</v>
      </c>
      <c r="H1139">
        <f>VLOOKUP(A1139:A4289, [1]Отчет!$A$2:$J$3124,5,0)</f>
        <v>0</v>
      </c>
      <c r="I1139">
        <f>VLOOKUP(A1139:A4289, [1]Отчет!$A$2:$J$3124,6,0)</f>
        <v>1</v>
      </c>
      <c r="J1139">
        <f>VLOOKUP(A1139:A4289, [1]Отчет!$A$2:$J$3124,7,0)</f>
        <v>0</v>
      </c>
      <c r="K1139">
        <f>VLOOKUP(A1139:A4289, [1]Отчет!$A$2:$J$3124,8,0)</f>
        <v>0</v>
      </c>
      <c r="L1139">
        <f>VLOOKUP(A1139:A4289, [1]Отчет!$A$2:$J$3124,9,0)</f>
        <v>1</v>
      </c>
      <c r="M1139">
        <f>VLOOKUP(A1139:A4289, [1]Отчет!$A$2:$J$3124,5,10)</f>
        <v>0</v>
      </c>
      <c r="N1139" t="str">
        <f>VLOOKUP(A1139:A4289,[2]Отчет!$A$2:$D$3142,2,0)</f>
        <v>4-7</v>
      </c>
      <c r="O1139" t="str">
        <f>VLOOKUP(A1139:A4289,[2]Отчет!$A$2:$D$3142,3,0)</f>
        <v>30 – 59 секунд</v>
      </c>
      <c r="P1139" t="str">
        <f>VLOOKUP(A1139:A4289,[2]Отчет!$A$2:$D$3142,4,0)</f>
        <v>Не отказ</v>
      </c>
      <c r="Q1139" t="str">
        <f>VLOOKUP(A1139:A4289,[3]Отчет!$A$2:$D$3127,2,0)</f>
        <v>Новые посетители</v>
      </c>
      <c r="R1139" t="str">
        <f>VLOOKUP(A1139:A4289,[3]Отчет!$A$2:$D$3127,3,0)</f>
        <v>1</v>
      </c>
      <c r="S1139" t="str">
        <f>VLOOKUP(A1139:A4289,[3]Отчет!$A$2:$D$3127,4,0)</f>
        <v>0 дней</v>
      </c>
      <c r="T1139" t="str">
        <f>VLOOKUP(A1139:A4289,[4]Отчет!$A$2:$E$3151,2,0)</f>
        <v>Смартфоны</v>
      </c>
      <c r="U1139" t="str">
        <f>VLOOKUP(A1139:A4289,[4]Отчет!$A$2:$E$3151,3,0)</f>
        <v>iOS</v>
      </c>
      <c r="V1139" t="str">
        <f>VLOOKUP(A1139:A4289,[4]Отчет!$A$2:$E$3151,4,0)</f>
        <v>iOS 11</v>
      </c>
      <c r="W1139" t="str">
        <f>VLOOKUP(A1139:A4289,[4]Отчет!$A$2:$E$3151,5,0)</f>
        <v>Mobile Safari</v>
      </c>
    </row>
    <row r="1140" spans="1:23">
      <c r="A1140" s="2" t="s">
        <v>1240</v>
      </c>
      <c r="B1140" s="2" t="s">
        <v>73</v>
      </c>
      <c r="C1140" s="2" t="s">
        <v>4</v>
      </c>
      <c r="D1140" s="2" t="s">
        <v>5</v>
      </c>
      <c r="E1140" s="3">
        <f>VLOOKUP(A1140:A4290, [1]Отчет!$A$2:$J$3124,2,0)</f>
        <v>1</v>
      </c>
      <c r="F1140" s="3">
        <v>0</v>
      </c>
      <c r="G1140">
        <f>VLOOKUP(A1140:A4290, [1]Отчет!$A$2:$J$3124,7,0)</f>
        <v>0</v>
      </c>
      <c r="H1140">
        <f>VLOOKUP(A1140:A4290, [1]Отчет!$A$2:$J$3124,5,0)</f>
        <v>0</v>
      </c>
      <c r="I1140">
        <f>VLOOKUP(A1140:A4290, [1]Отчет!$A$2:$J$3124,6,0)</f>
        <v>1</v>
      </c>
      <c r="J1140">
        <f>VLOOKUP(A1140:A4290, [1]Отчет!$A$2:$J$3124,7,0)</f>
        <v>0</v>
      </c>
      <c r="K1140">
        <f>VLOOKUP(A1140:A4290, [1]Отчет!$A$2:$J$3124,8,0)</f>
        <v>0</v>
      </c>
      <c r="L1140">
        <f>VLOOKUP(A1140:A4290, [1]Отчет!$A$2:$J$3124,9,0)</f>
        <v>1</v>
      </c>
      <c r="M1140">
        <f>VLOOKUP(A1140:A4290, [1]Отчет!$A$2:$J$3124,5,10)</f>
        <v>0</v>
      </c>
      <c r="N1140" t="str">
        <f>VLOOKUP(A1140:A4290,[2]Отчет!$A$2:$D$3142,2,0)</f>
        <v>1</v>
      </c>
      <c r="O1140" t="str">
        <f>VLOOKUP(A1140:A4290,[2]Отчет!$A$2:$D$3142,3,0)</f>
        <v>10 – 29 секунд</v>
      </c>
      <c r="P1140" t="str">
        <f>VLOOKUP(A1140:A4290,[2]Отчет!$A$2:$D$3142,4,0)</f>
        <v>Не отказ</v>
      </c>
      <c r="Q1140" t="str">
        <f>VLOOKUP(A1140:A4290,[3]Отчет!$A$2:$D$3127,2,0)</f>
        <v>Новые посетители</v>
      </c>
      <c r="R1140" t="str">
        <f>VLOOKUP(A1140:A4290,[3]Отчет!$A$2:$D$3127,3,0)</f>
        <v>1</v>
      </c>
      <c r="S1140" t="str">
        <f>VLOOKUP(A1140:A4290,[3]Отчет!$A$2:$D$3127,4,0)</f>
        <v>0 дней</v>
      </c>
      <c r="T1140" t="str">
        <f>VLOOKUP(A1140:A4290,[4]Отчет!$A$2:$E$3151,2,0)</f>
        <v>Смартфоны</v>
      </c>
      <c r="U1140" t="str">
        <f>VLOOKUP(A1140:A4290,[4]Отчет!$A$2:$E$3151,3,0)</f>
        <v>Google Android</v>
      </c>
      <c r="V1140" t="str">
        <f>VLOOKUP(A1140:A4290,[4]Отчет!$A$2:$E$3151,4,0)</f>
        <v>Google Android 7.0 Nougat</v>
      </c>
      <c r="W1140" t="str">
        <f>VLOOKUP(A1140:A4290,[4]Отчет!$A$2:$E$3151,5,0)</f>
        <v>Samsung Internet</v>
      </c>
    </row>
    <row r="1141" spans="1:23">
      <c r="A1141" s="2" t="s">
        <v>1241</v>
      </c>
      <c r="B1141" s="2" t="s">
        <v>3</v>
      </c>
      <c r="C1141" s="2" t="s">
        <v>4</v>
      </c>
      <c r="D1141" s="2" t="s">
        <v>5</v>
      </c>
      <c r="E1141" s="3">
        <f>VLOOKUP(A1141:A4291, [1]Отчет!$A$2:$J$3124,2,0)</f>
        <v>1</v>
      </c>
      <c r="F1141" s="3">
        <v>0</v>
      </c>
      <c r="G1141">
        <f>VLOOKUP(A1141:A4291, [1]Отчет!$A$2:$J$3124,7,0)</f>
        <v>0</v>
      </c>
      <c r="H1141">
        <f>VLOOKUP(A1141:A4291, [1]Отчет!$A$2:$J$3124,5,0)</f>
        <v>0</v>
      </c>
      <c r="I1141">
        <f>VLOOKUP(A1141:A4291, [1]Отчет!$A$2:$J$3124,6,0)</f>
        <v>1</v>
      </c>
      <c r="J1141">
        <f>VLOOKUP(A1141:A4291, [1]Отчет!$A$2:$J$3124,7,0)</f>
        <v>0</v>
      </c>
      <c r="K1141">
        <f>VLOOKUP(A1141:A4291, [1]Отчет!$A$2:$J$3124,8,0)</f>
        <v>0</v>
      </c>
      <c r="L1141">
        <f>VLOOKUP(A1141:A4291, [1]Отчет!$A$2:$J$3124,9,0)</f>
        <v>1</v>
      </c>
      <c r="M1141">
        <f>VLOOKUP(A1141:A4291, [1]Отчет!$A$2:$J$3124,5,10)</f>
        <v>0</v>
      </c>
      <c r="N1141" t="str">
        <f>VLOOKUP(A1141:A4291,[2]Отчет!$A$2:$D$3142,2,0)</f>
        <v>1</v>
      </c>
      <c r="O1141" t="str">
        <f>VLOOKUP(A1141:A4291,[2]Отчет!$A$2:$D$3142,3,0)</f>
        <v>10 – 29 секунд</v>
      </c>
      <c r="P1141" t="str">
        <f>VLOOKUP(A1141:A4291,[2]Отчет!$A$2:$D$3142,4,0)</f>
        <v>Не отказ</v>
      </c>
      <c r="Q1141" t="str">
        <f>VLOOKUP(A1141:A4291,[3]Отчет!$A$2:$D$3127,2,0)</f>
        <v>Новые посетители</v>
      </c>
      <c r="R1141" t="str">
        <f>VLOOKUP(A1141:A4291,[3]Отчет!$A$2:$D$3127,3,0)</f>
        <v>1</v>
      </c>
      <c r="S1141" t="str">
        <f>VLOOKUP(A1141:A4291,[3]Отчет!$A$2:$D$3127,4,0)</f>
        <v>0 дней</v>
      </c>
      <c r="T1141" t="str">
        <f>VLOOKUP(A1141:A4291,[4]Отчет!$A$2:$E$3151,2,0)</f>
        <v>Смартфоны</v>
      </c>
      <c r="U1141" t="str">
        <f>VLOOKUP(A1141:A4291,[4]Отчет!$A$2:$E$3151,3,0)</f>
        <v>Google Android</v>
      </c>
      <c r="V1141" t="str">
        <f>VLOOKUP(A1141:A4291,[4]Отчет!$A$2:$E$3151,4,0)</f>
        <v>Google Android 7.0 Nougat</v>
      </c>
      <c r="W1141" t="str">
        <f>VLOOKUP(A1141:A4291,[4]Отчет!$A$2:$E$3151,5,0)</f>
        <v>Chrome Mobile</v>
      </c>
    </row>
    <row r="1142" spans="1:23">
      <c r="A1142" s="2" t="s">
        <v>2</v>
      </c>
      <c r="B1142" s="2" t="s">
        <v>3</v>
      </c>
      <c r="C1142" s="2" t="s">
        <v>4</v>
      </c>
      <c r="D1142" s="2" t="s">
        <v>5</v>
      </c>
      <c r="E1142" s="3">
        <f>VLOOKUP(A1142:A4292, [1]Отчет!$A$2:$J$3124,2,0)</f>
        <v>2</v>
      </c>
      <c r="F1142" s="3">
        <v>0</v>
      </c>
      <c r="G1142">
        <f>VLOOKUP(A1142:A4292, [1]Отчет!$A$2:$J$3124,7,0)</f>
        <v>0</v>
      </c>
      <c r="H1142">
        <f>VLOOKUP(A1142:A4292, [1]Отчет!$A$2:$J$3124,5,0)</f>
        <v>0</v>
      </c>
      <c r="I1142">
        <f>VLOOKUP(A1142:A4292, [1]Отчет!$A$2:$J$3124,6,0)</f>
        <v>1</v>
      </c>
      <c r="J1142">
        <f>VLOOKUP(A1142:A4292, [1]Отчет!$A$2:$J$3124,7,0)</f>
        <v>0</v>
      </c>
      <c r="K1142">
        <f>VLOOKUP(A1142:A4292, [1]Отчет!$A$2:$J$3124,8,0)</f>
        <v>0</v>
      </c>
      <c r="L1142">
        <f>VLOOKUP(A1142:A4292, [1]Отчет!$A$2:$J$3124,9,0)</f>
        <v>1</v>
      </c>
      <c r="M1142">
        <f>VLOOKUP(A1142:A4292, [1]Отчет!$A$2:$J$3124,5,10)</f>
        <v>0</v>
      </c>
      <c r="N1142" t="str">
        <f>VLOOKUP(A1142:A4292,[2]Отчет!$A$2:$D$3142,2,0)</f>
        <v>1</v>
      </c>
      <c r="O1142" t="str">
        <f>VLOOKUP(A1142:A4292,[2]Отчет!$A$2:$D$3142,3,0)</f>
        <v>10 – 29 секунд</v>
      </c>
      <c r="P1142" t="str">
        <f>VLOOKUP(A1142:A4292,[2]Отчет!$A$2:$D$3142,4,0)</f>
        <v>Не отказ</v>
      </c>
      <c r="Q1142" t="str">
        <f>VLOOKUP(A1142:A4292,[3]Отчет!$A$2:$D$3127,2,0)</f>
        <v>Новые посетители</v>
      </c>
      <c r="R1142" t="str">
        <f>VLOOKUP(A1142:A4292,[3]Отчет!$A$2:$D$3127,3,0)</f>
        <v>1</v>
      </c>
      <c r="S1142" t="str">
        <f>VLOOKUP(A1142:A4292,[3]Отчет!$A$2:$D$3127,4,0)</f>
        <v>0 дней</v>
      </c>
      <c r="T1142" t="str">
        <f>VLOOKUP(A1142:A4292,[4]Отчет!$A$2:$E$3151,2,0)</f>
        <v>Смартфоны</v>
      </c>
      <c r="U1142" t="str">
        <f>VLOOKUP(A1142:A4292,[4]Отчет!$A$2:$E$3151,3,0)</f>
        <v>Google Android</v>
      </c>
      <c r="V1142" t="str">
        <f>VLOOKUP(A1142:A4292,[4]Отчет!$A$2:$E$3151,4,0)</f>
        <v>Google Android 6.0 Marshmallow</v>
      </c>
      <c r="W1142" t="str">
        <f>VLOOKUP(A1142:A4292,[4]Отчет!$A$2:$E$3151,5,0)</f>
        <v>Яндекс.Браузер</v>
      </c>
    </row>
    <row r="1143" spans="1:23">
      <c r="A1143" s="2" t="s">
        <v>1242</v>
      </c>
      <c r="B1143" s="2" t="s">
        <v>60</v>
      </c>
      <c r="C1143" s="2" t="s">
        <v>4</v>
      </c>
      <c r="D1143" s="2" t="s">
        <v>5</v>
      </c>
      <c r="E1143" s="3">
        <f>VLOOKUP(A1143:A4293, [1]Отчет!$A$2:$J$3124,2,0)</f>
        <v>1</v>
      </c>
      <c r="F1143" s="3">
        <v>0</v>
      </c>
      <c r="G1143">
        <f>VLOOKUP(A1143:A4293, [1]Отчет!$A$2:$J$3124,7,0)</f>
        <v>0</v>
      </c>
      <c r="H1143">
        <f>VLOOKUP(A1143:A4293, [1]Отчет!$A$2:$J$3124,5,0)</f>
        <v>0</v>
      </c>
      <c r="I1143">
        <f>VLOOKUP(A1143:A4293, [1]Отчет!$A$2:$J$3124,6,0)</f>
        <v>1</v>
      </c>
      <c r="J1143">
        <f>VLOOKUP(A1143:A4293, [1]Отчет!$A$2:$J$3124,7,0)</f>
        <v>0</v>
      </c>
      <c r="K1143">
        <f>VLOOKUP(A1143:A4293, [1]Отчет!$A$2:$J$3124,8,0)</f>
        <v>0</v>
      </c>
      <c r="L1143">
        <f>VLOOKUP(A1143:A4293, [1]Отчет!$A$2:$J$3124,9,0)</f>
        <v>1</v>
      </c>
      <c r="M1143">
        <f>VLOOKUP(A1143:A4293, [1]Отчет!$A$2:$J$3124,5,10)</f>
        <v>0</v>
      </c>
      <c r="N1143" t="str">
        <f>VLOOKUP(A1143:A4293,[2]Отчет!$A$2:$D$3142,2,0)</f>
        <v>1</v>
      </c>
      <c r="O1143" t="str">
        <f>VLOOKUP(A1143:A4293,[2]Отчет!$A$2:$D$3142,3,0)</f>
        <v>10 – 29 секунд</v>
      </c>
      <c r="P1143" t="str">
        <f>VLOOKUP(A1143:A4293,[2]Отчет!$A$2:$D$3142,4,0)</f>
        <v>Не отказ</v>
      </c>
      <c r="Q1143" t="str">
        <f>VLOOKUP(A1143:A4293,[3]Отчет!$A$2:$D$3127,2,0)</f>
        <v>Новые посетители</v>
      </c>
      <c r="R1143" t="str">
        <f>VLOOKUP(A1143:A4293,[3]Отчет!$A$2:$D$3127,3,0)</f>
        <v>1</v>
      </c>
      <c r="S1143" t="str">
        <f>VLOOKUP(A1143:A4293,[3]Отчет!$A$2:$D$3127,4,0)</f>
        <v>0 дней</v>
      </c>
      <c r="T1143" t="str">
        <f>VLOOKUP(A1143:A4293,[4]Отчет!$A$2:$E$3151,2,0)</f>
        <v>Планшеты</v>
      </c>
      <c r="U1143" t="str">
        <f>VLOOKUP(A1143:A4293,[4]Отчет!$A$2:$E$3151,3,0)</f>
        <v>Google Android</v>
      </c>
      <c r="V1143" t="str">
        <f>VLOOKUP(A1143:A4293,[4]Отчет!$A$2:$E$3151,4,0)</f>
        <v>Google Android 5.1 Lollipop</v>
      </c>
      <c r="W1143" t="str">
        <f>VLOOKUP(A1143:A4293,[4]Отчет!$A$2:$E$3151,5,0)</f>
        <v>Chrome Mobile</v>
      </c>
    </row>
    <row r="1144" spans="1:23">
      <c r="A1144" s="2" t="s">
        <v>1243</v>
      </c>
      <c r="B1144" s="2" t="s">
        <v>3</v>
      </c>
      <c r="C1144" s="2" t="s">
        <v>4</v>
      </c>
      <c r="D1144" s="2" t="s">
        <v>5</v>
      </c>
      <c r="E1144" s="3">
        <f>VLOOKUP(A1144:A4294, [1]Отчет!$A$2:$J$3124,2,0)</f>
        <v>1</v>
      </c>
      <c r="F1144" s="3">
        <v>0</v>
      </c>
      <c r="G1144">
        <f>VLOOKUP(A1144:A4294, [1]Отчет!$A$2:$J$3124,7,0)</f>
        <v>0</v>
      </c>
      <c r="H1144">
        <f>VLOOKUP(A1144:A4294, [1]Отчет!$A$2:$J$3124,5,0)</f>
        <v>0</v>
      </c>
      <c r="I1144">
        <f>VLOOKUP(A1144:A4294, [1]Отчет!$A$2:$J$3124,6,0)</f>
        <v>1</v>
      </c>
      <c r="J1144">
        <f>VLOOKUP(A1144:A4294, [1]Отчет!$A$2:$J$3124,7,0)</f>
        <v>0</v>
      </c>
      <c r="K1144">
        <f>VLOOKUP(A1144:A4294, [1]Отчет!$A$2:$J$3124,8,0)</f>
        <v>0</v>
      </c>
      <c r="L1144">
        <f>VLOOKUP(A1144:A4294, [1]Отчет!$A$2:$J$3124,9,0)</f>
        <v>1</v>
      </c>
      <c r="M1144">
        <f>VLOOKUP(A1144:A4294, [1]Отчет!$A$2:$J$3124,5,10)</f>
        <v>0</v>
      </c>
      <c r="N1144" t="str">
        <f>VLOOKUP(A1144:A4294,[2]Отчет!$A$2:$D$3142,2,0)</f>
        <v>1</v>
      </c>
      <c r="O1144" t="str">
        <f>VLOOKUP(A1144:A4294,[2]Отчет!$A$2:$D$3142,3,0)</f>
        <v>10 – 29 секунд</v>
      </c>
      <c r="P1144" t="str">
        <f>VLOOKUP(A1144:A4294,[2]Отчет!$A$2:$D$3142,4,0)</f>
        <v>Не отказ</v>
      </c>
      <c r="Q1144" t="str">
        <f>VLOOKUP(A1144:A4294,[3]Отчет!$A$2:$D$3127,2,0)</f>
        <v>Новые посетители</v>
      </c>
      <c r="R1144" t="str">
        <f>VLOOKUP(A1144:A4294,[3]Отчет!$A$2:$D$3127,3,0)</f>
        <v>1</v>
      </c>
      <c r="S1144" t="str">
        <f>VLOOKUP(A1144:A4294,[3]Отчет!$A$2:$D$3127,4,0)</f>
        <v>0 дней</v>
      </c>
      <c r="T1144" t="str">
        <f>VLOOKUP(A1144:A4294,[4]Отчет!$A$2:$E$3151,2,0)</f>
        <v>Смартфоны</v>
      </c>
      <c r="U1144" t="str">
        <f>VLOOKUP(A1144:A4294,[4]Отчет!$A$2:$E$3151,3,0)</f>
        <v>Google Android</v>
      </c>
      <c r="V1144" t="str">
        <f>VLOOKUP(A1144:A4294,[4]Отчет!$A$2:$E$3151,4,0)</f>
        <v>Google Android 7.0 Nougat</v>
      </c>
      <c r="W1144" t="str">
        <f>VLOOKUP(A1144:A4294,[4]Отчет!$A$2:$E$3151,5,0)</f>
        <v>Samsung Internet</v>
      </c>
    </row>
    <row r="1145" spans="1:23">
      <c r="A1145" s="2" t="s">
        <v>1244</v>
      </c>
      <c r="B1145" s="2" t="s">
        <v>63</v>
      </c>
      <c r="C1145" s="2" t="s">
        <v>4</v>
      </c>
      <c r="D1145" s="2" t="s">
        <v>5</v>
      </c>
      <c r="E1145" s="3">
        <f>VLOOKUP(A1145:A4295, [1]Отчет!$A$2:$J$3124,2,0)</f>
        <v>1</v>
      </c>
      <c r="F1145" s="3">
        <v>0</v>
      </c>
      <c r="G1145">
        <f>VLOOKUP(A1145:A4295, [1]Отчет!$A$2:$J$3124,7,0)</f>
        <v>0</v>
      </c>
      <c r="H1145">
        <f>VLOOKUP(A1145:A4295, [1]Отчет!$A$2:$J$3124,5,0)</f>
        <v>0</v>
      </c>
      <c r="I1145">
        <f>VLOOKUP(A1145:A4295, [1]Отчет!$A$2:$J$3124,6,0)</f>
        <v>1</v>
      </c>
      <c r="J1145">
        <f>VLOOKUP(A1145:A4295, [1]Отчет!$A$2:$J$3124,7,0)</f>
        <v>0</v>
      </c>
      <c r="K1145">
        <f>VLOOKUP(A1145:A4295, [1]Отчет!$A$2:$J$3124,8,0)</f>
        <v>0</v>
      </c>
      <c r="L1145">
        <f>VLOOKUP(A1145:A4295, [1]Отчет!$A$2:$J$3124,9,0)</f>
        <v>1</v>
      </c>
      <c r="M1145">
        <f>VLOOKUP(A1145:A4295, [1]Отчет!$A$2:$J$3124,5,10)</f>
        <v>0</v>
      </c>
      <c r="N1145" t="str">
        <f>VLOOKUP(A1145:A4295,[2]Отчет!$A$2:$D$3142,2,0)</f>
        <v>1</v>
      </c>
      <c r="O1145" t="str">
        <f>VLOOKUP(A1145:A4295,[2]Отчет!$A$2:$D$3142,3,0)</f>
        <v>0 секунд (отказ)</v>
      </c>
      <c r="P1145" t="str">
        <f>VLOOKUP(A1145:A4295,[2]Отчет!$A$2:$D$3142,4,0)</f>
        <v>Отказ</v>
      </c>
      <c r="Q1145" t="str">
        <f>VLOOKUP(A1145:A4295,[3]Отчет!$A$2:$D$3127,2,0)</f>
        <v>Новые посетители</v>
      </c>
      <c r="R1145" t="str">
        <f>VLOOKUP(A1145:A4295,[3]Отчет!$A$2:$D$3127,3,0)</f>
        <v>1</v>
      </c>
      <c r="S1145" t="str">
        <f>VLOOKUP(A1145:A4295,[3]Отчет!$A$2:$D$3127,4,0)</f>
        <v>0 дней</v>
      </c>
      <c r="T1145" t="str">
        <f>VLOOKUP(A1145:A4295,[4]Отчет!$A$2:$E$3151,2,0)</f>
        <v>Смартфоны</v>
      </c>
      <c r="U1145" t="str">
        <f>VLOOKUP(A1145:A4295,[4]Отчет!$A$2:$E$3151,3,0)</f>
        <v>Google Android</v>
      </c>
      <c r="V1145" t="str">
        <f>VLOOKUP(A1145:A4295,[4]Отчет!$A$2:$E$3151,4,0)</f>
        <v>Google Android 6.0 Marshmallow</v>
      </c>
      <c r="W1145" t="str">
        <f>VLOOKUP(A1145:A4295,[4]Отчет!$A$2:$E$3151,5,0)</f>
        <v>Яндекс: мобильное приложение</v>
      </c>
    </row>
    <row r="1146" spans="1:23">
      <c r="A1146" s="2" t="s">
        <v>1245</v>
      </c>
      <c r="B1146" s="2" t="s">
        <v>7</v>
      </c>
      <c r="C1146" s="2" t="s">
        <v>4</v>
      </c>
      <c r="D1146" s="2" t="s">
        <v>5</v>
      </c>
      <c r="E1146" s="3">
        <f>VLOOKUP(A1146:A4296, [1]Отчет!$A$2:$J$3124,2,0)</f>
        <v>1</v>
      </c>
      <c r="F1146" s="3">
        <v>0</v>
      </c>
      <c r="G1146">
        <f>VLOOKUP(A1146:A4296, [1]Отчет!$A$2:$J$3124,7,0)</f>
        <v>0</v>
      </c>
      <c r="H1146">
        <f>VLOOKUP(A1146:A4296, [1]Отчет!$A$2:$J$3124,5,0)</f>
        <v>1</v>
      </c>
      <c r="I1146">
        <f>VLOOKUP(A1146:A4296, [1]Отчет!$A$2:$J$3124,6,0)</f>
        <v>1</v>
      </c>
      <c r="J1146">
        <f>VLOOKUP(A1146:A4296, [1]Отчет!$A$2:$J$3124,7,0)</f>
        <v>0</v>
      </c>
      <c r="K1146">
        <f>VLOOKUP(A1146:A4296, [1]Отчет!$A$2:$J$3124,8,0)</f>
        <v>0</v>
      </c>
      <c r="L1146">
        <f>VLOOKUP(A1146:A4296, [1]Отчет!$A$2:$J$3124,9,0)</f>
        <v>1</v>
      </c>
      <c r="M1146">
        <f>VLOOKUP(A1146:A4296, [1]Отчет!$A$2:$J$3124,5,10)</f>
        <v>1</v>
      </c>
      <c r="N1146" t="str">
        <f>VLOOKUP(A1146:A4296,[2]Отчет!$A$2:$D$3142,2,0)</f>
        <v>1</v>
      </c>
      <c r="O1146" t="str">
        <f>VLOOKUP(A1146:A4296,[2]Отчет!$A$2:$D$3142,3,0)</f>
        <v>10 – 29 секунд</v>
      </c>
      <c r="P1146" t="str">
        <f>VLOOKUP(A1146:A4296,[2]Отчет!$A$2:$D$3142,4,0)</f>
        <v>Не отказ</v>
      </c>
      <c r="Q1146" t="str">
        <f>VLOOKUP(A1146:A4296,[3]Отчет!$A$2:$D$3127,2,0)</f>
        <v>Новые посетители</v>
      </c>
      <c r="R1146" t="str">
        <f>VLOOKUP(A1146:A4296,[3]Отчет!$A$2:$D$3127,3,0)</f>
        <v>1</v>
      </c>
      <c r="S1146" t="str">
        <f>VLOOKUP(A1146:A4296,[3]Отчет!$A$2:$D$3127,4,0)</f>
        <v>0 дней</v>
      </c>
      <c r="T1146" t="str">
        <f>VLOOKUP(A1146:A4296,[4]Отчет!$A$2:$E$3151,2,0)</f>
        <v>Смартфоны</v>
      </c>
      <c r="U1146" t="str">
        <f>VLOOKUP(A1146:A4296,[4]Отчет!$A$2:$E$3151,3,0)</f>
        <v>Google Android</v>
      </c>
      <c r="V1146" t="str">
        <f>VLOOKUP(A1146:A4296,[4]Отчет!$A$2:$E$3151,4,0)</f>
        <v>Google Android 5.1 Lollipop</v>
      </c>
      <c r="W1146" t="str">
        <f>VLOOKUP(A1146:A4296,[4]Отчет!$A$2:$E$3151,5,0)</f>
        <v>Opera Mobile</v>
      </c>
    </row>
    <row r="1147" spans="1:23">
      <c r="A1147" s="2" t="s">
        <v>1246</v>
      </c>
      <c r="B1147" s="2" t="s">
        <v>35</v>
      </c>
      <c r="C1147" s="2" t="s">
        <v>870</v>
      </c>
      <c r="D1147" s="2" t="s">
        <v>620</v>
      </c>
      <c r="E1147" s="3">
        <f>VLOOKUP(A1147:A4297, [1]Отчет!$A$2:$J$3124,2,0)</f>
        <v>1</v>
      </c>
      <c r="F1147" s="3">
        <v>0</v>
      </c>
      <c r="G1147">
        <f>VLOOKUP(A1147:A4297, [1]Отчет!$A$2:$J$3124,7,0)</f>
        <v>0</v>
      </c>
      <c r="H1147">
        <f>VLOOKUP(A1147:A4297, [1]Отчет!$A$2:$J$3124,5,0)</f>
        <v>0</v>
      </c>
      <c r="I1147">
        <f>VLOOKUP(A1147:A4297, [1]Отчет!$A$2:$J$3124,6,0)</f>
        <v>1</v>
      </c>
      <c r="J1147">
        <f>VLOOKUP(A1147:A4297, [1]Отчет!$A$2:$J$3124,7,0)</f>
        <v>0</v>
      </c>
      <c r="K1147">
        <f>VLOOKUP(A1147:A4297, [1]Отчет!$A$2:$J$3124,8,0)</f>
        <v>0</v>
      </c>
      <c r="L1147">
        <f>VLOOKUP(A1147:A4297, [1]Отчет!$A$2:$J$3124,9,0)</f>
        <v>1</v>
      </c>
      <c r="M1147">
        <f>VLOOKUP(A1147:A4297, [1]Отчет!$A$2:$J$3124,5,10)</f>
        <v>0</v>
      </c>
      <c r="N1147" t="str">
        <f>VLOOKUP(A1147:A4297,[2]Отчет!$A$2:$D$3142,2,0)</f>
        <v>1</v>
      </c>
      <c r="O1147" t="str">
        <f>VLOOKUP(A1147:A4297,[2]Отчет!$A$2:$D$3142,3,0)</f>
        <v>10 – 29 секунд</v>
      </c>
      <c r="P1147" t="str">
        <f>VLOOKUP(A1147:A4297,[2]Отчет!$A$2:$D$3142,4,0)</f>
        <v>Не отказ</v>
      </c>
      <c r="Q1147" t="str">
        <f>VLOOKUP(A1147:A4297,[3]Отчет!$A$2:$D$3127,2,0)</f>
        <v>Новые посетители</v>
      </c>
      <c r="R1147" t="str">
        <f>VLOOKUP(A1147:A4297,[3]Отчет!$A$2:$D$3127,3,0)</f>
        <v>1</v>
      </c>
      <c r="S1147" t="str">
        <f>VLOOKUP(A1147:A4297,[3]Отчет!$A$2:$D$3127,4,0)</f>
        <v>0 дней</v>
      </c>
      <c r="T1147" t="str">
        <f>VLOOKUP(A1147:A4297,[4]Отчет!$A$2:$E$3151,2,0)</f>
        <v>Смартфоны</v>
      </c>
      <c r="U1147" t="str">
        <f>VLOOKUP(A1147:A4297,[4]Отчет!$A$2:$E$3151,3,0)</f>
        <v>Google Android</v>
      </c>
      <c r="V1147" t="str">
        <f>VLOOKUP(A1147:A4297,[4]Отчет!$A$2:$E$3151,4,0)</f>
        <v>Google Android 6.0 Marshmallow</v>
      </c>
      <c r="W1147" t="str">
        <f>VLOOKUP(A1147:A4297,[4]Отчет!$A$2:$E$3151,5,0)</f>
        <v>Chrome Mobile</v>
      </c>
    </row>
    <row r="1148" spans="1:23">
      <c r="A1148" s="2" t="s">
        <v>1247</v>
      </c>
      <c r="B1148" s="2" t="s">
        <v>3</v>
      </c>
      <c r="C1148" s="2" t="s">
        <v>4</v>
      </c>
      <c r="D1148" s="2" t="s">
        <v>5</v>
      </c>
      <c r="E1148" s="3">
        <f>VLOOKUP(A1148:A4298, [1]Отчет!$A$2:$J$3124,2,0)</f>
        <v>1</v>
      </c>
      <c r="F1148" s="3">
        <v>0</v>
      </c>
      <c r="G1148">
        <f>VLOOKUP(A1148:A4298, [1]Отчет!$A$2:$J$3124,7,0)</f>
        <v>0</v>
      </c>
      <c r="H1148">
        <f>VLOOKUP(A1148:A4298, [1]Отчет!$A$2:$J$3124,5,0)</f>
        <v>0</v>
      </c>
      <c r="I1148">
        <f>VLOOKUP(A1148:A4298, [1]Отчет!$A$2:$J$3124,6,0)</f>
        <v>1</v>
      </c>
      <c r="J1148">
        <f>VLOOKUP(A1148:A4298, [1]Отчет!$A$2:$J$3124,7,0)</f>
        <v>0</v>
      </c>
      <c r="K1148">
        <f>VLOOKUP(A1148:A4298, [1]Отчет!$A$2:$J$3124,8,0)</f>
        <v>0</v>
      </c>
      <c r="L1148">
        <f>VLOOKUP(A1148:A4298, [1]Отчет!$A$2:$J$3124,9,0)</f>
        <v>1</v>
      </c>
      <c r="M1148">
        <f>VLOOKUP(A1148:A4298, [1]Отчет!$A$2:$J$3124,5,10)</f>
        <v>0</v>
      </c>
      <c r="N1148" t="str">
        <f>VLOOKUP(A1148:A4298,[2]Отчет!$A$2:$D$3142,2,0)</f>
        <v>1</v>
      </c>
      <c r="O1148" t="str">
        <f>VLOOKUP(A1148:A4298,[2]Отчет!$A$2:$D$3142,3,0)</f>
        <v>10 – 29 секунд</v>
      </c>
      <c r="P1148" t="str">
        <f>VLOOKUP(A1148:A4298,[2]Отчет!$A$2:$D$3142,4,0)</f>
        <v>Не отказ</v>
      </c>
      <c r="Q1148" t="str">
        <f>VLOOKUP(A1148:A4298,[3]Отчет!$A$2:$D$3127,2,0)</f>
        <v>Новые посетители</v>
      </c>
      <c r="R1148" t="str">
        <f>VLOOKUP(A1148:A4298,[3]Отчет!$A$2:$D$3127,3,0)</f>
        <v>1</v>
      </c>
      <c r="S1148" t="str">
        <f>VLOOKUP(A1148:A4298,[3]Отчет!$A$2:$D$3127,4,0)</f>
        <v>0 дней</v>
      </c>
      <c r="T1148" t="str">
        <f>VLOOKUP(A1148:A4298,[4]Отчет!$A$2:$E$3151,2,0)</f>
        <v>Смартфоны</v>
      </c>
      <c r="U1148" t="str">
        <f>VLOOKUP(A1148:A4298,[4]Отчет!$A$2:$E$3151,3,0)</f>
        <v>Google Android</v>
      </c>
      <c r="V1148" t="str">
        <f>VLOOKUP(A1148:A4298,[4]Отчет!$A$2:$E$3151,4,0)</f>
        <v>Google Android 7.0 Nougat</v>
      </c>
      <c r="W1148" t="str">
        <f>VLOOKUP(A1148:A4298,[4]Отчет!$A$2:$E$3151,5,0)</f>
        <v>Яндекс.Браузер</v>
      </c>
    </row>
    <row r="1149" spans="1:23">
      <c r="A1149" s="2" t="s">
        <v>1248</v>
      </c>
      <c r="B1149" s="2" t="s">
        <v>7</v>
      </c>
      <c r="C1149" s="2" t="s">
        <v>4</v>
      </c>
      <c r="D1149" s="2" t="s">
        <v>5</v>
      </c>
      <c r="E1149" s="3">
        <f>VLOOKUP(A1149:A4299, [1]Отчет!$A$2:$J$3124,2,0)</f>
        <v>1</v>
      </c>
      <c r="F1149" s="3">
        <v>0</v>
      </c>
      <c r="G1149">
        <f>VLOOKUP(A1149:A4299, [1]Отчет!$A$2:$J$3124,7,0)</f>
        <v>0</v>
      </c>
      <c r="H1149">
        <f>VLOOKUP(A1149:A4299, [1]Отчет!$A$2:$J$3124,5,0)</f>
        <v>0</v>
      </c>
      <c r="I1149">
        <f>VLOOKUP(A1149:A4299, [1]Отчет!$A$2:$J$3124,6,0)</f>
        <v>1</v>
      </c>
      <c r="J1149">
        <f>VLOOKUP(A1149:A4299, [1]Отчет!$A$2:$J$3124,7,0)</f>
        <v>0</v>
      </c>
      <c r="K1149">
        <f>VLOOKUP(A1149:A4299, [1]Отчет!$A$2:$J$3124,8,0)</f>
        <v>0</v>
      </c>
      <c r="L1149">
        <f>VLOOKUP(A1149:A4299, [1]Отчет!$A$2:$J$3124,9,0)</f>
        <v>1</v>
      </c>
      <c r="M1149">
        <f>VLOOKUP(A1149:A4299, [1]Отчет!$A$2:$J$3124,5,10)</f>
        <v>0</v>
      </c>
      <c r="N1149" t="str">
        <f>VLOOKUP(A1149:A4299,[2]Отчет!$A$2:$D$3142,2,0)</f>
        <v>1</v>
      </c>
      <c r="O1149" t="str">
        <f>VLOOKUP(A1149:A4299,[2]Отчет!$A$2:$D$3142,3,0)</f>
        <v>10 – 29 секунд</v>
      </c>
      <c r="P1149" t="str">
        <f>VLOOKUP(A1149:A4299,[2]Отчет!$A$2:$D$3142,4,0)</f>
        <v>Не отказ</v>
      </c>
      <c r="Q1149" t="str">
        <f>VLOOKUP(A1149:A4299,[3]Отчет!$A$2:$D$3127,2,0)</f>
        <v>Новые посетители</v>
      </c>
      <c r="R1149" t="str">
        <f>VLOOKUP(A1149:A4299,[3]Отчет!$A$2:$D$3127,3,0)</f>
        <v>1</v>
      </c>
      <c r="S1149" t="str">
        <f>VLOOKUP(A1149:A4299,[3]Отчет!$A$2:$D$3127,4,0)</f>
        <v>0 дней</v>
      </c>
      <c r="T1149" t="str">
        <f>VLOOKUP(A1149:A4299,[4]Отчет!$A$2:$E$3151,2,0)</f>
        <v>Планшеты</v>
      </c>
      <c r="U1149" t="str">
        <f>VLOOKUP(A1149:A4299,[4]Отчет!$A$2:$E$3151,3,0)</f>
        <v>Google Android</v>
      </c>
      <c r="V1149" t="str">
        <f>VLOOKUP(A1149:A4299,[4]Отчет!$A$2:$E$3151,4,0)</f>
        <v>Google Android 4.4 KitKat</v>
      </c>
      <c r="W1149" t="str">
        <f>VLOOKUP(A1149:A4299,[4]Отчет!$A$2:$E$3151,5,0)</f>
        <v>Chrome Mobile</v>
      </c>
    </row>
    <row r="1150" spans="1:23">
      <c r="A1150" s="2" t="s">
        <v>1249</v>
      </c>
      <c r="B1150" s="2" t="s">
        <v>11</v>
      </c>
      <c r="C1150" s="2" t="s">
        <v>873</v>
      </c>
      <c r="D1150" s="2" t="s">
        <v>13</v>
      </c>
      <c r="E1150" s="3">
        <f>VLOOKUP(A1150:A4300, [1]Отчет!$A$2:$J$3124,2,0)</f>
        <v>1</v>
      </c>
      <c r="F1150" s="3">
        <v>0</v>
      </c>
      <c r="G1150">
        <f>VLOOKUP(A1150:A4300, [1]Отчет!$A$2:$J$3124,7,0)</f>
        <v>0</v>
      </c>
      <c r="H1150">
        <f>VLOOKUP(A1150:A4300, [1]Отчет!$A$2:$J$3124,5,0)</f>
        <v>0</v>
      </c>
      <c r="I1150">
        <f>VLOOKUP(A1150:A4300, [1]Отчет!$A$2:$J$3124,6,0)</f>
        <v>1</v>
      </c>
      <c r="J1150">
        <f>VLOOKUP(A1150:A4300, [1]Отчет!$A$2:$J$3124,7,0)</f>
        <v>0</v>
      </c>
      <c r="K1150">
        <f>VLOOKUP(A1150:A4300, [1]Отчет!$A$2:$J$3124,8,0)</f>
        <v>0</v>
      </c>
      <c r="L1150">
        <f>VLOOKUP(A1150:A4300, [1]Отчет!$A$2:$J$3124,9,0)</f>
        <v>1</v>
      </c>
      <c r="M1150">
        <f>VLOOKUP(A1150:A4300, [1]Отчет!$A$2:$J$3124,5,10)</f>
        <v>0</v>
      </c>
      <c r="N1150" t="str">
        <f>VLOOKUP(A1150:A4300,[2]Отчет!$A$2:$D$3142,2,0)</f>
        <v>2-3</v>
      </c>
      <c r="O1150" t="str">
        <f>VLOOKUP(A1150:A4300,[2]Отчет!$A$2:$D$3142,3,0)</f>
        <v>2 минуты</v>
      </c>
      <c r="P1150" t="str">
        <f>VLOOKUP(A1150:A4300,[2]Отчет!$A$2:$D$3142,4,0)</f>
        <v>Не отказ</v>
      </c>
      <c r="Q1150" t="str">
        <f>VLOOKUP(A1150:A4300,[3]Отчет!$A$2:$D$3127,2,0)</f>
        <v>Новые посетители</v>
      </c>
      <c r="R1150" t="str">
        <f>VLOOKUP(A1150:A4300,[3]Отчет!$A$2:$D$3127,3,0)</f>
        <v>1</v>
      </c>
      <c r="S1150" t="str">
        <f>VLOOKUP(A1150:A4300,[3]Отчет!$A$2:$D$3127,4,0)</f>
        <v>0 дней</v>
      </c>
      <c r="T1150" t="str">
        <f>VLOOKUP(A1150:A4300,[4]Отчет!$A$2:$E$3151,2,0)</f>
        <v>Смартфоны</v>
      </c>
      <c r="U1150" t="str">
        <f>VLOOKUP(A1150:A4300,[4]Отчет!$A$2:$E$3151,3,0)</f>
        <v>Google Android</v>
      </c>
      <c r="V1150" t="str">
        <f>VLOOKUP(A1150:A4300,[4]Отчет!$A$2:$E$3151,4,0)</f>
        <v>Google Android 7.1 Nougat</v>
      </c>
      <c r="W1150" t="str">
        <f>VLOOKUP(A1150:A4300,[4]Отчет!$A$2:$E$3151,5,0)</f>
        <v>MIUI</v>
      </c>
    </row>
    <row r="1151" spans="1:23">
      <c r="A1151" s="2" t="s">
        <v>1250</v>
      </c>
      <c r="B1151" s="2" t="s">
        <v>63</v>
      </c>
      <c r="C1151" s="2" t="s">
        <v>4</v>
      </c>
      <c r="D1151" s="2" t="s">
        <v>5</v>
      </c>
      <c r="E1151" s="3">
        <f>VLOOKUP(A1151:A4301, [1]Отчет!$A$2:$J$3124,2,0)</f>
        <v>1</v>
      </c>
      <c r="F1151" s="3">
        <v>0</v>
      </c>
      <c r="G1151">
        <f>VLOOKUP(A1151:A4301, [1]Отчет!$A$2:$J$3124,7,0)</f>
        <v>0</v>
      </c>
      <c r="H1151">
        <f>VLOOKUP(A1151:A4301, [1]Отчет!$A$2:$J$3124,5,0)</f>
        <v>0</v>
      </c>
      <c r="I1151">
        <f>VLOOKUP(A1151:A4301, [1]Отчет!$A$2:$J$3124,6,0)</f>
        <v>1</v>
      </c>
      <c r="J1151">
        <f>VLOOKUP(A1151:A4301, [1]Отчет!$A$2:$J$3124,7,0)</f>
        <v>0</v>
      </c>
      <c r="K1151">
        <f>VLOOKUP(A1151:A4301, [1]Отчет!$A$2:$J$3124,8,0)</f>
        <v>0</v>
      </c>
      <c r="L1151">
        <f>VLOOKUP(A1151:A4301, [1]Отчет!$A$2:$J$3124,9,0)</f>
        <v>1</v>
      </c>
      <c r="M1151">
        <f>VLOOKUP(A1151:A4301, [1]Отчет!$A$2:$J$3124,5,10)</f>
        <v>0</v>
      </c>
      <c r="N1151" t="str">
        <f>VLOOKUP(A1151:A4301,[2]Отчет!$A$2:$D$3142,2,0)</f>
        <v>1</v>
      </c>
      <c r="O1151" t="str">
        <f>VLOOKUP(A1151:A4301,[2]Отчет!$A$2:$D$3142,3,0)</f>
        <v>10 – 29 секунд</v>
      </c>
      <c r="P1151" t="str">
        <f>VLOOKUP(A1151:A4301,[2]Отчет!$A$2:$D$3142,4,0)</f>
        <v>Не отказ</v>
      </c>
      <c r="Q1151" t="str">
        <f>VLOOKUP(A1151:A4301,[3]Отчет!$A$2:$D$3127,2,0)</f>
        <v>Новые посетители</v>
      </c>
      <c r="R1151" t="str">
        <f>VLOOKUP(A1151:A4301,[3]Отчет!$A$2:$D$3127,3,0)</f>
        <v>1</v>
      </c>
      <c r="S1151" t="str">
        <f>VLOOKUP(A1151:A4301,[3]Отчет!$A$2:$D$3127,4,0)</f>
        <v>0 дней</v>
      </c>
      <c r="T1151" t="str">
        <f>VLOOKUP(A1151:A4301,[4]Отчет!$A$2:$E$3151,2,0)</f>
        <v>Смартфоны</v>
      </c>
      <c r="U1151" t="str">
        <f>VLOOKUP(A1151:A4301,[4]Отчет!$A$2:$E$3151,3,0)</f>
        <v>Google Android</v>
      </c>
      <c r="V1151" t="str">
        <f>VLOOKUP(A1151:A4301,[4]Отчет!$A$2:$E$3151,4,0)</f>
        <v>Google Android 4.4 KitKat</v>
      </c>
      <c r="W1151" t="str">
        <f>VLOOKUP(A1151:A4301,[4]Отчет!$A$2:$E$3151,5,0)</f>
        <v>Яндекс.Браузер</v>
      </c>
    </row>
    <row r="1152" spans="1:23">
      <c r="A1152" s="2" t="s">
        <v>1251</v>
      </c>
      <c r="B1152" s="2" t="s">
        <v>3</v>
      </c>
      <c r="C1152" s="2" t="s">
        <v>4</v>
      </c>
      <c r="D1152" s="2" t="s">
        <v>5</v>
      </c>
      <c r="E1152" s="3">
        <f>VLOOKUP(A1152:A4302, [1]Отчет!$A$2:$J$3124,2,0)</f>
        <v>1</v>
      </c>
      <c r="F1152" s="3">
        <v>0</v>
      </c>
      <c r="G1152">
        <f>VLOOKUP(A1152:A4302, [1]Отчет!$A$2:$J$3124,7,0)</f>
        <v>0</v>
      </c>
      <c r="H1152">
        <f>VLOOKUP(A1152:A4302, [1]Отчет!$A$2:$J$3124,5,0)</f>
        <v>0</v>
      </c>
      <c r="I1152">
        <f>VLOOKUP(A1152:A4302, [1]Отчет!$A$2:$J$3124,6,0)</f>
        <v>1</v>
      </c>
      <c r="J1152">
        <f>VLOOKUP(A1152:A4302, [1]Отчет!$A$2:$J$3124,7,0)</f>
        <v>0</v>
      </c>
      <c r="K1152">
        <f>VLOOKUP(A1152:A4302, [1]Отчет!$A$2:$J$3124,8,0)</f>
        <v>0</v>
      </c>
      <c r="L1152">
        <f>VLOOKUP(A1152:A4302, [1]Отчет!$A$2:$J$3124,9,0)</f>
        <v>1</v>
      </c>
      <c r="M1152">
        <f>VLOOKUP(A1152:A4302, [1]Отчет!$A$2:$J$3124,5,10)</f>
        <v>0</v>
      </c>
      <c r="N1152" t="str">
        <f>VLOOKUP(A1152:A4302,[2]Отчет!$A$2:$D$3142,2,0)</f>
        <v>1</v>
      </c>
      <c r="O1152" t="str">
        <f>VLOOKUP(A1152:A4302,[2]Отчет!$A$2:$D$3142,3,0)</f>
        <v>0 секунд (отказ)</v>
      </c>
      <c r="P1152" t="str">
        <f>VLOOKUP(A1152:A4302,[2]Отчет!$A$2:$D$3142,4,0)</f>
        <v>Отказ</v>
      </c>
      <c r="Q1152" t="str">
        <f>VLOOKUP(A1152:A4302,[3]Отчет!$A$2:$D$3127,2,0)</f>
        <v>Вернувшиеся посетители</v>
      </c>
      <c r="R1152" t="str">
        <f>VLOOKUP(A1152:A4302,[3]Отчет!$A$2:$D$3127,3,0)</f>
        <v>2-3</v>
      </c>
      <c r="S1152" t="str">
        <f>VLOOKUP(A1152:A4302,[3]Отчет!$A$2:$D$3127,4,0)</f>
        <v>0 дней</v>
      </c>
      <c r="T1152" t="str">
        <f>VLOOKUP(A1152:A4302,[4]Отчет!$A$2:$E$3151,2,0)</f>
        <v>Смартфоны</v>
      </c>
      <c r="U1152" t="str">
        <f>VLOOKUP(A1152:A4302,[4]Отчет!$A$2:$E$3151,3,0)</f>
        <v>Google Android</v>
      </c>
      <c r="V1152" t="str">
        <f>VLOOKUP(A1152:A4302,[4]Отчет!$A$2:$E$3151,4,0)</f>
        <v>Google Android 6.0 Marshmallow</v>
      </c>
      <c r="W1152" t="str">
        <f>VLOOKUP(A1152:A4302,[4]Отчет!$A$2:$E$3151,5,0)</f>
        <v>Яндекс.Браузер</v>
      </c>
    </row>
    <row r="1153" spans="1:23">
      <c r="A1153" s="2" t="s">
        <v>1252</v>
      </c>
      <c r="B1153" s="2" t="s">
        <v>3</v>
      </c>
      <c r="C1153" s="2" t="s">
        <v>4</v>
      </c>
      <c r="D1153" s="2" t="s">
        <v>5</v>
      </c>
      <c r="E1153" s="3">
        <f>VLOOKUP(A1153:A4303, [1]Отчет!$A$2:$J$3124,2,0)</f>
        <v>1</v>
      </c>
      <c r="F1153" s="3">
        <v>0</v>
      </c>
      <c r="G1153">
        <f>VLOOKUP(A1153:A4303, [1]Отчет!$A$2:$J$3124,7,0)</f>
        <v>0</v>
      </c>
      <c r="H1153">
        <f>VLOOKUP(A1153:A4303, [1]Отчет!$A$2:$J$3124,5,0)</f>
        <v>0</v>
      </c>
      <c r="I1153">
        <f>VLOOKUP(A1153:A4303, [1]Отчет!$A$2:$J$3124,6,0)</f>
        <v>1</v>
      </c>
      <c r="J1153">
        <f>VLOOKUP(A1153:A4303, [1]Отчет!$A$2:$J$3124,7,0)</f>
        <v>0</v>
      </c>
      <c r="K1153">
        <f>VLOOKUP(A1153:A4303, [1]Отчет!$A$2:$J$3124,8,0)</f>
        <v>0</v>
      </c>
      <c r="L1153">
        <f>VLOOKUP(A1153:A4303, [1]Отчет!$A$2:$J$3124,9,0)</f>
        <v>1</v>
      </c>
      <c r="M1153">
        <f>VLOOKUP(A1153:A4303, [1]Отчет!$A$2:$J$3124,5,10)</f>
        <v>0</v>
      </c>
      <c r="N1153" t="str">
        <f>VLOOKUP(A1153:A4303,[2]Отчет!$A$2:$D$3142,2,0)</f>
        <v>1</v>
      </c>
      <c r="O1153" t="str">
        <f>VLOOKUP(A1153:A4303,[2]Отчет!$A$2:$D$3142,3,0)</f>
        <v>10 – 29 секунд</v>
      </c>
      <c r="P1153" t="str">
        <f>VLOOKUP(A1153:A4303,[2]Отчет!$A$2:$D$3142,4,0)</f>
        <v>Не отказ</v>
      </c>
      <c r="Q1153" t="str">
        <f>VLOOKUP(A1153:A4303,[3]Отчет!$A$2:$D$3127,2,0)</f>
        <v>Новые посетители</v>
      </c>
      <c r="R1153" t="str">
        <f>VLOOKUP(A1153:A4303,[3]Отчет!$A$2:$D$3127,3,0)</f>
        <v>1</v>
      </c>
      <c r="S1153" t="str">
        <f>VLOOKUP(A1153:A4303,[3]Отчет!$A$2:$D$3127,4,0)</f>
        <v>0 дней</v>
      </c>
      <c r="T1153" t="str">
        <f>VLOOKUP(A1153:A4303,[4]Отчет!$A$2:$E$3151,2,0)</f>
        <v>Смартфоны</v>
      </c>
      <c r="U1153" t="str">
        <f>VLOOKUP(A1153:A4303,[4]Отчет!$A$2:$E$3151,3,0)</f>
        <v>iOS</v>
      </c>
      <c r="V1153" t="str">
        <f>VLOOKUP(A1153:A4303,[4]Отчет!$A$2:$E$3151,4,0)</f>
        <v>iOS 11</v>
      </c>
      <c r="W1153" t="str">
        <f>VLOOKUP(A1153:A4303,[4]Отчет!$A$2:$E$3151,5,0)</f>
        <v>Mobile Safari</v>
      </c>
    </row>
    <row r="1154" spans="1:23">
      <c r="A1154" s="2" t="s">
        <v>1253</v>
      </c>
      <c r="B1154" s="2" t="s">
        <v>11</v>
      </c>
      <c r="C1154" s="2" t="s">
        <v>873</v>
      </c>
      <c r="D1154" s="2" t="s">
        <v>13</v>
      </c>
      <c r="E1154" s="3">
        <f>VLOOKUP(A1154:A4304, [1]Отчет!$A$2:$J$3124,2,0)</f>
        <v>1</v>
      </c>
      <c r="F1154" s="3">
        <v>0</v>
      </c>
      <c r="G1154">
        <f>VLOOKUP(A1154:A4304, [1]Отчет!$A$2:$J$3124,7,0)</f>
        <v>0</v>
      </c>
      <c r="H1154">
        <f>VLOOKUP(A1154:A4304, [1]Отчет!$A$2:$J$3124,5,0)</f>
        <v>0</v>
      </c>
      <c r="I1154">
        <f>VLOOKUP(A1154:A4304, [1]Отчет!$A$2:$J$3124,6,0)</f>
        <v>1</v>
      </c>
      <c r="J1154">
        <f>VLOOKUP(A1154:A4304, [1]Отчет!$A$2:$J$3124,7,0)</f>
        <v>0</v>
      </c>
      <c r="K1154">
        <f>VLOOKUP(A1154:A4304, [1]Отчет!$A$2:$J$3124,8,0)</f>
        <v>0</v>
      </c>
      <c r="L1154">
        <f>VLOOKUP(A1154:A4304, [1]Отчет!$A$2:$J$3124,9,0)</f>
        <v>1</v>
      </c>
      <c r="M1154">
        <f>VLOOKUP(A1154:A4304, [1]Отчет!$A$2:$J$3124,5,10)</f>
        <v>0</v>
      </c>
      <c r="N1154" t="str">
        <f>VLOOKUP(A1154:A4304,[2]Отчет!$A$2:$D$3142,2,0)</f>
        <v>1</v>
      </c>
      <c r="O1154" t="str">
        <f>VLOOKUP(A1154:A4304,[2]Отчет!$A$2:$D$3142,3,0)</f>
        <v>10 – 29 секунд</v>
      </c>
      <c r="P1154" t="str">
        <f>VLOOKUP(A1154:A4304,[2]Отчет!$A$2:$D$3142,4,0)</f>
        <v>Не отказ</v>
      </c>
      <c r="Q1154" t="str">
        <f>VLOOKUP(A1154:A4304,[3]Отчет!$A$2:$D$3127,2,0)</f>
        <v>Вернувшиеся посетители</v>
      </c>
      <c r="R1154" t="str">
        <f>VLOOKUP(A1154:A4304,[3]Отчет!$A$2:$D$3127,3,0)</f>
        <v>2-3</v>
      </c>
      <c r="S1154" t="str">
        <f>VLOOKUP(A1154:A4304,[3]Отчет!$A$2:$D$3127,4,0)</f>
        <v>0 дней</v>
      </c>
      <c r="T1154" t="str">
        <f>VLOOKUP(A1154:A4304,[4]Отчет!$A$2:$E$3151,2,0)</f>
        <v>Смартфоны</v>
      </c>
      <c r="U1154" t="str">
        <f>VLOOKUP(A1154:A4304,[4]Отчет!$A$2:$E$3151,3,0)</f>
        <v>Google Android</v>
      </c>
      <c r="V1154" t="str">
        <f>VLOOKUP(A1154:A4304,[4]Отчет!$A$2:$E$3151,4,0)</f>
        <v>Google Android 6.0 Marshmallow</v>
      </c>
      <c r="W1154" t="str">
        <f>VLOOKUP(A1154:A4304,[4]Отчет!$A$2:$E$3151,5,0)</f>
        <v>Chrome Mobile</v>
      </c>
    </row>
    <row r="1155" spans="1:23">
      <c r="A1155" s="2" t="s">
        <v>1254</v>
      </c>
      <c r="B1155" s="2" t="s">
        <v>35</v>
      </c>
      <c r="C1155" s="2" t="s">
        <v>870</v>
      </c>
      <c r="D1155" s="2" t="s">
        <v>620</v>
      </c>
      <c r="E1155" s="3">
        <f>VLOOKUP(A1155:A4305, [1]Отчет!$A$2:$J$3124,2,0)</f>
        <v>1</v>
      </c>
      <c r="F1155" s="3">
        <v>0</v>
      </c>
      <c r="G1155">
        <f>VLOOKUP(A1155:A4305, [1]Отчет!$A$2:$J$3124,7,0)</f>
        <v>0</v>
      </c>
      <c r="H1155">
        <f>VLOOKUP(A1155:A4305, [1]Отчет!$A$2:$J$3124,5,0)</f>
        <v>1</v>
      </c>
      <c r="I1155">
        <f>VLOOKUP(A1155:A4305, [1]Отчет!$A$2:$J$3124,6,0)</f>
        <v>1</v>
      </c>
      <c r="J1155">
        <f>VLOOKUP(A1155:A4305, [1]Отчет!$A$2:$J$3124,7,0)</f>
        <v>0</v>
      </c>
      <c r="K1155">
        <f>VLOOKUP(A1155:A4305, [1]Отчет!$A$2:$J$3124,8,0)</f>
        <v>0</v>
      </c>
      <c r="L1155">
        <f>VLOOKUP(A1155:A4305, [1]Отчет!$A$2:$J$3124,9,0)</f>
        <v>1</v>
      </c>
      <c r="M1155">
        <f>VLOOKUP(A1155:A4305, [1]Отчет!$A$2:$J$3124,5,10)</f>
        <v>1</v>
      </c>
      <c r="N1155" t="str">
        <f>VLOOKUP(A1155:A4305,[2]Отчет!$A$2:$D$3142,2,0)</f>
        <v>1</v>
      </c>
      <c r="O1155" t="str">
        <f>VLOOKUP(A1155:A4305,[2]Отчет!$A$2:$D$3142,3,0)</f>
        <v>10 – 29 секунд</v>
      </c>
      <c r="P1155" t="str">
        <f>VLOOKUP(A1155:A4305,[2]Отчет!$A$2:$D$3142,4,0)</f>
        <v>Не отказ</v>
      </c>
      <c r="Q1155" t="str">
        <f>VLOOKUP(A1155:A4305,[3]Отчет!$A$2:$D$3127,2,0)</f>
        <v>Новые посетители</v>
      </c>
      <c r="R1155" t="str">
        <f>VLOOKUP(A1155:A4305,[3]Отчет!$A$2:$D$3127,3,0)</f>
        <v>1</v>
      </c>
      <c r="S1155" t="str">
        <f>VLOOKUP(A1155:A4305,[3]Отчет!$A$2:$D$3127,4,0)</f>
        <v>0 дней</v>
      </c>
      <c r="T1155" t="str">
        <f>VLOOKUP(A1155:A4305,[4]Отчет!$A$2:$E$3151,2,0)</f>
        <v>Смартфоны</v>
      </c>
      <c r="U1155" t="str">
        <f>VLOOKUP(A1155:A4305,[4]Отчет!$A$2:$E$3151,3,0)</f>
        <v>Google Android</v>
      </c>
      <c r="V1155" t="str">
        <f>VLOOKUP(A1155:A4305,[4]Отчет!$A$2:$E$3151,4,0)</f>
        <v>Google Android 5.1 Lollipop</v>
      </c>
      <c r="W1155" t="str">
        <f>VLOOKUP(A1155:A4305,[4]Отчет!$A$2:$E$3151,5,0)</f>
        <v>Яндекс.Браузер</v>
      </c>
    </row>
    <row r="1156" spans="1:23">
      <c r="A1156" s="2" t="s">
        <v>1255</v>
      </c>
      <c r="B1156" s="2" t="s">
        <v>131</v>
      </c>
      <c r="C1156" s="2" t="s">
        <v>403</v>
      </c>
      <c r="D1156" s="2" t="s">
        <v>404</v>
      </c>
      <c r="E1156" s="3">
        <f>VLOOKUP(A1156:A4306, [1]Отчет!$A$2:$J$3124,2,0)</f>
        <v>1</v>
      </c>
      <c r="F1156" s="3">
        <v>0</v>
      </c>
      <c r="G1156">
        <f>VLOOKUP(A1156:A4306, [1]Отчет!$A$2:$J$3124,7,0)</f>
        <v>0</v>
      </c>
      <c r="H1156">
        <f>VLOOKUP(A1156:A4306, [1]Отчет!$A$2:$J$3124,5,0)</f>
        <v>0</v>
      </c>
      <c r="I1156">
        <f>VLOOKUP(A1156:A4306, [1]Отчет!$A$2:$J$3124,6,0)</f>
        <v>1</v>
      </c>
      <c r="J1156">
        <f>VLOOKUP(A1156:A4306, [1]Отчет!$A$2:$J$3124,7,0)</f>
        <v>0</v>
      </c>
      <c r="K1156">
        <f>VLOOKUP(A1156:A4306, [1]Отчет!$A$2:$J$3124,8,0)</f>
        <v>0</v>
      </c>
      <c r="L1156">
        <f>VLOOKUP(A1156:A4306, [1]Отчет!$A$2:$J$3124,9,0)</f>
        <v>0</v>
      </c>
      <c r="M1156">
        <f>VLOOKUP(A1156:A4306, [1]Отчет!$A$2:$J$3124,5,10)</f>
        <v>0</v>
      </c>
      <c r="N1156" t="str">
        <f>VLOOKUP(A1156:A4306,[2]Отчет!$A$2:$D$3142,2,0)</f>
        <v>1</v>
      </c>
      <c r="O1156" t="str">
        <f>VLOOKUP(A1156:A4306,[2]Отчет!$A$2:$D$3142,3,0)</f>
        <v>0 секунд (отказ)</v>
      </c>
      <c r="P1156" t="str">
        <f>VLOOKUP(A1156:A4306,[2]Отчет!$A$2:$D$3142,4,0)</f>
        <v>Отказ</v>
      </c>
      <c r="Q1156" t="str">
        <f>VLOOKUP(A1156:A4306,[3]Отчет!$A$2:$D$3127,2,0)</f>
        <v>Новые посетители</v>
      </c>
      <c r="R1156" t="str">
        <f>VLOOKUP(A1156:A4306,[3]Отчет!$A$2:$D$3127,3,0)</f>
        <v>1</v>
      </c>
      <c r="S1156" t="str">
        <f>VLOOKUP(A1156:A4306,[3]Отчет!$A$2:$D$3127,4,0)</f>
        <v>0 дней</v>
      </c>
      <c r="T1156" t="str">
        <f>VLOOKUP(A1156:A4306,[4]Отчет!$A$2:$E$3151,2,0)</f>
        <v>ПК</v>
      </c>
      <c r="U1156" t="str">
        <f>VLOOKUP(A1156:A4306,[4]Отчет!$A$2:$E$3151,3,0)</f>
        <v>Windows</v>
      </c>
      <c r="V1156" t="str">
        <f>VLOOKUP(A1156:A4306,[4]Отчет!$A$2:$E$3151,4,0)</f>
        <v>Windows 7 или 2008 Server</v>
      </c>
      <c r="W1156" t="str">
        <f>VLOOKUP(A1156:A4306,[4]Отчет!$A$2:$E$3151,5,0)</f>
        <v>Google Chrome</v>
      </c>
    </row>
    <row r="1157" spans="1:23">
      <c r="A1157" s="2" t="s">
        <v>1256</v>
      </c>
      <c r="B1157" s="2" t="s">
        <v>1257</v>
      </c>
      <c r="C1157" s="2" t="s">
        <v>1258</v>
      </c>
      <c r="D1157" s="2" t="s">
        <v>1259</v>
      </c>
      <c r="E1157" s="3">
        <f>VLOOKUP(A1157:A4307, [1]Отчет!$A$2:$J$3124,2,0)</f>
        <v>1</v>
      </c>
      <c r="F1157" s="3">
        <v>0</v>
      </c>
      <c r="G1157">
        <f>VLOOKUP(A1157:A4307, [1]Отчет!$A$2:$J$3124,7,0)</f>
        <v>0</v>
      </c>
      <c r="H1157">
        <f>VLOOKUP(A1157:A4307, [1]Отчет!$A$2:$J$3124,5,0)</f>
        <v>0</v>
      </c>
      <c r="I1157">
        <f>VLOOKUP(A1157:A4307, [1]Отчет!$A$2:$J$3124,6,0)</f>
        <v>1</v>
      </c>
      <c r="J1157">
        <f>VLOOKUP(A1157:A4307, [1]Отчет!$A$2:$J$3124,7,0)</f>
        <v>0</v>
      </c>
      <c r="K1157">
        <f>VLOOKUP(A1157:A4307, [1]Отчет!$A$2:$J$3124,8,0)</f>
        <v>0</v>
      </c>
      <c r="L1157">
        <f>VLOOKUP(A1157:A4307, [1]Отчет!$A$2:$J$3124,9,0)</f>
        <v>0</v>
      </c>
      <c r="M1157">
        <f>VLOOKUP(A1157:A4307, [1]Отчет!$A$2:$J$3124,5,10)</f>
        <v>0</v>
      </c>
      <c r="N1157" t="str">
        <f>VLOOKUP(A1157:A4307,[2]Отчет!$A$2:$D$3142,2,0)</f>
        <v>1</v>
      </c>
      <c r="O1157" t="str">
        <f>VLOOKUP(A1157:A4307,[2]Отчет!$A$2:$D$3142,3,0)</f>
        <v>10 – 29 секунд</v>
      </c>
      <c r="P1157" t="str">
        <f>VLOOKUP(A1157:A4307,[2]Отчет!$A$2:$D$3142,4,0)</f>
        <v>Не отказ</v>
      </c>
      <c r="Q1157" t="str">
        <f>VLOOKUP(A1157:A4307,[3]Отчет!$A$2:$D$3127,2,0)</f>
        <v>Вернувшиеся посетители</v>
      </c>
      <c r="R1157" t="str">
        <f>VLOOKUP(A1157:A4307,[3]Отчет!$A$2:$D$3127,3,0)</f>
        <v>2-3</v>
      </c>
      <c r="S1157" t="str">
        <f>VLOOKUP(A1157:A4307,[3]Отчет!$A$2:$D$3127,4,0)</f>
        <v>0 дней</v>
      </c>
      <c r="T1157" t="str">
        <f>VLOOKUP(A1157:A4307,[4]Отчет!$A$2:$E$3151,2,0)</f>
        <v>ПК</v>
      </c>
      <c r="U1157" t="str">
        <f>VLOOKUP(A1157:A4307,[4]Отчет!$A$2:$E$3151,3,0)</f>
        <v>Windows</v>
      </c>
      <c r="V1157" t="str">
        <f>VLOOKUP(A1157:A4307,[4]Отчет!$A$2:$E$3151,4,0)</f>
        <v>Windows 7 или 2008 Server</v>
      </c>
      <c r="W1157" t="str">
        <f>VLOOKUP(A1157:A4307,[4]Отчет!$A$2:$E$3151,5,0)</f>
        <v>Google Chrome</v>
      </c>
    </row>
    <row r="1158" spans="1:23">
      <c r="A1158" s="2" t="s">
        <v>1260</v>
      </c>
      <c r="B1158" s="2" t="s">
        <v>7</v>
      </c>
      <c r="C1158" s="2" t="s">
        <v>1166</v>
      </c>
      <c r="D1158" s="2" t="s">
        <v>1163</v>
      </c>
      <c r="E1158" s="3">
        <f>VLOOKUP(A1158:A4308, [1]Отчет!$A$2:$J$3124,2,0)</f>
        <v>1</v>
      </c>
      <c r="F1158" s="3">
        <v>0</v>
      </c>
      <c r="G1158">
        <f>VLOOKUP(A1158:A4308, [1]Отчет!$A$2:$J$3124,7,0)</f>
        <v>0</v>
      </c>
      <c r="H1158">
        <f>VLOOKUP(A1158:A4308, [1]Отчет!$A$2:$J$3124,5,0)</f>
        <v>0</v>
      </c>
      <c r="I1158">
        <f>VLOOKUP(A1158:A4308, [1]Отчет!$A$2:$J$3124,6,0)</f>
        <v>1</v>
      </c>
      <c r="J1158">
        <f>VLOOKUP(A1158:A4308, [1]Отчет!$A$2:$J$3124,7,0)</f>
        <v>0</v>
      </c>
      <c r="K1158">
        <f>VLOOKUP(A1158:A4308, [1]Отчет!$A$2:$J$3124,8,0)</f>
        <v>0</v>
      </c>
      <c r="L1158">
        <f>VLOOKUP(A1158:A4308, [1]Отчет!$A$2:$J$3124,9,0)</f>
        <v>1</v>
      </c>
      <c r="M1158">
        <f>VLOOKUP(A1158:A4308, [1]Отчет!$A$2:$J$3124,5,10)</f>
        <v>0</v>
      </c>
      <c r="N1158" t="str">
        <f>VLOOKUP(A1158:A4308,[2]Отчет!$A$2:$D$3142,2,0)</f>
        <v>1</v>
      </c>
      <c r="O1158" t="str">
        <f>VLOOKUP(A1158:A4308,[2]Отчет!$A$2:$D$3142,3,0)</f>
        <v>10 – 29 секунд</v>
      </c>
      <c r="P1158" t="str">
        <f>VLOOKUP(A1158:A4308,[2]Отчет!$A$2:$D$3142,4,0)</f>
        <v>Не отказ</v>
      </c>
      <c r="Q1158" t="str">
        <f>VLOOKUP(A1158:A4308,[3]Отчет!$A$2:$D$3127,2,0)</f>
        <v>Вернувшиеся посетители</v>
      </c>
      <c r="R1158" t="str">
        <f>VLOOKUP(A1158:A4308,[3]Отчет!$A$2:$D$3127,3,0)</f>
        <v>2-3</v>
      </c>
      <c r="S1158" t="str">
        <f>VLOOKUP(A1158:A4308,[3]Отчет!$A$2:$D$3127,4,0)</f>
        <v>1 день</v>
      </c>
      <c r="T1158" t="str">
        <f>VLOOKUP(A1158:A4308,[4]Отчет!$A$2:$E$3151,2,0)</f>
        <v>Смартфоны</v>
      </c>
      <c r="U1158" t="str">
        <f>VLOOKUP(A1158:A4308,[4]Отчет!$A$2:$E$3151,3,0)</f>
        <v>Google Android</v>
      </c>
      <c r="V1158" t="str">
        <f>VLOOKUP(A1158:A4308,[4]Отчет!$A$2:$E$3151,4,0)</f>
        <v>Google Android 5.1 Lollipop</v>
      </c>
      <c r="W1158" t="str">
        <f>VLOOKUP(A1158:A4308,[4]Отчет!$A$2:$E$3151,5,0)</f>
        <v>Chrome Mobile</v>
      </c>
    </row>
    <row r="1159" spans="1:23">
      <c r="A1159" s="2" t="s">
        <v>1261</v>
      </c>
      <c r="B1159" s="2" t="s">
        <v>60</v>
      </c>
      <c r="C1159" s="2" t="s">
        <v>4</v>
      </c>
      <c r="D1159" s="2" t="s">
        <v>5</v>
      </c>
      <c r="E1159" s="3">
        <f>VLOOKUP(A1159:A4309, [1]Отчет!$A$2:$J$3124,2,0)</f>
        <v>1</v>
      </c>
      <c r="F1159" s="3">
        <v>0</v>
      </c>
      <c r="G1159">
        <f>VLOOKUP(A1159:A4309, [1]Отчет!$A$2:$J$3124,7,0)</f>
        <v>0</v>
      </c>
      <c r="H1159">
        <f>VLOOKUP(A1159:A4309, [1]Отчет!$A$2:$J$3124,5,0)</f>
        <v>0</v>
      </c>
      <c r="I1159">
        <f>VLOOKUP(A1159:A4309, [1]Отчет!$A$2:$J$3124,6,0)</f>
        <v>1</v>
      </c>
      <c r="J1159">
        <f>VLOOKUP(A1159:A4309, [1]Отчет!$A$2:$J$3124,7,0)</f>
        <v>0</v>
      </c>
      <c r="K1159">
        <f>VLOOKUP(A1159:A4309, [1]Отчет!$A$2:$J$3124,8,0)</f>
        <v>0</v>
      </c>
      <c r="L1159">
        <f>VLOOKUP(A1159:A4309, [1]Отчет!$A$2:$J$3124,9,0)</f>
        <v>1</v>
      </c>
      <c r="M1159">
        <f>VLOOKUP(A1159:A4309, [1]Отчет!$A$2:$J$3124,5,10)</f>
        <v>0</v>
      </c>
      <c r="N1159" t="str">
        <f>VLOOKUP(A1159:A4309,[2]Отчет!$A$2:$D$3142,2,0)</f>
        <v>2-3</v>
      </c>
      <c r="O1159" t="str">
        <f>VLOOKUP(A1159:A4309,[2]Отчет!$A$2:$D$3142,3,0)</f>
        <v>30 – 59 минут</v>
      </c>
      <c r="P1159" t="str">
        <f>VLOOKUP(A1159:A4309,[2]Отчет!$A$2:$D$3142,4,0)</f>
        <v>Не отказ</v>
      </c>
      <c r="Q1159" t="str">
        <f>VLOOKUP(A1159:A4309,[3]Отчет!$A$2:$D$3127,2,0)</f>
        <v>Новые посетители</v>
      </c>
      <c r="R1159" t="str">
        <f>VLOOKUP(A1159:A4309,[3]Отчет!$A$2:$D$3127,3,0)</f>
        <v>1</v>
      </c>
      <c r="S1159" t="str">
        <f>VLOOKUP(A1159:A4309,[3]Отчет!$A$2:$D$3127,4,0)</f>
        <v>0 дней</v>
      </c>
      <c r="T1159" t="str">
        <f>VLOOKUP(A1159:A4309,[4]Отчет!$A$2:$E$3151,2,0)</f>
        <v>Смартфоны</v>
      </c>
      <c r="U1159" t="str">
        <f>VLOOKUP(A1159:A4309,[4]Отчет!$A$2:$E$3151,3,0)</f>
        <v>Google Android</v>
      </c>
      <c r="V1159" t="str">
        <f>VLOOKUP(A1159:A4309,[4]Отчет!$A$2:$E$3151,4,0)</f>
        <v>Google Android 5.1 Lollipop</v>
      </c>
      <c r="W1159" t="str">
        <f>VLOOKUP(A1159:A4309,[4]Отчет!$A$2:$E$3151,5,0)</f>
        <v>Chrome Mobile</v>
      </c>
    </row>
    <row r="1160" spans="1:23">
      <c r="A1160" s="2" t="s">
        <v>1262</v>
      </c>
      <c r="B1160" s="2" t="s">
        <v>35</v>
      </c>
      <c r="C1160" s="2" t="s">
        <v>873</v>
      </c>
      <c r="D1160" s="2" t="s">
        <v>13</v>
      </c>
      <c r="E1160" s="3">
        <f>VLOOKUP(A1160:A4310, [1]Отчет!$A$2:$J$3124,2,0)</f>
        <v>1</v>
      </c>
      <c r="F1160" s="3">
        <v>0</v>
      </c>
      <c r="G1160">
        <f>VLOOKUP(A1160:A4310, [1]Отчет!$A$2:$J$3124,7,0)</f>
        <v>0</v>
      </c>
      <c r="H1160">
        <f>VLOOKUP(A1160:A4310, [1]Отчет!$A$2:$J$3124,5,0)</f>
        <v>0</v>
      </c>
      <c r="I1160">
        <f>VLOOKUP(A1160:A4310, [1]Отчет!$A$2:$J$3124,6,0)</f>
        <v>1</v>
      </c>
      <c r="J1160">
        <f>VLOOKUP(A1160:A4310, [1]Отчет!$A$2:$J$3124,7,0)</f>
        <v>0</v>
      </c>
      <c r="K1160">
        <f>VLOOKUP(A1160:A4310, [1]Отчет!$A$2:$J$3124,8,0)</f>
        <v>0</v>
      </c>
      <c r="L1160">
        <f>VLOOKUP(A1160:A4310, [1]Отчет!$A$2:$J$3124,9,0)</f>
        <v>1</v>
      </c>
      <c r="M1160">
        <f>VLOOKUP(A1160:A4310, [1]Отчет!$A$2:$J$3124,5,10)</f>
        <v>0</v>
      </c>
      <c r="N1160" t="str">
        <f>VLOOKUP(A1160:A4310,[2]Отчет!$A$2:$D$3142,2,0)</f>
        <v>1</v>
      </c>
      <c r="O1160" t="str">
        <f>VLOOKUP(A1160:A4310,[2]Отчет!$A$2:$D$3142,3,0)</f>
        <v>0 секунд (отказ)</v>
      </c>
      <c r="P1160" t="str">
        <f>VLOOKUP(A1160:A4310,[2]Отчет!$A$2:$D$3142,4,0)</f>
        <v>Отказ</v>
      </c>
      <c r="Q1160" t="str">
        <f>VLOOKUP(A1160:A4310,[3]Отчет!$A$2:$D$3127,2,0)</f>
        <v>Вернувшиеся посетители</v>
      </c>
      <c r="R1160" t="str">
        <f>VLOOKUP(A1160:A4310,[3]Отчет!$A$2:$D$3127,3,0)</f>
        <v>2-3</v>
      </c>
      <c r="S1160" t="str">
        <f>VLOOKUP(A1160:A4310,[3]Отчет!$A$2:$D$3127,4,0)</f>
        <v>2‑3 дня</v>
      </c>
      <c r="T1160" t="str">
        <f>VLOOKUP(A1160:A4310,[4]Отчет!$A$2:$E$3151,2,0)</f>
        <v>Смартфоны</v>
      </c>
      <c r="U1160" t="str">
        <f>VLOOKUP(A1160:A4310,[4]Отчет!$A$2:$E$3151,3,0)</f>
        <v>Google Android</v>
      </c>
      <c r="V1160" t="str">
        <f>VLOOKUP(A1160:A4310,[4]Отчет!$A$2:$E$3151,4,0)</f>
        <v>Google Android 7.0 Nougat</v>
      </c>
      <c r="W1160" t="str">
        <f>VLOOKUP(A1160:A4310,[4]Отчет!$A$2:$E$3151,5,0)</f>
        <v>Chrome Mobile</v>
      </c>
    </row>
    <row r="1161" spans="1:23">
      <c r="A1161" s="2" t="s">
        <v>1263</v>
      </c>
      <c r="B1161" s="2" t="s">
        <v>60</v>
      </c>
      <c r="C1161" s="2" t="s">
        <v>4</v>
      </c>
      <c r="D1161" s="2" t="s">
        <v>5</v>
      </c>
      <c r="E1161" s="3">
        <f>VLOOKUP(A1161:A4311, [1]Отчет!$A$2:$J$3124,2,0)</f>
        <v>1</v>
      </c>
      <c r="F1161" s="3">
        <v>0</v>
      </c>
      <c r="G1161">
        <f>VLOOKUP(A1161:A4311, [1]Отчет!$A$2:$J$3124,7,0)</f>
        <v>0</v>
      </c>
      <c r="H1161">
        <f>VLOOKUP(A1161:A4311, [1]Отчет!$A$2:$J$3124,5,0)</f>
        <v>0</v>
      </c>
      <c r="I1161">
        <f>VLOOKUP(A1161:A4311, [1]Отчет!$A$2:$J$3124,6,0)</f>
        <v>1</v>
      </c>
      <c r="J1161">
        <f>VLOOKUP(A1161:A4311, [1]Отчет!$A$2:$J$3124,7,0)</f>
        <v>0</v>
      </c>
      <c r="K1161">
        <f>VLOOKUP(A1161:A4311, [1]Отчет!$A$2:$J$3124,8,0)</f>
        <v>0</v>
      </c>
      <c r="L1161">
        <f>VLOOKUP(A1161:A4311, [1]Отчет!$A$2:$J$3124,9,0)</f>
        <v>1</v>
      </c>
      <c r="M1161">
        <f>VLOOKUP(A1161:A4311, [1]Отчет!$A$2:$J$3124,5,10)</f>
        <v>0</v>
      </c>
      <c r="N1161" t="str">
        <f>VLOOKUP(A1161:A4311,[2]Отчет!$A$2:$D$3142,2,0)</f>
        <v>1</v>
      </c>
      <c r="O1161" t="str">
        <f>VLOOKUP(A1161:A4311,[2]Отчет!$A$2:$D$3142,3,0)</f>
        <v>10 – 29 секунд</v>
      </c>
      <c r="P1161" t="str">
        <f>VLOOKUP(A1161:A4311,[2]Отчет!$A$2:$D$3142,4,0)</f>
        <v>Не отказ</v>
      </c>
      <c r="Q1161" t="str">
        <f>VLOOKUP(A1161:A4311,[3]Отчет!$A$2:$D$3127,2,0)</f>
        <v>Вернувшиеся посетители</v>
      </c>
      <c r="R1161" t="str">
        <f>VLOOKUP(A1161:A4311,[3]Отчет!$A$2:$D$3127,3,0)</f>
        <v>2-3</v>
      </c>
      <c r="S1161" t="str">
        <f>VLOOKUP(A1161:A4311,[3]Отчет!$A$2:$D$3127,4,0)</f>
        <v>2‑3 дня</v>
      </c>
      <c r="T1161" t="str">
        <f>VLOOKUP(A1161:A4311,[4]Отчет!$A$2:$E$3151,2,0)</f>
        <v>Смартфоны</v>
      </c>
      <c r="U1161" t="str">
        <f>VLOOKUP(A1161:A4311,[4]Отчет!$A$2:$E$3151,3,0)</f>
        <v>Google Android</v>
      </c>
      <c r="V1161" t="str">
        <f>VLOOKUP(A1161:A4311,[4]Отчет!$A$2:$E$3151,4,0)</f>
        <v>Google Android 5.1 Lollipop</v>
      </c>
      <c r="W1161" t="str">
        <f>VLOOKUP(A1161:A4311,[4]Отчет!$A$2:$E$3151,5,0)</f>
        <v>Chrome Mobile</v>
      </c>
    </row>
    <row r="1162" spans="1:23">
      <c r="A1162" s="2" t="s">
        <v>1264</v>
      </c>
      <c r="B1162" s="2" t="s">
        <v>60</v>
      </c>
      <c r="C1162" s="2" t="s">
        <v>4</v>
      </c>
      <c r="D1162" s="2" t="s">
        <v>5</v>
      </c>
      <c r="E1162" s="3">
        <f>VLOOKUP(A1162:A4312, [1]Отчет!$A$2:$J$3124,2,0)</f>
        <v>1</v>
      </c>
      <c r="F1162" s="3">
        <v>0</v>
      </c>
      <c r="G1162">
        <f>VLOOKUP(A1162:A4312, [1]Отчет!$A$2:$J$3124,7,0)</f>
        <v>0</v>
      </c>
      <c r="H1162">
        <f>VLOOKUP(A1162:A4312, [1]Отчет!$A$2:$J$3124,5,0)</f>
        <v>0</v>
      </c>
      <c r="I1162">
        <f>VLOOKUP(A1162:A4312, [1]Отчет!$A$2:$J$3124,6,0)</f>
        <v>1</v>
      </c>
      <c r="J1162">
        <f>VLOOKUP(A1162:A4312, [1]Отчет!$A$2:$J$3124,7,0)</f>
        <v>0</v>
      </c>
      <c r="K1162">
        <f>VLOOKUP(A1162:A4312, [1]Отчет!$A$2:$J$3124,8,0)</f>
        <v>0</v>
      </c>
      <c r="L1162">
        <f>VLOOKUP(A1162:A4312, [1]Отчет!$A$2:$J$3124,9,0)</f>
        <v>1</v>
      </c>
      <c r="M1162">
        <f>VLOOKUP(A1162:A4312, [1]Отчет!$A$2:$J$3124,5,10)</f>
        <v>0</v>
      </c>
      <c r="N1162" t="str">
        <f>VLOOKUP(A1162:A4312,[2]Отчет!$A$2:$D$3142,2,0)</f>
        <v>1</v>
      </c>
      <c r="O1162" t="str">
        <f>VLOOKUP(A1162:A4312,[2]Отчет!$A$2:$D$3142,3,0)</f>
        <v>10 – 29 секунд</v>
      </c>
      <c r="P1162" t="str">
        <f>VLOOKUP(A1162:A4312,[2]Отчет!$A$2:$D$3142,4,0)</f>
        <v>Не отказ</v>
      </c>
      <c r="Q1162" t="str">
        <f>VLOOKUP(A1162:A4312,[3]Отчет!$A$2:$D$3127,2,0)</f>
        <v>Вернувшиеся посетители</v>
      </c>
      <c r="R1162" t="str">
        <f>VLOOKUP(A1162:A4312,[3]Отчет!$A$2:$D$3127,3,0)</f>
        <v>2-3</v>
      </c>
      <c r="S1162" t="str">
        <f>VLOOKUP(A1162:A4312,[3]Отчет!$A$2:$D$3127,4,0)</f>
        <v>2‑3 дня</v>
      </c>
      <c r="T1162" t="str">
        <f>VLOOKUP(A1162:A4312,[4]Отчет!$A$2:$E$3151,2,0)</f>
        <v>Смартфоны</v>
      </c>
      <c r="U1162" t="str">
        <f>VLOOKUP(A1162:A4312,[4]Отчет!$A$2:$E$3151,3,0)</f>
        <v>Google Android</v>
      </c>
      <c r="V1162" t="str">
        <f>VLOOKUP(A1162:A4312,[4]Отчет!$A$2:$E$3151,4,0)</f>
        <v>Google Android 5.1 Lollipop</v>
      </c>
      <c r="W1162" t="str">
        <f>VLOOKUP(A1162:A4312,[4]Отчет!$A$2:$E$3151,5,0)</f>
        <v>Chrome Mobile</v>
      </c>
    </row>
    <row r="1163" spans="1:23">
      <c r="A1163" s="2" t="s">
        <v>1265</v>
      </c>
      <c r="B1163" s="2" t="s">
        <v>11</v>
      </c>
      <c r="C1163" s="2" t="s">
        <v>811</v>
      </c>
      <c r="D1163" s="2" t="s">
        <v>13</v>
      </c>
      <c r="E1163" s="3">
        <f>VLOOKUP(A1163:A4313, [1]Отчет!$A$2:$J$3124,2,0)</f>
        <v>1</v>
      </c>
      <c r="F1163" s="3">
        <v>0</v>
      </c>
      <c r="G1163">
        <f>VLOOKUP(A1163:A4313, [1]Отчет!$A$2:$J$3124,7,0)</f>
        <v>0</v>
      </c>
      <c r="H1163">
        <f>VLOOKUP(A1163:A4313, [1]Отчет!$A$2:$J$3124,5,0)</f>
        <v>0</v>
      </c>
      <c r="I1163">
        <f>VLOOKUP(A1163:A4313, [1]Отчет!$A$2:$J$3124,6,0)</f>
        <v>1</v>
      </c>
      <c r="J1163">
        <f>VLOOKUP(A1163:A4313, [1]Отчет!$A$2:$J$3124,7,0)</f>
        <v>0</v>
      </c>
      <c r="K1163">
        <f>VLOOKUP(A1163:A4313, [1]Отчет!$A$2:$J$3124,8,0)</f>
        <v>0</v>
      </c>
      <c r="L1163">
        <f>VLOOKUP(A1163:A4313, [1]Отчет!$A$2:$J$3124,9,0)</f>
        <v>1</v>
      </c>
      <c r="M1163">
        <f>VLOOKUP(A1163:A4313, [1]Отчет!$A$2:$J$3124,5,10)</f>
        <v>0</v>
      </c>
      <c r="N1163" t="str">
        <f>VLOOKUP(A1163:A4313,[2]Отчет!$A$2:$D$3142,2,0)</f>
        <v>1</v>
      </c>
      <c r="O1163" t="str">
        <f>VLOOKUP(A1163:A4313,[2]Отчет!$A$2:$D$3142,3,0)</f>
        <v>10 – 29 секунд</v>
      </c>
      <c r="P1163" t="str">
        <f>VLOOKUP(A1163:A4313,[2]Отчет!$A$2:$D$3142,4,0)</f>
        <v>Не отказ</v>
      </c>
      <c r="Q1163" t="str">
        <f>VLOOKUP(A1163:A4313,[3]Отчет!$A$2:$D$3127,2,0)</f>
        <v>Вернувшиеся посетители</v>
      </c>
      <c r="R1163" t="str">
        <f>VLOOKUP(A1163:A4313,[3]Отчет!$A$2:$D$3127,3,0)</f>
        <v>4-7</v>
      </c>
      <c r="S1163" t="str">
        <f>VLOOKUP(A1163:A4313,[3]Отчет!$A$2:$D$3127,4,0)</f>
        <v>8‑15 дней</v>
      </c>
      <c r="T1163" t="str">
        <f>VLOOKUP(A1163:A4313,[4]Отчет!$A$2:$E$3151,2,0)</f>
        <v>Смартфоны</v>
      </c>
      <c r="U1163" t="str">
        <f>VLOOKUP(A1163:A4313,[4]Отчет!$A$2:$E$3151,3,0)</f>
        <v>Google Android</v>
      </c>
      <c r="V1163" t="str">
        <f>VLOOKUP(A1163:A4313,[4]Отчет!$A$2:$E$3151,4,0)</f>
        <v>Google Android 6.0 Marshmallow</v>
      </c>
      <c r="W1163" t="str">
        <f>VLOOKUP(A1163:A4313,[4]Отчет!$A$2:$E$3151,5,0)</f>
        <v>Chrome Mobile</v>
      </c>
    </row>
    <row r="1164" spans="1:23">
      <c r="A1164" s="2" t="s">
        <v>1266</v>
      </c>
      <c r="B1164" s="2" t="s">
        <v>35</v>
      </c>
      <c r="C1164" s="2" t="s">
        <v>873</v>
      </c>
      <c r="D1164" s="2" t="s">
        <v>13</v>
      </c>
      <c r="E1164" s="3">
        <f>VLOOKUP(A1164:A4314, [1]Отчет!$A$2:$J$3124,2,0)</f>
        <v>1</v>
      </c>
      <c r="F1164" s="3">
        <v>0</v>
      </c>
      <c r="G1164">
        <f>VLOOKUP(A1164:A4314, [1]Отчет!$A$2:$J$3124,7,0)</f>
        <v>0</v>
      </c>
      <c r="H1164">
        <f>VLOOKUP(A1164:A4314, [1]Отчет!$A$2:$J$3124,5,0)</f>
        <v>0</v>
      </c>
      <c r="I1164">
        <f>VLOOKUP(A1164:A4314, [1]Отчет!$A$2:$J$3124,6,0)</f>
        <v>1</v>
      </c>
      <c r="J1164">
        <f>VLOOKUP(A1164:A4314, [1]Отчет!$A$2:$J$3124,7,0)</f>
        <v>0</v>
      </c>
      <c r="K1164">
        <f>VLOOKUP(A1164:A4314, [1]Отчет!$A$2:$J$3124,8,0)</f>
        <v>0</v>
      </c>
      <c r="L1164">
        <f>VLOOKUP(A1164:A4314, [1]Отчет!$A$2:$J$3124,9,0)</f>
        <v>1</v>
      </c>
      <c r="M1164">
        <f>VLOOKUP(A1164:A4314, [1]Отчет!$A$2:$J$3124,5,10)</f>
        <v>0</v>
      </c>
      <c r="N1164" t="str">
        <f>VLOOKUP(A1164:A4314,[2]Отчет!$A$2:$D$3142,2,0)</f>
        <v>1</v>
      </c>
      <c r="O1164" t="str">
        <f>VLOOKUP(A1164:A4314,[2]Отчет!$A$2:$D$3142,3,0)</f>
        <v>0 секунд (отказ)</v>
      </c>
      <c r="P1164" t="str">
        <f>VLOOKUP(A1164:A4314,[2]Отчет!$A$2:$D$3142,4,0)</f>
        <v>Отказ</v>
      </c>
      <c r="Q1164" t="str">
        <f>VLOOKUP(A1164:A4314,[3]Отчет!$A$2:$D$3127,2,0)</f>
        <v>Вернувшиеся посетители</v>
      </c>
      <c r="R1164" t="str">
        <f>VLOOKUP(A1164:A4314,[3]Отчет!$A$2:$D$3127,3,0)</f>
        <v>2-3</v>
      </c>
      <c r="S1164" t="str">
        <f>VLOOKUP(A1164:A4314,[3]Отчет!$A$2:$D$3127,4,0)</f>
        <v>4‑7 дней</v>
      </c>
      <c r="T1164" t="str">
        <f>VLOOKUP(A1164:A4314,[4]Отчет!$A$2:$E$3151,2,0)</f>
        <v>Смартфоны</v>
      </c>
      <c r="U1164" t="str">
        <f>VLOOKUP(A1164:A4314,[4]Отчет!$A$2:$E$3151,3,0)</f>
        <v>Google Android</v>
      </c>
      <c r="V1164" t="str">
        <f>VLOOKUP(A1164:A4314,[4]Отчет!$A$2:$E$3151,4,0)</f>
        <v>Google Android 7.0 Nougat</v>
      </c>
      <c r="W1164" t="str">
        <f>VLOOKUP(A1164:A4314,[4]Отчет!$A$2:$E$3151,5,0)</f>
        <v>Chrome Mobile</v>
      </c>
    </row>
    <row r="1165" spans="1:23">
      <c r="A1165" s="2" t="s">
        <v>1267</v>
      </c>
      <c r="B1165" s="2" t="s">
        <v>35</v>
      </c>
      <c r="C1165" s="2" t="s">
        <v>12</v>
      </c>
      <c r="D1165" s="2" t="s">
        <v>13</v>
      </c>
      <c r="E1165" s="3">
        <f>VLOOKUP(A1165:A4315, [1]Отчет!$A$2:$J$3124,2,0)</f>
        <v>1</v>
      </c>
      <c r="F1165" s="3">
        <v>0</v>
      </c>
      <c r="G1165">
        <f>VLOOKUP(A1165:A4315, [1]Отчет!$A$2:$J$3124,7,0)</f>
        <v>0</v>
      </c>
      <c r="H1165">
        <f>VLOOKUP(A1165:A4315, [1]Отчет!$A$2:$J$3124,5,0)</f>
        <v>0</v>
      </c>
      <c r="I1165">
        <f>VLOOKUP(A1165:A4315, [1]Отчет!$A$2:$J$3124,6,0)</f>
        <v>1</v>
      </c>
      <c r="J1165">
        <f>VLOOKUP(A1165:A4315, [1]Отчет!$A$2:$J$3124,7,0)</f>
        <v>0</v>
      </c>
      <c r="K1165">
        <f>VLOOKUP(A1165:A4315, [1]Отчет!$A$2:$J$3124,8,0)</f>
        <v>0</v>
      </c>
      <c r="L1165">
        <f>VLOOKUP(A1165:A4315, [1]Отчет!$A$2:$J$3124,9,0)</f>
        <v>0</v>
      </c>
      <c r="M1165">
        <f>VLOOKUP(A1165:A4315, [1]Отчет!$A$2:$J$3124,5,10)</f>
        <v>0</v>
      </c>
      <c r="N1165" t="str">
        <f>VLOOKUP(A1165:A4315,[2]Отчет!$A$2:$D$3142,2,0)</f>
        <v>1</v>
      </c>
      <c r="O1165" t="str">
        <f>VLOOKUP(A1165:A4315,[2]Отчет!$A$2:$D$3142,3,0)</f>
        <v>0 секунд (отказ)</v>
      </c>
      <c r="P1165" t="str">
        <f>VLOOKUP(A1165:A4315,[2]Отчет!$A$2:$D$3142,4,0)</f>
        <v>Отказ</v>
      </c>
      <c r="Q1165" t="str">
        <f>VLOOKUP(A1165:A4315,[3]Отчет!$A$2:$D$3127,2,0)</f>
        <v>Новые посетители</v>
      </c>
      <c r="R1165" t="str">
        <f>VLOOKUP(A1165:A4315,[3]Отчет!$A$2:$D$3127,3,0)</f>
        <v>1</v>
      </c>
      <c r="S1165" t="str">
        <f>VLOOKUP(A1165:A4315,[3]Отчет!$A$2:$D$3127,4,0)</f>
        <v>0 дней</v>
      </c>
      <c r="T1165" t="str">
        <f>VLOOKUP(A1165:A4315,[4]Отчет!$A$2:$E$3151,2,0)</f>
        <v>ПК</v>
      </c>
      <c r="U1165" t="str">
        <f>VLOOKUP(A1165:A4315,[4]Отчет!$A$2:$E$3151,3,0)</f>
        <v>Windows</v>
      </c>
      <c r="V1165" t="str">
        <f>VLOOKUP(A1165:A4315,[4]Отчет!$A$2:$E$3151,4,0)</f>
        <v>Windows 10</v>
      </c>
      <c r="W1165" t="str">
        <f>VLOOKUP(A1165:A4315,[4]Отчет!$A$2:$E$3151,5,0)</f>
        <v>Google Chrome</v>
      </c>
    </row>
    <row r="1166" spans="1:23">
      <c r="A1166" s="2" t="s">
        <v>1268</v>
      </c>
      <c r="B1166" s="2" t="s">
        <v>26</v>
      </c>
      <c r="C1166" s="2" t="s">
        <v>1269</v>
      </c>
      <c r="D1166" s="2" t="s">
        <v>620</v>
      </c>
      <c r="E1166" s="3">
        <f>VLOOKUP(A1166:A4316, [1]Отчет!$A$2:$J$3124,2,0)</f>
        <v>1</v>
      </c>
      <c r="F1166" s="3">
        <v>0</v>
      </c>
      <c r="G1166">
        <f>VLOOKUP(A1166:A4316, [1]Отчет!$A$2:$J$3124,7,0)</f>
        <v>0</v>
      </c>
      <c r="H1166">
        <f>VLOOKUP(A1166:A4316, [1]Отчет!$A$2:$J$3124,5,0)</f>
        <v>0</v>
      </c>
      <c r="I1166">
        <f>VLOOKUP(A1166:A4316, [1]Отчет!$A$2:$J$3124,6,0)</f>
        <v>1</v>
      </c>
      <c r="J1166">
        <f>VLOOKUP(A1166:A4316, [1]Отчет!$A$2:$J$3124,7,0)</f>
        <v>0</v>
      </c>
      <c r="K1166">
        <f>VLOOKUP(A1166:A4316, [1]Отчет!$A$2:$J$3124,8,0)</f>
        <v>0</v>
      </c>
      <c r="L1166">
        <f>VLOOKUP(A1166:A4316, [1]Отчет!$A$2:$J$3124,9,0)</f>
        <v>0</v>
      </c>
      <c r="M1166">
        <f>VLOOKUP(A1166:A4316, [1]Отчет!$A$2:$J$3124,5,10)</f>
        <v>0</v>
      </c>
      <c r="N1166" t="str">
        <f>VLOOKUP(A1166:A4316,[2]Отчет!$A$2:$D$3142,2,0)</f>
        <v>1</v>
      </c>
      <c r="O1166" t="str">
        <f>VLOOKUP(A1166:A4316,[2]Отчет!$A$2:$D$3142,3,0)</f>
        <v>10 – 29 секунд</v>
      </c>
      <c r="P1166" t="str">
        <f>VLOOKUP(A1166:A4316,[2]Отчет!$A$2:$D$3142,4,0)</f>
        <v>Не отказ</v>
      </c>
      <c r="Q1166" t="str">
        <f>VLOOKUP(A1166:A4316,[3]Отчет!$A$2:$D$3127,2,0)</f>
        <v>Вернувшиеся посетители</v>
      </c>
      <c r="R1166" t="str">
        <f>VLOOKUP(A1166:A4316,[3]Отчет!$A$2:$D$3127,3,0)</f>
        <v>2-3</v>
      </c>
      <c r="S1166" t="str">
        <f>VLOOKUP(A1166:A4316,[3]Отчет!$A$2:$D$3127,4,0)</f>
        <v>8‑15 дней</v>
      </c>
      <c r="T1166" t="str">
        <f>VLOOKUP(A1166:A4316,[4]Отчет!$A$2:$E$3151,2,0)</f>
        <v>ПК</v>
      </c>
      <c r="U1166" t="str">
        <f>VLOOKUP(A1166:A4316,[4]Отчет!$A$2:$E$3151,3,0)</f>
        <v>Windows</v>
      </c>
      <c r="V1166" t="str">
        <f>VLOOKUP(A1166:A4316,[4]Отчет!$A$2:$E$3151,4,0)</f>
        <v>Windows 10</v>
      </c>
      <c r="W1166" t="str">
        <f>VLOOKUP(A1166:A4316,[4]Отчет!$A$2:$E$3151,5,0)</f>
        <v>Google Chrome</v>
      </c>
    </row>
    <row r="1167" spans="1:23">
      <c r="A1167" s="2" t="s">
        <v>1270</v>
      </c>
      <c r="B1167" s="2" t="s">
        <v>7</v>
      </c>
      <c r="C1167" s="2" t="s">
        <v>1166</v>
      </c>
      <c r="D1167" s="2" t="s">
        <v>1163</v>
      </c>
      <c r="E1167" s="3">
        <f>VLOOKUP(A1167:A4317, [1]Отчет!$A$2:$J$3124,2,0)</f>
        <v>1</v>
      </c>
      <c r="F1167" s="3">
        <v>0</v>
      </c>
      <c r="G1167">
        <f>VLOOKUP(A1167:A4317, [1]Отчет!$A$2:$J$3124,7,0)</f>
        <v>0</v>
      </c>
      <c r="H1167">
        <f>VLOOKUP(A1167:A4317, [1]Отчет!$A$2:$J$3124,5,0)</f>
        <v>0</v>
      </c>
      <c r="I1167">
        <f>VLOOKUP(A1167:A4317, [1]Отчет!$A$2:$J$3124,6,0)</f>
        <v>1</v>
      </c>
      <c r="J1167">
        <f>VLOOKUP(A1167:A4317, [1]Отчет!$A$2:$J$3124,7,0)</f>
        <v>0</v>
      </c>
      <c r="K1167">
        <f>VLOOKUP(A1167:A4317, [1]Отчет!$A$2:$J$3124,8,0)</f>
        <v>0</v>
      </c>
      <c r="L1167">
        <f>VLOOKUP(A1167:A4317, [1]Отчет!$A$2:$J$3124,9,0)</f>
        <v>1</v>
      </c>
      <c r="M1167">
        <f>VLOOKUP(A1167:A4317, [1]Отчет!$A$2:$J$3124,5,10)</f>
        <v>0</v>
      </c>
      <c r="N1167" t="str">
        <f>VLOOKUP(A1167:A4317,[2]Отчет!$A$2:$D$3142,2,0)</f>
        <v>1</v>
      </c>
      <c r="O1167" t="str">
        <f>VLOOKUP(A1167:A4317,[2]Отчет!$A$2:$D$3142,3,0)</f>
        <v>10 – 29 секунд</v>
      </c>
      <c r="P1167" t="str">
        <f>VLOOKUP(A1167:A4317,[2]Отчет!$A$2:$D$3142,4,0)</f>
        <v>Не отказ</v>
      </c>
      <c r="Q1167" t="str">
        <f>VLOOKUP(A1167:A4317,[3]Отчет!$A$2:$D$3127,2,0)</f>
        <v>Вернувшиеся посетители</v>
      </c>
      <c r="R1167" t="str">
        <f>VLOOKUP(A1167:A4317,[3]Отчет!$A$2:$D$3127,3,0)</f>
        <v>2-3</v>
      </c>
      <c r="S1167" t="str">
        <f>VLOOKUP(A1167:A4317,[3]Отчет!$A$2:$D$3127,4,0)</f>
        <v>4‑7 дней</v>
      </c>
      <c r="T1167" t="str">
        <f>VLOOKUP(A1167:A4317,[4]Отчет!$A$2:$E$3151,2,0)</f>
        <v>Смартфоны</v>
      </c>
      <c r="U1167" t="str">
        <f>VLOOKUP(A1167:A4317,[4]Отчет!$A$2:$E$3151,3,0)</f>
        <v>Google Android</v>
      </c>
      <c r="V1167" t="str">
        <f>VLOOKUP(A1167:A4317,[4]Отчет!$A$2:$E$3151,4,0)</f>
        <v>Google Android 5.1 Lollipop</v>
      </c>
      <c r="W1167" t="str">
        <f>VLOOKUP(A1167:A4317,[4]Отчет!$A$2:$E$3151,5,0)</f>
        <v>Chrome Mobile</v>
      </c>
    </row>
    <row r="1168" spans="1:23">
      <c r="A1168" s="2" t="s">
        <v>1271</v>
      </c>
      <c r="B1168" s="2" t="s">
        <v>7</v>
      </c>
      <c r="C1168" s="2" t="s">
        <v>1166</v>
      </c>
      <c r="D1168" s="2" t="s">
        <v>1163</v>
      </c>
      <c r="E1168" s="3">
        <f>VLOOKUP(A1168:A4318, [1]Отчет!$A$2:$J$3124,2,0)</f>
        <v>1</v>
      </c>
      <c r="F1168" s="3">
        <v>0</v>
      </c>
      <c r="G1168">
        <f>VLOOKUP(A1168:A4318, [1]Отчет!$A$2:$J$3124,7,0)</f>
        <v>0</v>
      </c>
      <c r="H1168">
        <f>VLOOKUP(A1168:A4318, [1]Отчет!$A$2:$J$3124,5,0)</f>
        <v>0</v>
      </c>
      <c r="I1168">
        <f>VLOOKUP(A1168:A4318, [1]Отчет!$A$2:$J$3124,6,0)</f>
        <v>1</v>
      </c>
      <c r="J1168">
        <f>VLOOKUP(A1168:A4318, [1]Отчет!$A$2:$J$3124,7,0)</f>
        <v>0</v>
      </c>
      <c r="K1168">
        <f>VLOOKUP(A1168:A4318, [1]Отчет!$A$2:$J$3124,8,0)</f>
        <v>0</v>
      </c>
      <c r="L1168">
        <f>VLOOKUP(A1168:A4318, [1]Отчет!$A$2:$J$3124,9,0)</f>
        <v>1</v>
      </c>
      <c r="M1168">
        <f>VLOOKUP(A1168:A4318, [1]Отчет!$A$2:$J$3124,5,10)</f>
        <v>0</v>
      </c>
      <c r="N1168" t="str">
        <f>VLOOKUP(A1168:A4318,[2]Отчет!$A$2:$D$3142,2,0)</f>
        <v>1</v>
      </c>
      <c r="O1168" t="str">
        <f>VLOOKUP(A1168:A4318,[2]Отчет!$A$2:$D$3142,3,0)</f>
        <v>10 – 29 секунд</v>
      </c>
      <c r="P1168" t="str">
        <f>VLOOKUP(A1168:A4318,[2]Отчет!$A$2:$D$3142,4,0)</f>
        <v>Не отказ</v>
      </c>
      <c r="Q1168" t="str">
        <f>VLOOKUP(A1168:A4318,[3]Отчет!$A$2:$D$3127,2,0)</f>
        <v>Вернувшиеся посетители</v>
      </c>
      <c r="R1168" t="str">
        <f>VLOOKUP(A1168:A4318,[3]Отчет!$A$2:$D$3127,3,0)</f>
        <v>4-7</v>
      </c>
      <c r="S1168" t="str">
        <f>VLOOKUP(A1168:A4318,[3]Отчет!$A$2:$D$3127,4,0)</f>
        <v>4‑7 дней</v>
      </c>
      <c r="T1168" t="str">
        <f>VLOOKUP(A1168:A4318,[4]Отчет!$A$2:$E$3151,2,0)</f>
        <v>Смартфоны</v>
      </c>
      <c r="U1168" t="str">
        <f>VLOOKUP(A1168:A4318,[4]Отчет!$A$2:$E$3151,3,0)</f>
        <v>Google Android</v>
      </c>
      <c r="V1168" t="str">
        <f>VLOOKUP(A1168:A4318,[4]Отчет!$A$2:$E$3151,4,0)</f>
        <v>Google Android 5.1 Lollipop</v>
      </c>
      <c r="W1168" t="str">
        <f>VLOOKUP(A1168:A4318,[4]Отчет!$A$2:$E$3151,5,0)</f>
        <v>Chrome Mobile</v>
      </c>
    </row>
    <row r="1169" spans="1:23">
      <c r="A1169" s="2" t="s">
        <v>1272</v>
      </c>
      <c r="B1169" s="2" t="s">
        <v>7</v>
      </c>
      <c r="C1169" s="2" t="s">
        <v>1166</v>
      </c>
      <c r="D1169" s="2" t="s">
        <v>1163</v>
      </c>
      <c r="E1169" s="3">
        <f>VLOOKUP(A1169:A4319, [1]Отчет!$A$2:$J$3124,2,0)</f>
        <v>1</v>
      </c>
      <c r="F1169" s="3">
        <v>0</v>
      </c>
      <c r="G1169">
        <f>VLOOKUP(A1169:A4319, [1]Отчет!$A$2:$J$3124,7,0)</f>
        <v>0</v>
      </c>
      <c r="H1169">
        <f>VLOOKUP(A1169:A4319, [1]Отчет!$A$2:$J$3124,5,0)</f>
        <v>0</v>
      </c>
      <c r="I1169">
        <f>VLOOKUP(A1169:A4319, [1]Отчет!$A$2:$J$3124,6,0)</f>
        <v>1</v>
      </c>
      <c r="J1169">
        <f>VLOOKUP(A1169:A4319, [1]Отчет!$A$2:$J$3124,7,0)</f>
        <v>0</v>
      </c>
      <c r="K1169">
        <f>VLOOKUP(A1169:A4319, [1]Отчет!$A$2:$J$3124,8,0)</f>
        <v>0</v>
      </c>
      <c r="L1169">
        <f>VLOOKUP(A1169:A4319, [1]Отчет!$A$2:$J$3124,9,0)</f>
        <v>1</v>
      </c>
      <c r="M1169">
        <f>VLOOKUP(A1169:A4319, [1]Отчет!$A$2:$J$3124,5,10)</f>
        <v>0</v>
      </c>
      <c r="N1169" t="str">
        <f>VLOOKUP(A1169:A4319,[2]Отчет!$A$2:$D$3142,2,0)</f>
        <v>1</v>
      </c>
      <c r="O1169" t="str">
        <f>VLOOKUP(A1169:A4319,[2]Отчет!$A$2:$D$3142,3,0)</f>
        <v>30 – 59 секунд</v>
      </c>
      <c r="P1169" t="str">
        <f>VLOOKUP(A1169:A4319,[2]Отчет!$A$2:$D$3142,4,0)</f>
        <v>Не отказ</v>
      </c>
      <c r="Q1169" t="str">
        <f>VLOOKUP(A1169:A4319,[3]Отчет!$A$2:$D$3127,2,0)</f>
        <v>Вернувшиеся посетители</v>
      </c>
      <c r="R1169" t="str">
        <f>VLOOKUP(A1169:A4319,[3]Отчет!$A$2:$D$3127,3,0)</f>
        <v>4-7</v>
      </c>
      <c r="S1169" t="str">
        <f>VLOOKUP(A1169:A4319,[3]Отчет!$A$2:$D$3127,4,0)</f>
        <v>4‑7 дней</v>
      </c>
      <c r="T1169" t="str">
        <f>VLOOKUP(A1169:A4319,[4]Отчет!$A$2:$E$3151,2,0)</f>
        <v>Смартфоны</v>
      </c>
      <c r="U1169" t="str">
        <f>VLOOKUP(A1169:A4319,[4]Отчет!$A$2:$E$3151,3,0)</f>
        <v>Google Android</v>
      </c>
      <c r="V1169" t="str">
        <f>VLOOKUP(A1169:A4319,[4]Отчет!$A$2:$E$3151,4,0)</f>
        <v>Google Android 5.1 Lollipop</v>
      </c>
      <c r="W1169" t="str">
        <f>VLOOKUP(A1169:A4319,[4]Отчет!$A$2:$E$3151,5,0)</f>
        <v>Chrome Mobile</v>
      </c>
    </row>
    <row r="1170" spans="1:23">
      <c r="A1170" s="2" t="s">
        <v>1273</v>
      </c>
      <c r="B1170" s="2" t="s">
        <v>11</v>
      </c>
      <c r="C1170" s="2" t="s">
        <v>12</v>
      </c>
      <c r="D1170" s="2" t="s">
        <v>13</v>
      </c>
      <c r="E1170" s="3">
        <f>VLOOKUP(A1170:A4320, [1]Отчет!$A$2:$J$3124,2,0)</f>
        <v>2</v>
      </c>
      <c r="F1170" s="3">
        <v>0</v>
      </c>
      <c r="G1170">
        <f>VLOOKUP(A1170:A4320, [1]Отчет!$A$2:$J$3124,7,0)</f>
        <v>0</v>
      </c>
      <c r="H1170">
        <f>VLOOKUP(A1170:A4320, [1]Отчет!$A$2:$J$3124,5,0)</f>
        <v>0</v>
      </c>
      <c r="I1170">
        <f>VLOOKUP(A1170:A4320, [1]Отчет!$A$2:$J$3124,6,0)</f>
        <v>1</v>
      </c>
      <c r="J1170">
        <f>VLOOKUP(A1170:A4320, [1]Отчет!$A$2:$J$3124,7,0)</f>
        <v>0</v>
      </c>
      <c r="K1170">
        <f>VLOOKUP(A1170:A4320, [1]Отчет!$A$2:$J$3124,8,0)</f>
        <v>0</v>
      </c>
      <c r="L1170">
        <f>VLOOKUP(A1170:A4320, [1]Отчет!$A$2:$J$3124,9,0)</f>
        <v>1</v>
      </c>
      <c r="M1170">
        <f>VLOOKUP(A1170:A4320, [1]Отчет!$A$2:$J$3124,5,10)</f>
        <v>0</v>
      </c>
      <c r="N1170" t="str">
        <f>VLOOKUP(A1170:A4320,[2]Отчет!$A$2:$D$3142,2,0)</f>
        <v>1</v>
      </c>
      <c r="O1170" t="str">
        <f>VLOOKUP(A1170:A4320,[2]Отчет!$A$2:$D$3142,3,0)</f>
        <v>10 – 29 секунд</v>
      </c>
      <c r="P1170" t="str">
        <f>VLOOKUP(A1170:A4320,[2]Отчет!$A$2:$D$3142,4,0)</f>
        <v>Не отказ</v>
      </c>
      <c r="Q1170" t="str">
        <f>VLOOKUP(A1170:A4320,[3]Отчет!$A$2:$D$3127,2,0)</f>
        <v>Новые посетители</v>
      </c>
      <c r="R1170" t="str">
        <f>VLOOKUP(A1170:A4320,[3]Отчет!$A$2:$D$3127,3,0)</f>
        <v>1</v>
      </c>
      <c r="S1170" t="str">
        <f>VLOOKUP(A1170:A4320,[3]Отчет!$A$2:$D$3127,4,0)</f>
        <v>0 дней</v>
      </c>
      <c r="T1170" t="str">
        <f>VLOOKUP(A1170:A4320,[4]Отчет!$A$2:$E$3151,2,0)</f>
        <v>Смартфоны</v>
      </c>
      <c r="U1170" t="str">
        <f>VLOOKUP(A1170:A4320,[4]Отчет!$A$2:$E$3151,3,0)</f>
        <v>Google Android</v>
      </c>
      <c r="V1170" t="str">
        <f>VLOOKUP(A1170:A4320,[4]Отчет!$A$2:$E$3151,4,0)</f>
        <v>Google Android 6.0 Marshmallow</v>
      </c>
      <c r="W1170" t="str">
        <f>VLOOKUP(A1170:A4320,[4]Отчет!$A$2:$E$3151,5,0)</f>
        <v>Яндекс.Браузер</v>
      </c>
    </row>
    <row r="1171" spans="1:23">
      <c r="A1171" s="2" t="s">
        <v>1273</v>
      </c>
      <c r="B1171" s="2" t="s">
        <v>56</v>
      </c>
      <c r="C1171" s="2" t="s">
        <v>1269</v>
      </c>
      <c r="D1171" s="2" t="s">
        <v>620</v>
      </c>
      <c r="E1171" s="3">
        <f>VLOOKUP(A1171:A4321, [1]Отчет!$A$2:$J$3124,2,0)</f>
        <v>2</v>
      </c>
      <c r="F1171" s="3">
        <v>0</v>
      </c>
      <c r="G1171">
        <f>VLOOKUP(A1171:A4321, [1]Отчет!$A$2:$J$3124,7,0)</f>
        <v>0</v>
      </c>
      <c r="H1171">
        <f>VLOOKUP(A1171:A4321, [1]Отчет!$A$2:$J$3124,5,0)</f>
        <v>0</v>
      </c>
      <c r="I1171">
        <f>VLOOKUP(A1171:A4321, [1]Отчет!$A$2:$J$3124,6,0)</f>
        <v>1</v>
      </c>
      <c r="J1171">
        <f>VLOOKUP(A1171:A4321, [1]Отчет!$A$2:$J$3124,7,0)</f>
        <v>0</v>
      </c>
      <c r="K1171">
        <f>VLOOKUP(A1171:A4321, [1]Отчет!$A$2:$J$3124,8,0)</f>
        <v>0</v>
      </c>
      <c r="L1171">
        <f>VLOOKUP(A1171:A4321, [1]Отчет!$A$2:$J$3124,9,0)</f>
        <v>1</v>
      </c>
      <c r="M1171">
        <f>VLOOKUP(A1171:A4321, [1]Отчет!$A$2:$J$3124,5,10)</f>
        <v>0</v>
      </c>
      <c r="N1171" t="str">
        <f>VLOOKUP(A1171:A4321,[2]Отчет!$A$2:$D$3142,2,0)</f>
        <v>1</v>
      </c>
      <c r="O1171" t="str">
        <f>VLOOKUP(A1171:A4321,[2]Отчет!$A$2:$D$3142,3,0)</f>
        <v>10 – 29 секунд</v>
      </c>
      <c r="P1171" t="str">
        <f>VLOOKUP(A1171:A4321,[2]Отчет!$A$2:$D$3142,4,0)</f>
        <v>Не отказ</v>
      </c>
      <c r="Q1171" t="str">
        <f>VLOOKUP(A1171:A4321,[3]Отчет!$A$2:$D$3127,2,0)</f>
        <v>Новые посетители</v>
      </c>
      <c r="R1171" t="str">
        <f>VLOOKUP(A1171:A4321,[3]Отчет!$A$2:$D$3127,3,0)</f>
        <v>1</v>
      </c>
      <c r="S1171" t="str">
        <f>VLOOKUP(A1171:A4321,[3]Отчет!$A$2:$D$3127,4,0)</f>
        <v>0 дней</v>
      </c>
      <c r="T1171" t="str">
        <f>VLOOKUP(A1171:A4321,[4]Отчет!$A$2:$E$3151,2,0)</f>
        <v>Смартфоны</v>
      </c>
      <c r="U1171" t="str">
        <f>VLOOKUP(A1171:A4321,[4]Отчет!$A$2:$E$3151,3,0)</f>
        <v>Google Android</v>
      </c>
      <c r="V1171" t="str">
        <f>VLOOKUP(A1171:A4321,[4]Отчет!$A$2:$E$3151,4,0)</f>
        <v>Google Android 6.0 Marshmallow</v>
      </c>
      <c r="W1171" t="str">
        <f>VLOOKUP(A1171:A4321,[4]Отчет!$A$2:$E$3151,5,0)</f>
        <v>Яндекс.Браузер</v>
      </c>
    </row>
    <row r="1172" spans="1:23">
      <c r="A1172" s="2" t="s">
        <v>1274</v>
      </c>
      <c r="B1172" s="2" t="s">
        <v>19</v>
      </c>
      <c r="C1172" s="2" t="s">
        <v>8</v>
      </c>
      <c r="D1172" s="2" t="s">
        <v>9</v>
      </c>
      <c r="E1172" s="3">
        <f>VLOOKUP(A1172:A4322, [1]Отчет!$A$2:$J$3124,2,0)</f>
        <v>1</v>
      </c>
      <c r="F1172" s="3">
        <v>0</v>
      </c>
      <c r="G1172">
        <f>VLOOKUP(A1172:A4322, [1]Отчет!$A$2:$J$3124,7,0)</f>
        <v>0</v>
      </c>
      <c r="H1172">
        <f>VLOOKUP(A1172:A4322, [1]Отчет!$A$2:$J$3124,5,0)</f>
        <v>0</v>
      </c>
      <c r="I1172">
        <f>VLOOKUP(A1172:A4322, [1]Отчет!$A$2:$J$3124,6,0)</f>
        <v>1</v>
      </c>
      <c r="J1172">
        <f>VLOOKUP(A1172:A4322, [1]Отчет!$A$2:$J$3124,7,0)</f>
        <v>0</v>
      </c>
      <c r="K1172">
        <f>VLOOKUP(A1172:A4322, [1]Отчет!$A$2:$J$3124,8,0)</f>
        <v>0</v>
      </c>
      <c r="L1172">
        <f>VLOOKUP(A1172:A4322, [1]Отчет!$A$2:$J$3124,9,0)</f>
        <v>1</v>
      </c>
      <c r="M1172">
        <f>VLOOKUP(A1172:A4322, [1]Отчет!$A$2:$J$3124,5,10)</f>
        <v>0</v>
      </c>
      <c r="N1172" t="str">
        <f>VLOOKUP(A1172:A4322,[2]Отчет!$A$2:$D$3142,2,0)</f>
        <v>1</v>
      </c>
      <c r="O1172" t="str">
        <f>VLOOKUP(A1172:A4322,[2]Отчет!$A$2:$D$3142,3,0)</f>
        <v>10 – 29 секунд</v>
      </c>
      <c r="P1172" t="str">
        <f>VLOOKUP(A1172:A4322,[2]Отчет!$A$2:$D$3142,4,0)</f>
        <v>Не отказ</v>
      </c>
      <c r="Q1172" t="str">
        <f>VLOOKUP(A1172:A4322,[3]Отчет!$A$2:$D$3127,2,0)</f>
        <v>Новые посетители</v>
      </c>
      <c r="R1172" t="str">
        <f>VLOOKUP(A1172:A4322,[3]Отчет!$A$2:$D$3127,3,0)</f>
        <v>1</v>
      </c>
      <c r="S1172" t="str">
        <f>VLOOKUP(A1172:A4322,[3]Отчет!$A$2:$D$3127,4,0)</f>
        <v>0 дней</v>
      </c>
      <c r="T1172" t="str">
        <f>VLOOKUP(A1172:A4322,[4]Отчет!$A$2:$E$3151,2,0)</f>
        <v>Планшеты</v>
      </c>
      <c r="U1172" t="str">
        <f>VLOOKUP(A1172:A4322,[4]Отчет!$A$2:$E$3151,3,0)</f>
        <v>Google Android</v>
      </c>
      <c r="V1172" t="str">
        <f>VLOOKUP(A1172:A4322,[4]Отчет!$A$2:$E$3151,4,0)</f>
        <v>Google Android 4.4 KitKat</v>
      </c>
      <c r="W1172" t="str">
        <f>VLOOKUP(A1172:A4322,[4]Отчет!$A$2:$E$3151,5,0)</f>
        <v>Яндекс.Браузер</v>
      </c>
    </row>
    <row r="1173" spans="1:23">
      <c r="A1173" s="2" t="s">
        <v>1275</v>
      </c>
      <c r="B1173" s="2" t="s">
        <v>60</v>
      </c>
      <c r="C1173" s="2" t="s">
        <v>1276</v>
      </c>
      <c r="D1173" s="2" t="s">
        <v>5</v>
      </c>
      <c r="E1173" s="3">
        <f>VLOOKUP(A1173:A4323, [1]Отчет!$A$2:$J$3124,2,0)</f>
        <v>1</v>
      </c>
      <c r="F1173" s="3">
        <v>0</v>
      </c>
      <c r="G1173">
        <f>VLOOKUP(A1173:A4323, [1]Отчет!$A$2:$J$3124,7,0)</f>
        <v>0</v>
      </c>
      <c r="H1173">
        <f>VLOOKUP(A1173:A4323, [1]Отчет!$A$2:$J$3124,5,0)</f>
        <v>0</v>
      </c>
      <c r="I1173">
        <f>VLOOKUP(A1173:A4323, [1]Отчет!$A$2:$J$3124,6,0)</f>
        <v>1</v>
      </c>
      <c r="J1173">
        <f>VLOOKUP(A1173:A4323, [1]Отчет!$A$2:$J$3124,7,0)</f>
        <v>0</v>
      </c>
      <c r="K1173">
        <f>VLOOKUP(A1173:A4323, [1]Отчет!$A$2:$J$3124,8,0)</f>
        <v>0</v>
      </c>
      <c r="L1173">
        <f>VLOOKUP(A1173:A4323, [1]Отчет!$A$2:$J$3124,9,0)</f>
        <v>1</v>
      </c>
      <c r="M1173">
        <f>VLOOKUP(A1173:A4323, [1]Отчет!$A$2:$J$3124,5,10)</f>
        <v>0</v>
      </c>
      <c r="N1173" t="str">
        <f>VLOOKUP(A1173:A4323,[2]Отчет!$A$2:$D$3142,2,0)</f>
        <v>1</v>
      </c>
      <c r="O1173" t="str">
        <f>VLOOKUP(A1173:A4323,[2]Отчет!$A$2:$D$3142,3,0)</f>
        <v>10 – 29 секунд</v>
      </c>
      <c r="P1173" t="str">
        <f>VLOOKUP(A1173:A4323,[2]Отчет!$A$2:$D$3142,4,0)</f>
        <v>Не отказ</v>
      </c>
      <c r="Q1173" t="str">
        <f>VLOOKUP(A1173:A4323,[3]Отчет!$A$2:$D$3127,2,0)</f>
        <v>Новые посетители</v>
      </c>
      <c r="R1173" t="str">
        <f>VLOOKUP(A1173:A4323,[3]Отчет!$A$2:$D$3127,3,0)</f>
        <v>1</v>
      </c>
      <c r="S1173" t="str">
        <f>VLOOKUP(A1173:A4323,[3]Отчет!$A$2:$D$3127,4,0)</f>
        <v>0 дней</v>
      </c>
      <c r="T1173" t="str">
        <f>VLOOKUP(A1173:A4323,[4]Отчет!$A$2:$E$3151,2,0)</f>
        <v>Планшеты</v>
      </c>
      <c r="U1173" t="str">
        <f>VLOOKUP(A1173:A4323,[4]Отчет!$A$2:$E$3151,3,0)</f>
        <v>iOS</v>
      </c>
      <c r="V1173" t="str">
        <f>VLOOKUP(A1173:A4323,[4]Отчет!$A$2:$E$3151,4,0)</f>
        <v>iOS 10</v>
      </c>
      <c r="W1173" t="str">
        <f>VLOOKUP(A1173:A4323,[4]Отчет!$A$2:$E$3151,5,0)</f>
        <v>Mobile Safari</v>
      </c>
    </row>
    <row r="1174" spans="1:23">
      <c r="A1174" s="2" t="s">
        <v>1277</v>
      </c>
      <c r="B1174" s="2" t="s">
        <v>47</v>
      </c>
      <c r="C1174" s="2" t="s">
        <v>12</v>
      </c>
      <c r="D1174" s="2" t="s">
        <v>13</v>
      </c>
      <c r="E1174" s="3">
        <f>VLOOKUP(A1174:A4324, [1]Отчет!$A$2:$J$3124,2,0)</f>
        <v>1</v>
      </c>
      <c r="F1174" s="3">
        <v>0</v>
      </c>
      <c r="G1174">
        <f>VLOOKUP(A1174:A4324, [1]Отчет!$A$2:$J$3124,7,0)</f>
        <v>0</v>
      </c>
      <c r="H1174">
        <f>VLOOKUP(A1174:A4324, [1]Отчет!$A$2:$J$3124,5,0)</f>
        <v>0</v>
      </c>
      <c r="I1174">
        <f>VLOOKUP(A1174:A4324, [1]Отчет!$A$2:$J$3124,6,0)</f>
        <v>1</v>
      </c>
      <c r="J1174">
        <f>VLOOKUP(A1174:A4324, [1]Отчет!$A$2:$J$3124,7,0)</f>
        <v>0</v>
      </c>
      <c r="K1174">
        <f>VLOOKUP(A1174:A4324, [1]Отчет!$A$2:$J$3124,8,0)</f>
        <v>0</v>
      </c>
      <c r="L1174">
        <f>VLOOKUP(A1174:A4324, [1]Отчет!$A$2:$J$3124,9,0)</f>
        <v>1</v>
      </c>
      <c r="M1174">
        <f>VLOOKUP(A1174:A4324, [1]Отчет!$A$2:$J$3124,5,10)</f>
        <v>0</v>
      </c>
      <c r="N1174" t="str">
        <f>VLOOKUP(A1174:A4324,[2]Отчет!$A$2:$D$3142,2,0)</f>
        <v>1</v>
      </c>
      <c r="O1174" t="str">
        <f>VLOOKUP(A1174:A4324,[2]Отчет!$A$2:$D$3142,3,0)</f>
        <v>10 – 29 секунд</v>
      </c>
      <c r="P1174" t="str">
        <f>VLOOKUP(A1174:A4324,[2]Отчет!$A$2:$D$3142,4,0)</f>
        <v>Не отказ</v>
      </c>
      <c r="Q1174" t="str">
        <f>VLOOKUP(A1174:A4324,[3]Отчет!$A$2:$D$3127,2,0)</f>
        <v>Новые посетители</v>
      </c>
      <c r="R1174" t="str">
        <f>VLOOKUP(A1174:A4324,[3]Отчет!$A$2:$D$3127,3,0)</f>
        <v>1</v>
      </c>
      <c r="S1174" t="str">
        <f>VLOOKUP(A1174:A4324,[3]Отчет!$A$2:$D$3127,4,0)</f>
        <v>0 дней</v>
      </c>
      <c r="T1174" t="str">
        <f>VLOOKUP(A1174:A4324,[4]Отчет!$A$2:$E$3151,2,0)</f>
        <v>Смартфоны</v>
      </c>
      <c r="U1174" t="str">
        <f>VLOOKUP(A1174:A4324,[4]Отчет!$A$2:$E$3151,3,0)</f>
        <v>Google Android</v>
      </c>
      <c r="V1174" t="str">
        <f>VLOOKUP(A1174:A4324,[4]Отчет!$A$2:$E$3151,4,0)</f>
        <v>Google Android 6.0 Marshmallow</v>
      </c>
      <c r="W1174" t="str">
        <f>VLOOKUP(A1174:A4324,[4]Отчет!$A$2:$E$3151,5,0)</f>
        <v>Samsung Internet</v>
      </c>
    </row>
    <row r="1175" spans="1:23">
      <c r="A1175" s="2" t="s">
        <v>1278</v>
      </c>
      <c r="B1175" s="2" t="s">
        <v>178</v>
      </c>
      <c r="C1175" s="2" t="s">
        <v>12</v>
      </c>
      <c r="D1175" s="2" t="s">
        <v>13</v>
      </c>
      <c r="E1175" s="3">
        <f>VLOOKUP(A1175:A4325, [1]Отчет!$A$2:$J$3124,2,0)</f>
        <v>1</v>
      </c>
      <c r="F1175" s="3">
        <v>0</v>
      </c>
      <c r="G1175">
        <f>VLOOKUP(A1175:A4325, [1]Отчет!$A$2:$J$3124,7,0)</f>
        <v>0</v>
      </c>
      <c r="H1175">
        <f>VLOOKUP(A1175:A4325, [1]Отчет!$A$2:$J$3124,5,0)</f>
        <v>0</v>
      </c>
      <c r="I1175">
        <f>VLOOKUP(A1175:A4325, [1]Отчет!$A$2:$J$3124,6,0)</f>
        <v>1</v>
      </c>
      <c r="J1175">
        <f>VLOOKUP(A1175:A4325, [1]Отчет!$A$2:$J$3124,7,0)</f>
        <v>0</v>
      </c>
      <c r="K1175">
        <f>VLOOKUP(A1175:A4325, [1]Отчет!$A$2:$J$3124,8,0)</f>
        <v>0</v>
      </c>
      <c r="L1175">
        <f>VLOOKUP(A1175:A4325, [1]Отчет!$A$2:$J$3124,9,0)</f>
        <v>1</v>
      </c>
      <c r="M1175">
        <f>VLOOKUP(A1175:A4325, [1]Отчет!$A$2:$J$3124,5,10)</f>
        <v>0</v>
      </c>
      <c r="N1175" t="str">
        <f>VLOOKUP(A1175:A4325,[2]Отчет!$A$2:$D$3142,2,0)</f>
        <v>1</v>
      </c>
      <c r="O1175" t="str">
        <f>VLOOKUP(A1175:A4325,[2]Отчет!$A$2:$D$3142,3,0)</f>
        <v>0 секунд (отказ)</v>
      </c>
      <c r="P1175" t="str">
        <f>VLOOKUP(A1175:A4325,[2]Отчет!$A$2:$D$3142,4,0)</f>
        <v>Отказ</v>
      </c>
      <c r="Q1175" t="str">
        <f>VLOOKUP(A1175:A4325,[3]Отчет!$A$2:$D$3127,2,0)</f>
        <v>Новые посетители</v>
      </c>
      <c r="R1175" t="str">
        <f>VLOOKUP(A1175:A4325,[3]Отчет!$A$2:$D$3127,3,0)</f>
        <v>1</v>
      </c>
      <c r="S1175" t="str">
        <f>VLOOKUP(A1175:A4325,[3]Отчет!$A$2:$D$3127,4,0)</f>
        <v>0 дней</v>
      </c>
      <c r="T1175" t="str">
        <f>VLOOKUP(A1175:A4325,[4]Отчет!$A$2:$E$3151,2,0)</f>
        <v>Смартфоны</v>
      </c>
      <c r="U1175" t="str">
        <f>VLOOKUP(A1175:A4325,[4]Отчет!$A$2:$E$3151,3,0)</f>
        <v>Google Android</v>
      </c>
      <c r="V1175" t="str">
        <f>VLOOKUP(A1175:A4325,[4]Отчет!$A$2:$E$3151,4,0)</f>
        <v>Google Android 5.1 Lollipop</v>
      </c>
      <c r="W1175" t="str">
        <f>VLOOKUP(A1175:A4325,[4]Отчет!$A$2:$E$3151,5,0)</f>
        <v>Chrome Mobile</v>
      </c>
    </row>
    <row r="1176" spans="1:23">
      <c r="A1176" s="2" t="s">
        <v>1279</v>
      </c>
      <c r="B1176" s="2" t="s">
        <v>24</v>
      </c>
      <c r="C1176" s="2" t="s">
        <v>8</v>
      </c>
      <c r="D1176" s="2" t="s">
        <v>9</v>
      </c>
      <c r="E1176" s="3">
        <f>VLOOKUP(A1176:A4326, [1]Отчет!$A$2:$J$3124,2,0)</f>
        <v>1</v>
      </c>
      <c r="F1176" s="3">
        <v>0</v>
      </c>
      <c r="G1176">
        <f>VLOOKUP(A1176:A4326, [1]Отчет!$A$2:$J$3124,7,0)</f>
        <v>0</v>
      </c>
      <c r="H1176">
        <f>VLOOKUP(A1176:A4326, [1]Отчет!$A$2:$J$3124,5,0)</f>
        <v>0</v>
      </c>
      <c r="I1176">
        <f>VLOOKUP(A1176:A4326, [1]Отчет!$A$2:$J$3124,6,0)</f>
        <v>1</v>
      </c>
      <c r="J1176">
        <f>VLOOKUP(A1176:A4326, [1]Отчет!$A$2:$J$3124,7,0)</f>
        <v>0</v>
      </c>
      <c r="K1176">
        <f>VLOOKUP(A1176:A4326, [1]Отчет!$A$2:$J$3124,8,0)</f>
        <v>0</v>
      </c>
      <c r="L1176">
        <f>VLOOKUP(A1176:A4326, [1]Отчет!$A$2:$J$3124,9,0)</f>
        <v>1</v>
      </c>
      <c r="M1176">
        <f>VLOOKUP(A1176:A4326, [1]Отчет!$A$2:$J$3124,5,10)</f>
        <v>0</v>
      </c>
      <c r="N1176" t="str">
        <f>VLOOKUP(A1176:A4326,[2]Отчет!$A$2:$D$3142,2,0)</f>
        <v>1</v>
      </c>
      <c r="O1176" t="str">
        <f>VLOOKUP(A1176:A4326,[2]Отчет!$A$2:$D$3142,3,0)</f>
        <v>0 секунд (отказ)</v>
      </c>
      <c r="P1176" t="str">
        <f>VLOOKUP(A1176:A4326,[2]Отчет!$A$2:$D$3142,4,0)</f>
        <v>Отказ</v>
      </c>
      <c r="Q1176" t="str">
        <f>VLOOKUP(A1176:A4326,[3]Отчет!$A$2:$D$3127,2,0)</f>
        <v>Новые посетители</v>
      </c>
      <c r="R1176" t="str">
        <f>VLOOKUP(A1176:A4326,[3]Отчет!$A$2:$D$3127,3,0)</f>
        <v>1</v>
      </c>
      <c r="S1176" t="str">
        <f>VLOOKUP(A1176:A4326,[3]Отчет!$A$2:$D$3127,4,0)</f>
        <v>0 дней</v>
      </c>
      <c r="T1176" t="str">
        <f>VLOOKUP(A1176:A4326,[4]Отчет!$A$2:$E$3151,2,0)</f>
        <v>Смартфоны</v>
      </c>
      <c r="U1176" t="str">
        <f>VLOOKUP(A1176:A4326,[4]Отчет!$A$2:$E$3151,3,0)</f>
        <v>Google Android</v>
      </c>
      <c r="V1176" t="str">
        <f>VLOOKUP(A1176:A4326,[4]Отчет!$A$2:$E$3151,4,0)</f>
        <v>Google Android 5.0 Lollipop</v>
      </c>
      <c r="W1176" t="str">
        <f>VLOOKUP(A1176:A4326,[4]Отчет!$A$2:$E$3151,5,0)</f>
        <v>Android Browser</v>
      </c>
    </row>
    <row r="1177" spans="1:23">
      <c r="A1177" s="2" t="s">
        <v>1280</v>
      </c>
      <c r="B1177" s="2" t="s">
        <v>47</v>
      </c>
      <c r="C1177" s="2" t="s">
        <v>12</v>
      </c>
      <c r="D1177" s="2" t="s">
        <v>13</v>
      </c>
      <c r="E1177" s="3">
        <f>VLOOKUP(A1177:A4327, [1]Отчет!$A$2:$J$3124,2,0)</f>
        <v>1</v>
      </c>
      <c r="F1177" s="3">
        <v>0</v>
      </c>
      <c r="G1177">
        <f>VLOOKUP(A1177:A4327, [1]Отчет!$A$2:$J$3124,7,0)</f>
        <v>0</v>
      </c>
      <c r="H1177">
        <f>VLOOKUP(A1177:A4327, [1]Отчет!$A$2:$J$3124,5,0)</f>
        <v>0</v>
      </c>
      <c r="I1177">
        <f>VLOOKUP(A1177:A4327, [1]Отчет!$A$2:$J$3124,6,0)</f>
        <v>1</v>
      </c>
      <c r="J1177">
        <f>VLOOKUP(A1177:A4327, [1]Отчет!$A$2:$J$3124,7,0)</f>
        <v>0</v>
      </c>
      <c r="K1177">
        <f>VLOOKUP(A1177:A4327, [1]Отчет!$A$2:$J$3124,8,0)</f>
        <v>0</v>
      </c>
      <c r="L1177">
        <f>VLOOKUP(A1177:A4327, [1]Отчет!$A$2:$J$3124,9,0)</f>
        <v>1</v>
      </c>
      <c r="M1177">
        <f>VLOOKUP(A1177:A4327, [1]Отчет!$A$2:$J$3124,5,10)</f>
        <v>0</v>
      </c>
      <c r="N1177" t="str">
        <f>VLOOKUP(A1177:A4327,[2]Отчет!$A$2:$D$3142,2,0)</f>
        <v>1</v>
      </c>
      <c r="O1177" t="str">
        <f>VLOOKUP(A1177:A4327,[2]Отчет!$A$2:$D$3142,3,0)</f>
        <v>0 секунд (отказ)</v>
      </c>
      <c r="P1177" t="str">
        <f>VLOOKUP(A1177:A4327,[2]Отчет!$A$2:$D$3142,4,0)</f>
        <v>Отказ</v>
      </c>
      <c r="Q1177" t="str">
        <f>VLOOKUP(A1177:A4327,[3]Отчет!$A$2:$D$3127,2,0)</f>
        <v>Новые посетители</v>
      </c>
      <c r="R1177" t="str">
        <f>VLOOKUP(A1177:A4327,[3]Отчет!$A$2:$D$3127,3,0)</f>
        <v>1</v>
      </c>
      <c r="S1177" t="str">
        <f>VLOOKUP(A1177:A4327,[3]Отчет!$A$2:$D$3127,4,0)</f>
        <v>0 дней</v>
      </c>
      <c r="T1177" t="str">
        <f>VLOOKUP(A1177:A4327,[4]Отчет!$A$2:$E$3151,2,0)</f>
        <v>Смартфоны</v>
      </c>
      <c r="U1177" t="str">
        <f>VLOOKUP(A1177:A4327,[4]Отчет!$A$2:$E$3151,3,0)</f>
        <v>iOS</v>
      </c>
      <c r="V1177" t="str">
        <f>VLOOKUP(A1177:A4327,[4]Отчет!$A$2:$E$3151,4,0)</f>
        <v>iOS 11</v>
      </c>
      <c r="W1177" t="str">
        <f>VLOOKUP(A1177:A4327,[4]Отчет!$A$2:$E$3151,5,0)</f>
        <v>Mobile Safari</v>
      </c>
    </row>
    <row r="1178" spans="1:23">
      <c r="A1178" s="2" t="s">
        <v>1281</v>
      </c>
      <c r="B1178" s="2" t="s">
        <v>43</v>
      </c>
      <c r="C1178" s="2" t="s">
        <v>8</v>
      </c>
      <c r="D1178" s="2" t="s">
        <v>9</v>
      </c>
      <c r="E1178" s="3">
        <f>VLOOKUP(A1178:A4328, [1]Отчет!$A$2:$J$3124,2,0)</f>
        <v>1</v>
      </c>
      <c r="F1178" s="3">
        <v>0</v>
      </c>
      <c r="G1178">
        <f>VLOOKUP(A1178:A4328, [1]Отчет!$A$2:$J$3124,7,0)</f>
        <v>0</v>
      </c>
      <c r="H1178">
        <f>VLOOKUP(A1178:A4328, [1]Отчет!$A$2:$J$3124,5,0)</f>
        <v>0</v>
      </c>
      <c r="I1178">
        <f>VLOOKUP(A1178:A4328, [1]Отчет!$A$2:$J$3124,6,0)</f>
        <v>1</v>
      </c>
      <c r="J1178">
        <f>VLOOKUP(A1178:A4328, [1]Отчет!$A$2:$J$3124,7,0)</f>
        <v>0</v>
      </c>
      <c r="K1178">
        <f>VLOOKUP(A1178:A4328, [1]Отчет!$A$2:$J$3124,8,0)</f>
        <v>0</v>
      </c>
      <c r="L1178">
        <f>VLOOKUP(A1178:A4328, [1]Отчет!$A$2:$J$3124,9,0)</f>
        <v>1</v>
      </c>
      <c r="M1178">
        <f>VLOOKUP(A1178:A4328, [1]Отчет!$A$2:$J$3124,5,10)</f>
        <v>0</v>
      </c>
      <c r="N1178" t="str">
        <f>VLOOKUP(A1178:A4328,[2]Отчет!$A$2:$D$3142,2,0)</f>
        <v>1</v>
      </c>
      <c r="O1178" t="str">
        <f>VLOOKUP(A1178:A4328,[2]Отчет!$A$2:$D$3142,3,0)</f>
        <v>10 – 29 секунд</v>
      </c>
      <c r="P1178" t="str">
        <f>VLOOKUP(A1178:A4328,[2]Отчет!$A$2:$D$3142,4,0)</f>
        <v>Не отказ</v>
      </c>
      <c r="Q1178" t="str">
        <f>VLOOKUP(A1178:A4328,[3]Отчет!$A$2:$D$3127,2,0)</f>
        <v>Новые посетители</v>
      </c>
      <c r="R1178" t="str">
        <f>VLOOKUP(A1178:A4328,[3]Отчет!$A$2:$D$3127,3,0)</f>
        <v>1</v>
      </c>
      <c r="S1178" t="str">
        <f>VLOOKUP(A1178:A4328,[3]Отчет!$A$2:$D$3127,4,0)</f>
        <v>0 дней</v>
      </c>
      <c r="T1178" t="str">
        <f>VLOOKUP(A1178:A4328,[4]Отчет!$A$2:$E$3151,2,0)</f>
        <v>Смартфоны</v>
      </c>
      <c r="U1178" t="str">
        <f>VLOOKUP(A1178:A4328,[4]Отчет!$A$2:$E$3151,3,0)</f>
        <v>Google Android</v>
      </c>
      <c r="V1178" t="str">
        <f>VLOOKUP(A1178:A4328,[4]Отчет!$A$2:$E$3151,4,0)</f>
        <v>Google Android 6.0 Marshmallow</v>
      </c>
      <c r="W1178" t="str">
        <f>VLOOKUP(A1178:A4328,[4]Отчет!$A$2:$E$3151,5,0)</f>
        <v>Chrome Mobile</v>
      </c>
    </row>
    <row r="1179" spans="1:23">
      <c r="A1179" s="2" t="s">
        <v>1282</v>
      </c>
      <c r="B1179" s="2" t="s">
        <v>73</v>
      </c>
      <c r="C1179" s="2" t="s">
        <v>1276</v>
      </c>
      <c r="D1179" s="2" t="s">
        <v>5</v>
      </c>
      <c r="E1179" s="3">
        <f>VLOOKUP(A1179:A4329, [1]Отчет!$A$2:$J$3124,2,0)</f>
        <v>1</v>
      </c>
      <c r="F1179" s="3">
        <v>1</v>
      </c>
      <c r="G1179">
        <f>VLOOKUP(A1179:A4329, [1]Отчет!$A$2:$J$3124,7,0)</f>
        <v>0</v>
      </c>
      <c r="H1179">
        <f>VLOOKUP(A1179:A4329, [1]Отчет!$A$2:$J$3124,5,0)</f>
        <v>0</v>
      </c>
      <c r="I1179">
        <f>VLOOKUP(A1179:A4329, [1]Отчет!$A$2:$J$3124,6,0)</f>
        <v>1</v>
      </c>
      <c r="J1179">
        <f>VLOOKUP(A1179:A4329, [1]Отчет!$A$2:$J$3124,7,0)</f>
        <v>0</v>
      </c>
      <c r="K1179">
        <f>VLOOKUP(A1179:A4329, [1]Отчет!$A$2:$J$3124,8,0)</f>
        <v>0</v>
      </c>
      <c r="L1179">
        <f>VLOOKUP(A1179:A4329, [1]Отчет!$A$2:$J$3124,9,0)</f>
        <v>1</v>
      </c>
      <c r="M1179">
        <f>VLOOKUP(A1179:A4329, [1]Отчет!$A$2:$J$3124,5,10)</f>
        <v>0</v>
      </c>
      <c r="N1179" t="str">
        <f>VLOOKUP(A1179:A4329,[2]Отчет!$A$2:$D$3142,2,0)</f>
        <v>2-3</v>
      </c>
      <c r="O1179" t="str">
        <f>VLOOKUP(A1179:A4329,[2]Отчет!$A$2:$D$3142,3,0)</f>
        <v>10 – 29 секунд</v>
      </c>
      <c r="P1179" t="str">
        <f>VLOOKUP(A1179:A4329,[2]Отчет!$A$2:$D$3142,4,0)</f>
        <v>Не отказ</v>
      </c>
      <c r="Q1179" t="str">
        <f>VLOOKUP(A1179:A4329,[3]Отчет!$A$2:$D$3127,2,0)</f>
        <v>Новые посетители</v>
      </c>
      <c r="R1179" t="str">
        <f>VLOOKUP(A1179:A4329,[3]Отчет!$A$2:$D$3127,3,0)</f>
        <v>1</v>
      </c>
      <c r="S1179" t="str">
        <f>VLOOKUP(A1179:A4329,[3]Отчет!$A$2:$D$3127,4,0)</f>
        <v>0 дней</v>
      </c>
      <c r="T1179" t="str">
        <f>VLOOKUP(A1179:A4329,[4]Отчет!$A$2:$E$3151,2,0)</f>
        <v>Планшеты</v>
      </c>
      <c r="U1179" t="str">
        <f>VLOOKUP(A1179:A4329,[4]Отчет!$A$2:$E$3151,3,0)</f>
        <v>Google Android</v>
      </c>
      <c r="V1179" t="str">
        <f>VLOOKUP(A1179:A4329,[4]Отчет!$A$2:$E$3151,4,0)</f>
        <v>Google Android 7.0 Nougat</v>
      </c>
      <c r="W1179" t="str">
        <f>VLOOKUP(A1179:A4329,[4]Отчет!$A$2:$E$3151,5,0)</f>
        <v>Firefox Mobile</v>
      </c>
    </row>
    <row r="1180" spans="1:23">
      <c r="A1180" s="2" t="s">
        <v>1283</v>
      </c>
      <c r="B1180" s="2" t="s">
        <v>11</v>
      </c>
      <c r="C1180" s="2" t="s">
        <v>12</v>
      </c>
      <c r="D1180" s="2" t="s">
        <v>13</v>
      </c>
      <c r="E1180" s="3">
        <f>VLOOKUP(A1180:A4330, [1]Отчет!$A$2:$J$3124,2,0)</f>
        <v>2</v>
      </c>
      <c r="F1180" s="3">
        <v>0</v>
      </c>
      <c r="G1180">
        <f>VLOOKUP(A1180:A4330, [1]Отчет!$A$2:$J$3124,7,0)</f>
        <v>0</v>
      </c>
      <c r="H1180">
        <f>VLOOKUP(A1180:A4330, [1]Отчет!$A$2:$J$3124,5,0)</f>
        <v>0</v>
      </c>
      <c r="I1180">
        <f>VLOOKUP(A1180:A4330, [1]Отчет!$A$2:$J$3124,6,0)</f>
        <v>1</v>
      </c>
      <c r="J1180">
        <f>VLOOKUP(A1180:A4330, [1]Отчет!$A$2:$J$3124,7,0)</f>
        <v>0</v>
      </c>
      <c r="K1180">
        <f>VLOOKUP(A1180:A4330, [1]Отчет!$A$2:$J$3124,8,0)</f>
        <v>0</v>
      </c>
      <c r="L1180">
        <f>VLOOKUP(A1180:A4330, [1]Отчет!$A$2:$J$3124,9,0)</f>
        <v>1</v>
      </c>
      <c r="M1180">
        <f>VLOOKUP(A1180:A4330, [1]Отчет!$A$2:$J$3124,5,10)</f>
        <v>0</v>
      </c>
      <c r="N1180" t="str">
        <f>VLOOKUP(A1180:A4330,[2]Отчет!$A$2:$D$3142,2,0)</f>
        <v>1</v>
      </c>
      <c r="O1180" t="str">
        <f>VLOOKUP(A1180:A4330,[2]Отчет!$A$2:$D$3142,3,0)</f>
        <v>0 секунд (отказ)</v>
      </c>
      <c r="P1180" t="str">
        <f>VLOOKUP(A1180:A4330,[2]Отчет!$A$2:$D$3142,4,0)</f>
        <v>Отказ</v>
      </c>
      <c r="Q1180" t="str">
        <f>VLOOKUP(A1180:A4330,[3]Отчет!$A$2:$D$3127,2,0)</f>
        <v>Новые посетители</v>
      </c>
      <c r="R1180" t="str">
        <f>VLOOKUP(A1180:A4330,[3]Отчет!$A$2:$D$3127,3,0)</f>
        <v>1</v>
      </c>
      <c r="S1180" t="str">
        <f>VLOOKUP(A1180:A4330,[3]Отчет!$A$2:$D$3127,4,0)</f>
        <v>0 дней</v>
      </c>
      <c r="T1180" t="str">
        <f>VLOOKUP(A1180:A4330,[4]Отчет!$A$2:$E$3151,2,0)</f>
        <v>Смартфоны</v>
      </c>
      <c r="U1180" t="str">
        <f>VLOOKUP(A1180:A4330,[4]Отчет!$A$2:$E$3151,3,0)</f>
        <v>Google Android</v>
      </c>
      <c r="V1180" t="str">
        <f>VLOOKUP(A1180:A4330,[4]Отчет!$A$2:$E$3151,4,0)</f>
        <v>Google Android 7.1 Nougat</v>
      </c>
      <c r="W1180" t="str">
        <f>VLOOKUP(A1180:A4330,[4]Отчет!$A$2:$E$3151,5,0)</f>
        <v>Chrome Mobile</v>
      </c>
    </row>
    <row r="1181" spans="1:23">
      <c r="A1181" s="2" t="s">
        <v>1283</v>
      </c>
      <c r="B1181" s="2" t="s">
        <v>87</v>
      </c>
      <c r="C1181" s="2" t="s">
        <v>1269</v>
      </c>
      <c r="D1181" s="2" t="s">
        <v>620</v>
      </c>
      <c r="E1181" s="3">
        <f>VLOOKUP(A1181:A4331, [1]Отчет!$A$2:$J$3124,2,0)</f>
        <v>2</v>
      </c>
      <c r="F1181" s="3">
        <v>0</v>
      </c>
      <c r="G1181">
        <f>VLOOKUP(A1181:A4331, [1]Отчет!$A$2:$J$3124,7,0)</f>
        <v>0</v>
      </c>
      <c r="H1181">
        <f>VLOOKUP(A1181:A4331, [1]Отчет!$A$2:$J$3124,5,0)</f>
        <v>0</v>
      </c>
      <c r="I1181">
        <f>VLOOKUP(A1181:A4331, [1]Отчет!$A$2:$J$3124,6,0)</f>
        <v>1</v>
      </c>
      <c r="J1181">
        <f>VLOOKUP(A1181:A4331, [1]Отчет!$A$2:$J$3124,7,0)</f>
        <v>0</v>
      </c>
      <c r="K1181">
        <f>VLOOKUP(A1181:A4331, [1]Отчет!$A$2:$J$3124,8,0)</f>
        <v>0</v>
      </c>
      <c r="L1181">
        <f>VLOOKUP(A1181:A4331, [1]Отчет!$A$2:$J$3124,9,0)</f>
        <v>1</v>
      </c>
      <c r="M1181">
        <f>VLOOKUP(A1181:A4331, [1]Отчет!$A$2:$J$3124,5,10)</f>
        <v>0</v>
      </c>
      <c r="N1181" t="str">
        <f>VLOOKUP(A1181:A4331,[2]Отчет!$A$2:$D$3142,2,0)</f>
        <v>1</v>
      </c>
      <c r="O1181" t="str">
        <f>VLOOKUP(A1181:A4331,[2]Отчет!$A$2:$D$3142,3,0)</f>
        <v>0 секунд (отказ)</v>
      </c>
      <c r="P1181" t="str">
        <f>VLOOKUP(A1181:A4331,[2]Отчет!$A$2:$D$3142,4,0)</f>
        <v>Отказ</v>
      </c>
      <c r="Q1181" t="str">
        <f>VLOOKUP(A1181:A4331,[3]Отчет!$A$2:$D$3127,2,0)</f>
        <v>Новые посетители</v>
      </c>
      <c r="R1181" t="str">
        <f>VLOOKUP(A1181:A4331,[3]Отчет!$A$2:$D$3127,3,0)</f>
        <v>1</v>
      </c>
      <c r="S1181" t="str">
        <f>VLOOKUP(A1181:A4331,[3]Отчет!$A$2:$D$3127,4,0)</f>
        <v>0 дней</v>
      </c>
      <c r="T1181" t="str">
        <f>VLOOKUP(A1181:A4331,[4]Отчет!$A$2:$E$3151,2,0)</f>
        <v>Смартфоны</v>
      </c>
      <c r="U1181" t="str">
        <f>VLOOKUP(A1181:A4331,[4]Отчет!$A$2:$E$3151,3,0)</f>
        <v>Google Android</v>
      </c>
      <c r="V1181" t="str">
        <f>VLOOKUP(A1181:A4331,[4]Отчет!$A$2:$E$3151,4,0)</f>
        <v>Google Android 7.1 Nougat</v>
      </c>
      <c r="W1181" t="str">
        <f>VLOOKUP(A1181:A4331,[4]Отчет!$A$2:$E$3151,5,0)</f>
        <v>Chrome Mobile</v>
      </c>
    </row>
    <row r="1182" spans="1:23">
      <c r="A1182" s="2" t="s">
        <v>1284</v>
      </c>
      <c r="B1182" s="2" t="s">
        <v>26</v>
      </c>
      <c r="C1182" s="2" t="s">
        <v>1276</v>
      </c>
      <c r="D1182" s="2" t="s">
        <v>5</v>
      </c>
      <c r="E1182" s="3">
        <f>VLOOKUP(A1182:A4332, [1]Отчет!$A$2:$J$3124,2,0)</f>
        <v>1</v>
      </c>
      <c r="F1182" s="3">
        <v>0</v>
      </c>
      <c r="G1182">
        <f>VLOOKUP(A1182:A4332, [1]Отчет!$A$2:$J$3124,7,0)</f>
        <v>0</v>
      </c>
      <c r="H1182">
        <f>VLOOKUP(A1182:A4332, [1]Отчет!$A$2:$J$3124,5,0)</f>
        <v>1</v>
      </c>
      <c r="I1182">
        <f>VLOOKUP(A1182:A4332, [1]Отчет!$A$2:$J$3124,6,0)</f>
        <v>1</v>
      </c>
      <c r="J1182">
        <f>VLOOKUP(A1182:A4332, [1]Отчет!$A$2:$J$3124,7,0)</f>
        <v>0</v>
      </c>
      <c r="K1182">
        <f>VLOOKUP(A1182:A4332, [1]Отчет!$A$2:$J$3124,8,0)</f>
        <v>0</v>
      </c>
      <c r="L1182">
        <f>VLOOKUP(A1182:A4332, [1]Отчет!$A$2:$J$3124,9,0)</f>
        <v>1</v>
      </c>
      <c r="M1182">
        <f>VLOOKUP(A1182:A4332, [1]Отчет!$A$2:$J$3124,5,10)</f>
        <v>1</v>
      </c>
      <c r="N1182" t="str">
        <f>VLOOKUP(A1182:A4332,[2]Отчет!$A$2:$D$3142,2,0)</f>
        <v>1</v>
      </c>
      <c r="O1182" t="str">
        <f>VLOOKUP(A1182:A4332,[2]Отчет!$A$2:$D$3142,3,0)</f>
        <v>10 – 29 секунд</v>
      </c>
      <c r="P1182" t="str">
        <f>VLOOKUP(A1182:A4332,[2]Отчет!$A$2:$D$3142,4,0)</f>
        <v>Не отказ</v>
      </c>
      <c r="Q1182" t="str">
        <f>VLOOKUP(A1182:A4332,[3]Отчет!$A$2:$D$3127,2,0)</f>
        <v>Новые посетители</v>
      </c>
      <c r="R1182" t="str">
        <f>VLOOKUP(A1182:A4332,[3]Отчет!$A$2:$D$3127,3,0)</f>
        <v>1</v>
      </c>
      <c r="S1182" t="str">
        <f>VLOOKUP(A1182:A4332,[3]Отчет!$A$2:$D$3127,4,0)</f>
        <v>0 дней</v>
      </c>
      <c r="T1182" t="str">
        <f>VLOOKUP(A1182:A4332,[4]Отчет!$A$2:$E$3151,2,0)</f>
        <v>Смартфоны</v>
      </c>
      <c r="U1182" t="str">
        <f>VLOOKUP(A1182:A4332,[4]Отчет!$A$2:$E$3151,3,0)</f>
        <v>Google Android</v>
      </c>
      <c r="V1182" t="str">
        <f>VLOOKUP(A1182:A4332,[4]Отчет!$A$2:$E$3151,4,0)</f>
        <v>Google Android 6.0 Marshmallow</v>
      </c>
      <c r="W1182" t="str">
        <f>VLOOKUP(A1182:A4332,[4]Отчет!$A$2:$E$3151,5,0)</f>
        <v>Firefox Mobile</v>
      </c>
    </row>
    <row r="1183" spans="1:23">
      <c r="A1183" s="2" t="s">
        <v>1285</v>
      </c>
      <c r="B1183" s="2" t="s">
        <v>3</v>
      </c>
      <c r="C1183" s="2" t="s">
        <v>1276</v>
      </c>
      <c r="D1183" s="2" t="s">
        <v>5</v>
      </c>
      <c r="E1183" s="3">
        <f>VLOOKUP(A1183:A4333, [1]Отчет!$A$2:$J$3124,2,0)</f>
        <v>1</v>
      </c>
      <c r="F1183" s="3">
        <v>0</v>
      </c>
      <c r="G1183">
        <f>VLOOKUP(A1183:A4333, [1]Отчет!$A$2:$J$3124,7,0)</f>
        <v>0</v>
      </c>
      <c r="H1183">
        <f>VLOOKUP(A1183:A4333, [1]Отчет!$A$2:$J$3124,5,0)</f>
        <v>0</v>
      </c>
      <c r="I1183">
        <f>VLOOKUP(A1183:A4333, [1]Отчет!$A$2:$J$3124,6,0)</f>
        <v>1</v>
      </c>
      <c r="J1183">
        <f>VLOOKUP(A1183:A4333, [1]Отчет!$A$2:$J$3124,7,0)</f>
        <v>0</v>
      </c>
      <c r="K1183">
        <f>VLOOKUP(A1183:A4333, [1]Отчет!$A$2:$J$3124,8,0)</f>
        <v>0</v>
      </c>
      <c r="L1183">
        <f>VLOOKUP(A1183:A4333, [1]Отчет!$A$2:$J$3124,9,0)</f>
        <v>1</v>
      </c>
      <c r="M1183">
        <f>VLOOKUP(A1183:A4333, [1]Отчет!$A$2:$J$3124,5,10)</f>
        <v>0</v>
      </c>
      <c r="N1183" t="str">
        <f>VLOOKUP(A1183:A4333,[2]Отчет!$A$2:$D$3142,2,0)</f>
        <v>1</v>
      </c>
      <c r="O1183" t="str">
        <f>VLOOKUP(A1183:A4333,[2]Отчет!$A$2:$D$3142,3,0)</f>
        <v>10 – 29 секунд</v>
      </c>
      <c r="P1183" t="str">
        <f>VLOOKUP(A1183:A4333,[2]Отчет!$A$2:$D$3142,4,0)</f>
        <v>Не отказ</v>
      </c>
      <c r="Q1183" t="str">
        <f>VLOOKUP(A1183:A4333,[3]Отчет!$A$2:$D$3127,2,0)</f>
        <v>Новые посетители</v>
      </c>
      <c r="R1183" t="str">
        <f>VLOOKUP(A1183:A4333,[3]Отчет!$A$2:$D$3127,3,0)</f>
        <v>1</v>
      </c>
      <c r="S1183" t="str">
        <f>VLOOKUP(A1183:A4333,[3]Отчет!$A$2:$D$3127,4,0)</f>
        <v>0 дней</v>
      </c>
      <c r="T1183" t="str">
        <f>VLOOKUP(A1183:A4333,[4]Отчет!$A$2:$E$3151,2,0)</f>
        <v>Смартфоны</v>
      </c>
      <c r="U1183" t="str">
        <f>VLOOKUP(A1183:A4333,[4]Отчет!$A$2:$E$3151,3,0)</f>
        <v>Google Android</v>
      </c>
      <c r="V1183" t="str">
        <f>VLOOKUP(A1183:A4333,[4]Отчет!$A$2:$E$3151,4,0)</f>
        <v>Google Android 6.0 Marshmallow</v>
      </c>
      <c r="W1183" t="str">
        <f>VLOOKUP(A1183:A4333,[4]Отчет!$A$2:$E$3151,5,0)</f>
        <v>Chrome Mobile</v>
      </c>
    </row>
    <row r="1184" spans="1:23">
      <c r="A1184" s="2" t="s">
        <v>1286</v>
      </c>
      <c r="B1184" s="2" t="s">
        <v>26</v>
      </c>
      <c r="C1184" s="2" t="s">
        <v>1276</v>
      </c>
      <c r="D1184" s="2" t="s">
        <v>5</v>
      </c>
      <c r="E1184" s="3">
        <f>VLOOKUP(A1184:A4334, [1]Отчет!$A$2:$J$3124,2,0)</f>
        <v>1</v>
      </c>
      <c r="F1184" s="3">
        <v>0</v>
      </c>
      <c r="G1184">
        <f>VLOOKUP(A1184:A4334, [1]Отчет!$A$2:$J$3124,7,0)</f>
        <v>0</v>
      </c>
      <c r="H1184">
        <f>VLOOKUP(A1184:A4334, [1]Отчет!$A$2:$J$3124,5,0)</f>
        <v>0</v>
      </c>
      <c r="I1184">
        <f>VLOOKUP(A1184:A4334, [1]Отчет!$A$2:$J$3124,6,0)</f>
        <v>1</v>
      </c>
      <c r="J1184">
        <f>VLOOKUP(A1184:A4334, [1]Отчет!$A$2:$J$3124,7,0)</f>
        <v>0</v>
      </c>
      <c r="K1184">
        <f>VLOOKUP(A1184:A4334, [1]Отчет!$A$2:$J$3124,8,0)</f>
        <v>0</v>
      </c>
      <c r="L1184">
        <f>VLOOKUP(A1184:A4334, [1]Отчет!$A$2:$J$3124,9,0)</f>
        <v>1</v>
      </c>
      <c r="M1184">
        <f>VLOOKUP(A1184:A4334, [1]Отчет!$A$2:$J$3124,5,10)</f>
        <v>0</v>
      </c>
      <c r="N1184" t="str">
        <f>VLOOKUP(A1184:A4334,[2]Отчет!$A$2:$D$3142,2,0)</f>
        <v>1</v>
      </c>
      <c r="O1184" t="str">
        <f>VLOOKUP(A1184:A4334,[2]Отчет!$A$2:$D$3142,3,0)</f>
        <v>10 – 29 секунд</v>
      </c>
      <c r="P1184" t="str">
        <f>VLOOKUP(A1184:A4334,[2]Отчет!$A$2:$D$3142,4,0)</f>
        <v>Не отказ</v>
      </c>
      <c r="Q1184" t="str">
        <f>VLOOKUP(A1184:A4334,[3]Отчет!$A$2:$D$3127,2,0)</f>
        <v>Новые посетители</v>
      </c>
      <c r="R1184" t="str">
        <f>VLOOKUP(A1184:A4334,[3]Отчет!$A$2:$D$3127,3,0)</f>
        <v>1</v>
      </c>
      <c r="S1184" t="str">
        <f>VLOOKUP(A1184:A4334,[3]Отчет!$A$2:$D$3127,4,0)</f>
        <v>0 дней</v>
      </c>
      <c r="T1184" t="str">
        <f>VLOOKUP(A1184:A4334,[4]Отчет!$A$2:$E$3151,2,0)</f>
        <v>Смартфоны</v>
      </c>
      <c r="U1184" t="str">
        <f>VLOOKUP(A1184:A4334,[4]Отчет!$A$2:$E$3151,3,0)</f>
        <v>Google Android</v>
      </c>
      <c r="V1184" t="str">
        <f>VLOOKUP(A1184:A4334,[4]Отчет!$A$2:$E$3151,4,0)</f>
        <v>Google Android 4.2 Jelly Bean</v>
      </c>
      <c r="W1184" t="str">
        <f>VLOOKUP(A1184:A4334,[4]Отчет!$A$2:$E$3151,5,0)</f>
        <v>Android Browser</v>
      </c>
    </row>
    <row r="1185" spans="1:23">
      <c r="A1185" s="2" t="s">
        <v>1287</v>
      </c>
      <c r="B1185" s="2" t="s">
        <v>26</v>
      </c>
      <c r="C1185" s="2" t="s">
        <v>1276</v>
      </c>
      <c r="D1185" s="2" t="s">
        <v>5</v>
      </c>
      <c r="E1185" s="3">
        <f>VLOOKUP(A1185:A4335, [1]Отчет!$A$2:$J$3124,2,0)</f>
        <v>1</v>
      </c>
      <c r="F1185" s="3">
        <v>0</v>
      </c>
      <c r="G1185">
        <f>VLOOKUP(A1185:A4335, [1]Отчет!$A$2:$J$3124,7,0)</f>
        <v>0</v>
      </c>
      <c r="H1185">
        <f>VLOOKUP(A1185:A4335, [1]Отчет!$A$2:$J$3124,5,0)</f>
        <v>1</v>
      </c>
      <c r="I1185">
        <f>VLOOKUP(A1185:A4335, [1]Отчет!$A$2:$J$3124,6,0)</f>
        <v>1</v>
      </c>
      <c r="J1185">
        <f>VLOOKUP(A1185:A4335, [1]Отчет!$A$2:$J$3124,7,0)</f>
        <v>0</v>
      </c>
      <c r="K1185">
        <f>VLOOKUP(A1185:A4335, [1]Отчет!$A$2:$J$3124,8,0)</f>
        <v>0</v>
      </c>
      <c r="L1185">
        <f>VLOOKUP(A1185:A4335, [1]Отчет!$A$2:$J$3124,9,0)</f>
        <v>1</v>
      </c>
      <c r="M1185">
        <f>VLOOKUP(A1185:A4335, [1]Отчет!$A$2:$J$3124,5,10)</f>
        <v>1</v>
      </c>
      <c r="N1185" t="str">
        <f>VLOOKUP(A1185:A4335,[2]Отчет!$A$2:$D$3142,2,0)</f>
        <v>1</v>
      </c>
      <c r="O1185" t="str">
        <f>VLOOKUP(A1185:A4335,[2]Отчет!$A$2:$D$3142,3,0)</f>
        <v>0 секунд (отказ)</v>
      </c>
      <c r="P1185" t="str">
        <f>VLOOKUP(A1185:A4335,[2]Отчет!$A$2:$D$3142,4,0)</f>
        <v>Отказ</v>
      </c>
      <c r="Q1185" t="str">
        <f>VLOOKUP(A1185:A4335,[3]Отчет!$A$2:$D$3127,2,0)</f>
        <v>Новые посетители</v>
      </c>
      <c r="R1185" t="str">
        <f>VLOOKUP(A1185:A4335,[3]Отчет!$A$2:$D$3127,3,0)</f>
        <v>1</v>
      </c>
      <c r="S1185" t="str">
        <f>VLOOKUP(A1185:A4335,[3]Отчет!$A$2:$D$3127,4,0)</f>
        <v>0 дней</v>
      </c>
      <c r="T1185" t="str">
        <f>VLOOKUP(A1185:A4335,[4]Отчет!$A$2:$E$3151,2,0)</f>
        <v>Смартфоны</v>
      </c>
      <c r="U1185" t="str">
        <f>VLOOKUP(A1185:A4335,[4]Отчет!$A$2:$E$3151,3,0)</f>
        <v>Google Android</v>
      </c>
      <c r="V1185" t="str">
        <f>VLOOKUP(A1185:A4335,[4]Отчет!$A$2:$E$3151,4,0)</f>
        <v>Google Android 5.1 Lollipop</v>
      </c>
      <c r="W1185" t="str">
        <f>VLOOKUP(A1185:A4335,[4]Отчет!$A$2:$E$3151,5,0)</f>
        <v>Android Browser</v>
      </c>
    </row>
    <row r="1186" spans="1:23">
      <c r="A1186" s="2" t="s">
        <v>1288</v>
      </c>
      <c r="B1186" s="2" t="s">
        <v>15</v>
      </c>
      <c r="C1186" s="2" t="s">
        <v>1269</v>
      </c>
      <c r="D1186" s="2" t="s">
        <v>620</v>
      </c>
      <c r="E1186" s="3">
        <f>VLOOKUP(A1186:A4336, [1]Отчет!$A$2:$J$3124,2,0)</f>
        <v>1</v>
      </c>
      <c r="F1186" s="3">
        <v>0</v>
      </c>
      <c r="G1186">
        <f>VLOOKUP(A1186:A4336, [1]Отчет!$A$2:$J$3124,7,0)</f>
        <v>0</v>
      </c>
      <c r="H1186">
        <f>VLOOKUP(A1186:A4336, [1]Отчет!$A$2:$J$3124,5,0)</f>
        <v>0</v>
      </c>
      <c r="I1186">
        <f>VLOOKUP(A1186:A4336, [1]Отчет!$A$2:$J$3124,6,0)</f>
        <v>1</v>
      </c>
      <c r="J1186">
        <f>VLOOKUP(A1186:A4336, [1]Отчет!$A$2:$J$3124,7,0)</f>
        <v>0</v>
      </c>
      <c r="K1186">
        <f>VLOOKUP(A1186:A4336, [1]Отчет!$A$2:$J$3124,8,0)</f>
        <v>0</v>
      </c>
      <c r="L1186">
        <f>VLOOKUP(A1186:A4336, [1]Отчет!$A$2:$J$3124,9,0)</f>
        <v>1</v>
      </c>
      <c r="M1186">
        <f>VLOOKUP(A1186:A4336, [1]Отчет!$A$2:$J$3124,5,10)</f>
        <v>0</v>
      </c>
      <c r="N1186" t="str">
        <f>VLOOKUP(A1186:A4336,[2]Отчет!$A$2:$D$3142,2,0)</f>
        <v>1</v>
      </c>
      <c r="O1186" t="str">
        <f>VLOOKUP(A1186:A4336,[2]Отчет!$A$2:$D$3142,3,0)</f>
        <v>0 секунд (отказ)</v>
      </c>
      <c r="P1186" t="str">
        <f>VLOOKUP(A1186:A4336,[2]Отчет!$A$2:$D$3142,4,0)</f>
        <v>Отказ</v>
      </c>
      <c r="Q1186" t="str">
        <f>VLOOKUP(A1186:A4336,[3]Отчет!$A$2:$D$3127,2,0)</f>
        <v>Новые посетители</v>
      </c>
      <c r="R1186" t="str">
        <f>VLOOKUP(A1186:A4336,[3]Отчет!$A$2:$D$3127,3,0)</f>
        <v>1</v>
      </c>
      <c r="S1186" t="str">
        <f>VLOOKUP(A1186:A4336,[3]Отчет!$A$2:$D$3127,4,0)</f>
        <v>0 дней</v>
      </c>
      <c r="T1186" t="str">
        <f>VLOOKUP(A1186:A4336,[4]Отчет!$A$2:$E$3151,2,0)</f>
        <v>Смартфоны</v>
      </c>
      <c r="U1186" t="str">
        <f>VLOOKUP(A1186:A4336,[4]Отчет!$A$2:$E$3151,3,0)</f>
        <v>Google Android</v>
      </c>
      <c r="V1186" t="str">
        <f>VLOOKUP(A1186:A4336,[4]Отчет!$A$2:$E$3151,4,0)</f>
        <v>Google Android 6.0 Marshmallow</v>
      </c>
      <c r="W1186" t="str">
        <f>VLOOKUP(A1186:A4336,[4]Отчет!$A$2:$E$3151,5,0)</f>
        <v>Chrome Mobile</v>
      </c>
    </row>
    <row r="1187" spans="1:23">
      <c r="A1187" s="2" t="s">
        <v>1289</v>
      </c>
      <c r="B1187" s="2" t="s">
        <v>73</v>
      </c>
      <c r="C1187" s="2" t="s">
        <v>1276</v>
      </c>
      <c r="D1187" s="2" t="s">
        <v>5</v>
      </c>
      <c r="E1187" s="3">
        <f>VLOOKUP(A1187:A4337, [1]Отчет!$A$2:$J$3124,2,0)</f>
        <v>1</v>
      </c>
      <c r="F1187" s="3">
        <v>0</v>
      </c>
      <c r="G1187">
        <f>VLOOKUP(A1187:A4337, [1]Отчет!$A$2:$J$3124,7,0)</f>
        <v>0</v>
      </c>
      <c r="H1187">
        <f>VLOOKUP(A1187:A4337, [1]Отчет!$A$2:$J$3124,5,0)</f>
        <v>0</v>
      </c>
      <c r="I1187">
        <f>VLOOKUP(A1187:A4337, [1]Отчет!$A$2:$J$3124,6,0)</f>
        <v>1</v>
      </c>
      <c r="J1187">
        <f>VLOOKUP(A1187:A4337, [1]Отчет!$A$2:$J$3124,7,0)</f>
        <v>0</v>
      </c>
      <c r="K1187">
        <f>VLOOKUP(A1187:A4337, [1]Отчет!$A$2:$J$3124,8,0)</f>
        <v>0</v>
      </c>
      <c r="L1187">
        <f>VLOOKUP(A1187:A4337, [1]Отчет!$A$2:$J$3124,9,0)</f>
        <v>1</v>
      </c>
      <c r="M1187">
        <f>VLOOKUP(A1187:A4337, [1]Отчет!$A$2:$J$3124,5,10)</f>
        <v>0</v>
      </c>
      <c r="N1187" t="str">
        <f>VLOOKUP(A1187:A4337,[2]Отчет!$A$2:$D$3142,2,0)</f>
        <v>1</v>
      </c>
      <c r="O1187" t="str">
        <f>VLOOKUP(A1187:A4337,[2]Отчет!$A$2:$D$3142,3,0)</f>
        <v>10 – 29 секунд</v>
      </c>
      <c r="P1187" t="str">
        <f>VLOOKUP(A1187:A4337,[2]Отчет!$A$2:$D$3142,4,0)</f>
        <v>Не отказ</v>
      </c>
      <c r="Q1187" t="str">
        <f>VLOOKUP(A1187:A4337,[3]Отчет!$A$2:$D$3127,2,0)</f>
        <v>Новые посетители</v>
      </c>
      <c r="R1187" t="str">
        <f>VLOOKUP(A1187:A4337,[3]Отчет!$A$2:$D$3127,3,0)</f>
        <v>1</v>
      </c>
      <c r="S1187" t="str">
        <f>VLOOKUP(A1187:A4337,[3]Отчет!$A$2:$D$3127,4,0)</f>
        <v>0 дней</v>
      </c>
      <c r="T1187" t="str">
        <f>VLOOKUP(A1187:A4337,[4]Отчет!$A$2:$E$3151,2,0)</f>
        <v>Смартфоны</v>
      </c>
      <c r="U1187" t="str">
        <f>VLOOKUP(A1187:A4337,[4]Отчет!$A$2:$E$3151,3,0)</f>
        <v>Google Android</v>
      </c>
      <c r="V1187" t="str">
        <f>VLOOKUP(A1187:A4337,[4]Отчет!$A$2:$E$3151,4,0)</f>
        <v>Google Android 7.0 Nougat</v>
      </c>
      <c r="W1187" t="str">
        <f>VLOOKUP(A1187:A4337,[4]Отчет!$A$2:$E$3151,5,0)</f>
        <v>Chrome Mobile</v>
      </c>
    </row>
    <row r="1188" spans="1:23">
      <c r="A1188" s="2" t="s">
        <v>1290</v>
      </c>
      <c r="B1188" s="2" t="s">
        <v>60</v>
      </c>
      <c r="C1188" s="2" t="s">
        <v>1276</v>
      </c>
      <c r="D1188" s="2" t="s">
        <v>5</v>
      </c>
      <c r="E1188" s="3">
        <f>VLOOKUP(A1188:A4338, [1]Отчет!$A$2:$J$3124,2,0)</f>
        <v>1</v>
      </c>
      <c r="F1188" s="3">
        <v>0</v>
      </c>
      <c r="G1188">
        <f>VLOOKUP(A1188:A4338, [1]Отчет!$A$2:$J$3124,7,0)</f>
        <v>0</v>
      </c>
      <c r="H1188">
        <f>VLOOKUP(A1188:A4338, [1]Отчет!$A$2:$J$3124,5,0)</f>
        <v>0</v>
      </c>
      <c r="I1188">
        <f>VLOOKUP(A1188:A4338, [1]Отчет!$A$2:$J$3124,6,0)</f>
        <v>1</v>
      </c>
      <c r="J1188">
        <f>VLOOKUP(A1188:A4338, [1]Отчет!$A$2:$J$3124,7,0)</f>
        <v>0</v>
      </c>
      <c r="K1188">
        <f>VLOOKUP(A1188:A4338, [1]Отчет!$A$2:$J$3124,8,0)</f>
        <v>0</v>
      </c>
      <c r="L1188">
        <f>VLOOKUP(A1188:A4338, [1]Отчет!$A$2:$J$3124,9,0)</f>
        <v>1</v>
      </c>
      <c r="M1188">
        <f>VLOOKUP(A1188:A4338, [1]Отчет!$A$2:$J$3124,5,10)</f>
        <v>0</v>
      </c>
      <c r="N1188" t="str">
        <f>VLOOKUP(A1188:A4338,[2]Отчет!$A$2:$D$3142,2,0)</f>
        <v>1</v>
      </c>
      <c r="O1188" t="str">
        <f>VLOOKUP(A1188:A4338,[2]Отчет!$A$2:$D$3142,3,0)</f>
        <v>10 – 29 секунд</v>
      </c>
      <c r="P1188" t="str">
        <f>VLOOKUP(A1188:A4338,[2]Отчет!$A$2:$D$3142,4,0)</f>
        <v>Не отказ</v>
      </c>
      <c r="Q1188" t="str">
        <f>VLOOKUP(A1188:A4338,[3]Отчет!$A$2:$D$3127,2,0)</f>
        <v>Новые посетители</v>
      </c>
      <c r="R1188" t="str">
        <f>VLOOKUP(A1188:A4338,[3]Отчет!$A$2:$D$3127,3,0)</f>
        <v>1</v>
      </c>
      <c r="S1188" t="str">
        <f>VLOOKUP(A1188:A4338,[3]Отчет!$A$2:$D$3127,4,0)</f>
        <v>0 дней</v>
      </c>
      <c r="T1188" t="str">
        <f>VLOOKUP(A1188:A4338,[4]Отчет!$A$2:$E$3151,2,0)</f>
        <v>Планшеты</v>
      </c>
      <c r="U1188" t="str">
        <f>VLOOKUP(A1188:A4338,[4]Отчет!$A$2:$E$3151,3,0)</f>
        <v>Google Android</v>
      </c>
      <c r="V1188" t="str">
        <f>VLOOKUP(A1188:A4338,[4]Отчет!$A$2:$E$3151,4,0)</f>
        <v>Google Android 7.1 Nougat</v>
      </c>
      <c r="W1188" t="str">
        <f>VLOOKUP(A1188:A4338,[4]Отчет!$A$2:$E$3151,5,0)</f>
        <v>Chrome Mobile</v>
      </c>
    </row>
    <row r="1189" spans="1:23">
      <c r="A1189" s="2" t="s">
        <v>1291</v>
      </c>
      <c r="B1189" s="2" t="s">
        <v>19</v>
      </c>
      <c r="C1189" s="2" t="s">
        <v>8</v>
      </c>
      <c r="D1189" s="2" t="s">
        <v>9</v>
      </c>
      <c r="E1189" s="3">
        <f>VLOOKUP(A1189:A4339, [1]Отчет!$A$2:$J$3124,2,0)</f>
        <v>1</v>
      </c>
      <c r="F1189" s="3">
        <v>0</v>
      </c>
      <c r="G1189">
        <f>VLOOKUP(A1189:A4339, [1]Отчет!$A$2:$J$3124,7,0)</f>
        <v>0</v>
      </c>
      <c r="H1189">
        <f>VLOOKUP(A1189:A4339, [1]Отчет!$A$2:$J$3124,5,0)</f>
        <v>1</v>
      </c>
      <c r="I1189">
        <f>VLOOKUP(A1189:A4339, [1]Отчет!$A$2:$J$3124,6,0)</f>
        <v>1</v>
      </c>
      <c r="J1189">
        <f>VLOOKUP(A1189:A4339, [1]Отчет!$A$2:$J$3124,7,0)</f>
        <v>0</v>
      </c>
      <c r="K1189">
        <f>VLOOKUP(A1189:A4339, [1]Отчет!$A$2:$J$3124,8,0)</f>
        <v>0</v>
      </c>
      <c r="L1189">
        <f>VLOOKUP(A1189:A4339, [1]Отчет!$A$2:$J$3124,9,0)</f>
        <v>1</v>
      </c>
      <c r="M1189">
        <f>VLOOKUP(A1189:A4339, [1]Отчет!$A$2:$J$3124,5,10)</f>
        <v>1</v>
      </c>
      <c r="N1189" t="str">
        <f>VLOOKUP(A1189:A4339,[2]Отчет!$A$2:$D$3142,2,0)</f>
        <v>1</v>
      </c>
      <c r="O1189" t="str">
        <f>VLOOKUP(A1189:A4339,[2]Отчет!$A$2:$D$3142,3,0)</f>
        <v>10 – 29 секунд</v>
      </c>
      <c r="P1189" t="str">
        <f>VLOOKUP(A1189:A4339,[2]Отчет!$A$2:$D$3142,4,0)</f>
        <v>Не отказ</v>
      </c>
      <c r="Q1189" t="str">
        <f>VLOOKUP(A1189:A4339,[3]Отчет!$A$2:$D$3127,2,0)</f>
        <v>Новые посетители</v>
      </c>
      <c r="R1189" t="str">
        <f>VLOOKUP(A1189:A4339,[3]Отчет!$A$2:$D$3127,3,0)</f>
        <v>1</v>
      </c>
      <c r="S1189" t="str">
        <f>VLOOKUP(A1189:A4339,[3]Отчет!$A$2:$D$3127,4,0)</f>
        <v>0 дней</v>
      </c>
      <c r="T1189" t="str">
        <f>VLOOKUP(A1189:A4339,[4]Отчет!$A$2:$E$3151,2,0)</f>
        <v>Смартфоны</v>
      </c>
      <c r="U1189" t="str">
        <f>VLOOKUP(A1189:A4339,[4]Отчет!$A$2:$E$3151,3,0)</f>
        <v>Google Android</v>
      </c>
      <c r="V1189" t="str">
        <f>VLOOKUP(A1189:A4339,[4]Отчет!$A$2:$E$3151,4,0)</f>
        <v>Google Android 5.1 Lollipop</v>
      </c>
      <c r="W1189" t="str">
        <f>VLOOKUP(A1189:A4339,[4]Отчет!$A$2:$E$3151,5,0)</f>
        <v>Chrome Mobile</v>
      </c>
    </row>
    <row r="1190" spans="1:23">
      <c r="A1190" s="2" t="s">
        <v>1292</v>
      </c>
      <c r="B1190" s="2" t="s">
        <v>15</v>
      </c>
      <c r="C1190" s="2" t="s">
        <v>1269</v>
      </c>
      <c r="D1190" s="2" t="s">
        <v>620</v>
      </c>
      <c r="E1190" s="3">
        <f>VLOOKUP(A1190:A4340, [1]Отчет!$A$2:$J$3124,2,0)</f>
        <v>1</v>
      </c>
      <c r="F1190" s="3">
        <v>0</v>
      </c>
      <c r="G1190">
        <f>VLOOKUP(A1190:A4340, [1]Отчет!$A$2:$J$3124,7,0)</f>
        <v>0</v>
      </c>
      <c r="H1190">
        <f>VLOOKUP(A1190:A4340, [1]Отчет!$A$2:$J$3124,5,0)</f>
        <v>1</v>
      </c>
      <c r="I1190">
        <f>VLOOKUP(A1190:A4340, [1]Отчет!$A$2:$J$3124,6,0)</f>
        <v>1</v>
      </c>
      <c r="J1190">
        <f>VLOOKUP(A1190:A4340, [1]Отчет!$A$2:$J$3124,7,0)</f>
        <v>0</v>
      </c>
      <c r="K1190">
        <f>VLOOKUP(A1190:A4340, [1]Отчет!$A$2:$J$3124,8,0)</f>
        <v>0</v>
      </c>
      <c r="L1190">
        <f>VLOOKUP(A1190:A4340, [1]Отчет!$A$2:$J$3124,9,0)</f>
        <v>1</v>
      </c>
      <c r="M1190">
        <f>VLOOKUP(A1190:A4340, [1]Отчет!$A$2:$J$3124,5,10)</f>
        <v>1</v>
      </c>
      <c r="N1190" t="str">
        <f>VLOOKUP(A1190:A4340,[2]Отчет!$A$2:$D$3142,2,0)</f>
        <v>1</v>
      </c>
      <c r="O1190" t="str">
        <f>VLOOKUP(A1190:A4340,[2]Отчет!$A$2:$D$3142,3,0)</f>
        <v>10 – 29 секунд</v>
      </c>
      <c r="P1190" t="str">
        <f>VLOOKUP(A1190:A4340,[2]Отчет!$A$2:$D$3142,4,0)</f>
        <v>Не отказ</v>
      </c>
      <c r="Q1190" t="str">
        <f>VLOOKUP(A1190:A4340,[3]Отчет!$A$2:$D$3127,2,0)</f>
        <v>Новые посетители</v>
      </c>
      <c r="R1190" t="str">
        <f>VLOOKUP(A1190:A4340,[3]Отчет!$A$2:$D$3127,3,0)</f>
        <v>1</v>
      </c>
      <c r="S1190" t="str">
        <f>VLOOKUP(A1190:A4340,[3]Отчет!$A$2:$D$3127,4,0)</f>
        <v>0 дней</v>
      </c>
      <c r="T1190" t="str">
        <f>VLOOKUP(A1190:A4340,[4]Отчет!$A$2:$E$3151,2,0)</f>
        <v>Смартфоны</v>
      </c>
      <c r="U1190" t="str">
        <f>VLOOKUP(A1190:A4340,[4]Отчет!$A$2:$E$3151,3,0)</f>
        <v>Google Android</v>
      </c>
      <c r="V1190" t="str">
        <f>VLOOKUP(A1190:A4340,[4]Отчет!$A$2:$E$3151,4,0)</f>
        <v>Google Android 5.1 Lollipop</v>
      </c>
      <c r="W1190" t="str">
        <f>VLOOKUP(A1190:A4340,[4]Отчет!$A$2:$E$3151,5,0)</f>
        <v>Android Browser</v>
      </c>
    </row>
    <row r="1191" spans="1:23">
      <c r="A1191" s="2" t="s">
        <v>1293</v>
      </c>
      <c r="B1191" s="2" t="s">
        <v>60</v>
      </c>
      <c r="C1191" s="2" t="s">
        <v>1276</v>
      </c>
      <c r="D1191" s="2" t="s">
        <v>5</v>
      </c>
      <c r="E1191" s="3">
        <f>VLOOKUP(A1191:A4341, [1]Отчет!$A$2:$J$3124,2,0)</f>
        <v>1</v>
      </c>
      <c r="F1191" s="3">
        <v>0</v>
      </c>
      <c r="G1191">
        <f>VLOOKUP(A1191:A4341, [1]Отчет!$A$2:$J$3124,7,0)</f>
        <v>0</v>
      </c>
      <c r="H1191">
        <f>VLOOKUP(A1191:A4341, [1]Отчет!$A$2:$J$3124,5,0)</f>
        <v>0</v>
      </c>
      <c r="I1191">
        <f>VLOOKUP(A1191:A4341, [1]Отчет!$A$2:$J$3124,6,0)</f>
        <v>1</v>
      </c>
      <c r="J1191">
        <f>VLOOKUP(A1191:A4341, [1]Отчет!$A$2:$J$3124,7,0)</f>
        <v>0</v>
      </c>
      <c r="K1191">
        <f>VLOOKUP(A1191:A4341, [1]Отчет!$A$2:$J$3124,8,0)</f>
        <v>0</v>
      </c>
      <c r="L1191">
        <f>VLOOKUP(A1191:A4341, [1]Отчет!$A$2:$J$3124,9,0)</f>
        <v>1</v>
      </c>
      <c r="M1191">
        <f>VLOOKUP(A1191:A4341, [1]Отчет!$A$2:$J$3124,5,10)</f>
        <v>0</v>
      </c>
      <c r="N1191" t="str">
        <f>VLOOKUP(A1191:A4341,[2]Отчет!$A$2:$D$3142,2,0)</f>
        <v>1</v>
      </c>
      <c r="O1191" t="str">
        <f>VLOOKUP(A1191:A4341,[2]Отчет!$A$2:$D$3142,3,0)</f>
        <v>10 – 29 секунд</v>
      </c>
      <c r="P1191" t="str">
        <f>VLOOKUP(A1191:A4341,[2]Отчет!$A$2:$D$3142,4,0)</f>
        <v>Не отказ</v>
      </c>
      <c r="Q1191" t="str">
        <f>VLOOKUP(A1191:A4341,[3]Отчет!$A$2:$D$3127,2,0)</f>
        <v>Новые посетители</v>
      </c>
      <c r="R1191" t="str">
        <f>VLOOKUP(A1191:A4341,[3]Отчет!$A$2:$D$3127,3,0)</f>
        <v>1</v>
      </c>
      <c r="S1191" t="str">
        <f>VLOOKUP(A1191:A4341,[3]Отчет!$A$2:$D$3127,4,0)</f>
        <v>0 дней</v>
      </c>
      <c r="T1191" t="str">
        <f>VLOOKUP(A1191:A4341,[4]Отчет!$A$2:$E$3151,2,0)</f>
        <v>Смартфоны</v>
      </c>
      <c r="U1191" t="str">
        <f>VLOOKUP(A1191:A4341,[4]Отчет!$A$2:$E$3151,3,0)</f>
        <v>iOS</v>
      </c>
      <c r="V1191" t="str">
        <f>VLOOKUP(A1191:A4341,[4]Отчет!$A$2:$E$3151,4,0)</f>
        <v>iOS 11</v>
      </c>
      <c r="W1191" t="str">
        <f>VLOOKUP(A1191:A4341,[4]Отчет!$A$2:$E$3151,5,0)</f>
        <v>Mobile Safari</v>
      </c>
    </row>
    <row r="1192" spans="1:23">
      <c r="A1192" s="2" t="s">
        <v>1294</v>
      </c>
      <c r="B1192" s="2" t="s">
        <v>63</v>
      </c>
      <c r="C1192" s="2" t="s">
        <v>1276</v>
      </c>
      <c r="D1192" s="2" t="s">
        <v>5</v>
      </c>
      <c r="E1192" s="3">
        <f>VLOOKUP(A1192:A4342, [1]Отчет!$A$2:$J$3124,2,0)</f>
        <v>1</v>
      </c>
      <c r="F1192" s="3">
        <v>0</v>
      </c>
      <c r="G1192">
        <f>VLOOKUP(A1192:A4342, [1]Отчет!$A$2:$J$3124,7,0)</f>
        <v>0</v>
      </c>
      <c r="H1192">
        <f>VLOOKUP(A1192:A4342, [1]Отчет!$A$2:$J$3124,5,0)</f>
        <v>0</v>
      </c>
      <c r="I1192">
        <f>VLOOKUP(A1192:A4342, [1]Отчет!$A$2:$J$3124,6,0)</f>
        <v>1</v>
      </c>
      <c r="J1192">
        <f>VLOOKUP(A1192:A4342, [1]Отчет!$A$2:$J$3124,7,0)</f>
        <v>0</v>
      </c>
      <c r="K1192">
        <f>VLOOKUP(A1192:A4342, [1]Отчет!$A$2:$J$3124,8,0)</f>
        <v>0</v>
      </c>
      <c r="L1192">
        <f>VLOOKUP(A1192:A4342, [1]Отчет!$A$2:$J$3124,9,0)</f>
        <v>1</v>
      </c>
      <c r="M1192">
        <f>VLOOKUP(A1192:A4342, [1]Отчет!$A$2:$J$3124,5,10)</f>
        <v>0</v>
      </c>
      <c r="N1192" t="str">
        <f>VLOOKUP(A1192:A4342,[2]Отчет!$A$2:$D$3142,2,0)</f>
        <v>1</v>
      </c>
      <c r="O1192" t="str">
        <f>VLOOKUP(A1192:A4342,[2]Отчет!$A$2:$D$3142,3,0)</f>
        <v>10 – 29 секунд</v>
      </c>
      <c r="P1192" t="str">
        <f>VLOOKUP(A1192:A4342,[2]Отчет!$A$2:$D$3142,4,0)</f>
        <v>Не отказ</v>
      </c>
      <c r="Q1192" t="str">
        <f>VLOOKUP(A1192:A4342,[3]Отчет!$A$2:$D$3127,2,0)</f>
        <v>Новые посетители</v>
      </c>
      <c r="R1192" t="str">
        <f>VLOOKUP(A1192:A4342,[3]Отчет!$A$2:$D$3127,3,0)</f>
        <v>1</v>
      </c>
      <c r="S1192" t="str">
        <f>VLOOKUP(A1192:A4342,[3]Отчет!$A$2:$D$3127,4,0)</f>
        <v>0 дней</v>
      </c>
      <c r="T1192" t="str">
        <f>VLOOKUP(A1192:A4342,[4]Отчет!$A$2:$E$3151,2,0)</f>
        <v>Планшеты</v>
      </c>
      <c r="U1192" t="str">
        <f>VLOOKUP(A1192:A4342,[4]Отчет!$A$2:$E$3151,3,0)</f>
        <v>iOS</v>
      </c>
      <c r="V1192" t="str">
        <f>VLOOKUP(A1192:A4342,[4]Отчет!$A$2:$E$3151,4,0)</f>
        <v>iOS 10</v>
      </c>
      <c r="W1192" t="str">
        <f>VLOOKUP(A1192:A4342,[4]Отчет!$A$2:$E$3151,5,0)</f>
        <v>Mobile Safari</v>
      </c>
    </row>
    <row r="1193" spans="1:23">
      <c r="A1193" s="2" t="s">
        <v>1295</v>
      </c>
      <c r="B1193" s="2" t="s">
        <v>56</v>
      </c>
      <c r="C1193" s="2" t="s">
        <v>1269</v>
      </c>
      <c r="D1193" s="2" t="s">
        <v>620</v>
      </c>
      <c r="E1193" s="3">
        <f>VLOOKUP(A1193:A4343, [1]Отчет!$A$2:$J$3124,2,0)</f>
        <v>1</v>
      </c>
      <c r="F1193" s="3">
        <v>0</v>
      </c>
      <c r="G1193">
        <f>VLOOKUP(A1193:A4343, [1]Отчет!$A$2:$J$3124,7,0)</f>
        <v>0</v>
      </c>
      <c r="H1193">
        <f>VLOOKUP(A1193:A4343, [1]Отчет!$A$2:$J$3124,5,0)</f>
        <v>0</v>
      </c>
      <c r="I1193">
        <f>VLOOKUP(A1193:A4343, [1]Отчет!$A$2:$J$3124,6,0)</f>
        <v>1</v>
      </c>
      <c r="J1193">
        <f>VLOOKUP(A1193:A4343, [1]Отчет!$A$2:$J$3124,7,0)</f>
        <v>0</v>
      </c>
      <c r="K1193">
        <f>VLOOKUP(A1193:A4343, [1]Отчет!$A$2:$J$3124,8,0)</f>
        <v>0</v>
      </c>
      <c r="L1193">
        <f>VLOOKUP(A1193:A4343, [1]Отчет!$A$2:$J$3124,9,0)</f>
        <v>1</v>
      </c>
      <c r="M1193">
        <f>VLOOKUP(A1193:A4343, [1]Отчет!$A$2:$J$3124,5,10)</f>
        <v>0</v>
      </c>
      <c r="N1193" t="str">
        <f>VLOOKUP(A1193:A4343,[2]Отчет!$A$2:$D$3142,2,0)</f>
        <v>2-3</v>
      </c>
      <c r="O1193" t="str">
        <f>VLOOKUP(A1193:A4343,[2]Отчет!$A$2:$D$3142,3,0)</f>
        <v>30 – 59 секунд</v>
      </c>
      <c r="P1193" t="str">
        <f>VLOOKUP(A1193:A4343,[2]Отчет!$A$2:$D$3142,4,0)</f>
        <v>Не отказ</v>
      </c>
      <c r="Q1193" t="str">
        <f>VLOOKUP(A1193:A4343,[3]Отчет!$A$2:$D$3127,2,0)</f>
        <v>Новые посетители</v>
      </c>
      <c r="R1193" t="str">
        <f>VLOOKUP(A1193:A4343,[3]Отчет!$A$2:$D$3127,3,0)</f>
        <v>1</v>
      </c>
      <c r="S1193" t="str">
        <f>VLOOKUP(A1193:A4343,[3]Отчет!$A$2:$D$3127,4,0)</f>
        <v>0 дней</v>
      </c>
      <c r="T1193" t="str">
        <f>VLOOKUP(A1193:A4343,[4]Отчет!$A$2:$E$3151,2,0)</f>
        <v>Смартфоны</v>
      </c>
      <c r="U1193" t="str">
        <f>VLOOKUP(A1193:A4343,[4]Отчет!$A$2:$E$3151,3,0)</f>
        <v>Google Android</v>
      </c>
      <c r="V1193" t="str">
        <f>VLOOKUP(A1193:A4343,[4]Отчет!$A$2:$E$3151,4,0)</f>
        <v>Google Android 6.0 Marshmallow</v>
      </c>
      <c r="W1193" t="str">
        <f>VLOOKUP(A1193:A4343,[4]Отчет!$A$2:$E$3151,5,0)</f>
        <v>Chrome Mobile</v>
      </c>
    </row>
    <row r="1194" spans="1:23">
      <c r="A1194" s="2" t="s">
        <v>1296</v>
      </c>
      <c r="B1194" s="2" t="s">
        <v>51</v>
      </c>
      <c r="C1194" s="2" t="s">
        <v>12</v>
      </c>
      <c r="D1194" s="2" t="s">
        <v>13</v>
      </c>
      <c r="E1194" s="3">
        <f>VLOOKUP(A1194:A4344, [1]Отчет!$A$2:$J$3124,2,0)</f>
        <v>1</v>
      </c>
      <c r="F1194" s="3">
        <v>0</v>
      </c>
      <c r="G1194">
        <f>VLOOKUP(A1194:A4344, [1]Отчет!$A$2:$J$3124,7,0)</f>
        <v>0</v>
      </c>
      <c r="H1194">
        <f>VLOOKUP(A1194:A4344, [1]Отчет!$A$2:$J$3124,5,0)</f>
        <v>0</v>
      </c>
      <c r="I1194">
        <f>VLOOKUP(A1194:A4344, [1]Отчет!$A$2:$J$3124,6,0)</f>
        <v>1</v>
      </c>
      <c r="J1194">
        <f>VLOOKUP(A1194:A4344, [1]Отчет!$A$2:$J$3124,7,0)</f>
        <v>0</v>
      </c>
      <c r="K1194">
        <f>VLOOKUP(A1194:A4344, [1]Отчет!$A$2:$J$3124,8,0)</f>
        <v>0</v>
      </c>
      <c r="L1194">
        <f>VLOOKUP(A1194:A4344, [1]Отчет!$A$2:$J$3124,9,0)</f>
        <v>1</v>
      </c>
      <c r="M1194">
        <f>VLOOKUP(A1194:A4344, [1]Отчет!$A$2:$J$3124,5,10)</f>
        <v>0</v>
      </c>
      <c r="N1194" t="str">
        <f>VLOOKUP(A1194:A4344,[2]Отчет!$A$2:$D$3142,2,0)</f>
        <v>1</v>
      </c>
      <c r="O1194" t="str">
        <f>VLOOKUP(A1194:A4344,[2]Отчет!$A$2:$D$3142,3,0)</f>
        <v>0 секунд (отказ)</v>
      </c>
      <c r="P1194" t="str">
        <f>VLOOKUP(A1194:A4344,[2]Отчет!$A$2:$D$3142,4,0)</f>
        <v>Отказ</v>
      </c>
      <c r="Q1194" t="str">
        <f>VLOOKUP(A1194:A4344,[3]Отчет!$A$2:$D$3127,2,0)</f>
        <v>Новые посетители</v>
      </c>
      <c r="R1194" t="str">
        <f>VLOOKUP(A1194:A4344,[3]Отчет!$A$2:$D$3127,3,0)</f>
        <v>1</v>
      </c>
      <c r="S1194" t="str">
        <f>VLOOKUP(A1194:A4344,[3]Отчет!$A$2:$D$3127,4,0)</f>
        <v>0 дней</v>
      </c>
      <c r="T1194" t="str">
        <f>VLOOKUP(A1194:A4344,[4]Отчет!$A$2:$E$3151,2,0)</f>
        <v>Планшеты</v>
      </c>
      <c r="U1194" t="str">
        <f>VLOOKUP(A1194:A4344,[4]Отчет!$A$2:$E$3151,3,0)</f>
        <v>Google Android</v>
      </c>
      <c r="V1194" t="str">
        <f>VLOOKUP(A1194:A4344,[4]Отчет!$A$2:$E$3151,4,0)</f>
        <v>Google Android 4.3 Jelly Bean</v>
      </c>
      <c r="W1194" t="str">
        <f>VLOOKUP(A1194:A4344,[4]Отчет!$A$2:$E$3151,5,0)</f>
        <v>Chrome Mobile</v>
      </c>
    </row>
    <row r="1195" spans="1:23">
      <c r="A1195" s="2" t="s">
        <v>1297</v>
      </c>
      <c r="B1195" s="2" t="s">
        <v>131</v>
      </c>
      <c r="C1195" s="2" t="s">
        <v>12</v>
      </c>
      <c r="D1195" s="2" t="s">
        <v>13</v>
      </c>
      <c r="E1195" s="3">
        <f>VLOOKUP(A1195:A4345, [1]Отчет!$A$2:$J$3124,2,0)</f>
        <v>1</v>
      </c>
      <c r="F1195" s="3">
        <v>1</v>
      </c>
      <c r="G1195">
        <f>VLOOKUP(A1195:A4345, [1]Отчет!$A$2:$J$3124,7,0)</f>
        <v>0</v>
      </c>
      <c r="H1195">
        <f>VLOOKUP(A1195:A4345, [1]Отчет!$A$2:$J$3124,5,0)</f>
        <v>0</v>
      </c>
      <c r="I1195">
        <f>VLOOKUP(A1195:A4345, [1]Отчет!$A$2:$J$3124,6,0)</f>
        <v>1</v>
      </c>
      <c r="J1195">
        <f>VLOOKUP(A1195:A4345, [1]Отчет!$A$2:$J$3124,7,0)</f>
        <v>0</v>
      </c>
      <c r="K1195">
        <f>VLOOKUP(A1195:A4345, [1]Отчет!$A$2:$J$3124,8,0)</f>
        <v>0</v>
      </c>
      <c r="L1195">
        <f>VLOOKUP(A1195:A4345, [1]Отчет!$A$2:$J$3124,9,0)</f>
        <v>1</v>
      </c>
      <c r="M1195">
        <f>VLOOKUP(A1195:A4345, [1]Отчет!$A$2:$J$3124,5,10)</f>
        <v>0</v>
      </c>
      <c r="N1195" t="str">
        <f>VLOOKUP(A1195:A4345,[2]Отчет!$A$2:$D$3142,2,0)</f>
        <v>4-7</v>
      </c>
      <c r="O1195" t="str">
        <f>VLOOKUP(A1195:A4345,[2]Отчет!$A$2:$D$3142,3,0)</f>
        <v>1 минута</v>
      </c>
      <c r="P1195" t="str">
        <f>VLOOKUP(A1195:A4345,[2]Отчет!$A$2:$D$3142,4,0)</f>
        <v>Не отказ</v>
      </c>
      <c r="Q1195" t="str">
        <f>VLOOKUP(A1195:A4345,[3]Отчет!$A$2:$D$3127,2,0)</f>
        <v>Новые посетители</v>
      </c>
      <c r="R1195" t="str">
        <f>VLOOKUP(A1195:A4345,[3]Отчет!$A$2:$D$3127,3,0)</f>
        <v>1</v>
      </c>
      <c r="S1195" t="str">
        <f>VLOOKUP(A1195:A4345,[3]Отчет!$A$2:$D$3127,4,0)</f>
        <v>0 дней</v>
      </c>
      <c r="T1195" t="str">
        <f>VLOOKUP(A1195:A4345,[4]Отчет!$A$2:$E$3151,2,0)</f>
        <v>Смартфоны</v>
      </c>
      <c r="U1195" t="str">
        <f>VLOOKUP(A1195:A4345,[4]Отчет!$A$2:$E$3151,3,0)</f>
        <v>Google Android</v>
      </c>
      <c r="V1195" t="str">
        <f>VLOOKUP(A1195:A4345,[4]Отчет!$A$2:$E$3151,4,0)</f>
        <v>Google Android 5.0 Lollipop</v>
      </c>
      <c r="W1195" t="str">
        <f>VLOOKUP(A1195:A4345,[4]Отчет!$A$2:$E$3151,5,0)</f>
        <v>Chrome Mobile</v>
      </c>
    </row>
    <row r="1196" spans="1:23">
      <c r="A1196" s="2" t="s">
        <v>1298</v>
      </c>
      <c r="B1196" s="2" t="s">
        <v>60</v>
      </c>
      <c r="C1196" s="2" t="s">
        <v>1276</v>
      </c>
      <c r="D1196" s="2" t="s">
        <v>5</v>
      </c>
      <c r="E1196" s="3">
        <f>VLOOKUP(A1196:A4346, [1]Отчет!$A$2:$J$3124,2,0)</f>
        <v>1</v>
      </c>
      <c r="F1196" s="3">
        <v>0</v>
      </c>
      <c r="G1196">
        <f>VLOOKUP(A1196:A4346, [1]Отчет!$A$2:$J$3124,7,0)</f>
        <v>0</v>
      </c>
      <c r="H1196">
        <f>VLOOKUP(A1196:A4346, [1]Отчет!$A$2:$J$3124,5,0)</f>
        <v>0</v>
      </c>
      <c r="I1196">
        <f>VLOOKUP(A1196:A4346, [1]Отчет!$A$2:$J$3124,6,0)</f>
        <v>1</v>
      </c>
      <c r="J1196">
        <f>VLOOKUP(A1196:A4346, [1]Отчет!$A$2:$J$3124,7,0)</f>
        <v>0</v>
      </c>
      <c r="K1196">
        <f>VLOOKUP(A1196:A4346, [1]Отчет!$A$2:$J$3124,8,0)</f>
        <v>0</v>
      </c>
      <c r="L1196">
        <f>VLOOKUP(A1196:A4346, [1]Отчет!$A$2:$J$3124,9,0)</f>
        <v>1</v>
      </c>
      <c r="M1196">
        <f>VLOOKUP(A1196:A4346, [1]Отчет!$A$2:$J$3124,5,10)</f>
        <v>0</v>
      </c>
      <c r="N1196" t="str">
        <f>VLOOKUP(A1196:A4346,[2]Отчет!$A$2:$D$3142,2,0)</f>
        <v>1</v>
      </c>
      <c r="O1196" t="str">
        <f>VLOOKUP(A1196:A4346,[2]Отчет!$A$2:$D$3142,3,0)</f>
        <v>0 секунд (отказ)</v>
      </c>
      <c r="P1196" t="str">
        <f>VLOOKUP(A1196:A4346,[2]Отчет!$A$2:$D$3142,4,0)</f>
        <v>Отказ</v>
      </c>
      <c r="Q1196" t="str">
        <f>VLOOKUP(A1196:A4346,[3]Отчет!$A$2:$D$3127,2,0)</f>
        <v>Новые посетители</v>
      </c>
      <c r="R1196" t="str">
        <f>VLOOKUP(A1196:A4346,[3]Отчет!$A$2:$D$3127,3,0)</f>
        <v>1</v>
      </c>
      <c r="S1196" t="str">
        <f>VLOOKUP(A1196:A4346,[3]Отчет!$A$2:$D$3127,4,0)</f>
        <v>0 дней</v>
      </c>
      <c r="T1196" t="str">
        <f>VLOOKUP(A1196:A4346,[4]Отчет!$A$2:$E$3151,2,0)</f>
        <v>Смартфоны</v>
      </c>
      <c r="U1196" t="str">
        <f>VLOOKUP(A1196:A4346,[4]Отчет!$A$2:$E$3151,3,0)</f>
        <v>iOS</v>
      </c>
      <c r="V1196" t="str">
        <f>VLOOKUP(A1196:A4346,[4]Отчет!$A$2:$E$3151,4,0)</f>
        <v>iOS 11</v>
      </c>
      <c r="W1196" t="str">
        <f>VLOOKUP(A1196:A4346,[4]Отчет!$A$2:$E$3151,5,0)</f>
        <v>Mobile Safari</v>
      </c>
    </row>
    <row r="1197" spans="1:23">
      <c r="A1197" s="2" t="s">
        <v>1299</v>
      </c>
      <c r="B1197" s="2" t="s">
        <v>24</v>
      </c>
      <c r="C1197" s="2" t="s">
        <v>8</v>
      </c>
      <c r="D1197" s="2" t="s">
        <v>9</v>
      </c>
      <c r="E1197" s="3">
        <f>VLOOKUP(A1197:A4347, [1]Отчет!$A$2:$J$3124,2,0)</f>
        <v>1</v>
      </c>
      <c r="F1197" s="3">
        <v>0</v>
      </c>
      <c r="G1197">
        <f>VLOOKUP(A1197:A4347, [1]Отчет!$A$2:$J$3124,7,0)</f>
        <v>0</v>
      </c>
      <c r="H1197">
        <f>VLOOKUP(A1197:A4347, [1]Отчет!$A$2:$J$3124,5,0)</f>
        <v>0</v>
      </c>
      <c r="I1197">
        <f>VLOOKUP(A1197:A4347, [1]Отчет!$A$2:$J$3124,6,0)</f>
        <v>1</v>
      </c>
      <c r="J1197">
        <f>VLOOKUP(A1197:A4347, [1]Отчет!$A$2:$J$3124,7,0)</f>
        <v>0</v>
      </c>
      <c r="K1197">
        <f>VLOOKUP(A1197:A4347, [1]Отчет!$A$2:$J$3124,8,0)</f>
        <v>0</v>
      </c>
      <c r="L1197">
        <f>VLOOKUP(A1197:A4347, [1]Отчет!$A$2:$J$3124,9,0)</f>
        <v>1</v>
      </c>
      <c r="M1197">
        <f>VLOOKUP(A1197:A4347, [1]Отчет!$A$2:$J$3124,5,10)</f>
        <v>0</v>
      </c>
      <c r="N1197" t="str">
        <f>VLOOKUP(A1197:A4347,[2]Отчет!$A$2:$D$3142,2,0)</f>
        <v>1</v>
      </c>
      <c r="O1197" t="str">
        <f>VLOOKUP(A1197:A4347,[2]Отчет!$A$2:$D$3142,3,0)</f>
        <v>0 секунд (отказ)</v>
      </c>
      <c r="P1197" t="str">
        <f>VLOOKUP(A1197:A4347,[2]Отчет!$A$2:$D$3142,4,0)</f>
        <v>Отказ</v>
      </c>
      <c r="Q1197" t="str">
        <f>VLOOKUP(A1197:A4347,[3]Отчет!$A$2:$D$3127,2,0)</f>
        <v>Новые посетители</v>
      </c>
      <c r="R1197" t="str">
        <f>VLOOKUP(A1197:A4347,[3]Отчет!$A$2:$D$3127,3,0)</f>
        <v>1</v>
      </c>
      <c r="S1197" t="str">
        <f>VLOOKUP(A1197:A4347,[3]Отчет!$A$2:$D$3127,4,0)</f>
        <v>0 дней</v>
      </c>
      <c r="T1197" t="str">
        <f>VLOOKUP(A1197:A4347,[4]Отчет!$A$2:$E$3151,2,0)</f>
        <v>Смартфоны</v>
      </c>
      <c r="U1197" t="str">
        <f>VLOOKUP(A1197:A4347,[4]Отчет!$A$2:$E$3151,3,0)</f>
        <v>Google Android</v>
      </c>
      <c r="V1197" t="str">
        <f>VLOOKUP(A1197:A4347,[4]Отчет!$A$2:$E$3151,4,0)</f>
        <v>Google Android 6.0 Marshmallow</v>
      </c>
      <c r="W1197" t="str">
        <f>VLOOKUP(A1197:A4347,[4]Отчет!$A$2:$E$3151,5,0)</f>
        <v>Chrome Mobile</v>
      </c>
    </row>
    <row r="1198" spans="1:23">
      <c r="A1198" s="2" t="s">
        <v>1300</v>
      </c>
      <c r="B1198" s="2" t="s">
        <v>51</v>
      </c>
      <c r="C1198" s="2" t="s">
        <v>12</v>
      </c>
      <c r="D1198" s="2" t="s">
        <v>13</v>
      </c>
      <c r="E1198" s="3">
        <f>VLOOKUP(A1198:A4348, [1]Отчет!$A$2:$J$3124,2,0)</f>
        <v>1</v>
      </c>
      <c r="F1198" s="3">
        <v>0</v>
      </c>
      <c r="G1198">
        <f>VLOOKUP(A1198:A4348, [1]Отчет!$A$2:$J$3124,7,0)</f>
        <v>0</v>
      </c>
      <c r="H1198">
        <f>VLOOKUP(A1198:A4348, [1]Отчет!$A$2:$J$3124,5,0)</f>
        <v>0</v>
      </c>
      <c r="I1198">
        <f>VLOOKUP(A1198:A4348, [1]Отчет!$A$2:$J$3124,6,0)</f>
        <v>1</v>
      </c>
      <c r="J1198">
        <f>VLOOKUP(A1198:A4348, [1]Отчет!$A$2:$J$3124,7,0)</f>
        <v>0</v>
      </c>
      <c r="K1198">
        <f>VLOOKUP(A1198:A4348, [1]Отчет!$A$2:$J$3124,8,0)</f>
        <v>0</v>
      </c>
      <c r="L1198">
        <f>VLOOKUP(A1198:A4348, [1]Отчет!$A$2:$J$3124,9,0)</f>
        <v>1</v>
      </c>
      <c r="M1198">
        <f>VLOOKUP(A1198:A4348, [1]Отчет!$A$2:$J$3124,5,10)</f>
        <v>0</v>
      </c>
      <c r="N1198" t="str">
        <f>VLOOKUP(A1198:A4348,[2]Отчет!$A$2:$D$3142,2,0)</f>
        <v>2-3</v>
      </c>
      <c r="O1198" t="str">
        <f>VLOOKUP(A1198:A4348,[2]Отчет!$A$2:$D$3142,3,0)</f>
        <v>10 – 29 секунд</v>
      </c>
      <c r="P1198" t="str">
        <f>VLOOKUP(A1198:A4348,[2]Отчет!$A$2:$D$3142,4,0)</f>
        <v>Не отказ</v>
      </c>
      <c r="Q1198" t="str">
        <f>VLOOKUP(A1198:A4348,[3]Отчет!$A$2:$D$3127,2,0)</f>
        <v>Новые посетители</v>
      </c>
      <c r="R1198" t="str">
        <f>VLOOKUP(A1198:A4348,[3]Отчет!$A$2:$D$3127,3,0)</f>
        <v>1</v>
      </c>
      <c r="S1198" t="str">
        <f>VLOOKUP(A1198:A4348,[3]Отчет!$A$2:$D$3127,4,0)</f>
        <v>0 дней</v>
      </c>
      <c r="T1198" t="str">
        <f>VLOOKUP(A1198:A4348,[4]Отчет!$A$2:$E$3151,2,0)</f>
        <v>Смартфоны</v>
      </c>
      <c r="U1198" t="str">
        <f>VLOOKUP(A1198:A4348,[4]Отчет!$A$2:$E$3151,3,0)</f>
        <v>Google Android</v>
      </c>
      <c r="V1198" t="str">
        <f>VLOOKUP(A1198:A4348,[4]Отчет!$A$2:$E$3151,4,0)</f>
        <v>Google Android 5.1 Lollipop</v>
      </c>
      <c r="W1198" t="str">
        <f>VLOOKUP(A1198:A4348,[4]Отчет!$A$2:$E$3151,5,0)</f>
        <v>Яндекс: мобильное приложение</v>
      </c>
    </row>
    <row r="1199" spans="1:23">
      <c r="A1199" s="2" t="s">
        <v>1301</v>
      </c>
      <c r="B1199" s="2" t="s">
        <v>73</v>
      </c>
      <c r="C1199" s="2" t="s">
        <v>1276</v>
      </c>
      <c r="D1199" s="2" t="s">
        <v>5</v>
      </c>
      <c r="E1199" s="3">
        <f>VLOOKUP(A1199:A4349, [1]Отчет!$A$2:$J$3124,2,0)</f>
        <v>1</v>
      </c>
      <c r="F1199" s="3">
        <v>0</v>
      </c>
      <c r="G1199">
        <f>VLOOKUP(A1199:A4349, [1]Отчет!$A$2:$J$3124,7,0)</f>
        <v>0</v>
      </c>
      <c r="H1199">
        <f>VLOOKUP(A1199:A4349, [1]Отчет!$A$2:$J$3124,5,0)</f>
        <v>0</v>
      </c>
      <c r="I1199">
        <f>VLOOKUP(A1199:A4349, [1]Отчет!$A$2:$J$3124,6,0)</f>
        <v>1</v>
      </c>
      <c r="J1199">
        <f>VLOOKUP(A1199:A4349, [1]Отчет!$A$2:$J$3124,7,0)</f>
        <v>0</v>
      </c>
      <c r="K1199">
        <f>VLOOKUP(A1199:A4349, [1]Отчет!$A$2:$J$3124,8,0)</f>
        <v>0</v>
      </c>
      <c r="L1199">
        <f>VLOOKUP(A1199:A4349, [1]Отчет!$A$2:$J$3124,9,0)</f>
        <v>1</v>
      </c>
      <c r="M1199">
        <f>VLOOKUP(A1199:A4349, [1]Отчет!$A$2:$J$3124,5,10)</f>
        <v>0</v>
      </c>
      <c r="N1199" t="str">
        <f>VLOOKUP(A1199:A4349,[2]Отчет!$A$2:$D$3142,2,0)</f>
        <v>1</v>
      </c>
      <c r="O1199" t="str">
        <f>VLOOKUP(A1199:A4349,[2]Отчет!$A$2:$D$3142,3,0)</f>
        <v>10 – 29 секунд</v>
      </c>
      <c r="P1199" t="str">
        <f>VLOOKUP(A1199:A4349,[2]Отчет!$A$2:$D$3142,4,0)</f>
        <v>Не отказ</v>
      </c>
      <c r="Q1199" t="str">
        <f>VLOOKUP(A1199:A4349,[3]Отчет!$A$2:$D$3127,2,0)</f>
        <v>Новые посетители</v>
      </c>
      <c r="R1199" t="str">
        <f>VLOOKUP(A1199:A4349,[3]Отчет!$A$2:$D$3127,3,0)</f>
        <v>1</v>
      </c>
      <c r="S1199" t="str">
        <f>VLOOKUP(A1199:A4349,[3]Отчет!$A$2:$D$3127,4,0)</f>
        <v>0 дней</v>
      </c>
      <c r="T1199" t="str">
        <f>VLOOKUP(A1199:A4349,[4]Отчет!$A$2:$E$3151,2,0)</f>
        <v>Смартфоны</v>
      </c>
      <c r="U1199" t="str">
        <f>VLOOKUP(A1199:A4349,[4]Отчет!$A$2:$E$3151,3,0)</f>
        <v>Google Android</v>
      </c>
      <c r="V1199" t="str">
        <f>VLOOKUP(A1199:A4349,[4]Отчет!$A$2:$E$3151,4,0)</f>
        <v>Google Android 7.0 Nougat</v>
      </c>
      <c r="W1199" t="str">
        <f>VLOOKUP(A1199:A4349,[4]Отчет!$A$2:$E$3151,5,0)</f>
        <v>Яндекс.Браузер</v>
      </c>
    </row>
    <row r="1200" spans="1:23">
      <c r="A1200" s="2" t="s">
        <v>1302</v>
      </c>
      <c r="B1200" s="2" t="s">
        <v>63</v>
      </c>
      <c r="C1200" s="2" t="s">
        <v>1276</v>
      </c>
      <c r="D1200" s="2" t="s">
        <v>5</v>
      </c>
      <c r="E1200" s="3">
        <f>VLOOKUP(A1200:A4350, [1]Отчет!$A$2:$J$3124,2,0)</f>
        <v>1</v>
      </c>
      <c r="F1200" s="3">
        <v>0</v>
      </c>
      <c r="G1200">
        <f>VLOOKUP(A1200:A4350, [1]Отчет!$A$2:$J$3124,7,0)</f>
        <v>0</v>
      </c>
      <c r="H1200">
        <f>VLOOKUP(A1200:A4350, [1]Отчет!$A$2:$J$3124,5,0)</f>
        <v>0</v>
      </c>
      <c r="I1200">
        <f>VLOOKUP(A1200:A4350, [1]Отчет!$A$2:$J$3124,6,0)</f>
        <v>1</v>
      </c>
      <c r="J1200">
        <f>VLOOKUP(A1200:A4350, [1]Отчет!$A$2:$J$3124,7,0)</f>
        <v>0</v>
      </c>
      <c r="K1200">
        <f>VLOOKUP(A1200:A4350, [1]Отчет!$A$2:$J$3124,8,0)</f>
        <v>0</v>
      </c>
      <c r="L1200">
        <f>VLOOKUP(A1200:A4350, [1]Отчет!$A$2:$J$3124,9,0)</f>
        <v>1</v>
      </c>
      <c r="M1200">
        <f>VLOOKUP(A1200:A4350, [1]Отчет!$A$2:$J$3124,5,10)</f>
        <v>0</v>
      </c>
      <c r="N1200" t="str">
        <f>VLOOKUP(A1200:A4350,[2]Отчет!$A$2:$D$3142,2,0)</f>
        <v>1</v>
      </c>
      <c r="O1200" t="str">
        <f>VLOOKUP(A1200:A4350,[2]Отчет!$A$2:$D$3142,3,0)</f>
        <v>10 – 29 секунд</v>
      </c>
      <c r="P1200" t="str">
        <f>VLOOKUP(A1200:A4350,[2]Отчет!$A$2:$D$3142,4,0)</f>
        <v>Не отказ</v>
      </c>
      <c r="Q1200" t="str">
        <f>VLOOKUP(A1200:A4350,[3]Отчет!$A$2:$D$3127,2,0)</f>
        <v>Новые посетители</v>
      </c>
      <c r="R1200" t="str">
        <f>VLOOKUP(A1200:A4350,[3]Отчет!$A$2:$D$3127,3,0)</f>
        <v>1</v>
      </c>
      <c r="S1200" t="str">
        <f>VLOOKUP(A1200:A4350,[3]Отчет!$A$2:$D$3127,4,0)</f>
        <v>0 дней</v>
      </c>
      <c r="T1200" t="str">
        <f>VLOOKUP(A1200:A4350,[4]Отчет!$A$2:$E$3151,2,0)</f>
        <v>Планшеты</v>
      </c>
      <c r="U1200" t="str">
        <f>VLOOKUP(A1200:A4350,[4]Отчет!$A$2:$E$3151,3,0)</f>
        <v>iOS</v>
      </c>
      <c r="V1200" t="str">
        <f>VLOOKUP(A1200:A4350,[4]Отчет!$A$2:$E$3151,4,0)</f>
        <v>iOS 10</v>
      </c>
      <c r="W1200" t="str">
        <f>VLOOKUP(A1200:A4350,[4]Отчет!$A$2:$E$3151,5,0)</f>
        <v>Mobile Safari</v>
      </c>
    </row>
    <row r="1201" spans="1:23">
      <c r="A1201" s="2" t="s">
        <v>1303</v>
      </c>
      <c r="B1201" s="2" t="s">
        <v>35</v>
      </c>
      <c r="C1201" s="2" t="s">
        <v>12</v>
      </c>
      <c r="D1201" s="2" t="s">
        <v>13</v>
      </c>
      <c r="E1201" s="3">
        <f>VLOOKUP(A1201:A4351, [1]Отчет!$A$2:$J$3124,2,0)</f>
        <v>1</v>
      </c>
      <c r="F1201" s="3">
        <v>0</v>
      </c>
      <c r="G1201">
        <f>VLOOKUP(A1201:A4351, [1]Отчет!$A$2:$J$3124,7,0)</f>
        <v>0</v>
      </c>
      <c r="H1201">
        <f>VLOOKUP(A1201:A4351, [1]Отчет!$A$2:$J$3124,5,0)</f>
        <v>1</v>
      </c>
      <c r="I1201">
        <f>VLOOKUP(A1201:A4351, [1]Отчет!$A$2:$J$3124,6,0)</f>
        <v>1</v>
      </c>
      <c r="J1201">
        <f>VLOOKUP(A1201:A4351, [1]Отчет!$A$2:$J$3124,7,0)</f>
        <v>0</v>
      </c>
      <c r="K1201">
        <f>VLOOKUP(A1201:A4351, [1]Отчет!$A$2:$J$3124,8,0)</f>
        <v>0</v>
      </c>
      <c r="L1201">
        <f>VLOOKUP(A1201:A4351, [1]Отчет!$A$2:$J$3124,9,0)</f>
        <v>1</v>
      </c>
      <c r="M1201">
        <f>VLOOKUP(A1201:A4351, [1]Отчет!$A$2:$J$3124,5,10)</f>
        <v>1</v>
      </c>
      <c r="N1201" t="str">
        <f>VLOOKUP(A1201:A4351,[2]Отчет!$A$2:$D$3142,2,0)</f>
        <v>1</v>
      </c>
      <c r="O1201" t="str">
        <f>VLOOKUP(A1201:A4351,[2]Отчет!$A$2:$D$3142,3,0)</f>
        <v>0 секунд (отказ)</v>
      </c>
      <c r="P1201" t="str">
        <f>VLOOKUP(A1201:A4351,[2]Отчет!$A$2:$D$3142,4,0)</f>
        <v>Отказ</v>
      </c>
      <c r="Q1201" t="str">
        <f>VLOOKUP(A1201:A4351,[3]Отчет!$A$2:$D$3127,2,0)</f>
        <v>Новые посетители</v>
      </c>
      <c r="R1201" t="str">
        <f>VLOOKUP(A1201:A4351,[3]Отчет!$A$2:$D$3127,3,0)</f>
        <v>1</v>
      </c>
      <c r="S1201" t="str">
        <f>VLOOKUP(A1201:A4351,[3]Отчет!$A$2:$D$3127,4,0)</f>
        <v>0 дней</v>
      </c>
      <c r="T1201" t="str">
        <f>VLOOKUP(A1201:A4351,[4]Отчет!$A$2:$E$3151,2,0)</f>
        <v>Смартфоны</v>
      </c>
      <c r="U1201" t="str">
        <f>VLOOKUP(A1201:A4351,[4]Отчет!$A$2:$E$3151,3,0)</f>
        <v>Google Android</v>
      </c>
      <c r="V1201" t="str">
        <f>VLOOKUP(A1201:A4351,[4]Отчет!$A$2:$E$3151,4,0)</f>
        <v>Google Android 5.0 Lollipop</v>
      </c>
      <c r="W1201" t="str">
        <f>VLOOKUP(A1201:A4351,[4]Отчет!$A$2:$E$3151,5,0)</f>
        <v>Android Browser</v>
      </c>
    </row>
    <row r="1202" spans="1:23">
      <c r="A1202" s="2" t="s">
        <v>1304</v>
      </c>
      <c r="B1202" s="2" t="s">
        <v>45</v>
      </c>
      <c r="C1202" s="2" t="s">
        <v>1269</v>
      </c>
      <c r="D1202" s="2" t="s">
        <v>620</v>
      </c>
      <c r="E1202" s="3">
        <f>VLOOKUP(A1202:A4352, [1]Отчет!$A$2:$J$3124,2,0)</f>
        <v>1</v>
      </c>
      <c r="F1202" s="3">
        <v>0</v>
      </c>
      <c r="G1202">
        <f>VLOOKUP(A1202:A4352, [1]Отчет!$A$2:$J$3124,7,0)</f>
        <v>0</v>
      </c>
      <c r="H1202">
        <f>VLOOKUP(A1202:A4352, [1]Отчет!$A$2:$J$3124,5,0)</f>
        <v>0</v>
      </c>
      <c r="I1202">
        <f>VLOOKUP(A1202:A4352, [1]Отчет!$A$2:$J$3124,6,0)</f>
        <v>1</v>
      </c>
      <c r="J1202">
        <f>VLOOKUP(A1202:A4352, [1]Отчет!$A$2:$J$3124,7,0)</f>
        <v>0</v>
      </c>
      <c r="K1202">
        <f>VLOOKUP(A1202:A4352, [1]Отчет!$A$2:$J$3124,8,0)</f>
        <v>0</v>
      </c>
      <c r="L1202">
        <f>VLOOKUP(A1202:A4352, [1]Отчет!$A$2:$J$3124,9,0)</f>
        <v>1</v>
      </c>
      <c r="M1202">
        <f>VLOOKUP(A1202:A4352, [1]Отчет!$A$2:$J$3124,5,10)</f>
        <v>0</v>
      </c>
      <c r="N1202" t="str">
        <f>VLOOKUP(A1202:A4352,[2]Отчет!$A$2:$D$3142,2,0)</f>
        <v>1</v>
      </c>
      <c r="O1202" t="str">
        <f>VLOOKUP(A1202:A4352,[2]Отчет!$A$2:$D$3142,3,0)</f>
        <v>30 – 59 секунд</v>
      </c>
      <c r="P1202" t="str">
        <f>VLOOKUP(A1202:A4352,[2]Отчет!$A$2:$D$3142,4,0)</f>
        <v>Не отказ</v>
      </c>
      <c r="Q1202" t="str">
        <f>VLOOKUP(A1202:A4352,[3]Отчет!$A$2:$D$3127,2,0)</f>
        <v>Новые посетители</v>
      </c>
      <c r="R1202" t="str">
        <f>VLOOKUP(A1202:A4352,[3]Отчет!$A$2:$D$3127,3,0)</f>
        <v>1</v>
      </c>
      <c r="S1202" t="str">
        <f>VLOOKUP(A1202:A4352,[3]Отчет!$A$2:$D$3127,4,0)</f>
        <v>0 дней</v>
      </c>
      <c r="T1202" t="str">
        <f>VLOOKUP(A1202:A4352,[4]Отчет!$A$2:$E$3151,2,0)</f>
        <v>Смартфоны</v>
      </c>
      <c r="U1202" t="str">
        <f>VLOOKUP(A1202:A4352,[4]Отчет!$A$2:$E$3151,3,0)</f>
        <v>Google Android</v>
      </c>
      <c r="V1202" t="str">
        <f>VLOOKUP(A1202:A4352,[4]Отчет!$A$2:$E$3151,4,0)</f>
        <v>Google Android 7.0 Nougat</v>
      </c>
      <c r="W1202" t="str">
        <f>VLOOKUP(A1202:A4352,[4]Отчет!$A$2:$E$3151,5,0)</f>
        <v>Яндекс: мобильное приложение</v>
      </c>
    </row>
    <row r="1203" spans="1:23">
      <c r="A1203" s="2" t="s">
        <v>1305</v>
      </c>
      <c r="B1203" s="2" t="s">
        <v>35</v>
      </c>
      <c r="C1203" s="2" t="s">
        <v>12</v>
      </c>
      <c r="D1203" s="2" t="s">
        <v>13</v>
      </c>
      <c r="E1203" s="3">
        <f>VLOOKUP(A1203:A4353, [1]Отчет!$A$2:$J$3124,2,0)</f>
        <v>1</v>
      </c>
      <c r="F1203" s="3">
        <v>0</v>
      </c>
      <c r="G1203">
        <f>VLOOKUP(A1203:A4353, [1]Отчет!$A$2:$J$3124,7,0)</f>
        <v>0</v>
      </c>
      <c r="H1203">
        <f>VLOOKUP(A1203:A4353, [1]Отчет!$A$2:$J$3124,5,0)</f>
        <v>0</v>
      </c>
      <c r="I1203">
        <f>VLOOKUP(A1203:A4353, [1]Отчет!$A$2:$J$3124,6,0)</f>
        <v>1</v>
      </c>
      <c r="J1203">
        <f>VLOOKUP(A1203:A4353, [1]Отчет!$A$2:$J$3124,7,0)</f>
        <v>0</v>
      </c>
      <c r="K1203">
        <f>VLOOKUP(A1203:A4353, [1]Отчет!$A$2:$J$3124,8,0)</f>
        <v>0</v>
      </c>
      <c r="L1203">
        <f>VLOOKUP(A1203:A4353, [1]Отчет!$A$2:$J$3124,9,0)</f>
        <v>1</v>
      </c>
      <c r="M1203">
        <f>VLOOKUP(A1203:A4353, [1]Отчет!$A$2:$J$3124,5,10)</f>
        <v>0</v>
      </c>
      <c r="N1203" t="str">
        <f>VLOOKUP(A1203:A4353,[2]Отчет!$A$2:$D$3142,2,0)</f>
        <v>1</v>
      </c>
      <c r="O1203" t="str">
        <f>VLOOKUP(A1203:A4353,[2]Отчет!$A$2:$D$3142,3,0)</f>
        <v>10 – 29 секунд</v>
      </c>
      <c r="P1203" t="str">
        <f>VLOOKUP(A1203:A4353,[2]Отчет!$A$2:$D$3142,4,0)</f>
        <v>Не отказ</v>
      </c>
      <c r="Q1203" t="str">
        <f>VLOOKUP(A1203:A4353,[3]Отчет!$A$2:$D$3127,2,0)</f>
        <v>Новые посетители</v>
      </c>
      <c r="R1203" t="str">
        <f>VLOOKUP(A1203:A4353,[3]Отчет!$A$2:$D$3127,3,0)</f>
        <v>1</v>
      </c>
      <c r="S1203" t="str">
        <f>VLOOKUP(A1203:A4353,[3]Отчет!$A$2:$D$3127,4,0)</f>
        <v>0 дней</v>
      </c>
      <c r="T1203" t="str">
        <f>VLOOKUP(A1203:A4353,[4]Отчет!$A$2:$E$3151,2,0)</f>
        <v>Смартфоны</v>
      </c>
      <c r="U1203" t="str">
        <f>VLOOKUP(A1203:A4353,[4]Отчет!$A$2:$E$3151,3,0)</f>
        <v>Google Android</v>
      </c>
      <c r="V1203" t="str">
        <f>VLOOKUP(A1203:A4353,[4]Отчет!$A$2:$E$3151,4,0)</f>
        <v>Google Android 6.0 Marshmallow</v>
      </c>
      <c r="W1203" t="str">
        <f>VLOOKUP(A1203:A4353,[4]Отчет!$A$2:$E$3151,5,0)</f>
        <v>Chrome Mobile</v>
      </c>
    </row>
    <row r="1204" spans="1:23">
      <c r="A1204" s="2" t="s">
        <v>1306</v>
      </c>
      <c r="B1204" s="2" t="s">
        <v>26</v>
      </c>
      <c r="C1204" s="2" t="s">
        <v>1269</v>
      </c>
      <c r="D1204" s="2" t="s">
        <v>620</v>
      </c>
      <c r="E1204" s="3">
        <f>VLOOKUP(A1204:A4354, [1]Отчет!$A$2:$J$3124,2,0)</f>
        <v>1</v>
      </c>
      <c r="F1204" s="3">
        <v>0</v>
      </c>
      <c r="G1204">
        <f>VLOOKUP(A1204:A4354, [1]Отчет!$A$2:$J$3124,7,0)</f>
        <v>0</v>
      </c>
      <c r="H1204">
        <f>VLOOKUP(A1204:A4354, [1]Отчет!$A$2:$J$3124,5,0)</f>
        <v>0</v>
      </c>
      <c r="I1204">
        <f>VLOOKUP(A1204:A4354, [1]Отчет!$A$2:$J$3124,6,0)</f>
        <v>1</v>
      </c>
      <c r="J1204">
        <f>VLOOKUP(A1204:A4354, [1]Отчет!$A$2:$J$3124,7,0)</f>
        <v>0</v>
      </c>
      <c r="K1204">
        <f>VLOOKUP(A1204:A4354, [1]Отчет!$A$2:$J$3124,8,0)</f>
        <v>0</v>
      </c>
      <c r="L1204">
        <f>VLOOKUP(A1204:A4354, [1]Отчет!$A$2:$J$3124,9,0)</f>
        <v>1</v>
      </c>
      <c r="M1204">
        <f>VLOOKUP(A1204:A4354, [1]Отчет!$A$2:$J$3124,5,10)</f>
        <v>0</v>
      </c>
      <c r="N1204" t="str">
        <f>VLOOKUP(A1204:A4354,[2]Отчет!$A$2:$D$3142,2,0)</f>
        <v>1</v>
      </c>
      <c r="O1204" t="str">
        <f>VLOOKUP(A1204:A4354,[2]Отчет!$A$2:$D$3142,3,0)</f>
        <v>10 – 29 секунд</v>
      </c>
      <c r="P1204" t="str">
        <f>VLOOKUP(A1204:A4354,[2]Отчет!$A$2:$D$3142,4,0)</f>
        <v>Не отказ</v>
      </c>
      <c r="Q1204" t="str">
        <f>VLOOKUP(A1204:A4354,[3]Отчет!$A$2:$D$3127,2,0)</f>
        <v>Новые посетители</v>
      </c>
      <c r="R1204" t="str">
        <f>VLOOKUP(A1204:A4354,[3]Отчет!$A$2:$D$3127,3,0)</f>
        <v>1</v>
      </c>
      <c r="S1204" t="str">
        <f>VLOOKUP(A1204:A4354,[3]Отчет!$A$2:$D$3127,4,0)</f>
        <v>0 дней</v>
      </c>
      <c r="T1204" t="str">
        <f>VLOOKUP(A1204:A4354,[4]Отчет!$A$2:$E$3151,2,0)</f>
        <v>Смартфоны</v>
      </c>
      <c r="U1204" t="str">
        <f>VLOOKUP(A1204:A4354,[4]Отчет!$A$2:$E$3151,3,0)</f>
        <v>Google Android</v>
      </c>
      <c r="V1204" t="str">
        <f>VLOOKUP(A1204:A4354,[4]Отчет!$A$2:$E$3151,4,0)</f>
        <v>Google Android 5.1 Lollipop</v>
      </c>
      <c r="W1204" t="str">
        <f>VLOOKUP(A1204:A4354,[4]Отчет!$A$2:$E$3151,5,0)</f>
        <v>Chrome Mobile</v>
      </c>
    </row>
    <row r="1205" spans="1:23">
      <c r="A1205" s="2" t="s">
        <v>1307</v>
      </c>
      <c r="B1205" s="2" t="s">
        <v>3</v>
      </c>
      <c r="C1205" s="2" t="s">
        <v>1276</v>
      </c>
      <c r="D1205" s="2" t="s">
        <v>5</v>
      </c>
      <c r="E1205" s="3">
        <f>VLOOKUP(A1205:A4355, [1]Отчет!$A$2:$J$3124,2,0)</f>
        <v>1</v>
      </c>
      <c r="F1205" s="3">
        <v>0</v>
      </c>
      <c r="G1205">
        <f>VLOOKUP(A1205:A4355, [1]Отчет!$A$2:$J$3124,7,0)</f>
        <v>0</v>
      </c>
      <c r="H1205">
        <f>VLOOKUP(A1205:A4355, [1]Отчет!$A$2:$J$3124,5,0)</f>
        <v>0</v>
      </c>
      <c r="I1205">
        <f>VLOOKUP(A1205:A4355, [1]Отчет!$A$2:$J$3124,6,0)</f>
        <v>1</v>
      </c>
      <c r="J1205">
        <f>VLOOKUP(A1205:A4355, [1]Отчет!$A$2:$J$3124,7,0)</f>
        <v>0</v>
      </c>
      <c r="K1205">
        <f>VLOOKUP(A1205:A4355, [1]Отчет!$A$2:$J$3124,8,0)</f>
        <v>0</v>
      </c>
      <c r="L1205">
        <f>VLOOKUP(A1205:A4355, [1]Отчет!$A$2:$J$3124,9,0)</f>
        <v>1</v>
      </c>
      <c r="M1205">
        <f>VLOOKUP(A1205:A4355, [1]Отчет!$A$2:$J$3124,5,10)</f>
        <v>0</v>
      </c>
      <c r="N1205" t="str">
        <f>VLOOKUP(A1205:A4355,[2]Отчет!$A$2:$D$3142,2,0)</f>
        <v>1</v>
      </c>
      <c r="O1205" t="str">
        <f>VLOOKUP(A1205:A4355,[2]Отчет!$A$2:$D$3142,3,0)</f>
        <v>10 – 29 секунд</v>
      </c>
      <c r="P1205" t="str">
        <f>VLOOKUP(A1205:A4355,[2]Отчет!$A$2:$D$3142,4,0)</f>
        <v>Не отказ</v>
      </c>
      <c r="Q1205" t="str">
        <f>VLOOKUP(A1205:A4355,[3]Отчет!$A$2:$D$3127,2,0)</f>
        <v>Новые посетители</v>
      </c>
      <c r="R1205" t="str">
        <f>VLOOKUP(A1205:A4355,[3]Отчет!$A$2:$D$3127,3,0)</f>
        <v>1</v>
      </c>
      <c r="S1205" t="str">
        <f>VLOOKUP(A1205:A4355,[3]Отчет!$A$2:$D$3127,4,0)</f>
        <v>0 дней</v>
      </c>
      <c r="T1205" t="str">
        <f>VLOOKUP(A1205:A4355,[4]Отчет!$A$2:$E$3151,2,0)</f>
        <v>Смартфоны</v>
      </c>
      <c r="U1205" t="str">
        <f>VLOOKUP(A1205:A4355,[4]Отчет!$A$2:$E$3151,3,0)</f>
        <v>iOS</v>
      </c>
      <c r="V1205" t="str">
        <f>VLOOKUP(A1205:A4355,[4]Отчет!$A$2:$E$3151,4,0)</f>
        <v>iOS 10</v>
      </c>
      <c r="W1205" t="str">
        <f>VLOOKUP(A1205:A4355,[4]Отчет!$A$2:$E$3151,5,0)</f>
        <v>Mobile Safari</v>
      </c>
    </row>
    <row r="1206" spans="1:23">
      <c r="A1206" s="2" t="s">
        <v>1308</v>
      </c>
      <c r="B1206" s="2" t="s">
        <v>90</v>
      </c>
      <c r="C1206" s="2" t="s">
        <v>8</v>
      </c>
      <c r="D1206" s="2" t="s">
        <v>9</v>
      </c>
      <c r="E1206" s="3">
        <f>VLOOKUP(A1206:A4356, [1]Отчет!$A$2:$J$3124,2,0)</f>
        <v>1</v>
      </c>
      <c r="F1206" s="3">
        <v>1</v>
      </c>
      <c r="G1206">
        <f>VLOOKUP(A1206:A4356, [1]Отчет!$A$2:$J$3124,7,0)</f>
        <v>0</v>
      </c>
      <c r="H1206">
        <f>VLOOKUP(A1206:A4356, [1]Отчет!$A$2:$J$3124,5,0)</f>
        <v>0</v>
      </c>
      <c r="I1206">
        <f>VLOOKUP(A1206:A4356, [1]Отчет!$A$2:$J$3124,6,0)</f>
        <v>1</v>
      </c>
      <c r="J1206">
        <f>VLOOKUP(A1206:A4356, [1]Отчет!$A$2:$J$3124,7,0)</f>
        <v>0</v>
      </c>
      <c r="K1206">
        <f>VLOOKUP(A1206:A4356, [1]Отчет!$A$2:$J$3124,8,0)</f>
        <v>0</v>
      </c>
      <c r="L1206">
        <f>VLOOKUP(A1206:A4356, [1]Отчет!$A$2:$J$3124,9,0)</f>
        <v>1</v>
      </c>
      <c r="M1206">
        <f>VLOOKUP(A1206:A4356, [1]Отчет!$A$2:$J$3124,5,10)</f>
        <v>0</v>
      </c>
      <c r="N1206" t="str">
        <f>VLOOKUP(A1206:A4356,[2]Отчет!$A$2:$D$3142,2,0)</f>
        <v>2-3</v>
      </c>
      <c r="O1206" t="str">
        <f>VLOOKUP(A1206:A4356,[2]Отчет!$A$2:$D$3142,3,0)</f>
        <v>2 минуты</v>
      </c>
      <c r="P1206" t="str">
        <f>VLOOKUP(A1206:A4356,[2]Отчет!$A$2:$D$3142,4,0)</f>
        <v>Не отказ</v>
      </c>
      <c r="Q1206" t="str">
        <f>VLOOKUP(A1206:A4356,[3]Отчет!$A$2:$D$3127,2,0)</f>
        <v>Новые посетители</v>
      </c>
      <c r="R1206" t="str">
        <f>VLOOKUP(A1206:A4356,[3]Отчет!$A$2:$D$3127,3,0)</f>
        <v>1</v>
      </c>
      <c r="S1206" t="str">
        <f>VLOOKUP(A1206:A4356,[3]Отчет!$A$2:$D$3127,4,0)</f>
        <v>0 дней</v>
      </c>
      <c r="T1206" t="str">
        <f>VLOOKUP(A1206:A4356,[4]Отчет!$A$2:$E$3151,2,0)</f>
        <v>Смартфоны</v>
      </c>
      <c r="U1206" t="str">
        <f>VLOOKUP(A1206:A4356,[4]Отчет!$A$2:$E$3151,3,0)</f>
        <v>Google Android</v>
      </c>
      <c r="V1206" t="str">
        <f>VLOOKUP(A1206:A4356,[4]Отчет!$A$2:$E$3151,4,0)</f>
        <v>Google Android 6.0 Marshmallow</v>
      </c>
      <c r="W1206" t="str">
        <f>VLOOKUP(A1206:A4356,[4]Отчет!$A$2:$E$3151,5,0)</f>
        <v>Chrome Mobile</v>
      </c>
    </row>
    <row r="1207" spans="1:23">
      <c r="A1207" s="2" t="s">
        <v>1309</v>
      </c>
      <c r="B1207" s="2" t="s">
        <v>26</v>
      </c>
      <c r="C1207" s="2" t="s">
        <v>1276</v>
      </c>
      <c r="D1207" s="2" t="s">
        <v>5</v>
      </c>
      <c r="E1207" s="3">
        <f>VLOOKUP(A1207:A4357, [1]Отчет!$A$2:$J$3124,2,0)</f>
        <v>1</v>
      </c>
      <c r="F1207" s="3">
        <v>1</v>
      </c>
      <c r="G1207">
        <f>VLOOKUP(A1207:A4357, [1]Отчет!$A$2:$J$3124,7,0)</f>
        <v>0</v>
      </c>
      <c r="H1207">
        <f>VLOOKUP(A1207:A4357, [1]Отчет!$A$2:$J$3124,5,0)</f>
        <v>0</v>
      </c>
      <c r="I1207">
        <f>VLOOKUP(A1207:A4357, [1]Отчет!$A$2:$J$3124,6,0)</f>
        <v>1</v>
      </c>
      <c r="J1207">
        <f>VLOOKUP(A1207:A4357, [1]Отчет!$A$2:$J$3124,7,0)</f>
        <v>0</v>
      </c>
      <c r="K1207">
        <f>VLOOKUP(A1207:A4357, [1]Отчет!$A$2:$J$3124,8,0)</f>
        <v>0</v>
      </c>
      <c r="L1207">
        <f>VLOOKUP(A1207:A4357, [1]Отчет!$A$2:$J$3124,9,0)</f>
        <v>1</v>
      </c>
      <c r="M1207">
        <f>VLOOKUP(A1207:A4357, [1]Отчет!$A$2:$J$3124,5,10)</f>
        <v>0</v>
      </c>
      <c r="N1207" t="str">
        <f>VLOOKUP(A1207:A4357,[2]Отчет!$A$2:$D$3142,2,0)</f>
        <v>2-3</v>
      </c>
      <c r="O1207" t="str">
        <f>VLOOKUP(A1207:A4357,[2]Отчет!$A$2:$D$3142,3,0)</f>
        <v>1 минута</v>
      </c>
      <c r="P1207" t="str">
        <f>VLOOKUP(A1207:A4357,[2]Отчет!$A$2:$D$3142,4,0)</f>
        <v>Не отказ</v>
      </c>
      <c r="Q1207" t="str">
        <f>VLOOKUP(A1207:A4357,[3]Отчет!$A$2:$D$3127,2,0)</f>
        <v>Новые посетители</v>
      </c>
      <c r="R1207" t="str">
        <f>VLOOKUP(A1207:A4357,[3]Отчет!$A$2:$D$3127,3,0)</f>
        <v>1</v>
      </c>
      <c r="S1207" t="str">
        <f>VLOOKUP(A1207:A4357,[3]Отчет!$A$2:$D$3127,4,0)</f>
        <v>0 дней</v>
      </c>
      <c r="T1207" t="str">
        <f>VLOOKUP(A1207:A4357,[4]Отчет!$A$2:$E$3151,2,0)</f>
        <v>Смартфоны</v>
      </c>
      <c r="U1207" t="str">
        <f>VLOOKUP(A1207:A4357,[4]Отчет!$A$2:$E$3151,3,0)</f>
        <v>Google Android</v>
      </c>
      <c r="V1207" t="str">
        <f>VLOOKUP(A1207:A4357,[4]Отчет!$A$2:$E$3151,4,0)</f>
        <v>Google Android 5.1 Lollipop</v>
      </c>
      <c r="W1207" t="str">
        <f>VLOOKUP(A1207:A4357,[4]Отчет!$A$2:$E$3151,5,0)</f>
        <v>Chrome Mobile</v>
      </c>
    </row>
    <row r="1208" spans="1:23">
      <c r="A1208" s="2" t="s">
        <v>1310</v>
      </c>
      <c r="B1208" s="2" t="s">
        <v>43</v>
      </c>
      <c r="C1208" s="2" t="s">
        <v>8</v>
      </c>
      <c r="D1208" s="2" t="s">
        <v>9</v>
      </c>
      <c r="E1208" s="3">
        <f>VLOOKUP(A1208:A4358, [1]Отчет!$A$2:$J$3124,2,0)</f>
        <v>1</v>
      </c>
      <c r="F1208" s="3">
        <v>0</v>
      </c>
      <c r="G1208">
        <f>VLOOKUP(A1208:A4358, [1]Отчет!$A$2:$J$3124,7,0)</f>
        <v>0</v>
      </c>
      <c r="H1208">
        <f>VLOOKUP(A1208:A4358, [1]Отчет!$A$2:$J$3124,5,0)</f>
        <v>0</v>
      </c>
      <c r="I1208">
        <f>VLOOKUP(A1208:A4358, [1]Отчет!$A$2:$J$3124,6,0)</f>
        <v>1</v>
      </c>
      <c r="J1208">
        <f>VLOOKUP(A1208:A4358, [1]Отчет!$A$2:$J$3124,7,0)</f>
        <v>0</v>
      </c>
      <c r="K1208">
        <f>VLOOKUP(A1208:A4358, [1]Отчет!$A$2:$J$3124,8,0)</f>
        <v>0</v>
      </c>
      <c r="L1208">
        <f>VLOOKUP(A1208:A4358, [1]Отчет!$A$2:$J$3124,9,0)</f>
        <v>1</v>
      </c>
      <c r="M1208">
        <f>VLOOKUP(A1208:A4358, [1]Отчет!$A$2:$J$3124,5,10)</f>
        <v>0</v>
      </c>
      <c r="N1208" t="str">
        <f>VLOOKUP(A1208:A4358,[2]Отчет!$A$2:$D$3142,2,0)</f>
        <v>1</v>
      </c>
      <c r="O1208" t="str">
        <f>VLOOKUP(A1208:A4358,[2]Отчет!$A$2:$D$3142,3,0)</f>
        <v>0 секунд (отказ)</v>
      </c>
      <c r="P1208" t="str">
        <f>VLOOKUP(A1208:A4358,[2]Отчет!$A$2:$D$3142,4,0)</f>
        <v>Отказ</v>
      </c>
      <c r="Q1208" t="str">
        <f>VLOOKUP(A1208:A4358,[3]Отчет!$A$2:$D$3127,2,0)</f>
        <v>Новые посетители</v>
      </c>
      <c r="R1208" t="str">
        <f>VLOOKUP(A1208:A4358,[3]Отчет!$A$2:$D$3127,3,0)</f>
        <v>1</v>
      </c>
      <c r="S1208" t="str">
        <f>VLOOKUP(A1208:A4358,[3]Отчет!$A$2:$D$3127,4,0)</f>
        <v>0 дней</v>
      </c>
      <c r="T1208" t="str">
        <f>VLOOKUP(A1208:A4358,[4]Отчет!$A$2:$E$3151,2,0)</f>
        <v>Смартфоны</v>
      </c>
      <c r="U1208" t="str">
        <f>VLOOKUP(A1208:A4358,[4]Отчет!$A$2:$E$3151,3,0)</f>
        <v>Google Android</v>
      </c>
      <c r="V1208" t="str">
        <f>VLOOKUP(A1208:A4358,[4]Отчет!$A$2:$E$3151,4,0)</f>
        <v>Google Android 6.0 Marshmallow</v>
      </c>
      <c r="W1208" t="str">
        <f>VLOOKUP(A1208:A4358,[4]Отчет!$A$2:$E$3151,5,0)</f>
        <v>Яндекс.Браузер</v>
      </c>
    </row>
    <row r="1209" spans="1:23">
      <c r="A1209" s="2" t="s">
        <v>1311</v>
      </c>
      <c r="B1209" s="2" t="s">
        <v>15</v>
      </c>
      <c r="C1209" s="2" t="s">
        <v>1269</v>
      </c>
      <c r="D1209" s="2" t="s">
        <v>620</v>
      </c>
      <c r="E1209" s="3">
        <f>VLOOKUP(A1209:A4359, [1]Отчет!$A$2:$J$3124,2,0)</f>
        <v>1</v>
      </c>
      <c r="F1209" s="3">
        <v>0</v>
      </c>
      <c r="G1209">
        <f>VLOOKUP(A1209:A4359, [1]Отчет!$A$2:$J$3124,7,0)</f>
        <v>0</v>
      </c>
      <c r="H1209">
        <f>VLOOKUP(A1209:A4359, [1]Отчет!$A$2:$J$3124,5,0)</f>
        <v>0</v>
      </c>
      <c r="I1209">
        <f>VLOOKUP(A1209:A4359, [1]Отчет!$A$2:$J$3124,6,0)</f>
        <v>1</v>
      </c>
      <c r="J1209">
        <f>VLOOKUP(A1209:A4359, [1]Отчет!$A$2:$J$3124,7,0)</f>
        <v>0</v>
      </c>
      <c r="K1209">
        <f>VLOOKUP(A1209:A4359, [1]Отчет!$A$2:$J$3124,8,0)</f>
        <v>0</v>
      </c>
      <c r="L1209">
        <f>VLOOKUP(A1209:A4359, [1]Отчет!$A$2:$J$3124,9,0)</f>
        <v>1</v>
      </c>
      <c r="M1209">
        <f>VLOOKUP(A1209:A4359, [1]Отчет!$A$2:$J$3124,5,10)</f>
        <v>0</v>
      </c>
      <c r="N1209" t="str">
        <f>VLOOKUP(A1209:A4359,[2]Отчет!$A$2:$D$3142,2,0)</f>
        <v>1</v>
      </c>
      <c r="O1209" t="str">
        <f>VLOOKUP(A1209:A4359,[2]Отчет!$A$2:$D$3142,3,0)</f>
        <v>10 – 29 секунд</v>
      </c>
      <c r="P1209" t="str">
        <f>VLOOKUP(A1209:A4359,[2]Отчет!$A$2:$D$3142,4,0)</f>
        <v>Не отказ</v>
      </c>
      <c r="Q1209" t="str">
        <f>VLOOKUP(A1209:A4359,[3]Отчет!$A$2:$D$3127,2,0)</f>
        <v>Новые посетители</v>
      </c>
      <c r="R1209" t="str">
        <f>VLOOKUP(A1209:A4359,[3]Отчет!$A$2:$D$3127,3,0)</f>
        <v>1</v>
      </c>
      <c r="S1209" t="str">
        <f>VLOOKUP(A1209:A4359,[3]Отчет!$A$2:$D$3127,4,0)</f>
        <v>0 дней</v>
      </c>
      <c r="T1209" t="str">
        <f>VLOOKUP(A1209:A4359,[4]Отчет!$A$2:$E$3151,2,0)</f>
        <v>Смартфоны</v>
      </c>
      <c r="U1209" t="str">
        <f>VLOOKUP(A1209:A4359,[4]Отчет!$A$2:$E$3151,3,0)</f>
        <v>Google Android</v>
      </c>
      <c r="V1209" t="str">
        <f>VLOOKUP(A1209:A4359,[4]Отчет!$A$2:$E$3151,4,0)</f>
        <v>Google Android 7.1 Nougat</v>
      </c>
      <c r="W1209" t="str">
        <f>VLOOKUP(A1209:A4359,[4]Отчет!$A$2:$E$3151,5,0)</f>
        <v>Яндекс.Браузер</v>
      </c>
    </row>
    <row r="1210" spans="1:23">
      <c r="A1210" s="2" t="s">
        <v>1312</v>
      </c>
      <c r="B1210" s="2" t="s">
        <v>51</v>
      </c>
      <c r="C1210" s="2" t="s">
        <v>12</v>
      </c>
      <c r="D1210" s="2" t="s">
        <v>13</v>
      </c>
      <c r="E1210" s="3">
        <f>VLOOKUP(A1210:A4360, [1]Отчет!$A$2:$J$3124,2,0)</f>
        <v>1</v>
      </c>
      <c r="F1210" s="3">
        <v>0</v>
      </c>
      <c r="G1210">
        <f>VLOOKUP(A1210:A4360, [1]Отчет!$A$2:$J$3124,7,0)</f>
        <v>0</v>
      </c>
      <c r="H1210">
        <f>VLOOKUP(A1210:A4360, [1]Отчет!$A$2:$J$3124,5,0)</f>
        <v>0</v>
      </c>
      <c r="I1210">
        <f>VLOOKUP(A1210:A4360, [1]Отчет!$A$2:$J$3124,6,0)</f>
        <v>1</v>
      </c>
      <c r="J1210">
        <f>VLOOKUP(A1210:A4360, [1]Отчет!$A$2:$J$3124,7,0)</f>
        <v>0</v>
      </c>
      <c r="K1210">
        <f>VLOOKUP(A1210:A4360, [1]Отчет!$A$2:$J$3124,8,0)</f>
        <v>0</v>
      </c>
      <c r="L1210">
        <f>VLOOKUP(A1210:A4360, [1]Отчет!$A$2:$J$3124,9,0)</f>
        <v>1</v>
      </c>
      <c r="M1210">
        <f>VLOOKUP(A1210:A4360, [1]Отчет!$A$2:$J$3124,5,10)</f>
        <v>0</v>
      </c>
      <c r="N1210" t="str">
        <f>VLOOKUP(A1210:A4360,[2]Отчет!$A$2:$D$3142,2,0)</f>
        <v>1</v>
      </c>
      <c r="O1210" t="str">
        <f>VLOOKUP(A1210:A4360,[2]Отчет!$A$2:$D$3142,3,0)</f>
        <v>10 – 29 секунд</v>
      </c>
      <c r="P1210" t="str">
        <f>VLOOKUP(A1210:A4360,[2]Отчет!$A$2:$D$3142,4,0)</f>
        <v>Не отказ</v>
      </c>
      <c r="Q1210" t="str">
        <f>VLOOKUP(A1210:A4360,[3]Отчет!$A$2:$D$3127,2,0)</f>
        <v>Новые посетители</v>
      </c>
      <c r="R1210" t="str">
        <f>VLOOKUP(A1210:A4360,[3]Отчет!$A$2:$D$3127,3,0)</f>
        <v>1</v>
      </c>
      <c r="S1210" t="str">
        <f>VLOOKUP(A1210:A4360,[3]Отчет!$A$2:$D$3127,4,0)</f>
        <v>0 дней</v>
      </c>
      <c r="T1210" t="str">
        <f>VLOOKUP(A1210:A4360,[4]Отчет!$A$2:$E$3151,2,0)</f>
        <v>Смартфоны</v>
      </c>
      <c r="U1210" t="str">
        <f>VLOOKUP(A1210:A4360,[4]Отчет!$A$2:$E$3151,3,0)</f>
        <v>iOS</v>
      </c>
      <c r="V1210" t="str">
        <f>VLOOKUP(A1210:A4360,[4]Отчет!$A$2:$E$3151,4,0)</f>
        <v>iOS 7</v>
      </c>
      <c r="W1210" t="str">
        <f>VLOOKUP(A1210:A4360,[4]Отчет!$A$2:$E$3151,5,0)</f>
        <v>Mobile Safari</v>
      </c>
    </row>
    <row r="1211" spans="1:23">
      <c r="A1211" s="2" t="s">
        <v>1313</v>
      </c>
      <c r="B1211" s="2" t="s">
        <v>32</v>
      </c>
      <c r="C1211" s="2" t="s">
        <v>8</v>
      </c>
      <c r="D1211" s="2" t="s">
        <v>9</v>
      </c>
      <c r="E1211" s="3">
        <f>VLOOKUP(A1211:A4361, [1]Отчет!$A$2:$J$3124,2,0)</f>
        <v>1</v>
      </c>
      <c r="F1211" s="3">
        <v>0</v>
      </c>
      <c r="G1211">
        <f>VLOOKUP(A1211:A4361, [1]Отчет!$A$2:$J$3124,7,0)</f>
        <v>0</v>
      </c>
      <c r="H1211">
        <f>VLOOKUP(A1211:A4361, [1]Отчет!$A$2:$J$3124,5,0)</f>
        <v>0</v>
      </c>
      <c r="I1211">
        <f>VLOOKUP(A1211:A4361, [1]Отчет!$A$2:$J$3124,6,0)</f>
        <v>1</v>
      </c>
      <c r="J1211">
        <f>VLOOKUP(A1211:A4361, [1]Отчет!$A$2:$J$3124,7,0)</f>
        <v>0</v>
      </c>
      <c r="K1211">
        <f>VLOOKUP(A1211:A4361, [1]Отчет!$A$2:$J$3124,8,0)</f>
        <v>0</v>
      </c>
      <c r="L1211">
        <f>VLOOKUP(A1211:A4361, [1]Отчет!$A$2:$J$3124,9,0)</f>
        <v>1</v>
      </c>
      <c r="M1211">
        <f>VLOOKUP(A1211:A4361, [1]Отчет!$A$2:$J$3124,5,10)</f>
        <v>0</v>
      </c>
      <c r="N1211" t="str">
        <f>VLOOKUP(A1211:A4361,[2]Отчет!$A$2:$D$3142,2,0)</f>
        <v>1</v>
      </c>
      <c r="O1211" t="str">
        <f>VLOOKUP(A1211:A4361,[2]Отчет!$A$2:$D$3142,3,0)</f>
        <v>10 – 29 секунд</v>
      </c>
      <c r="P1211" t="str">
        <f>VLOOKUP(A1211:A4361,[2]Отчет!$A$2:$D$3142,4,0)</f>
        <v>Не отказ</v>
      </c>
      <c r="Q1211" t="str">
        <f>VLOOKUP(A1211:A4361,[3]Отчет!$A$2:$D$3127,2,0)</f>
        <v>Новые посетители</v>
      </c>
      <c r="R1211" t="str">
        <f>VLOOKUP(A1211:A4361,[3]Отчет!$A$2:$D$3127,3,0)</f>
        <v>1</v>
      </c>
      <c r="S1211" t="str">
        <f>VLOOKUP(A1211:A4361,[3]Отчет!$A$2:$D$3127,4,0)</f>
        <v>0 дней</v>
      </c>
      <c r="T1211" t="str">
        <f>VLOOKUP(A1211:A4361,[4]Отчет!$A$2:$E$3151,2,0)</f>
        <v>Смартфоны</v>
      </c>
      <c r="U1211" t="str">
        <f>VLOOKUP(A1211:A4361,[4]Отчет!$A$2:$E$3151,3,0)</f>
        <v>Google Android</v>
      </c>
      <c r="V1211" t="str">
        <f>VLOOKUP(A1211:A4361,[4]Отчет!$A$2:$E$3151,4,0)</f>
        <v>Google Android 6.0 Marshmallow</v>
      </c>
      <c r="W1211" t="str">
        <f>VLOOKUP(A1211:A4361,[4]Отчет!$A$2:$E$3151,5,0)</f>
        <v>Chrome Mobile</v>
      </c>
    </row>
    <row r="1212" spans="1:23">
      <c r="A1212" s="2" t="s">
        <v>1314</v>
      </c>
      <c r="B1212" s="2" t="s">
        <v>47</v>
      </c>
      <c r="C1212" s="2" t="s">
        <v>12</v>
      </c>
      <c r="D1212" s="2" t="s">
        <v>13</v>
      </c>
      <c r="E1212" s="3">
        <f>VLOOKUP(A1212:A4362, [1]Отчет!$A$2:$J$3124,2,0)</f>
        <v>1</v>
      </c>
      <c r="F1212" s="3">
        <v>0</v>
      </c>
      <c r="G1212">
        <f>VLOOKUP(A1212:A4362, [1]Отчет!$A$2:$J$3124,7,0)</f>
        <v>0</v>
      </c>
      <c r="H1212">
        <f>VLOOKUP(A1212:A4362, [1]Отчет!$A$2:$J$3124,5,0)</f>
        <v>0</v>
      </c>
      <c r="I1212">
        <f>VLOOKUP(A1212:A4362, [1]Отчет!$A$2:$J$3124,6,0)</f>
        <v>1</v>
      </c>
      <c r="J1212">
        <f>VLOOKUP(A1212:A4362, [1]Отчет!$A$2:$J$3124,7,0)</f>
        <v>0</v>
      </c>
      <c r="K1212">
        <f>VLOOKUP(A1212:A4362, [1]Отчет!$A$2:$J$3124,8,0)</f>
        <v>0</v>
      </c>
      <c r="L1212">
        <f>VLOOKUP(A1212:A4362, [1]Отчет!$A$2:$J$3124,9,0)</f>
        <v>1</v>
      </c>
      <c r="M1212">
        <f>VLOOKUP(A1212:A4362, [1]Отчет!$A$2:$J$3124,5,10)</f>
        <v>0</v>
      </c>
      <c r="N1212" t="str">
        <f>VLOOKUP(A1212:A4362,[2]Отчет!$A$2:$D$3142,2,0)</f>
        <v>1</v>
      </c>
      <c r="O1212" t="str">
        <f>VLOOKUP(A1212:A4362,[2]Отчет!$A$2:$D$3142,3,0)</f>
        <v>0 секунд (отказ)</v>
      </c>
      <c r="P1212" t="str">
        <f>VLOOKUP(A1212:A4362,[2]Отчет!$A$2:$D$3142,4,0)</f>
        <v>Отказ</v>
      </c>
      <c r="Q1212" t="str">
        <f>VLOOKUP(A1212:A4362,[3]Отчет!$A$2:$D$3127,2,0)</f>
        <v>Новые посетители</v>
      </c>
      <c r="R1212" t="str">
        <f>VLOOKUP(A1212:A4362,[3]Отчет!$A$2:$D$3127,3,0)</f>
        <v>1</v>
      </c>
      <c r="S1212" t="str">
        <f>VLOOKUP(A1212:A4362,[3]Отчет!$A$2:$D$3127,4,0)</f>
        <v>0 дней</v>
      </c>
      <c r="T1212" t="str">
        <f>VLOOKUP(A1212:A4362,[4]Отчет!$A$2:$E$3151,2,0)</f>
        <v>Смартфоны</v>
      </c>
      <c r="U1212" t="str">
        <f>VLOOKUP(A1212:A4362,[4]Отчет!$A$2:$E$3151,3,0)</f>
        <v>Google Android</v>
      </c>
      <c r="V1212" t="str">
        <f>VLOOKUP(A1212:A4362,[4]Отчет!$A$2:$E$3151,4,0)</f>
        <v>Google Android 7.1 Nougat</v>
      </c>
      <c r="W1212" t="str">
        <f>VLOOKUP(A1212:A4362,[4]Отчет!$A$2:$E$3151,5,0)</f>
        <v>Яндекс: мобильное приложение</v>
      </c>
    </row>
    <row r="1213" spans="1:23">
      <c r="A1213" s="2" t="s">
        <v>1315</v>
      </c>
      <c r="B1213" s="2" t="s">
        <v>35</v>
      </c>
      <c r="C1213" s="2" t="s">
        <v>12</v>
      </c>
      <c r="D1213" s="2" t="s">
        <v>13</v>
      </c>
      <c r="E1213" s="3">
        <f>VLOOKUP(A1213:A4363, [1]Отчет!$A$2:$J$3124,2,0)</f>
        <v>1</v>
      </c>
      <c r="F1213" s="3">
        <v>0</v>
      </c>
      <c r="G1213">
        <f>VLOOKUP(A1213:A4363, [1]Отчет!$A$2:$J$3124,7,0)</f>
        <v>0</v>
      </c>
      <c r="H1213">
        <f>VLOOKUP(A1213:A4363, [1]Отчет!$A$2:$J$3124,5,0)</f>
        <v>0</v>
      </c>
      <c r="I1213">
        <f>VLOOKUP(A1213:A4363, [1]Отчет!$A$2:$J$3124,6,0)</f>
        <v>1</v>
      </c>
      <c r="J1213">
        <f>VLOOKUP(A1213:A4363, [1]Отчет!$A$2:$J$3124,7,0)</f>
        <v>0</v>
      </c>
      <c r="K1213">
        <f>VLOOKUP(A1213:A4363, [1]Отчет!$A$2:$J$3124,8,0)</f>
        <v>0</v>
      </c>
      <c r="L1213">
        <f>VLOOKUP(A1213:A4363, [1]Отчет!$A$2:$J$3124,9,0)</f>
        <v>1</v>
      </c>
      <c r="M1213">
        <f>VLOOKUP(A1213:A4363, [1]Отчет!$A$2:$J$3124,5,10)</f>
        <v>0</v>
      </c>
      <c r="N1213" t="str">
        <f>VLOOKUP(A1213:A4363,[2]Отчет!$A$2:$D$3142,2,0)</f>
        <v>1</v>
      </c>
      <c r="O1213" t="str">
        <f>VLOOKUP(A1213:A4363,[2]Отчет!$A$2:$D$3142,3,0)</f>
        <v>0 секунд (отказ)</v>
      </c>
      <c r="P1213" t="str">
        <f>VLOOKUP(A1213:A4363,[2]Отчет!$A$2:$D$3142,4,0)</f>
        <v>Отказ</v>
      </c>
      <c r="Q1213" t="str">
        <f>VLOOKUP(A1213:A4363,[3]Отчет!$A$2:$D$3127,2,0)</f>
        <v>Новые посетители</v>
      </c>
      <c r="R1213" t="str">
        <f>VLOOKUP(A1213:A4363,[3]Отчет!$A$2:$D$3127,3,0)</f>
        <v>1</v>
      </c>
      <c r="S1213" t="str">
        <f>VLOOKUP(A1213:A4363,[3]Отчет!$A$2:$D$3127,4,0)</f>
        <v>0 дней</v>
      </c>
      <c r="T1213" t="str">
        <f>VLOOKUP(A1213:A4363,[4]Отчет!$A$2:$E$3151,2,0)</f>
        <v>Смартфоны</v>
      </c>
      <c r="U1213" t="str">
        <f>VLOOKUP(A1213:A4363,[4]Отчет!$A$2:$E$3151,3,0)</f>
        <v>Google Android</v>
      </c>
      <c r="V1213" t="str">
        <f>VLOOKUP(A1213:A4363,[4]Отчет!$A$2:$E$3151,4,0)</f>
        <v>Google Android 4.2 Jelly Bean</v>
      </c>
      <c r="W1213" t="str">
        <f>VLOOKUP(A1213:A4363,[4]Отчет!$A$2:$E$3151,5,0)</f>
        <v>Android Browser</v>
      </c>
    </row>
    <row r="1214" spans="1:23">
      <c r="A1214" s="2" t="s">
        <v>1316</v>
      </c>
      <c r="B1214" s="2" t="s">
        <v>43</v>
      </c>
      <c r="C1214" s="2" t="s">
        <v>8</v>
      </c>
      <c r="D1214" s="2" t="s">
        <v>9</v>
      </c>
      <c r="E1214" s="3">
        <f>VLOOKUP(A1214:A4364, [1]Отчет!$A$2:$J$3124,2,0)</f>
        <v>1</v>
      </c>
      <c r="F1214" s="3">
        <v>0</v>
      </c>
      <c r="G1214">
        <f>VLOOKUP(A1214:A4364, [1]Отчет!$A$2:$J$3124,7,0)</f>
        <v>0</v>
      </c>
      <c r="H1214">
        <f>VLOOKUP(A1214:A4364, [1]Отчет!$A$2:$J$3124,5,0)</f>
        <v>0</v>
      </c>
      <c r="I1214">
        <f>VLOOKUP(A1214:A4364, [1]Отчет!$A$2:$J$3124,6,0)</f>
        <v>1</v>
      </c>
      <c r="J1214">
        <f>VLOOKUP(A1214:A4364, [1]Отчет!$A$2:$J$3124,7,0)</f>
        <v>0</v>
      </c>
      <c r="K1214">
        <f>VLOOKUP(A1214:A4364, [1]Отчет!$A$2:$J$3124,8,0)</f>
        <v>0</v>
      </c>
      <c r="L1214">
        <f>VLOOKUP(A1214:A4364, [1]Отчет!$A$2:$J$3124,9,0)</f>
        <v>1</v>
      </c>
      <c r="M1214">
        <f>VLOOKUP(A1214:A4364, [1]Отчет!$A$2:$J$3124,5,10)</f>
        <v>0</v>
      </c>
      <c r="N1214" t="str">
        <f>VLOOKUP(A1214:A4364,[2]Отчет!$A$2:$D$3142,2,0)</f>
        <v>2-3</v>
      </c>
      <c r="O1214" t="str">
        <f>VLOOKUP(A1214:A4364,[2]Отчет!$A$2:$D$3142,3,0)</f>
        <v>1 – 9 секунд</v>
      </c>
      <c r="P1214" t="str">
        <f>VLOOKUP(A1214:A4364,[2]Отчет!$A$2:$D$3142,4,0)</f>
        <v>Не отказ</v>
      </c>
      <c r="Q1214" t="str">
        <f>VLOOKUP(A1214:A4364,[3]Отчет!$A$2:$D$3127,2,0)</f>
        <v>Новые посетители</v>
      </c>
      <c r="R1214" t="str">
        <f>VLOOKUP(A1214:A4364,[3]Отчет!$A$2:$D$3127,3,0)</f>
        <v>1</v>
      </c>
      <c r="S1214" t="str">
        <f>VLOOKUP(A1214:A4364,[3]Отчет!$A$2:$D$3127,4,0)</f>
        <v>0 дней</v>
      </c>
      <c r="T1214" t="str">
        <f>VLOOKUP(A1214:A4364,[4]Отчет!$A$2:$E$3151,2,0)</f>
        <v>Смартфоны</v>
      </c>
      <c r="U1214" t="str">
        <f>VLOOKUP(A1214:A4364,[4]Отчет!$A$2:$E$3151,3,0)</f>
        <v>Google Android</v>
      </c>
      <c r="V1214" t="str">
        <f>VLOOKUP(A1214:A4364,[4]Отчет!$A$2:$E$3151,4,0)</f>
        <v>Google Android 6.0 Marshmallow</v>
      </c>
      <c r="W1214" t="str">
        <f>VLOOKUP(A1214:A4364,[4]Отчет!$A$2:$E$3151,5,0)</f>
        <v>Chrome Mobile</v>
      </c>
    </row>
    <row r="1215" spans="1:23">
      <c r="A1215" s="2" t="s">
        <v>1317</v>
      </c>
      <c r="B1215" s="2" t="s">
        <v>63</v>
      </c>
      <c r="C1215" s="2" t="s">
        <v>1276</v>
      </c>
      <c r="D1215" s="2" t="s">
        <v>5</v>
      </c>
      <c r="E1215" s="3">
        <f>VLOOKUP(A1215:A4365, [1]Отчет!$A$2:$J$3124,2,0)</f>
        <v>1</v>
      </c>
      <c r="F1215" s="3">
        <v>0</v>
      </c>
      <c r="G1215">
        <f>VLOOKUP(A1215:A4365, [1]Отчет!$A$2:$J$3124,7,0)</f>
        <v>0</v>
      </c>
      <c r="H1215">
        <f>VLOOKUP(A1215:A4365, [1]Отчет!$A$2:$J$3124,5,0)</f>
        <v>0</v>
      </c>
      <c r="I1215">
        <f>VLOOKUP(A1215:A4365, [1]Отчет!$A$2:$J$3124,6,0)</f>
        <v>1</v>
      </c>
      <c r="J1215">
        <f>VLOOKUP(A1215:A4365, [1]Отчет!$A$2:$J$3124,7,0)</f>
        <v>0</v>
      </c>
      <c r="K1215">
        <f>VLOOKUP(A1215:A4365, [1]Отчет!$A$2:$J$3124,8,0)</f>
        <v>0</v>
      </c>
      <c r="L1215">
        <f>VLOOKUP(A1215:A4365, [1]Отчет!$A$2:$J$3124,9,0)</f>
        <v>1</v>
      </c>
      <c r="M1215">
        <f>VLOOKUP(A1215:A4365, [1]Отчет!$A$2:$J$3124,5,10)</f>
        <v>0</v>
      </c>
      <c r="N1215" t="str">
        <f>VLOOKUP(A1215:A4365,[2]Отчет!$A$2:$D$3142,2,0)</f>
        <v>1</v>
      </c>
      <c r="O1215" t="str">
        <f>VLOOKUP(A1215:A4365,[2]Отчет!$A$2:$D$3142,3,0)</f>
        <v>0 секунд (отказ)</v>
      </c>
      <c r="P1215" t="str">
        <f>VLOOKUP(A1215:A4365,[2]Отчет!$A$2:$D$3142,4,0)</f>
        <v>Отказ</v>
      </c>
      <c r="Q1215" t="str">
        <f>VLOOKUP(A1215:A4365,[3]Отчет!$A$2:$D$3127,2,0)</f>
        <v>Новые посетители</v>
      </c>
      <c r="R1215" t="str">
        <f>VLOOKUP(A1215:A4365,[3]Отчет!$A$2:$D$3127,3,0)</f>
        <v>1</v>
      </c>
      <c r="S1215" t="str">
        <f>VLOOKUP(A1215:A4365,[3]Отчет!$A$2:$D$3127,4,0)</f>
        <v>0 дней</v>
      </c>
      <c r="T1215" t="str">
        <f>VLOOKUP(A1215:A4365,[4]Отчет!$A$2:$E$3151,2,0)</f>
        <v>Планшеты</v>
      </c>
      <c r="U1215" t="str">
        <f>VLOOKUP(A1215:A4365,[4]Отчет!$A$2:$E$3151,3,0)</f>
        <v>Google Android</v>
      </c>
      <c r="V1215" t="str">
        <f>VLOOKUP(A1215:A4365,[4]Отчет!$A$2:$E$3151,4,0)</f>
        <v>Google Android 7.0 Nougat</v>
      </c>
      <c r="W1215" t="str">
        <f>VLOOKUP(A1215:A4365,[4]Отчет!$A$2:$E$3151,5,0)</f>
        <v>Chrome Mobile</v>
      </c>
    </row>
    <row r="1216" spans="1:23">
      <c r="A1216" s="2" t="s">
        <v>1318</v>
      </c>
      <c r="B1216" s="2" t="s">
        <v>90</v>
      </c>
      <c r="C1216" s="2" t="s">
        <v>8</v>
      </c>
      <c r="D1216" s="2" t="s">
        <v>9</v>
      </c>
      <c r="E1216" s="3">
        <f>VLOOKUP(A1216:A4366, [1]Отчет!$A$2:$J$3124,2,0)</f>
        <v>1</v>
      </c>
      <c r="F1216" s="3">
        <v>0</v>
      </c>
      <c r="G1216">
        <f>VLOOKUP(A1216:A4366, [1]Отчет!$A$2:$J$3124,7,0)</f>
        <v>0</v>
      </c>
      <c r="H1216">
        <f>VLOOKUP(A1216:A4366, [1]Отчет!$A$2:$J$3124,5,0)</f>
        <v>0</v>
      </c>
      <c r="I1216">
        <f>VLOOKUP(A1216:A4366, [1]Отчет!$A$2:$J$3124,6,0)</f>
        <v>1</v>
      </c>
      <c r="J1216">
        <f>VLOOKUP(A1216:A4366, [1]Отчет!$A$2:$J$3124,7,0)</f>
        <v>0</v>
      </c>
      <c r="K1216">
        <f>VLOOKUP(A1216:A4366, [1]Отчет!$A$2:$J$3124,8,0)</f>
        <v>0</v>
      </c>
      <c r="L1216">
        <f>VLOOKUP(A1216:A4366, [1]Отчет!$A$2:$J$3124,9,0)</f>
        <v>1</v>
      </c>
      <c r="M1216">
        <f>VLOOKUP(A1216:A4366, [1]Отчет!$A$2:$J$3124,5,10)</f>
        <v>0</v>
      </c>
      <c r="N1216" t="str">
        <f>VLOOKUP(A1216:A4366,[2]Отчет!$A$2:$D$3142,2,0)</f>
        <v>1</v>
      </c>
      <c r="O1216" t="str">
        <f>VLOOKUP(A1216:A4366,[2]Отчет!$A$2:$D$3142,3,0)</f>
        <v>0 секунд (отказ)</v>
      </c>
      <c r="P1216" t="str">
        <f>VLOOKUP(A1216:A4366,[2]Отчет!$A$2:$D$3142,4,0)</f>
        <v>Отказ</v>
      </c>
      <c r="Q1216" t="str">
        <f>VLOOKUP(A1216:A4366,[3]Отчет!$A$2:$D$3127,2,0)</f>
        <v>Новые посетители</v>
      </c>
      <c r="R1216" t="str">
        <f>VLOOKUP(A1216:A4366,[3]Отчет!$A$2:$D$3127,3,0)</f>
        <v>1</v>
      </c>
      <c r="S1216" t="str">
        <f>VLOOKUP(A1216:A4366,[3]Отчет!$A$2:$D$3127,4,0)</f>
        <v>0 дней</v>
      </c>
      <c r="T1216" t="str">
        <f>VLOOKUP(A1216:A4366,[4]Отчет!$A$2:$E$3151,2,0)</f>
        <v>Смартфоны</v>
      </c>
      <c r="U1216" t="str">
        <f>VLOOKUP(A1216:A4366,[4]Отчет!$A$2:$E$3151,3,0)</f>
        <v>iOS</v>
      </c>
      <c r="V1216" t="str">
        <f>VLOOKUP(A1216:A4366,[4]Отчет!$A$2:$E$3151,4,0)</f>
        <v>iOS 10</v>
      </c>
      <c r="W1216" t="str">
        <f>VLOOKUP(A1216:A4366,[4]Отчет!$A$2:$E$3151,5,0)</f>
        <v>Mobile Safari</v>
      </c>
    </row>
    <row r="1217" spans="1:23">
      <c r="A1217" s="2" t="s">
        <v>1319</v>
      </c>
      <c r="B1217" s="2" t="s">
        <v>11</v>
      </c>
      <c r="C1217" s="2" t="s">
        <v>12</v>
      </c>
      <c r="D1217" s="2" t="s">
        <v>13</v>
      </c>
      <c r="E1217" s="3">
        <f>VLOOKUP(A1217:A4367, [1]Отчет!$A$2:$J$3124,2,0)</f>
        <v>1</v>
      </c>
      <c r="F1217" s="3">
        <v>0</v>
      </c>
      <c r="G1217">
        <f>VLOOKUP(A1217:A4367, [1]Отчет!$A$2:$J$3124,7,0)</f>
        <v>0</v>
      </c>
      <c r="H1217">
        <f>VLOOKUP(A1217:A4367, [1]Отчет!$A$2:$J$3124,5,0)</f>
        <v>0</v>
      </c>
      <c r="I1217">
        <f>VLOOKUP(A1217:A4367, [1]Отчет!$A$2:$J$3124,6,0)</f>
        <v>1</v>
      </c>
      <c r="J1217">
        <f>VLOOKUP(A1217:A4367, [1]Отчет!$A$2:$J$3124,7,0)</f>
        <v>0</v>
      </c>
      <c r="K1217">
        <f>VLOOKUP(A1217:A4367, [1]Отчет!$A$2:$J$3124,8,0)</f>
        <v>0</v>
      </c>
      <c r="L1217">
        <f>VLOOKUP(A1217:A4367, [1]Отчет!$A$2:$J$3124,9,0)</f>
        <v>1</v>
      </c>
      <c r="M1217">
        <f>VLOOKUP(A1217:A4367, [1]Отчет!$A$2:$J$3124,5,10)</f>
        <v>0</v>
      </c>
      <c r="N1217" t="str">
        <f>VLOOKUP(A1217:A4367,[2]Отчет!$A$2:$D$3142,2,0)</f>
        <v>1</v>
      </c>
      <c r="O1217" t="str">
        <f>VLOOKUP(A1217:A4367,[2]Отчет!$A$2:$D$3142,3,0)</f>
        <v>10 – 29 секунд</v>
      </c>
      <c r="P1217" t="str">
        <f>VLOOKUP(A1217:A4367,[2]Отчет!$A$2:$D$3142,4,0)</f>
        <v>Не отказ</v>
      </c>
      <c r="Q1217" t="str">
        <f>VLOOKUP(A1217:A4367,[3]Отчет!$A$2:$D$3127,2,0)</f>
        <v>Новые посетители</v>
      </c>
      <c r="R1217" t="str">
        <f>VLOOKUP(A1217:A4367,[3]Отчет!$A$2:$D$3127,3,0)</f>
        <v>1</v>
      </c>
      <c r="S1217" t="str">
        <f>VLOOKUP(A1217:A4367,[3]Отчет!$A$2:$D$3127,4,0)</f>
        <v>0 дней</v>
      </c>
      <c r="T1217" t="str">
        <f>VLOOKUP(A1217:A4367,[4]Отчет!$A$2:$E$3151,2,0)</f>
        <v>Смартфоны</v>
      </c>
      <c r="U1217" t="str">
        <f>VLOOKUP(A1217:A4367,[4]Отчет!$A$2:$E$3151,3,0)</f>
        <v>Google Android</v>
      </c>
      <c r="V1217" t="str">
        <f>VLOOKUP(A1217:A4367,[4]Отчет!$A$2:$E$3151,4,0)</f>
        <v>Google Android 6.0 Marshmallow</v>
      </c>
      <c r="W1217" t="str">
        <f>VLOOKUP(A1217:A4367,[4]Отчет!$A$2:$E$3151,5,0)</f>
        <v>Chrome Mobile</v>
      </c>
    </row>
    <row r="1218" spans="1:23">
      <c r="A1218" s="2" t="s">
        <v>1320</v>
      </c>
      <c r="B1218" s="2" t="s">
        <v>32</v>
      </c>
      <c r="C1218" s="2" t="s">
        <v>8</v>
      </c>
      <c r="D1218" s="2" t="s">
        <v>9</v>
      </c>
      <c r="E1218" s="3">
        <f>VLOOKUP(A1218:A4368, [1]Отчет!$A$2:$J$3124,2,0)</f>
        <v>1</v>
      </c>
      <c r="F1218" s="3">
        <v>0</v>
      </c>
      <c r="G1218">
        <f>VLOOKUP(A1218:A4368, [1]Отчет!$A$2:$J$3124,7,0)</f>
        <v>0</v>
      </c>
      <c r="H1218">
        <f>VLOOKUP(A1218:A4368, [1]Отчет!$A$2:$J$3124,5,0)</f>
        <v>0</v>
      </c>
      <c r="I1218">
        <f>VLOOKUP(A1218:A4368, [1]Отчет!$A$2:$J$3124,6,0)</f>
        <v>1</v>
      </c>
      <c r="J1218">
        <f>VLOOKUP(A1218:A4368, [1]Отчет!$A$2:$J$3124,7,0)</f>
        <v>0</v>
      </c>
      <c r="K1218">
        <f>VLOOKUP(A1218:A4368, [1]Отчет!$A$2:$J$3124,8,0)</f>
        <v>0</v>
      </c>
      <c r="L1218">
        <f>VLOOKUP(A1218:A4368, [1]Отчет!$A$2:$J$3124,9,0)</f>
        <v>1</v>
      </c>
      <c r="M1218">
        <f>VLOOKUP(A1218:A4368, [1]Отчет!$A$2:$J$3124,5,10)</f>
        <v>0</v>
      </c>
      <c r="N1218" t="str">
        <f>VLOOKUP(A1218:A4368,[2]Отчет!$A$2:$D$3142,2,0)</f>
        <v>1</v>
      </c>
      <c r="O1218" t="str">
        <f>VLOOKUP(A1218:A4368,[2]Отчет!$A$2:$D$3142,3,0)</f>
        <v>10 – 29 секунд</v>
      </c>
      <c r="P1218" t="str">
        <f>VLOOKUP(A1218:A4368,[2]Отчет!$A$2:$D$3142,4,0)</f>
        <v>Не отказ</v>
      </c>
      <c r="Q1218" t="str">
        <f>VLOOKUP(A1218:A4368,[3]Отчет!$A$2:$D$3127,2,0)</f>
        <v>Новые посетители</v>
      </c>
      <c r="R1218" t="str">
        <f>VLOOKUP(A1218:A4368,[3]Отчет!$A$2:$D$3127,3,0)</f>
        <v>1</v>
      </c>
      <c r="S1218" t="str">
        <f>VLOOKUP(A1218:A4368,[3]Отчет!$A$2:$D$3127,4,0)</f>
        <v>0 дней</v>
      </c>
      <c r="T1218" t="str">
        <f>VLOOKUP(A1218:A4368,[4]Отчет!$A$2:$E$3151,2,0)</f>
        <v>Смартфоны</v>
      </c>
      <c r="U1218" t="str">
        <f>VLOOKUP(A1218:A4368,[4]Отчет!$A$2:$E$3151,3,0)</f>
        <v>iOS</v>
      </c>
      <c r="V1218" t="str">
        <f>VLOOKUP(A1218:A4368,[4]Отчет!$A$2:$E$3151,4,0)</f>
        <v>iOS 11</v>
      </c>
      <c r="W1218" t="str">
        <f>VLOOKUP(A1218:A4368,[4]Отчет!$A$2:$E$3151,5,0)</f>
        <v>Mobile Safari</v>
      </c>
    </row>
    <row r="1219" spans="1:23">
      <c r="A1219" s="2" t="s">
        <v>1321</v>
      </c>
      <c r="B1219" s="2" t="s">
        <v>47</v>
      </c>
      <c r="C1219" s="2" t="s">
        <v>12</v>
      </c>
      <c r="D1219" s="2" t="s">
        <v>13</v>
      </c>
      <c r="E1219" s="3">
        <f>VLOOKUP(A1219:A4369, [1]Отчет!$A$2:$J$3124,2,0)</f>
        <v>1</v>
      </c>
      <c r="F1219" s="3">
        <v>0</v>
      </c>
      <c r="G1219">
        <f>VLOOKUP(A1219:A4369, [1]Отчет!$A$2:$J$3124,7,0)</f>
        <v>0</v>
      </c>
      <c r="H1219">
        <f>VLOOKUP(A1219:A4369, [1]Отчет!$A$2:$J$3124,5,0)</f>
        <v>1</v>
      </c>
      <c r="I1219">
        <f>VLOOKUP(A1219:A4369, [1]Отчет!$A$2:$J$3124,6,0)</f>
        <v>1</v>
      </c>
      <c r="J1219">
        <f>VLOOKUP(A1219:A4369, [1]Отчет!$A$2:$J$3124,7,0)</f>
        <v>0</v>
      </c>
      <c r="K1219">
        <f>VLOOKUP(A1219:A4369, [1]Отчет!$A$2:$J$3124,8,0)</f>
        <v>0</v>
      </c>
      <c r="L1219">
        <f>VLOOKUP(A1219:A4369, [1]Отчет!$A$2:$J$3124,9,0)</f>
        <v>1</v>
      </c>
      <c r="M1219">
        <f>VLOOKUP(A1219:A4369, [1]Отчет!$A$2:$J$3124,5,10)</f>
        <v>1</v>
      </c>
      <c r="N1219" t="str">
        <f>VLOOKUP(A1219:A4369,[2]Отчет!$A$2:$D$3142,2,0)</f>
        <v>1</v>
      </c>
      <c r="O1219" t="str">
        <f>VLOOKUP(A1219:A4369,[2]Отчет!$A$2:$D$3142,3,0)</f>
        <v>10 – 29 секунд</v>
      </c>
      <c r="P1219" t="str">
        <f>VLOOKUP(A1219:A4369,[2]Отчет!$A$2:$D$3142,4,0)</f>
        <v>Не отказ</v>
      </c>
      <c r="Q1219" t="str">
        <f>VLOOKUP(A1219:A4369,[3]Отчет!$A$2:$D$3127,2,0)</f>
        <v>Новые посетители</v>
      </c>
      <c r="R1219" t="str">
        <f>VLOOKUP(A1219:A4369,[3]Отчет!$A$2:$D$3127,3,0)</f>
        <v>1</v>
      </c>
      <c r="S1219" t="str">
        <f>VLOOKUP(A1219:A4369,[3]Отчет!$A$2:$D$3127,4,0)</f>
        <v>0 дней</v>
      </c>
      <c r="T1219" t="str">
        <f>VLOOKUP(A1219:A4369,[4]Отчет!$A$2:$E$3151,2,0)</f>
        <v>Смартфоны</v>
      </c>
      <c r="U1219" t="str">
        <f>VLOOKUP(A1219:A4369,[4]Отчет!$A$2:$E$3151,3,0)</f>
        <v>Google Android</v>
      </c>
      <c r="V1219" t="str">
        <f>VLOOKUP(A1219:A4369,[4]Отчет!$A$2:$E$3151,4,0)</f>
        <v>Google Android 6.0 Marshmallow</v>
      </c>
      <c r="W1219" t="str">
        <f>VLOOKUP(A1219:A4369,[4]Отчет!$A$2:$E$3151,5,0)</f>
        <v>Samsung Internet</v>
      </c>
    </row>
    <row r="1220" spans="1:23">
      <c r="A1220" s="2" t="s">
        <v>1322</v>
      </c>
      <c r="B1220" s="2" t="s">
        <v>24</v>
      </c>
      <c r="C1220" s="2" t="s">
        <v>8</v>
      </c>
      <c r="D1220" s="2" t="s">
        <v>9</v>
      </c>
      <c r="E1220" s="3">
        <f>VLOOKUP(A1220:A4370, [1]Отчет!$A$2:$J$3124,2,0)</f>
        <v>1</v>
      </c>
      <c r="F1220" s="3">
        <v>0</v>
      </c>
      <c r="G1220">
        <f>VLOOKUP(A1220:A4370, [1]Отчет!$A$2:$J$3124,7,0)</f>
        <v>0</v>
      </c>
      <c r="H1220">
        <f>VLOOKUP(A1220:A4370, [1]Отчет!$A$2:$J$3124,5,0)</f>
        <v>0</v>
      </c>
      <c r="I1220">
        <f>VLOOKUP(A1220:A4370, [1]Отчет!$A$2:$J$3124,6,0)</f>
        <v>1</v>
      </c>
      <c r="J1220">
        <f>VLOOKUP(A1220:A4370, [1]Отчет!$A$2:$J$3124,7,0)</f>
        <v>0</v>
      </c>
      <c r="K1220">
        <f>VLOOKUP(A1220:A4370, [1]Отчет!$A$2:$J$3124,8,0)</f>
        <v>0</v>
      </c>
      <c r="L1220">
        <f>VLOOKUP(A1220:A4370, [1]Отчет!$A$2:$J$3124,9,0)</f>
        <v>1</v>
      </c>
      <c r="M1220">
        <f>VLOOKUP(A1220:A4370, [1]Отчет!$A$2:$J$3124,5,10)</f>
        <v>0</v>
      </c>
      <c r="N1220" t="str">
        <f>VLOOKUP(A1220:A4370,[2]Отчет!$A$2:$D$3142,2,0)</f>
        <v>1</v>
      </c>
      <c r="O1220" t="str">
        <f>VLOOKUP(A1220:A4370,[2]Отчет!$A$2:$D$3142,3,0)</f>
        <v>10 – 29 секунд</v>
      </c>
      <c r="P1220" t="str">
        <f>VLOOKUP(A1220:A4370,[2]Отчет!$A$2:$D$3142,4,0)</f>
        <v>Не отказ</v>
      </c>
      <c r="Q1220" t="str">
        <f>VLOOKUP(A1220:A4370,[3]Отчет!$A$2:$D$3127,2,0)</f>
        <v>Новые посетители</v>
      </c>
      <c r="R1220" t="str">
        <f>VLOOKUP(A1220:A4370,[3]Отчет!$A$2:$D$3127,3,0)</f>
        <v>1</v>
      </c>
      <c r="S1220" t="str">
        <f>VLOOKUP(A1220:A4370,[3]Отчет!$A$2:$D$3127,4,0)</f>
        <v>0 дней</v>
      </c>
      <c r="T1220" t="str">
        <f>VLOOKUP(A1220:A4370,[4]Отчет!$A$2:$E$3151,2,0)</f>
        <v>Смартфоны</v>
      </c>
      <c r="U1220" t="str">
        <f>VLOOKUP(A1220:A4370,[4]Отчет!$A$2:$E$3151,3,0)</f>
        <v>Google Android</v>
      </c>
      <c r="V1220" t="str">
        <f>VLOOKUP(A1220:A4370,[4]Отчет!$A$2:$E$3151,4,0)</f>
        <v>Google Android 7.1 Nougat</v>
      </c>
      <c r="W1220" t="str">
        <f>VLOOKUP(A1220:A4370,[4]Отчет!$A$2:$E$3151,5,0)</f>
        <v>Chrome Mobile</v>
      </c>
    </row>
    <row r="1221" spans="1:23">
      <c r="A1221" s="2" t="s">
        <v>1323</v>
      </c>
      <c r="B1221" s="2" t="s">
        <v>19</v>
      </c>
      <c r="C1221" s="2" t="s">
        <v>8</v>
      </c>
      <c r="D1221" s="2" t="s">
        <v>9</v>
      </c>
      <c r="E1221" s="3">
        <f>VLOOKUP(A1221:A4371, [1]Отчет!$A$2:$J$3124,2,0)</f>
        <v>1</v>
      </c>
      <c r="F1221" s="3">
        <v>1</v>
      </c>
      <c r="G1221">
        <f>VLOOKUP(A1221:A4371, [1]Отчет!$A$2:$J$3124,7,0)</f>
        <v>0</v>
      </c>
      <c r="H1221">
        <f>VLOOKUP(A1221:A4371, [1]Отчет!$A$2:$J$3124,5,0)</f>
        <v>0</v>
      </c>
      <c r="I1221">
        <f>VLOOKUP(A1221:A4371, [1]Отчет!$A$2:$J$3124,6,0)</f>
        <v>1</v>
      </c>
      <c r="J1221">
        <f>VLOOKUP(A1221:A4371, [1]Отчет!$A$2:$J$3124,7,0)</f>
        <v>0</v>
      </c>
      <c r="K1221">
        <f>VLOOKUP(A1221:A4371, [1]Отчет!$A$2:$J$3124,8,0)</f>
        <v>0</v>
      </c>
      <c r="L1221">
        <f>VLOOKUP(A1221:A4371, [1]Отчет!$A$2:$J$3124,9,0)</f>
        <v>1</v>
      </c>
      <c r="M1221">
        <f>VLOOKUP(A1221:A4371, [1]Отчет!$A$2:$J$3124,5,10)</f>
        <v>0</v>
      </c>
      <c r="N1221" t="str">
        <f>VLOOKUP(A1221:A4371,[2]Отчет!$A$2:$D$3142,2,0)</f>
        <v>4-7</v>
      </c>
      <c r="O1221" t="str">
        <f>VLOOKUP(A1221:A4371,[2]Отчет!$A$2:$D$3142,3,0)</f>
        <v>4 минуты</v>
      </c>
      <c r="P1221" t="str">
        <f>VLOOKUP(A1221:A4371,[2]Отчет!$A$2:$D$3142,4,0)</f>
        <v>Не отказ</v>
      </c>
      <c r="Q1221" t="str">
        <f>VLOOKUP(A1221:A4371,[3]Отчет!$A$2:$D$3127,2,0)</f>
        <v>Новые посетители</v>
      </c>
      <c r="R1221" t="str">
        <f>VLOOKUP(A1221:A4371,[3]Отчет!$A$2:$D$3127,3,0)</f>
        <v>1</v>
      </c>
      <c r="S1221" t="str">
        <f>VLOOKUP(A1221:A4371,[3]Отчет!$A$2:$D$3127,4,0)</f>
        <v>0 дней</v>
      </c>
      <c r="T1221" t="str">
        <f>VLOOKUP(A1221:A4371,[4]Отчет!$A$2:$E$3151,2,0)</f>
        <v>Смартфоны</v>
      </c>
      <c r="U1221" t="str">
        <f>VLOOKUP(A1221:A4371,[4]Отчет!$A$2:$E$3151,3,0)</f>
        <v>Google Android</v>
      </c>
      <c r="V1221" t="str">
        <f>VLOOKUP(A1221:A4371,[4]Отчет!$A$2:$E$3151,4,0)</f>
        <v>Google Android 6.0 Marshmallow</v>
      </c>
      <c r="W1221" t="str">
        <f>VLOOKUP(A1221:A4371,[4]Отчет!$A$2:$E$3151,5,0)</f>
        <v>Chrome Mobile</v>
      </c>
    </row>
    <row r="1222" spans="1:23">
      <c r="A1222" s="2" t="s">
        <v>1324</v>
      </c>
      <c r="B1222" s="2" t="s">
        <v>47</v>
      </c>
      <c r="C1222" s="2" t="s">
        <v>12</v>
      </c>
      <c r="D1222" s="2" t="s">
        <v>13</v>
      </c>
      <c r="E1222" s="3">
        <f>VLOOKUP(A1222:A4372, [1]Отчет!$A$2:$J$3124,2,0)</f>
        <v>1</v>
      </c>
      <c r="F1222" s="3">
        <v>0</v>
      </c>
      <c r="G1222">
        <f>VLOOKUP(A1222:A4372, [1]Отчет!$A$2:$J$3124,7,0)</f>
        <v>0</v>
      </c>
      <c r="H1222">
        <f>VLOOKUP(A1222:A4372, [1]Отчет!$A$2:$J$3124,5,0)</f>
        <v>0</v>
      </c>
      <c r="I1222">
        <f>VLOOKUP(A1222:A4372, [1]Отчет!$A$2:$J$3124,6,0)</f>
        <v>1</v>
      </c>
      <c r="J1222">
        <f>VLOOKUP(A1222:A4372, [1]Отчет!$A$2:$J$3124,7,0)</f>
        <v>0</v>
      </c>
      <c r="K1222">
        <f>VLOOKUP(A1222:A4372, [1]Отчет!$A$2:$J$3124,8,0)</f>
        <v>0</v>
      </c>
      <c r="L1222">
        <f>VLOOKUP(A1222:A4372, [1]Отчет!$A$2:$J$3124,9,0)</f>
        <v>1</v>
      </c>
      <c r="M1222">
        <f>VLOOKUP(A1222:A4372, [1]Отчет!$A$2:$J$3124,5,10)</f>
        <v>0</v>
      </c>
      <c r="N1222" t="str">
        <f>VLOOKUP(A1222:A4372,[2]Отчет!$A$2:$D$3142,2,0)</f>
        <v>1</v>
      </c>
      <c r="O1222" t="str">
        <f>VLOOKUP(A1222:A4372,[2]Отчет!$A$2:$D$3142,3,0)</f>
        <v>0 секунд (отказ)</v>
      </c>
      <c r="P1222" t="str">
        <f>VLOOKUP(A1222:A4372,[2]Отчет!$A$2:$D$3142,4,0)</f>
        <v>Отказ</v>
      </c>
      <c r="Q1222" t="str">
        <f>VLOOKUP(A1222:A4372,[3]Отчет!$A$2:$D$3127,2,0)</f>
        <v>Новые посетители</v>
      </c>
      <c r="R1222" t="str">
        <f>VLOOKUP(A1222:A4372,[3]Отчет!$A$2:$D$3127,3,0)</f>
        <v>1</v>
      </c>
      <c r="S1222" t="str">
        <f>VLOOKUP(A1222:A4372,[3]Отчет!$A$2:$D$3127,4,0)</f>
        <v>0 дней</v>
      </c>
      <c r="T1222" t="str">
        <f>VLOOKUP(A1222:A4372,[4]Отчет!$A$2:$E$3151,2,0)</f>
        <v>Смартфоны</v>
      </c>
      <c r="U1222" t="str">
        <f>VLOOKUP(A1222:A4372,[4]Отчет!$A$2:$E$3151,3,0)</f>
        <v>Google Android</v>
      </c>
      <c r="V1222" t="str">
        <f>VLOOKUP(A1222:A4372,[4]Отчет!$A$2:$E$3151,4,0)</f>
        <v>Google Android 5.0 Lollipop</v>
      </c>
      <c r="W1222" t="str">
        <f>VLOOKUP(A1222:A4372,[4]Отчет!$A$2:$E$3151,5,0)</f>
        <v>Android Browser</v>
      </c>
    </row>
    <row r="1223" spans="1:23">
      <c r="A1223" s="2" t="s">
        <v>1325</v>
      </c>
      <c r="B1223" s="2" t="s">
        <v>178</v>
      </c>
      <c r="C1223" s="2" t="s">
        <v>12</v>
      </c>
      <c r="D1223" s="2" t="s">
        <v>13</v>
      </c>
      <c r="E1223" s="3">
        <f>VLOOKUP(A1223:A4373, [1]Отчет!$A$2:$J$3124,2,0)</f>
        <v>1</v>
      </c>
      <c r="F1223" s="3">
        <v>0</v>
      </c>
      <c r="G1223">
        <f>VLOOKUP(A1223:A4373, [1]Отчет!$A$2:$J$3124,7,0)</f>
        <v>0</v>
      </c>
      <c r="H1223">
        <f>VLOOKUP(A1223:A4373, [1]Отчет!$A$2:$J$3124,5,0)</f>
        <v>0</v>
      </c>
      <c r="I1223">
        <f>VLOOKUP(A1223:A4373, [1]Отчет!$A$2:$J$3124,6,0)</f>
        <v>1</v>
      </c>
      <c r="J1223">
        <f>VLOOKUP(A1223:A4373, [1]Отчет!$A$2:$J$3124,7,0)</f>
        <v>0</v>
      </c>
      <c r="K1223">
        <f>VLOOKUP(A1223:A4373, [1]Отчет!$A$2:$J$3124,8,0)</f>
        <v>0</v>
      </c>
      <c r="L1223">
        <f>VLOOKUP(A1223:A4373, [1]Отчет!$A$2:$J$3124,9,0)</f>
        <v>1</v>
      </c>
      <c r="M1223">
        <f>VLOOKUP(A1223:A4373, [1]Отчет!$A$2:$J$3124,5,10)</f>
        <v>0</v>
      </c>
      <c r="N1223" t="str">
        <f>VLOOKUP(A1223:A4373,[2]Отчет!$A$2:$D$3142,2,0)</f>
        <v>1</v>
      </c>
      <c r="O1223" t="str">
        <f>VLOOKUP(A1223:A4373,[2]Отчет!$A$2:$D$3142,3,0)</f>
        <v>10 – 29 секунд</v>
      </c>
      <c r="P1223" t="str">
        <f>VLOOKUP(A1223:A4373,[2]Отчет!$A$2:$D$3142,4,0)</f>
        <v>Не отказ</v>
      </c>
      <c r="Q1223" t="str">
        <f>VLOOKUP(A1223:A4373,[3]Отчет!$A$2:$D$3127,2,0)</f>
        <v>Новые посетители</v>
      </c>
      <c r="R1223" t="str">
        <f>VLOOKUP(A1223:A4373,[3]Отчет!$A$2:$D$3127,3,0)</f>
        <v>1</v>
      </c>
      <c r="S1223" t="str">
        <f>VLOOKUP(A1223:A4373,[3]Отчет!$A$2:$D$3127,4,0)</f>
        <v>0 дней</v>
      </c>
      <c r="T1223" t="str">
        <f>VLOOKUP(A1223:A4373,[4]Отчет!$A$2:$E$3151,2,0)</f>
        <v>Смартфоны</v>
      </c>
      <c r="U1223" t="str">
        <f>VLOOKUP(A1223:A4373,[4]Отчет!$A$2:$E$3151,3,0)</f>
        <v>Google Android</v>
      </c>
      <c r="V1223" t="str">
        <f>VLOOKUP(A1223:A4373,[4]Отчет!$A$2:$E$3151,4,0)</f>
        <v>Google Android 6.0 Marshmallow</v>
      </c>
      <c r="W1223" t="str">
        <f>VLOOKUP(A1223:A4373,[4]Отчет!$A$2:$E$3151,5,0)</f>
        <v>Chrome Mobile</v>
      </c>
    </row>
    <row r="1224" spans="1:23">
      <c r="A1224" s="2" t="s">
        <v>1326</v>
      </c>
      <c r="B1224" s="2" t="s">
        <v>7</v>
      </c>
      <c r="C1224" s="2" t="s">
        <v>8</v>
      </c>
      <c r="D1224" s="2" t="s">
        <v>9</v>
      </c>
      <c r="E1224" s="3">
        <f>VLOOKUP(A1224:A4374, [1]Отчет!$A$2:$J$3124,2,0)</f>
        <v>1</v>
      </c>
      <c r="F1224" s="3">
        <v>0</v>
      </c>
      <c r="G1224">
        <f>VLOOKUP(A1224:A4374, [1]Отчет!$A$2:$J$3124,7,0)</f>
        <v>0</v>
      </c>
      <c r="H1224">
        <f>VLOOKUP(A1224:A4374, [1]Отчет!$A$2:$J$3124,5,0)</f>
        <v>0</v>
      </c>
      <c r="I1224">
        <f>VLOOKUP(A1224:A4374, [1]Отчет!$A$2:$J$3124,6,0)</f>
        <v>1</v>
      </c>
      <c r="J1224">
        <f>VLOOKUP(A1224:A4374, [1]Отчет!$A$2:$J$3124,7,0)</f>
        <v>0</v>
      </c>
      <c r="K1224">
        <f>VLOOKUP(A1224:A4374, [1]Отчет!$A$2:$J$3124,8,0)</f>
        <v>0</v>
      </c>
      <c r="L1224">
        <f>VLOOKUP(A1224:A4374, [1]Отчет!$A$2:$J$3124,9,0)</f>
        <v>1</v>
      </c>
      <c r="M1224">
        <f>VLOOKUP(A1224:A4374, [1]Отчет!$A$2:$J$3124,5,10)</f>
        <v>0</v>
      </c>
      <c r="N1224" t="str">
        <f>VLOOKUP(A1224:A4374,[2]Отчет!$A$2:$D$3142,2,0)</f>
        <v>1</v>
      </c>
      <c r="O1224" t="str">
        <f>VLOOKUP(A1224:A4374,[2]Отчет!$A$2:$D$3142,3,0)</f>
        <v>10 – 29 секунд</v>
      </c>
      <c r="P1224" t="str">
        <f>VLOOKUP(A1224:A4374,[2]Отчет!$A$2:$D$3142,4,0)</f>
        <v>Не отказ</v>
      </c>
      <c r="Q1224" t="str">
        <f>VLOOKUP(A1224:A4374,[3]Отчет!$A$2:$D$3127,2,0)</f>
        <v>Новые посетители</v>
      </c>
      <c r="R1224" t="str">
        <f>VLOOKUP(A1224:A4374,[3]Отчет!$A$2:$D$3127,3,0)</f>
        <v>1</v>
      </c>
      <c r="S1224" t="str">
        <f>VLOOKUP(A1224:A4374,[3]Отчет!$A$2:$D$3127,4,0)</f>
        <v>0 дней</v>
      </c>
      <c r="T1224" t="str">
        <f>VLOOKUP(A1224:A4374,[4]Отчет!$A$2:$E$3151,2,0)</f>
        <v>Смартфоны</v>
      </c>
      <c r="U1224" t="str">
        <f>VLOOKUP(A1224:A4374,[4]Отчет!$A$2:$E$3151,3,0)</f>
        <v>Google Android</v>
      </c>
      <c r="V1224" t="str">
        <f>VLOOKUP(A1224:A4374,[4]Отчет!$A$2:$E$3151,4,0)</f>
        <v>Google Android 4.4 KitKat</v>
      </c>
      <c r="W1224" t="str">
        <f>VLOOKUP(A1224:A4374,[4]Отчет!$A$2:$E$3151,5,0)</f>
        <v>Chrome Mobile</v>
      </c>
    </row>
    <row r="1225" spans="1:23">
      <c r="A1225" s="2" t="s">
        <v>1327</v>
      </c>
      <c r="B1225" s="2" t="s">
        <v>15</v>
      </c>
      <c r="C1225" s="2" t="s">
        <v>1269</v>
      </c>
      <c r="D1225" s="2" t="s">
        <v>620</v>
      </c>
      <c r="E1225" s="3">
        <f>VLOOKUP(A1225:A4375, [1]Отчет!$A$2:$J$3124,2,0)</f>
        <v>1</v>
      </c>
      <c r="F1225" s="3">
        <v>0</v>
      </c>
      <c r="G1225">
        <f>VLOOKUP(A1225:A4375, [1]Отчет!$A$2:$J$3124,7,0)</f>
        <v>0</v>
      </c>
      <c r="H1225">
        <f>VLOOKUP(A1225:A4375, [1]Отчет!$A$2:$J$3124,5,0)</f>
        <v>0</v>
      </c>
      <c r="I1225">
        <f>VLOOKUP(A1225:A4375, [1]Отчет!$A$2:$J$3124,6,0)</f>
        <v>1</v>
      </c>
      <c r="J1225">
        <f>VLOOKUP(A1225:A4375, [1]Отчет!$A$2:$J$3124,7,0)</f>
        <v>0</v>
      </c>
      <c r="K1225">
        <f>VLOOKUP(A1225:A4375, [1]Отчет!$A$2:$J$3124,8,0)</f>
        <v>0</v>
      </c>
      <c r="L1225">
        <f>VLOOKUP(A1225:A4375, [1]Отчет!$A$2:$J$3124,9,0)</f>
        <v>1</v>
      </c>
      <c r="M1225">
        <f>VLOOKUP(A1225:A4375, [1]Отчет!$A$2:$J$3124,5,10)</f>
        <v>0</v>
      </c>
      <c r="N1225" t="str">
        <f>VLOOKUP(A1225:A4375,[2]Отчет!$A$2:$D$3142,2,0)</f>
        <v>1</v>
      </c>
      <c r="O1225" t="str">
        <f>VLOOKUP(A1225:A4375,[2]Отчет!$A$2:$D$3142,3,0)</f>
        <v>0 секунд (отказ)</v>
      </c>
      <c r="P1225" t="str">
        <f>VLOOKUP(A1225:A4375,[2]Отчет!$A$2:$D$3142,4,0)</f>
        <v>Отказ</v>
      </c>
      <c r="Q1225" t="str">
        <f>VLOOKUP(A1225:A4375,[3]Отчет!$A$2:$D$3127,2,0)</f>
        <v>Новые посетители</v>
      </c>
      <c r="R1225" t="str">
        <f>VLOOKUP(A1225:A4375,[3]Отчет!$A$2:$D$3127,3,0)</f>
        <v>1</v>
      </c>
      <c r="S1225" t="str">
        <f>VLOOKUP(A1225:A4375,[3]Отчет!$A$2:$D$3127,4,0)</f>
        <v>0 дней</v>
      </c>
      <c r="T1225" t="str">
        <f>VLOOKUP(A1225:A4375,[4]Отчет!$A$2:$E$3151,2,0)</f>
        <v>Смартфоны</v>
      </c>
      <c r="U1225" t="str">
        <f>VLOOKUP(A1225:A4375,[4]Отчет!$A$2:$E$3151,3,0)</f>
        <v>Google Android</v>
      </c>
      <c r="V1225" t="str">
        <f>VLOOKUP(A1225:A4375,[4]Отчет!$A$2:$E$3151,4,0)</f>
        <v>Google Android 8.0 Oreo</v>
      </c>
      <c r="W1225" t="str">
        <f>VLOOKUP(A1225:A4375,[4]Отчет!$A$2:$E$3151,5,0)</f>
        <v>Chrome Mobile</v>
      </c>
    </row>
    <row r="1226" spans="1:23">
      <c r="A1226" s="2" t="s">
        <v>1328</v>
      </c>
      <c r="B1226" s="2" t="s">
        <v>51</v>
      </c>
      <c r="C1226" s="2" t="s">
        <v>12</v>
      </c>
      <c r="D1226" s="2" t="s">
        <v>13</v>
      </c>
      <c r="E1226" s="3">
        <f>VLOOKUP(A1226:A4376, [1]Отчет!$A$2:$J$3124,2,0)</f>
        <v>1</v>
      </c>
      <c r="F1226" s="3">
        <v>0</v>
      </c>
      <c r="G1226">
        <f>VLOOKUP(A1226:A4376, [1]Отчет!$A$2:$J$3124,7,0)</f>
        <v>0</v>
      </c>
      <c r="H1226">
        <f>VLOOKUP(A1226:A4376, [1]Отчет!$A$2:$J$3124,5,0)</f>
        <v>1</v>
      </c>
      <c r="I1226">
        <f>VLOOKUP(A1226:A4376, [1]Отчет!$A$2:$J$3124,6,0)</f>
        <v>1</v>
      </c>
      <c r="J1226">
        <f>VLOOKUP(A1226:A4376, [1]Отчет!$A$2:$J$3124,7,0)</f>
        <v>0</v>
      </c>
      <c r="K1226">
        <f>VLOOKUP(A1226:A4376, [1]Отчет!$A$2:$J$3124,8,0)</f>
        <v>0</v>
      </c>
      <c r="L1226">
        <f>VLOOKUP(A1226:A4376, [1]Отчет!$A$2:$J$3124,9,0)</f>
        <v>1</v>
      </c>
      <c r="M1226">
        <f>VLOOKUP(A1226:A4376, [1]Отчет!$A$2:$J$3124,5,10)</f>
        <v>1</v>
      </c>
      <c r="N1226" t="str">
        <f>VLOOKUP(A1226:A4376,[2]Отчет!$A$2:$D$3142,2,0)</f>
        <v>1</v>
      </c>
      <c r="O1226" t="str">
        <f>VLOOKUP(A1226:A4376,[2]Отчет!$A$2:$D$3142,3,0)</f>
        <v>10 – 29 секунд</v>
      </c>
      <c r="P1226" t="str">
        <f>VLOOKUP(A1226:A4376,[2]Отчет!$A$2:$D$3142,4,0)</f>
        <v>Не отказ</v>
      </c>
      <c r="Q1226" t="str">
        <f>VLOOKUP(A1226:A4376,[3]Отчет!$A$2:$D$3127,2,0)</f>
        <v>Новые посетители</v>
      </c>
      <c r="R1226" t="str">
        <f>VLOOKUP(A1226:A4376,[3]Отчет!$A$2:$D$3127,3,0)</f>
        <v>1</v>
      </c>
      <c r="S1226" t="str">
        <f>VLOOKUP(A1226:A4376,[3]Отчет!$A$2:$D$3127,4,0)</f>
        <v>0 дней</v>
      </c>
      <c r="T1226" t="str">
        <f>VLOOKUP(A1226:A4376,[4]Отчет!$A$2:$E$3151,2,0)</f>
        <v>Смартфоны</v>
      </c>
      <c r="U1226" t="str">
        <f>VLOOKUP(A1226:A4376,[4]Отчет!$A$2:$E$3151,3,0)</f>
        <v>Google Android</v>
      </c>
      <c r="V1226" t="str">
        <f>VLOOKUP(A1226:A4376,[4]Отчет!$A$2:$E$3151,4,0)</f>
        <v>Google Android 7.0 Nougat</v>
      </c>
      <c r="W1226" t="str">
        <f>VLOOKUP(A1226:A4376,[4]Отчет!$A$2:$E$3151,5,0)</f>
        <v>MIUI</v>
      </c>
    </row>
    <row r="1227" spans="1:23">
      <c r="A1227" s="2" t="s">
        <v>1329</v>
      </c>
      <c r="B1227" s="2" t="s">
        <v>26</v>
      </c>
      <c r="C1227" s="2" t="s">
        <v>1276</v>
      </c>
      <c r="D1227" s="2" t="s">
        <v>5</v>
      </c>
      <c r="E1227" s="3">
        <f>VLOOKUP(A1227:A4377, [1]Отчет!$A$2:$J$3124,2,0)</f>
        <v>1</v>
      </c>
      <c r="F1227" s="3">
        <v>0</v>
      </c>
      <c r="G1227">
        <f>VLOOKUP(A1227:A4377, [1]Отчет!$A$2:$J$3124,7,0)</f>
        <v>0</v>
      </c>
      <c r="H1227">
        <f>VLOOKUP(A1227:A4377, [1]Отчет!$A$2:$J$3124,5,0)</f>
        <v>0</v>
      </c>
      <c r="I1227">
        <f>VLOOKUP(A1227:A4377, [1]Отчет!$A$2:$J$3124,6,0)</f>
        <v>1</v>
      </c>
      <c r="J1227">
        <f>VLOOKUP(A1227:A4377, [1]Отчет!$A$2:$J$3124,7,0)</f>
        <v>0</v>
      </c>
      <c r="K1227">
        <f>VLOOKUP(A1227:A4377, [1]Отчет!$A$2:$J$3124,8,0)</f>
        <v>0</v>
      </c>
      <c r="L1227">
        <f>VLOOKUP(A1227:A4377, [1]Отчет!$A$2:$J$3124,9,0)</f>
        <v>1</v>
      </c>
      <c r="M1227">
        <f>VLOOKUP(A1227:A4377, [1]Отчет!$A$2:$J$3124,5,10)</f>
        <v>0</v>
      </c>
      <c r="N1227" t="str">
        <f>VLOOKUP(A1227:A4377,[2]Отчет!$A$2:$D$3142,2,0)</f>
        <v>1</v>
      </c>
      <c r="O1227" t="str">
        <f>VLOOKUP(A1227:A4377,[2]Отчет!$A$2:$D$3142,3,0)</f>
        <v>10 – 29 секунд</v>
      </c>
      <c r="P1227" t="str">
        <f>VLOOKUP(A1227:A4377,[2]Отчет!$A$2:$D$3142,4,0)</f>
        <v>Не отказ</v>
      </c>
      <c r="Q1227" t="str">
        <f>VLOOKUP(A1227:A4377,[3]Отчет!$A$2:$D$3127,2,0)</f>
        <v>Новые посетители</v>
      </c>
      <c r="R1227" t="str">
        <f>VLOOKUP(A1227:A4377,[3]Отчет!$A$2:$D$3127,3,0)</f>
        <v>1</v>
      </c>
      <c r="S1227" t="str">
        <f>VLOOKUP(A1227:A4377,[3]Отчет!$A$2:$D$3127,4,0)</f>
        <v>0 дней</v>
      </c>
      <c r="T1227" t="str">
        <f>VLOOKUP(A1227:A4377,[4]Отчет!$A$2:$E$3151,2,0)</f>
        <v>Смартфоны</v>
      </c>
      <c r="U1227" t="str">
        <f>VLOOKUP(A1227:A4377,[4]Отчет!$A$2:$E$3151,3,0)</f>
        <v>Google Android</v>
      </c>
      <c r="V1227" t="str">
        <f>VLOOKUP(A1227:A4377,[4]Отчет!$A$2:$E$3151,4,0)</f>
        <v>Google Android 7.0 Nougat</v>
      </c>
      <c r="W1227" t="str">
        <f>VLOOKUP(A1227:A4377,[4]Отчет!$A$2:$E$3151,5,0)</f>
        <v>Samsung Internet</v>
      </c>
    </row>
    <row r="1228" spans="1:23">
      <c r="A1228" s="2" t="s">
        <v>1330</v>
      </c>
      <c r="B1228" s="2" t="s">
        <v>178</v>
      </c>
      <c r="C1228" s="2" t="s">
        <v>12</v>
      </c>
      <c r="D1228" s="2" t="s">
        <v>13</v>
      </c>
      <c r="E1228" s="3">
        <f>VLOOKUP(A1228:A4378, [1]Отчет!$A$2:$J$3124,2,0)</f>
        <v>1</v>
      </c>
      <c r="F1228" s="3">
        <v>0</v>
      </c>
      <c r="G1228">
        <f>VLOOKUP(A1228:A4378, [1]Отчет!$A$2:$J$3124,7,0)</f>
        <v>0</v>
      </c>
      <c r="H1228">
        <f>VLOOKUP(A1228:A4378, [1]Отчет!$A$2:$J$3124,5,0)</f>
        <v>0</v>
      </c>
      <c r="I1228">
        <f>VLOOKUP(A1228:A4378, [1]Отчет!$A$2:$J$3124,6,0)</f>
        <v>1</v>
      </c>
      <c r="J1228">
        <f>VLOOKUP(A1228:A4378, [1]Отчет!$A$2:$J$3124,7,0)</f>
        <v>0</v>
      </c>
      <c r="K1228">
        <f>VLOOKUP(A1228:A4378, [1]Отчет!$A$2:$J$3124,8,0)</f>
        <v>0</v>
      </c>
      <c r="L1228">
        <f>VLOOKUP(A1228:A4378, [1]Отчет!$A$2:$J$3124,9,0)</f>
        <v>1</v>
      </c>
      <c r="M1228">
        <f>VLOOKUP(A1228:A4378, [1]Отчет!$A$2:$J$3124,5,10)</f>
        <v>0</v>
      </c>
      <c r="N1228" t="str">
        <f>VLOOKUP(A1228:A4378,[2]Отчет!$A$2:$D$3142,2,0)</f>
        <v>1</v>
      </c>
      <c r="O1228" t="str">
        <f>VLOOKUP(A1228:A4378,[2]Отчет!$A$2:$D$3142,3,0)</f>
        <v>10 – 29 секунд</v>
      </c>
      <c r="P1228" t="str">
        <f>VLOOKUP(A1228:A4378,[2]Отчет!$A$2:$D$3142,4,0)</f>
        <v>Не отказ</v>
      </c>
      <c r="Q1228" t="str">
        <f>VLOOKUP(A1228:A4378,[3]Отчет!$A$2:$D$3127,2,0)</f>
        <v>Новые посетители</v>
      </c>
      <c r="R1228" t="str">
        <f>VLOOKUP(A1228:A4378,[3]Отчет!$A$2:$D$3127,3,0)</f>
        <v>1</v>
      </c>
      <c r="S1228" t="str">
        <f>VLOOKUP(A1228:A4378,[3]Отчет!$A$2:$D$3127,4,0)</f>
        <v>0 дней</v>
      </c>
      <c r="T1228" t="str">
        <f>VLOOKUP(A1228:A4378,[4]Отчет!$A$2:$E$3151,2,0)</f>
        <v>Смартфоны</v>
      </c>
      <c r="U1228" t="str">
        <f>VLOOKUP(A1228:A4378,[4]Отчет!$A$2:$E$3151,3,0)</f>
        <v>Google Android</v>
      </c>
      <c r="V1228" t="str">
        <f>VLOOKUP(A1228:A4378,[4]Отчет!$A$2:$E$3151,4,0)</f>
        <v>Google Android 7.1 Nougat</v>
      </c>
      <c r="W1228" t="str">
        <f>VLOOKUP(A1228:A4378,[4]Отчет!$A$2:$E$3151,5,0)</f>
        <v>Chrome Mobile</v>
      </c>
    </row>
    <row r="1229" spans="1:23">
      <c r="A1229" s="2" t="s">
        <v>1331</v>
      </c>
      <c r="B1229" s="2" t="s">
        <v>56</v>
      </c>
      <c r="C1229" s="2" t="s">
        <v>1269</v>
      </c>
      <c r="D1229" s="2" t="s">
        <v>620</v>
      </c>
      <c r="E1229" s="3">
        <f>VLOOKUP(A1229:A4379, [1]Отчет!$A$2:$J$3124,2,0)</f>
        <v>1</v>
      </c>
      <c r="F1229" s="3">
        <v>0</v>
      </c>
      <c r="G1229">
        <f>VLOOKUP(A1229:A4379, [1]Отчет!$A$2:$J$3124,7,0)</f>
        <v>0</v>
      </c>
      <c r="H1229">
        <f>VLOOKUP(A1229:A4379, [1]Отчет!$A$2:$J$3124,5,0)</f>
        <v>0</v>
      </c>
      <c r="I1229">
        <f>VLOOKUP(A1229:A4379, [1]Отчет!$A$2:$J$3124,6,0)</f>
        <v>1</v>
      </c>
      <c r="J1229">
        <f>VLOOKUP(A1229:A4379, [1]Отчет!$A$2:$J$3124,7,0)</f>
        <v>0</v>
      </c>
      <c r="K1229">
        <f>VLOOKUP(A1229:A4379, [1]Отчет!$A$2:$J$3124,8,0)</f>
        <v>0</v>
      </c>
      <c r="L1229">
        <f>VLOOKUP(A1229:A4379, [1]Отчет!$A$2:$J$3124,9,0)</f>
        <v>1</v>
      </c>
      <c r="M1229">
        <f>VLOOKUP(A1229:A4379, [1]Отчет!$A$2:$J$3124,5,10)</f>
        <v>0</v>
      </c>
      <c r="N1229" t="str">
        <f>VLOOKUP(A1229:A4379,[2]Отчет!$A$2:$D$3142,2,0)</f>
        <v>1</v>
      </c>
      <c r="O1229" t="str">
        <f>VLOOKUP(A1229:A4379,[2]Отчет!$A$2:$D$3142,3,0)</f>
        <v>10 – 29 секунд</v>
      </c>
      <c r="P1229" t="str">
        <f>VLOOKUP(A1229:A4379,[2]Отчет!$A$2:$D$3142,4,0)</f>
        <v>Не отказ</v>
      </c>
      <c r="Q1229" t="str">
        <f>VLOOKUP(A1229:A4379,[3]Отчет!$A$2:$D$3127,2,0)</f>
        <v>Новые посетители</v>
      </c>
      <c r="R1229" t="str">
        <f>VLOOKUP(A1229:A4379,[3]Отчет!$A$2:$D$3127,3,0)</f>
        <v>1</v>
      </c>
      <c r="S1229" t="str">
        <f>VLOOKUP(A1229:A4379,[3]Отчет!$A$2:$D$3127,4,0)</f>
        <v>0 дней</v>
      </c>
      <c r="T1229" t="str">
        <f>VLOOKUP(A1229:A4379,[4]Отчет!$A$2:$E$3151,2,0)</f>
        <v>Смартфоны</v>
      </c>
      <c r="U1229" t="str">
        <f>VLOOKUP(A1229:A4379,[4]Отчет!$A$2:$E$3151,3,0)</f>
        <v>Google Android</v>
      </c>
      <c r="V1229" t="str">
        <f>VLOOKUP(A1229:A4379,[4]Отчет!$A$2:$E$3151,4,0)</f>
        <v>Google Android 5.1 Lollipop</v>
      </c>
      <c r="W1229" t="str">
        <f>VLOOKUP(A1229:A4379,[4]Отчет!$A$2:$E$3151,5,0)</f>
        <v>Chrome Mobile</v>
      </c>
    </row>
    <row r="1230" spans="1:23">
      <c r="A1230" s="2" t="s">
        <v>1332</v>
      </c>
      <c r="B1230" s="2" t="s">
        <v>19</v>
      </c>
      <c r="C1230" s="2" t="s">
        <v>8</v>
      </c>
      <c r="D1230" s="2" t="s">
        <v>9</v>
      </c>
      <c r="E1230" s="3">
        <f>VLOOKUP(A1230:A4380, [1]Отчет!$A$2:$J$3124,2,0)</f>
        <v>1</v>
      </c>
      <c r="F1230" s="3">
        <v>0</v>
      </c>
      <c r="G1230">
        <f>VLOOKUP(A1230:A4380, [1]Отчет!$A$2:$J$3124,7,0)</f>
        <v>0</v>
      </c>
      <c r="H1230">
        <f>VLOOKUP(A1230:A4380, [1]Отчет!$A$2:$J$3124,5,0)</f>
        <v>0</v>
      </c>
      <c r="I1230">
        <f>VLOOKUP(A1230:A4380, [1]Отчет!$A$2:$J$3124,6,0)</f>
        <v>1</v>
      </c>
      <c r="J1230">
        <f>VLOOKUP(A1230:A4380, [1]Отчет!$A$2:$J$3124,7,0)</f>
        <v>0</v>
      </c>
      <c r="K1230">
        <f>VLOOKUP(A1230:A4380, [1]Отчет!$A$2:$J$3124,8,0)</f>
        <v>0</v>
      </c>
      <c r="L1230">
        <f>VLOOKUP(A1230:A4380, [1]Отчет!$A$2:$J$3124,9,0)</f>
        <v>1</v>
      </c>
      <c r="M1230">
        <f>VLOOKUP(A1230:A4380, [1]Отчет!$A$2:$J$3124,5,10)</f>
        <v>0</v>
      </c>
      <c r="N1230" t="str">
        <f>VLOOKUP(A1230:A4380,[2]Отчет!$A$2:$D$3142,2,0)</f>
        <v>2-3</v>
      </c>
      <c r="O1230" t="str">
        <f>VLOOKUP(A1230:A4380,[2]Отчет!$A$2:$D$3142,3,0)</f>
        <v>30 – 59 секунд</v>
      </c>
      <c r="P1230" t="str">
        <f>VLOOKUP(A1230:A4380,[2]Отчет!$A$2:$D$3142,4,0)</f>
        <v>Не отказ</v>
      </c>
      <c r="Q1230" t="str">
        <f>VLOOKUP(A1230:A4380,[3]Отчет!$A$2:$D$3127,2,0)</f>
        <v>Новые посетители</v>
      </c>
      <c r="R1230" t="str">
        <f>VLOOKUP(A1230:A4380,[3]Отчет!$A$2:$D$3127,3,0)</f>
        <v>1</v>
      </c>
      <c r="S1230" t="str">
        <f>VLOOKUP(A1230:A4380,[3]Отчет!$A$2:$D$3127,4,0)</f>
        <v>0 дней</v>
      </c>
      <c r="T1230" t="str">
        <f>VLOOKUP(A1230:A4380,[4]Отчет!$A$2:$E$3151,2,0)</f>
        <v>Смартфоны</v>
      </c>
      <c r="U1230" t="str">
        <f>VLOOKUP(A1230:A4380,[4]Отчет!$A$2:$E$3151,3,0)</f>
        <v>iOS</v>
      </c>
      <c r="V1230" t="str">
        <f>VLOOKUP(A1230:A4380,[4]Отчет!$A$2:$E$3151,4,0)</f>
        <v>iOS 9</v>
      </c>
      <c r="W1230" t="str">
        <f>VLOOKUP(A1230:A4380,[4]Отчет!$A$2:$E$3151,5,0)</f>
        <v>Mobile Safari</v>
      </c>
    </row>
    <row r="1231" spans="1:23">
      <c r="A1231" s="2" t="s">
        <v>1333</v>
      </c>
      <c r="B1231" s="2" t="s">
        <v>178</v>
      </c>
      <c r="C1231" s="2" t="s">
        <v>12</v>
      </c>
      <c r="D1231" s="2" t="s">
        <v>13</v>
      </c>
      <c r="E1231" s="3">
        <f>VLOOKUP(A1231:A4381, [1]Отчет!$A$2:$J$3124,2,0)</f>
        <v>1</v>
      </c>
      <c r="F1231" s="3">
        <v>1</v>
      </c>
      <c r="G1231">
        <f>VLOOKUP(A1231:A4381, [1]Отчет!$A$2:$J$3124,7,0)</f>
        <v>0</v>
      </c>
      <c r="H1231">
        <f>VLOOKUP(A1231:A4381, [1]Отчет!$A$2:$J$3124,5,0)</f>
        <v>0</v>
      </c>
      <c r="I1231">
        <f>VLOOKUP(A1231:A4381, [1]Отчет!$A$2:$J$3124,6,0)</f>
        <v>1</v>
      </c>
      <c r="J1231">
        <f>VLOOKUP(A1231:A4381, [1]Отчет!$A$2:$J$3124,7,0)</f>
        <v>0</v>
      </c>
      <c r="K1231">
        <f>VLOOKUP(A1231:A4381, [1]Отчет!$A$2:$J$3124,8,0)</f>
        <v>0</v>
      </c>
      <c r="L1231">
        <f>VLOOKUP(A1231:A4381, [1]Отчет!$A$2:$J$3124,9,0)</f>
        <v>1</v>
      </c>
      <c r="M1231">
        <f>VLOOKUP(A1231:A4381, [1]Отчет!$A$2:$J$3124,5,10)</f>
        <v>0</v>
      </c>
      <c r="N1231" t="str">
        <f>VLOOKUP(A1231:A4381,[2]Отчет!$A$2:$D$3142,2,0)</f>
        <v>2-3</v>
      </c>
      <c r="O1231" t="str">
        <f>VLOOKUP(A1231:A4381,[2]Отчет!$A$2:$D$3142,3,0)</f>
        <v>5 – 9 минут</v>
      </c>
      <c r="P1231" t="str">
        <f>VLOOKUP(A1231:A4381,[2]Отчет!$A$2:$D$3142,4,0)</f>
        <v>Не отказ</v>
      </c>
      <c r="Q1231" t="str">
        <f>VLOOKUP(A1231:A4381,[3]Отчет!$A$2:$D$3127,2,0)</f>
        <v>Новые посетители</v>
      </c>
      <c r="R1231" t="str">
        <f>VLOOKUP(A1231:A4381,[3]Отчет!$A$2:$D$3127,3,0)</f>
        <v>1</v>
      </c>
      <c r="S1231" t="str">
        <f>VLOOKUP(A1231:A4381,[3]Отчет!$A$2:$D$3127,4,0)</f>
        <v>0 дней</v>
      </c>
      <c r="T1231" t="str">
        <f>VLOOKUP(A1231:A4381,[4]Отчет!$A$2:$E$3151,2,0)</f>
        <v>Смартфоны</v>
      </c>
      <c r="U1231" t="str">
        <f>VLOOKUP(A1231:A4381,[4]Отчет!$A$2:$E$3151,3,0)</f>
        <v>Google Android</v>
      </c>
      <c r="V1231" t="str">
        <f>VLOOKUP(A1231:A4381,[4]Отчет!$A$2:$E$3151,4,0)</f>
        <v>Google Android 7.0 Nougat</v>
      </c>
      <c r="W1231" t="str">
        <f>VLOOKUP(A1231:A4381,[4]Отчет!$A$2:$E$3151,5,0)</f>
        <v>MIUI</v>
      </c>
    </row>
    <row r="1232" spans="1:23">
      <c r="A1232" s="2" t="s">
        <v>1334</v>
      </c>
      <c r="B1232" s="2" t="s">
        <v>19</v>
      </c>
      <c r="C1232" s="2" t="s">
        <v>8</v>
      </c>
      <c r="D1232" s="2" t="s">
        <v>9</v>
      </c>
      <c r="E1232" s="3">
        <f>VLOOKUP(A1232:A4382, [1]Отчет!$A$2:$J$3124,2,0)</f>
        <v>1</v>
      </c>
      <c r="F1232" s="3">
        <v>0</v>
      </c>
      <c r="G1232">
        <f>VLOOKUP(A1232:A4382, [1]Отчет!$A$2:$J$3124,7,0)</f>
        <v>0</v>
      </c>
      <c r="H1232">
        <f>VLOOKUP(A1232:A4382, [1]Отчет!$A$2:$J$3124,5,0)</f>
        <v>0</v>
      </c>
      <c r="I1232">
        <f>VLOOKUP(A1232:A4382, [1]Отчет!$A$2:$J$3124,6,0)</f>
        <v>1</v>
      </c>
      <c r="J1232">
        <f>VLOOKUP(A1232:A4382, [1]Отчет!$A$2:$J$3124,7,0)</f>
        <v>0</v>
      </c>
      <c r="K1232">
        <f>VLOOKUP(A1232:A4382, [1]Отчет!$A$2:$J$3124,8,0)</f>
        <v>0</v>
      </c>
      <c r="L1232">
        <f>VLOOKUP(A1232:A4382, [1]Отчет!$A$2:$J$3124,9,0)</f>
        <v>1</v>
      </c>
      <c r="M1232">
        <f>VLOOKUP(A1232:A4382, [1]Отчет!$A$2:$J$3124,5,10)</f>
        <v>0</v>
      </c>
      <c r="N1232" t="str">
        <f>VLOOKUP(A1232:A4382,[2]Отчет!$A$2:$D$3142,2,0)</f>
        <v>1</v>
      </c>
      <c r="O1232" t="str">
        <f>VLOOKUP(A1232:A4382,[2]Отчет!$A$2:$D$3142,3,0)</f>
        <v>10 – 29 секунд</v>
      </c>
      <c r="P1232" t="str">
        <f>VLOOKUP(A1232:A4382,[2]Отчет!$A$2:$D$3142,4,0)</f>
        <v>Не отказ</v>
      </c>
      <c r="Q1232" t="str">
        <f>VLOOKUP(A1232:A4382,[3]Отчет!$A$2:$D$3127,2,0)</f>
        <v>Новые посетители</v>
      </c>
      <c r="R1232" t="str">
        <f>VLOOKUP(A1232:A4382,[3]Отчет!$A$2:$D$3127,3,0)</f>
        <v>1</v>
      </c>
      <c r="S1232" t="str">
        <f>VLOOKUP(A1232:A4382,[3]Отчет!$A$2:$D$3127,4,0)</f>
        <v>0 дней</v>
      </c>
      <c r="T1232" t="str">
        <f>VLOOKUP(A1232:A4382,[4]Отчет!$A$2:$E$3151,2,0)</f>
        <v>Смартфоны</v>
      </c>
      <c r="U1232" t="str">
        <f>VLOOKUP(A1232:A4382,[4]Отчет!$A$2:$E$3151,3,0)</f>
        <v>Google Android</v>
      </c>
      <c r="V1232" t="str">
        <f>VLOOKUP(A1232:A4382,[4]Отчет!$A$2:$E$3151,4,0)</f>
        <v>Google Android 6.0 Marshmallow</v>
      </c>
      <c r="W1232" t="str">
        <f>VLOOKUP(A1232:A4382,[4]Отчет!$A$2:$E$3151,5,0)</f>
        <v>Chrome Mobile</v>
      </c>
    </row>
    <row r="1233" spans="1:23">
      <c r="A1233" s="2" t="s">
        <v>1335</v>
      </c>
      <c r="B1233" s="2" t="s">
        <v>178</v>
      </c>
      <c r="C1233" s="2" t="s">
        <v>12</v>
      </c>
      <c r="D1233" s="2" t="s">
        <v>13</v>
      </c>
      <c r="E1233" s="3">
        <f>VLOOKUP(A1233:A4383, [1]Отчет!$A$2:$J$3124,2,0)</f>
        <v>1</v>
      </c>
      <c r="F1233" s="3">
        <v>0</v>
      </c>
      <c r="G1233">
        <f>VLOOKUP(A1233:A4383, [1]Отчет!$A$2:$J$3124,7,0)</f>
        <v>0</v>
      </c>
      <c r="H1233">
        <f>VLOOKUP(A1233:A4383, [1]Отчет!$A$2:$J$3124,5,0)</f>
        <v>0</v>
      </c>
      <c r="I1233">
        <f>VLOOKUP(A1233:A4383, [1]Отчет!$A$2:$J$3124,6,0)</f>
        <v>1</v>
      </c>
      <c r="J1233">
        <f>VLOOKUP(A1233:A4383, [1]Отчет!$A$2:$J$3124,7,0)</f>
        <v>0</v>
      </c>
      <c r="K1233">
        <f>VLOOKUP(A1233:A4383, [1]Отчет!$A$2:$J$3124,8,0)</f>
        <v>0</v>
      </c>
      <c r="L1233">
        <f>VLOOKUP(A1233:A4383, [1]Отчет!$A$2:$J$3124,9,0)</f>
        <v>1</v>
      </c>
      <c r="M1233">
        <f>VLOOKUP(A1233:A4383, [1]Отчет!$A$2:$J$3124,5,10)</f>
        <v>0</v>
      </c>
      <c r="N1233" t="str">
        <f>VLOOKUP(A1233:A4383,[2]Отчет!$A$2:$D$3142,2,0)</f>
        <v>1</v>
      </c>
      <c r="O1233" t="str">
        <f>VLOOKUP(A1233:A4383,[2]Отчет!$A$2:$D$3142,3,0)</f>
        <v>10 – 29 секунд</v>
      </c>
      <c r="P1233" t="str">
        <f>VLOOKUP(A1233:A4383,[2]Отчет!$A$2:$D$3142,4,0)</f>
        <v>Не отказ</v>
      </c>
      <c r="Q1233" t="str">
        <f>VLOOKUP(A1233:A4383,[3]Отчет!$A$2:$D$3127,2,0)</f>
        <v>Новые посетители</v>
      </c>
      <c r="R1233" t="str">
        <f>VLOOKUP(A1233:A4383,[3]Отчет!$A$2:$D$3127,3,0)</f>
        <v>1</v>
      </c>
      <c r="S1233" t="str">
        <f>VLOOKUP(A1233:A4383,[3]Отчет!$A$2:$D$3127,4,0)</f>
        <v>0 дней</v>
      </c>
      <c r="T1233" t="str">
        <f>VLOOKUP(A1233:A4383,[4]Отчет!$A$2:$E$3151,2,0)</f>
        <v>Смартфоны</v>
      </c>
      <c r="U1233" t="str">
        <f>VLOOKUP(A1233:A4383,[4]Отчет!$A$2:$E$3151,3,0)</f>
        <v>iOS</v>
      </c>
      <c r="V1233" t="str">
        <f>VLOOKUP(A1233:A4383,[4]Отчет!$A$2:$E$3151,4,0)</f>
        <v>iOS 11</v>
      </c>
      <c r="W1233" t="str">
        <f>VLOOKUP(A1233:A4383,[4]Отчет!$A$2:$E$3151,5,0)</f>
        <v>Mobile Safari</v>
      </c>
    </row>
    <row r="1234" spans="1:23">
      <c r="A1234" s="2" t="s">
        <v>1336</v>
      </c>
      <c r="B1234" s="2" t="s">
        <v>56</v>
      </c>
      <c r="C1234" s="2" t="s">
        <v>1269</v>
      </c>
      <c r="D1234" s="2" t="s">
        <v>620</v>
      </c>
      <c r="E1234" s="3">
        <f>VLOOKUP(A1234:A4384, [1]Отчет!$A$2:$J$3124,2,0)</f>
        <v>1</v>
      </c>
      <c r="F1234" s="3">
        <v>0</v>
      </c>
      <c r="G1234">
        <f>VLOOKUP(A1234:A4384, [1]Отчет!$A$2:$J$3124,7,0)</f>
        <v>0</v>
      </c>
      <c r="H1234">
        <f>VLOOKUP(A1234:A4384, [1]Отчет!$A$2:$J$3124,5,0)</f>
        <v>0</v>
      </c>
      <c r="I1234">
        <f>VLOOKUP(A1234:A4384, [1]Отчет!$A$2:$J$3124,6,0)</f>
        <v>1</v>
      </c>
      <c r="J1234">
        <f>VLOOKUP(A1234:A4384, [1]Отчет!$A$2:$J$3124,7,0)</f>
        <v>0</v>
      </c>
      <c r="K1234">
        <f>VLOOKUP(A1234:A4384, [1]Отчет!$A$2:$J$3124,8,0)</f>
        <v>0</v>
      </c>
      <c r="L1234">
        <f>VLOOKUP(A1234:A4384, [1]Отчет!$A$2:$J$3124,9,0)</f>
        <v>1</v>
      </c>
      <c r="M1234">
        <f>VLOOKUP(A1234:A4384, [1]Отчет!$A$2:$J$3124,5,10)</f>
        <v>0</v>
      </c>
      <c r="N1234" t="str">
        <f>VLOOKUP(A1234:A4384,[2]Отчет!$A$2:$D$3142,2,0)</f>
        <v>1</v>
      </c>
      <c r="O1234" t="str">
        <f>VLOOKUP(A1234:A4384,[2]Отчет!$A$2:$D$3142,3,0)</f>
        <v>0 секунд (отказ)</v>
      </c>
      <c r="P1234" t="str">
        <f>VLOOKUP(A1234:A4384,[2]Отчет!$A$2:$D$3142,4,0)</f>
        <v>Отказ</v>
      </c>
      <c r="Q1234" t="str">
        <f>VLOOKUP(A1234:A4384,[3]Отчет!$A$2:$D$3127,2,0)</f>
        <v>Новые посетители</v>
      </c>
      <c r="R1234" t="str">
        <f>VLOOKUP(A1234:A4384,[3]Отчет!$A$2:$D$3127,3,0)</f>
        <v>1</v>
      </c>
      <c r="S1234" t="str">
        <f>VLOOKUP(A1234:A4384,[3]Отчет!$A$2:$D$3127,4,0)</f>
        <v>0 дней</v>
      </c>
      <c r="T1234" t="str">
        <f>VLOOKUP(A1234:A4384,[4]Отчет!$A$2:$E$3151,2,0)</f>
        <v>Смартфоны</v>
      </c>
      <c r="U1234" t="str">
        <f>VLOOKUP(A1234:A4384,[4]Отчет!$A$2:$E$3151,3,0)</f>
        <v>Google Android</v>
      </c>
      <c r="V1234" t="str">
        <f>VLOOKUP(A1234:A4384,[4]Отчет!$A$2:$E$3151,4,0)</f>
        <v>Google Android 6.0 Marshmallow</v>
      </c>
      <c r="W1234" t="str">
        <f>VLOOKUP(A1234:A4384,[4]Отчет!$A$2:$E$3151,5,0)</f>
        <v>Яндекс.Браузер</v>
      </c>
    </row>
    <row r="1235" spans="1:23">
      <c r="A1235" s="2" t="s">
        <v>1337</v>
      </c>
      <c r="B1235" s="2" t="s">
        <v>19</v>
      </c>
      <c r="C1235" s="2" t="s">
        <v>8</v>
      </c>
      <c r="D1235" s="2" t="s">
        <v>9</v>
      </c>
      <c r="E1235" s="3">
        <f>VLOOKUP(A1235:A4385, [1]Отчет!$A$2:$J$3124,2,0)</f>
        <v>1</v>
      </c>
      <c r="F1235" s="3">
        <v>0</v>
      </c>
      <c r="G1235">
        <f>VLOOKUP(A1235:A4385, [1]Отчет!$A$2:$J$3124,7,0)</f>
        <v>0</v>
      </c>
      <c r="H1235">
        <f>VLOOKUP(A1235:A4385, [1]Отчет!$A$2:$J$3124,5,0)</f>
        <v>0</v>
      </c>
      <c r="I1235">
        <f>VLOOKUP(A1235:A4385, [1]Отчет!$A$2:$J$3124,6,0)</f>
        <v>1</v>
      </c>
      <c r="J1235">
        <f>VLOOKUP(A1235:A4385, [1]Отчет!$A$2:$J$3124,7,0)</f>
        <v>0</v>
      </c>
      <c r="K1235">
        <f>VLOOKUP(A1235:A4385, [1]Отчет!$A$2:$J$3124,8,0)</f>
        <v>0</v>
      </c>
      <c r="L1235">
        <f>VLOOKUP(A1235:A4385, [1]Отчет!$A$2:$J$3124,9,0)</f>
        <v>1</v>
      </c>
      <c r="M1235">
        <f>VLOOKUP(A1235:A4385, [1]Отчет!$A$2:$J$3124,5,10)</f>
        <v>0</v>
      </c>
      <c r="N1235" t="str">
        <f>VLOOKUP(A1235:A4385,[2]Отчет!$A$2:$D$3142,2,0)</f>
        <v>1</v>
      </c>
      <c r="O1235" t="str">
        <f>VLOOKUP(A1235:A4385,[2]Отчет!$A$2:$D$3142,3,0)</f>
        <v>10 – 29 секунд</v>
      </c>
      <c r="P1235" t="str">
        <f>VLOOKUP(A1235:A4385,[2]Отчет!$A$2:$D$3142,4,0)</f>
        <v>Не отказ</v>
      </c>
      <c r="Q1235" t="str">
        <f>VLOOKUP(A1235:A4385,[3]Отчет!$A$2:$D$3127,2,0)</f>
        <v>Новые посетители</v>
      </c>
      <c r="R1235" t="str">
        <f>VLOOKUP(A1235:A4385,[3]Отчет!$A$2:$D$3127,3,0)</f>
        <v>1</v>
      </c>
      <c r="S1235" t="str">
        <f>VLOOKUP(A1235:A4385,[3]Отчет!$A$2:$D$3127,4,0)</f>
        <v>0 дней</v>
      </c>
      <c r="T1235" t="str">
        <f>VLOOKUP(A1235:A4385,[4]Отчет!$A$2:$E$3151,2,0)</f>
        <v>Смартфоны</v>
      </c>
      <c r="U1235" t="str">
        <f>VLOOKUP(A1235:A4385,[4]Отчет!$A$2:$E$3151,3,0)</f>
        <v>Google Android</v>
      </c>
      <c r="V1235" t="str">
        <f>VLOOKUP(A1235:A4385,[4]Отчет!$A$2:$E$3151,4,0)</f>
        <v>Google Android 7.0 Nougat</v>
      </c>
      <c r="W1235" t="str">
        <f>VLOOKUP(A1235:A4385,[4]Отчет!$A$2:$E$3151,5,0)</f>
        <v>Chrome Mobile</v>
      </c>
    </row>
    <row r="1236" spans="1:23">
      <c r="A1236" s="2" t="s">
        <v>1338</v>
      </c>
      <c r="B1236" s="2" t="s">
        <v>51</v>
      </c>
      <c r="C1236" s="2" t="s">
        <v>12</v>
      </c>
      <c r="D1236" s="2" t="s">
        <v>13</v>
      </c>
      <c r="E1236" s="3">
        <f>VLOOKUP(A1236:A4386, [1]Отчет!$A$2:$J$3124,2,0)</f>
        <v>1</v>
      </c>
      <c r="F1236" s="3">
        <v>0</v>
      </c>
      <c r="G1236">
        <f>VLOOKUP(A1236:A4386, [1]Отчет!$A$2:$J$3124,7,0)</f>
        <v>0</v>
      </c>
      <c r="H1236">
        <f>VLOOKUP(A1236:A4386, [1]Отчет!$A$2:$J$3124,5,0)</f>
        <v>0</v>
      </c>
      <c r="I1236">
        <f>VLOOKUP(A1236:A4386, [1]Отчет!$A$2:$J$3124,6,0)</f>
        <v>1</v>
      </c>
      <c r="J1236">
        <f>VLOOKUP(A1236:A4386, [1]Отчет!$A$2:$J$3124,7,0)</f>
        <v>0</v>
      </c>
      <c r="K1236">
        <f>VLOOKUP(A1236:A4386, [1]Отчет!$A$2:$J$3124,8,0)</f>
        <v>0</v>
      </c>
      <c r="L1236">
        <f>VLOOKUP(A1236:A4386, [1]Отчет!$A$2:$J$3124,9,0)</f>
        <v>1</v>
      </c>
      <c r="M1236">
        <f>VLOOKUP(A1236:A4386, [1]Отчет!$A$2:$J$3124,5,10)</f>
        <v>0</v>
      </c>
      <c r="N1236" t="str">
        <f>VLOOKUP(A1236:A4386,[2]Отчет!$A$2:$D$3142,2,0)</f>
        <v>1</v>
      </c>
      <c r="O1236" t="str">
        <f>VLOOKUP(A1236:A4386,[2]Отчет!$A$2:$D$3142,3,0)</f>
        <v>0 секунд (отказ)</v>
      </c>
      <c r="P1236" t="str">
        <f>VLOOKUP(A1236:A4386,[2]Отчет!$A$2:$D$3142,4,0)</f>
        <v>Отказ</v>
      </c>
      <c r="Q1236" t="str">
        <f>VLOOKUP(A1236:A4386,[3]Отчет!$A$2:$D$3127,2,0)</f>
        <v>Новые посетители</v>
      </c>
      <c r="R1236" t="str">
        <f>VLOOKUP(A1236:A4386,[3]Отчет!$A$2:$D$3127,3,0)</f>
        <v>1</v>
      </c>
      <c r="S1236" t="str">
        <f>VLOOKUP(A1236:A4386,[3]Отчет!$A$2:$D$3127,4,0)</f>
        <v>0 дней</v>
      </c>
      <c r="T1236" t="str">
        <f>VLOOKUP(A1236:A4386,[4]Отчет!$A$2:$E$3151,2,0)</f>
        <v>Смартфоны</v>
      </c>
      <c r="U1236" t="str">
        <f>VLOOKUP(A1236:A4386,[4]Отчет!$A$2:$E$3151,3,0)</f>
        <v>Google Android</v>
      </c>
      <c r="V1236" t="str">
        <f>VLOOKUP(A1236:A4386,[4]Отчет!$A$2:$E$3151,4,0)</f>
        <v>Google Android 7.1 Nougat</v>
      </c>
      <c r="W1236" t="str">
        <f>VLOOKUP(A1236:A4386,[4]Отчет!$A$2:$E$3151,5,0)</f>
        <v>Chrome Mobile</v>
      </c>
    </row>
    <row r="1237" spans="1:23">
      <c r="A1237" s="2" t="s">
        <v>1339</v>
      </c>
      <c r="B1237" s="2" t="s">
        <v>56</v>
      </c>
      <c r="C1237" s="2" t="s">
        <v>1269</v>
      </c>
      <c r="D1237" s="2" t="s">
        <v>620</v>
      </c>
      <c r="E1237" s="3">
        <f>VLOOKUP(A1237:A4387, [1]Отчет!$A$2:$J$3124,2,0)</f>
        <v>1</v>
      </c>
      <c r="F1237" s="3">
        <v>0</v>
      </c>
      <c r="G1237">
        <f>VLOOKUP(A1237:A4387, [1]Отчет!$A$2:$J$3124,7,0)</f>
        <v>0</v>
      </c>
      <c r="H1237">
        <f>VLOOKUP(A1237:A4387, [1]Отчет!$A$2:$J$3124,5,0)</f>
        <v>0</v>
      </c>
      <c r="I1237">
        <f>VLOOKUP(A1237:A4387, [1]Отчет!$A$2:$J$3124,6,0)</f>
        <v>1</v>
      </c>
      <c r="J1237">
        <f>VLOOKUP(A1237:A4387, [1]Отчет!$A$2:$J$3124,7,0)</f>
        <v>0</v>
      </c>
      <c r="K1237">
        <f>VLOOKUP(A1237:A4387, [1]Отчет!$A$2:$J$3124,8,0)</f>
        <v>0</v>
      </c>
      <c r="L1237">
        <f>VLOOKUP(A1237:A4387, [1]Отчет!$A$2:$J$3124,9,0)</f>
        <v>1</v>
      </c>
      <c r="M1237">
        <f>VLOOKUP(A1237:A4387, [1]Отчет!$A$2:$J$3124,5,10)</f>
        <v>0</v>
      </c>
      <c r="N1237" t="str">
        <f>VLOOKUP(A1237:A4387,[2]Отчет!$A$2:$D$3142,2,0)</f>
        <v>1</v>
      </c>
      <c r="O1237" t="str">
        <f>VLOOKUP(A1237:A4387,[2]Отчет!$A$2:$D$3142,3,0)</f>
        <v>10 – 29 секунд</v>
      </c>
      <c r="P1237" t="str">
        <f>VLOOKUP(A1237:A4387,[2]Отчет!$A$2:$D$3142,4,0)</f>
        <v>Не отказ</v>
      </c>
      <c r="Q1237" t="str">
        <f>VLOOKUP(A1237:A4387,[3]Отчет!$A$2:$D$3127,2,0)</f>
        <v>Новые посетители</v>
      </c>
      <c r="R1237" t="str">
        <f>VLOOKUP(A1237:A4387,[3]Отчет!$A$2:$D$3127,3,0)</f>
        <v>1</v>
      </c>
      <c r="S1237" t="str">
        <f>VLOOKUP(A1237:A4387,[3]Отчет!$A$2:$D$3127,4,0)</f>
        <v>0 дней</v>
      </c>
      <c r="T1237" t="str">
        <f>VLOOKUP(A1237:A4387,[4]Отчет!$A$2:$E$3151,2,0)</f>
        <v>Смартфоны</v>
      </c>
      <c r="U1237" t="str">
        <f>VLOOKUP(A1237:A4387,[4]Отчет!$A$2:$E$3151,3,0)</f>
        <v>Google Android</v>
      </c>
      <c r="V1237" t="str">
        <f>VLOOKUP(A1237:A4387,[4]Отчет!$A$2:$E$3151,4,0)</f>
        <v>Google Android 7.0 Nougat</v>
      </c>
      <c r="W1237" t="str">
        <f>VLOOKUP(A1237:A4387,[4]Отчет!$A$2:$E$3151,5,0)</f>
        <v>Яндекс.Браузер</v>
      </c>
    </row>
    <row r="1238" spans="1:23">
      <c r="A1238" s="2" t="s">
        <v>1340</v>
      </c>
      <c r="B1238" s="2" t="s">
        <v>43</v>
      </c>
      <c r="C1238" s="2" t="s">
        <v>8</v>
      </c>
      <c r="D1238" s="2" t="s">
        <v>9</v>
      </c>
      <c r="E1238" s="3">
        <f>VLOOKUP(A1238:A4388, [1]Отчет!$A$2:$J$3124,2,0)</f>
        <v>1</v>
      </c>
      <c r="F1238" s="3">
        <v>0</v>
      </c>
      <c r="G1238">
        <f>VLOOKUP(A1238:A4388, [1]Отчет!$A$2:$J$3124,7,0)</f>
        <v>0</v>
      </c>
      <c r="H1238">
        <f>VLOOKUP(A1238:A4388, [1]Отчет!$A$2:$J$3124,5,0)</f>
        <v>0</v>
      </c>
      <c r="I1238">
        <f>VLOOKUP(A1238:A4388, [1]Отчет!$A$2:$J$3124,6,0)</f>
        <v>1</v>
      </c>
      <c r="J1238">
        <f>VLOOKUP(A1238:A4388, [1]Отчет!$A$2:$J$3124,7,0)</f>
        <v>0</v>
      </c>
      <c r="K1238">
        <f>VLOOKUP(A1238:A4388, [1]Отчет!$A$2:$J$3124,8,0)</f>
        <v>0</v>
      </c>
      <c r="L1238">
        <f>VLOOKUP(A1238:A4388, [1]Отчет!$A$2:$J$3124,9,0)</f>
        <v>1</v>
      </c>
      <c r="M1238">
        <f>VLOOKUP(A1238:A4388, [1]Отчет!$A$2:$J$3124,5,10)</f>
        <v>0</v>
      </c>
      <c r="N1238" t="str">
        <f>VLOOKUP(A1238:A4388,[2]Отчет!$A$2:$D$3142,2,0)</f>
        <v>1</v>
      </c>
      <c r="O1238" t="str">
        <f>VLOOKUP(A1238:A4388,[2]Отчет!$A$2:$D$3142,3,0)</f>
        <v>10 – 29 секунд</v>
      </c>
      <c r="P1238" t="str">
        <f>VLOOKUP(A1238:A4388,[2]Отчет!$A$2:$D$3142,4,0)</f>
        <v>Не отказ</v>
      </c>
      <c r="Q1238" t="str">
        <f>VLOOKUP(A1238:A4388,[3]Отчет!$A$2:$D$3127,2,0)</f>
        <v>Новые посетители</v>
      </c>
      <c r="R1238" t="str">
        <f>VLOOKUP(A1238:A4388,[3]Отчет!$A$2:$D$3127,3,0)</f>
        <v>1</v>
      </c>
      <c r="S1238" t="str">
        <f>VLOOKUP(A1238:A4388,[3]Отчет!$A$2:$D$3127,4,0)</f>
        <v>0 дней</v>
      </c>
      <c r="T1238" t="str">
        <f>VLOOKUP(A1238:A4388,[4]Отчет!$A$2:$E$3151,2,0)</f>
        <v>Планшеты</v>
      </c>
      <c r="U1238" t="str">
        <f>VLOOKUP(A1238:A4388,[4]Отчет!$A$2:$E$3151,3,0)</f>
        <v>Google Android</v>
      </c>
      <c r="V1238" t="str">
        <f>VLOOKUP(A1238:A4388,[4]Отчет!$A$2:$E$3151,4,0)</f>
        <v>Google Android 4.2 Jelly Bean</v>
      </c>
      <c r="W1238" t="str">
        <f>VLOOKUP(A1238:A4388,[4]Отчет!$A$2:$E$3151,5,0)</f>
        <v>Chrome Mobile</v>
      </c>
    </row>
    <row r="1239" spans="1:23">
      <c r="A1239" s="2" t="s">
        <v>1341</v>
      </c>
      <c r="B1239" s="2" t="s">
        <v>15</v>
      </c>
      <c r="C1239" s="2" t="s">
        <v>1269</v>
      </c>
      <c r="D1239" s="2" t="s">
        <v>620</v>
      </c>
      <c r="E1239" s="3">
        <f>VLOOKUP(A1239:A4389, [1]Отчет!$A$2:$J$3124,2,0)</f>
        <v>1</v>
      </c>
      <c r="F1239" s="3">
        <v>0</v>
      </c>
      <c r="G1239">
        <f>VLOOKUP(A1239:A4389, [1]Отчет!$A$2:$J$3124,7,0)</f>
        <v>0</v>
      </c>
      <c r="H1239">
        <f>VLOOKUP(A1239:A4389, [1]Отчет!$A$2:$J$3124,5,0)</f>
        <v>1</v>
      </c>
      <c r="I1239">
        <f>VLOOKUP(A1239:A4389, [1]Отчет!$A$2:$J$3124,6,0)</f>
        <v>1</v>
      </c>
      <c r="J1239">
        <f>VLOOKUP(A1239:A4389, [1]Отчет!$A$2:$J$3124,7,0)</f>
        <v>0</v>
      </c>
      <c r="K1239">
        <f>VLOOKUP(A1239:A4389, [1]Отчет!$A$2:$J$3124,8,0)</f>
        <v>0</v>
      </c>
      <c r="L1239">
        <f>VLOOKUP(A1239:A4389, [1]Отчет!$A$2:$J$3124,9,0)</f>
        <v>1</v>
      </c>
      <c r="M1239">
        <f>VLOOKUP(A1239:A4389, [1]Отчет!$A$2:$J$3124,5,10)</f>
        <v>1</v>
      </c>
      <c r="N1239" t="str">
        <f>VLOOKUP(A1239:A4389,[2]Отчет!$A$2:$D$3142,2,0)</f>
        <v>2-3</v>
      </c>
      <c r="O1239" t="str">
        <f>VLOOKUP(A1239:A4389,[2]Отчет!$A$2:$D$3142,3,0)</f>
        <v>3 минуты</v>
      </c>
      <c r="P1239" t="str">
        <f>VLOOKUP(A1239:A4389,[2]Отчет!$A$2:$D$3142,4,0)</f>
        <v>Не отказ</v>
      </c>
      <c r="Q1239" t="str">
        <f>VLOOKUP(A1239:A4389,[3]Отчет!$A$2:$D$3127,2,0)</f>
        <v>Новые посетители</v>
      </c>
      <c r="R1239" t="str">
        <f>VLOOKUP(A1239:A4389,[3]Отчет!$A$2:$D$3127,3,0)</f>
        <v>1</v>
      </c>
      <c r="S1239" t="str">
        <f>VLOOKUP(A1239:A4389,[3]Отчет!$A$2:$D$3127,4,0)</f>
        <v>0 дней</v>
      </c>
      <c r="T1239" t="str">
        <f>VLOOKUP(A1239:A4389,[4]Отчет!$A$2:$E$3151,2,0)</f>
        <v>Смартфоны</v>
      </c>
      <c r="U1239" t="str">
        <f>VLOOKUP(A1239:A4389,[4]Отчет!$A$2:$E$3151,3,0)</f>
        <v>Google Android</v>
      </c>
      <c r="V1239" t="str">
        <f>VLOOKUP(A1239:A4389,[4]Отчет!$A$2:$E$3151,4,0)</f>
        <v>Google Android 6.0 Marshmallow</v>
      </c>
      <c r="W1239" t="str">
        <f>VLOOKUP(A1239:A4389,[4]Отчет!$A$2:$E$3151,5,0)</f>
        <v>Android Browser</v>
      </c>
    </row>
    <row r="1240" spans="1:23">
      <c r="A1240" s="2" t="s">
        <v>1342</v>
      </c>
      <c r="B1240" s="2" t="s">
        <v>45</v>
      </c>
      <c r="C1240" s="2" t="s">
        <v>1269</v>
      </c>
      <c r="D1240" s="2" t="s">
        <v>620</v>
      </c>
      <c r="E1240" s="3">
        <f>VLOOKUP(A1240:A4390, [1]Отчет!$A$2:$J$3124,2,0)</f>
        <v>1</v>
      </c>
      <c r="F1240" s="3">
        <v>0</v>
      </c>
      <c r="G1240">
        <f>VLOOKUP(A1240:A4390, [1]Отчет!$A$2:$J$3124,7,0)</f>
        <v>0</v>
      </c>
      <c r="H1240">
        <f>VLOOKUP(A1240:A4390, [1]Отчет!$A$2:$J$3124,5,0)</f>
        <v>0</v>
      </c>
      <c r="I1240">
        <f>VLOOKUP(A1240:A4390, [1]Отчет!$A$2:$J$3124,6,0)</f>
        <v>1</v>
      </c>
      <c r="J1240">
        <f>VLOOKUP(A1240:A4390, [1]Отчет!$A$2:$J$3124,7,0)</f>
        <v>0</v>
      </c>
      <c r="K1240">
        <f>VLOOKUP(A1240:A4390, [1]Отчет!$A$2:$J$3124,8,0)</f>
        <v>0</v>
      </c>
      <c r="L1240">
        <f>VLOOKUP(A1240:A4390, [1]Отчет!$A$2:$J$3124,9,0)</f>
        <v>1</v>
      </c>
      <c r="M1240">
        <f>VLOOKUP(A1240:A4390, [1]Отчет!$A$2:$J$3124,5,10)</f>
        <v>0</v>
      </c>
      <c r="N1240" t="str">
        <f>VLOOKUP(A1240:A4390,[2]Отчет!$A$2:$D$3142,2,0)</f>
        <v>1</v>
      </c>
      <c r="O1240" t="str">
        <f>VLOOKUP(A1240:A4390,[2]Отчет!$A$2:$D$3142,3,0)</f>
        <v>10 – 29 секунд</v>
      </c>
      <c r="P1240" t="str">
        <f>VLOOKUP(A1240:A4390,[2]Отчет!$A$2:$D$3142,4,0)</f>
        <v>Не отказ</v>
      </c>
      <c r="Q1240" t="str">
        <f>VLOOKUP(A1240:A4390,[3]Отчет!$A$2:$D$3127,2,0)</f>
        <v>Новые посетители</v>
      </c>
      <c r="R1240" t="str">
        <f>VLOOKUP(A1240:A4390,[3]Отчет!$A$2:$D$3127,3,0)</f>
        <v>1</v>
      </c>
      <c r="S1240" t="str">
        <f>VLOOKUP(A1240:A4390,[3]Отчет!$A$2:$D$3127,4,0)</f>
        <v>0 дней</v>
      </c>
      <c r="T1240" t="str">
        <f>VLOOKUP(A1240:A4390,[4]Отчет!$A$2:$E$3151,2,0)</f>
        <v>Смартфоны</v>
      </c>
      <c r="U1240" t="str">
        <f>VLOOKUP(A1240:A4390,[4]Отчет!$A$2:$E$3151,3,0)</f>
        <v>Google Android</v>
      </c>
      <c r="V1240" t="str">
        <f>VLOOKUP(A1240:A4390,[4]Отчет!$A$2:$E$3151,4,0)</f>
        <v>Google Android 6.0 Marshmallow</v>
      </c>
      <c r="W1240" t="str">
        <f>VLOOKUP(A1240:A4390,[4]Отчет!$A$2:$E$3151,5,0)</f>
        <v>Samsung Internet</v>
      </c>
    </row>
    <row r="1241" spans="1:23">
      <c r="A1241" s="2" t="s">
        <v>1343</v>
      </c>
      <c r="B1241" s="2" t="s">
        <v>56</v>
      </c>
      <c r="C1241" s="2" t="s">
        <v>1269</v>
      </c>
      <c r="D1241" s="2" t="s">
        <v>620</v>
      </c>
      <c r="E1241" s="3">
        <f>VLOOKUP(A1241:A4391, [1]Отчет!$A$2:$J$3124,2,0)</f>
        <v>1</v>
      </c>
      <c r="F1241" s="3">
        <v>0</v>
      </c>
      <c r="G1241">
        <f>VLOOKUP(A1241:A4391, [1]Отчет!$A$2:$J$3124,7,0)</f>
        <v>0</v>
      </c>
      <c r="H1241">
        <f>VLOOKUP(A1241:A4391, [1]Отчет!$A$2:$J$3124,5,0)</f>
        <v>1</v>
      </c>
      <c r="I1241">
        <f>VLOOKUP(A1241:A4391, [1]Отчет!$A$2:$J$3124,6,0)</f>
        <v>1</v>
      </c>
      <c r="J1241">
        <f>VLOOKUP(A1241:A4391, [1]Отчет!$A$2:$J$3124,7,0)</f>
        <v>0</v>
      </c>
      <c r="K1241">
        <f>VLOOKUP(A1241:A4391, [1]Отчет!$A$2:$J$3124,8,0)</f>
        <v>0</v>
      </c>
      <c r="L1241">
        <f>VLOOKUP(A1241:A4391, [1]Отчет!$A$2:$J$3124,9,0)</f>
        <v>1</v>
      </c>
      <c r="M1241">
        <f>VLOOKUP(A1241:A4391, [1]Отчет!$A$2:$J$3124,5,10)</f>
        <v>1</v>
      </c>
      <c r="N1241" t="str">
        <f>VLOOKUP(A1241:A4391,[2]Отчет!$A$2:$D$3142,2,0)</f>
        <v>2-3</v>
      </c>
      <c r="O1241" t="str">
        <f>VLOOKUP(A1241:A4391,[2]Отчет!$A$2:$D$3142,3,0)</f>
        <v>1 минута</v>
      </c>
      <c r="P1241" t="str">
        <f>VLOOKUP(A1241:A4391,[2]Отчет!$A$2:$D$3142,4,0)</f>
        <v>Не отказ</v>
      </c>
      <c r="Q1241" t="str">
        <f>VLOOKUP(A1241:A4391,[3]Отчет!$A$2:$D$3127,2,0)</f>
        <v>Новые посетители</v>
      </c>
      <c r="R1241" t="str">
        <f>VLOOKUP(A1241:A4391,[3]Отчет!$A$2:$D$3127,3,0)</f>
        <v>1</v>
      </c>
      <c r="S1241" t="str">
        <f>VLOOKUP(A1241:A4391,[3]Отчет!$A$2:$D$3127,4,0)</f>
        <v>0 дней</v>
      </c>
      <c r="T1241" t="str">
        <f>VLOOKUP(A1241:A4391,[4]Отчет!$A$2:$E$3151,2,0)</f>
        <v>Смартфоны</v>
      </c>
      <c r="U1241" t="str">
        <f>VLOOKUP(A1241:A4391,[4]Отчет!$A$2:$E$3151,3,0)</f>
        <v>Google Android</v>
      </c>
      <c r="V1241" t="str">
        <f>VLOOKUP(A1241:A4391,[4]Отчет!$A$2:$E$3151,4,0)</f>
        <v>Google Android 4.4 KitKat</v>
      </c>
      <c r="W1241" t="str">
        <f>VLOOKUP(A1241:A4391,[4]Отчет!$A$2:$E$3151,5,0)</f>
        <v>Android Browser</v>
      </c>
    </row>
    <row r="1242" spans="1:23">
      <c r="A1242" s="2" t="s">
        <v>1344</v>
      </c>
      <c r="B1242" s="2" t="s">
        <v>19</v>
      </c>
      <c r="C1242" s="2" t="s">
        <v>8</v>
      </c>
      <c r="D1242" s="2" t="s">
        <v>9</v>
      </c>
      <c r="E1242" s="3">
        <f>VLOOKUP(A1242:A4392, [1]Отчет!$A$2:$J$3124,2,0)</f>
        <v>1</v>
      </c>
      <c r="F1242" s="3">
        <v>0</v>
      </c>
      <c r="G1242">
        <f>VLOOKUP(A1242:A4392, [1]Отчет!$A$2:$J$3124,7,0)</f>
        <v>0</v>
      </c>
      <c r="H1242">
        <f>VLOOKUP(A1242:A4392, [1]Отчет!$A$2:$J$3124,5,0)</f>
        <v>0</v>
      </c>
      <c r="I1242">
        <f>VLOOKUP(A1242:A4392, [1]Отчет!$A$2:$J$3124,6,0)</f>
        <v>1</v>
      </c>
      <c r="J1242">
        <f>VLOOKUP(A1242:A4392, [1]Отчет!$A$2:$J$3124,7,0)</f>
        <v>0</v>
      </c>
      <c r="K1242">
        <f>VLOOKUP(A1242:A4392, [1]Отчет!$A$2:$J$3124,8,0)</f>
        <v>0</v>
      </c>
      <c r="L1242">
        <f>VLOOKUP(A1242:A4392, [1]Отчет!$A$2:$J$3124,9,0)</f>
        <v>1</v>
      </c>
      <c r="M1242">
        <f>VLOOKUP(A1242:A4392, [1]Отчет!$A$2:$J$3124,5,10)</f>
        <v>0</v>
      </c>
      <c r="N1242" t="str">
        <f>VLOOKUP(A1242:A4392,[2]Отчет!$A$2:$D$3142,2,0)</f>
        <v>1</v>
      </c>
      <c r="O1242" t="str">
        <f>VLOOKUP(A1242:A4392,[2]Отчет!$A$2:$D$3142,3,0)</f>
        <v>0 секунд (отказ)</v>
      </c>
      <c r="P1242" t="str">
        <f>VLOOKUP(A1242:A4392,[2]Отчет!$A$2:$D$3142,4,0)</f>
        <v>Отказ</v>
      </c>
      <c r="Q1242" t="str">
        <f>VLOOKUP(A1242:A4392,[3]Отчет!$A$2:$D$3127,2,0)</f>
        <v>Новые посетители</v>
      </c>
      <c r="R1242" t="str">
        <f>VLOOKUP(A1242:A4392,[3]Отчет!$A$2:$D$3127,3,0)</f>
        <v>1</v>
      </c>
      <c r="S1242" t="str">
        <f>VLOOKUP(A1242:A4392,[3]Отчет!$A$2:$D$3127,4,0)</f>
        <v>0 дней</v>
      </c>
      <c r="T1242" t="str">
        <f>VLOOKUP(A1242:A4392,[4]Отчет!$A$2:$E$3151,2,0)</f>
        <v>Смартфоны</v>
      </c>
      <c r="U1242" t="str">
        <f>VLOOKUP(A1242:A4392,[4]Отчет!$A$2:$E$3151,3,0)</f>
        <v>Google Android</v>
      </c>
      <c r="V1242" t="str">
        <f>VLOOKUP(A1242:A4392,[4]Отчет!$A$2:$E$3151,4,0)</f>
        <v>Google Android 7.0 Nougat</v>
      </c>
      <c r="W1242" t="str">
        <f>VLOOKUP(A1242:A4392,[4]Отчет!$A$2:$E$3151,5,0)</f>
        <v>Chrome Mobile</v>
      </c>
    </row>
    <row r="1243" spans="1:23">
      <c r="A1243" s="2" t="s">
        <v>1345</v>
      </c>
      <c r="B1243" s="2" t="s">
        <v>3</v>
      </c>
      <c r="C1243" s="2" t="s">
        <v>1276</v>
      </c>
      <c r="D1243" s="2" t="s">
        <v>5</v>
      </c>
      <c r="E1243" s="3">
        <f>VLOOKUP(A1243:A4393, [1]Отчет!$A$2:$J$3124,2,0)</f>
        <v>1</v>
      </c>
      <c r="F1243" s="3">
        <v>0</v>
      </c>
      <c r="G1243">
        <f>VLOOKUP(A1243:A4393, [1]Отчет!$A$2:$J$3124,7,0)</f>
        <v>0</v>
      </c>
      <c r="H1243">
        <f>VLOOKUP(A1243:A4393, [1]Отчет!$A$2:$J$3124,5,0)</f>
        <v>1</v>
      </c>
      <c r="I1243">
        <f>VLOOKUP(A1243:A4393, [1]Отчет!$A$2:$J$3124,6,0)</f>
        <v>1</v>
      </c>
      <c r="J1243">
        <f>VLOOKUP(A1243:A4393, [1]Отчет!$A$2:$J$3124,7,0)</f>
        <v>0</v>
      </c>
      <c r="K1243">
        <f>VLOOKUP(A1243:A4393, [1]Отчет!$A$2:$J$3124,8,0)</f>
        <v>0</v>
      </c>
      <c r="L1243">
        <f>VLOOKUP(A1243:A4393, [1]Отчет!$A$2:$J$3124,9,0)</f>
        <v>1</v>
      </c>
      <c r="M1243">
        <f>VLOOKUP(A1243:A4393, [1]Отчет!$A$2:$J$3124,5,10)</f>
        <v>1</v>
      </c>
      <c r="N1243" t="str">
        <f>VLOOKUP(A1243:A4393,[2]Отчет!$A$2:$D$3142,2,0)</f>
        <v>1</v>
      </c>
      <c r="O1243" t="str">
        <f>VLOOKUP(A1243:A4393,[2]Отчет!$A$2:$D$3142,3,0)</f>
        <v>10 – 29 секунд</v>
      </c>
      <c r="P1243" t="str">
        <f>VLOOKUP(A1243:A4393,[2]Отчет!$A$2:$D$3142,4,0)</f>
        <v>Не отказ</v>
      </c>
      <c r="Q1243" t="str">
        <f>VLOOKUP(A1243:A4393,[3]Отчет!$A$2:$D$3127,2,0)</f>
        <v>Новые посетители</v>
      </c>
      <c r="R1243" t="str">
        <f>VLOOKUP(A1243:A4393,[3]Отчет!$A$2:$D$3127,3,0)</f>
        <v>1</v>
      </c>
      <c r="S1243" t="str">
        <f>VLOOKUP(A1243:A4393,[3]Отчет!$A$2:$D$3127,4,0)</f>
        <v>0 дней</v>
      </c>
      <c r="T1243" t="str">
        <f>VLOOKUP(A1243:A4393,[4]Отчет!$A$2:$E$3151,2,0)</f>
        <v>Смартфоны</v>
      </c>
      <c r="U1243" t="str">
        <f>VLOOKUP(A1243:A4393,[4]Отчет!$A$2:$E$3151,3,0)</f>
        <v>Google Android</v>
      </c>
      <c r="V1243" t="str">
        <f>VLOOKUP(A1243:A4393,[4]Отчет!$A$2:$E$3151,4,0)</f>
        <v>Google Android 5.1 Lollipop</v>
      </c>
      <c r="W1243" t="str">
        <f>VLOOKUP(A1243:A4393,[4]Отчет!$A$2:$E$3151,5,0)</f>
        <v>Samsung Internet</v>
      </c>
    </row>
    <row r="1244" spans="1:23">
      <c r="A1244" s="2" t="s">
        <v>1346</v>
      </c>
      <c r="B1244" s="2" t="s">
        <v>26</v>
      </c>
      <c r="C1244" s="2" t="s">
        <v>1276</v>
      </c>
      <c r="D1244" s="2" t="s">
        <v>5</v>
      </c>
      <c r="E1244" s="3">
        <f>VLOOKUP(A1244:A4394, [1]Отчет!$A$2:$J$3124,2,0)</f>
        <v>1</v>
      </c>
      <c r="F1244" s="3">
        <v>0</v>
      </c>
      <c r="G1244">
        <f>VLOOKUP(A1244:A4394, [1]Отчет!$A$2:$J$3124,7,0)</f>
        <v>0</v>
      </c>
      <c r="H1244">
        <f>VLOOKUP(A1244:A4394, [1]Отчет!$A$2:$J$3124,5,0)</f>
        <v>0</v>
      </c>
      <c r="I1244">
        <f>VLOOKUP(A1244:A4394, [1]Отчет!$A$2:$J$3124,6,0)</f>
        <v>1</v>
      </c>
      <c r="J1244">
        <f>VLOOKUP(A1244:A4394, [1]Отчет!$A$2:$J$3124,7,0)</f>
        <v>0</v>
      </c>
      <c r="K1244">
        <f>VLOOKUP(A1244:A4394, [1]Отчет!$A$2:$J$3124,8,0)</f>
        <v>0</v>
      </c>
      <c r="L1244">
        <f>VLOOKUP(A1244:A4394, [1]Отчет!$A$2:$J$3124,9,0)</f>
        <v>1</v>
      </c>
      <c r="M1244">
        <f>VLOOKUP(A1244:A4394, [1]Отчет!$A$2:$J$3124,5,10)</f>
        <v>0</v>
      </c>
      <c r="N1244" t="str">
        <f>VLOOKUP(A1244:A4394,[2]Отчет!$A$2:$D$3142,2,0)</f>
        <v>1</v>
      </c>
      <c r="O1244" t="str">
        <f>VLOOKUP(A1244:A4394,[2]Отчет!$A$2:$D$3142,3,0)</f>
        <v>10 – 29 секунд</v>
      </c>
      <c r="P1244" t="str">
        <f>VLOOKUP(A1244:A4394,[2]Отчет!$A$2:$D$3142,4,0)</f>
        <v>Не отказ</v>
      </c>
      <c r="Q1244" t="str">
        <f>VLOOKUP(A1244:A4394,[3]Отчет!$A$2:$D$3127,2,0)</f>
        <v>Вернувшиеся посетители</v>
      </c>
      <c r="R1244" t="str">
        <f>VLOOKUP(A1244:A4394,[3]Отчет!$A$2:$D$3127,3,0)</f>
        <v>2-3</v>
      </c>
      <c r="S1244" t="str">
        <f>VLOOKUP(A1244:A4394,[3]Отчет!$A$2:$D$3127,4,0)</f>
        <v>0 дней</v>
      </c>
      <c r="T1244" t="str">
        <f>VLOOKUP(A1244:A4394,[4]Отчет!$A$2:$E$3151,2,0)</f>
        <v>Смартфоны</v>
      </c>
      <c r="U1244" t="str">
        <f>VLOOKUP(A1244:A4394,[4]Отчет!$A$2:$E$3151,3,0)</f>
        <v>Google Android</v>
      </c>
      <c r="V1244" t="str">
        <f>VLOOKUP(A1244:A4394,[4]Отчет!$A$2:$E$3151,4,0)</f>
        <v>Google Android 7.0 Nougat</v>
      </c>
      <c r="W1244" t="str">
        <f>VLOOKUP(A1244:A4394,[4]Отчет!$A$2:$E$3151,5,0)</f>
        <v>Samsung Internet</v>
      </c>
    </row>
    <row r="1245" spans="1:23">
      <c r="A1245" s="2" t="s">
        <v>1347</v>
      </c>
      <c r="B1245" s="2" t="s">
        <v>45</v>
      </c>
      <c r="C1245" s="2" t="s">
        <v>1269</v>
      </c>
      <c r="D1245" s="2" t="s">
        <v>620</v>
      </c>
      <c r="E1245" s="3">
        <f>VLOOKUP(A1245:A4395, [1]Отчет!$A$2:$J$3124,2,0)</f>
        <v>1</v>
      </c>
      <c r="F1245" s="3">
        <v>0</v>
      </c>
      <c r="G1245">
        <f>VLOOKUP(A1245:A4395, [1]Отчет!$A$2:$J$3124,7,0)</f>
        <v>0</v>
      </c>
      <c r="H1245">
        <f>VLOOKUP(A1245:A4395, [1]Отчет!$A$2:$J$3124,5,0)</f>
        <v>0</v>
      </c>
      <c r="I1245">
        <f>VLOOKUP(A1245:A4395, [1]Отчет!$A$2:$J$3124,6,0)</f>
        <v>1</v>
      </c>
      <c r="J1245">
        <f>VLOOKUP(A1245:A4395, [1]Отчет!$A$2:$J$3124,7,0)</f>
        <v>0</v>
      </c>
      <c r="K1245">
        <f>VLOOKUP(A1245:A4395, [1]Отчет!$A$2:$J$3124,8,0)</f>
        <v>0</v>
      </c>
      <c r="L1245">
        <f>VLOOKUP(A1245:A4395, [1]Отчет!$A$2:$J$3124,9,0)</f>
        <v>1</v>
      </c>
      <c r="M1245">
        <f>VLOOKUP(A1245:A4395, [1]Отчет!$A$2:$J$3124,5,10)</f>
        <v>0</v>
      </c>
      <c r="N1245" t="str">
        <f>VLOOKUP(A1245:A4395,[2]Отчет!$A$2:$D$3142,2,0)</f>
        <v>1</v>
      </c>
      <c r="O1245" t="str">
        <f>VLOOKUP(A1245:A4395,[2]Отчет!$A$2:$D$3142,3,0)</f>
        <v>10 – 29 секунд</v>
      </c>
      <c r="P1245" t="str">
        <f>VLOOKUP(A1245:A4395,[2]Отчет!$A$2:$D$3142,4,0)</f>
        <v>Не отказ</v>
      </c>
      <c r="Q1245" t="str">
        <f>VLOOKUP(A1245:A4395,[3]Отчет!$A$2:$D$3127,2,0)</f>
        <v>Новые посетители</v>
      </c>
      <c r="R1245" t="str">
        <f>VLOOKUP(A1245:A4395,[3]Отчет!$A$2:$D$3127,3,0)</f>
        <v>1</v>
      </c>
      <c r="S1245" t="str">
        <f>VLOOKUP(A1245:A4395,[3]Отчет!$A$2:$D$3127,4,0)</f>
        <v>0 дней</v>
      </c>
      <c r="T1245" t="str">
        <f>VLOOKUP(A1245:A4395,[4]Отчет!$A$2:$E$3151,2,0)</f>
        <v>Смартфоны</v>
      </c>
      <c r="U1245" t="str">
        <f>VLOOKUP(A1245:A4395,[4]Отчет!$A$2:$E$3151,3,0)</f>
        <v>Google Android</v>
      </c>
      <c r="V1245" t="str">
        <f>VLOOKUP(A1245:A4395,[4]Отчет!$A$2:$E$3151,4,0)</f>
        <v>Google Android 5.1 Lollipop</v>
      </c>
      <c r="W1245" t="str">
        <f>VLOOKUP(A1245:A4395,[4]Отчет!$A$2:$E$3151,5,0)</f>
        <v>Android Browser</v>
      </c>
    </row>
    <row r="1246" spans="1:23">
      <c r="A1246" s="2" t="s">
        <v>1348</v>
      </c>
      <c r="B1246" s="2" t="s">
        <v>26</v>
      </c>
      <c r="C1246" s="2" t="s">
        <v>1276</v>
      </c>
      <c r="D1246" s="2" t="s">
        <v>5</v>
      </c>
      <c r="E1246" s="3">
        <f>VLOOKUP(A1246:A4396, [1]Отчет!$A$2:$J$3124,2,0)</f>
        <v>1</v>
      </c>
      <c r="F1246" s="3">
        <v>0</v>
      </c>
      <c r="G1246">
        <f>VLOOKUP(A1246:A4396, [1]Отчет!$A$2:$J$3124,7,0)</f>
        <v>0</v>
      </c>
      <c r="H1246">
        <f>VLOOKUP(A1246:A4396, [1]Отчет!$A$2:$J$3124,5,0)</f>
        <v>0</v>
      </c>
      <c r="I1246">
        <f>VLOOKUP(A1246:A4396, [1]Отчет!$A$2:$J$3124,6,0)</f>
        <v>1</v>
      </c>
      <c r="J1246">
        <f>VLOOKUP(A1246:A4396, [1]Отчет!$A$2:$J$3124,7,0)</f>
        <v>0</v>
      </c>
      <c r="K1246">
        <f>VLOOKUP(A1246:A4396, [1]Отчет!$A$2:$J$3124,8,0)</f>
        <v>0</v>
      </c>
      <c r="L1246">
        <f>VLOOKUP(A1246:A4396, [1]Отчет!$A$2:$J$3124,9,0)</f>
        <v>1</v>
      </c>
      <c r="M1246">
        <f>VLOOKUP(A1246:A4396, [1]Отчет!$A$2:$J$3124,5,10)</f>
        <v>0</v>
      </c>
      <c r="N1246" t="str">
        <f>VLOOKUP(A1246:A4396,[2]Отчет!$A$2:$D$3142,2,0)</f>
        <v>1</v>
      </c>
      <c r="O1246" t="str">
        <f>VLOOKUP(A1246:A4396,[2]Отчет!$A$2:$D$3142,3,0)</f>
        <v>10 – 29 секунд</v>
      </c>
      <c r="P1246" t="str">
        <f>VLOOKUP(A1246:A4396,[2]Отчет!$A$2:$D$3142,4,0)</f>
        <v>Не отказ</v>
      </c>
      <c r="Q1246" t="str">
        <f>VLOOKUP(A1246:A4396,[3]Отчет!$A$2:$D$3127,2,0)</f>
        <v>Вернувшиеся посетители</v>
      </c>
      <c r="R1246" t="str">
        <f>VLOOKUP(A1246:A4396,[3]Отчет!$A$2:$D$3127,3,0)</f>
        <v>2-3</v>
      </c>
      <c r="S1246" t="str">
        <f>VLOOKUP(A1246:A4396,[3]Отчет!$A$2:$D$3127,4,0)</f>
        <v>0 дней</v>
      </c>
      <c r="T1246" t="str">
        <f>VLOOKUP(A1246:A4396,[4]Отчет!$A$2:$E$3151,2,0)</f>
        <v>Смартфоны</v>
      </c>
      <c r="U1246" t="str">
        <f>VLOOKUP(A1246:A4396,[4]Отчет!$A$2:$E$3151,3,0)</f>
        <v>Google Android</v>
      </c>
      <c r="V1246" t="str">
        <f>VLOOKUP(A1246:A4396,[4]Отчет!$A$2:$E$3151,4,0)</f>
        <v>Google Android 7.0 Nougat</v>
      </c>
      <c r="W1246" t="str">
        <f>VLOOKUP(A1246:A4396,[4]Отчет!$A$2:$E$3151,5,0)</f>
        <v>Samsung Internet</v>
      </c>
    </row>
    <row r="1247" spans="1:23">
      <c r="A1247" s="2" t="s">
        <v>1349</v>
      </c>
      <c r="B1247" s="2" t="s">
        <v>7</v>
      </c>
      <c r="C1247" s="2" t="s">
        <v>8</v>
      </c>
      <c r="D1247" s="2" t="s">
        <v>9</v>
      </c>
      <c r="E1247" s="3">
        <f>VLOOKUP(A1247:A4397, [1]Отчет!$A$2:$J$3124,2,0)</f>
        <v>1</v>
      </c>
      <c r="F1247" s="3">
        <v>0</v>
      </c>
      <c r="G1247">
        <f>VLOOKUP(A1247:A4397, [1]Отчет!$A$2:$J$3124,7,0)</f>
        <v>0</v>
      </c>
      <c r="H1247">
        <f>VLOOKUP(A1247:A4397, [1]Отчет!$A$2:$J$3124,5,0)</f>
        <v>0</v>
      </c>
      <c r="I1247">
        <f>VLOOKUP(A1247:A4397, [1]Отчет!$A$2:$J$3124,6,0)</f>
        <v>1</v>
      </c>
      <c r="J1247">
        <f>VLOOKUP(A1247:A4397, [1]Отчет!$A$2:$J$3124,7,0)</f>
        <v>0</v>
      </c>
      <c r="K1247">
        <f>VLOOKUP(A1247:A4397, [1]Отчет!$A$2:$J$3124,8,0)</f>
        <v>0</v>
      </c>
      <c r="L1247">
        <f>VLOOKUP(A1247:A4397, [1]Отчет!$A$2:$J$3124,9,0)</f>
        <v>1</v>
      </c>
      <c r="M1247">
        <f>VLOOKUP(A1247:A4397, [1]Отчет!$A$2:$J$3124,5,10)</f>
        <v>0</v>
      </c>
      <c r="N1247" t="str">
        <f>VLOOKUP(A1247:A4397,[2]Отчет!$A$2:$D$3142,2,0)</f>
        <v>1</v>
      </c>
      <c r="O1247" t="str">
        <f>VLOOKUP(A1247:A4397,[2]Отчет!$A$2:$D$3142,3,0)</f>
        <v>10 – 29 секунд</v>
      </c>
      <c r="P1247" t="str">
        <f>VLOOKUP(A1247:A4397,[2]Отчет!$A$2:$D$3142,4,0)</f>
        <v>Не отказ</v>
      </c>
      <c r="Q1247" t="str">
        <f>VLOOKUP(A1247:A4397,[3]Отчет!$A$2:$D$3127,2,0)</f>
        <v>Новые посетители</v>
      </c>
      <c r="R1247" t="str">
        <f>VLOOKUP(A1247:A4397,[3]Отчет!$A$2:$D$3127,3,0)</f>
        <v>1</v>
      </c>
      <c r="S1247" t="str">
        <f>VLOOKUP(A1247:A4397,[3]Отчет!$A$2:$D$3127,4,0)</f>
        <v>0 дней</v>
      </c>
      <c r="T1247" t="str">
        <f>VLOOKUP(A1247:A4397,[4]Отчет!$A$2:$E$3151,2,0)</f>
        <v>Смартфоны</v>
      </c>
      <c r="U1247" t="str">
        <f>VLOOKUP(A1247:A4397,[4]Отчет!$A$2:$E$3151,3,0)</f>
        <v>Google Android</v>
      </c>
      <c r="V1247" t="str">
        <f>VLOOKUP(A1247:A4397,[4]Отчет!$A$2:$E$3151,4,0)</f>
        <v>Google Android 5.1 Lollipop</v>
      </c>
      <c r="W1247" t="str">
        <f>VLOOKUP(A1247:A4397,[4]Отчет!$A$2:$E$3151,5,0)</f>
        <v>Chrome Mobile</v>
      </c>
    </row>
    <row r="1248" spans="1:23">
      <c r="A1248" s="2" t="s">
        <v>1350</v>
      </c>
      <c r="B1248" s="2" t="s">
        <v>47</v>
      </c>
      <c r="C1248" s="2" t="s">
        <v>12</v>
      </c>
      <c r="D1248" s="2" t="s">
        <v>13</v>
      </c>
      <c r="E1248" s="3">
        <f>VLOOKUP(A1248:A4398, [1]Отчет!$A$2:$J$3124,2,0)</f>
        <v>1</v>
      </c>
      <c r="F1248" s="3">
        <v>0</v>
      </c>
      <c r="G1248">
        <f>VLOOKUP(A1248:A4398, [1]Отчет!$A$2:$J$3124,7,0)</f>
        <v>0</v>
      </c>
      <c r="H1248">
        <f>VLOOKUP(A1248:A4398, [1]Отчет!$A$2:$J$3124,5,0)</f>
        <v>1</v>
      </c>
      <c r="I1248">
        <f>VLOOKUP(A1248:A4398, [1]Отчет!$A$2:$J$3124,6,0)</f>
        <v>1</v>
      </c>
      <c r="J1248">
        <f>VLOOKUP(A1248:A4398, [1]Отчет!$A$2:$J$3124,7,0)</f>
        <v>0</v>
      </c>
      <c r="K1248">
        <f>VLOOKUP(A1248:A4398, [1]Отчет!$A$2:$J$3124,8,0)</f>
        <v>0</v>
      </c>
      <c r="L1248">
        <f>VLOOKUP(A1248:A4398, [1]Отчет!$A$2:$J$3124,9,0)</f>
        <v>1</v>
      </c>
      <c r="M1248">
        <f>VLOOKUP(A1248:A4398, [1]Отчет!$A$2:$J$3124,5,10)</f>
        <v>1</v>
      </c>
      <c r="N1248" t="str">
        <f>VLOOKUP(A1248:A4398,[2]Отчет!$A$2:$D$3142,2,0)</f>
        <v>1</v>
      </c>
      <c r="O1248" t="str">
        <f>VLOOKUP(A1248:A4398,[2]Отчет!$A$2:$D$3142,3,0)</f>
        <v>10 – 29 секунд</v>
      </c>
      <c r="P1248" t="str">
        <f>VLOOKUP(A1248:A4398,[2]Отчет!$A$2:$D$3142,4,0)</f>
        <v>Не отказ</v>
      </c>
      <c r="Q1248" t="str">
        <f>VLOOKUP(A1248:A4398,[3]Отчет!$A$2:$D$3127,2,0)</f>
        <v>Новые посетители</v>
      </c>
      <c r="R1248" t="str">
        <f>VLOOKUP(A1248:A4398,[3]Отчет!$A$2:$D$3127,3,0)</f>
        <v>1</v>
      </c>
      <c r="S1248" t="str">
        <f>VLOOKUP(A1248:A4398,[3]Отчет!$A$2:$D$3127,4,0)</f>
        <v>0 дней</v>
      </c>
      <c r="T1248" t="str">
        <f>VLOOKUP(A1248:A4398,[4]Отчет!$A$2:$E$3151,2,0)</f>
        <v>Смартфоны</v>
      </c>
      <c r="U1248" t="str">
        <f>VLOOKUP(A1248:A4398,[4]Отчет!$A$2:$E$3151,3,0)</f>
        <v>Google Android</v>
      </c>
      <c r="V1248" t="str">
        <f>VLOOKUP(A1248:A4398,[4]Отчет!$A$2:$E$3151,4,0)</f>
        <v>Google Android 4.4 KitKat</v>
      </c>
      <c r="W1248" t="str">
        <f>VLOOKUP(A1248:A4398,[4]Отчет!$A$2:$E$3151,5,0)</f>
        <v>Android Browser</v>
      </c>
    </row>
    <row r="1249" spans="1:23">
      <c r="A1249" s="2" t="s">
        <v>1351</v>
      </c>
      <c r="B1249" s="2" t="s">
        <v>63</v>
      </c>
      <c r="C1249" s="2" t="s">
        <v>1166</v>
      </c>
      <c r="D1249" s="2" t="s">
        <v>1163</v>
      </c>
      <c r="E1249" s="3">
        <f>VLOOKUP(A1249:A4399, [1]Отчет!$A$2:$J$3124,2,0)</f>
        <v>1</v>
      </c>
      <c r="F1249" s="3">
        <v>0</v>
      </c>
      <c r="G1249">
        <f>VLOOKUP(A1249:A4399, [1]Отчет!$A$2:$J$3124,7,0)</f>
        <v>0</v>
      </c>
      <c r="H1249">
        <f>VLOOKUP(A1249:A4399, [1]Отчет!$A$2:$J$3124,5,0)</f>
        <v>0</v>
      </c>
      <c r="I1249">
        <f>VLOOKUP(A1249:A4399, [1]Отчет!$A$2:$J$3124,6,0)</f>
        <v>1</v>
      </c>
      <c r="J1249">
        <f>VLOOKUP(A1249:A4399, [1]Отчет!$A$2:$J$3124,7,0)</f>
        <v>0</v>
      </c>
      <c r="K1249">
        <f>VLOOKUP(A1249:A4399, [1]Отчет!$A$2:$J$3124,8,0)</f>
        <v>0</v>
      </c>
      <c r="L1249">
        <f>VLOOKUP(A1249:A4399, [1]Отчет!$A$2:$J$3124,9,0)</f>
        <v>1</v>
      </c>
      <c r="M1249">
        <f>VLOOKUP(A1249:A4399, [1]Отчет!$A$2:$J$3124,5,10)</f>
        <v>0</v>
      </c>
      <c r="N1249" t="str">
        <f>VLOOKUP(A1249:A4399,[2]Отчет!$A$2:$D$3142,2,0)</f>
        <v>1</v>
      </c>
      <c r="O1249" t="str">
        <f>VLOOKUP(A1249:A4399,[2]Отчет!$A$2:$D$3142,3,0)</f>
        <v>10 – 29 секунд</v>
      </c>
      <c r="P1249" t="str">
        <f>VLOOKUP(A1249:A4399,[2]Отчет!$A$2:$D$3142,4,0)</f>
        <v>Не отказ</v>
      </c>
      <c r="Q1249" t="str">
        <f>VLOOKUP(A1249:A4399,[3]Отчет!$A$2:$D$3127,2,0)</f>
        <v>Вернувшиеся посетители</v>
      </c>
      <c r="R1249" t="str">
        <f>VLOOKUP(A1249:A4399,[3]Отчет!$A$2:$D$3127,3,0)</f>
        <v>2-3</v>
      </c>
      <c r="S1249" t="str">
        <f>VLOOKUP(A1249:A4399,[3]Отчет!$A$2:$D$3127,4,0)</f>
        <v>4‑7 дней</v>
      </c>
      <c r="T1249" t="str">
        <f>VLOOKUP(A1249:A4399,[4]Отчет!$A$2:$E$3151,2,0)</f>
        <v>Смартфоны</v>
      </c>
      <c r="U1249" t="str">
        <f>VLOOKUP(A1249:A4399,[4]Отчет!$A$2:$E$3151,3,0)</f>
        <v>Google Android</v>
      </c>
      <c r="V1249" t="str">
        <f>VLOOKUP(A1249:A4399,[4]Отчет!$A$2:$E$3151,4,0)</f>
        <v>Google Android 7.1 Nougat</v>
      </c>
      <c r="W1249" t="str">
        <f>VLOOKUP(A1249:A4399,[4]Отчет!$A$2:$E$3151,5,0)</f>
        <v>Chrome Mobile</v>
      </c>
    </row>
    <row r="1250" spans="1:23">
      <c r="A1250" s="2" t="s">
        <v>1352</v>
      </c>
      <c r="B1250" s="2" t="s">
        <v>15</v>
      </c>
      <c r="C1250" s="2" t="s">
        <v>1269</v>
      </c>
      <c r="D1250" s="2" t="s">
        <v>620</v>
      </c>
      <c r="E1250" s="3">
        <f>VLOOKUP(A1250:A4400, [1]Отчет!$A$2:$J$3124,2,0)</f>
        <v>1</v>
      </c>
      <c r="F1250" s="3">
        <v>0</v>
      </c>
      <c r="G1250">
        <f>VLOOKUP(A1250:A4400, [1]Отчет!$A$2:$J$3124,7,0)</f>
        <v>0</v>
      </c>
      <c r="H1250">
        <f>VLOOKUP(A1250:A4400, [1]Отчет!$A$2:$J$3124,5,0)</f>
        <v>1</v>
      </c>
      <c r="I1250">
        <f>VLOOKUP(A1250:A4400, [1]Отчет!$A$2:$J$3124,6,0)</f>
        <v>1</v>
      </c>
      <c r="J1250">
        <f>VLOOKUP(A1250:A4400, [1]Отчет!$A$2:$J$3124,7,0)</f>
        <v>0</v>
      </c>
      <c r="K1250">
        <f>VLOOKUP(A1250:A4400, [1]Отчет!$A$2:$J$3124,8,0)</f>
        <v>0</v>
      </c>
      <c r="L1250">
        <f>VLOOKUP(A1250:A4400, [1]Отчет!$A$2:$J$3124,9,0)</f>
        <v>1</v>
      </c>
      <c r="M1250">
        <f>VLOOKUP(A1250:A4400, [1]Отчет!$A$2:$J$3124,5,10)</f>
        <v>1</v>
      </c>
      <c r="N1250" t="str">
        <f>VLOOKUP(A1250:A4400,[2]Отчет!$A$2:$D$3142,2,0)</f>
        <v>1</v>
      </c>
      <c r="O1250" t="str">
        <f>VLOOKUP(A1250:A4400,[2]Отчет!$A$2:$D$3142,3,0)</f>
        <v>10 – 29 секунд</v>
      </c>
      <c r="P1250" t="str">
        <f>VLOOKUP(A1250:A4400,[2]Отчет!$A$2:$D$3142,4,0)</f>
        <v>Не отказ</v>
      </c>
      <c r="Q1250" t="str">
        <f>VLOOKUP(A1250:A4400,[3]Отчет!$A$2:$D$3127,2,0)</f>
        <v>Вернувшиеся посетители</v>
      </c>
      <c r="R1250" t="str">
        <f>VLOOKUP(A1250:A4400,[3]Отчет!$A$2:$D$3127,3,0)</f>
        <v>2-3</v>
      </c>
      <c r="S1250" t="str">
        <f>VLOOKUP(A1250:A4400,[3]Отчет!$A$2:$D$3127,4,0)</f>
        <v>0 дней</v>
      </c>
      <c r="T1250" t="str">
        <f>VLOOKUP(A1250:A4400,[4]Отчет!$A$2:$E$3151,2,0)</f>
        <v>Смартфоны</v>
      </c>
      <c r="U1250" t="str">
        <f>VLOOKUP(A1250:A4400,[4]Отчет!$A$2:$E$3151,3,0)</f>
        <v>Google Android</v>
      </c>
      <c r="V1250" t="str">
        <f>VLOOKUP(A1250:A4400,[4]Отчет!$A$2:$E$3151,4,0)</f>
        <v>Google Android 6.0 Marshmallow</v>
      </c>
      <c r="W1250" t="str">
        <f>VLOOKUP(A1250:A4400,[4]Отчет!$A$2:$E$3151,5,0)</f>
        <v>Android Browser</v>
      </c>
    </row>
    <row r="1251" spans="1:23">
      <c r="A1251" s="2" t="s">
        <v>1353</v>
      </c>
      <c r="B1251" s="2" t="s">
        <v>47</v>
      </c>
      <c r="C1251" s="2" t="s">
        <v>12</v>
      </c>
      <c r="D1251" s="2" t="s">
        <v>13</v>
      </c>
      <c r="E1251" s="3">
        <f>VLOOKUP(A1251:A4401, [1]Отчет!$A$2:$J$3124,2,0)</f>
        <v>1</v>
      </c>
      <c r="F1251" s="3">
        <v>0</v>
      </c>
      <c r="G1251">
        <f>VLOOKUP(A1251:A4401, [1]Отчет!$A$2:$J$3124,7,0)</f>
        <v>0</v>
      </c>
      <c r="H1251">
        <f>VLOOKUP(A1251:A4401, [1]Отчет!$A$2:$J$3124,5,0)</f>
        <v>1</v>
      </c>
      <c r="I1251">
        <f>VLOOKUP(A1251:A4401, [1]Отчет!$A$2:$J$3124,6,0)</f>
        <v>1</v>
      </c>
      <c r="J1251">
        <f>VLOOKUP(A1251:A4401, [1]Отчет!$A$2:$J$3124,7,0)</f>
        <v>0</v>
      </c>
      <c r="K1251">
        <f>VLOOKUP(A1251:A4401, [1]Отчет!$A$2:$J$3124,8,0)</f>
        <v>0</v>
      </c>
      <c r="L1251">
        <f>VLOOKUP(A1251:A4401, [1]Отчет!$A$2:$J$3124,9,0)</f>
        <v>1</v>
      </c>
      <c r="M1251">
        <f>VLOOKUP(A1251:A4401, [1]Отчет!$A$2:$J$3124,5,10)</f>
        <v>1</v>
      </c>
      <c r="N1251" t="str">
        <f>VLOOKUP(A1251:A4401,[2]Отчет!$A$2:$D$3142,2,0)</f>
        <v>1</v>
      </c>
      <c r="O1251" t="str">
        <f>VLOOKUP(A1251:A4401,[2]Отчет!$A$2:$D$3142,3,0)</f>
        <v>10 – 29 секунд</v>
      </c>
      <c r="P1251" t="str">
        <f>VLOOKUP(A1251:A4401,[2]Отчет!$A$2:$D$3142,4,0)</f>
        <v>Не отказ</v>
      </c>
      <c r="Q1251" t="str">
        <f>VLOOKUP(A1251:A4401,[3]Отчет!$A$2:$D$3127,2,0)</f>
        <v>Вернувшиеся посетители</v>
      </c>
      <c r="R1251" t="str">
        <f>VLOOKUP(A1251:A4401,[3]Отчет!$A$2:$D$3127,3,0)</f>
        <v>2-3</v>
      </c>
      <c r="S1251" t="str">
        <f>VLOOKUP(A1251:A4401,[3]Отчет!$A$2:$D$3127,4,0)</f>
        <v>0 дней</v>
      </c>
      <c r="T1251" t="str">
        <f>VLOOKUP(A1251:A4401,[4]Отчет!$A$2:$E$3151,2,0)</f>
        <v>Смартфоны</v>
      </c>
      <c r="U1251" t="str">
        <f>VLOOKUP(A1251:A4401,[4]Отчет!$A$2:$E$3151,3,0)</f>
        <v>Google Android</v>
      </c>
      <c r="V1251" t="str">
        <f>VLOOKUP(A1251:A4401,[4]Отчет!$A$2:$E$3151,4,0)</f>
        <v>Google Android 6.0 Marshmallow</v>
      </c>
      <c r="W1251" t="str">
        <f>VLOOKUP(A1251:A4401,[4]Отчет!$A$2:$E$3151,5,0)</f>
        <v>Samsung Internet</v>
      </c>
    </row>
    <row r="1252" spans="1:23">
      <c r="A1252" s="2" t="s">
        <v>1354</v>
      </c>
      <c r="B1252" s="2" t="s">
        <v>56</v>
      </c>
      <c r="C1252" s="2" t="s">
        <v>1269</v>
      </c>
      <c r="D1252" s="2" t="s">
        <v>620</v>
      </c>
      <c r="E1252" s="3">
        <f>VLOOKUP(A1252:A4402, [1]Отчет!$A$2:$J$3124,2,0)</f>
        <v>1</v>
      </c>
      <c r="F1252" s="3">
        <v>0</v>
      </c>
      <c r="G1252">
        <f>VLOOKUP(A1252:A4402, [1]Отчет!$A$2:$J$3124,7,0)</f>
        <v>0</v>
      </c>
      <c r="H1252">
        <f>VLOOKUP(A1252:A4402, [1]Отчет!$A$2:$J$3124,5,0)</f>
        <v>0</v>
      </c>
      <c r="I1252">
        <f>VLOOKUP(A1252:A4402, [1]Отчет!$A$2:$J$3124,6,0)</f>
        <v>1</v>
      </c>
      <c r="J1252">
        <f>VLOOKUP(A1252:A4402, [1]Отчет!$A$2:$J$3124,7,0)</f>
        <v>0</v>
      </c>
      <c r="K1252">
        <f>VLOOKUP(A1252:A4402, [1]Отчет!$A$2:$J$3124,8,0)</f>
        <v>0</v>
      </c>
      <c r="L1252">
        <f>VLOOKUP(A1252:A4402, [1]Отчет!$A$2:$J$3124,9,0)</f>
        <v>1</v>
      </c>
      <c r="M1252">
        <f>VLOOKUP(A1252:A4402, [1]Отчет!$A$2:$J$3124,5,10)</f>
        <v>0</v>
      </c>
      <c r="N1252" t="str">
        <f>VLOOKUP(A1252:A4402,[2]Отчет!$A$2:$D$3142,2,0)</f>
        <v>1</v>
      </c>
      <c r="O1252" t="str">
        <f>VLOOKUP(A1252:A4402,[2]Отчет!$A$2:$D$3142,3,0)</f>
        <v>0 секунд (отказ)</v>
      </c>
      <c r="P1252" t="str">
        <f>VLOOKUP(A1252:A4402,[2]Отчет!$A$2:$D$3142,4,0)</f>
        <v>Отказ</v>
      </c>
      <c r="Q1252" t="str">
        <f>VLOOKUP(A1252:A4402,[3]Отчет!$A$2:$D$3127,2,0)</f>
        <v>Новые посетители</v>
      </c>
      <c r="R1252" t="str">
        <f>VLOOKUP(A1252:A4402,[3]Отчет!$A$2:$D$3127,3,0)</f>
        <v>1</v>
      </c>
      <c r="S1252" t="str">
        <f>VLOOKUP(A1252:A4402,[3]Отчет!$A$2:$D$3127,4,0)</f>
        <v>0 дней</v>
      </c>
      <c r="T1252" t="str">
        <f>VLOOKUP(A1252:A4402,[4]Отчет!$A$2:$E$3151,2,0)</f>
        <v>Смартфоны</v>
      </c>
      <c r="U1252" t="str">
        <f>VLOOKUP(A1252:A4402,[4]Отчет!$A$2:$E$3151,3,0)</f>
        <v>Google Android</v>
      </c>
      <c r="V1252" t="str">
        <f>VLOOKUP(A1252:A4402,[4]Отчет!$A$2:$E$3151,4,0)</f>
        <v>Google Android 7.0 Nougat</v>
      </c>
      <c r="W1252" t="str">
        <f>VLOOKUP(A1252:A4402,[4]Отчет!$A$2:$E$3151,5,0)</f>
        <v>Samsung Internet</v>
      </c>
    </row>
    <row r="1253" spans="1:23">
      <c r="A1253" s="2" t="s">
        <v>1355</v>
      </c>
      <c r="B1253" s="2" t="s">
        <v>19</v>
      </c>
      <c r="C1253" s="2" t="s">
        <v>8</v>
      </c>
      <c r="D1253" s="2" t="s">
        <v>9</v>
      </c>
      <c r="E1253" s="3">
        <f>VLOOKUP(A1253:A4403, [1]Отчет!$A$2:$J$3124,2,0)</f>
        <v>1</v>
      </c>
      <c r="F1253" s="3">
        <v>0</v>
      </c>
      <c r="G1253">
        <f>VLOOKUP(A1253:A4403, [1]Отчет!$A$2:$J$3124,7,0)</f>
        <v>0</v>
      </c>
      <c r="H1253">
        <f>VLOOKUP(A1253:A4403, [1]Отчет!$A$2:$J$3124,5,0)</f>
        <v>0</v>
      </c>
      <c r="I1253">
        <f>VLOOKUP(A1253:A4403, [1]Отчет!$A$2:$J$3124,6,0)</f>
        <v>1</v>
      </c>
      <c r="J1253">
        <f>VLOOKUP(A1253:A4403, [1]Отчет!$A$2:$J$3124,7,0)</f>
        <v>0</v>
      </c>
      <c r="K1253">
        <f>VLOOKUP(A1253:A4403, [1]Отчет!$A$2:$J$3124,8,0)</f>
        <v>0</v>
      </c>
      <c r="L1253">
        <f>VLOOKUP(A1253:A4403, [1]Отчет!$A$2:$J$3124,9,0)</f>
        <v>1</v>
      </c>
      <c r="M1253">
        <f>VLOOKUP(A1253:A4403, [1]Отчет!$A$2:$J$3124,5,10)</f>
        <v>0</v>
      </c>
      <c r="N1253" t="str">
        <f>VLOOKUP(A1253:A4403,[2]Отчет!$A$2:$D$3142,2,0)</f>
        <v>2-3</v>
      </c>
      <c r="O1253" t="str">
        <f>VLOOKUP(A1253:A4403,[2]Отчет!$A$2:$D$3142,3,0)</f>
        <v>2 минуты</v>
      </c>
      <c r="P1253" t="str">
        <f>VLOOKUP(A1253:A4403,[2]Отчет!$A$2:$D$3142,4,0)</f>
        <v>Не отказ</v>
      </c>
      <c r="Q1253" t="str">
        <f>VLOOKUP(A1253:A4403,[3]Отчет!$A$2:$D$3127,2,0)</f>
        <v>Новые посетители</v>
      </c>
      <c r="R1253" t="str">
        <f>VLOOKUP(A1253:A4403,[3]Отчет!$A$2:$D$3127,3,0)</f>
        <v>1</v>
      </c>
      <c r="S1253" t="str">
        <f>VLOOKUP(A1253:A4403,[3]Отчет!$A$2:$D$3127,4,0)</f>
        <v>0 дней</v>
      </c>
      <c r="T1253" t="str">
        <f>VLOOKUP(A1253:A4403,[4]Отчет!$A$2:$E$3151,2,0)</f>
        <v>Смартфоны</v>
      </c>
      <c r="U1253" t="str">
        <f>VLOOKUP(A1253:A4403,[4]Отчет!$A$2:$E$3151,3,0)</f>
        <v>Google Android</v>
      </c>
      <c r="V1253" t="str">
        <f>VLOOKUP(A1253:A4403,[4]Отчет!$A$2:$E$3151,4,0)</f>
        <v>Google Android 7.0 Nougat</v>
      </c>
      <c r="W1253" t="str">
        <f>VLOOKUP(A1253:A4403,[4]Отчет!$A$2:$E$3151,5,0)</f>
        <v>Chrome Mobile</v>
      </c>
    </row>
    <row r="1254" spans="1:23">
      <c r="A1254" s="2" t="s">
        <v>1356</v>
      </c>
      <c r="B1254" s="2" t="s">
        <v>51</v>
      </c>
      <c r="C1254" s="2" t="s">
        <v>12</v>
      </c>
      <c r="D1254" s="2" t="s">
        <v>13</v>
      </c>
      <c r="E1254" s="3">
        <f>VLOOKUP(A1254:A4404, [1]Отчет!$A$2:$J$3124,2,0)</f>
        <v>1</v>
      </c>
      <c r="F1254" s="3">
        <v>0</v>
      </c>
      <c r="G1254">
        <f>VLOOKUP(A1254:A4404, [1]Отчет!$A$2:$J$3124,7,0)</f>
        <v>0</v>
      </c>
      <c r="H1254">
        <f>VLOOKUP(A1254:A4404, [1]Отчет!$A$2:$J$3124,5,0)</f>
        <v>0</v>
      </c>
      <c r="I1254">
        <f>VLOOKUP(A1254:A4404, [1]Отчет!$A$2:$J$3124,6,0)</f>
        <v>1</v>
      </c>
      <c r="J1254">
        <f>VLOOKUP(A1254:A4404, [1]Отчет!$A$2:$J$3124,7,0)</f>
        <v>0</v>
      </c>
      <c r="K1254">
        <f>VLOOKUP(A1254:A4404, [1]Отчет!$A$2:$J$3124,8,0)</f>
        <v>0</v>
      </c>
      <c r="L1254">
        <f>VLOOKUP(A1254:A4404, [1]Отчет!$A$2:$J$3124,9,0)</f>
        <v>1</v>
      </c>
      <c r="M1254">
        <f>VLOOKUP(A1254:A4404, [1]Отчет!$A$2:$J$3124,5,10)</f>
        <v>0</v>
      </c>
      <c r="N1254" t="str">
        <f>VLOOKUP(A1254:A4404,[2]Отчет!$A$2:$D$3142,2,0)</f>
        <v>1</v>
      </c>
      <c r="O1254" t="str">
        <f>VLOOKUP(A1254:A4404,[2]Отчет!$A$2:$D$3142,3,0)</f>
        <v>10 – 29 секунд</v>
      </c>
      <c r="P1254" t="str">
        <f>VLOOKUP(A1254:A4404,[2]Отчет!$A$2:$D$3142,4,0)</f>
        <v>Не отказ</v>
      </c>
      <c r="Q1254" t="str">
        <f>VLOOKUP(A1254:A4404,[3]Отчет!$A$2:$D$3127,2,0)</f>
        <v>Новые посетители</v>
      </c>
      <c r="R1254" t="str">
        <f>VLOOKUP(A1254:A4404,[3]Отчет!$A$2:$D$3127,3,0)</f>
        <v>1</v>
      </c>
      <c r="S1254" t="str">
        <f>VLOOKUP(A1254:A4404,[3]Отчет!$A$2:$D$3127,4,0)</f>
        <v>0 дней</v>
      </c>
      <c r="T1254" t="str">
        <f>VLOOKUP(A1254:A4404,[4]Отчет!$A$2:$E$3151,2,0)</f>
        <v>Смартфоны</v>
      </c>
      <c r="U1254" t="str">
        <f>VLOOKUP(A1254:A4404,[4]Отчет!$A$2:$E$3151,3,0)</f>
        <v>Google Android</v>
      </c>
      <c r="V1254" t="str">
        <f>VLOOKUP(A1254:A4404,[4]Отчет!$A$2:$E$3151,4,0)</f>
        <v>Google Android 5.0 Lollipop</v>
      </c>
      <c r="W1254" t="str">
        <f>VLOOKUP(A1254:A4404,[4]Отчет!$A$2:$E$3151,5,0)</f>
        <v>Chrome Mobile</v>
      </c>
    </row>
    <row r="1255" spans="1:23">
      <c r="A1255" s="2" t="s">
        <v>1357</v>
      </c>
      <c r="B1255" s="2" t="s">
        <v>43</v>
      </c>
      <c r="C1255" s="2" t="s">
        <v>8</v>
      </c>
      <c r="D1255" s="2" t="s">
        <v>9</v>
      </c>
      <c r="E1255" s="3">
        <f>VLOOKUP(A1255:A4405, [1]Отчет!$A$2:$J$3124,2,0)</f>
        <v>1</v>
      </c>
      <c r="F1255" s="3">
        <v>0</v>
      </c>
      <c r="G1255">
        <f>VLOOKUP(A1255:A4405, [1]Отчет!$A$2:$J$3124,7,0)</f>
        <v>0</v>
      </c>
      <c r="H1255">
        <f>VLOOKUP(A1255:A4405, [1]Отчет!$A$2:$J$3124,5,0)</f>
        <v>0</v>
      </c>
      <c r="I1255">
        <f>VLOOKUP(A1255:A4405, [1]Отчет!$A$2:$J$3124,6,0)</f>
        <v>1</v>
      </c>
      <c r="J1255">
        <f>VLOOKUP(A1255:A4405, [1]Отчет!$A$2:$J$3124,7,0)</f>
        <v>0</v>
      </c>
      <c r="K1255">
        <f>VLOOKUP(A1255:A4405, [1]Отчет!$A$2:$J$3124,8,0)</f>
        <v>0</v>
      </c>
      <c r="L1255">
        <f>VLOOKUP(A1255:A4405, [1]Отчет!$A$2:$J$3124,9,0)</f>
        <v>1</v>
      </c>
      <c r="M1255">
        <f>VLOOKUP(A1255:A4405, [1]Отчет!$A$2:$J$3124,5,10)</f>
        <v>0</v>
      </c>
      <c r="N1255" t="str">
        <f>VLOOKUP(A1255:A4405,[2]Отчет!$A$2:$D$3142,2,0)</f>
        <v>1</v>
      </c>
      <c r="O1255" t="str">
        <f>VLOOKUP(A1255:A4405,[2]Отчет!$A$2:$D$3142,3,0)</f>
        <v>10 – 29 секунд</v>
      </c>
      <c r="P1255" t="str">
        <f>VLOOKUP(A1255:A4405,[2]Отчет!$A$2:$D$3142,4,0)</f>
        <v>Не отказ</v>
      </c>
      <c r="Q1255" t="str">
        <f>VLOOKUP(A1255:A4405,[3]Отчет!$A$2:$D$3127,2,0)</f>
        <v>Новые посетители</v>
      </c>
      <c r="R1255" t="str">
        <f>VLOOKUP(A1255:A4405,[3]Отчет!$A$2:$D$3127,3,0)</f>
        <v>1</v>
      </c>
      <c r="S1255" t="str">
        <f>VLOOKUP(A1255:A4405,[3]Отчет!$A$2:$D$3127,4,0)</f>
        <v>0 дней</v>
      </c>
      <c r="T1255" t="str">
        <f>VLOOKUP(A1255:A4405,[4]Отчет!$A$2:$E$3151,2,0)</f>
        <v>Смартфоны</v>
      </c>
      <c r="U1255" t="str">
        <f>VLOOKUP(A1255:A4405,[4]Отчет!$A$2:$E$3151,3,0)</f>
        <v>Google Android</v>
      </c>
      <c r="V1255" t="str">
        <f>VLOOKUP(A1255:A4405,[4]Отчет!$A$2:$E$3151,4,0)</f>
        <v>Google Android 7.0 Nougat</v>
      </c>
      <c r="W1255" t="str">
        <f>VLOOKUP(A1255:A4405,[4]Отчет!$A$2:$E$3151,5,0)</f>
        <v>Chrome Mobile</v>
      </c>
    </row>
    <row r="1256" spans="1:23">
      <c r="A1256" s="2" t="s">
        <v>1358</v>
      </c>
      <c r="B1256" s="2" t="s">
        <v>56</v>
      </c>
      <c r="C1256" s="2" t="s">
        <v>1269</v>
      </c>
      <c r="D1256" s="2" t="s">
        <v>620</v>
      </c>
      <c r="E1256" s="3">
        <f>VLOOKUP(A1256:A4406, [1]Отчет!$A$2:$J$3124,2,0)</f>
        <v>1</v>
      </c>
      <c r="F1256" s="3">
        <v>0</v>
      </c>
      <c r="G1256">
        <f>VLOOKUP(A1256:A4406, [1]Отчет!$A$2:$J$3124,7,0)</f>
        <v>0</v>
      </c>
      <c r="H1256">
        <f>VLOOKUP(A1256:A4406, [1]Отчет!$A$2:$J$3124,5,0)</f>
        <v>0</v>
      </c>
      <c r="I1256">
        <f>VLOOKUP(A1256:A4406, [1]Отчет!$A$2:$J$3124,6,0)</f>
        <v>1</v>
      </c>
      <c r="J1256">
        <f>VLOOKUP(A1256:A4406, [1]Отчет!$A$2:$J$3124,7,0)</f>
        <v>0</v>
      </c>
      <c r="K1256">
        <f>VLOOKUP(A1256:A4406, [1]Отчет!$A$2:$J$3124,8,0)</f>
        <v>0</v>
      </c>
      <c r="L1256">
        <f>VLOOKUP(A1256:A4406, [1]Отчет!$A$2:$J$3124,9,0)</f>
        <v>1</v>
      </c>
      <c r="M1256">
        <f>VLOOKUP(A1256:A4406, [1]Отчет!$A$2:$J$3124,5,10)</f>
        <v>0</v>
      </c>
      <c r="N1256" t="str">
        <f>VLOOKUP(A1256:A4406,[2]Отчет!$A$2:$D$3142,2,0)</f>
        <v>1</v>
      </c>
      <c r="O1256" t="str">
        <f>VLOOKUP(A1256:A4406,[2]Отчет!$A$2:$D$3142,3,0)</f>
        <v>10 – 29 секунд</v>
      </c>
      <c r="P1256" t="str">
        <f>VLOOKUP(A1256:A4406,[2]Отчет!$A$2:$D$3142,4,0)</f>
        <v>Не отказ</v>
      </c>
      <c r="Q1256" t="str">
        <f>VLOOKUP(A1256:A4406,[3]Отчет!$A$2:$D$3127,2,0)</f>
        <v>Вернувшиеся посетители</v>
      </c>
      <c r="R1256" t="str">
        <f>VLOOKUP(A1256:A4406,[3]Отчет!$A$2:$D$3127,3,0)</f>
        <v>2-3</v>
      </c>
      <c r="S1256" t="str">
        <f>VLOOKUP(A1256:A4406,[3]Отчет!$A$2:$D$3127,4,0)</f>
        <v>4‑7 дней</v>
      </c>
      <c r="T1256" t="str">
        <f>VLOOKUP(A1256:A4406,[4]Отчет!$A$2:$E$3151,2,0)</f>
        <v>Планшеты</v>
      </c>
      <c r="U1256" t="str">
        <f>VLOOKUP(A1256:A4406,[4]Отчет!$A$2:$E$3151,3,0)</f>
        <v>iOS</v>
      </c>
      <c r="V1256" t="str">
        <f>VLOOKUP(A1256:A4406,[4]Отчет!$A$2:$E$3151,4,0)</f>
        <v>iOS 11</v>
      </c>
      <c r="W1256" t="str">
        <f>VLOOKUP(A1256:A4406,[4]Отчет!$A$2:$E$3151,5,0)</f>
        <v>Mobile Safari</v>
      </c>
    </row>
    <row r="1257" spans="1:23">
      <c r="A1257" s="2" t="s">
        <v>1359</v>
      </c>
      <c r="B1257" s="2" t="s">
        <v>45</v>
      </c>
      <c r="C1257" s="2" t="s">
        <v>1269</v>
      </c>
      <c r="D1257" s="2" t="s">
        <v>620</v>
      </c>
      <c r="E1257" s="3">
        <f>VLOOKUP(A1257:A4407, [1]Отчет!$A$2:$J$3124,2,0)</f>
        <v>1</v>
      </c>
      <c r="F1257" s="3">
        <v>0</v>
      </c>
      <c r="G1257">
        <f>VLOOKUP(A1257:A4407, [1]Отчет!$A$2:$J$3124,7,0)</f>
        <v>0</v>
      </c>
      <c r="H1257">
        <f>VLOOKUP(A1257:A4407, [1]Отчет!$A$2:$J$3124,5,0)</f>
        <v>0</v>
      </c>
      <c r="I1257">
        <f>VLOOKUP(A1257:A4407, [1]Отчет!$A$2:$J$3124,6,0)</f>
        <v>1</v>
      </c>
      <c r="J1257">
        <f>VLOOKUP(A1257:A4407, [1]Отчет!$A$2:$J$3124,7,0)</f>
        <v>0</v>
      </c>
      <c r="K1257">
        <f>VLOOKUP(A1257:A4407, [1]Отчет!$A$2:$J$3124,8,0)</f>
        <v>0</v>
      </c>
      <c r="L1257">
        <f>VLOOKUP(A1257:A4407, [1]Отчет!$A$2:$J$3124,9,0)</f>
        <v>1</v>
      </c>
      <c r="M1257">
        <f>VLOOKUP(A1257:A4407, [1]Отчет!$A$2:$J$3124,5,10)</f>
        <v>0</v>
      </c>
      <c r="N1257" t="str">
        <f>VLOOKUP(A1257:A4407,[2]Отчет!$A$2:$D$3142,2,0)</f>
        <v>1</v>
      </c>
      <c r="O1257" t="str">
        <f>VLOOKUP(A1257:A4407,[2]Отчет!$A$2:$D$3142,3,0)</f>
        <v>0 секунд (отказ)</v>
      </c>
      <c r="P1257" t="str">
        <f>VLOOKUP(A1257:A4407,[2]Отчет!$A$2:$D$3142,4,0)</f>
        <v>Отказ</v>
      </c>
      <c r="Q1257" t="str">
        <f>VLOOKUP(A1257:A4407,[3]Отчет!$A$2:$D$3127,2,0)</f>
        <v>Новые посетители</v>
      </c>
      <c r="R1257" t="str">
        <f>VLOOKUP(A1257:A4407,[3]Отчет!$A$2:$D$3127,3,0)</f>
        <v>1</v>
      </c>
      <c r="S1257" t="str">
        <f>VLOOKUP(A1257:A4407,[3]Отчет!$A$2:$D$3127,4,0)</f>
        <v>0 дней</v>
      </c>
      <c r="T1257" t="str">
        <f>VLOOKUP(A1257:A4407,[4]Отчет!$A$2:$E$3151,2,0)</f>
        <v>Смартфоны</v>
      </c>
      <c r="U1257" t="str">
        <f>VLOOKUP(A1257:A4407,[4]Отчет!$A$2:$E$3151,3,0)</f>
        <v>Google Android</v>
      </c>
      <c r="V1257" t="str">
        <f>VLOOKUP(A1257:A4407,[4]Отчет!$A$2:$E$3151,4,0)</f>
        <v>Google Android 7.1 Nougat</v>
      </c>
      <c r="W1257" t="str">
        <f>VLOOKUP(A1257:A4407,[4]Отчет!$A$2:$E$3151,5,0)</f>
        <v>Chrome Mobile</v>
      </c>
    </row>
    <row r="1258" spans="1:23">
      <c r="A1258" s="2" t="s">
        <v>1360</v>
      </c>
      <c r="B1258" s="2" t="s">
        <v>45</v>
      </c>
      <c r="C1258" s="2" t="s">
        <v>1269</v>
      </c>
      <c r="D1258" s="2" t="s">
        <v>620</v>
      </c>
      <c r="E1258" s="3">
        <f>VLOOKUP(A1258:A4408, [1]Отчет!$A$2:$J$3124,2,0)</f>
        <v>1</v>
      </c>
      <c r="F1258" s="3">
        <v>0</v>
      </c>
      <c r="G1258">
        <f>VLOOKUP(A1258:A4408, [1]Отчет!$A$2:$J$3124,7,0)</f>
        <v>0</v>
      </c>
      <c r="H1258">
        <f>VLOOKUP(A1258:A4408, [1]Отчет!$A$2:$J$3124,5,0)</f>
        <v>0</v>
      </c>
      <c r="I1258">
        <f>VLOOKUP(A1258:A4408, [1]Отчет!$A$2:$J$3124,6,0)</f>
        <v>1</v>
      </c>
      <c r="J1258">
        <f>VLOOKUP(A1258:A4408, [1]Отчет!$A$2:$J$3124,7,0)</f>
        <v>0</v>
      </c>
      <c r="K1258">
        <f>VLOOKUP(A1258:A4408, [1]Отчет!$A$2:$J$3124,8,0)</f>
        <v>0</v>
      </c>
      <c r="L1258">
        <f>VLOOKUP(A1258:A4408, [1]Отчет!$A$2:$J$3124,9,0)</f>
        <v>1</v>
      </c>
      <c r="M1258">
        <f>VLOOKUP(A1258:A4408, [1]Отчет!$A$2:$J$3124,5,10)</f>
        <v>0</v>
      </c>
      <c r="N1258" t="str">
        <f>VLOOKUP(A1258:A4408,[2]Отчет!$A$2:$D$3142,2,0)</f>
        <v>1</v>
      </c>
      <c r="O1258" t="str">
        <f>VLOOKUP(A1258:A4408,[2]Отчет!$A$2:$D$3142,3,0)</f>
        <v>10 – 29 секунд</v>
      </c>
      <c r="P1258" t="str">
        <f>VLOOKUP(A1258:A4408,[2]Отчет!$A$2:$D$3142,4,0)</f>
        <v>Не отказ</v>
      </c>
      <c r="Q1258" t="str">
        <f>VLOOKUP(A1258:A4408,[3]Отчет!$A$2:$D$3127,2,0)</f>
        <v>Новые посетители</v>
      </c>
      <c r="R1258" t="str">
        <f>VLOOKUP(A1258:A4408,[3]Отчет!$A$2:$D$3127,3,0)</f>
        <v>1</v>
      </c>
      <c r="S1258" t="str">
        <f>VLOOKUP(A1258:A4408,[3]Отчет!$A$2:$D$3127,4,0)</f>
        <v>0 дней</v>
      </c>
      <c r="T1258" t="str">
        <f>VLOOKUP(A1258:A4408,[4]Отчет!$A$2:$E$3151,2,0)</f>
        <v>Планшеты</v>
      </c>
      <c r="U1258" t="str">
        <f>VLOOKUP(A1258:A4408,[4]Отчет!$A$2:$E$3151,3,0)</f>
        <v>Google Android</v>
      </c>
      <c r="V1258" t="str">
        <f>VLOOKUP(A1258:A4408,[4]Отчет!$A$2:$E$3151,4,0)</f>
        <v>Google Android 5.1 Lollipop</v>
      </c>
      <c r="W1258" t="str">
        <f>VLOOKUP(A1258:A4408,[4]Отчет!$A$2:$E$3151,5,0)</f>
        <v>Яндекс: мобильное приложение</v>
      </c>
    </row>
    <row r="1259" spans="1:23">
      <c r="A1259" s="2" t="s">
        <v>1361</v>
      </c>
      <c r="B1259" s="2" t="s">
        <v>73</v>
      </c>
      <c r="C1259" s="2" t="s">
        <v>1276</v>
      </c>
      <c r="D1259" s="2" t="s">
        <v>5</v>
      </c>
      <c r="E1259" s="3">
        <f>VLOOKUP(A1259:A4409, [1]Отчет!$A$2:$J$3124,2,0)</f>
        <v>1</v>
      </c>
      <c r="F1259" s="3">
        <v>0</v>
      </c>
      <c r="G1259">
        <f>VLOOKUP(A1259:A4409, [1]Отчет!$A$2:$J$3124,7,0)</f>
        <v>0</v>
      </c>
      <c r="H1259">
        <f>VLOOKUP(A1259:A4409, [1]Отчет!$A$2:$J$3124,5,0)</f>
        <v>0</v>
      </c>
      <c r="I1259">
        <f>VLOOKUP(A1259:A4409, [1]Отчет!$A$2:$J$3124,6,0)</f>
        <v>1</v>
      </c>
      <c r="J1259">
        <f>VLOOKUP(A1259:A4409, [1]Отчет!$A$2:$J$3124,7,0)</f>
        <v>0</v>
      </c>
      <c r="K1259">
        <f>VLOOKUP(A1259:A4409, [1]Отчет!$A$2:$J$3124,8,0)</f>
        <v>0</v>
      </c>
      <c r="L1259">
        <f>VLOOKUP(A1259:A4409, [1]Отчет!$A$2:$J$3124,9,0)</f>
        <v>1</v>
      </c>
      <c r="M1259">
        <f>VLOOKUP(A1259:A4409, [1]Отчет!$A$2:$J$3124,5,10)</f>
        <v>0</v>
      </c>
      <c r="N1259" t="str">
        <f>VLOOKUP(A1259:A4409,[2]Отчет!$A$2:$D$3142,2,0)</f>
        <v>2-3</v>
      </c>
      <c r="O1259" t="str">
        <f>VLOOKUP(A1259:A4409,[2]Отчет!$A$2:$D$3142,3,0)</f>
        <v>1 минута</v>
      </c>
      <c r="P1259" t="str">
        <f>VLOOKUP(A1259:A4409,[2]Отчет!$A$2:$D$3142,4,0)</f>
        <v>Не отказ</v>
      </c>
      <c r="Q1259" t="str">
        <f>VLOOKUP(A1259:A4409,[3]Отчет!$A$2:$D$3127,2,0)</f>
        <v>Новые посетители</v>
      </c>
      <c r="R1259" t="str">
        <f>VLOOKUP(A1259:A4409,[3]Отчет!$A$2:$D$3127,3,0)</f>
        <v>1</v>
      </c>
      <c r="S1259" t="str">
        <f>VLOOKUP(A1259:A4409,[3]Отчет!$A$2:$D$3127,4,0)</f>
        <v>0 дней</v>
      </c>
      <c r="T1259" t="str">
        <f>VLOOKUP(A1259:A4409,[4]Отчет!$A$2:$E$3151,2,0)</f>
        <v>Смартфоны</v>
      </c>
      <c r="U1259" t="str">
        <f>VLOOKUP(A1259:A4409,[4]Отчет!$A$2:$E$3151,3,0)</f>
        <v>Google Android</v>
      </c>
      <c r="V1259" t="str">
        <f>VLOOKUP(A1259:A4409,[4]Отчет!$A$2:$E$3151,4,0)</f>
        <v>Google Android 6.0 Marshmallow</v>
      </c>
      <c r="W1259" t="str">
        <f>VLOOKUP(A1259:A4409,[4]Отчет!$A$2:$E$3151,5,0)</f>
        <v>Chrome Mobile</v>
      </c>
    </row>
    <row r="1260" spans="1:23">
      <c r="A1260" s="2" t="s">
        <v>1362</v>
      </c>
      <c r="B1260" s="2" t="s">
        <v>32</v>
      </c>
      <c r="C1260" s="2" t="s">
        <v>8</v>
      </c>
      <c r="D1260" s="2" t="s">
        <v>9</v>
      </c>
      <c r="E1260" s="3">
        <f>VLOOKUP(A1260:A4410, [1]Отчет!$A$2:$J$3124,2,0)</f>
        <v>1</v>
      </c>
      <c r="F1260" s="3">
        <v>0</v>
      </c>
      <c r="G1260">
        <f>VLOOKUP(A1260:A4410, [1]Отчет!$A$2:$J$3124,7,0)</f>
        <v>0</v>
      </c>
      <c r="H1260">
        <f>VLOOKUP(A1260:A4410, [1]Отчет!$A$2:$J$3124,5,0)</f>
        <v>0</v>
      </c>
      <c r="I1260">
        <f>VLOOKUP(A1260:A4410, [1]Отчет!$A$2:$J$3124,6,0)</f>
        <v>1</v>
      </c>
      <c r="J1260">
        <f>VLOOKUP(A1260:A4410, [1]Отчет!$A$2:$J$3124,7,0)</f>
        <v>0</v>
      </c>
      <c r="K1260">
        <f>VLOOKUP(A1260:A4410, [1]Отчет!$A$2:$J$3124,8,0)</f>
        <v>0</v>
      </c>
      <c r="L1260">
        <f>VLOOKUP(A1260:A4410, [1]Отчет!$A$2:$J$3124,9,0)</f>
        <v>1</v>
      </c>
      <c r="M1260">
        <f>VLOOKUP(A1260:A4410, [1]Отчет!$A$2:$J$3124,5,10)</f>
        <v>0</v>
      </c>
      <c r="N1260" t="str">
        <f>VLOOKUP(A1260:A4410,[2]Отчет!$A$2:$D$3142,2,0)</f>
        <v>1</v>
      </c>
      <c r="O1260" t="str">
        <f>VLOOKUP(A1260:A4410,[2]Отчет!$A$2:$D$3142,3,0)</f>
        <v>10 – 29 секунд</v>
      </c>
      <c r="P1260" t="str">
        <f>VLOOKUP(A1260:A4410,[2]Отчет!$A$2:$D$3142,4,0)</f>
        <v>Не отказ</v>
      </c>
      <c r="Q1260" t="str">
        <f>VLOOKUP(A1260:A4410,[3]Отчет!$A$2:$D$3127,2,0)</f>
        <v>Новые посетители</v>
      </c>
      <c r="R1260" t="str">
        <f>VLOOKUP(A1260:A4410,[3]Отчет!$A$2:$D$3127,3,0)</f>
        <v>1</v>
      </c>
      <c r="S1260" t="str">
        <f>VLOOKUP(A1260:A4410,[3]Отчет!$A$2:$D$3127,4,0)</f>
        <v>0 дней</v>
      </c>
      <c r="T1260" t="str">
        <f>VLOOKUP(A1260:A4410,[4]Отчет!$A$2:$E$3151,2,0)</f>
        <v>Смартфоны</v>
      </c>
      <c r="U1260" t="str">
        <f>VLOOKUP(A1260:A4410,[4]Отчет!$A$2:$E$3151,3,0)</f>
        <v>Google Android</v>
      </c>
      <c r="V1260" t="str">
        <f>VLOOKUP(A1260:A4410,[4]Отчет!$A$2:$E$3151,4,0)</f>
        <v>Google Android 7.0 Nougat</v>
      </c>
      <c r="W1260" t="str">
        <f>VLOOKUP(A1260:A4410,[4]Отчет!$A$2:$E$3151,5,0)</f>
        <v>Chrome Mobile</v>
      </c>
    </row>
    <row r="1261" spans="1:23">
      <c r="A1261" s="2" t="s">
        <v>1363</v>
      </c>
      <c r="B1261" s="2" t="s">
        <v>45</v>
      </c>
      <c r="C1261" s="2" t="s">
        <v>1269</v>
      </c>
      <c r="D1261" s="2" t="s">
        <v>620</v>
      </c>
      <c r="E1261" s="3">
        <f>VLOOKUP(A1261:A4411, [1]Отчет!$A$2:$J$3124,2,0)</f>
        <v>1</v>
      </c>
      <c r="F1261" s="3">
        <v>1</v>
      </c>
      <c r="G1261">
        <f>VLOOKUP(A1261:A4411, [1]Отчет!$A$2:$J$3124,7,0)</f>
        <v>0</v>
      </c>
      <c r="H1261">
        <f>VLOOKUP(A1261:A4411, [1]Отчет!$A$2:$J$3124,5,0)</f>
        <v>0</v>
      </c>
      <c r="I1261">
        <f>VLOOKUP(A1261:A4411, [1]Отчет!$A$2:$J$3124,6,0)</f>
        <v>1</v>
      </c>
      <c r="J1261">
        <f>VLOOKUP(A1261:A4411, [1]Отчет!$A$2:$J$3124,7,0)</f>
        <v>0</v>
      </c>
      <c r="K1261">
        <f>VLOOKUP(A1261:A4411, [1]Отчет!$A$2:$J$3124,8,0)</f>
        <v>0</v>
      </c>
      <c r="L1261">
        <f>VLOOKUP(A1261:A4411, [1]Отчет!$A$2:$J$3124,9,0)</f>
        <v>1</v>
      </c>
      <c r="M1261">
        <f>VLOOKUP(A1261:A4411, [1]Отчет!$A$2:$J$3124,5,10)</f>
        <v>0</v>
      </c>
      <c r="N1261" t="str">
        <f>VLOOKUP(A1261:A4411,[2]Отчет!$A$2:$D$3142,2,0)</f>
        <v>2-3</v>
      </c>
      <c r="O1261" t="str">
        <f>VLOOKUP(A1261:A4411,[2]Отчет!$A$2:$D$3142,3,0)</f>
        <v>2 минуты</v>
      </c>
      <c r="P1261" t="str">
        <f>VLOOKUP(A1261:A4411,[2]Отчет!$A$2:$D$3142,4,0)</f>
        <v>Не отказ</v>
      </c>
      <c r="Q1261" t="str">
        <f>VLOOKUP(A1261:A4411,[3]Отчет!$A$2:$D$3127,2,0)</f>
        <v>Новые посетители</v>
      </c>
      <c r="R1261" t="str">
        <f>VLOOKUP(A1261:A4411,[3]Отчет!$A$2:$D$3127,3,0)</f>
        <v>1</v>
      </c>
      <c r="S1261" t="str">
        <f>VLOOKUP(A1261:A4411,[3]Отчет!$A$2:$D$3127,4,0)</f>
        <v>0 дней</v>
      </c>
      <c r="T1261" t="str">
        <f>VLOOKUP(A1261:A4411,[4]Отчет!$A$2:$E$3151,2,0)</f>
        <v>Смартфоны</v>
      </c>
      <c r="U1261" t="str">
        <f>VLOOKUP(A1261:A4411,[4]Отчет!$A$2:$E$3151,3,0)</f>
        <v>Google Android</v>
      </c>
      <c r="V1261" t="str">
        <f>VLOOKUP(A1261:A4411,[4]Отчет!$A$2:$E$3151,4,0)</f>
        <v>Google Android 7.0 Nougat</v>
      </c>
      <c r="W1261" t="str">
        <f>VLOOKUP(A1261:A4411,[4]Отчет!$A$2:$E$3151,5,0)</f>
        <v>Opera Mobile</v>
      </c>
    </row>
    <row r="1262" spans="1:23">
      <c r="A1262" s="2" t="s">
        <v>1364</v>
      </c>
      <c r="B1262" s="2" t="s">
        <v>47</v>
      </c>
      <c r="C1262" s="2" t="s">
        <v>12</v>
      </c>
      <c r="D1262" s="2" t="s">
        <v>13</v>
      </c>
      <c r="E1262" s="3">
        <f>VLOOKUP(A1262:A4412, [1]Отчет!$A$2:$J$3124,2,0)</f>
        <v>1</v>
      </c>
      <c r="F1262" s="3">
        <v>0</v>
      </c>
      <c r="G1262">
        <f>VLOOKUP(A1262:A4412, [1]Отчет!$A$2:$J$3124,7,0)</f>
        <v>1</v>
      </c>
      <c r="H1262">
        <f>VLOOKUP(A1262:A4412, [1]Отчет!$A$2:$J$3124,5,0)</f>
        <v>0</v>
      </c>
      <c r="I1262">
        <f>VLOOKUP(A1262:A4412, [1]Отчет!$A$2:$J$3124,6,0)</f>
        <v>1</v>
      </c>
      <c r="J1262">
        <f>VLOOKUP(A1262:A4412, [1]Отчет!$A$2:$J$3124,7,0)</f>
        <v>1</v>
      </c>
      <c r="K1262">
        <f>VLOOKUP(A1262:A4412, [1]Отчет!$A$2:$J$3124,8,0)</f>
        <v>0</v>
      </c>
      <c r="L1262">
        <f>VLOOKUP(A1262:A4412, [1]Отчет!$A$2:$J$3124,9,0)</f>
        <v>1</v>
      </c>
      <c r="M1262">
        <f>VLOOKUP(A1262:A4412, [1]Отчет!$A$2:$J$3124,5,10)</f>
        <v>0</v>
      </c>
      <c r="N1262" t="str">
        <f>VLOOKUP(A1262:A4412,[2]Отчет!$A$2:$D$3142,2,0)</f>
        <v>1</v>
      </c>
      <c r="O1262" t="str">
        <f>VLOOKUP(A1262:A4412,[2]Отчет!$A$2:$D$3142,3,0)</f>
        <v>0 секунд (отказ)</v>
      </c>
      <c r="P1262" t="str">
        <f>VLOOKUP(A1262:A4412,[2]Отчет!$A$2:$D$3142,4,0)</f>
        <v>Отказ</v>
      </c>
      <c r="Q1262" t="str">
        <f>VLOOKUP(A1262:A4412,[3]Отчет!$A$2:$D$3127,2,0)</f>
        <v>Новые посетители</v>
      </c>
      <c r="R1262" t="str">
        <f>VLOOKUP(A1262:A4412,[3]Отчет!$A$2:$D$3127,3,0)</f>
        <v>1</v>
      </c>
      <c r="S1262" t="str">
        <f>VLOOKUP(A1262:A4412,[3]Отчет!$A$2:$D$3127,4,0)</f>
        <v>0 дней</v>
      </c>
      <c r="T1262" t="str">
        <f>VLOOKUP(A1262:A4412,[4]Отчет!$A$2:$E$3151,2,0)</f>
        <v>Смартфоны</v>
      </c>
      <c r="U1262" t="str">
        <f>VLOOKUP(A1262:A4412,[4]Отчет!$A$2:$E$3151,3,0)</f>
        <v>Google Android</v>
      </c>
      <c r="V1262" t="str">
        <f>VLOOKUP(A1262:A4412,[4]Отчет!$A$2:$E$3151,4,0)</f>
        <v>Google Android 7.1 Nougat</v>
      </c>
      <c r="W1262" t="str">
        <f>VLOOKUP(A1262:A4412,[4]Отчет!$A$2:$E$3151,5,0)</f>
        <v>Puffin</v>
      </c>
    </row>
    <row r="1263" spans="1:23">
      <c r="A1263" s="2" t="s">
        <v>1365</v>
      </c>
      <c r="B1263" s="2" t="s">
        <v>11</v>
      </c>
      <c r="C1263" s="2" t="s">
        <v>12</v>
      </c>
      <c r="D1263" s="2" t="s">
        <v>13</v>
      </c>
      <c r="E1263" s="3">
        <f>VLOOKUP(A1263:A4413, [1]Отчет!$A$2:$J$3124,2,0)</f>
        <v>1</v>
      </c>
      <c r="F1263" s="3">
        <v>0</v>
      </c>
      <c r="G1263">
        <f>VLOOKUP(A1263:A4413, [1]Отчет!$A$2:$J$3124,7,0)</f>
        <v>0</v>
      </c>
      <c r="H1263">
        <f>VLOOKUP(A1263:A4413, [1]Отчет!$A$2:$J$3124,5,0)</f>
        <v>0</v>
      </c>
      <c r="I1263">
        <f>VLOOKUP(A1263:A4413, [1]Отчет!$A$2:$J$3124,6,0)</f>
        <v>1</v>
      </c>
      <c r="J1263">
        <f>VLOOKUP(A1263:A4413, [1]Отчет!$A$2:$J$3124,7,0)</f>
        <v>0</v>
      </c>
      <c r="K1263">
        <f>VLOOKUP(A1263:A4413, [1]Отчет!$A$2:$J$3124,8,0)</f>
        <v>0</v>
      </c>
      <c r="L1263">
        <f>VLOOKUP(A1263:A4413, [1]Отчет!$A$2:$J$3124,9,0)</f>
        <v>1</v>
      </c>
      <c r="M1263">
        <f>VLOOKUP(A1263:A4413, [1]Отчет!$A$2:$J$3124,5,10)</f>
        <v>0</v>
      </c>
      <c r="N1263" t="str">
        <f>VLOOKUP(A1263:A4413,[2]Отчет!$A$2:$D$3142,2,0)</f>
        <v>1</v>
      </c>
      <c r="O1263" t="str">
        <f>VLOOKUP(A1263:A4413,[2]Отчет!$A$2:$D$3142,3,0)</f>
        <v>10 – 29 секунд</v>
      </c>
      <c r="P1263" t="str">
        <f>VLOOKUP(A1263:A4413,[2]Отчет!$A$2:$D$3142,4,0)</f>
        <v>Не отказ</v>
      </c>
      <c r="Q1263" t="str">
        <f>VLOOKUP(A1263:A4413,[3]Отчет!$A$2:$D$3127,2,0)</f>
        <v>Новые посетители</v>
      </c>
      <c r="R1263" t="str">
        <f>VLOOKUP(A1263:A4413,[3]Отчет!$A$2:$D$3127,3,0)</f>
        <v>1</v>
      </c>
      <c r="S1263" t="str">
        <f>VLOOKUP(A1263:A4413,[3]Отчет!$A$2:$D$3127,4,0)</f>
        <v>0 дней</v>
      </c>
      <c r="T1263" t="str">
        <f>VLOOKUP(A1263:A4413,[4]Отчет!$A$2:$E$3151,2,0)</f>
        <v>Смартфоны</v>
      </c>
      <c r="U1263" t="str">
        <f>VLOOKUP(A1263:A4413,[4]Отчет!$A$2:$E$3151,3,0)</f>
        <v>Google Android</v>
      </c>
      <c r="V1263" t="str">
        <f>VLOOKUP(A1263:A4413,[4]Отчет!$A$2:$E$3151,4,0)</f>
        <v>Google Android 6.0 Marshmallow</v>
      </c>
      <c r="W1263" t="str">
        <f>VLOOKUP(A1263:A4413,[4]Отчет!$A$2:$E$3151,5,0)</f>
        <v>Chrome Mobile</v>
      </c>
    </row>
    <row r="1264" spans="1:23">
      <c r="A1264" s="2" t="s">
        <v>1366</v>
      </c>
      <c r="B1264" s="2" t="s">
        <v>87</v>
      </c>
      <c r="C1264" s="2" t="s">
        <v>1269</v>
      </c>
      <c r="D1264" s="2" t="s">
        <v>620</v>
      </c>
      <c r="E1264" s="3">
        <f>VLOOKUP(A1264:A4414, [1]Отчет!$A$2:$J$3124,2,0)</f>
        <v>1</v>
      </c>
      <c r="F1264" s="3">
        <v>0</v>
      </c>
      <c r="G1264">
        <f>VLOOKUP(A1264:A4414, [1]Отчет!$A$2:$J$3124,7,0)</f>
        <v>0</v>
      </c>
      <c r="H1264">
        <f>VLOOKUP(A1264:A4414, [1]Отчет!$A$2:$J$3124,5,0)</f>
        <v>0</v>
      </c>
      <c r="I1264">
        <f>VLOOKUP(A1264:A4414, [1]Отчет!$A$2:$J$3124,6,0)</f>
        <v>1</v>
      </c>
      <c r="J1264">
        <f>VLOOKUP(A1264:A4414, [1]Отчет!$A$2:$J$3124,7,0)</f>
        <v>0</v>
      </c>
      <c r="K1264">
        <f>VLOOKUP(A1264:A4414, [1]Отчет!$A$2:$J$3124,8,0)</f>
        <v>0</v>
      </c>
      <c r="L1264">
        <f>VLOOKUP(A1264:A4414, [1]Отчет!$A$2:$J$3124,9,0)</f>
        <v>1</v>
      </c>
      <c r="M1264">
        <f>VLOOKUP(A1264:A4414, [1]Отчет!$A$2:$J$3124,5,10)</f>
        <v>0</v>
      </c>
      <c r="N1264" t="str">
        <f>VLOOKUP(A1264:A4414,[2]Отчет!$A$2:$D$3142,2,0)</f>
        <v>1</v>
      </c>
      <c r="O1264" t="str">
        <f>VLOOKUP(A1264:A4414,[2]Отчет!$A$2:$D$3142,3,0)</f>
        <v>10 – 29 секунд</v>
      </c>
      <c r="P1264" t="str">
        <f>VLOOKUP(A1264:A4414,[2]Отчет!$A$2:$D$3142,4,0)</f>
        <v>Не отказ</v>
      </c>
      <c r="Q1264" t="str">
        <f>VLOOKUP(A1264:A4414,[3]Отчет!$A$2:$D$3127,2,0)</f>
        <v>Новые посетители</v>
      </c>
      <c r="R1264" t="str">
        <f>VLOOKUP(A1264:A4414,[3]Отчет!$A$2:$D$3127,3,0)</f>
        <v>1</v>
      </c>
      <c r="S1264" t="str">
        <f>VLOOKUP(A1264:A4414,[3]Отчет!$A$2:$D$3127,4,0)</f>
        <v>0 дней</v>
      </c>
      <c r="T1264" t="str">
        <f>VLOOKUP(A1264:A4414,[4]Отчет!$A$2:$E$3151,2,0)</f>
        <v>Смартфоны</v>
      </c>
      <c r="U1264" t="str">
        <f>VLOOKUP(A1264:A4414,[4]Отчет!$A$2:$E$3151,3,0)</f>
        <v>Google Android</v>
      </c>
      <c r="V1264" t="str">
        <f>VLOOKUP(A1264:A4414,[4]Отчет!$A$2:$E$3151,4,0)</f>
        <v>Google Android 6.0 Marshmallow</v>
      </c>
      <c r="W1264" t="str">
        <f>VLOOKUP(A1264:A4414,[4]Отчет!$A$2:$E$3151,5,0)</f>
        <v>Chrome Mobile</v>
      </c>
    </row>
    <row r="1265" spans="1:23">
      <c r="A1265" s="2" t="s">
        <v>1367</v>
      </c>
      <c r="B1265" s="2" t="s">
        <v>73</v>
      </c>
      <c r="C1265" s="2" t="s">
        <v>1276</v>
      </c>
      <c r="D1265" s="2" t="s">
        <v>5</v>
      </c>
      <c r="E1265" s="3">
        <f>VLOOKUP(A1265:A4415, [1]Отчет!$A$2:$J$3124,2,0)</f>
        <v>1</v>
      </c>
      <c r="F1265" s="3">
        <v>0</v>
      </c>
      <c r="G1265">
        <f>VLOOKUP(A1265:A4415, [1]Отчет!$A$2:$J$3124,7,0)</f>
        <v>0</v>
      </c>
      <c r="H1265">
        <f>VLOOKUP(A1265:A4415, [1]Отчет!$A$2:$J$3124,5,0)</f>
        <v>0</v>
      </c>
      <c r="I1265">
        <f>VLOOKUP(A1265:A4415, [1]Отчет!$A$2:$J$3124,6,0)</f>
        <v>1</v>
      </c>
      <c r="J1265">
        <f>VLOOKUP(A1265:A4415, [1]Отчет!$A$2:$J$3124,7,0)</f>
        <v>0</v>
      </c>
      <c r="K1265">
        <f>VLOOKUP(A1265:A4415, [1]Отчет!$A$2:$J$3124,8,0)</f>
        <v>0</v>
      </c>
      <c r="L1265">
        <f>VLOOKUP(A1265:A4415, [1]Отчет!$A$2:$J$3124,9,0)</f>
        <v>1</v>
      </c>
      <c r="M1265">
        <f>VLOOKUP(A1265:A4415, [1]Отчет!$A$2:$J$3124,5,10)</f>
        <v>0</v>
      </c>
      <c r="N1265" t="str">
        <f>VLOOKUP(A1265:A4415,[2]Отчет!$A$2:$D$3142,2,0)</f>
        <v>1</v>
      </c>
      <c r="O1265" t="str">
        <f>VLOOKUP(A1265:A4415,[2]Отчет!$A$2:$D$3142,3,0)</f>
        <v>10 – 29 секунд</v>
      </c>
      <c r="P1265" t="str">
        <f>VLOOKUP(A1265:A4415,[2]Отчет!$A$2:$D$3142,4,0)</f>
        <v>Не отказ</v>
      </c>
      <c r="Q1265" t="str">
        <f>VLOOKUP(A1265:A4415,[3]Отчет!$A$2:$D$3127,2,0)</f>
        <v>Новые посетители</v>
      </c>
      <c r="R1265" t="str">
        <f>VLOOKUP(A1265:A4415,[3]Отчет!$A$2:$D$3127,3,0)</f>
        <v>1</v>
      </c>
      <c r="S1265" t="str">
        <f>VLOOKUP(A1265:A4415,[3]Отчет!$A$2:$D$3127,4,0)</f>
        <v>0 дней</v>
      </c>
      <c r="T1265" t="str">
        <f>VLOOKUP(A1265:A4415,[4]Отчет!$A$2:$E$3151,2,0)</f>
        <v>Смартфоны</v>
      </c>
      <c r="U1265" t="str">
        <f>VLOOKUP(A1265:A4415,[4]Отчет!$A$2:$E$3151,3,0)</f>
        <v>Google Android</v>
      </c>
      <c r="V1265" t="str">
        <f>VLOOKUP(A1265:A4415,[4]Отчет!$A$2:$E$3151,4,0)</f>
        <v>Google Android 4.4 KitKat</v>
      </c>
      <c r="W1265" t="str">
        <f>VLOOKUP(A1265:A4415,[4]Отчет!$A$2:$E$3151,5,0)</f>
        <v>Яндекс.Браузер</v>
      </c>
    </row>
    <row r="1266" spans="1:23">
      <c r="A1266" s="2" t="s">
        <v>1368</v>
      </c>
      <c r="B1266" s="2" t="s">
        <v>24</v>
      </c>
      <c r="C1266" s="2" t="s">
        <v>8</v>
      </c>
      <c r="D1266" s="2" t="s">
        <v>9</v>
      </c>
      <c r="E1266" s="3">
        <f>VLOOKUP(A1266:A4416, [1]Отчет!$A$2:$J$3124,2,0)</f>
        <v>1</v>
      </c>
      <c r="F1266" s="3">
        <v>0</v>
      </c>
      <c r="G1266">
        <f>VLOOKUP(A1266:A4416, [1]Отчет!$A$2:$J$3124,7,0)</f>
        <v>0</v>
      </c>
      <c r="H1266">
        <f>VLOOKUP(A1266:A4416, [1]Отчет!$A$2:$J$3124,5,0)</f>
        <v>0</v>
      </c>
      <c r="I1266">
        <f>VLOOKUP(A1266:A4416, [1]Отчет!$A$2:$J$3124,6,0)</f>
        <v>1</v>
      </c>
      <c r="J1266">
        <f>VLOOKUP(A1266:A4416, [1]Отчет!$A$2:$J$3124,7,0)</f>
        <v>0</v>
      </c>
      <c r="K1266">
        <f>VLOOKUP(A1266:A4416, [1]Отчет!$A$2:$J$3124,8,0)</f>
        <v>0</v>
      </c>
      <c r="L1266">
        <f>VLOOKUP(A1266:A4416, [1]Отчет!$A$2:$J$3124,9,0)</f>
        <v>1</v>
      </c>
      <c r="M1266">
        <f>VLOOKUP(A1266:A4416, [1]Отчет!$A$2:$J$3124,5,10)</f>
        <v>0</v>
      </c>
      <c r="N1266" t="str">
        <f>VLOOKUP(A1266:A4416,[2]Отчет!$A$2:$D$3142,2,0)</f>
        <v>1</v>
      </c>
      <c r="O1266" t="str">
        <f>VLOOKUP(A1266:A4416,[2]Отчет!$A$2:$D$3142,3,0)</f>
        <v>10 – 29 секунд</v>
      </c>
      <c r="P1266" t="str">
        <f>VLOOKUP(A1266:A4416,[2]Отчет!$A$2:$D$3142,4,0)</f>
        <v>Не отказ</v>
      </c>
      <c r="Q1266" t="str">
        <f>VLOOKUP(A1266:A4416,[3]Отчет!$A$2:$D$3127,2,0)</f>
        <v>Новые посетители</v>
      </c>
      <c r="R1266" t="str">
        <f>VLOOKUP(A1266:A4416,[3]Отчет!$A$2:$D$3127,3,0)</f>
        <v>1</v>
      </c>
      <c r="S1266" t="str">
        <f>VLOOKUP(A1266:A4416,[3]Отчет!$A$2:$D$3127,4,0)</f>
        <v>0 дней</v>
      </c>
      <c r="T1266" t="str">
        <f>VLOOKUP(A1266:A4416,[4]Отчет!$A$2:$E$3151,2,0)</f>
        <v>Смартфоны</v>
      </c>
      <c r="U1266" t="str">
        <f>VLOOKUP(A1266:A4416,[4]Отчет!$A$2:$E$3151,3,0)</f>
        <v>Google Android</v>
      </c>
      <c r="V1266" t="str">
        <f>VLOOKUP(A1266:A4416,[4]Отчет!$A$2:$E$3151,4,0)</f>
        <v>Google Android 7.0 Nougat</v>
      </c>
      <c r="W1266" t="str">
        <f>VLOOKUP(A1266:A4416,[4]Отчет!$A$2:$E$3151,5,0)</f>
        <v>Chrome Mobile</v>
      </c>
    </row>
    <row r="1267" spans="1:23">
      <c r="A1267" s="2" t="s">
        <v>1369</v>
      </c>
      <c r="B1267" s="2" t="s">
        <v>131</v>
      </c>
      <c r="C1267" s="2" t="s">
        <v>12</v>
      </c>
      <c r="D1267" s="2" t="s">
        <v>13</v>
      </c>
      <c r="E1267" s="3">
        <f>VLOOKUP(A1267:A4417, [1]Отчет!$A$2:$J$3124,2,0)</f>
        <v>2</v>
      </c>
      <c r="F1267" s="3">
        <v>0</v>
      </c>
      <c r="G1267">
        <f>VLOOKUP(A1267:A4417, [1]Отчет!$A$2:$J$3124,7,0)</f>
        <v>0</v>
      </c>
      <c r="H1267">
        <f>VLOOKUP(A1267:A4417, [1]Отчет!$A$2:$J$3124,5,0)</f>
        <v>1</v>
      </c>
      <c r="I1267">
        <f>VLOOKUP(A1267:A4417, [1]Отчет!$A$2:$J$3124,6,0)</f>
        <v>1</v>
      </c>
      <c r="J1267">
        <f>VLOOKUP(A1267:A4417, [1]Отчет!$A$2:$J$3124,7,0)</f>
        <v>0</v>
      </c>
      <c r="K1267">
        <f>VLOOKUP(A1267:A4417, [1]Отчет!$A$2:$J$3124,8,0)</f>
        <v>0</v>
      </c>
      <c r="L1267">
        <f>VLOOKUP(A1267:A4417, [1]Отчет!$A$2:$J$3124,9,0)</f>
        <v>1</v>
      </c>
      <c r="M1267">
        <f>VLOOKUP(A1267:A4417, [1]Отчет!$A$2:$J$3124,5,10)</f>
        <v>1</v>
      </c>
      <c r="N1267" t="str">
        <f>VLOOKUP(A1267:A4417,[2]Отчет!$A$2:$D$3142,2,0)</f>
        <v>1</v>
      </c>
      <c r="O1267" t="str">
        <f>VLOOKUP(A1267:A4417,[2]Отчет!$A$2:$D$3142,3,0)</f>
        <v>0 секунд (отказ)</v>
      </c>
      <c r="P1267" t="str">
        <f>VLOOKUP(A1267:A4417,[2]Отчет!$A$2:$D$3142,4,0)</f>
        <v>Отказ</v>
      </c>
      <c r="Q1267" t="str">
        <f>VLOOKUP(A1267:A4417,[3]Отчет!$A$2:$D$3127,2,0)</f>
        <v>Новые посетители</v>
      </c>
      <c r="R1267" t="str">
        <f>VLOOKUP(A1267:A4417,[3]Отчет!$A$2:$D$3127,3,0)</f>
        <v>1</v>
      </c>
      <c r="S1267" t="str">
        <f>VLOOKUP(A1267:A4417,[3]Отчет!$A$2:$D$3127,4,0)</f>
        <v>0 дней</v>
      </c>
      <c r="T1267" t="str">
        <f>VLOOKUP(A1267:A4417,[4]Отчет!$A$2:$E$3151,2,0)</f>
        <v>Смартфоны</v>
      </c>
      <c r="U1267" t="str">
        <f>VLOOKUP(A1267:A4417,[4]Отчет!$A$2:$E$3151,3,0)</f>
        <v>Google Android</v>
      </c>
      <c r="V1267" t="str">
        <f>VLOOKUP(A1267:A4417,[4]Отчет!$A$2:$E$3151,4,0)</f>
        <v>Google Android 5.0 Lollipop</v>
      </c>
      <c r="W1267" t="str">
        <f>VLOOKUP(A1267:A4417,[4]Отчет!$A$2:$E$3151,5,0)</f>
        <v>Android Browser</v>
      </c>
    </row>
    <row r="1268" spans="1:23">
      <c r="A1268" s="2" t="s">
        <v>1369</v>
      </c>
      <c r="B1268" s="2" t="s">
        <v>56</v>
      </c>
      <c r="C1268" s="2" t="s">
        <v>1269</v>
      </c>
      <c r="D1268" s="2" t="s">
        <v>620</v>
      </c>
      <c r="E1268" s="3">
        <f>VLOOKUP(A1268:A4418, [1]Отчет!$A$2:$J$3124,2,0)</f>
        <v>2</v>
      </c>
      <c r="F1268" s="3">
        <v>0</v>
      </c>
      <c r="G1268">
        <f>VLOOKUP(A1268:A4418, [1]Отчет!$A$2:$J$3124,7,0)</f>
        <v>0</v>
      </c>
      <c r="H1268">
        <f>VLOOKUP(A1268:A4418, [1]Отчет!$A$2:$J$3124,5,0)</f>
        <v>1</v>
      </c>
      <c r="I1268">
        <f>VLOOKUP(A1268:A4418, [1]Отчет!$A$2:$J$3124,6,0)</f>
        <v>1</v>
      </c>
      <c r="J1268">
        <f>VLOOKUP(A1268:A4418, [1]Отчет!$A$2:$J$3124,7,0)</f>
        <v>0</v>
      </c>
      <c r="K1268">
        <f>VLOOKUP(A1268:A4418, [1]Отчет!$A$2:$J$3124,8,0)</f>
        <v>0</v>
      </c>
      <c r="L1268">
        <f>VLOOKUP(A1268:A4418, [1]Отчет!$A$2:$J$3124,9,0)</f>
        <v>1</v>
      </c>
      <c r="M1268">
        <f>VLOOKUP(A1268:A4418, [1]Отчет!$A$2:$J$3124,5,10)</f>
        <v>1</v>
      </c>
      <c r="N1268" t="str">
        <f>VLOOKUP(A1268:A4418,[2]Отчет!$A$2:$D$3142,2,0)</f>
        <v>1</v>
      </c>
      <c r="O1268" t="str">
        <f>VLOOKUP(A1268:A4418,[2]Отчет!$A$2:$D$3142,3,0)</f>
        <v>0 секунд (отказ)</v>
      </c>
      <c r="P1268" t="str">
        <f>VLOOKUP(A1268:A4418,[2]Отчет!$A$2:$D$3142,4,0)</f>
        <v>Отказ</v>
      </c>
      <c r="Q1268" t="str">
        <f>VLOOKUP(A1268:A4418,[3]Отчет!$A$2:$D$3127,2,0)</f>
        <v>Новые посетители</v>
      </c>
      <c r="R1268" t="str">
        <f>VLOOKUP(A1268:A4418,[3]Отчет!$A$2:$D$3127,3,0)</f>
        <v>1</v>
      </c>
      <c r="S1268" t="str">
        <f>VLOOKUP(A1268:A4418,[3]Отчет!$A$2:$D$3127,4,0)</f>
        <v>0 дней</v>
      </c>
      <c r="T1268" t="str">
        <f>VLOOKUP(A1268:A4418,[4]Отчет!$A$2:$E$3151,2,0)</f>
        <v>Смартфоны</v>
      </c>
      <c r="U1268" t="str">
        <f>VLOOKUP(A1268:A4418,[4]Отчет!$A$2:$E$3151,3,0)</f>
        <v>Google Android</v>
      </c>
      <c r="V1268" t="str">
        <f>VLOOKUP(A1268:A4418,[4]Отчет!$A$2:$E$3151,4,0)</f>
        <v>Google Android 5.0 Lollipop</v>
      </c>
      <c r="W1268" t="str">
        <f>VLOOKUP(A1268:A4418,[4]Отчет!$A$2:$E$3151,5,0)</f>
        <v>Android Browser</v>
      </c>
    </row>
    <row r="1269" spans="1:23">
      <c r="A1269" s="2" t="s">
        <v>1370</v>
      </c>
      <c r="B1269" s="2" t="s">
        <v>178</v>
      </c>
      <c r="C1269" s="2" t="s">
        <v>12</v>
      </c>
      <c r="D1269" s="2" t="s">
        <v>13</v>
      </c>
      <c r="E1269" s="3">
        <f>VLOOKUP(A1269:A4419, [1]Отчет!$A$2:$J$3124,2,0)</f>
        <v>1</v>
      </c>
      <c r="F1269" s="3">
        <v>0</v>
      </c>
      <c r="G1269">
        <f>VLOOKUP(A1269:A4419, [1]Отчет!$A$2:$J$3124,7,0)</f>
        <v>0</v>
      </c>
      <c r="H1269">
        <f>VLOOKUP(A1269:A4419, [1]Отчет!$A$2:$J$3124,5,0)</f>
        <v>0</v>
      </c>
      <c r="I1269">
        <f>VLOOKUP(A1269:A4419, [1]Отчет!$A$2:$J$3124,6,0)</f>
        <v>1</v>
      </c>
      <c r="J1269">
        <f>VLOOKUP(A1269:A4419, [1]Отчет!$A$2:$J$3124,7,0)</f>
        <v>0</v>
      </c>
      <c r="K1269">
        <f>VLOOKUP(A1269:A4419, [1]Отчет!$A$2:$J$3124,8,0)</f>
        <v>0</v>
      </c>
      <c r="L1269">
        <f>VLOOKUP(A1269:A4419, [1]Отчет!$A$2:$J$3124,9,0)</f>
        <v>1</v>
      </c>
      <c r="M1269">
        <f>VLOOKUP(A1269:A4419, [1]Отчет!$A$2:$J$3124,5,10)</f>
        <v>0</v>
      </c>
      <c r="N1269" t="str">
        <f>VLOOKUP(A1269:A4419,[2]Отчет!$A$2:$D$3142,2,0)</f>
        <v>1</v>
      </c>
      <c r="O1269" t="str">
        <f>VLOOKUP(A1269:A4419,[2]Отчет!$A$2:$D$3142,3,0)</f>
        <v>10 – 29 секунд</v>
      </c>
      <c r="P1269" t="str">
        <f>VLOOKUP(A1269:A4419,[2]Отчет!$A$2:$D$3142,4,0)</f>
        <v>Не отказ</v>
      </c>
      <c r="Q1269" t="str">
        <f>VLOOKUP(A1269:A4419,[3]Отчет!$A$2:$D$3127,2,0)</f>
        <v>Новые посетители</v>
      </c>
      <c r="R1269" t="str">
        <f>VLOOKUP(A1269:A4419,[3]Отчет!$A$2:$D$3127,3,0)</f>
        <v>1</v>
      </c>
      <c r="S1269" t="str">
        <f>VLOOKUP(A1269:A4419,[3]Отчет!$A$2:$D$3127,4,0)</f>
        <v>0 дней</v>
      </c>
      <c r="T1269" t="str">
        <f>VLOOKUP(A1269:A4419,[4]Отчет!$A$2:$E$3151,2,0)</f>
        <v>Смартфоны</v>
      </c>
      <c r="U1269" t="str">
        <f>VLOOKUP(A1269:A4419,[4]Отчет!$A$2:$E$3151,3,0)</f>
        <v>Google Android</v>
      </c>
      <c r="V1269" t="str">
        <f>VLOOKUP(A1269:A4419,[4]Отчет!$A$2:$E$3151,4,0)</f>
        <v>Google Android 6.0 Marshmallow</v>
      </c>
      <c r="W1269" t="str">
        <f>VLOOKUP(A1269:A4419,[4]Отчет!$A$2:$E$3151,5,0)</f>
        <v>Chrome Mobile</v>
      </c>
    </row>
    <row r="1270" spans="1:23">
      <c r="A1270" s="2" t="s">
        <v>1371</v>
      </c>
      <c r="B1270" s="2" t="s">
        <v>11</v>
      </c>
      <c r="C1270" s="2" t="s">
        <v>12</v>
      </c>
      <c r="D1270" s="2" t="s">
        <v>13</v>
      </c>
      <c r="E1270" s="3">
        <f>VLOOKUP(A1270:A4420, [1]Отчет!$A$2:$J$3124,2,0)</f>
        <v>1</v>
      </c>
      <c r="F1270" s="3">
        <v>0</v>
      </c>
      <c r="G1270">
        <f>VLOOKUP(A1270:A4420, [1]Отчет!$A$2:$J$3124,7,0)</f>
        <v>0</v>
      </c>
      <c r="H1270">
        <f>VLOOKUP(A1270:A4420, [1]Отчет!$A$2:$J$3124,5,0)</f>
        <v>0</v>
      </c>
      <c r="I1270">
        <f>VLOOKUP(A1270:A4420, [1]Отчет!$A$2:$J$3124,6,0)</f>
        <v>1</v>
      </c>
      <c r="J1270">
        <f>VLOOKUP(A1270:A4420, [1]Отчет!$A$2:$J$3124,7,0)</f>
        <v>0</v>
      </c>
      <c r="K1270">
        <f>VLOOKUP(A1270:A4420, [1]Отчет!$A$2:$J$3124,8,0)</f>
        <v>0</v>
      </c>
      <c r="L1270">
        <f>VLOOKUP(A1270:A4420, [1]Отчет!$A$2:$J$3124,9,0)</f>
        <v>1</v>
      </c>
      <c r="M1270">
        <f>VLOOKUP(A1270:A4420, [1]Отчет!$A$2:$J$3124,5,10)</f>
        <v>0</v>
      </c>
      <c r="N1270" t="str">
        <f>VLOOKUP(A1270:A4420,[2]Отчет!$A$2:$D$3142,2,0)</f>
        <v>1</v>
      </c>
      <c r="O1270" t="str">
        <f>VLOOKUP(A1270:A4420,[2]Отчет!$A$2:$D$3142,3,0)</f>
        <v>3 минуты</v>
      </c>
      <c r="P1270" t="str">
        <f>VLOOKUP(A1270:A4420,[2]Отчет!$A$2:$D$3142,4,0)</f>
        <v>Не отказ</v>
      </c>
      <c r="Q1270" t="str">
        <f>VLOOKUP(A1270:A4420,[3]Отчет!$A$2:$D$3127,2,0)</f>
        <v>Новые посетители</v>
      </c>
      <c r="R1270" t="str">
        <f>VLOOKUP(A1270:A4420,[3]Отчет!$A$2:$D$3127,3,0)</f>
        <v>1</v>
      </c>
      <c r="S1270" t="str">
        <f>VLOOKUP(A1270:A4420,[3]Отчет!$A$2:$D$3127,4,0)</f>
        <v>0 дней</v>
      </c>
      <c r="T1270" t="str">
        <f>VLOOKUP(A1270:A4420,[4]Отчет!$A$2:$E$3151,2,0)</f>
        <v>Смартфоны</v>
      </c>
      <c r="U1270" t="str">
        <f>VLOOKUP(A1270:A4420,[4]Отчет!$A$2:$E$3151,3,0)</f>
        <v>Google Android</v>
      </c>
      <c r="V1270" t="str">
        <f>VLOOKUP(A1270:A4420,[4]Отчет!$A$2:$E$3151,4,0)</f>
        <v>Google Android 8.0 Oreo</v>
      </c>
      <c r="W1270" t="str">
        <f>VLOOKUP(A1270:A4420,[4]Отчет!$A$2:$E$3151,5,0)</f>
        <v>Android Browser</v>
      </c>
    </row>
    <row r="1271" spans="1:23">
      <c r="A1271" s="2" t="s">
        <v>1372</v>
      </c>
      <c r="B1271" s="2" t="s">
        <v>7</v>
      </c>
      <c r="C1271" s="2" t="s">
        <v>1276</v>
      </c>
      <c r="D1271" s="2" t="s">
        <v>5</v>
      </c>
      <c r="E1271" s="3">
        <f>VLOOKUP(A1271:A4421, [1]Отчет!$A$2:$J$3124,2,0)</f>
        <v>1</v>
      </c>
      <c r="F1271" s="3">
        <v>0</v>
      </c>
      <c r="G1271">
        <f>VLOOKUP(A1271:A4421, [1]Отчет!$A$2:$J$3124,7,0)</f>
        <v>0</v>
      </c>
      <c r="H1271">
        <f>VLOOKUP(A1271:A4421, [1]Отчет!$A$2:$J$3124,5,0)</f>
        <v>0</v>
      </c>
      <c r="I1271">
        <f>VLOOKUP(A1271:A4421, [1]Отчет!$A$2:$J$3124,6,0)</f>
        <v>1</v>
      </c>
      <c r="J1271">
        <f>VLOOKUP(A1271:A4421, [1]Отчет!$A$2:$J$3124,7,0)</f>
        <v>0</v>
      </c>
      <c r="K1271">
        <f>VLOOKUP(A1271:A4421, [1]Отчет!$A$2:$J$3124,8,0)</f>
        <v>0</v>
      </c>
      <c r="L1271">
        <f>VLOOKUP(A1271:A4421, [1]Отчет!$A$2:$J$3124,9,0)</f>
        <v>1</v>
      </c>
      <c r="M1271">
        <f>VLOOKUP(A1271:A4421, [1]Отчет!$A$2:$J$3124,5,10)</f>
        <v>0</v>
      </c>
      <c r="N1271" t="str">
        <f>VLOOKUP(A1271:A4421,[2]Отчет!$A$2:$D$3142,2,0)</f>
        <v>1</v>
      </c>
      <c r="O1271" t="str">
        <f>VLOOKUP(A1271:A4421,[2]Отчет!$A$2:$D$3142,3,0)</f>
        <v>10 – 29 секунд</v>
      </c>
      <c r="P1271" t="str">
        <f>VLOOKUP(A1271:A4421,[2]Отчет!$A$2:$D$3142,4,0)</f>
        <v>Не отказ</v>
      </c>
      <c r="Q1271" t="str">
        <f>VLOOKUP(A1271:A4421,[3]Отчет!$A$2:$D$3127,2,0)</f>
        <v>Новые посетители</v>
      </c>
      <c r="R1271" t="str">
        <f>VLOOKUP(A1271:A4421,[3]Отчет!$A$2:$D$3127,3,0)</f>
        <v>1</v>
      </c>
      <c r="S1271" t="str">
        <f>VLOOKUP(A1271:A4421,[3]Отчет!$A$2:$D$3127,4,0)</f>
        <v>0 дней</v>
      </c>
      <c r="T1271" t="str">
        <f>VLOOKUP(A1271:A4421,[4]Отчет!$A$2:$E$3151,2,0)</f>
        <v>Смартфоны</v>
      </c>
      <c r="U1271" t="str">
        <f>VLOOKUP(A1271:A4421,[4]Отчет!$A$2:$E$3151,3,0)</f>
        <v>Google Android</v>
      </c>
      <c r="V1271" t="str">
        <f>VLOOKUP(A1271:A4421,[4]Отчет!$A$2:$E$3151,4,0)</f>
        <v>Google Android 7.1 Nougat</v>
      </c>
      <c r="W1271" t="str">
        <f>VLOOKUP(A1271:A4421,[4]Отчет!$A$2:$E$3151,5,0)</f>
        <v>MIUI</v>
      </c>
    </row>
    <row r="1272" spans="1:23">
      <c r="A1272" s="2" t="s">
        <v>1373</v>
      </c>
      <c r="B1272" s="2" t="s">
        <v>3</v>
      </c>
      <c r="C1272" s="2" t="s">
        <v>1276</v>
      </c>
      <c r="D1272" s="2" t="s">
        <v>5</v>
      </c>
      <c r="E1272" s="3">
        <f>VLOOKUP(A1272:A4422, [1]Отчет!$A$2:$J$3124,2,0)</f>
        <v>1</v>
      </c>
      <c r="F1272" s="3">
        <v>0</v>
      </c>
      <c r="G1272">
        <f>VLOOKUP(A1272:A4422, [1]Отчет!$A$2:$J$3124,7,0)</f>
        <v>0</v>
      </c>
      <c r="H1272">
        <f>VLOOKUP(A1272:A4422, [1]Отчет!$A$2:$J$3124,5,0)</f>
        <v>0</v>
      </c>
      <c r="I1272">
        <f>VLOOKUP(A1272:A4422, [1]Отчет!$A$2:$J$3124,6,0)</f>
        <v>1</v>
      </c>
      <c r="J1272">
        <f>VLOOKUP(A1272:A4422, [1]Отчет!$A$2:$J$3124,7,0)</f>
        <v>0</v>
      </c>
      <c r="K1272">
        <f>VLOOKUP(A1272:A4422, [1]Отчет!$A$2:$J$3124,8,0)</f>
        <v>0</v>
      </c>
      <c r="L1272">
        <f>VLOOKUP(A1272:A4422, [1]Отчет!$A$2:$J$3124,9,0)</f>
        <v>1</v>
      </c>
      <c r="M1272">
        <f>VLOOKUP(A1272:A4422, [1]Отчет!$A$2:$J$3124,5,10)</f>
        <v>0</v>
      </c>
      <c r="N1272" t="str">
        <f>VLOOKUP(A1272:A4422,[2]Отчет!$A$2:$D$3142,2,0)</f>
        <v>1</v>
      </c>
      <c r="O1272" t="str">
        <f>VLOOKUP(A1272:A4422,[2]Отчет!$A$2:$D$3142,3,0)</f>
        <v>0 секунд (отказ)</v>
      </c>
      <c r="P1272" t="str">
        <f>VLOOKUP(A1272:A4422,[2]Отчет!$A$2:$D$3142,4,0)</f>
        <v>Отказ</v>
      </c>
      <c r="Q1272" t="str">
        <f>VLOOKUP(A1272:A4422,[3]Отчет!$A$2:$D$3127,2,0)</f>
        <v>Новые посетители</v>
      </c>
      <c r="R1272" t="str">
        <f>VLOOKUP(A1272:A4422,[3]Отчет!$A$2:$D$3127,3,0)</f>
        <v>1</v>
      </c>
      <c r="S1272" t="str">
        <f>VLOOKUP(A1272:A4422,[3]Отчет!$A$2:$D$3127,4,0)</f>
        <v>0 дней</v>
      </c>
      <c r="T1272" t="str">
        <f>VLOOKUP(A1272:A4422,[4]Отчет!$A$2:$E$3151,2,0)</f>
        <v>Смартфоны</v>
      </c>
      <c r="U1272" t="str">
        <f>VLOOKUP(A1272:A4422,[4]Отчет!$A$2:$E$3151,3,0)</f>
        <v>Google Android</v>
      </c>
      <c r="V1272" t="str">
        <f>VLOOKUP(A1272:A4422,[4]Отчет!$A$2:$E$3151,4,0)</f>
        <v>Google Android 5.1 Lollipop</v>
      </c>
      <c r="W1272" t="str">
        <f>VLOOKUP(A1272:A4422,[4]Отчет!$A$2:$E$3151,5,0)</f>
        <v>Android Browser</v>
      </c>
    </row>
    <row r="1273" spans="1:23">
      <c r="A1273" s="2" t="s">
        <v>1374</v>
      </c>
      <c r="B1273" s="2" t="s">
        <v>45</v>
      </c>
      <c r="C1273" s="2" t="s">
        <v>1269</v>
      </c>
      <c r="D1273" s="2" t="s">
        <v>620</v>
      </c>
      <c r="E1273" s="3">
        <f>VLOOKUP(A1273:A4423, [1]Отчет!$A$2:$J$3124,2,0)</f>
        <v>1</v>
      </c>
      <c r="F1273" s="3">
        <v>0</v>
      </c>
      <c r="G1273">
        <f>VLOOKUP(A1273:A4423, [1]Отчет!$A$2:$J$3124,7,0)</f>
        <v>0</v>
      </c>
      <c r="H1273">
        <f>VLOOKUP(A1273:A4423, [1]Отчет!$A$2:$J$3124,5,0)</f>
        <v>0</v>
      </c>
      <c r="I1273">
        <f>VLOOKUP(A1273:A4423, [1]Отчет!$A$2:$J$3124,6,0)</f>
        <v>1</v>
      </c>
      <c r="J1273">
        <f>VLOOKUP(A1273:A4423, [1]Отчет!$A$2:$J$3124,7,0)</f>
        <v>0</v>
      </c>
      <c r="K1273">
        <f>VLOOKUP(A1273:A4423, [1]Отчет!$A$2:$J$3124,8,0)</f>
        <v>0</v>
      </c>
      <c r="L1273">
        <f>VLOOKUP(A1273:A4423, [1]Отчет!$A$2:$J$3124,9,0)</f>
        <v>1</v>
      </c>
      <c r="M1273">
        <f>VLOOKUP(A1273:A4423, [1]Отчет!$A$2:$J$3124,5,10)</f>
        <v>0</v>
      </c>
      <c r="N1273" t="str">
        <f>VLOOKUP(A1273:A4423,[2]Отчет!$A$2:$D$3142,2,0)</f>
        <v>1</v>
      </c>
      <c r="O1273" t="str">
        <f>VLOOKUP(A1273:A4423,[2]Отчет!$A$2:$D$3142,3,0)</f>
        <v>10 – 29 секунд</v>
      </c>
      <c r="P1273" t="str">
        <f>VLOOKUP(A1273:A4423,[2]Отчет!$A$2:$D$3142,4,0)</f>
        <v>Не отказ</v>
      </c>
      <c r="Q1273" t="str">
        <f>VLOOKUP(A1273:A4423,[3]Отчет!$A$2:$D$3127,2,0)</f>
        <v>Новые посетители</v>
      </c>
      <c r="R1273" t="str">
        <f>VLOOKUP(A1273:A4423,[3]Отчет!$A$2:$D$3127,3,0)</f>
        <v>1</v>
      </c>
      <c r="S1273" t="str">
        <f>VLOOKUP(A1273:A4423,[3]Отчет!$A$2:$D$3127,4,0)</f>
        <v>0 дней</v>
      </c>
      <c r="T1273" t="str">
        <f>VLOOKUP(A1273:A4423,[4]Отчет!$A$2:$E$3151,2,0)</f>
        <v>Смартфоны</v>
      </c>
      <c r="U1273" t="str">
        <f>VLOOKUP(A1273:A4423,[4]Отчет!$A$2:$E$3151,3,0)</f>
        <v>Google Android</v>
      </c>
      <c r="V1273" t="str">
        <f>VLOOKUP(A1273:A4423,[4]Отчет!$A$2:$E$3151,4,0)</f>
        <v>Google Android 7.0 Nougat</v>
      </c>
      <c r="W1273" t="str">
        <f>VLOOKUP(A1273:A4423,[4]Отчет!$A$2:$E$3151,5,0)</f>
        <v>Samsung Internet</v>
      </c>
    </row>
    <row r="1274" spans="1:23">
      <c r="A1274" s="2" t="s">
        <v>1375</v>
      </c>
      <c r="B1274" s="2" t="s">
        <v>19</v>
      </c>
      <c r="C1274" s="2" t="s">
        <v>8</v>
      </c>
      <c r="D1274" s="2" t="s">
        <v>9</v>
      </c>
      <c r="E1274" s="3">
        <f>VLOOKUP(A1274:A4424, [1]Отчет!$A$2:$J$3124,2,0)</f>
        <v>1</v>
      </c>
      <c r="F1274" s="3">
        <v>0</v>
      </c>
      <c r="G1274">
        <f>VLOOKUP(A1274:A4424, [1]Отчет!$A$2:$J$3124,7,0)</f>
        <v>0</v>
      </c>
      <c r="H1274">
        <f>VLOOKUP(A1274:A4424, [1]Отчет!$A$2:$J$3124,5,0)</f>
        <v>1</v>
      </c>
      <c r="I1274">
        <f>VLOOKUP(A1274:A4424, [1]Отчет!$A$2:$J$3124,6,0)</f>
        <v>1</v>
      </c>
      <c r="J1274">
        <f>VLOOKUP(A1274:A4424, [1]Отчет!$A$2:$J$3124,7,0)</f>
        <v>0</v>
      </c>
      <c r="K1274">
        <f>VLOOKUP(A1274:A4424, [1]Отчет!$A$2:$J$3124,8,0)</f>
        <v>0</v>
      </c>
      <c r="L1274">
        <f>VLOOKUP(A1274:A4424, [1]Отчет!$A$2:$J$3124,9,0)</f>
        <v>1</v>
      </c>
      <c r="M1274">
        <f>VLOOKUP(A1274:A4424, [1]Отчет!$A$2:$J$3124,5,10)</f>
        <v>1</v>
      </c>
      <c r="N1274" t="str">
        <f>VLOOKUP(A1274:A4424,[2]Отчет!$A$2:$D$3142,2,0)</f>
        <v>1</v>
      </c>
      <c r="O1274" t="str">
        <f>VLOOKUP(A1274:A4424,[2]Отчет!$A$2:$D$3142,3,0)</f>
        <v>10 – 29 секунд</v>
      </c>
      <c r="P1274" t="str">
        <f>VLOOKUP(A1274:A4424,[2]Отчет!$A$2:$D$3142,4,0)</f>
        <v>Не отказ</v>
      </c>
      <c r="Q1274" t="str">
        <f>VLOOKUP(A1274:A4424,[3]Отчет!$A$2:$D$3127,2,0)</f>
        <v>Новые посетители</v>
      </c>
      <c r="R1274" t="str">
        <f>VLOOKUP(A1274:A4424,[3]Отчет!$A$2:$D$3127,3,0)</f>
        <v>1</v>
      </c>
      <c r="S1274" t="str">
        <f>VLOOKUP(A1274:A4424,[3]Отчет!$A$2:$D$3127,4,0)</f>
        <v>0 дней</v>
      </c>
      <c r="T1274" t="str">
        <f>VLOOKUP(A1274:A4424,[4]Отчет!$A$2:$E$3151,2,0)</f>
        <v>Смартфоны</v>
      </c>
      <c r="U1274" t="str">
        <f>VLOOKUP(A1274:A4424,[4]Отчет!$A$2:$E$3151,3,0)</f>
        <v>Google Android</v>
      </c>
      <c r="V1274" t="str">
        <f>VLOOKUP(A1274:A4424,[4]Отчет!$A$2:$E$3151,4,0)</f>
        <v>Google Android 4.4 KitKat</v>
      </c>
      <c r="W1274" t="str">
        <f>VLOOKUP(A1274:A4424,[4]Отчет!$A$2:$E$3151,5,0)</f>
        <v>Android Browser</v>
      </c>
    </row>
    <row r="1275" spans="1:23">
      <c r="A1275" s="2" t="s">
        <v>1376</v>
      </c>
      <c r="B1275" s="2" t="s">
        <v>131</v>
      </c>
      <c r="C1275" s="2" t="s">
        <v>12</v>
      </c>
      <c r="D1275" s="2" t="s">
        <v>13</v>
      </c>
      <c r="E1275" s="3">
        <f>VLOOKUP(A1275:A4425, [1]Отчет!$A$2:$J$3124,2,0)</f>
        <v>1</v>
      </c>
      <c r="F1275" s="3">
        <v>0</v>
      </c>
      <c r="G1275">
        <f>VLOOKUP(A1275:A4425, [1]Отчет!$A$2:$J$3124,7,0)</f>
        <v>0</v>
      </c>
      <c r="H1275">
        <f>VLOOKUP(A1275:A4425, [1]Отчет!$A$2:$J$3124,5,0)</f>
        <v>0</v>
      </c>
      <c r="I1275">
        <f>VLOOKUP(A1275:A4425, [1]Отчет!$A$2:$J$3124,6,0)</f>
        <v>1</v>
      </c>
      <c r="J1275">
        <f>VLOOKUP(A1275:A4425, [1]Отчет!$A$2:$J$3124,7,0)</f>
        <v>0</v>
      </c>
      <c r="K1275">
        <f>VLOOKUP(A1275:A4425, [1]Отчет!$A$2:$J$3124,8,0)</f>
        <v>0</v>
      </c>
      <c r="L1275">
        <f>VLOOKUP(A1275:A4425, [1]Отчет!$A$2:$J$3124,9,0)</f>
        <v>1</v>
      </c>
      <c r="M1275">
        <f>VLOOKUP(A1275:A4425, [1]Отчет!$A$2:$J$3124,5,10)</f>
        <v>0</v>
      </c>
      <c r="N1275" t="str">
        <f>VLOOKUP(A1275:A4425,[2]Отчет!$A$2:$D$3142,2,0)</f>
        <v>1</v>
      </c>
      <c r="O1275" t="str">
        <f>VLOOKUP(A1275:A4425,[2]Отчет!$A$2:$D$3142,3,0)</f>
        <v>10 – 29 секунд</v>
      </c>
      <c r="P1275" t="str">
        <f>VLOOKUP(A1275:A4425,[2]Отчет!$A$2:$D$3142,4,0)</f>
        <v>Не отказ</v>
      </c>
      <c r="Q1275" t="str">
        <f>VLOOKUP(A1275:A4425,[3]Отчет!$A$2:$D$3127,2,0)</f>
        <v>Новые посетители</v>
      </c>
      <c r="R1275" t="str">
        <f>VLOOKUP(A1275:A4425,[3]Отчет!$A$2:$D$3127,3,0)</f>
        <v>1</v>
      </c>
      <c r="S1275" t="str">
        <f>VLOOKUP(A1275:A4425,[3]Отчет!$A$2:$D$3127,4,0)</f>
        <v>0 дней</v>
      </c>
      <c r="T1275" t="str">
        <f>VLOOKUP(A1275:A4425,[4]Отчет!$A$2:$E$3151,2,0)</f>
        <v>Смартфоны</v>
      </c>
      <c r="U1275" t="str">
        <f>VLOOKUP(A1275:A4425,[4]Отчет!$A$2:$E$3151,3,0)</f>
        <v>Google Android</v>
      </c>
      <c r="V1275" t="str">
        <f>VLOOKUP(A1275:A4425,[4]Отчет!$A$2:$E$3151,4,0)</f>
        <v>Google Android 4.4 KitKat</v>
      </c>
      <c r="W1275" t="str">
        <f>VLOOKUP(A1275:A4425,[4]Отчет!$A$2:$E$3151,5,0)</f>
        <v>Chrome Mobile</v>
      </c>
    </row>
    <row r="1276" spans="1:23">
      <c r="A1276" s="2" t="s">
        <v>1377</v>
      </c>
      <c r="B1276" s="2" t="s">
        <v>19</v>
      </c>
      <c r="C1276" s="2" t="s">
        <v>8</v>
      </c>
      <c r="D1276" s="2" t="s">
        <v>9</v>
      </c>
      <c r="E1276" s="3">
        <f>VLOOKUP(A1276:A4426, [1]Отчет!$A$2:$J$3124,2,0)</f>
        <v>1</v>
      </c>
      <c r="F1276" s="3">
        <v>0</v>
      </c>
      <c r="G1276">
        <f>VLOOKUP(A1276:A4426, [1]Отчет!$A$2:$J$3124,7,0)</f>
        <v>0</v>
      </c>
      <c r="H1276">
        <f>VLOOKUP(A1276:A4426, [1]Отчет!$A$2:$J$3124,5,0)</f>
        <v>0</v>
      </c>
      <c r="I1276">
        <f>VLOOKUP(A1276:A4426, [1]Отчет!$A$2:$J$3124,6,0)</f>
        <v>1</v>
      </c>
      <c r="J1276">
        <f>VLOOKUP(A1276:A4426, [1]Отчет!$A$2:$J$3124,7,0)</f>
        <v>0</v>
      </c>
      <c r="K1276">
        <f>VLOOKUP(A1276:A4426, [1]Отчет!$A$2:$J$3124,8,0)</f>
        <v>0</v>
      </c>
      <c r="L1276">
        <f>VLOOKUP(A1276:A4426, [1]Отчет!$A$2:$J$3124,9,0)</f>
        <v>1</v>
      </c>
      <c r="M1276">
        <f>VLOOKUP(A1276:A4426, [1]Отчет!$A$2:$J$3124,5,10)</f>
        <v>0</v>
      </c>
      <c r="N1276" t="str">
        <f>VLOOKUP(A1276:A4426,[2]Отчет!$A$2:$D$3142,2,0)</f>
        <v>1</v>
      </c>
      <c r="O1276" t="str">
        <f>VLOOKUP(A1276:A4426,[2]Отчет!$A$2:$D$3142,3,0)</f>
        <v>10 – 29 секунд</v>
      </c>
      <c r="P1276" t="str">
        <f>VLOOKUP(A1276:A4426,[2]Отчет!$A$2:$D$3142,4,0)</f>
        <v>Не отказ</v>
      </c>
      <c r="Q1276" t="str">
        <f>VLOOKUP(A1276:A4426,[3]Отчет!$A$2:$D$3127,2,0)</f>
        <v>Новые посетители</v>
      </c>
      <c r="R1276" t="str">
        <f>VLOOKUP(A1276:A4426,[3]Отчет!$A$2:$D$3127,3,0)</f>
        <v>1</v>
      </c>
      <c r="S1276" t="str">
        <f>VLOOKUP(A1276:A4426,[3]Отчет!$A$2:$D$3127,4,0)</f>
        <v>0 дней</v>
      </c>
      <c r="T1276" t="str">
        <f>VLOOKUP(A1276:A4426,[4]Отчет!$A$2:$E$3151,2,0)</f>
        <v>Смартфоны</v>
      </c>
      <c r="U1276" t="str">
        <f>VLOOKUP(A1276:A4426,[4]Отчет!$A$2:$E$3151,3,0)</f>
        <v>iOS</v>
      </c>
      <c r="V1276" t="str">
        <f>VLOOKUP(A1276:A4426,[4]Отчет!$A$2:$E$3151,4,0)</f>
        <v>iOS 10</v>
      </c>
      <c r="W1276" t="str">
        <f>VLOOKUP(A1276:A4426,[4]Отчет!$A$2:$E$3151,5,0)</f>
        <v>Mobile Safari</v>
      </c>
    </row>
    <row r="1277" spans="1:23">
      <c r="A1277" s="2" t="s">
        <v>1378</v>
      </c>
      <c r="B1277" s="2" t="s">
        <v>131</v>
      </c>
      <c r="C1277" s="2" t="s">
        <v>12</v>
      </c>
      <c r="D1277" s="2" t="s">
        <v>13</v>
      </c>
      <c r="E1277" s="3">
        <f>VLOOKUP(A1277:A4427, [1]Отчет!$A$2:$J$3124,2,0)</f>
        <v>1</v>
      </c>
      <c r="F1277" s="3">
        <v>0</v>
      </c>
      <c r="G1277">
        <f>VLOOKUP(A1277:A4427, [1]Отчет!$A$2:$J$3124,7,0)</f>
        <v>0</v>
      </c>
      <c r="H1277">
        <f>VLOOKUP(A1277:A4427, [1]Отчет!$A$2:$J$3124,5,0)</f>
        <v>0</v>
      </c>
      <c r="I1277">
        <f>VLOOKUP(A1277:A4427, [1]Отчет!$A$2:$J$3124,6,0)</f>
        <v>1</v>
      </c>
      <c r="J1277">
        <f>VLOOKUP(A1277:A4427, [1]Отчет!$A$2:$J$3124,7,0)</f>
        <v>0</v>
      </c>
      <c r="K1277">
        <f>VLOOKUP(A1277:A4427, [1]Отчет!$A$2:$J$3124,8,0)</f>
        <v>0</v>
      </c>
      <c r="L1277">
        <f>VLOOKUP(A1277:A4427, [1]Отчет!$A$2:$J$3124,9,0)</f>
        <v>1</v>
      </c>
      <c r="M1277">
        <f>VLOOKUP(A1277:A4427, [1]Отчет!$A$2:$J$3124,5,10)</f>
        <v>0</v>
      </c>
      <c r="N1277" t="str">
        <f>VLOOKUP(A1277:A4427,[2]Отчет!$A$2:$D$3142,2,0)</f>
        <v>1</v>
      </c>
      <c r="O1277" t="str">
        <f>VLOOKUP(A1277:A4427,[2]Отчет!$A$2:$D$3142,3,0)</f>
        <v>0 секунд (отказ)</v>
      </c>
      <c r="P1277" t="str">
        <f>VLOOKUP(A1277:A4427,[2]Отчет!$A$2:$D$3142,4,0)</f>
        <v>Отказ</v>
      </c>
      <c r="Q1277" t="str">
        <f>VLOOKUP(A1277:A4427,[3]Отчет!$A$2:$D$3127,2,0)</f>
        <v>Новые посетители</v>
      </c>
      <c r="R1277" t="str">
        <f>VLOOKUP(A1277:A4427,[3]Отчет!$A$2:$D$3127,3,0)</f>
        <v>1</v>
      </c>
      <c r="S1277" t="str">
        <f>VLOOKUP(A1277:A4427,[3]Отчет!$A$2:$D$3127,4,0)</f>
        <v>0 дней</v>
      </c>
      <c r="T1277" t="str">
        <f>VLOOKUP(A1277:A4427,[4]Отчет!$A$2:$E$3151,2,0)</f>
        <v>Смартфоны</v>
      </c>
      <c r="U1277" t="str">
        <f>VLOOKUP(A1277:A4427,[4]Отчет!$A$2:$E$3151,3,0)</f>
        <v>Google Android</v>
      </c>
      <c r="V1277" t="str">
        <f>VLOOKUP(A1277:A4427,[4]Отчет!$A$2:$E$3151,4,0)</f>
        <v>Google Android 7.0 Nougat</v>
      </c>
      <c r="W1277" t="str">
        <f>VLOOKUP(A1277:A4427,[4]Отчет!$A$2:$E$3151,5,0)</f>
        <v>Chrome Mobile</v>
      </c>
    </row>
    <row r="1278" spans="1:23">
      <c r="A1278" s="2" t="s">
        <v>1379</v>
      </c>
      <c r="B1278" s="2" t="s">
        <v>43</v>
      </c>
      <c r="C1278" s="2" t="s">
        <v>8</v>
      </c>
      <c r="D1278" s="2" t="s">
        <v>9</v>
      </c>
      <c r="E1278" s="3">
        <f>VLOOKUP(A1278:A4428, [1]Отчет!$A$2:$J$3124,2,0)</f>
        <v>1</v>
      </c>
      <c r="F1278" s="3">
        <v>0</v>
      </c>
      <c r="G1278">
        <f>VLOOKUP(A1278:A4428, [1]Отчет!$A$2:$J$3124,7,0)</f>
        <v>0</v>
      </c>
      <c r="H1278">
        <f>VLOOKUP(A1278:A4428, [1]Отчет!$A$2:$J$3124,5,0)</f>
        <v>0</v>
      </c>
      <c r="I1278">
        <f>VLOOKUP(A1278:A4428, [1]Отчет!$A$2:$J$3124,6,0)</f>
        <v>1</v>
      </c>
      <c r="J1278">
        <f>VLOOKUP(A1278:A4428, [1]Отчет!$A$2:$J$3124,7,0)</f>
        <v>0</v>
      </c>
      <c r="K1278">
        <f>VLOOKUP(A1278:A4428, [1]Отчет!$A$2:$J$3124,8,0)</f>
        <v>0</v>
      </c>
      <c r="L1278">
        <f>VLOOKUP(A1278:A4428, [1]Отчет!$A$2:$J$3124,9,0)</f>
        <v>1</v>
      </c>
      <c r="M1278">
        <f>VLOOKUP(A1278:A4428, [1]Отчет!$A$2:$J$3124,5,10)</f>
        <v>0</v>
      </c>
      <c r="N1278" t="str">
        <f>VLOOKUP(A1278:A4428,[2]Отчет!$A$2:$D$3142,2,0)</f>
        <v>1</v>
      </c>
      <c r="O1278" t="str">
        <f>VLOOKUP(A1278:A4428,[2]Отчет!$A$2:$D$3142,3,0)</f>
        <v>10 – 29 секунд</v>
      </c>
      <c r="P1278" t="str">
        <f>VLOOKUP(A1278:A4428,[2]Отчет!$A$2:$D$3142,4,0)</f>
        <v>Не отказ</v>
      </c>
      <c r="Q1278" t="str">
        <f>VLOOKUP(A1278:A4428,[3]Отчет!$A$2:$D$3127,2,0)</f>
        <v>Новые посетители</v>
      </c>
      <c r="R1278" t="str">
        <f>VLOOKUP(A1278:A4428,[3]Отчет!$A$2:$D$3127,3,0)</f>
        <v>1</v>
      </c>
      <c r="S1278" t="str">
        <f>VLOOKUP(A1278:A4428,[3]Отчет!$A$2:$D$3127,4,0)</f>
        <v>0 дней</v>
      </c>
      <c r="T1278" t="str">
        <f>VLOOKUP(A1278:A4428,[4]Отчет!$A$2:$E$3151,2,0)</f>
        <v>Планшеты</v>
      </c>
      <c r="U1278" t="str">
        <f>VLOOKUP(A1278:A4428,[4]Отчет!$A$2:$E$3151,3,0)</f>
        <v>Google Android</v>
      </c>
      <c r="V1278" t="str">
        <f>VLOOKUP(A1278:A4428,[4]Отчет!$A$2:$E$3151,4,0)</f>
        <v>Google Android 6.0 Marshmallow</v>
      </c>
      <c r="W1278" t="str">
        <f>VLOOKUP(A1278:A4428,[4]Отчет!$A$2:$E$3151,5,0)</f>
        <v>Chrome Mobile</v>
      </c>
    </row>
    <row r="1279" spans="1:23">
      <c r="A1279" s="2" t="s">
        <v>1380</v>
      </c>
      <c r="B1279" s="2" t="s">
        <v>131</v>
      </c>
      <c r="C1279" s="2" t="s">
        <v>12</v>
      </c>
      <c r="D1279" s="2" t="s">
        <v>13</v>
      </c>
      <c r="E1279" s="3">
        <f>VLOOKUP(A1279:A4429, [1]Отчет!$A$2:$J$3124,2,0)</f>
        <v>1</v>
      </c>
      <c r="F1279" s="3">
        <v>0</v>
      </c>
      <c r="G1279">
        <f>VLOOKUP(A1279:A4429, [1]Отчет!$A$2:$J$3124,7,0)</f>
        <v>0</v>
      </c>
      <c r="H1279">
        <f>VLOOKUP(A1279:A4429, [1]Отчет!$A$2:$J$3124,5,0)</f>
        <v>0</v>
      </c>
      <c r="I1279">
        <f>VLOOKUP(A1279:A4429, [1]Отчет!$A$2:$J$3124,6,0)</f>
        <v>1</v>
      </c>
      <c r="J1279">
        <f>VLOOKUP(A1279:A4429, [1]Отчет!$A$2:$J$3124,7,0)</f>
        <v>0</v>
      </c>
      <c r="K1279">
        <f>VLOOKUP(A1279:A4429, [1]Отчет!$A$2:$J$3124,8,0)</f>
        <v>0</v>
      </c>
      <c r="L1279">
        <f>VLOOKUP(A1279:A4429, [1]Отчет!$A$2:$J$3124,9,0)</f>
        <v>1</v>
      </c>
      <c r="M1279">
        <f>VLOOKUP(A1279:A4429, [1]Отчет!$A$2:$J$3124,5,10)</f>
        <v>0</v>
      </c>
      <c r="N1279" t="str">
        <f>VLOOKUP(A1279:A4429,[2]Отчет!$A$2:$D$3142,2,0)</f>
        <v>1</v>
      </c>
      <c r="O1279" t="str">
        <f>VLOOKUP(A1279:A4429,[2]Отчет!$A$2:$D$3142,3,0)</f>
        <v>10 – 29 секунд</v>
      </c>
      <c r="P1279" t="str">
        <f>VLOOKUP(A1279:A4429,[2]Отчет!$A$2:$D$3142,4,0)</f>
        <v>Не отказ</v>
      </c>
      <c r="Q1279" t="str">
        <f>VLOOKUP(A1279:A4429,[3]Отчет!$A$2:$D$3127,2,0)</f>
        <v>Новые посетители</v>
      </c>
      <c r="R1279" t="str">
        <f>VLOOKUP(A1279:A4429,[3]Отчет!$A$2:$D$3127,3,0)</f>
        <v>1</v>
      </c>
      <c r="S1279" t="str">
        <f>VLOOKUP(A1279:A4429,[3]Отчет!$A$2:$D$3127,4,0)</f>
        <v>0 дней</v>
      </c>
      <c r="T1279" t="str">
        <f>VLOOKUP(A1279:A4429,[4]Отчет!$A$2:$E$3151,2,0)</f>
        <v>Смартфоны</v>
      </c>
      <c r="U1279" t="str">
        <f>VLOOKUP(A1279:A4429,[4]Отчет!$A$2:$E$3151,3,0)</f>
        <v>Google Android</v>
      </c>
      <c r="V1279" t="str">
        <f>VLOOKUP(A1279:A4429,[4]Отчет!$A$2:$E$3151,4,0)</f>
        <v>Google Android 7.0 Nougat</v>
      </c>
      <c r="W1279" t="str">
        <f>VLOOKUP(A1279:A4429,[4]Отчет!$A$2:$E$3151,5,0)</f>
        <v>Яндекс.Браузер</v>
      </c>
    </row>
    <row r="1280" spans="1:23">
      <c r="A1280" s="2" t="s">
        <v>1381</v>
      </c>
      <c r="B1280" s="2" t="s">
        <v>90</v>
      </c>
      <c r="C1280" s="2" t="s">
        <v>8</v>
      </c>
      <c r="D1280" s="2" t="s">
        <v>9</v>
      </c>
      <c r="E1280" s="3">
        <f>VLOOKUP(A1280:A4430, [1]Отчет!$A$2:$J$3124,2,0)</f>
        <v>1</v>
      </c>
      <c r="F1280" s="3">
        <v>0</v>
      </c>
      <c r="G1280">
        <f>VLOOKUP(A1280:A4430, [1]Отчет!$A$2:$J$3124,7,0)</f>
        <v>0</v>
      </c>
      <c r="H1280">
        <f>VLOOKUP(A1280:A4430, [1]Отчет!$A$2:$J$3124,5,0)</f>
        <v>0</v>
      </c>
      <c r="I1280">
        <f>VLOOKUP(A1280:A4430, [1]Отчет!$A$2:$J$3124,6,0)</f>
        <v>1</v>
      </c>
      <c r="J1280">
        <f>VLOOKUP(A1280:A4430, [1]Отчет!$A$2:$J$3124,7,0)</f>
        <v>0</v>
      </c>
      <c r="K1280">
        <f>VLOOKUP(A1280:A4430, [1]Отчет!$A$2:$J$3124,8,0)</f>
        <v>0</v>
      </c>
      <c r="L1280">
        <f>VLOOKUP(A1280:A4430, [1]Отчет!$A$2:$J$3124,9,0)</f>
        <v>1</v>
      </c>
      <c r="M1280">
        <f>VLOOKUP(A1280:A4430, [1]Отчет!$A$2:$J$3124,5,10)</f>
        <v>0</v>
      </c>
      <c r="N1280" t="str">
        <f>VLOOKUP(A1280:A4430,[2]Отчет!$A$2:$D$3142,2,0)</f>
        <v>1</v>
      </c>
      <c r="O1280" t="str">
        <f>VLOOKUP(A1280:A4430,[2]Отчет!$A$2:$D$3142,3,0)</f>
        <v>0 секунд (отказ)</v>
      </c>
      <c r="P1280" t="str">
        <f>VLOOKUP(A1280:A4430,[2]Отчет!$A$2:$D$3142,4,0)</f>
        <v>Отказ</v>
      </c>
      <c r="Q1280" t="str">
        <f>VLOOKUP(A1280:A4430,[3]Отчет!$A$2:$D$3127,2,0)</f>
        <v>Новые посетители</v>
      </c>
      <c r="R1280" t="str">
        <f>VLOOKUP(A1280:A4430,[3]Отчет!$A$2:$D$3127,3,0)</f>
        <v>1</v>
      </c>
      <c r="S1280" t="str">
        <f>VLOOKUP(A1280:A4430,[3]Отчет!$A$2:$D$3127,4,0)</f>
        <v>0 дней</v>
      </c>
      <c r="T1280" t="str">
        <f>VLOOKUP(A1280:A4430,[4]Отчет!$A$2:$E$3151,2,0)</f>
        <v>Планшеты</v>
      </c>
      <c r="U1280" t="str">
        <f>VLOOKUP(A1280:A4430,[4]Отчет!$A$2:$E$3151,3,0)</f>
        <v>Google Android</v>
      </c>
      <c r="V1280" t="str">
        <f>VLOOKUP(A1280:A4430,[4]Отчет!$A$2:$E$3151,4,0)</f>
        <v>Google Android 5.0 Lollipop</v>
      </c>
      <c r="W1280" t="str">
        <f>VLOOKUP(A1280:A4430,[4]Отчет!$A$2:$E$3151,5,0)</f>
        <v>Chrome Mobile</v>
      </c>
    </row>
    <row r="1281" spans="1:23">
      <c r="A1281" s="2" t="s">
        <v>1382</v>
      </c>
      <c r="B1281" s="2" t="s">
        <v>32</v>
      </c>
      <c r="C1281" s="2" t="s">
        <v>8</v>
      </c>
      <c r="D1281" s="2" t="s">
        <v>9</v>
      </c>
      <c r="E1281" s="3">
        <f>VLOOKUP(A1281:A4431, [1]Отчет!$A$2:$J$3124,2,0)</f>
        <v>1</v>
      </c>
      <c r="F1281" s="3">
        <v>0</v>
      </c>
      <c r="G1281">
        <f>VLOOKUP(A1281:A4431, [1]Отчет!$A$2:$J$3124,7,0)</f>
        <v>0</v>
      </c>
      <c r="H1281">
        <f>VLOOKUP(A1281:A4431, [1]Отчет!$A$2:$J$3124,5,0)</f>
        <v>0</v>
      </c>
      <c r="I1281">
        <f>VLOOKUP(A1281:A4431, [1]Отчет!$A$2:$J$3124,6,0)</f>
        <v>1</v>
      </c>
      <c r="J1281">
        <f>VLOOKUP(A1281:A4431, [1]Отчет!$A$2:$J$3124,7,0)</f>
        <v>0</v>
      </c>
      <c r="K1281">
        <f>VLOOKUP(A1281:A4431, [1]Отчет!$A$2:$J$3124,8,0)</f>
        <v>0</v>
      </c>
      <c r="L1281">
        <f>VLOOKUP(A1281:A4431, [1]Отчет!$A$2:$J$3124,9,0)</f>
        <v>1</v>
      </c>
      <c r="M1281">
        <f>VLOOKUP(A1281:A4431, [1]Отчет!$A$2:$J$3124,5,10)</f>
        <v>0</v>
      </c>
      <c r="N1281" t="str">
        <f>VLOOKUP(A1281:A4431,[2]Отчет!$A$2:$D$3142,2,0)</f>
        <v>1</v>
      </c>
      <c r="O1281" t="str">
        <f>VLOOKUP(A1281:A4431,[2]Отчет!$A$2:$D$3142,3,0)</f>
        <v>0 секунд (отказ)</v>
      </c>
      <c r="P1281" t="str">
        <f>VLOOKUP(A1281:A4431,[2]Отчет!$A$2:$D$3142,4,0)</f>
        <v>Отказ</v>
      </c>
      <c r="Q1281" t="str">
        <f>VLOOKUP(A1281:A4431,[3]Отчет!$A$2:$D$3127,2,0)</f>
        <v>Новые посетители</v>
      </c>
      <c r="R1281" t="str">
        <f>VLOOKUP(A1281:A4431,[3]Отчет!$A$2:$D$3127,3,0)</f>
        <v>1</v>
      </c>
      <c r="S1281" t="str">
        <f>VLOOKUP(A1281:A4431,[3]Отчет!$A$2:$D$3127,4,0)</f>
        <v>0 дней</v>
      </c>
      <c r="T1281" t="str">
        <f>VLOOKUP(A1281:A4431,[4]Отчет!$A$2:$E$3151,2,0)</f>
        <v>Смартфоны</v>
      </c>
      <c r="U1281" t="str">
        <f>VLOOKUP(A1281:A4431,[4]Отчет!$A$2:$E$3151,3,0)</f>
        <v>Google Android</v>
      </c>
      <c r="V1281" t="str">
        <f>VLOOKUP(A1281:A4431,[4]Отчет!$A$2:$E$3151,4,0)</f>
        <v>Google Android 7.0 Nougat</v>
      </c>
      <c r="W1281" t="str">
        <f>VLOOKUP(A1281:A4431,[4]Отчет!$A$2:$E$3151,5,0)</f>
        <v>Chrome Mobile</v>
      </c>
    </row>
    <row r="1282" spans="1:23">
      <c r="A1282" s="2" t="s">
        <v>1383</v>
      </c>
      <c r="B1282" s="2" t="s">
        <v>24</v>
      </c>
      <c r="C1282" s="2" t="s">
        <v>8</v>
      </c>
      <c r="D1282" s="2" t="s">
        <v>9</v>
      </c>
      <c r="E1282" s="3">
        <f>VLOOKUP(A1282:A4432, [1]Отчет!$A$2:$J$3124,2,0)</f>
        <v>1</v>
      </c>
      <c r="F1282" s="3">
        <v>0</v>
      </c>
      <c r="G1282">
        <f>VLOOKUP(A1282:A4432, [1]Отчет!$A$2:$J$3124,7,0)</f>
        <v>0</v>
      </c>
      <c r="H1282">
        <f>VLOOKUP(A1282:A4432, [1]Отчет!$A$2:$J$3124,5,0)</f>
        <v>1</v>
      </c>
      <c r="I1282">
        <f>VLOOKUP(A1282:A4432, [1]Отчет!$A$2:$J$3124,6,0)</f>
        <v>1</v>
      </c>
      <c r="J1282">
        <f>VLOOKUP(A1282:A4432, [1]Отчет!$A$2:$J$3124,7,0)</f>
        <v>0</v>
      </c>
      <c r="K1282">
        <f>VLOOKUP(A1282:A4432, [1]Отчет!$A$2:$J$3124,8,0)</f>
        <v>0</v>
      </c>
      <c r="L1282">
        <f>VLOOKUP(A1282:A4432, [1]Отчет!$A$2:$J$3124,9,0)</f>
        <v>1</v>
      </c>
      <c r="M1282">
        <f>VLOOKUP(A1282:A4432, [1]Отчет!$A$2:$J$3124,5,10)</f>
        <v>1</v>
      </c>
      <c r="N1282" t="str">
        <f>VLOOKUP(A1282:A4432,[2]Отчет!$A$2:$D$3142,2,0)</f>
        <v>1</v>
      </c>
      <c r="O1282" t="str">
        <f>VLOOKUP(A1282:A4432,[2]Отчет!$A$2:$D$3142,3,0)</f>
        <v>0 секунд (отказ)</v>
      </c>
      <c r="P1282" t="str">
        <f>VLOOKUP(A1282:A4432,[2]Отчет!$A$2:$D$3142,4,0)</f>
        <v>Отказ</v>
      </c>
      <c r="Q1282" t="str">
        <f>VLOOKUP(A1282:A4432,[3]Отчет!$A$2:$D$3127,2,0)</f>
        <v>Новые посетители</v>
      </c>
      <c r="R1282" t="str">
        <f>VLOOKUP(A1282:A4432,[3]Отчет!$A$2:$D$3127,3,0)</f>
        <v>1</v>
      </c>
      <c r="S1282" t="str">
        <f>VLOOKUP(A1282:A4432,[3]Отчет!$A$2:$D$3127,4,0)</f>
        <v>0 дней</v>
      </c>
      <c r="T1282" t="str">
        <f>VLOOKUP(A1282:A4432,[4]Отчет!$A$2:$E$3151,2,0)</f>
        <v>Смартфоны</v>
      </c>
      <c r="U1282" t="str">
        <f>VLOOKUP(A1282:A4432,[4]Отчет!$A$2:$E$3151,3,0)</f>
        <v>Google Android</v>
      </c>
      <c r="V1282" t="str">
        <f>VLOOKUP(A1282:A4432,[4]Отчет!$A$2:$E$3151,4,0)</f>
        <v>Google Android 4.4 KitKat</v>
      </c>
      <c r="W1282" t="str">
        <f>VLOOKUP(A1282:A4432,[4]Отчет!$A$2:$E$3151,5,0)</f>
        <v>Android Browser</v>
      </c>
    </row>
    <row r="1283" spans="1:23">
      <c r="A1283" s="2" t="s">
        <v>1384</v>
      </c>
      <c r="B1283" s="2" t="s">
        <v>43</v>
      </c>
      <c r="C1283" s="2" t="s">
        <v>8</v>
      </c>
      <c r="D1283" s="2" t="s">
        <v>9</v>
      </c>
      <c r="E1283" s="3">
        <f>VLOOKUP(A1283:A4433, [1]Отчет!$A$2:$J$3124,2,0)</f>
        <v>1</v>
      </c>
      <c r="F1283" s="3">
        <v>0</v>
      </c>
      <c r="G1283">
        <f>VLOOKUP(A1283:A4433, [1]Отчет!$A$2:$J$3124,7,0)</f>
        <v>0</v>
      </c>
      <c r="H1283">
        <f>VLOOKUP(A1283:A4433, [1]Отчет!$A$2:$J$3124,5,0)</f>
        <v>0</v>
      </c>
      <c r="I1283">
        <f>VLOOKUP(A1283:A4433, [1]Отчет!$A$2:$J$3124,6,0)</f>
        <v>1</v>
      </c>
      <c r="J1283">
        <f>VLOOKUP(A1283:A4433, [1]Отчет!$A$2:$J$3124,7,0)</f>
        <v>0</v>
      </c>
      <c r="K1283">
        <f>VLOOKUP(A1283:A4433, [1]Отчет!$A$2:$J$3124,8,0)</f>
        <v>0</v>
      </c>
      <c r="L1283">
        <f>VLOOKUP(A1283:A4433, [1]Отчет!$A$2:$J$3124,9,0)</f>
        <v>1</v>
      </c>
      <c r="M1283">
        <f>VLOOKUP(A1283:A4433, [1]Отчет!$A$2:$J$3124,5,10)</f>
        <v>0</v>
      </c>
      <c r="N1283" t="str">
        <f>VLOOKUP(A1283:A4433,[2]Отчет!$A$2:$D$3142,2,0)</f>
        <v>1</v>
      </c>
      <c r="O1283" t="str">
        <f>VLOOKUP(A1283:A4433,[2]Отчет!$A$2:$D$3142,3,0)</f>
        <v>10 – 29 секунд</v>
      </c>
      <c r="P1283" t="str">
        <f>VLOOKUP(A1283:A4433,[2]Отчет!$A$2:$D$3142,4,0)</f>
        <v>Не отказ</v>
      </c>
      <c r="Q1283" t="str">
        <f>VLOOKUP(A1283:A4433,[3]Отчет!$A$2:$D$3127,2,0)</f>
        <v>Новые посетители</v>
      </c>
      <c r="R1283" t="str">
        <f>VLOOKUP(A1283:A4433,[3]Отчет!$A$2:$D$3127,3,0)</f>
        <v>1</v>
      </c>
      <c r="S1283" t="str">
        <f>VLOOKUP(A1283:A4433,[3]Отчет!$A$2:$D$3127,4,0)</f>
        <v>0 дней</v>
      </c>
      <c r="T1283" t="str">
        <f>VLOOKUP(A1283:A4433,[4]Отчет!$A$2:$E$3151,2,0)</f>
        <v>Смартфоны</v>
      </c>
      <c r="U1283" t="str">
        <f>VLOOKUP(A1283:A4433,[4]Отчет!$A$2:$E$3151,3,0)</f>
        <v>Google Android</v>
      </c>
      <c r="V1283" t="str">
        <f>VLOOKUP(A1283:A4433,[4]Отчет!$A$2:$E$3151,4,0)</f>
        <v>Google Android 7.0 Nougat</v>
      </c>
      <c r="W1283" t="str">
        <f>VLOOKUP(A1283:A4433,[4]Отчет!$A$2:$E$3151,5,0)</f>
        <v>Samsung Internet</v>
      </c>
    </row>
    <row r="1284" spans="1:23">
      <c r="A1284" s="2" t="s">
        <v>1385</v>
      </c>
      <c r="B1284" s="2" t="s">
        <v>131</v>
      </c>
      <c r="C1284" s="2" t="s">
        <v>12</v>
      </c>
      <c r="D1284" s="2" t="s">
        <v>13</v>
      </c>
      <c r="E1284" s="3">
        <f>VLOOKUP(A1284:A4434, [1]Отчет!$A$2:$J$3124,2,0)</f>
        <v>1</v>
      </c>
      <c r="F1284" s="3">
        <v>0</v>
      </c>
      <c r="G1284">
        <f>VLOOKUP(A1284:A4434, [1]Отчет!$A$2:$J$3124,7,0)</f>
        <v>0</v>
      </c>
      <c r="H1284">
        <f>VLOOKUP(A1284:A4434, [1]Отчет!$A$2:$J$3124,5,0)</f>
        <v>0</v>
      </c>
      <c r="I1284">
        <f>VLOOKUP(A1284:A4434, [1]Отчет!$A$2:$J$3124,6,0)</f>
        <v>1</v>
      </c>
      <c r="J1284">
        <f>VLOOKUP(A1284:A4434, [1]Отчет!$A$2:$J$3124,7,0)</f>
        <v>0</v>
      </c>
      <c r="K1284">
        <f>VLOOKUP(A1284:A4434, [1]Отчет!$A$2:$J$3124,8,0)</f>
        <v>0</v>
      </c>
      <c r="L1284">
        <f>VLOOKUP(A1284:A4434, [1]Отчет!$A$2:$J$3124,9,0)</f>
        <v>1</v>
      </c>
      <c r="M1284">
        <f>VLOOKUP(A1284:A4434, [1]Отчет!$A$2:$J$3124,5,10)</f>
        <v>0</v>
      </c>
      <c r="N1284" t="str">
        <f>VLOOKUP(A1284:A4434,[2]Отчет!$A$2:$D$3142,2,0)</f>
        <v>1</v>
      </c>
      <c r="O1284" t="str">
        <f>VLOOKUP(A1284:A4434,[2]Отчет!$A$2:$D$3142,3,0)</f>
        <v>10 – 29 секунд</v>
      </c>
      <c r="P1284" t="str">
        <f>VLOOKUP(A1284:A4434,[2]Отчет!$A$2:$D$3142,4,0)</f>
        <v>Не отказ</v>
      </c>
      <c r="Q1284" t="str">
        <f>VLOOKUP(A1284:A4434,[3]Отчет!$A$2:$D$3127,2,0)</f>
        <v>Новые посетители</v>
      </c>
      <c r="R1284" t="str">
        <f>VLOOKUP(A1284:A4434,[3]Отчет!$A$2:$D$3127,3,0)</f>
        <v>1</v>
      </c>
      <c r="S1284" t="str">
        <f>VLOOKUP(A1284:A4434,[3]Отчет!$A$2:$D$3127,4,0)</f>
        <v>0 дней</v>
      </c>
      <c r="T1284" t="str">
        <f>VLOOKUP(A1284:A4434,[4]Отчет!$A$2:$E$3151,2,0)</f>
        <v>Смартфоны</v>
      </c>
      <c r="U1284" t="str">
        <f>VLOOKUP(A1284:A4434,[4]Отчет!$A$2:$E$3151,3,0)</f>
        <v>iOS</v>
      </c>
      <c r="V1284" t="str">
        <f>VLOOKUP(A1284:A4434,[4]Отчет!$A$2:$E$3151,4,0)</f>
        <v>iOS 11</v>
      </c>
      <c r="W1284" t="str">
        <f>VLOOKUP(A1284:A4434,[4]Отчет!$A$2:$E$3151,5,0)</f>
        <v>Mobile Safari</v>
      </c>
    </row>
    <row r="1285" spans="1:23">
      <c r="A1285" s="2" t="s">
        <v>1386</v>
      </c>
      <c r="B1285" s="2" t="s">
        <v>73</v>
      </c>
      <c r="C1285" s="2" t="s">
        <v>1276</v>
      </c>
      <c r="D1285" s="2" t="s">
        <v>5</v>
      </c>
      <c r="E1285" s="3">
        <f>VLOOKUP(A1285:A4435, [1]Отчет!$A$2:$J$3124,2,0)</f>
        <v>1</v>
      </c>
      <c r="F1285" s="3">
        <v>0</v>
      </c>
      <c r="G1285">
        <f>VLOOKUP(A1285:A4435, [1]Отчет!$A$2:$J$3124,7,0)</f>
        <v>0</v>
      </c>
      <c r="H1285">
        <f>VLOOKUP(A1285:A4435, [1]Отчет!$A$2:$J$3124,5,0)</f>
        <v>0</v>
      </c>
      <c r="I1285">
        <f>VLOOKUP(A1285:A4435, [1]Отчет!$A$2:$J$3124,6,0)</f>
        <v>1</v>
      </c>
      <c r="J1285">
        <f>VLOOKUP(A1285:A4435, [1]Отчет!$A$2:$J$3124,7,0)</f>
        <v>0</v>
      </c>
      <c r="K1285">
        <f>VLOOKUP(A1285:A4435, [1]Отчет!$A$2:$J$3124,8,0)</f>
        <v>0</v>
      </c>
      <c r="L1285">
        <f>VLOOKUP(A1285:A4435, [1]Отчет!$A$2:$J$3124,9,0)</f>
        <v>1</v>
      </c>
      <c r="M1285">
        <f>VLOOKUP(A1285:A4435, [1]Отчет!$A$2:$J$3124,5,10)</f>
        <v>0</v>
      </c>
      <c r="N1285" t="str">
        <f>VLOOKUP(A1285:A4435,[2]Отчет!$A$2:$D$3142,2,0)</f>
        <v>1</v>
      </c>
      <c r="O1285" t="str">
        <f>VLOOKUP(A1285:A4435,[2]Отчет!$A$2:$D$3142,3,0)</f>
        <v>10 – 29 секунд</v>
      </c>
      <c r="P1285" t="str">
        <f>VLOOKUP(A1285:A4435,[2]Отчет!$A$2:$D$3142,4,0)</f>
        <v>Не отказ</v>
      </c>
      <c r="Q1285" t="str">
        <f>VLOOKUP(A1285:A4435,[3]Отчет!$A$2:$D$3127,2,0)</f>
        <v>Новые посетители</v>
      </c>
      <c r="R1285" t="str">
        <f>VLOOKUP(A1285:A4435,[3]Отчет!$A$2:$D$3127,3,0)</f>
        <v>1</v>
      </c>
      <c r="S1285" t="str">
        <f>VLOOKUP(A1285:A4435,[3]Отчет!$A$2:$D$3127,4,0)</f>
        <v>0 дней</v>
      </c>
      <c r="T1285" t="str">
        <f>VLOOKUP(A1285:A4435,[4]Отчет!$A$2:$E$3151,2,0)</f>
        <v>Планшеты</v>
      </c>
      <c r="U1285" t="str">
        <f>VLOOKUP(A1285:A4435,[4]Отчет!$A$2:$E$3151,3,0)</f>
        <v>Google Android</v>
      </c>
      <c r="V1285" t="str">
        <f>VLOOKUP(A1285:A4435,[4]Отчет!$A$2:$E$3151,4,0)</f>
        <v>Google Android 4.3 Jelly Bean</v>
      </c>
      <c r="W1285" t="str">
        <f>VLOOKUP(A1285:A4435,[4]Отчет!$A$2:$E$3151,5,0)</f>
        <v>Chrome Mobile</v>
      </c>
    </row>
    <row r="1286" spans="1:23">
      <c r="A1286" s="2" t="s">
        <v>1387</v>
      </c>
      <c r="B1286" s="2" t="s">
        <v>47</v>
      </c>
      <c r="C1286" s="2" t="s">
        <v>12</v>
      </c>
      <c r="D1286" s="2" t="s">
        <v>13</v>
      </c>
      <c r="E1286" s="3">
        <f>VLOOKUP(A1286:A4436, [1]Отчет!$A$2:$J$3124,2,0)</f>
        <v>1</v>
      </c>
      <c r="F1286" s="3">
        <v>1</v>
      </c>
      <c r="G1286">
        <f>VLOOKUP(A1286:A4436, [1]Отчет!$A$2:$J$3124,7,0)</f>
        <v>0</v>
      </c>
      <c r="H1286">
        <f>VLOOKUP(A1286:A4436, [1]Отчет!$A$2:$J$3124,5,0)</f>
        <v>0</v>
      </c>
      <c r="I1286">
        <f>VLOOKUP(A1286:A4436, [1]Отчет!$A$2:$J$3124,6,0)</f>
        <v>1</v>
      </c>
      <c r="J1286">
        <f>VLOOKUP(A1286:A4436, [1]Отчет!$A$2:$J$3124,7,0)</f>
        <v>0</v>
      </c>
      <c r="K1286">
        <f>VLOOKUP(A1286:A4436, [1]Отчет!$A$2:$J$3124,8,0)</f>
        <v>0</v>
      </c>
      <c r="L1286">
        <f>VLOOKUP(A1286:A4436, [1]Отчет!$A$2:$J$3124,9,0)</f>
        <v>1</v>
      </c>
      <c r="M1286">
        <f>VLOOKUP(A1286:A4436, [1]Отчет!$A$2:$J$3124,5,10)</f>
        <v>0</v>
      </c>
      <c r="N1286" t="str">
        <f>VLOOKUP(A1286:A4436,[2]Отчет!$A$2:$D$3142,2,0)</f>
        <v>4-7</v>
      </c>
      <c r="O1286" t="str">
        <f>VLOOKUP(A1286:A4436,[2]Отчет!$A$2:$D$3142,3,0)</f>
        <v>2 минуты</v>
      </c>
      <c r="P1286" t="str">
        <f>VLOOKUP(A1286:A4436,[2]Отчет!$A$2:$D$3142,4,0)</f>
        <v>Не отказ</v>
      </c>
      <c r="Q1286" t="str">
        <f>VLOOKUP(A1286:A4436,[3]Отчет!$A$2:$D$3127,2,0)</f>
        <v>Новые посетители</v>
      </c>
      <c r="R1286" t="str">
        <f>VLOOKUP(A1286:A4436,[3]Отчет!$A$2:$D$3127,3,0)</f>
        <v>1</v>
      </c>
      <c r="S1286" t="str">
        <f>VLOOKUP(A1286:A4436,[3]Отчет!$A$2:$D$3127,4,0)</f>
        <v>0 дней</v>
      </c>
      <c r="T1286" t="str">
        <f>VLOOKUP(A1286:A4436,[4]Отчет!$A$2:$E$3151,2,0)</f>
        <v>Смартфоны</v>
      </c>
      <c r="U1286" t="str">
        <f>VLOOKUP(A1286:A4436,[4]Отчет!$A$2:$E$3151,3,0)</f>
        <v>Google Android</v>
      </c>
      <c r="V1286" t="str">
        <f>VLOOKUP(A1286:A4436,[4]Отчет!$A$2:$E$3151,4,0)</f>
        <v>Google Android 6.0 Marshmallow</v>
      </c>
      <c r="W1286" t="str">
        <f>VLOOKUP(A1286:A4436,[4]Отчет!$A$2:$E$3151,5,0)</f>
        <v>Яндекс.Браузер</v>
      </c>
    </row>
    <row r="1287" spans="1:23">
      <c r="A1287" s="2" t="s">
        <v>1388</v>
      </c>
      <c r="B1287" s="2" t="s">
        <v>32</v>
      </c>
      <c r="C1287" s="2" t="s">
        <v>8</v>
      </c>
      <c r="D1287" s="2" t="s">
        <v>9</v>
      </c>
      <c r="E1287" s="3">
        <f>VLOOKUP(A1287:A4437, [1]Отчет!$A$2:$J$3124,2,0)</f>
        <v>1</v>
      </c>
      <c r="F1287" s="3">
        <v>0</v>
      </c>
      <c r="G1287">
        <f>VLOOKUP(A1287:A4437, [1]Отчет!$A$2:$J$3124,7,0)</f>
        <v>0</v>
      </c>
      <c r="H1287">
        <f>VLOOKUP(A1287:A4437, [1]Отчет!$A$2:$J$3124,5,0)</f>
        <v>0</v>
      </c>
      <c r="I1287">
        <f>VLOOKUP(A1287:A4437, [1]Отчет!$A$2:$J$3124,6,0)</f>
        <v>1</v>
      </c>
      <c r="J1287">
        <f>VLOOKUP(A1287:A4437, [1]Отчет!$A$2:$J$3124,7,0)</f>
        <v>0</v>
      </c>
      <c r="K1287">
        <f>VLOOKUP(A1287:A4437, [1]Отчет!$A$2:$J$3124,8,0)</f>
        <v>0</v>
      </c>
      <c r="L1287">
        <f>VLOOKUP(A1287:A4437, [1]Отчет!$A$2:$J$3124,9,0)</f>
        <v>1</v>
      </c>
      <c r="M1287">
        <f>VLOOKUP(A1287:A4437, [1]Отчет!$A$2:$J$3124,5,10)</f>
        <v>0</v>
      </c>
      <c r="N1287" t="str">
        <f>VLOOKUP(A1287:A4437,[2]Отчет!$A$2:$D$3142,2,0)</f>
        <v>1</v>
      </c>
      <c r="O1287" t="str">
        <f>VLOOKUP(A1287:A4437,[2]Отчет!$A$2:$D$3142,3,0)</f>
        <v>10 – 29 секунд</v>
      </c>
      <c r="P1287" t="str">
        <f>VLOOKUP(A1287:A4437,[2]Отчет!$A$2:$D$3142,4,0)</f>
        <v>Не отказ</v>
      </c>
      <c r="Q1287" t="str">
        <f>VLOOKUP(A1287:A4437,[3]Отчет!$A$2:$D$3127,2,0)</f>
        <v>Новые посетители</v>
      </c>
      <c r="R1287" t="str">
        <f>VLOOKUP(A1287:A4437,[3]Отчет!$A$2:$D$3127,3,0)</f>
        <v>1</v>
      </c>
      <c r="S1287" t="str">
        <f>VLOOKUP(A1287:A4437,[3]Отчет!$A$2:$D$3127,4,0)</f>
        <v>0 дней</v>
      </c>
      <c r="T1287" t="str">
        <f>VLOOKUP(A1287:A4437,[4]Отчет!$A$2:$E$3151,2,0)</f>
        <v>Смартфоны</v>
      </c>
      <c r="U1287" t="str">
        <f>VLOOKUP(A1287:A4437,[4]Отчет!$A$2:$E$3151,3,0)</f>
        <v>Google Android</v>
      </c>
      <c r="V1287" t="str">
        <f>VLOOKUP(A1287:A4437,[4]Отчет!$A$2:$E$3151,4,0)</f>
        <v>Google Android 6.0 Marshmallow</v>
      </c>
      <c r="W1287" t="str">
        <f>VLOOKUP(A1287:A4437,[4]Отчет!$A$2:$E$3151,5,0)</f>
        <v>MIUI</v>
      </c>
    </row>
    <row r="1288" spans="1:23">
      <c r="A1288" s="2" t="s">
        <v>1389</v>
      </c>
      <c r="B1288" s="2" t="s">
        <v>45</v>
      </c>
      <c r="C1288" s="2" t="s">
        <v>1269</v>
      </c>
      <c r="D1288" s="2" t="s">
        <v>620</v>
      </c>
      <c r="E1288" s="3">
        <f>VLOOKUP(A1288:A4438, [1]Отчет!$A$2:$J$3124,2,0)</f>
        <v>1</v>
      </c>
      <c r="F1288" s="3">
        <v>0</v>
      </c>
      <c r="G1288">
        <f>VLOOKUP(A1288:A4438, [1]Отчет!$A$2:$J$3124,7,0)</f>
        <v>0</v>
      </c>
      <c r="H1288">
        <f>VLOOKUP(A1288:A4438, [1]Отчет!$A$2:$J$3124,5,0)</f>
        <v>0</v>
      </c>
      <c r="I1288">
        <f>VLOOKUP(A1288:A4438, [1]Отчет!$A$2:$J$3124,6,0)</f>
        <v>1</v>
      </c>
      <c r="J1288">
        <f>VLOOKUP(A1288:A4438, [1]Отчет!$A$2:$J$3124,7,0)</f>
        <v>0</v>
      </c>
      <c r="K1288">
        <f>VLOOKUP(A1288:A4438, [1]Отчет!$A$2:$J$3124,8,0)</f>
        <v>0</v>
      </c>
      <c r="L1288">
        <f>VLOOKUP(A1288:A4438, [1]Отчет!$A$2:$J$3124,9,0)</f>
        <v>1</v>
      </c>
      <c r="M1288">
        <f>VLOOKUP(A1288:A4438, [1]Отчет!$A$2:$J$3124,5,10)</f>
        <v>0</v>
      </c>
      <c r="N1288" t="str">
        <f>VLOOKUP(A1288:A4438,[2]Отчет!$A$2:$D$3142,2,0)</f>
        <v>1</v>
      </c>
      <c r="O1288" t="str">
        <f>VLOOKUP(A1288:A4438,[2]Отчет!$A$2:$D$3142,3,0)</f>
        <v>10 – 29 секунд</v>
      </c>
      <c r="P1288" t="str">
        <f>VLOOKUP(A1288:A4438,[2]Отчет!$A$2:$D$3142,4,0)</f>
        <v>Не отказ</v>
      </c>
      <c r="Q1288" t="str">
        <f>VLOOKUP(A1288:A4438,[3]Отчет!$A$2:$D$3127,2,0)</f>
        <v>Новые посетители</v>
      </c>
      <c r="R1288" t="str">
        <f>VLOOKUP(A1288:A4438,[3]Отчет!$A$2:$D$3127,3,0)</f>
        <v>1</v>
      </c>
      <c r="S1288" t="str">
        <f>VLOOKUP(A1288:A4438,[3]Отчет!$A$2:$D$3127,4,0)</f>
        <v>0 дней</v>
      </c>
      <c r="T1288" t="str">
        <f>VLOOKUP(A1288:A4438,[4]Отчет!$A$2:$E$3151,2,0)</f>
        <v>Смартфоны</v>
      </c>
      <c r="U1288" t="str">
        <f>VLOOKUP(A1288:A4438,[4]Отчет!$A$2:$E$3151,3,0)</f>
        <v>Google Android</v>
      </c>
      <c r="V1288" t="str">
        <f>VLOOKUP(A1288:A4438,[4]Отчет!$A$2:$E$3151,4,0)</f>
        <v>Google Android 6.0 Marshmallow</v>
      </c>
      <c r="W1288" t="str">
        <f>VLOOKUP(A1288:A4438,[4]Отчет!$A$2:$E$3151,5,0)</f>
        <v>Chrome Mobile</v>
      </c>
    </row>
    <row r="1289" spans="1:23">
      <c r="A1289" s="2" t="s">
        <v>1390</v>
      </c>
      <c r="B1289" s="2" t="s">
        <v>178</v>
      </c>
      <c r="C1289" s="2" t="s">
        <v>12</v>
      </c>
      <c r="D1289" s="2" t="s">
        <v>13</v>
      </c>
      <c r="E1289" s="3">
        <f>VLOOKUP(A1289:A4439, [1]Отчет!$A$2:$J$3124,2,0)</f>
        <v>1</v>
      </c>
      <c r="F1289" s="3">
        <v>0</v>
      </c>
      <c r="G1289">
        <f>VLOOKUP(A1289:A4439, [1]Отчет!$A$2:$J$3124,7,0)</f>
        <v>0</v>
      </c>
      <c r="H1289">
        <f>VLOOKUP(A1289:A4439, [1]Отчет!$A$2:$J$3124,5,0)</f>
        <v>0</v>
      </c>
      <c r="I1289">
        <f>VLOOKUP(A1289:A4439, [1]Отчет!$A$2:$J$3124,6,0)</f>
        <v>1</v>
      </c>
      <c r="J1289">
        <f>VLOOKUP(A1289:A4439, [1]Отчет!$A$2:$J$3124,7,0)</f>
        <v>0</v>
      </c>
      <c r="K1289">
        <f>VLOOKUP(A1289:A4439, [1]Отчет!$A$2:$J$3124,8,0)</f>
        <v>0</v>
      </c>
      <c r="L1289">
        <f>VLOOKUP(A1289:A4439, [1]Отчет!$A$2:$J$3124,9,0)</f>
        <v>1</v>
      </c>
      <c r="M1289">
        <f>VLOOKUP(A1289:A4439, [1]Отчет!$A$2:$J$3124,5,10)</f>
        <v>0</v>
      </c>
      <c r="N1289" t="str">
        <f>VLOOKUP(A1289:A4439,[2]Отчет!$A$2:$D$3142,2,0)</f>
        <v>1</v>
      </c>
      <c r="O1289" t="str">
        <f>VLOOKUP(A1289:A4439,[2]Отчет!$A$2:$D$3142,3,0)</f>
        <v>10 – 29 секунд</v>
      </c>
      <c r="P1289" t="str">
        <f>VLOOKUP(A1289:A4439,[2]Отчет!$A$2:$D$3142,4,0)</f>
        <v>Не отказ</v>
      </c>
      <c r="Q1289" t="str">
        <f>VLOOKUP(A1289:A4439,[3]Отчет!$A$2:$D$3127,2,0)</f>
        <v>Новые посетители</v>
      </c>
      <c r="R1289" t="str">
        <f>VLOOKUP(A1289:A4439,[3]Отчет!$A$2:$D$3127,3,0)</f>
        <v>1</v>
      </c>
      <c r="S1289" t="str">
        <f>VLOOKUP(A1289:A4439,[3]Отчет!$A$2:$D$3127,4,0)</f>
        <v>0 дней</v>
      </c>
      <c r="T1289" t="str">
        <f>VLOOKUP(A1289:A4439,[4]Отчет!$A$2:$E$3151,2,0)</f>
        <v>Смартфоны</v>
      </c>
      <c r="U1289" t="str">
        <f>VLOOKUP(A1289:A4439,[4]Отчет!$A$2:$E$3151,3,0)</f>
        <v>Google Android</v>
      </c>
      <c r="V1289" t="str">
        <f>VLOOKUP(A1289:A4439,[4]Отчет!$A$2:$E$3151,4,0)</f>
        <v>Google Android 7.1 Nougat</v>
      </c>
      <c r="W1289" t="str">
        <f>VLOOKUP(A1289:A4439,[4]Отчет!$A$2:$E$3151,5,0)</f>
        <v>MIUI</v>
      </c>
    </row>
    <row r="1290" spans="1:23">
      <c r="A1290" s="2" t="s">
        <v>1391</v>
      </c>
      <c r="B1290" s="2" t="s">
        <v>87</v>
      </c>
      <c r="C1290" s="2" t="s">
        <v>1269</v>
      </c>
      <c r="D1290" s="2" t="s">
        <v>620</v>
      </c>
      <c r="E1290" s="3">
        <f>VLOOKUP(A1290:A4440, [1]Отчет!$A$2:$J$3124,2,0)</f>
        <v>1</v>
      </c>
      <c r="F1290" s="3">
        <v>0</v>
      </c>
      <c r="G1290">
        <f>VLOOKUP(A1290:A4440, [1]Отчет!$A$2:$J$3124,7,0)</f>
        <v>0</v>
      </c>
      <c r="H1290">
        <f>VLOOKUP(A1290:A4440, [1]Отчет!$A$2:$J$3124,5,0)</f>
        <v>0</v>
      </c>
      <c r="I1290">
        <f>VLOOKUP(A1290:A4440, [1]Отчет!$A$2:$J$3124,6,0)</f>
        <v>1</v>
      </c>
      <c r="J1290">
        <f>VLOOKUP(A1290:A4440, [1]Отчет!$A$2:$J$3124,7,0)</f>
        <v>0</v>
      </c>
      <c r="K1290">
        <f>VLOOKUP(A1290:A4440, [1]Отчет!$A$2:$J$3124,8,0)</f>
        <v>0</v>
      </c>
      <c r="L1290">
        <f>VLOOKUP(A1290:A4440, [1]Отчет!$A$2:$J$3124,9,0)</f>
        <v>1</v>
      </c>
      <c r="M1290">
        <f>VLOOKUP(A1290:A4440, [1]Отчет!$A$2:$J$3124,5,10)</f>
        <v>0</v>
      </c>
      <c r="N1290" t="str">
        <f>VLOOKUP(A1290:A4440,[2]Отчет!$A$2:$D$3142,2,0)</f>
        <v>1</v>
      </c>
      <c r="O1290" t="str">
        <f>VLOOKUP(A1290:A4440,[2]Отчет!$A$2:$D$3142,3,0)</f>
        <v>10 – 29 секунд</v>
      </c>
      <c r="P1290" t="str">
        <f>VLOOKUP(A1290:A4440,[2]Отчет!$A$2:$D$3142,4,0)</f>
        <v>Не отказ</v>
      </c>
      <c r="Q1290" t="str">
        <f>VLOOKUP(A1290:A4440,[3]Отчет!$A$2:$D$3127,2,0)</f>
        <v>Новые посетители</v>
      </c>
      <c r="R1290" t="str">
        <f>VLOOKUP(A1290:A4440,[3]Отчет!$A$2:$D$3127,3,0)</f>
        <v>1</v>
      </c>
      <c r="S1290" t="str">
        <f>VLOOKUP(A1290:A4440,[3]Отчет!$A$2:$D$3127,4,0)</f>
        <v>0 дней</v>
      </c>
      <c r="T1290" t="str">
        <f>VLOOKUP(A1290:A4440,[4]Отчет!$A$2:$E$3151,2,0)</f>
        <v>Смартфоны</v>
      </c>
      <c r="U1290" t="str">
        <f>VLOOKUP(A1290:A4440,[4]Отчет!$A$2:$E$3151,3,0)</f>
        <v>Google Android</v>
      </c>
      <c r="V1290" t="str">
        <f>VLOOKUP(A1290:A4440,[4]Отчет!$A$2:$E$3151,4,0)</f>
        <v>Google Android 5.1 Lollipop</v>
      </c>
      <c r="W1290" t="str">
        <f>VLOOKUP(A1290:A4440,[4]Отчет!$A$2:$E$3151,5,0)</f>
        <v>Chrome Mobile</v>
      </c>
    </row>
    <row r="1291" spans="1:23">
      <c r="A1291" s="2" t="s">
        <v>1392</v>
      </c>
      <c r="B1291" s="2" t="s">
        <v>43</v>
      </c>
      <c r="C1291" s="2" t="s">
        <v>8</v>
      </c>
      <c r="D1291" s="2" t="s">
        <v>9</v>
      </c>
      <c r="E1291" s="3">
        <f>VLOOKUP(A1291:A4441, [1]Отчет!$A$2:$J$3124,2,0)</f>
        <v>1</v>
      </c>
      <c r="F1291" s="3">
        <v>0</v>
      </c>
      <c r="G1291">
        <f>VLOOKUP(A1291:A4441, [1]Отчет!$A$2:$J$3124,7,0)</f>
        <v>0</v>
      </c>
      <c r="H1291">
        <f>VLOOKUP(A1291:A4441, [1]Отчет!$A$2:$J$3124,5,0)</f>
        <v>1</v>
      </c>
      <c r="I1291">
        <f>VLOOKUP(A1291:A4441, [1]Отчет!$A$2:$J$3124,6,0)</f>
        <v>1</v>
      </c>
      <c r="J1291">
        <f>VLOOKUP(A1291:A4441, [1]Отчет!$A$2:$J$3124,7,0)</f>
        <v>0</v>
      </c>
      <c r="K1291">
        <f>VLOOKUP(A1291:A4441, [1]Отчет!$A$2:$J$3124,8,0)</f>
        <v>0</v>
      </c>
      <c r="L1291">
        <f>VLOOKUP(A1291:A4441, [1]Отчет!$A$2:$J$3124,9,0)</f>
        <v>1</v>
      </c>
      <c r="M1291">
        <f>VLOOKUP(A1291:A4441, [1]Отчет!$A$2:$J$3124,5,10)</f>
        <v>1</v>
      </c>
      <c r="N1291" t="str">
        <f>VLOOKUP(A1291:A4441,[2]Отчет!$A$2:$D$3142,2,0)</f>
        <v>1</v>
      </c>
      <c r="O1291" t="str">
        <f>VLOOKUP(A1291:A4441,[2]Отчет!$A$2:$D$3142,3,0)</f>
        <v>0 секунд (отказ)</v>
      </c>
      <c r="P1291" t="str">
        <f>VLOOKUP(A1291:A4441,[2]Отчет!$A$2:$D$3142,4,0)</f>
        <v>Отказ</v>
      </c>
      <c r="Q1291" t="str">
        <f>VLOOKUP(A1291:A4441,[3]Отчет!$A$2:$D$3127,2,0)</f>
        <v>Новые посетители</v>
      </c>
      <c r="R1291" t="str">
        <f>VLOOKUP(A1291:A4441,[3]Отчет!$A$2:$D$3127,3,0)</f>
        <v>1</v>
      </c>
      <c r="S1291" t="str">
        <f>VLOOKUP(A1291:A4441,[3]Отчет!$A$2:$D$3127,4,0)</f>
        <v>0 дней</v>
      </c>
      <c r="T1291" t="str">
        <f>VLOOKUP(A1291:A4441,[4]Отчет!$A$2:$E$3151,2,0)</f>
        <v>Смартфоны</v>
      </c>
      <c r="U1291" t="str">
        <f>VLOOKUP(A1291:A4441,[4]Отчет!$A$2:$E$3151,3,0)</f>
        <v>Google Android</v>
      </c>
      <c r="V1291" t="str">
        <f>VLOOKUP(A1291:A4441,[4]Отчет!$A$2:$E$3151,4,0)</f>
        <v>Google Android 6.0 Marshmallow</v>
      </c>
      <c r="W1291" t="str">
        <f>VLOOKUP(A1291:A4441,[4]Отчет!$A$2:$E$3151,5,0)</f>
        <v>Chrome Mobile</v>
      </c>
    </row>
    <row r="1292" spans="1:23">
      <c r="A1292" s="2" t="s">
        <v>1393</v>
      </c>
      <c r="B1292" s="2" t="s">
        <v>63</v>
      </c>
      <c r="C1292" s="2" t="s">
        <v>1276</v>
      </c>
      <c r="D1292" s="2" t="s">
        <v>5</v>
      </c>
      <c r="E1292" s="3">
        <f>VLOOKUP(A1292:A4442, [1]Отчет!$A$2:$J$3124,2,0)</f>
        <v>1</v>
      </c>
      <c r="F1292" s="3">
        <v>0</v>
      </c>
      <c r="G1292">
        <f>VLOOKUP(A1292:A4442, [1]Отчет!$A$2:$J$3124,7,0)</f>
        <v>0</v>
      </c>
      <c r="H1292">
        <f>VLOOKUP(A1292:A4442, [1]Отчет!$A$2:$J$3124,5,0)</f>
        <v>0</v>
      </c>
      <c r="I1292">
        <f>VLOOKUP(A1292:A4442, [1]Отчет!$A$2:$J$3124,6,0)</f>
        <v>1</v>
      </c>
      <c r="J1292">
        <f>VLOOKUP(A1292:A4442, [1]Отчет!$A$2:$J$3124,7,0)</f>
        <v>0</v>
      </c>
      <c r="K1292">
        <f>VLOOKUP(A1292:A4442, [1]Отчет!$A$2:$J$3124,8,0)</f>
        <v>0</v>
      </c>
      <c r="L1292">
        <f>VLOOKUP(A1292:A4442, [1]Отчет!$A$2:$J$3124,9,0)</f>
        <v>1</v>
      </c>
      <c r="M1292">
        <f>VLOOKUP(A1292:A4442, [1]Отчет!$A$2:$J$3124,5,10)</f>
        <v>0</v>
      </c>
      <c r="N1292" t="str">
        <f>VLOOKUP(A1292:A4442,[2]Отчет!$A$2:$D$3142,2,0)</f>
        <v>1</v>
      </c>
      <c r="O1292" t="str">
        <f>VLOOKUP(A1292:A4442,[2]Отчет!$A$2:$D$3142,3,0)</f>
        <v>10 – 29 секунд</v>
      </c>
      <c r="P1292" t="str">
        <f>VLOOKUP(A1292:A4442,[2]Отчет!$A$2:$D$3142,4,0)</f>
        <v>Не отказ</v>
      </c>
      <c r="Q1292" t="str">
        <f>VLOOKUP(A1292:A4442,[3]Отчет!$A$2:$D$3127,2,0)</f>
        <v>Новые посетители</v>
      </c>
      <c r="R1292" t="str">
        <f>VLOOKUP(A1292:A4442,[3]Отчет!$A$2:$D$3127,3,0)</f>
        <v>1</v>
      </c>
      <c r="S1292" t="str">
        <f>VLOOKUP(A1292:A4442,[3]Отчет!$A$2:$D$3127,4,0)</f>
        <v>0 дней</v>
      </c>
      <c r="T1292" t="str">
        <f>VLOOKUP(A1292:A4442,[4]Отчет!$A$2:$E$3151,2,0)</f>
        <v>Смартфоны</v>
      </c>
      <c r="U1292" t="str">
        <f>VLOOKUP(A1292:A4442,[4]Отчет!$A$2:$E$3151,3,0)</f>
        <v>Google Android</v>
      </c>
      <c r="V1292" t="str">
        <f>VLOOKUP(A1292:A4442,[4]Отчет!$A$2:$E$3151,4,0)</f>
        <v>Google Android 7.0 Nougat</v>
      </c>
      <c r="W1292" t="str">
        <f>VLOOKUP(A1292:A4442,[4]Отчет!$A$2:$E$3151,5,0)</f>
        <v>Chrome Mobile</v>
      </c>
    </row>
    <row r="1293" spans="1:23">
      <c r="A1293" s="2" t="s">
        <v>1394</v>
      </c>
      <c r="B1293" s="2" t="s">
        <v>90</v>
      </c>
      <c r="C1293" s="2" t="s">
        <v>8</v>
      </c>
      <c r="D1293" s="2" t="s">
        <v>9</v>
      </c>
      <c r="E1293" s="3">
        <f>VLOOKUP(A1293:A4443, [1]Отчет!$A$2:$J$3124,2,0)</f>
        <v>1</v>
      </c>
      <c r="F1293" s="3">
        <v>1</v>
      </c>
      <c r="G1293">
        <f>VLOOKUP(A1293:A4443, [1]Отчет!$A$2:$J$3124,7,0)</f>
        <v>0</v>
      </c>
      <c r="H1293">
        <f>VLOOKUP(A1293:A4443, [1]Отчет!$A$2:$J$3124,5,0)</f>
        <v>0</v>
      </c>
      <c r="I1293">
        <f>VLOOKUP(A1293:A4443, [1]Отчет!$A$2:$J$3124,6,0)</f>
        <v>1</v>
      </c>
      <c r="J1293">
        <f>VLOOKUP(A1293:A4443, [1]Отчет!$A$2:$J$3124,7,0)</f>
        <v>0</v>
      </c>
      <c r="K1293">
        <f>VLOOKUP(A1293:A4443, [1]Отчет!$A$2:$J$3124,8,0)</f>
        <v>0</v>
      </c>
      <c r="L1293">
        <f>VLOOKUP(A1293:A4443, [1]Отчет!$A$2:$J$3124,9,0)</f>
        <v>1</v>
      </c>
      <c r="M1293">
        <f>VLOOKUP(A1293:A4443, [1]Отчет!$A$2:$J$3124,5,10)</f>
        <v>0</v>
      </c>
      <c r="N1293" t="str">
        <f>VLOOKUP(A1293:A4443,[2]Отчет!$A$2:$D$3142,2,0)</f>
        <v>2-3</v>
      </c>
      <c r="O1293" t="str">
        <f>VLOOKUP(A1293:A4443,[2]Отчет!$A$2:$D$3142,3,0)</f>
        <v>3 минуты</v>
      </c>
      <c r="P1293" t="str">
        <f>VLOOKUP(A1293:A4443,[2]Отчет!$A$2:$D$3142,4,0)</f>
        <v>Не отказ</v>
      </c>
      <c r="Q1293" t="str">
        <f>VLOOKUP(A1293:A4443,[3]Отчет!$A$2:$D$3127,2,0)</f>
        <v>Новые посетители</v>
      </c>
      <c r="R1293" t="str">
        <f>VLOOKUP(A1293:A4443,[3]Отчет!$A$2:$D$3127,3,0)</f>
        <v>1</v>
      </c>
      <c r="S1293" t="str">
        <f>VLOOKUP(A1293:A4443,[3]Отчет!$A$2:$D$3127,4,0)</f>
        <v>0 дней</v>
      </c>
      <c r="T1293" t="str">
        <f>VLOOKUP(A1293:A4443,[4]Отчет!$A$2:$E$3151,2,0)</f>
        <v>Смартфоны</v>
      </c>
      <c r="U1293" t="str">
        <f>VLOOKUP(A1293:A4443,[4]Отчет!$A$2:$E$3151,3,0)</f>
        <v>Google Android</v>
      </c>
      <c r="V1293" t="str">
        <f>VLOOKUP(A1293:A4443,[4]Отчет!$A$2:$E$3151,4,0)</f>
        <v>Google Android 6.0 Marshmallow</v>
      </c>
      <c r="W1293" t="str">
        <f>VLOOKUP(A1293:A4443,[4]Отчет!$A$2:$E$3151,5,0)</f>
        <v>Chrome Mobile</v>
      </c>
    </row>
    <row r="1294" spans="1:23">
      <c r="A1294" s="2" t="s">
        <v>1395</v>
      </c>
      <c r="B1294" s="2" t="s">
        <v>178</v>
      </c>
      <c r="C1294" s="2" t="s">
        <v>12</v>
      </c>
      <c r="D1294" s="2" t="s">
        <v>13</v>
      </c>
      <c r="E1294" s="3">
        <f>VLOOKUP(A1294:A4444, [1]Отчет!$A$2:$J$3124,2,0)</f>
        <v>1</v>
      </c>
      <c r="F1294" s="3">
        <v>0</v>
      </c>
      <c r="G1294">
        <f>VLOOKUP(A1294:A4444, [1]Отчет!$A$2:$J$3124,7,0)</f>
        <v>0</v>
      </c>
      <c r="H1294">
        <f>VLOOKUP(A1294:A4444, [1]Отчет!$A$2:$J$3124,5,0)</f>
        <v>1</v>
      </c>
      <c r="I1294">
        <f>VLOOKUP(A1294:A4444, [1]Отчет!$A$2:$J$3124,6,0)</f>
        <v>1</v>
      </c>
      <c r="J1294">
        <f>VLOOKUP(A1294:A4444, [1]Отчет!$A$2:$J$3124,7,0)</f>
        <v>0</v>
      </c>
      <c r="K1294">
        <f>VLOOKUP(A1294:A4444, [1]Отчет!$A$2:$J$3124,8,0)</f>
        <v>0</v>
      </c>
      <c r="L1294">
        <f>VLOOKUP(A1294:A4444, [1]Отчет!$A$2:$J$3124,9,0)</f>
        <v>1</v>
      </c>
      <c r="M1294">
        <f>VLOOKUP(A1294:A4444, [1]Отчет!$A$2:$J$3124,5,10)</f>
        <v>1</v>
      </c>
      <c r="N1294" t="str">
        <f>VLOOKUP(A1294:A4444,[2]Отчет!$A$2:$D$3142,2,0)</f>
        <v>1</v>
      </c>
      <c r="O1294" t="str">
        <f>VLOOKUP(A1294:A4444,[2]Отчет!$A$2:$D$3142,3,0)</f>
        <v>0 секунд (отказ)</v>
      </c>
      <c r="P1294" t="str">
        <f>VLOOKUP(A1294:A4444,[2]Отчет!$A$2:$D$3142,4,0)</f>
        <v>Отказ</v>
      </c>
      <c r="Q1294" t="str">
        <f>VLOOKUP(A1294:A4444,[3]Отчет!$A$2:$D$3127,2,0)</f>
        <v>Новые посетители</v>
      </c>
      <c r="R1294" t="str">
        <f>VLOOKUP(A1294:A4444,[3]Отчет!$A$2:$D$3127,3,0)</f>
        <v>1</v>
      </c>
      <c r="S1294" t="str">
        <f>VLOOKUP(A1294:A4444,[3]Отчет!$A$2:$D$3127,4,0)</f>
        <v>0 дней</v>
      </c>
      <c r="T1294" t="str">
        <f>VLOOKUP(A1294:A4444,[4]Отчет!$A$2:$E$3151,2,0)</f>
        <v>Смартфоны</v>
      </c>
      <c r="U1294" t="str">
        <f>VLOOKUP(A1294:A4444,[4]Отчет!$A$2:$E$3151,3,0)</f>
        <v>Google Android</v>
      </c>
      <c r="V1294" t="str">
        <f>VLOOKUP(A1294:A4444,[4]Отчет!$A$2:$E$3151,4,0)</f>
        <v>Google Android 4.4 KitKat</v>
      </c>
      <c r="W1294" t="str">
        <f>VLOOKUP(A1294:A4444,[4]Отчет!$A$2:$E$3151,5,0)</f>
        <v>Яндекс: мобильное приложение</v>
      </c>
    </row>
    <row r="1295" spans="1:23">
      <c r="A1295" s="2" t="s">
        <v>1396</v>
      </c>
      <c r="B1295" s="2" t="s">
        <v>178</v>
      </c>
      <c r="C1295" s="2" t="s">
        <v>12</v>
      </c>
      <c r="D1295" s="2" t="s">
        <v>13</v>
      </c>
      <c r="E1295" s="3">
        <f>VLOOKUP(A1295:A4445, [1]Отчет!$A$2:$J$3124,2,0)</f>
        <v>1</v>
      </c>
      <c r="F1295" s="3">
        <v>0</v>
      </c>
      <c r="G1295">
        <f>VLOOKUP(A1295:A4445, [1]Отчет!$A$2:$J$3124,7,0)</f>
        <v>0</v>
      </c>
      <c r="H1295">
        <f>VLOOKUP(A1295:A4445, [1]Отчет!$A$2:$J$3124,5,0)</f>
        <v>0</v>
      </c>
      <c r="I1295">
        <f>VLOOKUP(A1295:A4445, [1]Отчет!$A$2:$J$3124,6,0)</f>
        <v>1</v>
      </c>
      <c r="J1295">
        <f>VLOOKUP(A1295:A4445, [1]Отчет!$A$2:$J$3124,7,0)</f>
        <v>0</v>
      </c>
      <c r="K1295">
        <f>VLOOKUP(A1295:A4445, [1]Отчет!$A$2:$J$3124,8,0)</f>
        <v>0</v>
      </c>
      <c r="L1295">
        <f>VLOOKUP(A1295:A4445, [1]Отчет!$A$2:$J$3124,9,0)</f>
        <v>1</v>
      </c>
      <c r="M1295">
        <f>VLOOKUP(A1295:A4445, [1]Отчет!$A$2:$J$3124,5,10)</f>
        <v>0</v>
      </c>
      <c r="N1295" t="str">
        <f>VLOOKUP(A1295:A4445,[2]Отчет!$A$2:$D$3142,2,0)</f>
        <v>2-3</v>
      </c>
      <c r="O1295" t="str">
        <f>VLOOKUP(A1295:A4445,[2]Отчет!$A$2:$D$3142,3,0)</f>
        <v>10 – 29 секунд</v>
      </c>
      <c r="P1295" t="str">
        <f>VLOOKUP(A1295:A4445,[2]Отчет!$A$2:$D$3142,4,0)</f>
        <v>Не отказ</v>
      </c>
      <c r="Q1295" t="str">
        <f>VLOOKUP(A1295:A4445,[3]Отчет!$A$2:$D$3127,2,0)</f>
        <v>Новые посетители</v>
      </c>
      <c r="R1295" t="str">
        <f>VLOOKUP(A1295:A4445,[3]Отчет!$A$2:$D$3127,3,0)</f>
        <v>1</v>
      </c>
      <c r="S1295" t="str">
        <f>VLOOKUP(A1295:A4445,[3]Отчет!$A$2:$D$3127,4,0)</f>
        <v>0 дней</v>
      </c>
      <c r="T1295" t="str">
        <f>VLOOKUP(A1295:A4445,[4]Отчет!$A$2:$E$3151,2,0)</f>
        <v>Смартфоны</v>
      </c>
      <c r="U1295" t="str">
        <f>VLOOKUP(A1295:A4445,[4]Отчет!$A$2:$E$3151,3,0)</f>
        <v>Google Android</v>
      </c>
      <c r="V1295" t="str">
        <f>VLOOKUP(A1295:A4445,[4]Отчет!$A$2:$E$3151,4,0)</f>
        <v>Google Android 5.0 Lollipop</v>
      </c>
      <c r="W1295" t="str">
        <f>VLOOKUP(A1295:A4445,[4]Отчет!$A$2:$E$3151,5,0)</f>
        <v>Chrome Mobile</v>
      </c>
    </row>
    <row r="1296" spans="1:23">
      <c r="A1296" s="2" t="s">
        <v>1397</v>
      </c>
      <c r="B1296" s="2" t="s">
        <v>11</v>
      </c>
      <c r="C1296" s="2" t="s">
        <v>12</v>
      </c>
      <c r="D1296" s="2" t="s">
        <v>13</v>
      </c>
      <c r="E1296" s="3">
        <f>VLOOKUP(A1296:A4446, [1]Отчет!$A$2:$J$3124,2,0)</f>
        <v>1</v>
      </c>
      <c r="F1296" s="3">
        <v>0</v>
      </c>
      <c r="G1296">
        <f>VLOOKUP(A1296:A4446, [1]Отчет!$A$2:$J$3124,7,0)</f>
        <v>0</v>
      </c>
      <c r="H1296">
        <f>VLOOKUP(A1296:A4446, [1]Отчет!$A$2:$J$3124,5,0)</f>
        <v>0</v>
      </c>
      <c r="I1296">
        <f>VLOOKUP(A1296:A4446, [1]Отчет!$A$2:$J$3124,6,0)</f>
        <v>1</v>
      </c>
      <c r="J1296">
        <f>VLOOKUP(A1296:A4446, [1]Отчет!$A$2:$J$3124,7,0)</f>
        <v>0</v>
      </c>
      <c r="K1296">
        <f>VLOOKUP(A1296:A4446, [1]Отчет!$A$2:$J$3124,8,0)</f>
        <v>0</v>
      </c>
      <c r="L1296">
        <f>VLOOKUP(A1296:A4446, [1]Отчет!$A$2:$J$3124,9,0)</f>
        <v>1</v>
      </c>
      <c r="M1296">
        <f>VLOOKUP(A1296:A4446, [1]Отчет!$A$2:$J$3124,5,10)</f>
        <v>0</v>
      </c>
      <c r="N1296" t="str">
        <f>VLOOKUP(A1296:A4446,[2]Отчет!$A$2:$D$3142,2,0)</f>
        <v>1</v>
      </c>
      <c r="O1296" t="str">
        <f>VLOOKUP(A1296:A4446,[2]Отчет!$A$2:$D$3142,3,0)</f>
        <v>10 – 29 секунд</v>
      </c>
      <c r="P1296" t="str">
        <f>VLOOKUP(A1296:A4446,[2]Отчет!$A$2:$D$3142,4,0)</f>
        <v>Не отказ</v>
      </c>
      <c r="Q1296" t="str">
        <f>VLOOKUP(A1296:A4446,[3]Отчет!$A$2:$D$3127,2,0)</f>
        <v>Новые посетители</v>
      </c>
      <c r="R1296" t="str">
        <f>VLOOKUP(A1296:A4446,[3]Отчет!$A$2:$D$3127,3,0)</f>
        <v>1</v>
      </c>
      <c r="S1296" t="str">
        <f>VLOOKUP(A1296:A4446,[3]Отчет!$A$2:$D$3127,4,0)</f>
        <v>0 дней</v>
      </c>
      <c r="T1296" t="str">
        <f>VLOOKUP(A1296:A4446,[4]Отчет!$A$2:$E$3151,2,0)</f>
        <v>Смартфоны</v>
      </c>
      <c r="U1296" t="str">
        <f>VLOOKUP(A1296:A4446,[4]Отчет!$A$2:$E$3151,3,0)</f>
        <v>Google Android</v>
      </c>
      <c r="V1296" t="str">
        <f>VLOOKUP(A1296:A4446,[4]Отчет!$A$2:$E$3151,4,0)</f>
        <v>Google Android 5.1 Lollipop</v>
      </c>
      <c r="W1296" t="str">
        <f>VLOOKUP(A1296:A4446,[4]Отчет!$A$2:$E$3151,5,0)</f>
        <v>Chrome Mobile</v>
      </c>
    </row>
    <row r="1297" spans="1:23">
      <c r="A1297" s="2" t="s">
        <v>1398</v>
      </c>
      <c r="B1297" s="2" t="s">
        <v>45</v>
      </c>
      <c r="C1297" s="2" t="s">
        <v>1269</v>
      </c>
      <c r="D1297" s="2" t="s">
        <v>620</v>
      </c>
      <c r="E1297" s="3">
        <f>VLOOKUP(A1297:A4447, [1]Отчет!$A$2:$J$3124,2,0)</f>
        <v>1</v>
      </c>
      <c r="F1297" s="3">
        <v>0</v>
      </c>
      <c r="G1297">
        <f>VLOOKUP(A1297:A4447, [1]Отчет!$A$2:$J$3124,7,0)</f>
        <v>0</v>
      </c>
      <c r="H1297">
        <f>VLOOKUP(A1297:A4447, [1]Отчет!$A$2:$J$3124,5,0)</f>
        <v>0</v>
      </c>
      <c r="I1297">
        <f>VLOOKUP(A1297:A4447, [1]Отчет!$A$2:$J$3124,6,0)</f>
        <v>1</v>
      </c>
      <c r="J1297">
        <f>VLOOKUP(A1297:A4447, [1]Отчет!$A$2:$J$3124,7,0)</f>
        <v>0</v>
      </c>
      <c r="K1297">
        <f>VLOOKUP(A1297:A4447, [1]Отчет!$A$2:$J$3124,8,0)</f>
        <v>0</v>
      </c>
      <c r="L1297">
        <f>VLOOKUP(A1297:A4447, [1]Отчет!$A$2:$J$3124,9,0)</f>
        <v>1</v>
      </c>
      <c r="M1297">
        <f>VLOOKUP(A1297:A4447, [1]Отчет!$A$2:$J$3124,5,10)</f>
        <v>0</v>
      </c>
      <c r="N1297" t="str">
        <f>VLOOKUP(A1297:A4447,[2]Отчет!$A$2:$D$3142,2,0)</f>
        <v>1</v>
      </c>
      <c r="O1297" t="str">
        <f>VLOOKUP(A1297:A4447,[2]Отчет!$A$2:$D$3142,3,0)</f>
        <v>10 – 29 секунд</v>
      </c>
      <c r="P1297" t="str">
        <f>VLOOKUP(A1297:A4447,[2]Отчет!$A$2:$D$3142,4,0)</f>
        <v>Не отказ</v>
      </c>
      <c r="Q1297" t="str">
        <f>VLOOKUP(A1297:A4447,[3]Отчет!$A$2:$D$3127,2,0)</f>
        <v>Новые посетители</v>
      </c>
      <c r="R1297" t="str">
        <f>VLOOKUP(A1297:A4447,[3]Отчет!$A$2:$D$3127,3,0)</f>
        <v>1</v>
      </c>
      <c r="S1297" t="str">
        <f>VLOOKUP(A1297:A4447,[3]Отчет!$A$2:$D$3127,4,0)</f>
        <v>0 дней</v>
      </c>
      <c r="T1297" t="str">
        <f>VLOOKUP(A1297:A4447,[4]Отчет!$A$2:$E$3151,2,0)</f>
        <v>Смартфоны</v>
      </c>
      <c r="U1297" t="str">
        <f>VLOOKUP(A1297:A4447,[4]Отчет!$A$2:$E$3151,3,0)</f>
        <v>Google Android</v>
      </c>
      <c r="V1297" t="str">
        <f>VLOOKUP(A1297:A4447,[4]Отчет!$A$2:$E$3151,4,0)</f>
        <v>Google Android 6.0 Marshmallow</v>
      </c>
      <c r="W1297" t="str">
        <f>VLOOKUP(A1297:A4447,[4]Отчет!$A$2:$E$3151,5,0)</f>
        <v>Chrome Mobile</v>
      </c>
    </row>
    <row r="1298" spans="1:23">
      <c r="A1298" s="2" t="s">
        <v>1399</v>
      </c>
      <c r="B1298" s="2" t="s">
        <v>60</v>
      </c>
      <c r="C1298" s="2" t="s">
        <v>1276</v>
      </c>
      <c r="D1298" s="2" t="s">
        <v>5</v>
      </c>
      <c r="E1298" s="3">
        <f>VLOOKUP(A1298:A4448, [1]Отчет!$A$2:$J$3124,2,0)</f>
        <v>1</v>
      </c>
      <c r="F1298" s="3">
        <v>0</v>
      </c>
      <c r="G1298">
        <f>VLOOKUP(A1298:A4448, [1]Отчет!$A$2:$J$3124,7,0)</f>
        <v>0</v>
      </c>
      <c r="H1298">
        <f>VLOOKUP(A1298:A4448, [1]Отчет!$A$2:$J$3124,5,0)</f>
        <v>0</v>
      </c>
      <c r="I1298">
        <f>VLOOKUP(A1298:A4448, [1]Отчет!$A$2:$J$3124,6,0)</f>
        <v>1</v>
      </c>
      <c r="J1298">
        <f>VLOOKUP(A1298:A4448, [1]Отчет!$A$2:$J$3124,7,0)</f>
        <v>0</v>
      </c>
      <c r="K1298">
        <f>VLOOKUP(A1298:A4448, [1]Отчет!$A$2:$J$3124,8,0)</f>
        <v>0</v>
      </c>
      <c r="L1298">
        <f>VLOOKUP(A1298:A4448, [1]Отчет!$A$2:$J$3124,9,0)</f>
        <v>1</v>
      </c>
      <c r="M1298">
        <f>VLOOKUP(A1298:A4448, [1]Отчет!$A$2:$J$3124,5,10)</f>
        <v>0</v>
      </c>
      <c r="N1298" t="str">
        <f>VLOOKUP(A1298:A4448,[2]Отчет!$A$2:$D$3142,2,0)</f>
        <v>4-7</v>
      </c>
      <c r="O1298" t="str">
        <f>VLOOKUP(A1298:A4448,[2]Отчет!$A$2:$D$3142,3,0)</f>
        <v>30 – 59 секунд</v>
      </c>
      <c r="P1298" t="str">
        <f>VLOOKUP(A1298:A4448,[2]Отчет!$A$2:$D$3142,4,0)</f>
        <v>Не отказ</v>
      </c>
      <c r="Q1298" t="str">
        <f>VLOOKUP(A1298:A4448,[3]Отчет!$A$2:$D$3127,2,0)</f>
        <v>Новые посетители</v>
      </c>
      <c r="R1298" t="str">
        <f>VLOOKUP(A1298:A4448,[3]Отчет!$A$2:$D$3127,3,0)</f>
        <v>1</v>
      </c>
      <c r="S1298" t="str">
        <f>VLOOKUP(A1298:A4448,[3]Отчет!$A$2:$D$3127,4,0)</f>
        <v>0 дней</v>
      </c>
      <c r="T1298" t="str">
        <f>VLOOKUP(A1298:A4448,[4]Отчет!$A$2:$E$3151,2,0)</f>
        <v>Смартфоны</v>
      </c>
      <c r="U1298" t="str">
        <f>VLOOKUP(A1298:A4448,[4]Отчет!$A$2:$E$3151,3,0)</f>
        <v>Google Android</v>
      </c>
      <c r="V1298" t="str">
        <f>VLOOKUP(A1298:A4448,[4]Отчет!$A$2:$E$3151,4,0)</f>
        <v>Google Android 7.0 Nougat</v>
      </c>
      <c r="W1298" t="str">
        <f>VLOOKUP(A1298:A4448,[4]Отчет!$A$2:$E$3151,5,0)</f>
        <v>Chrome Mobile</v>
      </c>
    </row>
    <row r="1299" spans="1:23">
      <c r="A1299" s="2" t="s">
        <v>1400</v>
      </c>
      <c r="B1299" s="2" t="s">
        <v>56</v>
      </c>
      <c r="C1299" s="2" t="s">
        <v>1269</v>
      </c>
      <c r="D1299" s="2" t="s">
        <v>620</v>
      </c>
      <c r="E1299" s="3">
        <f>VLOOKUP(A1299:A4449, [1]Отчет!$A$2:$J$3124,2,0)</f>
        <v>1</v>
      </c>
      <c r="F1299" s="3">
        <v>0</v>
      </c>
      <c r="G1299">
        <f>VLOOKUP(A1299:A4449, [1]Отчет!$A$2:$J$3124,7,0)</f>
        <v>0</v>
      </c>
      <c r="H1299">
        <f>VLOOKUP(A1299:A4449, [1]Отчет!$A$2:$J$3124,5,0)</f>
        <v>1</v>
      </c>
      <c r="I1299">
        <f>VLOOKUP(A1299:A4449, [1]Отчет!$A$2:$J$3124,6,0)</f>
        <v>1</v>
      </c>
      <c r="J1299">
        <f>VLOOKUP(A1299:A4449, [1]Отчет!$A$2:$J$3124,7,0)</f>
        <v>0</v>
      </c>
      <c r="K1299">
        <f>VLOOKUP(A1299:A4449, [1]Отчет!$A$2:$J$3124,8,0)</f>
        <v>0</v>
      </c>
      <c r="L1299">
        <f>VLOOKUP(A1299:A4449, [1]Отчет!$A$2:$J$3124,9,0)</f>
        <v>1</v>
      </c>
      <c r="M1299">
        <f>VLOOKUP(A1299:A4449, [1]Отчет!$A$2:$J$3124,5,10)</f>
        <v>1</v>
      </c>
      <c r="N1299" t="str">
        <f>VLOOKUP(A1299:A4449,[2]Отчет!$A$2:$D$3142,2,0)</f>
        <v>1</v>
      </c>
      <c r="O1299" t="str">
        <f>VLOOKUP(A1299:A4449,[2]Отчет!$A$2:$D$3142,3,0)</f>
        <v>0 секунд (отказ)</v>
      </c>
      <c r="P1299" t="str">
        <f>VLOOKUP(A1299:A4449,[2]Отчет!$A$2:$D$3142,4,0)</f>
        <v>Отказ</v>
      </c>
      <c r="Q1299" t="str">
        <f>VLOOKUP(A1299:A4449,[3]Отчет!$A$2:$D$3127,2,0)</f>
        <v>Новые посетители</v>
      </c>
      <c r="R1299" t="str">
        <f>VLOOKUP(A1299:A4449,[3]Отчет!$A$2:$D$3127,3,0)</f>
        <v>1</v>
      </c>
      <c r="S1299" t="str">
        <f>VLOOKUP(A1299:A4449,[3]Отчет!$A$2:$D$3127,4,0)</f>
        <v>0 дней</v>
      </c>
      <c r="T1299" t="str">
        <f>VLOOKUP(A1299:A4449,[4]Отчет!$A$2:$E$3151,2,0)</f>
        <v>Смартфоны</v>
      </c>
      <c r="U1299" t="str">
        <f>VLOOKUP(A1299:A4449,[4]Отчет!$A$2:$E$3151,3,0)</f>
        <v>Windows</v>
      </c>
      <c r="V1299" t="str">
        <f>VLOOKUP(A1299:A4449,[4]Отчет!$A$2:$E$3151,4,0)</f>
        <v>Windows Phone OS 8.1</v>
      </c>
      <c r="W1299" t="str">
        <f>VLOOKUP(A1299:A4449,[4]Отчет!$A$2:$E$3151,5,0)</f>
        <v>MSIE Mobile</v>
      </c>
    </row>
    <row r="1300" spans="1:23">
      <c r="A1300" s="2" t="s">
        <v>1401</v>
      </c>
      <c r="B1300" s="2" t="s">
        <v>3</v>
      </c>
      <c r="C1300" s="2" t="s">
        <v>1276</v>
      </c>
      <c r="D1300" s="2" t="s">
        <v>5</v>
      </c>
      <c r="E1300" s="3">
        <f>VLOOKUP(A1300:A4450, [1]Отчет!$A$2:$J$3124,2,0)</f>
        <v>1</v>
      </c>
      <c r="F1300" s="3">
        <v>0</v>
      </c>
      <c r="G1300">
        <f>VLOOKUP(A1300:A4450, [1]Отчет!$A$2:$J$3124,7,0)</f>
        <v>0</v>
      </c>
      <c r="H1300">
        <f>VLOOKUP(A1300:A4450, [1]Отчет!$A$2:$J$3124,5,0)</f>
        <v>0</v>
      </c>
      <c r="I1300">
        <f>VLOOKUP(A1300:A4450, [1]Отчет!$A$2:$J$3124,6,0)</f>
        <v>1</v>
      </c>
      <c r="J1300">
        <f>VLOOKUP(A1300:A4450, [1]Отчет!$A$2:$J$3124,7,0)</f>
        <v>0</v>
      </c>
      <c r="K1300">
        <f>VLOOKUP(A1300:A4450, [1]Отчет!$A$2:$J$3124,8,0)</f>
        <v>0</v>
      </c>
      <c r="L1300">
        <f>VLOOKUP(A1300:A4450, [1]Отчет!$A$2:$J$3124,9,0)</f>
        <v>1</v>
      </c>
      <c r="M1300">
        <f>VLOOKUP(A1300:A4450, [1]Отчет!$A$2:$J$3124,5,10)</f>
        <v>0</v>
      </c>
      <c r="N1300" t="str">
        <f>VLOOKUP(A1300:A4450,[2]Отчет!$A$2:$D$3142,2,0)</f>
        <v>1</v>
      </c>
      <c r="O1300" t="str">
        <f>VLOOKUP(A1300:A4450,[2]Отчет!$A$2:$D$3142,3,0)</f>
        <v>10 – 29 секунд</v>
      </c>
      <c r="P1300" t="str">
        <f>VLOOKUP(A1300:A4450,[2]Отчет!$A$2:$D$3142,4,0)</f>
        <v>Не отказ</v>
      </c>
      <c r="Q1300" t="str">
        <f>VLOOKUP(A1300:A4450,[3]Отчет!$A$2:$D$3127,2,0)</f>
        <v>Новые посетители</v>
      </c>
      <c r="R1300" t="str">
        <f>VLOOKUP(A1300:A4450,[3]Отчет!$A$2:$D$3127,3,0)</f>
        <v>1</v>
      </c>
      <c r="S1300" t="str">
        <f>VLOOKUP(A1300:A4450,[3]Отчет!$A$2:$D$3127,4,0)</f>
        <v>0 дней</v>
      </c>
      <c r="T1300" t="str">
        <f>VLOOKUP(A1300:A4450,[4]Отчет!$A$2:$E$3151,2,0)</f>
        <v>Смартфоны</v>
      </c>
      <c r="U1300" t="str">
        <f>VLOOKUP(A1300:A4450,[4]Отчет!$A$2:$E$3151,3,0)</f>
        <v>Google Android</v>
      </c>
      <c r="V1300" t="str">
        <f>VLOOKUP(A1300:A4450,[4]Отчет!$A$2:$E$3151,4,0)</f>
        <v>Google Android 6.0 Marshmallow</v>
      </c>
      <c r="W1300" t="str">
        <f>VLOOKUP(A1300:A4450,[4]Отчет!$A$2:$E$3151,5,0)</f>
        <v>Chrome Mobile</v>
      </c>
    </row>
    <row r="1301" spans="1:23">
      <c r="A1301" s="2" t="s">
        <v>1402</v>
      </c>
      <c r="B1301" s="2" t="s">
        <v>73</v>
      </c>
      <c r="C1301" s="2" t="s">
        <v>1276</v>
      </c>
      <c r="D1301" s="2" t="s">
        <v>5</v>
      </c>
      <c r="E1301" s="3">
        <f>VLOOKUP(A1301:A4451, [1]Отчет!$A$2:$J$3124,2,0)</f>
        <v>1</v>
      </c>
      <c r="F1301" s="3">
        <v>0</v>
      </c>
      <c r="G1301">
        <f>VLOOKUP(A1301:A4451, [1]Отчет!$A$2:$J$3124,7,0)</f>
        <v>0</v>
      </c>
      <c r="H1301">
        <f>VLOOKUP(A1301:A4451, [1]Отчет!$A$2:$J$3124,5,0)</f>
        <v>0</v>
      </c>
      <c r="I1301">
        <f>VLOOKUP(A1301:A4451, [1]Отчет!$A$2:$J$3124,6,0)</f>
        <v>1</v>
      </c>
      <c r="J1301">
        <f>VLOOKUP(A1301:A4451, [1]Отчет!$A$2:$J$3124,7,0)</f>
        <v>0</v>
      </c>
      <c r="K1301">
        <f>VLOOKUP(A1301:A4451, [1]Отчет!$A$2:$J$3124,8,0)</f>
        <v>0</v>
      </c>
      <c r="L1301">
        <f>VLOOKUP(A1301:A4451, [1]Отчет!$A$2:$J$3124,9,0)</f>
        <v>1</v>
      </c>
      <c r="M1301">
        <f>VLOOKUP(A1301:A4451, [1]Отчет!$A$2:$J$3124,5,10)</f>
        <v>0</v>
      </c>
      <c r="N1301" t="str">
        <f>VLOOKUP(A1301:A4451,[2]Отчет!$A$2:$D$3142,2,0)</f>
        <v>1</v>
      </c>
      <c r="O1301" t="str">
        <f>VLOOKUP(A1301:A4451,[2]Отчет!$A$2:$D$3142,3,0)</f>
        <v>10 – 29 секунд</v>
      </c>
      <c r="P1301" t="str">
        <f>VLOOKUP(A1301:A4451,[2]Отчет!$A$2:$D$3142,4,0)</f>
        <v>Не отказ</v>
      </c>
      <c r="Q1301" t="str">
        <f>VLOOKUP(A1301:A4451,[3]Отчет!$A$2:$D$3127,2,0)</f>
        <v>Новые посетители</v>
      </c>
      <c r="R1301" t="str">
        <f>VLOOKUP(A1301:A4451,[3]Отчет!$A$2:$D$3127,3,0)</f>
        <v>1</v>
      </c>
      <c r="S1301" t="str">
        <f>VLOOKUP(A1301:A4451,[3]Отчет!$A$2:$D$3127,4,0)</f>
        <v>0 дней</v>
      </c>
      <c r="T1301" t="str">
        <f>VLOOKUP(A1301:A4451,[4]Отчет!$A$2:$E$3151,2,0)</f>
        <v>Смартфоны</v>
      </c>
      <c r="U1301" t="str">
        <f>VLOOKUP(A1301:A4451,[4]Отчет!$A$2:$E$3151,3,0)</f>
        <v>Google Android</v>
      </c>
      <c r="V1301" t="str">
        <f>VLOOKUP(A1301:A4451,[4]Отчет!$A$2:$E$3151,4,0)</f>
        <v>Google Android 5.1 Lollipop</v>
      </c>
      <c r="W1301" t="str">
        <f>VLOOKUP(A1301:A4451,[4]Отчет!$A$2:$E$3151,5,0)</f>
        <v>Chrome Mobile</v>
      </c>
    </row>
    <row r="1302" spans="1:23">
      <c r="A1302" s="2" t="s">
        <v>1403</v>
      </c>
      <c r="B1302" s="2" t="s">
        <v>90</v>
      </c>
      <c r="C1302" s="2" t="s">
        <v>8</v>
      </c>
      <c r="D1302" s="2" t="s">
        <v>9</v>
      </c>
      <c r="E1302" s="3">
        <f>VLOOKUP(A1302:A4452, [1]Отчет!$A$2:$J$3124,2,0)</f>
        <v>1</v>
      </c>
      <c r="F1302" s="3">
        <v>0</v>
      </c>
      <c r="G1302">
        <f>VLOOKUP(A1302:A4452, [1]Отчет!$A$2:$J$3124,7,0)</f>
        <v>0</v>
      </c>
      <c r="H1302">
        <f>VLOOKUP(A1302:A4452, [1]Отчет!$A$2:$J$3124,5,0)</f>
        <v>1</v>
      </c>
      <c r="I1302">
        <f>VLOOKUP(A1302:A4452, [1]Отчет!$A$2:$J$3124,6,0)</f>
        <v>1</v>
      </c>
      <c r="J1302">
        <f>VLOOKUP(A1302:A4452, [1]Отчет!$A$2:$J$3124,7,0)</f>
        <v>0</v>
      </c>
      <c r="K1302">
        <f>VLOOKUP(A1302:A4452, [1]Отчет!$A$2:$J$3124,8,0)</f>
        <v>0</v>
      </c>
      <c r="L1302">
        <f>VLOOKUP(A1302:A4452, [1]Отчет!$A$2:$J$3124,9,0)</f>
        <v>1</v>
      </c>
      <c r="M1302">
        <f>VLOOKUP(A1302:A4452, [1]Отчет!$A$2:$J$3124,5,10)</f>
        <v>1</v>
      </c>
      <c r="N1302" t="str">
        <f>VLOOKUP(A1302:A4452,[2]Отчет!$A$2:$D$3142,2,0)</f>
        <v>1</v>
      </c>
      <c r="O1302" t="str">
        <f>VLOOKUP(A1302:A4452,[2]Отчет!$A$2:$D$3142,3,0)</f>
        <v>10 – 29 секунд</v>
      </c>
      <c r="P1302" t="str">
        <f>VLOOKUP(A1302:A4452,[2]Отчет!$A$2:$D$3142,4,0)</f>
        <v>Не отказ</v>
      </c>
      <c r="Q1302" t="str">
        <f>VLOOKUP(A1302:A4452,[3]Отчет!$A$2:$D$3127,2,0)</f>
        <v>Новые посетители</v>
      </c>
      <c r="R1302" t="str">
        <f>VLOOKUP(A1302:A4452,[3]Отчет!$A$2:$D$3127,3,0)</f>
        <v>1</v>
      </c>
      <c r="S1302" t="str">
        <f>VLOOKUP(A1302:A4452,[3]Отчет!$A$2:$D$3127,4,0)</f>
        <v>0 дней</v>
      </c>
      <c r="T1302" t="str">
        <f>VLOOKUP(A1302:A4452,[4]Отчет!$A$2:$E$3151,2,0)</f>
        <v>Смартфоны</v>
      </c>
      <c r="U1302" t="str">
        <f>VLOOKUP(A1302:A4452,[4]Отчет!$A$2:$E$3151,3,0)</f>
        <v>Google Android</v>
      </c>
      <c r="V1302" t="str">
        <f>VLOOKUP(A1302:A4452,[4]Отчет!$A$2:$E$3151,4,0)</f>
        <v>Google Android 5.1 Lollipop</v>
      </c>
      <c r="W1302" t="str">
        <f>VLOOKUP(A1302:A4452,[4]Отчет!$A$2:$E$3151,5,0)</f>
        <v>Android Browser</v>
      </c>
    </row>
    <row r="1303" spans="1:23">
      <c r="A1303" s="2" t="s">
        <v>1404</v>
      </c>
      <c r="B1303" s="2" t="s">
        <v>56</v>
      </c>
      <c r="C1303" s="2" t="s">
        <v>1269</v>
      </c>
      <c r="D1303" s="2" t="s">
        <v>620</v>
      </c>
      <c r="E1303" s="3">
        <f>VLOOKUP(A1303:A4453, [1]Отчет!$A$2:$J$3124,2,0)</f>
        <v>1</v>
      </c>
      <c r="F1303" s="3">
        <v>0</v>
      </c>
      <c r="G1303">
        <f>VLOOKUP(A1303:A4453, [1]Отчет!$A$2:$J$3124,7,0)</f>
        <v>0</v>
      </c>
      <c r="H1303">
        <f>VLOOKUP(A1303:A4453, [1]Отчет!$A$2:$J$3124,5,0)</f>
        <v>0</v>
      </c>
      <c r="I1303">
        <f>VLOOKUP(A1303:A4453, [1]Отчет!$A$2:$J$3124,6,0)</f>
        <v>1</v>
      </c>
      <c r="J1303">
        <f>VLOOKUP(A1303:A4453, [1]Отчет!$A$2:$J$3124,7,0)</f>
        <v>0</v>
      </c>
      <c r="K1303">
        <f>VLOOKUP(A1303:A4453, [1]Отчет!$A$2:$J$3124,8,0)</f>
        <v>0</v>
      </c>
      <c r="L1303">
        <f>VLOOKUP(A1303:A4453, [1]Отчет!$A$2:$J$3124,9,0)</f>
        <v>1</v>
      </c>
      <c r="M1303">
        <f>VLOOKUP(A1303:A4453, [1]Отчет!$A$2:$J$3124,5,10)</f>
        <v>0</v>
      </c>
      <c r="N1303" t="str">
        <f>VLOOKUP(A1303:A4453,[2]Отчет!$A$2:$D$3142,2,0)</f>
        <v>1</v>
      </c>
      <c r="O1303" t="str">
        <f>VLOOKUP(A1303:A4453,[2]Отчет!$A$2:$D$3142,3,0)</f>
        <v>10 – 29 секунд</v>
      </c>
      <c r="P1303" t="str">
        <f>VLOOKUP(A1303:A4453,[2]Отчет!$A$2:$D$3142,4,0)</f>
        <v>Не отказ</v>
      </c>
      <c r="Q1303" t="str">
        <f>VLOOKUP(A1303:A4453,[3]Отчет!$A$2:$D$3127,2,0)</f>
        <v>Новые посетители</v>
      </c>
      <c r="R1303" t="str">
        <f>VLOOKUP(A1303:A4453,[3]Отчет!$A$2:$D$3127,3,0)</f>
        <v>1</v>
      </c>
      <c r="S1303" t="str">
        <f>VLOOKUP(A1303:A4453,[3]Отчет!$A$2:$D$3127,4,0)</f>
        <v>0 дней</v>
      </c>
      <c r="T1303" t="str">
        <f>VLOOKUP(A1303:A4453,[4]Отчет!$A$2:$E$3151,2,0)</f>
        <v>Смартфоны</v>
      </c>
      <c r="U1303" t="str">
        <f>VLOOKUP(A1303:A4453,[4]Отчет!$A$2:$E$3151,3,0)</f>
        <v>Google Android</v>
      </c>
      <c r="V1303" t="str">
        <f>VLOOKUP(A1303:A4453,[4]Отчет!$A$2:$E$3151,4,0)</f>
        <v>Google Android 7.1 Nougat</v>
      </c>
      <c r="W1303" t="str">
        <f>VLOOKUP(A1303:A4453,[4]Отчет!$A$2:$E$3151,5,0)</f>
        <v>Chrome Mobile</v>
      </c>
    </row>
    <row r="1304" spans="1:23">
      <c r="A1304" s="2" t="s">
        <v>1405</v>
      </c>
      <c r="B1304" s="2" t="s">
        <v>87</v>
      </c>
      <c r="C1304" s="2" t="s">
        <v>1269</v>
      </c>
      <c r="D1304" s="2" t="s">
        <v>620</v>
      </c>
      <c r="E1304" s="3">
        <f>VLOOKUP(A1304:A4454, [1]Отчет!$A$2:$J$3124,2,0)</f>
        <v>1</v>
      </c>
      <c r="F1304" s="3">
        <v>0</v>
      </c>
      <c r="G1304">
        <f>VLOOKUP(A1304:A4454, [1]Отчет!$A$2:$J$3124,7,0)</f>
        <v>0</v>
      </c>
      <c r="H1304">
        <f>VLOOKUP(A1304:A4454, [1]Отчет!$A$2:$J$3124,5,0)</f>
        <v>0</v>
      </c>
      <c r="I1304">
        <f>VLOOKUP(A1304:A4454, [1]Отчет!$A$2:$J$3124,6,0)</f>
        <v>1</v>
      </c>
      <c r="J1304">
        <f>VLOOKUP(A1304:A4454, [1]Отчет!$A$2:$J$3124,7,0)</f>
        <v>0</v>
      </c>
      <c r="K1304">
        <f>VLOOKUP(A1304:A4454, [1]Отчет!$A$2:$J$3124,8,0)</f>
        <v>0</v>
      </c>
      <c r="L1304">
        <f>VLOOKUP(A1304:A4454, [1]Отчет!$A$2:$J$3124,9,0)</f>
        <v>1</v>
      </c>
      <c r="M1304">
        <f>VLOOKUP(A1304:A4454, [1]Отчет!$A$2:$J$3124,5,10)</f>
        <v>0</v>
      </c>
      <c r="N1304" t="str">
        <f>VLOOKUP(A1304:A4454,[2]Отчет!$A$2:$D$3142,2,0)</f>
        <v>1</v>
      </c>
      <c r="O1304" t="str">
        <f>VLOOKUP(A1304:A4454,[2]Отчет!$A$2:$D$3142,3,0)</f>
        <v>10 – 29 секунд</v>
      </c>
      <c r="P1304" t="str">
        <f>VLOOKUP(A1304:A4454,[2]Отчет!$A$2:$D$3142,4,0)</f>
        <v>Не отказ</v>
      </c>
      <c r="Q1304" t="str">
        <f>VLOOKUP(A1304:A4454,[3]Отчет!$A$2:$D$3127,2,0)</f>
        <v>Новые посетители</v>
      </c>
      <c r="R1304" t="str">
        <f>VLOOKUP(A1304:A4454,[3]Отчет!$A$2:$D$3127,3,0)</f>
        <v>1</v>
      </c>
      <c r="S1304" t="str">
        <f>VLOOKUP(A1304:A4454,[3]Отчет!$A$2:$D$3127,4,0)</f>
        <v>0 дней</v>
      </c>
      <c r="T1304" t="str">
        <f>VLOOKUP(A1304:A4454,[4]Отчет!$A$2:$E$3151,2,0)</f>
        <v>Смартфоны</v>
      </c>
      <c r="U1304" t="str">
        <f>VLOOKUP(A1304:A4454,[4]Отчет!$A$2:$E$3151,3,0)</f>
        <v>Google Android</v>
      </c>
      <c r="V1304" t="str">
        <f>VLOOKUP(A1304:A4454,[4]Отчет!$A$2:$E$3151,4,0)</f>
        <v>Google Android 6.0 Marshmallow</v>
      </c>
      <c r="W1304" t="str">
        <f>VLOOKUP(A1304:A4454,[4]Отчет!$A$2:$E$3151,5,0)</f>
        <v>Chrome Mobile</v>
      </c>
    </row>
    <row r="1305" spans="1:23">
      <c r="A1305" s="2" t="s">
        <v>1406</v>
      </c>
      <c r="B1305" s="2" t="s">
        <v>47</v>
      </c>
      <c r="C1305" s="2" t="s">
        <v>12</v>
      </c>
      <c r="D1305" s="2" t="s">
        <v>13</v>
      </c>
      <c r="E1305" s="3">
        <f>VLOOKUP(A1305:A4455, [1]Отчет!$A$2:$J$3124,2,0)</f>
        <v>1</v>
      </c>
      <c r="F1305" s="3">
        <v>0</v>
      </c>
      <c r="G1305">
        <f>VLOOKUP(A1305:A4455, [1]Отчет!$A$2:$J$3124,7,0)</f>
        <v>0</v>
      </c>
      <c r="H1305">
        <f>VLOOKUP(A1305:A4455, [1]Отчет!$A$2:$J$3124,5,0)</f>
        <v>0</v>
      </c>
      <c r="I1305">
        <f>VLOOKUP(A1305:A4455, [1]Отчет!$A$2:$J$3124,6,0)</f>
        <v>1</v>
      </c>
      <c r="J1305">
        <f>VLOOKUP(A1305:A4455, [1]Отчет!$A$2:$J$3124,7,0)</f>
        <v>0</v>
      </c>
      <c r="K1305">
        <f>VLOOKUP(A1305:A4455, [1]Отчет!$A$2:$J$3124,8,0)</f>
        <v>0</v>
      </c>
      <c r="L1305">
        <f>VLOOKUP(A1305:A4455, [1]Отчет!$A$2:$J$3124,9,0)</f>
        <v>1</v>
      </c>
      <c r="M1305">
        <f>VLOOKUP(A1305:A4455, [1]Отчет!$A$2:$J$3124,5,10)</f>
        <v>0</v>
      </c>
      <c r="N1305" t="str">
        <f>VLOOKUP(A1305:A4455,[2]Отчет!$A$2:$D$3142,2,0)</f>
        <v>1</v>
      </c>
      <c r="O1305" t="str">
        <f>VLOOKUP(A1305:A4455,[2]Отчет!$A$2:$D$3142,3,0)</f>
        <v>10 – 29 секунд</v>
      </c>
      <c r="P1305" t="str">
        <f>VLOOKUP(A1305:A4455,[2]Отчет!$A$2:$D$3142,4,0)</f>
        <v>Не отказ</v>
      </c>
      <c r="Q1305" t="str">
        <f>VLOOKUP(A1305:A4455,[3]Отчет!$A$2:$D$3127,2,0)</f>
        <v>Новые посетители</v>
      </c>
      <c r="R1305" t="str">
        <f>VLOOKUP(A1305:A4455,[3]Отчет!$A$2:$D$3127,3,0)</f>
        <v>1</v>
      </c>
      <c r="S1305" t="str">
        <f>VLOOKUP(A1305:A4455,[3]Отчет!$A$2:$D$3127,4,0)</f>
        <v>0 дней</v>
      </c>
      <c r="T1305" t="str">
        <f>VLOOKUP(A1305:A4455,[4]Отчет!$A$2:$E$3151,2,0)</f>
        <v>Смартфоны</v>
      </c>
      <c r="U1305" t="str">
        <f>VLOOKUP(A1305:A4455,[4]Отчет!$A$2:$E$3151,3,0)</f>
        <v>Google Android</v>
      </c>
      <c r="V1305" t="str">
        <f>VLOOKUP(A1305:A4455,[4]Отчет!$A$2:$E$3151,4,0)</f>
        <v>Google Android 5.1 Lollipop</v>
      </c>
      <c r="W1305" t="str">
        <f>VLOOKUP(A1305:A4455,[4]Отчет!$A$2:$E$3151,5,0)</f>
        <v>Яндекс.Браузер</v>
      </c>
    </row>
    <row r="1306" spans="1:23">
      <c r="A1306" s="2" t="s">
        <v>1407</v>
      </c>
      <c r="B1306" s="2" t="s">
        <v>24</v>
      </c>
      <c r="C1306" s="2" t="s">
        <v>8</v>
      </c>
      <c r="D1306" s="2" t="s">
        <v>9</v>
      </c>
      <c r="E1306" s="3">
        <f>VLOOKUP(A1306:A4456, [1]Отчет!$A$2:$J$3124,2,0)</f>
        <v>1</v>
      </c>
      <c r="F1306" s="3">
        <v>0</v>
      </c>
      <c r="G1306">
        <f>VLOOKUP(A1306:A4456, [1]Отчет!$A$2:$J$3124,7,0)</f>
        <v>0</v>
      </c>
      <c r="H1306">
        <f>VLOOKUP(A1306:A4456, [1]Отчет!$A$2:$J$3124,5,0)</f>
        <v>0</v>
      </c>
      <c r="I1306">
        <f>VLOOKUP(A1306:A4456, [1]Отчет!$A$2:$J$3124,6,0)</f>
        <v>1</v>
      </c>
      <c r="J1306">
        <f>VLOOKUP(A1306:A4456, [1]Отчет!$A$2:$J$3124,7,0)</f>
        <v>0</v>
      </c>
      <c r="K1306">
        <f>VLOOKUP(A1306:A4456, [1]Отчет!$A$2:$J$3124,8,0)</f>
        <v>0</v>
      </c>
      <c r="L1306">
        <f>VLOOKUP(A1306:A4456, [1]Отчет!$A$2:$J$3124,9,0)</f>
        <v>1</v>
      </c>
      <c r="M1306">
        <f>VLOOKUP(A1306:A4456, [1]Отчет!$A$2:$J$3124,5,10)</f>
        <v>0</v>
      </c>
      <c r="N1306" t="str">
        <f>VLOOKUP(A1306:A4456,[2]Отчет!$A$2:$D$3142,2,0)</f>
        <v>1</v>
      </c>
      <c r="O1306" t="str">
        <f>VLOOKUP(A1306:A4456,[2]Отчет!$A$2:$D$3142,3,0)</f>
        <v>0 секунд (отказ)</v>
      </c>
      <c r="P1306" t="str">
        <f>VLOOKUP(A1306:A4456,[2]Отчет!$A$2:$D$3142,4,0)</f>
        <v>Отказ</v>
      </c>
      <c r="Q1306" t="str">
        <f>VLOOKUP(A1306:A4456,[3]Отчет!$A$2:$D$3127,2,0)</f>
        <v>Новые посетители</v>
      </c>
      <c r="R1306" t="str">
        <f>VLOOKUP(A1306:A4456,[3]Отчет!$A$2:$D$3127,3,0)</f>
        <v>1</v>
      </c>
      <c r="S1306" t="str">
        <f>VLOOKUP(A1306:A4456,[3]Отчет!$A$2:$D$3127,4,0)</f>
        <v>0 дней</v>
      </c>
      <c r="T1306" t="str">
        <f>VLOOKUP(A1306:A4456,[4]Отчет!$A$2:$E$3151,2,0)</f>
        <v>Смартфоны</v>
      </c>
      <c r="U1306" t="str">
        <f>VLOOKUP(A1306:A4456,[4]Отчет!$A$2:$E$3151,3,0)</f>
        <v>Google Android</v>
      </c>
      <c r="V1306" t="str">
        <f>VLOOKUP(A1306:A4456,[4]Отчет!$A$2:$E$3151,4,0)</f>
        <v>Google Android 6.0 Marshmallow</v>
      </c>
      <c r="W1306" t="str">
        <f>VLOOKUP(A1306:A4456,[4]Отчет!$A$2:$E$3151,5,0)</f>
        <v>Яндекс.Браузер</v>
      </c>
    </row>
    <row r="1307" spans="1:23">
      <c r="A1307" s="2" t="s">
        <v>1408</v>
      </c>
      <c r="B1307" s="2" t="s">
        <v>63</v>
      </c>
      <c r="C1307" s="2" t="s">
        <v>1276</v>
      </c>
      <c r="D1307" s="2" t="s">
        <v>5</v>
      </c>
      <c r="E1307" s="3">
        <f>VLOOKUP(A1307:A4457, [1]Отчет!$A$2:$J$3124,2,0)</f>
        <v>1</v>
      </c>
      <c r="F1307" s="3">
        <v>0</v>
      </c>
      <c r="G1307">
        <f>VLOOKUP(A1307:A4457, [1]Отчет!$A$2:$J$3124,7,0)</f>
        <v>0</v>
      </c>
      <c r="H1307">
        <f>VLOOKUP(A1307:A4457, [1]Отчет!$A$2:$J$3124,5,0)</f>
        <v>0</v>
      </c>
      <c r="I1307">
        <f>VLOOKUP(A1307:A4457, [1]Отчет!$A$2:$J$3124,6,0)</f>
        <v>1</v>
      </c>
      <c r="J1307">
        <f>VLOOKUP(A1307:A4457, [1]Отчет!$A$2:$J$3124,7,0)</f>
        <v>0</v>
      </c>
      <c r="K1307">
        <f>VLOOKUP(A1307:A4457, [1]Отчет!$A$2:$J$3124,8,0)</f>
        <v>0</v>
      </c>
      <c r="L1307">
        <f>VLOOKUP(A1307:A4457, [1]Отчет!$A$2:$J$3124,9,0)</f>
        <v>1</v>
      </c>
      <c r="M1307">
        <f>VLOOKUP(A1307:A4457, [1]Отчет!$A$2:$J$3124,5,10)</f>
        <v>0</v>
      </c>
      <c r="N1307" t="str">
        <f>VLOOKUP(A1307:A4457,[2]Отчет!$A$2:$D$3142,2,0)</f>
        <v>1</v>
      </c>
      <c r="O1307" t="str">
        <f>VLOOKUP(A1307:A4457,[2]Отчет!$A$2:$D$3142,3,0)</f>
        <v>10 – 29 секунд</v>
      </c>
      <c r="P1307" t="str">
        <f>VLOOKUP(A1307:A4457,[2]Отчет!$A$2:$D$3142,4,0)</f>
        <v>Не отказ</v>
      </c>
      <c r="Q1307" t="str">
        <f>VLOOKUP(A1307:A4457,[3]Отчет!$A$2:$D$3127,2,0)</f>
        <v>Новые посетители</v>
      </c>
      <c r="R1307" t="str">
        <f>VLOOKUP(A1307:A4457,[3]Отчет!$A$2:$D$3127,3,0)</f>
        <v>1</v>
      </c>
      <c r="S1307" t="str">
        <f>VLOOKUP(A1307:A4457,[3]Отчет!$A$2:$D$3127,4,0)</f>
        <v>0 дней</v>
      </c>
      <c r="T1307" t="str">
        <f>VLOOKUP(A1307:A4457,[4]Отчет!$A$2:$E$3151,2,0)</f>
        <v>Смартфоны</v>
      </c>
      <c r="U1307" t="str">
        <f>VLOOKUP(A1307:A4457,[4]Отчет!$A$2:$E$3151,3,0)</f>
        <v>Google Android</v>
      </c>
      <c r="V1307" t="str">
        <f>VLOOKUP(A1307:A4457,[4]Отчет!$A$2:$E$3151,4,0)</f>
        <v>Google Android 7.0 Nougat</v>
      </c>
      <c r="W1307" t="str">
        <f>VLOOKUP(A1307:A4457,[4]Отчет!$A$2:$E$3151,5,0)</f>
        <v>Яндекс.Браузер</v>
      </c>
    </row>
    <row r="1308" spans="1:23">
      <c r="A1308" s="2" t="s">
        <v>1409</v>
      </c>
      <c r="B1308" s="2" t="s">
        <v>45</v>
      </c>
      <c r="C1308" s="2" t="s">
        <v>1269</v>
      </c>
      <c r="D1308" s="2" t="s">
        <v>620</v>
      </c>
      <c r="E1308" s="3">
        <f>VLOOKUP(A1308:A4458, [1]Отчет!$A$2:$J$3124,2,0)</f>
        <v>1</v>
      </c>
      <c r="F1308" s="3">
        <v>0</v>
      </c>
      <c r="G1308">
        <f>VLOOKUP(A1308:A4458, [1]Отчет!$A$2:$J$3124,7,0)</f>
        <v>0</v>
      </c>
      <c r="H1308">
        <f>VLOOKUP(A1308:A4458, [1]Отчет!$A$2:$J$3124,5,0)</f>
        <v>0</v>
      </c>
      <c r="I1308">
        <f>VLOOKUP(A1308:A4458, [1]Отчет!$A$2:$J$3124,6,0)</f>
        <v>1</v>
      </c>
      <c r="J1308">
        <f>VLOOKUP(A1308:A4458, [1]Отчет!$A$2:$J$3124,7,0)</f>
        <v>0</v>
      </c>
      <c r="K1308">
        <f>VLOOKUP(A1308:A4458, [1]Отчет!$A$2:$J$3124,8,0)</f>
        <v>0</v>
      </c>
      <c r="L1308">
        <f>VLOOKUP(A1308:A4458, [1]Отчет!$A$2:$J$3124,9,0)</f>
        <v>1</v>
      </c>
      <c r="M1308">
        <f>VLOOKUP(A1308:A4458, [1]Отчет!$A$2:$J$3124,5,10)</f>
        <v>0</v>
      </c>
      <c r="N1308" t="str">
        <f>VLOOKUP(A1308:A4458,[2]Отчет!$A$2:$D$3142,2,0)</f>
        <v>1</v>
      </c>
      <c r="O1308" t="str">
        <f>VLOOKUP(A1308:A4458,[2]Отчет!$A$2:$D$3142,3,0)</f>
        <v>10 – 29 секунд</v>
      </c>
      <c r="P1308" t="str">
        <f>VLOOKUP(A1308:A4458,[2]Отчет!$A$2:$D$3142,4,0)</f>
        <v>Не отказ</v>
      </c>
      <c r="Q1308" t="str">
        <f>VLOOKUP(A1308:A4458,[3]Отчет!$A$2:$D$3127,2,0)</f>
        <v>Новые посетители</v>
      </c>
      <c r="R1308" t="str">
        <f>VLOOKUP(A1308:A4458,[3]Отчет!$A$2:$D$3127,3,0)</f>
        <v>1</v>
      </c>
      <c r="S1308" t="str">
        <f>VLOOKUP(A1308:A4458,[3]Отчет!$A$2:$D$3127,4,0)</f>
        <v>0 дней</v>
      </c>
      <c r="T1308" t="str">
        <f>VLOOKUP(A1308:A4458,[4]Отчет!$A$2:$E$3151,2,0)</f>
        <v>Смартфоны</v>
      </c>
      <c r="U1308" t="str">
        <f>VLOOKUP(A1308:A4458,[4]Отчет!$A$2:$E$3151,3,0)</f>
        <v>Google Android</v>
      </c>
      <c r="V1308" t="str">
        <f>VLOOKUP(A1308:A4458,[4]Отчет!$A$2:$E$3151,4,0)</f>
        <v>Google Android 6.0 Marshmallow</v>
      </c>
      <c r="W1308" t="str">
        <f>VLOOKUP(A1308:A4458,[4]Отчет!$A$2:$E$3151,5,0)</f>
        <v>Chrome Mobile</v>
      </c>
    </row>
    <row r="1309" spans="1:23">
      <c r="A1309" s="2" t="s">
        <v>1410</v>
      </c>
      <c r="B1309" s="2" t="s">
        <v>73</v>
      </c>
      <c r="C1309" s="2" t="s">
        <v>1276</v>
      </c>
      <c r="D1309" s="2" t="s">
        <v>5</v>
      </c>
      <c r="E1309" s="3">
        <f>VLOOKUP(A1309:A4459, [1]Отчет!$A$2:$J$3124,2,0)</f>
        <v>1</v>
      </c>
      <c r="F1309" s="3">
        <v>0</v>
      </c>
      <c r="G1309">
        <f>VLOOKUP(A1309:A4459, [1]Отчет!$A$2:$J$3124,7,0)</f>
        <v>0</v>
      </c>
      <c r="H1309">
        <f>VLOOKUP(A1309:A4459, [1]Отчет!$A$2:$J$3124,5,0)</f>
        <v>0</v>
      </c>
      <c r="I1309">
        <f>VLOOKUP(A1309:A4459, [1]Отчет!$A$2:$J$3124,6,0)</f>
        <v>1</v>
      </c>
      <c r="J1309">
        <f>VLOOKUP(A1309:A4459, [1]Отчет!$A$2:$J$3124,7,0)</f>
        <v>0</v>
      </c>
      <c r="K1309">
        <f>VLOOKUP(A1309:A4459, [1]Отчет!$A$2:$J$3124,8,0)</f>
        <v>0</v>
      </c>
      <c r="L1309">
        <f>VLOOKUP(A1309:A4459, [1]Отчет!$A$2:$J$3124,9,0)</f>
        <v>1</v>
      </c>
      <c r="M1309">
        <f>VLOOKUP(A1309:A4459, [1]Отчет!$A$2:$J$3124,5,10)</f>
        <v>0</v>
      </c>
      <c r="N1309" t="str">
        <f>VLOOKUP(A1309:A4459,[2]Отчет!$A$2:$D$3142,2,0)</f>
        <v>1</v>
      </c>
      <c r="O1309" t="str">
        <f>VLOOKUP(A1309:A4459,[2]Отчет!$A$2:$D$3142,3,0)</f>
        <v>10 – 29 секунд</v>
      </c>
      <c r="P1309" t="str">
        <f>VLOOKUP(A1309:A4459,[2]Отчет!$A$2:$D$3142,4,0)</f>
        <v>Не отказ</v>
      </c>
      <c r="Q1309" t="str">
        <f>VLOOKUP(A1309:A4459,[3]Отчет!$A$2:$D$3127,2,0)</f>
        <v>Новые посетители</v>
      </c>
      <c r="R1309" t="str">
        <f>VLOOKUP(A1309:A4459,[3]Отчет!$A$2:$D$3127,3,0)</f>
        <v>1</v>
      </c>
      <c r="S1309" t="str">
        <f>VLOOKUP(A1309:A4459,[3]Отчет!$A$2:$D$3127,4,0)</f>
        <v>0 дней</v>
      </c>
      <c r="T1309" t="str">
        <f>VLOOKUP(A1309:A4459,[4]Отчет!$A$2:$E$3151,2,0)</f>
        <v>Смартфоны</v>
      </c>
      <c r="U1309" t="str">
        <f>VLOOKUP(A1309:A4459,[4]Отчет!$A$2:$E$3151,3,0)</f>
        <v>Google Android</v>
      </c>
      <c r="V1309" t="str">
        <f>VLOOKUP(A1309:A4459,[4]Отчет!$A$2:$E$3151,4,0)</f>
        <v>Google Android 7.0 Nougat</v>
      </c>
      <c r="W1309" t="str">
        <f>VLOOKUP(A1309:A4459,[4]Отчет!$A$2:$E$3151,5,0)</f>
        <v>Chrome Mobile</v>
      </c>
    </row>
    <row r="1310" spans="1:23">
      <c r="A1310" s="2" t="s">
        <v>1411</v>
      </c>
      <c r="B1310" s="2" t="s">
        <v>24</v>
      </c>
      <c r="C1310" s="2" t="s">
        <v>8</v>
      </c>
      <c r="D1310" s="2" t="s">
        <v>9</v>
      </c>
      <c r="E1310" s="3">
        <f>VLOOKUP(A1310:A4460, [1]Отчет!$A$2:$J$3124,2,0)</f>
        <v>1</v>
      </c>
      <c r="F1310" s="3">
        <v>0</v>
      </c>
      <c r="G1310">
        <f>VLOOKUP(A1310:A4460, [1]Отчет!$A$2:$J$3124,7,0)</f>
        <v>0</v>
      </c>
      <c r="H1310">
        <f>VLOOKUP(A1310:A4460, [1]Отчет!$A$2:$J$3124,5,0)</f>
        <v>0</v>
      </c>
      <c r="I1310">
        <f>VLOOKUP(A1310:A4460, [1]Отчет!$A$2:$J$3124,6,0)</f>
        <v>1</v>
      </c>
      <c r="J1310">
        <f>VLOOKUP(A1310:A4460, [1]Отчет!$A$2:$J$3124,7,0)</f>
        <v>0</v>
      </c>
      <c r="K1310">
        <f>VLOOKUP(A1310:A4460, [1]Отчет!$A$2:$J$3124,8,0)</f>
        <v>0</v>
      </c>
      <c r="L1310">
        <f>VLOOKUP(A1310:A4460, [1]Отчет!$A$2:$J$3124,9,0)</f>
        <v>1</v>
      </c>
      <c r="M1310">
        <f>VLOOKUP(A1310:A4460, [1]Отчет!$A$2:$J$3124,5,10)</f>
        <v>0</v>
      </c>
      <c r="N1310" t="str">
        <f>VLOOKUP(A1310:A4460,[2]Отчет!$A$2:$D$3142,2,0)</f>
        <v>2-3</v>
      </c>
      <c r="O1310" t="str">
        <f>VLOOKUP(A1310:A4460,[2]Отчет!$A$2:$D$3142,3,0)</f>
        <v>10 – 29 секунд</v>
      </c>
      <c r="P1310" t="str">
        <f>VLOOKUP(A1310:A4460,[2]Отчет!$A$2:$D$3142,4,0)</f>
        <v>Не отказ</v>
      </c>
      <c r="Q1310" t="str">
        <f>VLOOKUP(A1310:A4460,[3]Отчет!$A$2:$D$3127,2,0)</f>
        <v>Новые посетители</v>
      </c>
      <c r="R1310" t="str">
        <f>VLOOKUP(A1310:A4460,[3]Отчет!$A$2:$D$3127,3,0)</f>
        <v>1</v>
      </c>
      <c r="S1310" t="str">
        <f>VLOOKUP(A1310:A4460,[3]Отчет!$A$2:$D$3127,4,0)</f>
        <v>0 дней</v>
      </c>
      <c r="T1310" t="str">
        <f>VLOOKUP(A1310:A4460,[4]Отчет!$A$2:$E$3151,2,0)</f>
        <v>Смартфоны</v>
      </c>
      <c r="U1310" t="str">
        <f>VLOOKUP(A1310:A4460,[4]Отчет!$A$2:$E$3151,3,0)</f>
        <v>Google Android</v>
      </c>
      <c r="V1310" t="str">
        <f>VLOOKUP(A1310:A4460,[4]Отчет!$A$2:$E$3151,4,0)</f>
        <v>Google Android 5.1 Lollipop</v>
      </c>
      <c r="W1310" t="str">
        <f>VLOOKUP(A1310:A4460,[4]Отчет!$A$2:$E$3151,5,0)</f>
        <v>Chrome Mobile</v>
      </c>
    </row>
    <row r="1311" spans="1:23">
      <c r="A1311" s="2" t="s">
        <v>1412</v>
      </c>
      <c r="B1311" s="2" t="s">
        <v>45</v>
      </c>
      <c r="C1311" s="2" t="s">
        <v>1269</v>
      </c>
      <c r="D1311" s="2" t="s">
        <v>620</v>
      </c>
      <c r="E1311" s="3">
        <f>VLOOKUP(A1311:A4461, [1]Отчет!$A$2:$J$3124,2,0)</f>
        <v>1</v>
      </c>
      <c r="F1311" s="3">
        <v>0</v>
      </c>
      <c r="G1311">
        <f>VLOOKUP(A1311:A4461, [1]Отчет!$A$2:$J$3124,7,0)</f>
        <v>0</v>
      </c>
      <c r="H1311">
        <f>VLOOKUP(A1311:A4461, [1]Отчет!$A$2:$J$3124,5,0)</f>
        <v>1</v>
      </c>
      <c r="I1311">
        <f>VLOOKUP(A1311:A4461, [1]Отчет!$A$2:$J$3124,6,0)</f>
        <v>1</v>
      </c>
      <c r="J1311">
        <f>VLOOKUP(A1311:A4461, [1]Отчет!$A$2:$J$3124,7,0)</f>
        <v>0</v>
      </c>
      <c r="K1311">
        <f>VLOOKUP(A1311:A4461, [1]Отчет!$A$2:$J$3124,8,0)</f>
        <v>0</v>
      </c>
      <c r="L1311">
        <f>VLOOKUP(A1311:A4461, [1]Отчет!$A$2:$J$3124,9,0)</f>
        <v>1</v>
      </c>
      <c r="M1311">
        <f>VLOOKUP(A1311:A4461, [1]Отчет!$A$2:$J$3124,5,10)</f>
        <v>1</v>
      </c>
      <c r="N1311" t="str">
        <f>VLOOKUP(A1311:A4461,[2]Отчет!$A$2:$D$3142,2,0)</f>
        <v>1</v>
      </c>
      <c r="O1311" t="str">
        <f>VLOOKUP(A1311:A4461,[2]Отчет!$A$2:$D$3142,3,0)</f>
        <v>10 – 29 секунд</v>
      </c>
      <c r="P1311" t="str">
        <f>VLOOKUP(A1311:A4461,[2]Отчет!$A$2:$D$3142,4,0)</f>
        <v>Не отказ</v>
      </c>
      <c r="Q1311" t="str">
        <f>VLOOKUP(A1311:A4461,[3]Отчет!$A$2:$D$3127,2,0)</f>
        <v>Новые посетители</v>
      </c>
      <c r="R1311" t="str">
        <f>VLOOKUP(A1311:A4461,[3]Отчет!$A$2:$D$3127,3,0)</f>
        <v>1</v>
      </c>
      <c r="S1311" t="str">
        <f>VLOOKUP(A1311:A4461,[3]Отчет!$A$2:$D$3127,4,0)</f>
        <v>0 дней</v>
      </c>
      <c r="T1311" t="str">
        <f>VLOOKUP(A1311:A4461,[4]Отчет!$A$2:$E$3151,2,0)</f>
        <v>Смартфоны</v>
      </c>
      <c r="U1311" t="str">
        <f>VLOOKUP(A1311:A4461,[4]Отчет!$A$2:$E$3151,3,0)</f>
        <v>Google Android</v>
      </c>
      <c r="V1311" t="str">
        <f>VLOOKUP(A1311:A4461,[4]Отчет!$A$2:$E$3151,4,0)</f>
        <v>Google Android 5.1 Lollipop</v>
      </c>
      <c r="W1311" t="str">
        <f>VLOOKUP(A1311:A4461,[4]Отчет!$A$2:$E$3151,5,0)</f>
        <v>Яндекс: мобильное приложение</v>
      </c>
    </row>
    <row r="1312" spans="1:23">
      <c r="A1312" s="2" t="s">
        <v>1413</v>
      </c>
      <c r="B1312" s="2" t="s">
        <v>47</v>
      </c>
      <c r="C1312" s="2" t="s">
        <v>12</v>
      </c>
      <c r="D1312" s="2" t="s">
        <v>13</v>
      </c>
      <c r="E1312" s="3">
        <f>VLOOKUP(A1312:A4462, [1]Отчет!$A$2:$J$3124,2,0)</f>
        <v>1</v>
      </c>
      <c r="F1312" s="3">
        <v>0</v>
      </c>
      <c r="G1312">
        <f>VLOOKUP(A1312:A4462, [1]Отчет!$A$2:$J$3124,7,0)</f>
        <v>0</v>
      </c>
      <c r="H1312">
        <f>VLOOKUP(A1312:A4462, [1]Отчет!$A$2:$J$3124,5,0)</f>
        <v>0</v>
      </c>
      <c r="I1312">
        <f>VLOOKUP(A1312:A4462, [1]Отчет!$A$2:$J$3124,6,0)</f>
        <v>1</v>
      </c>
      <c r="J1312">
        <f>VLOOKUP(A1312:A4462, [1]Отчет!$A$2:$J$3124,7,0)</f>
        <v>0</v>
      </c>
      <c r="K1312">
        <f>VLOOKUP(A1312:A4462, [1]Отчет!$A$2:$J$3124,8,0)</f>
        <v>0</v>
      </c>
      <c r="L1312">
        <f>VLOOKUP(A1312:A4462, [1]Отчет!$A$2:$J$3124,9,0)</f>
        <v>1</v>
      </c>
      <c r="M1312">
        <f>VLOOKUP(A1312:A4462, [1]Отчет!$A$2:$J$3124,5,10)</f>
        <v>0</v>
      </c>
      <c r="N1312" t="str">
        <f>VLOOKUP(A1312:A4462,[2]Отчет!$A$2:$D$3142,2,0)</f>
        <v>1</v>
      </c>
      <c r="O1312" t="str">
        <f>VLOOKUP(A1312:A4462,[2]Отчет!$A$2:$D$3142,3,0)</f>
        <v>10 – 29 секунд</v>
      </c>
      <c r="P1312" t="str">
        <f>VLOOKUP(A1312:A4462,[2]Отчет!$A$2:$D$3142,4,0)</f>
        <v>Не отказ</v>
      </c>
      <c r="Q1312" t="str">
        <f>VLOOKUP(A1312:A4462,[3]Отчет!$A$2:$D$3127,2,0)</f>
        <v>Новые посетители</v>
      </c>
      <c r="R1312" t="str">
        <f>VLOOKUP(A1312:A4462,[3]Отчет!$A$2:$D$3127,3,0)</f>
        <v>1</v>
      </c>
      <c r="S1312" t="str">
        <f>VLOOKUP(A1312:A4462,[3]Отчет!$A$2:$D$3127,4,0)</f>
        <v>0 дней</v>
      </c>
      <c r="T1312" t="str">
        <f>VLOOKUP(A1312:A4462,[4]Отчет!$A$2:$E$3151,2,0)</f>
        <v>Смартфоны</v>
      </c>
      <c r="U1312" t="str">
        <f>VLOOKUP(A1312:A4462,[4]Отчет!$A$2:$E$3151,3,0)</f>
        <v>Google Android</v>
      </c>
      <c r="V1312" t="str">
        <f>VLOOKUP(A1312:A4462,[4]Отчет!$A$2:$E$3151,4,0)</f>
        <v>Google Android 5.1 Lollipop</v>
      </c>
      <c r="W1312" t="str">
        <f>VLOOKUP(A1312:A4462,[4]Отчет!$A$2:$E$3151,5,0)</f>
        <v>Chrome Mobile</v>
      </c>
    </row>
    <row r="1313" spans="1:23">
      <c r="A1313" s="2" t="s">
        <v>1414</v>
      </c>
      <c r="B1313" s="2" t="s">
        <v>43</v>
      </c>
      <c r="C1313" s="2" t="s">
        <v>8</v>
      </c>
      <c r="D1313" s="2" t="s">
        <v>9</v>
      </c>
      <c r="E1313" s="3">
        <f>VLOOKUP(A1313:A4463, [1]Отчет!$A$2:$J$3124,2,0)</f>
        <v>1</v>
      </c>
      <c r="F1313" s="3">
        <v>0</v>
      </c>
      <c r="G1313">
        <f>VLOOKUP(A1313:A4463, [1]Отчет!$A$2:$J$3124,7,0)</f>
        <v>0</v>
      </c>
      <c r="H1313">
        <f>VLOOKUP(A1313:A4463, [1]Отчет!$A$2:$J$3124,5,0)</f>
        <v>0</v>
      </c>
      <c r="I1313">
        <f>VLOOKUP(A1313:A4463, [1]Отчет!$A$2:$J$3124,6,0)</f>
        <v>1</v>
      </c>
      <c r="J1313">
        <f>VLOOKUP(A1313:A4463, [1]Отчет!$A$2:$J$3124,7,0)</f>
        <v>0</v>
      </c>
      <c r="K1313">
        <f>VLOOKUP(A1313:A4463, [1]Отчет!$A$2:$J$3124,8,0)</f>
        <v>0</v>
      </c>
      <c r="L1313">
        <f>VLOOKUP(A1313:A4463, [1]Отчет!$A$2:$J$3124,9,0)</f>
        <v>1</v>
      </c>
      <c r="M1313">
        <f>VLOOKUP(A1313:A4463, [1]Отчет!$A$2:$J$3124,5,10)</f>
        <v>0</v>
      </c>
      <c r="N1313" t="str">
        <f>VLOOKUP(A1313:A4463,[2]Отчет!$A$2:$D$3142,2,0)</f>
        <v>1</v>
      </c>
      <c r="O1313" t="str">
        <f>VLOOKUP(A1313:A4463,[2]Отчет!$A$2:$D$3142,3,0)</f>
        <v>10 – 29 секунд</v>
      </c>
      <c r="P1313" t="str">
        <f>VLOOKUP(A1313:A4463,[2]Отчет!$A$2:$D$3142,4,0)</f>
        <v>Не отказ</v>
      </c>
      <c r="Q1313" t="str">
        <f>VLOOKUP(A1313:A4463,[3]Отчет!$A$2:$D$3127,2,0)</f>
        <v>Новые посетители</v>
      </c>
      <c r="R1313" t="str">
        <f>VLOOKUP(A1313:A4463,[3]Отчет!$A$2:$D$3127,3,0)</f>
        <v>1</v>
      </c>
      <c r="S1313" t="str">
        <f>VLOOKUP(A1313:A4463,[3]Отчет!$A$2:$D$3127,4,0)</f>
        <v>0 дней</v>
      </c>
      <c r="T1313" t="str">
        <f>VLOOKUP(A1313:A4463,[4]Отчет!$A$2:$E$3151,2,0)</f>
        <v>Смартфоны</v>
      </c>
      <c r="U1313" t="str">
        <f>VLOOKUP(A1313:A4463,[4]Отчет!$A$2:$E$3151,3,0)</f>
        <v>Google Android</v>
      </c>
      <c r="V1313" t="str">
        <f>VLOOKUP(A1313:A4463,[4]Отчет!$A$2:$E$3151,4,0)</f>
        <v>Google Android 6.0 Marshmallow</v>
      </c>
      <c r="W1313" t="str">
        <f>VLOOKUP(A1313:A4463,[4]Отчет!$A$2:$E$3151,5,0)</f>
        <v>MIUI</v>
      </c>
    </row>
    <row r="1314" spans="1:23">
      <c r="A1314" s="2" t="s">
        <v>1415</v>
      </c>
      <c r="B1314" s="2" t="s">
        <v>7</v>
      </c>
      <c r="C1314" s="2" t="s">
        <v>1276</v>
      </c>
      <c r="D1314" s="2" t="s">
        <v>5</v>
      </c>
      <c r="E1314" s="3">
        <f>VLOOKUP(A1314:A4464, [1]Отчет!$A$2:$J$3124,2,0)</f>
        <v>1</v>
      </c>
      <c r="F1314" s="3">
        <v>0</v>
      </c>
      <c r="G1314">
        <f>VLOOKUP(A1314:A4464, [1]Отчет!$A$2:$J$3124,7,0)</f>
        <v>0</v>
      </c>
      <c r="H1314">
        <f>VLOOKUP(A1314:A4464, [1]Отчет!$A$2:$J$3124,5,0)</f>
        <v>0</v>
      </c>
      <c r="I1314">
        <f>VLOOKUP(A1314:A4464, [1]Отчет!$A$2:$J$3124,6,0)</f>
        <v>1</v>
      </c>
      <c r="J1314">
        <f>VLOOKUP(A1314:A4464, [1]Отчет!$A$2:$J$3124,7,0)</f>
        <v>0</v>
      </c>
      <c r="K1314">
        <f>VLOOKUP(A1314:A4464, [1]Отчет!$A$2:$J$3124,8,0)</f>
        <v>0</v>
      </c>
      <c r="L1314">
        <f>VLOOKUP(A1314:A4464, [1]Отчет!$A$2:$J$3124,9,0)</f>
        <v>1</v>
      </c>
      <c r="M1314">
        <f>VLOOKUP(A1314:A4464, [1]Отчет!$A$2:$J$3124,5,10)</f>
        <v>0</v>
      </c>
      <c r="N1314" t="str">
        <f>VLOOKUP(A1314:A4464,[2]Отчет!$A$2:$D$3142,2,0)</f>
        <v>1</v>
      </c>
      <c r="O1314" t="str">
        <f>VLOOKUP(A1314:A4464,[2]Отчет!$A$2:$D$3142,3,0)</f>
        <v>10 – 29 секунд</v>
      </c>
      <c r="P1314" t="str">
        <f>VLOOKUP(A1314:A4464,[2]Отчет!$A$2:$D$3142,4,0)</f>
        <v>Не отказ</v>
      </c>
      <c r="Q1314" t="str">
        <f>VLOOKUP(A1314:A4464,[3]Отчет!$A$2:$D$3127,2,0)</f>
        <v>Новые посетители</v>
      </c>
      <c r="R1314" t="str">
        <f>VLOOKUP(A1314:A4464,[3]Отчет!$A$2:$D$3127,3,0)</f>
        <v>1</v>
      </c>
      <c r="S1314" t="str">
        <f>VLOOKUP(A1314:A4464,[3]Отчет!$A$2:$D$3127,4,0)</f>
        <v>0 дней</v>
      </c>
      <c r="T1314" t="str">
        <f>VLOOKUP(A1314:A4464,[4]Отчет!$A$2:$E$3151,2,0)</f>
        <v>Смартфоны</v>
      </c>
      <c r="U1314" t="str">
        <f>VLOOKUP(A1314:A4464,[4]Отчет!$A$2:$E$3151,3,0)</f>
        <v>Google Android</v>
      </c>
      <c r="V1314" t="str">
        <f>VLOOKUP(A1314:A4464,[4]Отчет!$A$2:$E$3151,4,0)</f>
        <v>Google Android 5.1 Lollipop</v>
      </c>
      <c r="W1314" t="str">
        <f>VLOOKUP(A1314:A4464,[4]Отчет!$A$2:$E$3151,5,0)</f>
        <v>Chrome Mobile</v>
      </c>
    </row>
    <row r="1315" spans="1:23">
      <c r="A1315" s="2" t="s">
        <v>1416</v>
      </c>
      <c r="B1315" s="2" t="s">
        <v>90</v>
      </c>
      <c r="C1315" s="2" t="s">
        <v>8</v>
      </c>
      <c r="D1315" s="2" t="s">
        <v>9</v>
      </c>
      <c r="E1315" s="3">
        <f>VLOOKUP(A1315:A4465, [1]Отчет!$A$2:$J$3124,2,0)</f>
        <v>1</v>
      </c>
      <c r="F1315" s="3">
        <v>0</v>
      </c>
      <c r="G1315">
        <f>VLOOKUP(A1315:A4465, [1]Отчет!$A$2:$J$3124,7,0)</f>
        <v>0</v>
      </c>
      <c r="H1315">
        <f>VLOOKUP(A1315:A4465, [1]Отчет!$A$2:$J$3124,5,0)</f>
        <v>0</v>
      </c>
      <c r="I1315">
        <f>VLOOKUP(A1315:A4465, [1]Отчет!$A$2:$J$3124,6,0)</f>
        <v>1</v>
      </c>
      <c r="J1315">
        <f>VLOOKUP(A1315:A4465, [1]Отчет!$A$2:$J$3124,7,0)</f>
        <v>0</v>
      </c>
      <c r="K1315">
        <f>VLOOKUP(A1315:A4465, [1]Отчет!$A$2:$J$3124,8,0)</f>
        <v>0</v>
      </c>
      <c r="L1315">
        <f>VLOOKUP(A1315:A4465, [1]Отчет!$A$2:$J$3124,9,0)</f>
        <v>1</v>
      </c>
      <c r="M1315">
        <f>VLOOKUP(A1315:A4465, [1]Отчет!$A$2:$J$3124,5,10)</f>
        <v>0</v>
      </c>
      <c r="N1315" t="str">
        <f>VLOOKUP(A1315:A4465,[2]Отчет!$A$2:$D$3142,2,0)</f>
        <v>1</v>
      </c>
      <c r="O1315" t="str">
        <f>VLOOKUP(A1315:A4465,[2]Отчет!$A$2:$D$3142,3,0)</f>
        <v>10 – 29 секунд</v>
      </c>
      <c r="P1315" t="str">
        <f>VLOOKUP(A1315:A4465,[2]Отчет!$A$2:$D$3142,4,0)</f>
        <v>Не отказ</v>
      </c>
      <c r="Q1315" t="str">
        <f>VLOOKUP(A1315:A4465,[3]Отчет!$A$2:$D$3127,2,0)</f>
        <v>Новые посетители</v>
      </c>
      <c r="R1315" t="str">
        <f>VLOOKUP(A1315:A4465,[3]Отчет!$A$2:$D$3127,3,0)</f>
        <v>1</v>
      </c>
      <c r="S1315" t="str">
        <f>VLOOKUP(A1315:A4465,[3]Отчет!$A$2:$D$3127,4,0)</f>
        <v>0 дней</v>
      </c>
      <c r="T1315" t="str">
        <f>VLOOKUP(A1315:A4465,[4]Отчет!$A$2:$E$3151,2,0)</f>
        <v>Смартфоны</v>
      </c>
      <c r="U1315" t="str">
        <f>VLOOKUP(A1315:A4465,[4]Отчет!$A$2:$E$3151,3,0)</f>
        <v>Google Android</v>
      </c>
      <c r="V1315" t="str">
        <f>VLOOKUP(A1315:A4465,[4]Отчет!$A$2:$E$3151,4,0)</f>
        <v>Google Android 4.1 Jelly Bean</v>
      </c>
      <c r="W1315" t="str">
        <f>VLOOKUP(A1315:A4465,[4]Отчет!$A$2:$E$3151,5,0)</f>
        <v>Android Browser</v>
      </c>
    </row>
    <row r="1316" spans="1:23">
      <c r="A1316" s="2" t="s">
        <v>1417</v>
      </c>
      <c r="B1316" s="2" t="s">
        <v>45</v>
      </c>
      <c r="C1316" s="2" t="s">
        <v>1269</v>
      </c>
      <c r="D1316" s="2" t="s">
        <v>620</v>
      </c>
      <c r="E1316" s="3">
        <f>VLOOKUP(A1316:A4466, [1]Отчет!$A$2:$J$3124,2,0)</f>
        <v>1</v>
      </c>
      <c r="F1316" s="3">
        <v>0</v>
      </c>
      <c r="G1316">
        <f>VLOOKUP(A1316:A4466, [1]Отчет!$A$2:$J$3124,7,0)</f>
        <v>0</v>
      </c>
      <c r="H1316">
        <f>VLOOKUP(A1316:A4466, [1]Отчет!$A$2:$J$3124,5,0)</f>
        <v>0</v>
      </c>
      <c r="I1316">
        <f>VLOOKUP(A1316:A4466, [1]Отчет!$A$2:$J$3124,6,0)</f>
        <v>1</v>
      </c>
      <c r="J1316">
        <f>VLOOKUP(A1316:A4466, [1]Отчет!$A$2:$J$3124,7,0)</f>
        <v>0</v>
      </c>
      <c r="K1316">
        <f>VLOOKUP(A1316:A4466, [1]Отчет!$A$2:$J$3124,8,0)</f>
        <v>0</v>
      </c>
      <c r="L1316">
        <f>VLOOKUP(A1316:A4466, [1]Отчет!$A$2:$J$3124,9,0)</f>
        <v>1</v>
      </c>
      <c r="M1316">
        <f>VLOOKUP(A1316:A4466, [1]Отчет!$A$2:$J$3124,5,10)</f>
        <v>0</v>
      </c>
      <c r="N1316" t="str">
        <f>VLOOKUP(A1316:A4466,[2]Отчет!$A$2:$D$3142,2,0)</f>
        <v>1</v>
      </c>
      <c r="O1316" t="str">
        <f>VLOOKUP(A1316:A4466,[2]Отчет!$A$2:$D$3142,3,0)</f>
        <v>10 – 29 секунд</v>
      </c>
      <c r="P1316" t="str">
        <f>VLOOKUP(A1316:A4466,[2]Отчет!$A$2:$D$3142,4,0)</f>
        <v>Не отказ</v>
      </c>
      <c r="Q1316" t="str">
        <f>VLOOKUP(A1316:A4466,[3]Отчет!$A$2:$D$3127,2,0)</f>
        <v>Новые посетители</v>
      </c>
      <c r="R1316" t="str">
        <f>VLOOKUP(A1316:A4466,[3]Отчет!$A$2:$D$3127,3,0)</f>
        <v>1</v>
      </c>
      <c r="S1316" t="str">
        <f>VLOOKUP(A1316:A4466,[3]Отчет!$A$2:$D$3127,4,0)</f>
        <v>0 дней</v>
      </c>
      <c r="T1316" t="str">
        <f>VLOOKUP(A1316:A4466,[4]Отчет!$A$2:$E$3151,2,0)</f>
        <v>Смартфоны</v>
      </c>
      <c r="U1316" t="str">
        <f>VLOOKUP(A1316:A4466,[4]Отчет!$A$2:$E$3151,3,0)</f>
        <v>Google Android</v>
      </c>
      <c r="V1316" t="str">
        <f>VLOOKUP(A1316:A4466,[4]Отчет!$A$2:$E$3151,4,0)</f>
        <v>Google Android 7.0 Nougat</v>
      </c>
      <c r="W1316" t="str">
        <f>VLOOKUP(A1316:A4466,[4]Отчет!$A$2:$E$3151,5,0)</f>
        <v>Chrome Mobile</v>
      </c>
    </row>
    <row r="1317" spans="1:23">
      <c r="A1317" s="2" t="s">
        <v>1418</v>
      </c>
      <c r="B1317" s="2" t="s">
        <v>63</v>
      </c>
      <c r="C1317" s="2" t="s">
        <v>1276</v>
      </c>
      <c r="D1317" s="2" t="s">
        <v>5</v>
      </c>
      <c r="E1317" s="3">
        <f>VLOOKUP(A1317:A4467, [1]Отчет!$A$2:$J$3124,2,0)</f>
        <v>1</v>
      </c>
      <c r="F1317" s="3">
        <v>0</v>
      </c>
      <c r="G1317">
        <f>VLOOKUP(A1317:A4467, [1]Отчет!$A$2:$J$3124,7,0)</f>
        <v>0</v>
      </c>
      <c r="H1317">
        <f>VLOOKUP(A1317:A4467, [1]Отчет!$A$2:$J$3124,5,0)</f>
        <v>1</v>
      </c>
      <c r="I1317">
        <f>VLOOKUP(A1317:A4467, [1]Отчет!$A$2:$J$3124,6,0)</f>
        <v>1</v>
      </c>
      <c r="J1317">
        <f>VLOOKUP(A1317:A4467, [1]Отчет!$A$2:$J$3124,7,0)</f>
        <v>0</v>
      </c>
      <c r="K1317">
        <f>VLOOKUP(A1317:A4467, [1]Отчет!$A$2:$J$3124,8,0)</f>
        <v>0</v>
      </c>
      <c r="L1317">
        <f>VLOOKUP(A1317:A4467, [1]Отчет!$A$2:$J$3124,9,0)</f>
        <v>1</v>
      </c>
      <c r="M1317">
        <f>VLOOKUP(A1317:A4467, [1]Отчет!$A$2:$J$3124,5,10)</f>
        <v>1</v>
      </c>
      <c r="N1317" t="str">
        <f>VLOOKUP(A1317:A4467,[2]Отчет!$A$2:$D$3142,2,0)</f>
        <v>1</v>
      </c>
      <c r="O1317" t="str">
        <f>VLOOKUP(A1317:A4467,[2]Отчет!$A$2:$D$3142,3,0)</f>
        <v>10 – 29 секунд</v>
      </c>
      <c r="P1317" t="str">
        <f>VLOOKUP(A1317:A4467,[2]Отчет!$A$2:$D$3142,4,0)</f>
        <v>Не отказ</v>
      </c>
      <c r="Q1317" t="str">
        <f>VLOOKUP(A1317:A4467,[3]Отчет!$A$2:$D$3127,2,0)</f>
        <v>Новые посетители</v>
      </c>
      <c r="R1317" t="str">
        <f>VLOOKUP(A1317:A4467,[3]Отчет!$A$2:$D$3127,3,0)</f>
        <v>1</v>
      </c>
      <c r="S1317" t="str">
        <f>VLOOKUP(A1317:A4467,[3]Отчет!$A$2:$D$3127,4,0)</f>
        <v>0 дней</v>
      </c>
      <c r="T1317" t="str">
        <f>VLOOKUP(A1317:A4467,[4]Отчет!$A$2:$E$3151,2,0)</f>
        <v>Смартфоны</v>
      </c>
      <c r="U1317" t="str">
        <f>VLOOKUP(A1317:A4467,[4]Отчет!$A$2:$E$3151,3,0)</f>
        <v>Google Android</v>
      </c>
      <c r="V1317" t="str">
        <f>VLOOKUP(A1317:A4467,[4]Отчет!$A$2:$E$3151,4,0)</f>
        <v>Google Android 4.4 KitKat</v>
      </c>
      <c r="W1317" t="str">
        <f>VLOOKUP(A1317:A4467,[4]Отчет!$A$2:$E$3151,5,0)</f>
        <v>Android Browser</v>
      </c>
    </row>
    <row r="1318" spans="1:23">
      <c r="A1318" s="2" t="s">
        <v>1419</v>
      </c>
      <c r="B1318" s="2" t="s">
        <v>60</v>
      </c>
      <c r="C1318" s="2" t="s">
        <v>1276</v>
      </c>
      <c r="D1318" s="2" t="s">
        <v>5</v>
      </c>
      <c r="E1318" s="3">
        <f>VLOOKUP(A1318:A4468, [1]Отчет!$A$2:$J$3124,2,0)</f>
        <v>1</v>
      </c>
      <c r="F1318" s="3">
        <v>0</v>
      </c>
      <c r="G1318">
        <f>VLOOKUP(A1318:A4468, [1]Отчет!$A$2:$J$3124,7,0)</f>
        <v>0</v>
      </c>
      <c r="H1318">
        <f>VLOOKUP(A1318:A4468, [1]Отчет!$A$2:$J$3124,5,0)</f>
        <v>0</v>
      </c>
      <c r="I1318">
        <f>VLOOKUP(A1318:A4468, [1]Отчет!$A$2:$J$3124,6,0)</f>
        <v>1</v>
      </c>
      <c r="J1318">
        <f>VLOOKUP(A1318:A4468, [1]Отчет!$A$2:$J$3124,7,0)</f>
        <v>0</v>
      </c>
      <c r="K1318">
        <f>VLOOKUP(A1318:A4468, [1]Отчет!$A$2:$J$3124,8,0)</f>
        <v>0</v>
      </c>
      <c r="L1318">
        <f>VLOOKUP(A1318:A4468, [1]Отчет!$A$2:$J$3124,9,0)</f>
        <v>1</v>
      </c>
      <c r="M1318">
        <f>VLOOKUP(A1318:A4468, [1]Отчет!$A$2:$J$3124,5,10)</f>
        <v>0</v>
      </c>
      <c r="N1318" t="str">
        <f>VLOOKUP(A1318:A4468,[2]Отчет!$A$2:$D$3142,2,0)</f>
        <v>1</v>
      </c>
      <c r="O1318" t="str">
        <f>VLOOKUP(A1318:A4468,[2]Отчет!$A$2:$D$3142,3,0)</f>
        <v>10 – 29 секунд</v>
      </c>
      <c r="P1318" t="str">
        <f>VLOOKUP(A1318:A4468,[2]Отчет!$A$2:$D$3142,4,0)</f>
        <v>Не отказ</v>
      </c>
      <c r="Q1318" t="str">
        <f>VLOOKUP(A1318:A4468,[3]Отчет!$A$2:$D$3127,2,0)</f>
        <v>Новые посетители</v>
      </c>
      <c r="R1318" t="str">
        <f>VLOOKUP(A1318:A4468,[3]Отчет!$A$2:$D$3127,3,0)</f>
        <v>1</v>
      </c>
      <c r="S1318" t="str">
        <f>VLOOKUP(A1318:A4468,[3]Отчет!$A$2:$D$3127,4,0)</f>
        <v>0 дней</v>
      </c>
      <c r="T1318" t="str">
        <f>VLOOKUP(A1318:A4468,[4]Отчет!$A$2:$E$3151,2,0)</f>
        <v>Смартфоны</v>
      </c>
      <c r="U1318" t="str">
        <f>VLOOKUP(A1318:A4468,[4]Отчет!$A$2:$E$3151,3,0)</f>
        <v>Google Android</v>
      </c>
      <c r="V1318" t="str">
        <f>VLOOKUP(A1318:A4468,[4]Отчет!$A$2:$E$3151,4,0)</f>
        <v>Google Android 5.0 Lollipop</v>
      </c>
      <c r="W1318" t="str">
        <f>VLOOKUP(A1318:A4468,[4]Отчет!$A$2:$E$3151,5,0)</f>
        <v>Android Browser</v>
      </c>
    </row>
    <row r="1319" spans="1:23">
      <c r="A1319" s="2" t="s">
        <v>1420</v>
      </c>
      <c r="B1319" s="2" t="s">
        <v>63</v>
      </c>
      <c r="C1319" s="2" t="s">
        <v>1276</v>
      </c>
      <c r="D1319" s="2" t="s">
        <v>5</v>
      </c>
      <c r="E1319" s="3">
        <f>VLOOKUP(A1319:A4469, [1]Отчет!$A$2:$J$3124,2,0)</f>
        <v>1</v>
      </c>
      <c r="F1319" s="3">
        <v>0</v>
      </c>
      <c r="G1319">
        <f>VLOOKUP(A1319:A4469, [1]Отчет!$A$2:$J$3124,7,0)</f>
        <v>0</v>
      </c>
      <c r="H1319">
        <f>VLOOKUP(A1319:A4469, [1]Отчет!$A$2:$J$3124,5,0)</f>
        <v>0</v>
      </c>
      <c r="I1319">
        <f>VLOOKUP(A1319:A4469, [1]Отчет!$A$2:$J$3124,6,0)</f>
        <v>1</v>
      </c>
      <c r="J1319">
        <f>VLOOKUP(A1319:A4469, [1]Отчет!$A$2:$J$3124,7,0)</f>
        <v>0</v>
      </c>
      <c r="K1319">
        <f>VLOOKUP(A1319:A4469, [1]Отчет!$A$2:$J$3124,8,0)</f>
        <v>0</v>
      </c>
      <c r="L1319">
        <f>VLOOKUP(A1319:A4469, [1]Отчет!$A$2:$J$3124,9,0)</f>
        <v>1</v>
      </c>
      <c r="M1319">
        <f>VLOOKUP(A1319:A4469, [1]Отчет!$A$2:$J$3124,5,10)</f>
        <v>0</v>
      </c>
      <c r="N1319" t="str">
        <f>VLOOKUP(A1319:A4469,[2]Отчет!$A$2:$D$3142,2,0)</f>
        <v>2-3</v>
      </c>
      <c r="O1319" t="str">
        <f>VLOOKUP(A1319:A4469,[2]Отчет!$A$2:$D$3142,3,0)</f>
        <v>30 – 59 секунд</v>
      </c>
      <c r="P1319" t="str">
        <f>VLOOKUP(A1319:A4469,[2]Отчет!$A$2:$D$3142,4,0)</f>
        <v>Не отказ</v>
      </c>
      <c r="Q1319" t="str">
        <f>VLOOKUP(A1319:A4469,[3]Отчет!$A$2:$D$3127,2,0)</f>
        <v>Новые посетители</v>
      </c>
      <c r="R1319" t="str">
        <f>VLOOKUP(A1319:A4469,[3]Отчет!$A$2:$D$3127,3,0)</f>
        <v>1</v>
      </c>
      <c r="S1319" t="str">
        <f>VLOOKUP(A1319:A4469,[3]Отчет!$A$2:$D$3127,4,0)</f>
        <v>0 дней</v>
      </c>
      <c r="T1319" t="str">
        <f>VLOOKUP(A1319:A4469,[4]Отчет!$A$2:$E$3151,2,0)</f>
        <v>Смартфоны</v>
      </c>
      <c r="U1319" t="str">
        <f>VLOOKUP(A1319:A4469,[4]Отчет!$A$2:$E$3151,3,0)</f>
        <v>Google Android</v>
      </c>
      <c r="V1319" t="str">
        <f>VLOOKUP(A1319:A4469,[4]Отчет!$A$2:$E$3151,4,0)</f>
        <v>Google Android 5.1 Lollipop</v>
      </c>
      <c r="W1319" t="str">
        <f>VLOOKUP(A1319:A4469,[4]Отчет!$A$2:$E$3151,5,0)</f>
        <v>Яндекс.Браузер</v>
      </c>
    </row>
    <row r="1320" spans="1:23">
      <c r="A1320" s="2" t="s">
        <v>1421</v>
      </c>
      <c r="B1320" s="2" t="s">
        <v>73</v>
      </c>
      <c r="C1320" s="2" t="s">
        <v>1276</v>
      </c>
      <c r="D1320" s="2" t="s">
        <v>5</v>
      </c>
      <c r="E1320" s="3">
        <f>VLOOKUP(A1320:A4470, [1]Отчет!$A$2:$J$3124,2,0)</f>
        <v>1</v>
      </c>
      <c r="F1320" s="3">
        <v>0</v>
      </c>
      <c r="G1320">
        <f>VLOOKUP(A1320:A4470, [1]Отчет!$A$2:$J$3124,7,0)</f>
        <v>0</v>
      </c>
      <c r="H1320">
        <f>VLOOKUP(A1320:A4470, [1]Отчет!$A$2:$J$3124,5,0)</f>
        <v>0</v>
      </c>
      <c r="I1320">
        <f>VLOOKUP(A1320:A4470, [1]Отчет!$A$2:$J$3124,6,0)</f>
        <v>1</v>
      </c>
      <c r="J1320">
        <f>VLOOKUP(A1320:A4470, [1]Отчет!$A$2:$J$3124,7,0)</f>
        <v>0</v>
      </c>
      <c r="K1320">
        <f>VLOOKUP(A1320:A4470, [1]Отчет!$A$2:$J$3124,8,0)</f>
        <v>0</v>
      </c>
      <c r="L1320">
        <f>VLOOKUP(A1320:A4470, [1]Отчет!$A$2:$J$3124,9,0)</f>
        <v>1</v>
      </c>
      <c r="M1320">
        <f>VLOOKUP(A1320:A4470, [1]Отчет!$A$2:$J$3124,5,10)</f>
        <v>0</v>
      </c>
      <c r="N1320" t="str">
        <f>VLOOKUP(A1320:A4470,[2]Отчет!$A$2:$D$3142,2,0)</f>
        <v>1</v>
      </c>
      <c r="O1320" t="str">
        <f>VLOOKUP(A1320:A4470,[2]Отчет!$A$2:$D$3142,3,0)</f>
        <v>10 – 29 секунд</v>
      </c>
      <c r="P1320" t="str">
        <f>VLOOKUP(A1320:A4470,[2]Отчет!$A$2:$D$3142,4,0)</f>
        <v>Не отказ</v>
      </c>
      <c r="Q1320" t="str">
        <f>VLOOKUP(A1320:A4470,[3]Отчет!$A$2:$D$3127,2,0)</f>
        <v>Вернувшиеся посетители</v>
      </c>
      <c r="R1320" t="str">
        <f>VLOOKUP(A1320:A4470,[3]Отчет!$A$2:$D$3127,3,0)</f>
        <v>2-3</v>
      </c>
      <c r="S1320" t="str">
        <f>VLOOKUP(A1320:A4470,[3]Отчет!$A$2:$D$3127,4,0)</f>
        <v>0 дней</v>
      </c>
      <c r="T1320" t="str">
        <f>VLOOKUP(A1320:A4470,[4]Отчет!$A$2:$E$3151,2,0)</f>
        <v>Смартфоны</v>
      </c>
      <c r="U1320" t="str">
        <f>VLOOKUP(A1320:A4470,[4]Отчет!$A$2:$E$3151,3,0)</f>
        <v>Google Android</v>
      </c>
      <c r="V1320" t="str">
        <f>VLOOKUP(A1320:A4470,[4]Отчет!$A$2:$E$3151,4,0)</f>
        <v>Google Android 6.0 Marshmallow</v>
      </c>
      <c r="W1320" t="str">
        <f>VLOOKUP(A1320:A4470,[4]Отчет!$A$2:$E$3151,5,0)</f>
        <v>Chrome Mobile</v>
      </c>
    </row>
    <row r="1321" spans="1:23">
      <c r="A1321" s="2" t="s">
        <v>1422</v>
      </c>
      <c r="B1321" s="2" t="s">
        <v>73</v>
      </c>
      <c r="C1321" s="2" t="s">
        <v>1276</v>
      </c>
      <c r="D1321" s="2" t="s">
        <v>5</v>
      </c>
      <c r="E1321" s="3">
        <f>VLOOKUP(A1321:A4471, [1]Отчет!$A$2:$J$3124,2,0)</f>
        <v>1</v>
      </c>
      <c r="F1321" s="3">
        <v>0</v>
      </c>
      <c r="G1321">
        <f>VLOOKUP(A1321:A4471, [1]Отчет!$A$2:$J$3124,7,0)</f>
        <v>0</v>
      </c>
      <c r="H1321">
        <f>VLOOKUP(A1321:A4471, [1]Отчет!$A$2:$J$3124,5,0)</f>
        <v>0</v>
      </c>
      <c r="I1321">
        <f>VLOOKUP(A1321:A4471, [1]Отчет!$A$2:$J$3124,6,0)</f>
        <v>1</v>
      </c>
      <c r="J1321">
        <f>VLOOKUP(A1321:A4471, [1]Отчет!$A$2:$J$3124,7,0)</f>
        <v>0</v>
      </c>
      <c r="K1321">
        <f>VLOOKUP(A1321:A4471, [1]Отчет!$A$2:$J$3124,8,0)</f>
        <v>0</v>
      </c>
      <c r="L1321">
        <f>VLOOKUP(A1321:A4471, [1]Отчет!$A$2:$J$3124,9,0)</f>
        <v>1</v>
      </c>
      <c r="M1321">
        <f>VLOOKUP(A1321:A4471, [1]Отчет!$A$2:$J$3124,5,10)</f>
        <v>0</v>
      </c>
      <c r="N1321" t="str">
        <f>VLOOKUP(A1321:A4471,[2]Отчет!$A$2:$D$3142,2,0)</f>
        <v>1</v>
      </c>
      <c r="O1321" t="str">
        <f>VLOOKUP(A1321:A4471,[2]Отчет!$A$2:$D$3142,3,0)</f>
        <v>0 секунд (отказ)</v>
      </c>
      <c r="P1321" t="str">
        <f>VLOOKUP(A1321:A4471,[2]Отчет!$A$2:$D$3142,4,0)</f>
        <v>Отказ</v>
      </c>
      <c r="Q1321" t="str">
        <f>VLOOKUP(A1321:A4471,[3]Отчет!$A$2:$D$3127,2,0)</f>
        <v>Новые посетители</v>
      </c>
      <c r="R1321" t="str">
        <f>VLOOKUP(A1321:A4471,[3]Отчет!$A$2:$D$3127,3,0)</f>
        <v>1</v>
      </c>
      <c r="S1321" t="str">
        <f>VLOOKUP(A1321:A4471,[3]Отчет!$A$2:$D$3127,4,0)</f>
        <v>0 дней</v>
      </c>
      <c r="T1321" t="str">
        <f>VLOOKUP(A1321:A4471,[4]Отчет!$A$2:$E$3151,2,0)</f>
        <v>Смартфоны</v>
      </c>
      <c r="U1321" t="str">
        <f>VLOOKUP(A1321:A4471,[4]Отчет!$A$2:$E$3151,3,0)</f>
        <v>iOS</v>
      </c>
      <c r="V1321" t="str">
        <f>VLOOKUP(A1321:A4471,[4]Отчет!$A$2:$E$3151,4,0)</f>
        <v>iOS 11</v>
      </c>
      <c r="W1321" t="str">
        <f>VLOOKUP(A1321:A4471,[4]Отчет!$A$2:$E$3151,5,0)</f>
        <v>Mobile Safari</v>
      </c>
    </row>
    <row r="1322" spans="1:23">
      <c r="A1322" s="2" t="s">
        <v>1423</v>
      </c>
      <c r="B1322" s="2" t="s">
        <v>47</v>
      </c>
      <c r="C1322" s="2" t="s">
        <v>12</v>
      </c>
      <c r="D1322" s="2" t="s">
        <v>13</v>
      </c>
      <c r="E1322" s="3">
        <f>VLOOKUP(A1322:A4472, [1]Отчет!$A$2:$J$3124,2,0)</f>
        <v>1</v>
      </c>
      <c r="F1322" s="3">
        <v>0</v>
      </c>
      <c r="G1322">
        <f>VLOOKUP(A1322:A4472, [1]Отчет!$A$2:$J$3124,7,0)</f>
        <v>0</v>
      </c>
      <c r="H1322">
        <f>VLOOKUP(A1322:A4472, [1]Отчет!$A$2:$J$3124,5,0)</f>
        <v>0</v>
      </c>
      <c r="I1322">
        <f>VLOOKUP(A1322:A4472, [1]Отчет!$A$2:$J$3124,6,0)</f>
        <v>1</v>
      </c>
      <c r="J1322">
        <f>VLOOKUP(A1322:A4472, [1]Отчет!$A$2:$J$3124,7,0)</f>
        <v>0</v>
      </c>
      <c r="K1322">
        <f>VLOOKUP(A1322:A4472, [1]Отчет!$A$2:$J$3124,8,0)</f>
        <v>0</v>
      </c>
      <c r="L1322">
        <f>VLOOKUP(A1322:A4472, [1]Отчет!$A$2:$J$3124,9,0)</f>
        <v>1</v>
      </c>
      <c r="M1322">
        <f>VLOOKUP(A1322:A4472, [1]Отчет!$A$2:$J$3124,5,10)</f>
        <v>0</v>
      </c>
      <c r="N1322" t="str">
        <f>VLOOKUP(A1322:A4472,[2]Отчет!$A$2:$D$3142,2,0)</f>
        <v>1</v>
      </c>
      <c r="O1322" t="str">
        <f>VLOOKUP(A1322:A4472,[2]Отчет!$A$2:$D$3142,3,0)</f>
        <v>0 секунд (отказ)</v>
      </c>
      <c r="P1322" t="str">
        <f>VLOOKUP(A1322:A4472,[2]Отчет!$A$2:$D$3142,4,0)</f>
        <v>Отказ</v>
      </c>
      <c r="Q1322" t="str">
        <f>VLOOKUP(A1322:A4472,[3]Отчет!$A$2:$D$3127,2,0)</f>
        <v>Вернувшиеся посетители</v>
      </c>
      <c r="R1322" t="str">
        <f>VLOOKUP(A1322:A4472,[3]Отчет!$A$2:$D$3127,3,0)</f>
        <v>2-3</v>
      </c>
      <c r="S1322" t="str">
        <f>VLOOKUP(A1322:A4472,[3]Отчет!$A$2:$D$3127,4,0)</f>
        <v>0 дней</v>
      </c>
      <c r="T1322" t="str">
        <f>VLOOKUP(A1322:A4472,[4]Отчет!$A$2:$E$3151,2,0)</f>
        <v>Смартфоны</v>
      </c>
      <c r="U1322" t="str">
        <f>VLOOKUP(A1322:A4472,[4]Отчет!$A$2:$E$3151,3,0)</f>
        <v>Google Android</v>
      </c>
      <c r="V1322" t="str">
        <f>VLOOKUP(A1322:A4472,[4]Отчет!$A$2:$E$3151,4,0)</f>
        <v>Google Android 5.1 Lollipop</v>
      </c>
      <c r="W1322" t="str">
        <f>VLOOKUP(A1322:A4472,[4]Отчет!$A$2:$E$3151,5,0)</f>
        <v>Chrome Mobile</v>
      </c>
    </row>
    <row r="1323" spans="1:23">
      <c r="A1323" s="2" t="s">
        <v>1424</v>
      </c>
      <c r="B1323" s="2" t="s">
        <v>87</v>
      </c>
      <c r="C1323" s="2" t="s">
        <v>1269</v>
      </c>
      <c r="D1323" s="2" t="s">
        <v>620</v>
      </c>
      <c r="E1323" s="3">
        <f>VLOOKUP(A1323:A4473, [1]Отчет!$A$2:$J$3124,2,0)</f>
        <v>1</v>
      </c>
      <c r="F1323" s="3">
        <v>0</v>
      </c>
      <c r="G1323">
        <f>VLOOKUP(A1323:A4473, [1]Отчет!$A$2:$J$3124,7,0)</f>
        <v>0</v>
      </c>
      <c r="H1323">
        <f>VLOOKUP(A1323:A4473, [1]Отчет!$A$2:$J$3124,5,0)</f>
        <v>0</v>
      </c>
      <c r="I1323">
        <f>VLOOKUP(A1323:A4473, [1]Отчет!$A$2:$J$3124,6,0)</f>
        <v>1</v>
      </c>
      <c r="J1323">
        <f>VLOOKUP(A1323:A4473, [1]Отчет!$A$2:$J$3124,7,0)</f>
        <v>0</v>
      </c>
      <c r="K1323">
        <f>VLOOKUP(A1323:A4473, [1]Отчет!$A$2:$J$3124,8,0)</f>
        <v>0</v>
      </c>
      <c r="L1323">
        <f>VLOOKUP(A1323:A4473, [1]Отчет!$A$2:$J$3124,9,0)</f>
        <v>1</v>
      </c>
      <c r="M1323">
        <f>VLOOKUP(A1323:A4473, [1]Отчет!$A$2:$J$3124,5,10)</f>
        <v>0</v>
      </c>
      <c r="N1323" t="str">
        <f>VLOOKUP(A1323:A4473,[2]Отчет!$A$2:$D$3142,2,0)</f>
        <v>1</v>
      </c>
      <c r="O1323" t="str">
        <f>VLOOKUP(A1323:A4473,[2]Отчет!$A$2:$D$3142,3,0)</f>
        <v>10 – 29 секунд</v>
      </c>
      <c r="P1323" t="str">
        <f>VLOOKUP(A1323:A4473,[2]Отчет!$A$2:$D$3142,4,0)</f>
        <v>Не отказ</v>
      </c>
      <c r="Q1323" t="str">
        <f>VLOOKUP(A1323:A4473,[3]Отчет!$A$2:$D$3127,2,0)</f>
        <v>Вернувшиеся посетители</v>
      </c>
      <c r="R1323" t="str">
        <f>VLOOKUP(A1323:A4473,[3]Отчет!$A$2:$D$3127,3,0)</f>
        <v>2-3</v>
      </c>
      <c r="S1323" t="str">
        <f>VLOOKUP(A1323:A4473,[3]Отчет!$A$2:$D$3127,4,0)</f>
        <v>0 дней</v>
      </c>
      <c r="T1323" t="str">
        <f>VLOOKUP(A1323:A4473,[4]Отчет!$A$2:$E$3151,2,0)</f>
        <v>Смартфоны</v>
      </c>
      <c r="U1323" t="str">
        <f>VLOOKUP(A1323:A4473,[4]Отчет!$A$2:$E$3151,3,0)</f>
        <v>Google Android</v>
      </c>
      <c r="V1323" t="str">
        <f>VLOOKUP(A1323:A4473,[4]Отчет!$A$2:$E$3151,4,0)</f>
        <v>Google Android 5.1 Lollipop</v>
      </c>
      <c r="W1323" t="str">
        <f>VLOOKUP(A1323:A4473,[4]Отчет!$A$2:$E$3151,5,0)</f>
        <v>Chrome Mobile</v>
      </c>
    </row>
    <row r="1324" spans="1:23">
      <c r="A1324" s="2" t="s">
        <v>1425</v>
      </c>
      <c r="B1324" s="2" t="s">
        <v>45</v>
      </c>
      <c r="C1324" s="2" t="s">
        <v>1269</v>
      </c>
      <c r="D1324" s="2" t="s">
        <v>620</v>
      </c>
      <c r="E1324" s="3">
        <f>VLOOKUP(A1324:A4474, [1]Отчет!$A$2:$J$3124,2,0)</f>
        <v>1</v>
      </c>
      <c r="F1324" s="3">
        <v>0</v>
      </c>
      <c r="G1324">
        <f>VLOOKUP(A1324:A4474, [1]Отчет!$A$2:$J$3124,7,0)</f>
        <v>0</v>
      </c>
      <c r="H1324">
        <f>VLOOKUP(A1324:A4474, [1]Отчет!$A$2:$J$3124,5,0)</f>
        <v>0</v>
      </c>
      <c r="I1324">
        <f>VLOOKUP(A1324:A4474, [1]Отчет!$A$2:$J$3124,6,0)</f>
        <v>1</v>
      </c>
      <c r="J1324">
        <f>VLOOKUP(A1324:A4474, [1]Отчет!$A$2:$J$3124,7,0)</f>
        <v>0</v>
      </c>
      <c r="K1324">
        <f>VLOOKUP(A1324:A4474, [1]Отчет!$A$2:$J$3124,8,0)</f>
        <v>0</v>
      </c>
      <c r="L1324">
        <f>VLOOKUP(A1324:A4474, [1]Отчет!$A$2:$J$3124,9,0)</f>
        <v>1</v>
      </c>
      <c r="M1324">
        <f>VLOOKUP(A1324:A4474, [1]Отчет!$A$2:$J$3124,5,10)</f>
        <v>0</v>
      </c>
      <c r="N1324" t="str">
        <f>VLOOKUP(A1324:A4474,[2]Отчет!$A$2:$D$3142,2,0)</f>
        <v>2-3</v>
      </c>
      <c r="O1324" t="str">
        <f>VLOOKUP(A1324:A4474,[2]Отчет!$A$2:$D$3142,3,0)</f>
        <v>10 – 29 секунд</v>
      </c>
      <c r="P1324" t="str">
        <f>VLOOKUP(A1324:A4474,[2]Отчет!$A$2:$D$3142,4,0)</f>
        <v>Не отказ</v>
      </c>
      <c r="Q1324" t="str">
        <f>VLOOKUP(A1324:A4474,[3]Отчет!$A$2:$D$3127,2,0)</f>
        <v>Вернувшиеся посетители</v>
      </c>
      <c r="R1324" t="str">
        <f>VLOOKUP(A1324:A4474,[3]Отчет!$A$2:$D$3127,3,0)</f>
        <v>2-3</v>
      </c>
      <c r="S1324" t="str">
        <f>VLOOKUP(A1324:A4474,[3]Отчет!$A$2:$D$3127,4,0)</f>
        <v>0 дней</v>
      </c>
      <c r="T1324" t="str">
        <f>VLOOKUP(A1324:A4474,[4]Отчет!$A$2:$E$3151,2,0)</f>
        <v>Смартфоны</v>
      </c>
      <c r="U1324" t="str">
        <f>VLOOKUP(A1324:A4474,[4]Отчет!$A$2:$E$3151,3,0)</f>
        <v>Google Android</v>
      </c>
      <c r="V1324" t="str">
        <f>VLOOKUP(A1324:A4474,[4]Отчет!$A$2:$E$3151,4,0)</f>
        <v>Google Android 7.0 Nougat</v>
      </c>
      <c r="W1324" t="str">
        <f>VLOOKUP(A1324:A4474,[4]Отчет!$A$2:$E$3151,5,0)</f>
        <v>Samsung Internet</v>
      </c>
    </row>
    <row r="1325" spans="1:23">
      <c r="A1325" s="2" t="s">
        <v>1426</v>
      </c>
      <c r="B1325" s="2" t="s">
        <v>63</v>
      </c>
      <c r="C1325" s="2" t="s">
        <v>1276</v>
      </c>
      <c r="D1325" s="2" t="s">
        <v>5</v>
      </c>
      <c r="E1325" s="3">
        <f>VLOOKUP(A1325:A4475, [1]Отчет!$A$2:$J$3124,2,0)</f>
        <v>1</v>
      </c>
      <c r="F1325" s="3">
        <v>0</v>
      </c>
      <c r="G1325">
        <f>VLOOKUP(A1325:A4475, [1]Отчет!$A$2:$J$3124,7,0)</f>
        <v>1</v>
      </c>
      <c r="H1325">
        <f>VLOOKUP(A1325:A4475, [1]Отчет!$A$2:$J$3124,5,0)</f>
        <v>0</v>
      </c>
      <c r="I1325">
        <f>VLOOKUP(A1325:A4475, [1]Отчет!$A$2:$J$3124,6,0)</f>
        <v>1</v>
      </c>
      <c r="J1325">
        <f>VLOOKUP(A1325:A4475, [1]Отчет!$A$2:$J$3124,7,0)</f>
        <v>1</v>
      </c>
      <c r="K1325">
        <f>VLOOKUP(A1325:A4475, [1]Отчет!$A$2:$J$3124,8,0)</f>
        <v>0</v>
      </c>
      <c r="L1325">
        <f>VLOOKUP(A1325:A4475, [1]Отчет!$A$2:$J$3124,9,0)</f>
        <v>1</v>
      </c>
      <c r="M1325">
        <f>VLOOKUP(A1325:A4475, [1]Отчет!$A$2:$J$3124,5,10)</f>
        <v>0</v>
      </c>
      <c r="N1325" t="str">
        <f>VLOOKUP(A1325:A4475,[2]Отчет!$A$2:$D$3142,2,0)</f>
        <v>1</v>
      </c>
      <c r="O1325" t="str">
        <f>VLOOKUP(A1325:A4475,[2]Отчет!$A$2:$D$3142,3,0)</f>
        <v>10 – 29 секунд</v>
      </c>
      <c r="P1325" t="str">
        <f>VLOOKUP(A1325:A4475,[2]Отчет!$A$2:$D$3142,4,0)</f>
        <v>Не отказ</v>
      </c>
      <c r="Q1325" t="str">
        <f>VLOOKUP(A1325:A4475,[3]Отчет!$A$2:$D$3127,2,0)</f>
        <v>Новые посетители</v>
      </c>
      <c r="R1325" t="str">
        <f>VLOOKUP(A1325:A4475,[3]Отчет!$A$2:$D$3127,3,0)</f>
        <v>1</v>
      </c>
      <c r="S1325" t="str">
        <f>VLOOKUP(A1325:A4475,[3]Отчет!$A$2:$D$3127,4,0)</f>
        <v>0 дней</v>
      </c>
      <c r="T1325" t="str">
        <f>VLOOKUP(A1325:A4475,[4]Отчет!$A$2:$E$3151,2,0)</f>
        <v>Планшеты</v>
      </c>
      <c r="U1325" t="str">
        <f>VLOOKUP(A1325:A4475,[4]Отчет!$A$2:$E$3151,3,0)</f>
        <v>Google Android</v>
      </c>
      <c r="V1325" t="str">
        <f>VLOOKUP(A1325:A4475,[4]Отчет!$A$2:$E$3151,4,0)</f>
        <v>Google Android 4.2 Jelly Bean</v>
      </c>
      <c r="W1325" t="str">
        <f>VLOOKUP(A1325:A4475,[4]Отчет!$A$2:$E$3151,5,0)</f>
        <v>Android Browser</v>
      </c>
    </row>
    <row r="1326" spans="1:23">
      <c r="A1326" s="2" t="s">
        <v>1427</v>
      </c>
      <c r="B1326" s="2" t="s">
        <v>11</v>
      </c>
      <c r="C1326" s="2" t="s">
        <v>12</v>
      </c>
      <c r="D1326" s="2" t="s">
        <v>13</v>
      </c>
      <c r="E1326" s="3">
        <f>VLOOKUP(A1326:A4476, [1]Отчет!$A$2:$J$3124,2,0)</f>
        <v>1</v>
      </c>
      <c r="F1326" s="3">
        <v>0</v>
      </c>
      <c r="G1326">
        <f>VLOOKUP(A1326:A4476, [1]Отчет!$A$2:$J$3124,7,0)</f>
        <v>0</v>
      </c>
      <c r="H1326">
        <f>VLOOKUP(A1326:A4476, [1]Отчет!$A$2:$J$3124,5,0)</f>
        <v>0</v>
      </c>
      <c r="I1326">
        <f>VLOOKUP(A1326:A4476, [1]Отчет!$A$2:$J$3124,6,0)</f>
        <v>1</v>
      </c>
      <c r="J1326">
        <f>VLOOKUP(A1326:A4476, [1]Отчет!$A$2:$J$3124,7,0)</f>
        <v>0</v>
      </c>
      <c r="K1326">
        <f>VLOOKUP(A1326:A4476, [1]Отчет!$A$2:$J$3124,8,0)</f>
        <v>0</v>
      </c>
      <c r="L1326">
        <f>VLOOKUP(A1326:A4476, [1]Отчет!$A$2:$J$3124,9,0)</f>
        <v>1</v>
      </c>
      <c r="M1326">
        <f>VLOOKUP(A1326:A4476, [1]Отчет!$A$2:$J$3124,5,10)</f>
        <v>0</v>
      </c>
      <c r="N1326" t="str">
        <f>VLOOKUP(A1326:A4476,[2]Отчет!$A$2:$D$3142,2,0)</f>
        <v>1</v>
      </c>
      <c r="O1326" t="str">
        <f>VLOOKUP(A1326:A4476,[2]Отчет!$A$2:$D$3142,3,0)</f>
        <v>10 – 29 секунд</v>
      </c>
      <c r="P1326" t="str">
        <f>VLOOKUP(A1326:A4476,[2]Отчет!$A$2:$D$3142,4,0)</f>
        <v>Не отказ</v>
      </c>
      <c r="Q1326" t="str">
        <f>VLOOKUP(A1326:A4476,[3]Отчет!$A$2:$D$3127,2,0)</f>
        <v>Новые посетители</v>
      </c>
      <c r="R1326" t="str">
        <f>VLOOKUP(A1326:A4476,[3]Отчет!$A$2:$D$3127,3,0)</f>
        <v>1</v>
      </c>
      <c r="S1326" t="str">
        <f>VLOOKUP(A1326:A4476,[3]Отчет!$A$2:$D$3127,4,0)</f>
        <v>0 дней</v>
      </c>
      <c r="T1326" t="str">
        <f>VLOOKUP(A1326:A4476,[4]Отчет!$A$2:$E$3151,2,0)</f>
        <v>Смартфоны</v>
      </c>
      <c r="U1326" t="str">
        <f>VLOOKUP(A1326:A4476,[4]Отчет!$A$2:$E$3151,3,0)</f>
        <v>Google Android</v>
      </c>
      <c r="V1326" t="str">
        <f>VLOOKUP(A1326:A4476,[4]Отчет!$A$2:$E$3151,4,0)</f>
        <v>Google Android 7.0 Nougat</v>
      </c>
      <c r="W1326" t="str">
        <f>VLOOKUP(A1326:A4476,[4]Отчет!$A$2:$E$3151,5,0)</f>
        <v>Opera Mobile</v>
      </c>
    </row>
    <row r="1327" spans="1:23">
      <c r="A1327" s="2" t="s">
        <v>1428</v>
      </c>
      <c r="B1327" s="2" t="s">
        <v>131</v>
      </c>
      <c r="C1327" s="2" t="s">
        <v>12</v>
      </c>
      <c r="D1327" s="2" t="s">
        <v>13</v>
      </c>
      <c r="E1327" s="3">
        <f>VLOOKUP(A1327:A4477, [1]Отчет!$A$2:$J$3124,2,0)</f>
        <v>1</v>
      </c>
      <c r="F1327" s="3">
        <v>0</v>
      </c>
      <c r="G1327">
        <f>VLOOKUP(A1327:A4477, [1]Отчет!$A$2:$J$3124,7,0)</f>
        <v>0</v>
      </c>
      <c r="H1327">
        <f>VLOOKUP(A1327:A4477, [1]Отчет!$A$2:$J$3124,5,0)</f>
        <v>0</v>
      </c>
      <c r="I1327">
        <f>VLOOKUP(A1327:A4477, [1]Отчет!$A$2:$J$3124,6,0)</f>
        <v>1</v>
      </c>
      <c r="J1327">
        <f>VLOOKUP(A1327:A4477, [1]Отчет!$A$2:$J$3124,7,0)</f>
        <v>0</v>
      </c>
      <c r="K1327">
        <f>VLOOKUP(A1327:A4477, [1]Отчет!$A$2:$J$3124,8,0)</f>
        <v>0</v>
      </c>
      <c r="L1327">
        <f>VLOOKUP(A1327:A4477, [1]Отчет!$A$2:$J$3124,9,0)</f>
        <v>1</v>
      </c>
      <c r="M1327">
        <f>VLOOKUP(A1327:A4477, [1]Отчет!$A$2:$J$3124,5,10)</f>
        <v>0</v>
      </c>
      <c r="N1327" t="str">
        <f>VLOOKUP(A1327:A4477,[2]Отчет!$A$2:$D$3142,2,0)</f>
        <v>2-3</v>
      </c>
      <c r="O1327" t="str">
        <f>VLOOKUP(A1327:A4477,[2]Отчет!$A$2:$D$3142,3,0)</f>
        <v>10 – 29 секунд</v>
      </c>
      <c r="P1327" t="str">
        <f>VLOOKUP(A1327:A4477,[2]Отчет!$A$2:$D$3142,4,0)</f>
        <v>Не отказ</v>
      </c>
      <c r="Q1327" t="str">
        <f>VLOOKUP(A1327:A4477,[3]Отчет!$A$2:$D$3127,2,0)</f>
        <v>Новые посетители</v>
      </c>
      <c r="R1327" t="str">
        <f>VLOOKUP(A1327:A4477,[3]Отчет!$A$2:$D$3127,3,0)</f>
        <v>1</v>
      </c>
      <c r="S1327" t="str">
        <f>VLOOKUP(A1327:A4477,[3]Отчет!$A$2:$D$3127,4,0)</f>
        <v>0 дней</v>
      </c>
      <c r="T1327" t="str">
        <f>VLOOKUP(A1327:A4477,[4]Отчет!$A$2:$E$3151,2,0)</f>
        <v>Смартфоны</v>
      </c>
      <c r="U1327" t="str">
        <f>VLOOKUP(A1327:A4477,[4]Отчет!$A$2:$E$3151,3,0)</f>
        <v>Google Android</v>
      </c>
      <c r="V1327" t="str">
        <f>VLOOKUP(A1327:A4477,[4]Отчет!$A$2:$E$3151,4,0)</f>
        <v>Google Android 6.0 Marshmallow</v>
      </c>
      <c r="W1327" t="str">
        <f>VLOOKUP(A1327:A4477,[4]Отчет!$A$2:$E$3151,5,0)</f>
        <v>Chrome Mobile</v>
      </c>
    </row>
    <row r="1328" spans="1:23">
      <c r="A1328" s="2" t="s">
        <v>1429</v>
      </c>
      <c r="B1328" s="2" t="s">
        <v>11</v>
      </c>
      <c r="C1328" s="2" t="s">
        <v>12</v>
      </c>
      <c r="D1328" s="2" t="s">
        <v>13</v>
      </c>
      <c r="E1328" s="3">
        <f>VLOOKUP(A1328:A4478, [1]Отчет!$A$2:$J$3124,2,0)</f>
        <v>1</v>
      </c>
      <c r="F1328" s="3">
        <v>0</v>
      </c>
      <c r="G1328">
        <f>VLOOKUP(A1328:A4478, [1]Отчет!$A$2:$J$3124,7,0)</f>
        <v>0</v>
      </c>
      <c r="H1328">
        <f>VLOOKUP(A1328:A4478, [1]Отчет!$A$2:$J$3124,5,0)</f>
        <v>0</v>
      </c>
      <c r="I1328">
        <f>VLOOKUP(A1328:A4478, [1]Отчет!$A$2:$J$3124,6,0)</f>
        <v>1</v>
      </c>
      <c r="J1328">
        <f>VLOOKUP(A1328:A4478, [1]Отчет!$A$2:$J$3124,7,0)</f>
        <v>0</v>
      </c>
      <c r="K1328">
        <f>VLOOKUP(A1328:A4478, [1]Отчет!$A$2:$J$3124,8,0)</f>
        <v>0</v>
      </c>
      <c r="L1328">
        <f>VLOOKUP(A1328:A4478, [1]Отчет!$A$2:$J$3124,9,0)</f>
        <v>1</v>
      </c>
      <c r="M1328">
        <f>VLOOKUP(A1328:A4478, [1]Отчет!$A$2:$J$3124,5,10)</f>
        <v>0</v>
      </c>
      <c r="N1328" t="str">
        <f>VLOOKUP(A1328:A4478,[2]Отчет!$A$2:$D$3142,2,0)</f>
        <v>1</v>
      </c>
      <c r="O1328" t="str">
        <f>VLOOKUP(A1328:A4478,[2]Отчет!$A$2:$D$3142,3,0)</f>
        <v>10 – 29 секунд</v>
      </c>
      <c r="P1328" t="str">
        <f>VLOOKUP(A1328:A4478,[2]Отчет!$A$2:$D$3142,4,0)</f>
        <v>Не отказ</v>
      </c>
      <c r="Q1328" t="str">
        <f>VLOOKUP(A1328:A4478,[3]Отчет!$A$2:$D$3127,2,0)</f>
        <v>Новые посетители</v>
      </c>
      <c r="R1328" t="str">
        <f>VLOOKUP(A1328:A4478,[3]Отчет!$A$2:$D$3127,3,0)</f>
        <v>1</v>
      </c>
      <c r="S1328" t="str">
        <f>VLOOKUP(A1328:A4478,[3]Отчет!$A$2:$D$3127,4,0)</f>
        <v>0 дней</v>
      </c>
      <c r="T1328" t="str">
        <f>VLOOKUP(A1328:A4478,[4]Отчет!$A$2:$E$3151,2,0)</f>
        <v>Смартфоны</v>
      </c>
      <c r="U1328" t="str">
        <f>VLOOKUP(A1328:A4478,[4]Отчет!$A$2:$E$3151,3,0)</f>
        <v>Google Android</v>
      </c>
      <c r="V1328" t="str">
        <f>VLOOKUP(A1328:A4478,[4]Отчет!$A$2:$E$3151,4,0)</f>
        <v>Google Android 5.1 Lollipop</v>
      </c>
      <c r="W1328" t="str">
        <f>VLOOKUP(A1328:A4478,[4]Отчет!$A$2:$E$3151,5,0)</f>
        <v>Chrome Mobile</v>
      </c>
    </row>
    <row r="1329" spans="1:23">
      <c r="A1329" s="2" t="s">
        <v>1430</v>
      </c>
      <c r="B1329" s="2" t="s">
        <v>35</v>
      </c>
      <c r="C1329" s="2" t="s">
        <v>12</v>
      </c>
      <c r="D1329" s="2" t="s">
        <v>13</v>
      </c>
      <c r="E1329" s="3">
        <f>VLOOKUP(A1329:A4479, [1]Отчет!$A$2:$J$3124,2,0)</f>
        <v>1</v>
      </c>
      <c r="F1329" s="3">
        <v>0</v>
      </c>
      <c r="G1329">
        <f>VLOOKUP(A1329:A4479, [1]Отчет!$A$2:$J$3124,7,0)</f>
        <v>0</v>
      </c>
      <c r="H1329">
        <f>VLOOKUP(A1329:A4479, [1]Отчет!$A$2:$J$3124,5,0)</f>
        <v>0</v>
      </c>
      <c r="I1329">
        <f>VLOOKUP(A1329:A4479, [1]Отчет!$A$2:$J$3124,6,0)</f>
        <v>1</v>
      </c>
      <c r="J1329">
        <f>VLOOKUP(A1329:A4479, [1]Отчет!$A$2:$J$3124,7,0)</f>
        <v>0</v>
      </c>
      <c r="K1329">
        <f>VLOOKUP(A1329:A4479, [1]Отчет!$A$2:$J$3124,8,0)</f>
        <v>0</v>
      </c>
      <c r="L1329">
        <f>VLOOKUP(A1329:A4479, [1]Отчет!$A$2:$J$3124,9,0)</f>
        <v>1</v>
      </c>
      <c r="M1329">
        <f>VLOOKUP(A1329:A4479, [1]Отчет!$A$2:$J$3124,5,10)</f>
        <v>0</v>
      </c>
      <c r="N1329" t="str">
        <f>VLOOKUP(A1329:A4479,[2]Отчет!$A$2:$D$3142,2,0)</f>
        <v>1</v>
      </c>
      <c r="O1329" t="str">
        <f>VLOOKUP(A1329:A4479,[2]Отчет!$A$2:$D$3142,3,0)</f>
        <v>10 – 29 секунд</v>
      </c>
      <c r="P1329" t="str">
        <f>VLOOKUP(A1329:A4479,[2]Отчет!$A$2:$D$3142,4,0)</f>
        <v>Не отказ</v>
      </c>
      <c r="Q1329" t="str">
        <f>VLOOKUP(A1329:A4479,[3]Отчет!$A$2:$D$3127,2,0)</f>
        <v>Новые посетители</v>
      </c>
      <c r="R1329" t="str">
        <f>VLOOKUP(A1329:A4479,[3]Отчет!$A$2:$D$3127,3,0)</f>
        <v>1</v>
      </c>
      <c r="S1329" t="str">
        <f>VLOOKUP(A1329:A4479,[3]Отчет!$A$2:$D$3127,4,0)</f>
        <v>0 дней</v>
      </c>
      <c r="T1329" t="str">
        <f>VLOOKUP(A1329:A4479,[4]Отчет!$A$2:$E$3151,2,0)</f>
        <v>Смартфоны</v>
      </c>
      <c r="U1329" t="str">
        <f>VLOOKUP(A1329:A4479,[4]Отчет!$A$2:$E$3151,3,0)</f>
        <v>Google Android</v>
      </c>
      <c r="V1329" t="str">
        <f>VLOOKUP(A1329:A4479,[4]Отчет!$A$2:$E$3151,4,0)</f>
        <v>Google Android 7.1 Nougat</v>
      </c>
      <c r="W1329" t="str">
        <f>VLOOKUP(A1329:A4479,[4]Отчет!$A$2:$E$3151,5,0)</f>
        <v>Chrome Mobile</v>
      </c>
    </row>
    <row r="1330" spans="1:23">
      <c r="A1330" s="2" t="s">
        <v>1431</v>
      </c>
      <c r="B1330" s="2" t="s">
        <v>56</v>
      </c>
      <c r="C1330" s="2" t="s">
        <v>1269</v>
      </c>
      <c r="D1330" s="2" t="s">
        <v>620</v>
      </c>
      <c r="E1330" s="3">
        <f>VLOOKUP(A1330:A4480, [1]Отчет!$A$2:$J$3124,2,0)</f>
        <v>1</v>
      </c>
      <c r="F1330" s="3">
        <v>0</v>
      </c>
      <c r="G1330">
        <f>VLOOKUP(A1330:A4480, [1]Отчет!$A$2:$J$3124,7,0)</f>
        <v>0</v>
      </c>
      <c r="H1330">
        <f>VLOOKUP(A1330:A4480, [1]Отчет!$A$2:$J$3124,5,0)</f>
        <v>0</v>
      </c>
      <c r="I1330">
        <f>VLOOKUP(A1330:A4480, [1]Отчет!$A$2:$J$3124,6,0)</f>
        <v>1</v>
      </c>
      <c r="J1330">
        <f>VLOOKUP(A1330:A4480, [1]Отчет!$A$2:$J$3124,7,0)</f>
        <v>0</v>
      </c>
      <c r="K1330">
        <f>VLOOKUP(A1330:A4480, [1]Отчет!$A$2:$J$3124,8,0)</f>
        <v>0</v>
      </c>
      <c r="L1330">
        <f>VLOOKUP(A1330:A4480, [1]Отчет!$A$2:$J$3124,9,0)</f>
        <v>1</v>
      </c>
      <c r="M1330">
        <f>VLOOKUP(A1330:A4480, [1]Отчет!$A$2:$J$3124,5,10)</f>
        <v>0</v>
      </c>
      <c r="N1330" t="str">
        <f>VLOOKUP(A1330:A4480,[2]Отчет!$A$2:$D$3142,2,0)</f>
        <v>1</v>
      </c>
      <c r="O1330" t="str">
        <f>VLOOKUP(A1330:A4480,[2]Отчет!$A$2:$D$3142,3,0)</f>
        <v>10 – 29 секунд</v>
      </c>
      <c r="P1330" t="str">
        <f>VLOOKUP(A1330:A4480,[2]Отчет!$A$2:$D$3142,4,0)</f>
        <v>Не отказ</v>
      </c>
      <c r="Q1330" t="str">
        <f>VLOOKUP(A1330:A4480,[3]Отчет!$A$2:$D$3127,2,0)</f>
        <v>Новые посетители</v>
      </c>
      <c r="R1330" t="str">
        <f>VLOOKUP(A1330:A4480,[3]Отчет!$A$2:$D$3127,3,0)</f>
        <v>1</v>
      </c>
      <c r="S1330" t="str">
        <f>VLOOKUP(A1330:A4480,[3]Отчет!$A$2:$D$3127,4,0)</f>
        <v>0 дней</v>
      </c>
      <c r="T1330" t="str">
        <f>VLOOKUP(A1330:A4480,[4]Отчет!$A$2:$E$3151,2,0)</f>
        <v>Смартфоны</v>
      </c>
      <c r="U1330" t="str">
        <f>VLOOKUP(A1330:A4480,[4]Отчет!$A$2:$E$3151,3,0)</f>
        <v>Google Android</v>
      </c>
      <c r="V1330" t="str">
        <f>VLOOKUP(A1330:A4480,[4]Отчет!$A$2:$E$3151,4,0)</f>
        <v>Google Android 5.0 Lollipop</v>
      </c>
      <c r="W1330" t="str">
        <f>VLOOKUP(A1330:A4480,[4]Отчет!$A$2:$E$3151,5,0)</f>
        <v>Samsung Internet</v>
      </c>
    </row>
    <row r="1331" spans="1:23">
      <c r="A1331" s="2" t="s">
        <v>1432</v>
      </c>
      <c r="B1331" s="2" t="s">
        <v>60</v>
      </c>
      <c r="C1331" s="2" t="s">
        <v>1276</v>
      </c>
      <c r="D1331" s="2" t="s">
        <v>5</v>
      </c>
      <c r="E1331" s="3">
        <f>VLOOKUP(A1331:A4481, [1]Отчет!$A$2:$J$3124,2,0)</f>
        <v>1</v>
      </c>
      <c r="F1331" s="3">
        <v>0</v>
      </c>
      <c r="G1331">
        <f>VLOOKUP(A1331:A4481, [1]Отчет!$A$2:$J$3124,7,0)</f>
        <v>0</v>
      </c>
      <c r="H1331">
        <f>VLOOKUP(A1331:A4481, [1]Отчет!$A$2:$J$3124,5,0)</f>
        <v>0</v>
      </c>
      <c r="I1331">
        <f>VLOOKUP(A1331:A4481, [1]Отчет!$A$2:$J$3124,6,0)</f>
        <v>1</v>
      </c>
      <c r="J1331">
        <f>VLOOKUP(A1331:A4481, [1]Отчет!$A$2:$J$3124,7,0)</f>
        <v>0</v>
      </c>
      <c r="K1331">
        <f>VLOOKUP(A1331:A4481, [1]Отчет!$A$2:$J$3124,8,0)</f>
        <v>0</v>
      </c>
      <c r="L1331">
        <f>VLOOKUP(A1331:A4481, [1]Отчет!$A$2:$J$3124,9,0)</f>
        <v>1</v>
      </c>
      <c r="M1331">
        <f>VLOOKUP(A1331:A4481, [1]Отчет!$A$2:$J$3124,5,10)</f>
        <v>0</v>
      </c>
      <c r="N1331" t="str">
        <f>VLOOKUP(A1331:A4481,[2]Отчет!$A$2:$D$3142,2,0)</f>
        <v>1</v>
      </c>
      <c r="O1331" t="str">
        <f>VLOOKUP(A1331:A4481,[2]Отчет!$A$2:$D$3142,3,0)</f>
        <v>10 – 29 секунд</v>
      </c>
      <c r="P1331" t="str">
        <f>VLOOKUP(A1331:A4481,[2]Отчет!$A$2:$D$3142,4,0)</f>
        <v>Не отказ</v>
      </c>
      <c r="Q1331" t="str">
        <f>VLOOKUP(A1331:A4481,[3]Отчет!$A$2:$D$3127,2,0)</f>
        <v>Новые посетители</v>
      </c>
      <c r="R1331" t="str">
        <f>VLOOKUP(A1331:A4481,[3]Отчет!$A$2:$D$3127,3,0)</f>
        <v>1</v>
      </c>
      <c r="S1331" t="str">
        <f>VLOOKUP(A1331:A4481,[3]Отчет!$A$2:$D$3127,4,0)</f>
        <v>0 дней</v>
      </c>
      <c r="T1331" t="str">
        <f>VLOOKUP(A1331:A4481,[4]Отчет!$A$2:$E$3151,2,0)</f>
        <v>Планшеты</v>
      </c>
      <c r="U1331" t="str">
        <f>VLOOKUP(A1331:A4481,[4]Отчет!$A$2:$E$3151,3,0)</f>
        <v>iOS</v>
      </c>
      <c r="V1331" t="str">
        <f>VLOOKUP(A1331:A4481,[4]Отчет!$A$2:$E$3151,4,0)</f>
        <v>iOS 9</v>
      </c>
      <c r="W1331" t="str">
        <f>VLOOKUP(A1331:A4481,[4]Отчет!$A$2:$E$3151,5,0)</f>
        <v>Chrome Mobile</v>
      </c>
    </row>
    <row r="1332" spans="1:23">
      <c r="A1332" s="2" t="s">
        <v>1433</v>
      </c>
      <c r="B1332" s="2" t="s">
        <v>15</v>
      </c>
      <c r="C1332" s="2" t="s">
        <v>1269</v>
      </c>
      <c r="D1332" s="2" t="s">
        <v>620</v>
      </c>
      <c r="E1332" s="3">
        <f>VLOOKUP(A1332:A4482, [1]Отчет!$A$2:$J$3124,2,0)</f>
        <v>1</v>
      </c>
      <c r="F1332" s="3">
        <v>0</v>
      </c>
      <c r="G1332">
        <f>VLOOKUP(A1332:A4482, [1]Отчет!$A$2:$J$3124,7,0)</f>
        <v>0</v>
      </c>
      <c r="H1332">
        <f>VLOOKUP(A1332:A4482, [1]Отчет!$A$2:$J$3124,5,0)</f>
        <v>0</v>
      </c>
      <c r="I1332">
        <f>VLOOKUP(A1332:A4482, [1]Отчет!$A$2:$J$3124,6,0)</f>
        <v>1</v>
      </c>
      <c r="J1332">
        <f>VLOOKUP(A1332:A4482, [1]Отчет!$A$2:$J$3124,7,0)</f>
        <v>0</v>
      </c>
      <c r="K1332">
        <f>VLOOKUP(A1332:A4482, [1]Отчет!$A$2:$J$3124,8,0)</f>
        <v>0</v>
      </c>
      <c r="L1332">
        <f>VLOOKUP(A1332:A4482, [1]Отчет!$A$2:$J$3124,9,0)</f>
        <v>1</v>
      </c>
      <c r="M1332">
        <f>VLOOKUP(A1332:A4482, [1]Отчет!$A$2:$J$3124,5,10)</f>
        <v>0</v>
      </c>
      <c r="N1332" t="str">
        <f>VLOOKUP(A1332:A4482,[2]Отчет!$A$2:$D$3142,2,0)</f>
        <v>1</v>
      </c>
      <c r="O1332" t="str">
        <f>VLOOKUP(A1332:A4482,[2]Отчет!$A$2:$D$3142,3,0)</f>
        <v>0 секунд (отказ)</v>
      </c>
      <c r="P1332" t="str">
        <f>VLOOKUP(A1332:A4482,[2]Отчет!$A$2:$D$3142,4,0)</f>
        <v>Отказ</v>
      </c>
      <c r="Q1332" t="str">
        <f>VLOOKUP(A1332:A4482,[3]Отчет!$A$2:$D$3127,2,0)</f>
        <v>Новые посетители</v>
      </c>
      <c r="R1332" t="str">
        <f>VLOOKUP(A1332:A4482,[3]Отчет!$A$2:$D$3127,3,0)</f>
        <v>1</v>
      </c>
      <c r="S1332" t="str">
        <f>VLOOKUP(A1332:A4482,[3]Отчет!$A$2:$D$3127,4,0)</f>
        <v>0 дней</v>
      </c>
      <c r="T1332" t="str">
        <f>VLOOKUP(A1332:A4482,[4]Отчет!$A$2:$E$3151,2,0)</f>
        <v>Смартфоны</v>
      </c>
      <c r="U1332" t="str">
        <f>VLOOKUP(A1332:A4482,[4]Отчет!$A$2:$E$3151,3,0)</f>
        <v>Google Android</v>
      </c>
      <c r="V1332" t="str">
        <f>VLOOKUP(A1332:A4482,[4]Отчет!$A$2:$E$3151,4,0)</f>
        <v>Google Android 7.0 Nougat</v>
      </c>
      <c r="W1332" t="str">
        <f>VLOOKUP(A1332:A4482,[4]Отчет!$A$2:$E$3151,5,0)</f>
        <v>Chrome Mobile</v>
      </c>
    </row>
    <row r="1333" spans="1:23">
      <c r="A1333" s="2" t="s">
        <v>1434</v>
      </c>
      <c r="B1333" s="2" t="s">
        <v>7</v>
      </c>
      <c r="C1333" s="2" t="s">
        <v>1276</v>
      </c>
      <c r="D1333" s="2" t="s">
        <v>5</v>
      </c>
      <c r="E1333" s="3">
        <f>VLOOKUP(A1333:A4483, [1]Отчет!$A$2:$J$3124,2,0)</f>
        <v>1</v>
      </c>
      <c r="F1333" s="3">
        <v>0</v>
      </c>
      <c r="G1333">
        <f>VLOOKUP(A1333:A4483, [1]Отчет!$A$2:$J$3124,7,0)</f>
        <v>0</v>
      </c>
      <c r="H1333">
        <f>VLOOKUP(A1333:A4483, [1]Отчет!$A$2:$J$3124,5,0)</f>
        <v>0</v>
      </c>
      <c r="I1333">
        <f>VLOOKUP(A1333:A4483, [1]Отчет!$A$2:$J$3124,6,0)</f>
        <v>1</v>
      </c>
      <c r="J1333">
        <f>VLOOKUP(A1333:A4483, [1]Отчет!$A$2:$J$3124,7,0)</f>
        <v>0</v>
      </c>
      <c r="K1333">
        <f>VLOOKUP(A1333:A4483, [1]Отчет!$A$2:$J$3124,8,0)</f>
        <v>0</v>
      </c>
      <c r="L1333">
        <f>VLOOKUP(A1333:A4483, [1]Отчет!$A$2:$J$3124,9,0)</f>
        <v>1</v>
      </c>
      <c r="M1333">
        <f>VLOOKUP(A1333:A4483, [1]Отчет!$A$2:$J$3124,5,10)</f>
        <v>0</v>
      </c>
      <c r="N1333" t="str">
        <f>VLOOKUP(A1333:A4483,[2]Отчет!$A$2:$D$3142,2,0)</f>
        <v>1</v>
      </c>
      <c r="O1333" t="str">
        <f>VLOOKUP(A1333:A4483,[2]Отчет!$A$2:$D$3142,3,0)</f>
        <v>0 секунд (отказ)</v>
      </c>
      <c r="P1333" t="str">
        <f>VLOOKUP(A1333:A4483,[2]Отчет!$A$2:$D$3142,4,0)</f>
        <v>Отказ</v>
      </c>
      <c r="Q1333" t="str">
        <f>VLOOKUP(A1333:A4483,[3]Отчет!$A$2:$D$3127,2,0)</f>
        <v>Новые посетители</v>
      </c>
      <c r="R1333" t="str">
        <f>VLOOKUP(A1333:A4483,[3]Отчет!$A$2:$D$3127,3,0)</f>
        <v>1</v>
      </c>
      <c r="S1333" t="str">
        <f>VLOOKUP(A1333:A4483,[3]Отчет!$A$2:$D$3127,4,0)</f>
        <v>0 дней</v>
      </c>
      <c r="T1333" t="str">
        <f>VLOOKUP(A1333:A4483,[4]Отчет!$A$2:$E$3151,2,0)</f>
        <v>Смартфоны</v>
      </c>
      <c r="U1333" t="str">
        <f>VLOOKUP(A1333:A4483,[4]Отчет!$A$2:$E$3151,3,0)</f>
        <v>Google Android</v>
      </c>
      <c r="V1333" t="str">
        <f>VLOOKUP(A1333:A4483,[4]Отчет!$A$2:$E$3151,4,0)</f>
        <v>Google Android 7.0 Nougat</v>
      </c>
      <c r="W1333" t="str">
        <f>VLOOKUP(A1333:A4483,[4]Отчет!$A$2:$E$3151,5,0)</f>
        <v>Chrome Mobile</v>
      </c>
    </row>
    <row r="1334" spans="1:23">
      <c r="A1334" s="2" t="s">
        <v>1435</v>
      </c>
      <c r="B1334" s="2" t="s">
        <v>87</v>
      </c>
      <c r="C1334" s="2" t="s">
        <v>1269</v>
      </c>
      <c r="D1334" s="2" t="s">
        <v>620</v>
      </c>
      <c r="E1334" s="3">
        <f>VLOOKUP(A1334:A4484, [1]Отчет!$A$2:$J$3124,2,0)</f>
        <v>1</v>
      </c>
      <c r="F1334" s="3">
        <v>0</v>
      </c>
      <c r="G1334">
        <f>VLOOKUP(A1334:A4484, [1]Отчет!$A$2:$J$3124,7,0)</f>
        <v>0</v>
      </c>
      <c r="H1334">
        <f>VLOOKUP(A1334:A4484, [1]Отчет!$A$2:$J$3124,5,0)</f>
        <v>0</v>
      </c>
      <c r="I1334">
        <f>VLOOKUP(A1334:A4484, [1]Отчет!$A$2:$J$3124,6,0)</f>
        <v>1</v>
      </c>
      <c r="J1334">
        <f>VLOOKUP(A1334:A4484, [1]Отчет!$A$2:$J$3124,7,0)</f>
        <v>0</v>
      </c>
      <c r="K1334">
        <f>VLOOKUP(A1334:A4484, [1]Отчет!$A$2:$J$3124,8,0)</f>
        <v>0</v>
      </c>
      <c r="L1334">
        <f>VLOOKUP(A1334:A4484, [1]Отчет!$A$2:$J$3124,9,0)</f>
        <v>1</v>
      </c>
      <c r="M1334">
        <f>VLOOKUP(A1334:A4484, [1]Отчет!$A$2:$J$3124,5,10)</f>
        <v>0</v>
      </c>
      <c r="N1334" t="str">
        <f>VLOOKUP(A1334:A4484,[2]Отчет!$A$2:$D$3142,2,0)</f>
        <v>1</v>
      </c>
      <c r="O1334" t="str">
        <f>VLOOKUP(A1334:A4484,[2]Отчет!$A$2:$D$3142,3,0)</f>
        <v>10 – 29 секунд</v>
      </c>
      <c r="P1334" t="str">
        <f>VLOOKUP(A1334:A4484,[2]Отчет!$A$2:$D$3142,4,0)</f>
        <v>Не отказ</v>
      </c>
      <c r="Q1334" t="str">
        <f>VLOOKUP(A1334:A4484,[3]Отчет!$A$2:$D$3127,2,0)</f>
        <v>Новые посетители</v>
      </c>
      <c r="R1334" t="str">
        <f>VLOOKUP(A1334:A4484,[3]Отчет!$A$2:$D$3127,3,0)</f>
        <v>1</v>
      </c>
      <c r="S1334" t="str">
        <f>VLOOKUP(A1334:A4484,[3]Отчет!$A$2:$D$3127,4,0)</f>
        <v>0 дней</v>
      </c>
      <c r="T1334" t="str">
        <f>VLOOKUP(A1334:A4484,[4]Отчет!$A$2:$E$3151,2,0)</f>
        <v>Смартфоны</v>
      </c>
      <c r="U1334" t="str">
        <f>VLOOKUP(A1334:A4484,[4]Отчет!$A$2:$E$3151,3,0)</f>
        <v>Google Android</v>
      </c>
      <c r="V1334" t="str">
        <f>VLOOKUP(A1334:A4484,[4]Отчет!$A$2:$E$3151,4,0)</f>
        <v>Google Android 5.1 Lollipop</v>
      </c>
      <c r="W1334" t="str">
        <f>VLOOKUP(A1334:A4484,[4]Отчет!$A$2:$E$3151,5,0)</f>
        <v>Яндекс.Браузер</v>
      </c>
    </row>
    <row r="1335" spans="1:23">
      <c r="A1335" s="2" t="s">
        <v>1436</v>
      </c>
      <c r="B1335" s="2" t="s">
        <v>178</v>
      </c>
      <c r="C1335" s="2" t="s">
        <v>12</v>
      </c>
      <c r="D1335" s="2" t="s">
        <v>13</v>
      </c>
      <c r="E1335" s="3">
        <f>VLOOKUP(A1335:A4485, [1]Отчет!$A$2:$J$3124,2,0)</f>
        <v>1</v>
      </c>
      <c r="F1335" s="3">
        <v>0</v>
      </c>
      <c r="G1335">
        <f>VLOOKUP(A1335:A4485, [1]Отчет!$A$2:$J$3124,7,0)</f>
        <v>0</v>
      </c>
      <c r="H1335">
        <f>VLOOKUP(A1335:A4485, [1]Отчет!$A$2:$J$3124,5,0)</f>
        <v>0</v>
      </c>
      <c r="I1335">
        <f>VLOOKUP(A1335:A4485, [1]Отчет!$A$2:$J$3124,6,0)</f>
        <v>1</v>
      </c>
      <c r="J1335">
        <f>VLOOKUP(A1335:A4485, [1]Отчет!$A$2:$J$3124,7,0)</f>
        <v>0</v>
      </c>
      <c r="K1335">
        <f>VLOOKUP(A1335:A4485, [1]Отчет!$A$2:$J$3124,8,0)</f>
        <v>0</v>
      </c>
      <c r="L1335">
        <f>VLOOKUP(A1335:A4485, [1]Отчет!$A$2:$J$3124,9,0)</f>
        <v>1</v>
      </c>
      <c r="M1335">
        <f>VLOOKUP(A1335:A4485, [1]Отчет!$A$2:$J$3124,5,10)</f>
        <v>0</v>
      </c>
      <c r="N1335" t="str">
        <f>VLOOKUP(A1335:A4485,[2]Отчет!$A$2:$D$3142,2,0)</f>
        <v>1</v>
      </c>
      <c r="O1335" t="str">
        <f>VLOOKUP(A1335:A4485,[2]Отчет!$A$2:$D$3142,3,0)</f>
        <v>10 – 29 секунд</v>
      </c>
      <c r="P1335" t="str">
        <f>VLOOKUP(A1335:A4485,[2]Отчет!$A$2:$D$3142,4,0)</f>
        <v>Не отказ</v>
      </c>
      <c r="Q1335" t="str">
        <f>VLOOKUP(A1335:A4485,[3]Отчет!$A$2:$D$3127,2,0)</f>
        <v>Новые посетители</v>
      </c>
      <c r="R1335" t="str">
        <f>VLOOKUP(A1335:A4485,[3]Отчет!$A$2:$D$3127,3,0)</f>
        <v>1</v>
      </c>
      <c r="S1335" t="str">
        <f>VLOOKUP(A1335:A4485,[3]Отчет!$A$2:$D$3127,4,0)</f>
        <v>0 дней</v>
      </c>
      <c r="T1335" t="str">
        <f>VLOOKUP(A1335:A4485,[4]Отчет!$A$2:$E$3151,2,0)</f>
        <v>Смартфоны</v>
      </c>
      <c r="U1335" t="str">
        <f>VLOOKUP(A1335:A4485,[4]Отчет!$A$2:$E$3151,3,0)</f>
        <v>iOS</v>
      </c>
      <c r="V1335" t="str">
        <f>VLOOKUP(A1335:A4485,[4]Отчет!$A$2:$E$3151,4,0)</f>
        <v>iOS 8</v>
      </c>
      <c r="W1335" t="str">
        <f>VLOOKUP(A1335:A4485,[4]Отчет!$A$2:$E$3151,5,0)</f>
        <v>Mobile Safari</v>
      </c>
    </row>
    <row r="1336" spans="1:23">
      <c r="A1336" s="2" t="s">
        <v>1437</v>
      </c>
      <c r="B1336" s="2" t="s">
        <v>90</v>
      </c>
      <c r="C1336" s="2" t="s">
        <v>8</v>
      </c>
      <c r="D1336" s="2" t="s">
        <v>9</v>
      </c>
      <c r="E1336" s="3">
        <f>VLOOKUP(A1336:A4486, [1]Отчет!$A$2:$J$3124,2,0)</f>
        <v>1</v>
      </c>
      <c r="F1336" s="3">
        <v>0</v>
      </c>
      <c r="G1336">
        <f>VLOOKUP(A1336:A4486, [1]Отчет!$A$2:$J$3124,7,0)</f>
        <v>0</v>
      </c>
      <c r="H1336">
        <f>VLOOKUP(A1336:A4486, [1]Отчет!$A$2:$J$3124,5,0)</f>
        <v>0</v>
      </c>
      <c r="I1336">
        <f>VLOOKUP(A1336:A4486, [1]Отчет!$A$2:$J$3124,6,0)</f>
        <v>1</v>
      </c>
      <c r="J1336">
        <f>VLOOKUP(A1336:A4486, [1]Отчет!$A$2:$J$3124,7,0)</f>
        <v>0</v>
      </c>
      <c r="K1336">
        <f>VLOOKUP(A1336:A4486, [1]Отчет!$A$2:$J$3124,8,0)</f>
        <v>0</v>
      </c>
      <c r="L1336">
        <f>VLOOKUP(A1336:A4486, [1]Отчет!$A$2:$J$3124,9,0)</f>
        <v>1</v>
      </c>
      <c r="M1336">
        <f>VLOOKUP(A1336:A4486, [1]Отчет!$A$2:$J$3124,5,10)</f>
        <v>0</v>
      </c>
      <c r="N1336" t="str">
        <f>VLOOKUP(A1336:A4486,[2]Отчет!$A$2:$D$3142,2,0)</f>
        <v>1</v>
      </c>
      <c r="O1336" t="str">
        <f>VLOOKUP(A1336:A4486,[2]Отчет!$A$2:$D$3142,3,0)</f>
        <v>10 – 29 секунд</v>
      </c>
      <c r="P1336" t="str">
        <f>VLOOKUP(A1336:A4486,[2]Отчет!$A$2:$D$3142,4,0)</f>
        <v>Не отказ</v>
      </c>
      <c r="Q1336" t="str">
        <f>VLOOKUP(A1336:A4486,[3]Отчет!$A$2:$D$3127,2,0)</f>
        <v>Новые посетители</v>
      </c>
      <c r="R1336" t="str">
        <f>VLOOKUP(A1336:A4486,[3]Отчет!$A$2:$D$3127,3,0)</f>
        <v>1</v>
      </c>
      <c r="S1336" t="str">
        <f>VLOOKUP(A1336:A4486,[3]Отчет!$A$2:$D$3127,4,0)</f>
        <v>0 дней</v>
      </c>
      <c r="T1336" t="str">
        <f>VLOOKUP(A1336:A4486,[4]Отчет!$A$2:$E$3151,2,0)</f>
        <v>Смартфоны</v>
      </c>
      <c r="U1336" t="str">
        <f>VLOOKUP(A1336:A4486,[4]Отчет!$A$2:$E$3151,3,0)</f>
        <v>Google Android</v>
      </c>
      <c r="V1336" t="str">
        <f>VLOOKUP(A1336:A4486,[4]Отчет!$A$2:$E$3151,4,0)</f>
        <v>Google Android 5.0 Lollipop</v>
      </c>
      <c r="W1336" t="str">
        <f>VLOOKUP(A1336:A4486,[4]Отчет!$A$2:$E$3151,5,0)</f>
        <v>Chrome Mobile</v>
      </c>
    </row>
    <row r="1337" spans="1:23">
      <c r="A1337" s="2" t="s">
        <v>1438</v>
      </c>
      <c r="B1337" s="2" t="s">
        <v>3</v>
      </c>
      <c r="C1337" s="2" t="s">
        <v>1276</v>
      </c>
      <c r="D1337" s="2" t="s">
        <v>5</v>
      </c>
      <c r="E1337" s="3">
        <f>VLOOKUP(A1337:A4487, [1]Отчет!$A$2:$J$3124,2,0)</f>
        <v>1</v>
      </c>
      <c r="F1337" s="3">
        <v>0</v>
      </c>
      <c r="G1337">
        <f>VLOOKUP(A1337:A4487, [1]Отчет!$A$2:$J$3124,7,0)</f>
        <v>0</v>
      </c>
      <c r="H1337">
        <f>VLOOKUP(A1337:A4487, [1]Отчет!$A$2:$J$3124,5,0)</f>
        <v>0</v>
      </c>
      <c r="I1337">
        <f>VLOOKUP(A1337:A4487, [1]Отчет!$A$2:$J$3124,6,0)</f>
        <v>1</v>
      </c>
      <c r="J1337">
        <f>VLOOKUP(A1337:A4487, [1]Отчет!$A$2:$J$3124,7,0)</f>
        <v>0</v>
      </c>
      <c r="K1337">
        <f>VLOOKUP(A1337:A4487, [1]Отчет!$A$2:$J$3124,8,0)</f>
        <v>0</v>
      </c>
      <c r="L1337">
        <f>VLOOKUP(A1337:A4487, [1]Отчет!$A$2:$J$3124,9,0)</f>
        <v>1</v>
      </c>
      <c r="M1337">
        <f>VLOOKUP(A1337:A4487, [1]Отчет!$A$2:$J$3124,5,10)</f>
        <v>0</v>
      </c>
      <c r="N1337" t="str">
        <f>VLOOKUP(A1337:A4487,[2]Отчет!$A$2:$D$3142,2,0)</f>
        <v>4-7</v>
      </c>
      <c r="O1337" t="str">
        <f>VLOOKUP(A1337:A4487,[2]Отчет!$A$2:$D$3142,3,0)</f>
        <v>10 – 19 минут</v>
      </c>
      <c r="P1337" t="str">
        <f>VLOOKUP(A1337:A4487,[2]Отчет!$A$2:$D$3142,4,0)</f>
        <v>Не отказ</v>
      </c>
      <c r="Q1337" t="str">
        <f>VLOOKUP(A1337:A4487,[3]Отчет!$A$2:$D$3127,2,0)</f>
        <v>Новые посетители</v>
      </c>
      <c r="R1337" t="str">
        <f>VLOOKUP(A1337:A4487,[3]Отчет!$A$2:$D$3127,3,0)</f>
        <v>1</v>
      </c>
      <c r="S1337" t="str">
        <f>VLOOKUP(A1337:A4487,[3]Отчет!$A$2:$D$3127,4,0)</f>
        <v>0 дней</v>
      </c>
      <c r="T1337" t="str">
        <f>VLOOKUP(A1337:A4487,[4]Отчет!$A$2:$E$3151,2,0)</f>
        <v>Смартфоны</v>
      </c>
      <c r="U1337" t="str">
        <f>VLOOKUP(A1337:A4487,[4]Отчет!$A$2:$E$3151,3,0)</f>
        <v>Google Android</v>
      </c>
      <c r="V1337" t="str">
        <f>VLOOKUP(A1337:A4487,[4]Отчет!$A$2:$E$3151,4,0)</f>
        <v>Google Android 7.0 Nougat</v>
      </c>
      <c r="W1337" t="str">
        <f>VLOOKUP(A1337:A4487,[4]Отчет!$A$2:$E$3151,5,0)</f>
        <v>Chrome Mobile</v>
      </c>
    </row>
    <row r="1338" spans="1:23">
      <c r="A1338" s="2" t="s">
        <v>1439</v>
      </c>
      <c r="B1338" s="2" t="s">
        <v>73</v>
      </c>
      <c r="C1338" s="2" t="s">
        <v>1276</v>
      </c>
      <c r="D1338" s="2" t="s">
        <v>5</v>
      </c>
      <c r="E1338" s="3">
        <f>VLOOKUP(A1338:A4488, [1]Отчет!$A$2:$J$3124,2,0)</f>
        <v>1</v>
      </c>
      <c r="F1338" s="3">
        <v>1</v>
      </c>
      <c r="G1338">
        <f>VLOOKUP(A1338:A4488, [1]Отчет!$A$2:$J$3124,7,0)</f>
        <v>0</v>
      </c>
      <c r="H1338">
        <f>VLOOKUP(A1338:A4488, [1]Отчет!$A$2:$J$3124,5,0)</f>
        <v>1</v>
      </c>
      <c r="I1338">
        <f>VLOOKUP(A1338:A4488, [1]Отчет!$A$2:$J$3124,6,0)</f>
        <v>1</v>
      </c>
      <c r="J1338">
        <f>VLOOKUP(A1338:A4488, [1]Отчет!$A$2:$J$3124,7,0)</f>
        <v>0</v>
      </c>
      <c r="K1338">
        <f>VLOOKUP(A1338:A4488, [1]Отчет!$A$2:$J$3124,8,0)</f>
        <v>0</v>
      </c>
      <c r="L1338">
        <f>VLOOKUP(A1338:A4488, [1]Отчет!$A$2:$J$3124,9,0)</f>
        <v>1</v>
      </c>
      <c r="M1338">
        <f>VLOOKUP(A1338:A4488, [1]Отчет!$A$2:$J$3124,5,10)</f>
        <v>1</v>
      </c>
      <c r="N1338" t="str">
        <f>VLOOKUP(A1338:A4488,[2]Отчет!$A$2:$D$3142,2,0)</f>
        <v>2-3</v>
      </c>
      <c r="O1338" t="str">
        <f>VLOOKUP(A1338:A4488,[2]Отчет!$A$2:$D$3142,3,0)</f>
        <v>2 минуты</v>
      </c>
      <c r="P1338" t="str">
        <f>VLOOKUP(A1338:A4488,[2]Отчет!$A$2:$D$3142,4,0)</f>
        <v>Не отказ</v>
      </c>
      <c r="Q1338" t="str">
        <f>VLOOKUP(A1338:A4488,[3]Отчет!$A$2:$D$3127,2,0)</f>
        <v>Новые посетители</v>
      </c>
      <c r="R1338" t="str">
        <f>VLOOKUP(A1338:A4488,[3]Отчет!$A$2:$D$3127,3,0)</f>
        <v>1</v>
      </c>
      <c r="S1338" t="str">
        <f>VLOOKUP(A1338:A4488,[3]Отчет!$A$2:$D$3127,4,0)</f>
        <v>0 дней</v>
      </c>
      <c r="T1338" t="str">
        <f>VLOOKUP(A1338:A4488,[4]Отчет!$A$2:$E$3151,2,0)</f>
        <v>Смартфоны</v>
      </c>
      <c r="U1338" t="str">
        <f>VLOOKUP(A1338:A4488,[4]Отчет!$A$2:$E$3151,3,0)</f>
        <v>Google Android</v>
      </c>
      <c r="V1338" t="str">
        <f>VLOOKUP(A1338:A4488,[4]Отчет!$A$2:$E$3151,4,0)</f>
        <v>Google Android 4.4 KitKat</v>
      </c>
      <c r="W1338" t="str">
        <f>VLOOKUP(A1338:A4488,[4]Отчет!$A$2:$E$3151,5,0)</f>
        <v>Android Browser</v>
      </c>
    </row>
    <row r="1339" spans="1:23">
      <c r="A1339" s="2" t="s">
        <v>1440</v>
      </c>
      <c r="B1339" s="2" t="s">
        <v>19</v>
      </c>
      <c r="C1339" s="2" t="s">
        <v>8</v>
      </c>
      <c r="D1339" s="2" t="s">
        <v>9</v>
      </c>
      <c r="E1339" s="3">
        <f>VLOOKUP(A1339:A4489, [1]Отчет!$A$2:$J$3124,2,0)</f>
        <v>1</v>
      </c>
      <c r="F1339" s="3">
        <v>0</v>
      </c>
      <c r="G1339">
        <f>VLOOKUP(A1339:A4489, [1]Отчет!$A$2:$J$3124,7,0)</f>
        <v>0</v>
      </c>
      <c r="H1339">
        <f>VLOOKUP(A1339:A4489, [1]Отчет!$A$2:$J$3124,5,0)</f>
        <v>0</v>
      </c>
      <c r="I1339">
        <f>VLOOKUP(A1339:A4489, [1]Отчет!$A$2:$J$3124,6,0)</f>
        <v>1</v>
      </c>
      <c r="J1339">
        <f>VLOOKUP(A1339:A4489, [1]Отчет!$A$2:$J$3124,7,0)</f>
        <v>0</v>
      </c>
      <c r="K1339">
        <f>VLOOKUP(A1339:A4489, [1]Отчет!$A$2:$J$3124,8,0)</f>
        <v>0</v>
      </c>
      <c r="L1339">
        <f>VLOOKUP(A1339:A4489, [1]Отчет!$A$2:$J$3124,9,0)</f>
        <v>1</v>
      </c>
      <c r="M1339">
        <f>VLOOKUP(A1339:A4489, [1]Отчет!$A$2:$J$3124,5,10)</f>
        <v>0</v>
      </c>
      <c r="N1339" t="str">
        <f>VLOOKUP(A1339:A4489,[2]Отчет!$A$2:$D$3142,2,0)</f>
        <v>1</v>
      </c>
      <c r="O1339" t="str">
        <f>VLOOKUP(A1339:A4489,[2]Отчет!$A$2:$D$3142,3,0)</f>
        <v>10 – 29 секунд</v>
      </c>
      <c r="P1339" t="str">
        <f>VLOOKUP(A1339:A4489,[2]Отчет!$A$2:$D$3142,4,0)</f>
        <v>Не отказ</v>
      </c>
      <c r="Q1339" t="str">
        <f>VLOOKUP(A1339:A4489,[3]Отчет!$A$2:$D$3127,2,0)</f>
        <v>Новые посетители</v>
      </c>
      <c r="R1339" t="str">
        <f>VLOOKUP(A1339:A4489,[3]Отчет!$A$2:$D$3127,3,0)</f>
        <v>1</v>
      </c>
      <c r="S1339" t="str">
        <f>VLOOKUP(A1339:A4489,[3]Отчет!$A$2:$D$3127,4,0)</f>
        <v>0 дней</v>
      </c>
      <c r="T1339" t="str">
        <f>VLOOKUP(A1339:A4489,[4]Отчет!$A$2:$E$3151,2,0)</f>
        <v>Смартфоны</v>
      </c>
      <c r="U1339" t="str">
        <f>VLOOKUP(A1339:A4489,[4]Отчет!$A$2:$E$3151,3,0)</f>
        <v>Google Android</v>
      </c>
      <c r="V1339" t="str">
        <f>VLOOKUP(A1339:A4489,[4]Отчет!$A$2:$E$3151,4,0)</f>
        <v>Google Android 5.1 Lollipop</v>
      </c>
      <c r="W1339" t="str">
        <f>VLOOKUP(A1339:A4489,[4]Отчет!$A$2:$E$3151,5,0)</f>
        <v>Яндекс.Браузер</v>
      </c>
    </row>
    <row r="1340" spans="1:23">
      <c r="A1340" s="2" t="s">
        <v>1441</v>
      </c>
      <c r="B1340" s="2" t="s">
        <v>51</v>
      </c>
      <c r="C1340" s="2" t="s">
        <v>12</v>
      </c>
      <c r="D1340" s="2" t="s">
        <v>13</v>
      </c>
      <c r="E1340" s="3">
        <f>VLOOKUP(A1340:A4490, [1]Отчет!$A$2:$J$3124,2,0)</f>
        <v>1</v>
      </c>
      <c r="F1340" s="3">
        <v>0</v>
      </c>
      <c r="G1340">
        <f>VLOOKUP(A1340:A4490, [1]Отчет!$A$2:$J$3124,7,0)</f>
        <v>0</v>
      </c>
      <c r="H1340">
        <f>VLOOKUP(A1340:A4490, [1]Отчет!$A$2:$J$3124,5,0)</f>
        <v>0</v>
      </c>
      <c r="I1340">
        <f>VLOOKUP(A1340:A4490, [1]Отчет!$A$2:$J$3124,6,0)</f>
        <v>1</v>
      </c>
      <c r="J1340">
        <f>VLOOKUP(A1340:A4490, [1]Отчет!$A$2:$J$3124,7,0)</f>
        <v>0</v>
      </c>
      <c r="K1340">
        <f>VLOOKUP(A1340:A4490, [1]Отчет!$A$2:$J$3124,8,0)</f>
        <v>0</v>
      </c>
      <c r="L1340">
        <f>VLOOKUP(A1340:A4490, [1]Отчет!$A$2:$J$3124,9,0)</f>
        <v>1</v>
      </c>
      <c r="M1340">
        <f>VLOOKUP(A1340:A4490, [1]Отчет!$A$2:$J$3124,5,10)</f>
        <v>0</v>
      </c>
      <c r="N1340" t="str">
        <f>VLOOKUP(A1340:A4490,[2]Отчет!$A$2:$D$3142,2,0)</f>
        <v>1</v>
      </c>
      <c r="O1340" t="str">
        <f>VLOOKUP(A1340:A4490,[2]Отчет!$A$2:$D$3142,3,0)</f>
        <v>0 секунд (отказ)</v>
      </c>
      <c r="P1340" t="str">
        <f>VLOOKUP(A1340:A4490,[2]Отчет!$A$2:$D$3142,4,0)</f>
        <v>Отказ</v>
      </c>
      <c r="Q1340" t="str">
        <f>VLOOKUP(A1340:A4490,[3]Отчет!$A$2:$D$3127,2,0)</f>
        <v>Новые посетители</v>
      </c>
      <c r="R1340" t="str">
        <f>VLOOKUP(A1340:A4490,[3]Отчет!$A$2:$D$3127,3,0)</f>
        <v>1</v>
      </c>
      <c r="S1340" t="str">
        <f>VLOOKUP(A1340:A4490,[3]Отчет!$A$2:$D$3127,4,0)</f>
        <v>0 дней</v>
      </c>
      <c r="T1340" t="str">
        <f>VLOOKUP(A1340:A4490,[4]Отчет!$A$2:$E$3151,2,0)</f>
        <v>Смартфоны</v>
      </c>
      <c r="U1340" t="str">
        <f>VLOOKUP(A1340:A4490,[4]Отчет!$A$2:$E$3151,3,0)</f>
        <v>Google Android</v>
      </c>
      <c r="V1340" t="str">
        <f>VLOOKUP(A1340:A4490,[4]Отчет!$A$2:$E$3151,4,0)</f>
        <v>Google Android 7.0 Nougat</v>
      </c>
      <c r="W1340" t="str">
        <f>VLOOKUP(A1340:A4490,[4]Отчет!$A$2:$E$3151,5,0)</f>
        <v>Samsung Internet</v>
      </c>
    </row>
    <row r="1341" spans="1:23">
      <c r="A1341" s="2" t="s">
        <v>1442</v>
      </c>
      <c r="B1341" s="2" t="s">
        <v>47</v>
      </c>
      <c r="C1341" s="2" t="s">
        <v>12</v>
      </c>
      <c r="D1341" s="2" t="s">
        <v>13</v>
      </c>
      <c r="E1341" s="3">
        <f>VLOOKUP(A1341:A4491, [1]Отчет!$A$2:$J$3124,2,0)</f>
        <v>1</v>
      </c>
      <c r="F1341" s="3">
        <v>0</v>
      </c>
      <c r="G1341">
        <f>VLOOKUP(A1341:A4491, [1]Отчет!$A$2:$J$3124,7,0)</f>
        <v>0</v>
      </c>
      <c r="H1341">
        <f>VLOOKUP(A1341:A4491, [1]Отчет!$A$2:$J$3124,5,0)</f>
        <v>0</v>
      </c>
      <c r="I1341">
        <f>VLOOKUP(A1341:A4491, [1]Отчет!$A$2:$J$3124,6,0)</f>
        <v>1</v>
      </c>
      <c r="J1341">
        <f>VLOOKUP(A1341:A4491, [1]Отчет!$A$2:$J$3124,7,0)</f>
        <v>0</v>
      </c>
      <c r="K1341">
        <f>VLOOKUP(A1341:A4491, [1]Отчет!$A$2:$J$3124,8,0)</f>
        <v>0</v>
      </c>
      <c r="L1341">
        <f>VLOOKUP(A1341:A4491, [1]Отчет!$A$2:$J$3124,9,0)</f>
        <v>1</v>
      </c>
      <c r="M1341">
        <f>VLOOKUP(A1341:A4491, [1]Отчет!$A$2:$J$3124,5,10)</f>
        <v>0</v>
      </c>
      <c r="N1341" t="str">
        <f>VLOOKUP(A1341:A4491,[2]Отчет!$A$2:$D$3142,2,0)</f>
        <v>1</v>
      </c>
      <c r="O1341" t="str">
        <f>VLOOKUP(A1341:A4491,[2]Отчет!$A$2:$D$3142,3,0)</f>
        <v>1 минута</v>
      </c>
      <c r="P1341" t="str">
        <f>VLOOKUP(A1341:A4491,[2]Отчет!$A$2:$D$3142,4,0)</f>
        <v>Не отказ</v>
      </c>
      <c r="Q1341" t="str">
        <f>VLOOKUP(A1341:A4491,[3]Отчет!$A$2:$D$3127,2,0)</f>
        <v>Новые посетители</v>
      </c>
      <c r="R1341" t="str">
        <f>VLOOKUP(A1341:A4491,[3]Отчет!$A$2:$D$3127,3,0)</f>
        <v>1</v>
      </c>
      <c r="S1341" t="str">
        <f>VLOOKUP(A1341:A4491,[3]Отчет!$A$2:$D$3127,4,0)</f>
        <v>0 дней</v>
      </c>
      <c r="T1341" t="str">
        <f>VLOOKUP(A1341:A4491,[4]Отчет!$A$2:$E$3151,2,0)</f>
        <v>Смартфоны</v>
      </c>
      <c r="U1341" t="str">
        <f>VLOOKUP(A1341:A4491,[4]Отчет!$A$2:$E$3151,3,0)</f>
        <v>Google Android</v>
      </c>
      <c r="V1341" t="str">
        <f>VLOOKUP(A1341:A4491,[4]Отчет!$A$2:$E$3151,4,0)</f>
        <v>Google Android 5.0 Lollipop</v>
      </c>
      <c r="W1341" t="str">
        <f>VLOOKUP(A1341:A4491,[4]Отчет!$A$2:$E$3151,5,0)</f>
        <v>Chrome Mobile</v>
      </c>
    </row>
    <row r="1342" spans="1:23">
      <c r="A1342" s="2" t="s">
        <v>1443</v>
      </c>
      <c r="B1342" s="2" t="s">
        <v>73</v>
      </c>
      <c r="C1342" s="2" t="s">
        <v>1276</v>
      </c>
      <c r="D1342" s="2" t="s">
        <v>5</v>
      </c>
      <c r="E1342" s="3">
        <f>VLOOKUP(A1342:A4492, [1]Отчет!$A$2:$J$3124,2,0)</f>
        <v>1</v>
      </c>
      <c r="F1342" s="3">
        <v>0</v>
      </c>
      <c r="G1342">
        <f>VLOOKUP(A1342:A4492, [1]Отчет!$A$2:$J$3124,7,0)</f>
        <v>0</v>
      </c>
      <c r="H1342">
        <f>VLOOKUP(A1342:A4492, [1]Отчет!$A$2:$J$3124,5,0)</f>
        <v>0</v>
      </c>
      <c r="I1342">
        <f>VLOOKUP(A1342:A4492, [1]Отчет!$A$2:$J$3124,6,0)</f>
        <v>1</v>
      </c>
      <c r="J1342">
        <f>VLOOKUP(A1342:A4492, [1]Отчет!$A$2:$J$3124,7,0)</f>
        <v>0</v>
      </c>
      <c r="K1342">
        <f>VLOOKUP(A1342:A4492, [1]Отчет!$A$2:$J$3124,8,0)</f>
        <v>0</v>
      </c>
      <c r="L1342">
        <f>VLOOKUP(A1342:A4492, [1]Отчет!$A$2:$J$3124,9,0)</f>
        <v>1</v>
      </c>
      <c r="M1342">
        <f>VLOOKUP(A1342:A4492, [1]Отчет!$A$2:$J$3124,5,10)</f>
        <v>0</v>
      </c>
      <c r="N1342" t="str">
        <f>VLOOKUP(A1342:A4492,[2]Отчет!$A$2:$D$3142,2,0)</f>
        <v>1</v>
      </c>
      <c r="O1342" t="str">
        <f>VLOOKUP(A1342:A4492,[2]Отчет!$A$2:$D$3142,3,0)</f>
        <v>10 – 29 секунд</v>
      </c>
      <c r="P1342" t="str">
        <f>VLOOKUP(A1342:A4492,[2]Отчет!$A$2:$D$3142,4,0)</f>
        <v>Не отказ</v>
      </c>
      <c r="Q1342" t="str">
        <f>VLOOKUP(A1342:A4492,[3]Отчет!$A$2:$D$3127,2,0)</f>
        <v>Новые посетители</v>
      </c>
      <c r="R1342" t="str">
        <f>VLOOKUP(A1342:A4492,[3]Отчет!$A$2:$D$3127,3,0)</f>
        <v>1</v>
      </c>
      <c r="S1342" t="str">
        <f>VLOOKUP(A1342:A4492,[3]Отчет!$A$2:$D$3127,4,0)</f>
        <v>0 дней</v>
      </c>
      <c r="T1342" t="str">
        <f>VLOOKUP(A1342:A4492,[4]Отчет!$A$2:$E$3151,2,0)</f>
        <v>Смартфоны</v>
      </c>
      <c r="U1342" t="str">
        <f>VLOOKUP(A1342:A4492,[4]Отчет!$A$2:$E$3151,3,0)</f>
        <v>Google Android</v>
      </c>
      <c r="V1342" t="str">
        <f>VLOOKUP(A1342:A4492,[4]Отчет!$A$2:$E$3151,4,0)</f>
        <v>Google Android 4.3 Jelly Bean</v>
      </c>
      <c r="W1342" t="str">
        <f>VLOOKUP(A1342:A4492,[4]Отчет!$A$2:$E$3151,5,0)</f>
        <v>Chrome Mobile</v>
      </c>
    </row>
    <row r="1343" spans="1:23">
      <c r="A1343" s="2" t="s">
        <v>1444</v>
      </c>
      <c r="B1343" s="2" t="s">
        <v>60</v>
      </c>
      <c r="C1343" s="2" t="s">
        <v>1276</v>
      </c>
      <c r="D1343" s="2" t="s">
        <v>5</v>
      </c>
      <c r="E1343" s="3">
        <f>VLOOKUP(A1343:A4493, [1]Отчет!$A$2:$J$3124,2,0)</f>
        <v>1</v>
      </c>
      <c r="F1343" s="3">
        <v>0</v>
      </c>
      <c r="G1343">
        <f>VLOOKUP(A1343:A4493, [1]Отчет!$A$2:$J$3124,7,0)</f>
        <v>0</v>
      </c>
      <c r="H1343">
        <f>VLOOKUP(A1343:A4493, [1]Отчет!$A$2:$J$3124,5,0)</f>
        <v>0</v>
      </c>
      <c r="I1343">
        <f>VLOOKUP(A1343:A4493, [1]Отчет!$A$2:$J$3124,6,0)</f>
        <v>1</v>
      </c>
      <c r="J1343">
        <f>VLOOKUP(A1343:A4493, [1]Отчет!$A$2:$J$3124,7,0)</f>
        <v>0</v>
      </c>
      <c r="K1343">
        <f>VLOOKUP(A1343:A4493, [1]Отчет!$A$2:$J$3124,8,0)</f>
        <v>0</v>
      </c>
      <c r="L1343">
        <f>VLOOKUP(A1343:A4493, [1]Отчет!$A$2:$J$3124,9,0)</f>
        <v>1</v>
      </c>
      <c r="M1343">
        <f>VLOOKUP(A1343:A4493, [1]Отчет!$A$2:$J$3124,5,10)</f>
        <v>0</v>
      </c>
      <c r="N1343" t="str">
        <f>VLOOKUP(A1343:A4493,[2]Отчет!$A$2:$D$3142,2,0)</f>
        <v>1</v>
      </c>
      <c r="O1343" t="str">
        <f>VLOOKUP(A1343:A4493,[2]Отчет!$A$2:$D$3142,3,0)</f>
        <v>10 – 29 секунд</v>
      </c>
      <c r="P1343" t="str">
        <f>VLOOKUP(A1343:A4493,[2]Отчет!$A$2:$D$3142,4,0)</f>
        <v>Не отказ</v>
      </c>
      <c r="Q1343" t="str">
        <f>VLOOKUP(A1343:A4493,[3]Отчет!$A$2:$D$3127,2,0)</f>
        <v>Новые посетители</v>
      </c>
      <c r="R1343" t="str">
        <f>VLOOKUP(A1343:A4493,[3]Отчет!$A$2:$D$3127,3,0)</f>
        <v>1</v>
      </c>
      <c r="S1343" t="str">
        <f>VLOOKUP(A1343:A4493,[3]Отчет!$A$2:$D$3127,4,0)</f>
        <v>0 дней</v>
      </c>
      <c r="T1343" t="str">
        <f>VLOOKUP(A1343:A4493,[4]Отчет!$A$2:$E$3151,2,0)</f>
        <v>Смартфоны</v>
      </c>
      <c r="U1343" t="str">
        <f>VLOOKUP(A1343:A4493,[4]Отчет!$A$2:$E$3151,3,0)</f>
        <v>Google Android</v>
      </c>
      <c r="V1343" t="str">
        <f>VLOOKUP(A1343:A4493,[4]Отчет!$A$2:$E$3151,4,0)</f>
        <v>Google Android 7.0 Nougat</v>
      </c>
      <c r="W1343" t="str">
        <f>VLOOKUP(A1343:A4493,[4]Отчет!$A$2:$E$3151,5,0)</f>
        <v>Яндекс.Браузер</v>
      </c>
    </row>
    <row r="1344" spans="1:23">
      <c r="A1344" s="2" t="s">
        <v>1445</v>
      </c>
      <c r="B1344" s="2" t="s">
        <v>15</v>
      </c>
      <c r="C1344" s="2" t="s">
        <v>1269</v>
      </c>
      <c r="D1344" s="2" t="s">
        <v>620</v>
      </c>
      <c r="E1344" s="3">
        <f>VLOOKUP(A1344:A4494, [1]Отчет!$A$2:$J$3124,2,0)</f>
        <v>1</v>
      </c>
      <c r="F1344" s="3">
        <v>0</v>
      </c>
      <c r="G1344">
        <f>VLOOKUP(A1344:A4494, [1]Отчет!$A$2:$J$3124,7,0)</f>
        <v>0</v>
      </c>
      <c r="H1344">
        <f>VLOOKUP(A1344:A4494, [1]Отчет!$A$2:$J$3124,5,0)</f>
        <v>0</v>
      </c>
      <c r="I1344">
        <f>VLOOKUP(A1344:A4494, [1]Отчет!$A$2:$J$3124,6,0)</f>
        <v>1</v>
      </c>
      <c r="J1344">
        <f>VLOOKUP(A1344:A4494, [1]Отчет!$A$2:$J$3124,7,0)</f>
        <v>0</v>
      </c>
      <c r="K1344">
        <f>VLOOKUP(A1344:A4494, [1]Отчет!$A$2:$J$3124,8,0)</f>
        <v>0</v>
      </c>
      <c r="L1344">
        <f>VLOOKUP(A1344:A4494, [1]Отчет!$A$2:$J$3124,9,0)</f>
        <v>1</v>
      </c>
      <c r="M1344">
        <f>VLOOKUP(A1344:A4494, [1]Отчет!$A$2:$J$3124,5,10)</f>
        <v>0</v>
      </c>
      <c r="N1344" t="str">
        <f>VLOOKUP(A1344:A4494,[2]Отчет!$A$2:$D$3142,2,0)</f>
        <v>1</v>
      </c>
      <c r="O1344" t="str">
        <f>VLOOKUP(A1344:A4494,[2]Отчет!$A$2:$D$3142,3,0)</f>
        <v>10 – 29 секунд</v>
      </c>
      <c r="P1344" t="str">
        <f>VLOOKUP(A1344:A4494,[2]Отчет!$A$2:$D$3142,4,0)</f>
        <v>Не отказ</v>
      </c>
      <c r="Q1344" t="str">
        <f>VLOOKUP(A1344:A4494,[3]Отчет!$A$2:$D$3127,2,0)</f>
        <v>Новые посетители</v>
      </c>
      <c r="R1344" t="str">
        <f>VLOOKUP(A1344:A4494,[3]Отчет!$A$2:$D$3127,3,0)</f>
        <v>1</v>
      </c>
      <c r="S1344" t="str">
        <f>VLOOKUP(A1344:A4494,[3]Отчет!$A$2:$D$3127,4,0)</f>
        <v>0 дней</v>
      </c>
      <c r="T1344" t="str">
        <f>VLOOKUP(A1344:A4494,[4]Отчет!$A$2:$E$3151,2,0)</f>
        <v>Смартфоны</v>
      </c>
      <c r="U1344" t="str">
        <f>VLOOKUP(A1344:A4494,[4]Отчет!$A$2:$E$3151,3,0)</f>
        <v>Google Android</v>
      </c>
      <c r="V1344" t="str">
        <f>VLOOKUP(A1344:A4494,[4]Отчет!$A$2:$E$3151,4,0)</f>
        <v>Google Android 6.0 Marshmallow</v>
      </c>
      <c r="W1344" t="str">
        <f>VLOOKUP(A1344:A4494,[4]Отчет!$A$2:$E$3151,5,0)</f>
        <v>Chrome Mobile</v>
      </c>
    </row>
    <row r="1345" spans="1:23">
      <c r="A1345" s="2" t="s">
        <v>1446</v>
      </c>
      <c r="B1345" s="2" t="s">
        <v>43</v>
      </c>
      <c r="C1345" s="2" t="s">
        <v>8</v>
      </c>
      <c r="D1345" s="2" t="s">
        <v>9</v>
      </c>
      <c r="E1345" s="3">
        <f>VLOOKUP(A1345:A4495, [1]Отчет!$A$2:$J$3124,2,0)</f>
        <v>1</v>
      </c>
      <c r="F1345" s="3">
        <v>0</v>
      </c>
      <c r="G1345">
        <f>VLOOKUP(A1345:A4495, [1]Отчет!$A$2:$J$3124,7,0)</f>
        <v>0</v>
      </c>
      <c r="H1345">
        <f>VLOOKUP(A1345:A4495, [1]Отчет!$A$2:$J$3124,5,0)</f>
        <v>0</v>
      </c>
      <c r="I1345">
        <f>VLOOKUP(A1345:A4495, [1]Отчет!$A$2:$J$3124,6,0)</f>
        <v>1</v>
      </c>
      <c r="J1345">
        <f>VLOOKUP(A1345:A4495, [1]Отчет!$A$2:$J$3124,7,0)</f>
        <v>0</v>
      </c>
      <c r="K1345">
        <f>VLOOKUP(A1345:A4495, [1]Отчет!$A$2:$J$3124,8,0)</f>
        <v>0</v>
      </c>
      <c r="L1345">
        <f>VLOOKUP(A1345:A4495, [1]Отчет!$A$2:$J$3124,9,0)</f>
        <v>1</v>
      </c>
      <c r="M1345">
        <f>VLOOKUP(A1345:A4495, [1]Отчет!$A$2:$J$3124,5,10)</f>
        <v>0</v>
      </c>
      <c r="N1345" t="str">
        <f>VLOOKUP(A1345:A4495,[2]Отчет!$A$2:$D$3142,2,0)</f>
        <v>2-3</v>
      </c>
      <c r="O1345" t="str">
        <f>VLOOKUP(A1345:A4495,[2]Отчет!$A$2:$D$3142,3,0)</f>
        <v>30 – 59 секунд</v>
      </c>
      <c r="P1345" t="str">
        <f>VLOOKUP(A1345:A4495,[2]Отчет!$A$2:$D$3142,4,0)</f>
        <v>Не отказ</v>
      </c>
      <c r="Q1345" t="str">
        <f>VLOOKUP(A1345:A4495,[3]Отчет!$A$2:$D$3127,2,0)</f>
        <v>Новые посетители</v>
      </c>
      <c r="R1345" t="str">
        <f>VLOOKUP(A1345:A4495,[3]Отчет!$A$2:$D$3127,3,0)</f>
        <v>1</v>
      </c>
      <c r="S1345" t="str">
        <f>VLOOKUP(A1345:A4495,[3]Отчет!$A$2:$D$3127,4,0)</f>
        <v>0 дней</v>
      </c>
      <c r="T1345" t="str">
        <f>VLOOKUP(A1345:A4495,[4]Отчет!$A$2:$E$3151,2,0)</f>
        <v>Смартфоны</v>
      </c>
      <c r="U1345" t="str">
        <f>VLOOKUP(A1345:A4495,[4]Отчет!$A$2:$E$3151,3,0)</f>
        <v>Google Android</v>
      </c>
      <c r="V1345" t="str">
        <f>VLOOKUP(A1345:A4495,[4]Отчет!$A$2:$E$3151,4,0)</f>
        <v>Google Android 5.1 Lollipop</v>
      </c>
      <c r="W1345" t="str">
        <f>VLOOKUP(A1345:A4495,[4]Отчет!$A$2:$E$3151,5,0)</f>
        <v>UCWEB</v>
      </c>
    </row>
    <row r="1346" spans="1:23">
      <c r="A1346" s="2" t="s">
        <v>1447</v>
      </c>
      <c r="B1346" s="2" t="s">
        <v>43</v>
      </c>
      <c r="C1346" s="2" t="s">
        <v>8</v>
      </c>
      <c r="D1346" s="2" t="s">
        <v>9</v>
      </c>
      <c r="E1346" s="3">
        <f>VLOOKUP(A1346:A4496, [1]Отчет!$A$2:$J$3124,2,0)</f>
        <v>1</v>
      </c>
      <c r="F1346" s="3">
        <v>0</v>
      </c>
      <c r="G1346">
        <f>VLOOKUP(A1346:A4496, [1]Отчет!$A$2:$J$3124,7,0)</f>
        <v>0</v>
      </c>
      <c r="H1346">
        <f>VLOOKUP(A1346:A4496, [1]Отчет!$A$2:$J$3124,5,0)</f>
        <v>0</v>
      </c>
      <c r="I1346">
        <f>VLOOKUP(A1346:A4496, [1]Отчет!$A$2:$J$3124,6,0)</f>
        <v>1</v>
      </c>
      <c r="J1346">
        <f>VLOOKUP(A1346:A4496, [1]Отчет!$A$2:$J$3124,7,0)</f>
        <v>0</v>
      </c>
      <c r="K1346">
        <f>VLOOKUP(A1346:A4496, [1]Отчет!$A$2:$J$3124,8,0)</f>
        <v>0</v>
      </c>
      <c r="L1346">
        <f>VLOOKUP(A1346:A4496, [1]Отчет!$A$2:$J$3124,9,0)</f>
        <v>1</v>
      </c>
      <c r="M1346">
        <f>VLOOKUP(A1346:A4496, [1]Отчет!$A$2:$J$3124,5,10)</f>
        <v>0</v>
      </c>
      <c r="N1346" t="str">
        <f>VLOOKUP(A1346:A4496,[2]Отчет!$A$2:$D$3142,2,0)</f>
        <v>1</v>
      </c>
      <c r="O1346" t="str">
        <f>VLOOKUP(A1346:A4496,[2]Отчет!$A$2:$D$3142,3,0)</f>
        <v>10 – 29 секунд</v>
      </c>
      <c r="P1346" t="str">
        <f>VLOOKUP(A1346:A4496,[2]Отчет!$A$2:$D$3142,4,0)</f>
        <v>Не отказ</v>
      </c>
      <c r="Q1346" t="str">
        <f>VLOOKUP(A1346:A4496,[3]Отчет!$A$2:$D$3127,2,0)</f>
        <v>Новые посетители</v>
      </c>
      <c r="R1346" t="str">
        <f>VLOOKUP(A1346:A4496,[3]Отчет!$A$2:$D$3127,3,0)</f>
        <v>1</v>
      </c>
      <c r="S1346" t="str">
        <f>VLOOKUP(A1346:A4496,[3]Отчет!$A$2:$D$3127,4,0)</f>
        <v>0 дней</v>
      </c>
      <c r="T1346" t="str">
        <f>VLOOKUP(A1346:A4496,[4]Отчет!$A$2:$E$3151,2,0)</f>
        <v>Планшеты</v>
      </c>
      <c r="U1346" t="str">
        <f>VLOOKUP(A1346:A4496,[4]Отчет!$A$2:$E$3151,3,0)</f>
        <v>Google Android</v>
      </c>
      <c r="V1346" t="str">
        <f>VLOOKUP(A1346:A4496,[4]Отчет!$A$2:$E$3151,4,0)</f>
        <v>Google Android 4.4 KitKat</v>
      </c>
      <c r="W1346" t="str">
        <f>VLOOKUP(A1346:A4496,[4]Отчет!$A$2:$E$3151,5,0)</f>
        <v>Яндекс.Браузер</v>
      </c>
    </row>
    <row r="1347" spans="1:23">
      <c r="A1347" s="2" t="s">
        <v>1448</v>
      </c>
      <c r="B1347" s="2" t="s">
        <v>60</v>
      </c>
      <c r="C1347" s="2" t="s">
        <v>1276</v>
      </c>
      <c r="D1347" s="2" t="s">
        <v>5</v>
      </c>
      <c r="E1347" s="3">
        <f>VLOOKUP(A1347:A4497, [1]Отчет!$A$2:$J$3124,2,0)</f>
        <v>1</v>
      </c>
      <c r="F1347" s="3">
        <v>0</v>
      </c>
      <c r="G1347">
        <f>VLOOKUP(A1347:A4497, [1]Отчет!$A$2:$J$3124,7,0)</f>
        <v>0</v>
      </c>
      <c r="H1347">
        <f>VLOOKUP(A1347:A4497, [1]Отчет!$A$2:$J$3124,5,0)</f>
        <v>0</v>
      </c>
      <c r="I1347">
        <f>VLOOKUP(A1347:A4497, [1]Отчет!$A$2:$J$3124,6,0)</f>
        <v>1</v>
      </c>
      <c r="J1347">
        <f>VLOOKUP(A1347:A4497, [1]Отчет!$A$2:$J$3124,7,0)</f>
        <v>0</v>
      </c>
      <c r="K1347">
        <f>VLOOKUP(A1347:A4497, [1]Отчет!$A$2:$J$3124,8,0)</f>
        <v>0</v>
      </c>
      <c r="L1347">
        <f>VLOOKUP(A1347:A4497, [1]Отчет!$A$2:$J$3124,9,0)</f>
        <v>1</v>
      </c>
      <c r="M1347">
        <f>VLOOKUP(A1347:A4497, [1]Отчет!$A$2:$J$3124,5,10)</f>
        <v>0</v>
      </c>
      <c r="N1347" t="str">
        <f>VLOOKUP(A1347:A4497,[2]Отчет!$A$2:$D$3142,2,0)</f>
        <v>1</v>
      </c>
      <c r="O1347" t="str">
        <f>VLOOKUP(A1347:A4497,[2]Отчет!$A$2:$D$3142,3,0)</f>
        <v>0 секунд (отказ)</v>
      </c>
      <c r="P1347" t="str">
        <f>VLOOKUP(A1347:A4497,[2]Отчет!$A$2:$D$3142,4,0)</f>
        <v>Отказ</v>
      </c>
      <c r="Q1347" t="str">
        <f>VLOOKUP(A1347:A4497,[3]Отчет!$A$2:$D$3127,2,0)</f>
        <v>Новые посетители</v>
      </c>
      <c r="R1347" t="str">
        <f>VLOOKUP(A1347:A4497,[3]Отчет!$A$2:$D$3127,3,0)</f>
        <v>1</v>
      </c>
      <c r="S1347" t="str">
        <f>VLOOKUP(A1347:A4497,[3]Отчет!$A$2:$D$3127,4,0)</f>
        <v>0 дней</v>
      </c>
      <c r="T1347" t="str">
        <f>VLOOKUP(A1347:A4497,[4]Отчет!$A$2:$E$3151,2,0)</f>
        <v>Планшеты</v>
      </c>
      <c r="U1347" t="str">
        <f>VLOOKUP(A1347:A4497,[4]Отчет!$A$2:$E$3151,3,0)</f>
        <v>Google Android</v>
      </c>
      <c r="V1347" t="str">
        <f>VLOOKUP(A1347:A4497,[4]Отчет!$A$2:$E$3151,4,0)</f>
        <v>Google Android 5.0 Lollipop</v>
      </c>
      <c r="W1347" t="str">
        <f>VLOOKUP(A1347:A4497,[4]Отчет!$A$2:$E$3151,5,0)</f>
        <v>Chrome Mobile</v>
      </c>
    </row>
    <row r="1348" spans="1:23">
      <c r="A1348" s="2" t="s">
        <v>1449</v>
      </c>
      <c r="B1348" s="2" t="s">
        <v>26</v>
      </c>
      <c r="C1348" s="2" t="s">
        <v>1276</v>
      </c>
      <c r="D1348" s="2" t="s">
        <v>5</v>
      </c>
      <c r="E1348" s="3">
        <f>VLOOKUP(A1348:A4498, [1]Отчет!$A$2:$J$3124,2,0)</f>
        <v>1</v>
      </c>
      <c r="F1348" s="3">
        <v>0</v>
      </c>
      <c r="G1348">
        <f>VLOOKUP(A1348:A4498, [1]Отчет!$A$2:$J$3124,7,0)</f>
        <v>0</v>
      </c>
      <c r="H1348">
        <f>VLOOKUP(A1348:A4498, [1]Отчет!$A$2:$J$3124,5,0)</f>
        <v>0</v>
      </c>
      <c r="I1348">
        <f>VLOOKUP(A1348:A4498, [1]Отчет!$A$2:$J$3124,6,0)</f>
        <v>1</v>
      </c>
      <c r="J1348">
        <f>VLOOKUP(A1348:A4498, [1]Отчет!$A$2:$J$3124,7,0)</f>
        <v>0</v>
      </c>
      <c r="K1348">
        <f>VLOOKUP(A1348:A4498, [1]Отчет!$A$2:$J$3124,8,0)</f>
        <v>0</v>
      </c>
      <c r="L1348">
        <f>VLOOKUP(A1348:A4498, [1]Отчет!$A$2:$J$3124,9,0)</f>
        <v>1</v>
      </c>
      <c r="M1348">
        <f>VLOOKUP(A1348:A4498, [1]Отчет!$A$2:$J$3124,5,10)</f>
        <v>0</v>
      </c>
      <c r="N1348" t="str">
        <f>VLOOKUP(A1348:A4498,[2]Отчет!$A$2:$D$3142,2,0)</f>
        <v>1</v>
      </c>
      <c r="O1348" t="str">
        <f>VLOOKUP(A1348:A4498,[2]Отчет!$A$2:$D$3142,3,0)</f>
        <v>10 – 29 секунд</v>
      </c>
      <c r="P1348" t="str">
        <f>VLOOKUP(A1348:A4498,[2]Отчет!$A$2:$D$3142,4,0)</f>
        <v>Не отказ</v>
      </c>
      <c r="Q1348" t="str">
        <f>VLOOKUP(A1348:A4498,[3]Отчет!$A$2:$D$3127,2,0)</f>
        <v>Новые посетители</v>
      </c>
      <c r="R1348" t="str">
        <f>VLOOKUP(A1348:A4498,[3]Отчет!$A$2:$D$3127,3,0)</f>
        <v>1</v>
      </c>
      <c r="S1348" t="str">
        <f>VLOOKUP(A1348:A4498,[3]Отчет!$A$2:$D$3127,4,0)</f>
        <v>0 дней</v>
      </c>
      <c r="T1348" t="str">
        <f>VLOOKUP(A1348:A4498,[4]Отчет!$A$2:$E$3151,2,0)</f>
        <v>Смартфоны</v>
      </c>
      <c r="U1348" t="str">
        <f>VLOOKUP(A1348:A4498,[4]Отчет!$A$2:$E$3151,3,0)</f>
        <v>Google Android</v>
      </c>
      <c r="V1348" t="str">
        <f>VLOOKUP(A1348:A4498,[4]Отчет!$A$2:$E$3151,4,0)</f>
        <v>Google Android 5.0 Lollipop</v>
      </c>
      <c r="W1348" t="str">
        <f>VLOOKUP(A1348:A4498,[4]Отчет!$A$2:$E$3151,5,0)</f>
        <v>Chrome Mobile</v>
      </c>
    </row>
    <row r="1349" spans="1:23">
      <c r="A1349" s="2" t="s">
        <v>1450</v>
      </c>
      <c r="B1349" s="2" t="s">
        <v>56</v>
      </c>
      <c r="C1349" s="2" t="s">
        <v>1269</v>
      </c>
      <c r="D1349" s="2" t="s">
        <v>620</v>
      </c>
      <c r="E1349" s="3">
        <f>VLOOKUP(A1349:A4499, [1]Отчет!$A$2:$J$3124,2,0)</f>
        <v>1</v>
      </c>
      <c r="F1349" s="3">
        <v>0</v>
      </c>
      <c r="G1349">
        <f>VLOOKUP(A1349:A4499, [1]Отчет!$A$2:$J$3124,7,0)</f>
        <v>0</v>
      </c>
      <c r="H1349">
        <f>VLOOKUP(A1349:A4499, [1]Отчет!$A$2:$J$3124,5,0)</f>
        <v>0</v>
      </c>
      <c r="I1349">
        <f>VLOOKUP(A1349:A4499, [1]Отчет!$A$2:$J$3124,6,0)</f>
        <v>1</v>
      </c>
      <c r="J1349">
        <f>VLOOKUP(A1349:A4499, [1]Отчет!$A$2:$J$3124,7,0)</f>
        <v>0</v>
      </c>
      <c r="K1349">
        <f>VLOOKUP(A1349:A4499, [1]Отчет!$A$2:$J$3124,8,0)</f>
        <v>0</v>
      </c>
      <c r="L1349">
        <f>VLOOKUP(A1349:A4499, [1]Отчет!$A$2:$J$3124,9,0)</f>
        <v>1</v>
      </c>
      <c r="M1349">
        <f>VLOOKUP(A1349:A4499, [1]Отчет!$A$2:$J$3124,5,10)</f>
        <v>0</v>
      </c>
      <c r="N1349" t="str">
        <f>VLOOKUP(A1349:A4499,[2]Отчет!$A$2:$D$3142,2,0)</f>
        <v>1</v>
      </c>
      <c r="O1349" t="str">
        <f>VLOOKUP(A1349:A4499,[2]Отчет!$A$2:$D$3142,3,0)</f>
        <v>10 – 29 секунд</v>
      </c>
      <c r="P1349" t="str">
        <f>VLOOKUP(A1349:A4499,[2]Отчет!$A$2:$D$3142,4,0)</f>
        <v>Не отказ</v>
      </c>
      <c r="Q1349" t="str">
        <f>VLOOKUP(A1349:A4499,[3]Отчет!$A$2:$D$3127,2,0)</f>
        <v>Новые посетители</v>
      </c>
      <c r="R1349" t="str">
        <f>VLOOKUP(A1349:A4499,[3]Отчет!$A$2:$D$3127,3,0)</f>
        <v>1</v>
      </c>
      <c r="S1349" t="str">
        <f>VLOOKUP(A1349:A4499,[3]Отчет!$A$2:$D$3127,4,0)</f>
        <v>0 дней</v>
      </c>
      <c r="T1349" t="str">
        <f>VLOOKUP(A1349:A4499,[4]Отчет!$A$2:$E$3151,2,0)</f>
        <v>Смартфоны</v>
      </c>
      <c r="U1349" t="str">
        <f>VLOOKUP(A1349:A4499,[4]Отчет!$A$2:$E$3151,3,0)</f>
        <v>Google Android</v>
      </c>
      <c r="V1349" t="str">
        <f>VLOOKUP(A1349:A4499,[4]Отчет!$A$2:$E$3151,4,0)</f>
        <v>Google Android 6.0 Marshmallow</v>
      </c>
      <c r="W1349" t="str">
        <f>VLOOKUP(A1349:A4499,[4]Отчет!$A$2:$E$3151,5,0)</f>
        <v>Chrome Mobile</v>
      </c>
    </row>
    <row r="1350" spans="1:23">
      <c r="A1350" s="2" t="s">
        <v>1451</v>
      </c>
      <c r="B1350" s="2" t="s">
        <v>32</v>
      </c>
      <c r="C1350" s="2" t="s">
        <v>8</v>
      </c>
      <c r="D1350" s="2" t="s">
        <v>9</v>
      </c>
      <c r="E1350" s="3">
        <f>VLOOKUP(A1350:A4500, [1]Отчет!$A$2:$J$3124,2,0)</f>
        <v>1</v>
      </c>
      <c r="F1350" s="3">
        <v>0</v>
      </c>
      <c r="G1350">
        <f>VLOOKUP(A1350:A4500, [1]Отчет!$A$2:$J$3124,7,0)</f>
        <v>0</v>
      </c>
      <c r="H1350">
        <f>VLOOKUP(A1350:A4500, [1]Отчет!$A$2:$J$3124,5,0)</f>
        <v>0</v>
      </c>
      <c r="I1350">
        <f>VLOOKUP(A1350:A4500, [1]Отчет!$A$2:$J$3124,6,0)</f>
        <v>1</v>
      </c>
      <c r="J1350">
        <f>VLOOKUP(A1350:A4500, [1]Отчет!$A$2:$J$3124,7,0)</f>
        <v>0</v>
      </c>
      <c r="K1350">
        <f>VLOOKUP(A1350:A4500, [1]Отчет!$A$2:$J$3124,8,0)</f>
        <v>0</v>
      </c>
      <c r="L1350">
        <f>VLOOKUP(A1350:A4500, [1]Отчет!$A$2:$J$3124,9,0)</f>
        <v>1</v>
      </c>
      <c r="M1350">
        <f>VLOOKUP(A1350:A4500, [1]Отчет!$A$2:$J$3124,5,10)</f>
        <v>0</v>
      </c>
      <c r="N1350" t="str">
        <f>VLOOKUP(A1350:A4500,[2]Отчет!$A$2:$D$3142,2,0)</f>
        <v>1</v>
      </c>
      <c r="O1350" t="str">
        <f>VLOOKUP(A1350:A4500,[2]Отчет!$A$2:$D$3142,3,0)</f>
        <v>0 секунд (отказ)</v>
      </c>
      <c r="P1350" t="str">
        <f>VLOOKUP(A1350:A4500,[2]Отчет!$A$2:$D$3142,4,0)</f>
        <v>Отказ</v>
      </c>
      <c r="Q1350" t="str">
        <f>VLOOKUP(A1350:A4500,[3]Отчет!$A$2:$D$3127,2,0)</f>
        <v>Новые посетители</v>
      </c>
      <c r="R1350" t="str">
        <f>VLOOKUP(A1350:A4500,[3]Отчет!$A$2:$D$3127,3,0)</f>
        <v>1</v>
      </c>
      <c r="S1350" t="str">
        <f>VLOOKUP(A1350:A4500,[3]Отчет!$A$2:$D$3127,4,0)</f>
        <v>0 дней</v>
      </c>
      <c r="T1350" t="str">
        <f>VLOOKUP(A1350:A4500,[4]Отчет!$A$2:$E$3151,2,0)</f>
        <v>Планшеты</v>
      </c>
      <c r="U1350" t="str">
        <f>VLOOKUP(A1350:A4500,[4]Отчет!$A$2:$E$3151,3,0)</f>
        <v>Google Android</v>
      </c>
      <c r="V1350" t="str">
        <f>VLOOKUP(A1350:A4500,[4]Отчет!$A$2:$E$3151,4,0)</f>
        <v>Google Android 5.1 Lollipop</v>
      </c>
      <c r="W1350" t="str">
        <f>VLOOKUP(A1350:A4500,[4]Отчет!$A$2:$E$3151,5,0)</f>
        <v>Chrome Mobile</v>
      </c>
    </row>
    <row r="1351" spans="1:23">
      <c r="A1351" s="2" t="s">
        <v>1452</v>
      </c>
      <c r="B1351" s="2" t="s">
        <v>19</v>
      </c>
      <c r="C1351" s="2" t="s">
        <v>8</v>
      </c>
      <c r="D1351" s="2" t="s">
        <v>9</v>
      </c>
      <c r="E1351" s="3">
        <f>VLOOKUP(A1351:A4501, [1]Отчет!$A$2:$J$3124,2,0)</f>
        <v>1</v>
      </c>
      <c r="F1351" s="3">
        <v>0</v>
      </c>
      <c r="G1351">
        <f>VLOOKUP(A1351:A4501, [1]Отчет!$A$2:$J$3124,7,0)</f>
        <v>0</v>
      </c>
      <c r="H1351">
        <f>VLOOKUP(A1351:A4501, [1]Отчет!$A$2:$J$3124,5,0)</f>
        <v>0</v>
      </c>
      <c r="I1351">
        <f>VLOOKUP(A1351:A4501, [1]Отчет!$A$2:$J$3124,6,0)</f>
        <v>1</v>
      </c>
      <c r="J1351">
        <f>VLOOKUP(A1351:A4501, [1]Отчет!$A$2:$J$3124,7,0)</f>
        <v>0</v>
      </c>
      <c r="K1351">
        <f>VLOOKUP(A1351:A4501, [1]Отчет!$A$2:$J$3124,8,0)</f>
        <v>0</v>
      </c>
      <c r="L1351">
        <f>VLOOKUP(A1351:A4501, [1]Отчет!$A$2:$J$3124,9,0)</f>
        <v>1</v>
      </c>
      <c r="M1351">
        <f>VLOOKUP(A1351:A4501, [1]Отчет!$A$2:$J$3124,5,10)</f>
        <v>0</v>
      </c>
      <c r="N1351" t="str">
        <f>VLOOKUP(A1351:A4501,[2]Отчет!$A$2:$D$3142,2,0)</f>
        <v>2-3</v>
      </c>
      <c r="O1351" t="str">
        <f>VLOOKUP(A1351:A4501,[2]Отчет!$A$2:$D$3142,3,0)</f>
        <v>2 минуты</v>
      </c>
      <c r="P1351" t="str">
        <f>VLOOKUP(A1351:A4501,[2]Отчет!$A$2:$D$3142,4,0)</f>
        <v>Не отказ</v>
      </c>
      <c r="Q1351" t="str">
        <f>VLOOKUP(A1351:A4501,[3]Отчет!$A$2:$D$3127,2,0)</f>
        <v>Новые посетители</v>
      </c>
      <c r="R1351" t="str">
        <f>VLOOKUP(A1351:A4501,[3]Отчет!$A$2:$D$3127,3,0)</f>
        <v>1</v>
      </c>
      <c r="S1351" t="str">
        <f>VLOOKUP(A1351:A4501,[3]Отчет!$A$2:$D$3127,4,0)</f>
        <v>0 дней</v>
      </c>
      <c r="T1351" t="str">
        <f>VLOOKUP(A1351:A4501,[4]Отчет!$A$2:$E$3151,2,0)</f>
        <v>Смартфоны</v>
      </c>
      <c r="U1351" t="str">
        <f>VLOOKUP(A1351:A4501,[4]Отчет!$A$2:$E$3151,3,0)</f>
        <v>Google Android</v>
      </c>
      <c r="V1351" t="str">
        <f>VLOOKUP(A1351:A4501,[4]Отчет!$A$2:$E$3151,4,0)</f>
        <v>Google Android 5.1 Lollipop</v>
      </c>
      <c r="W1351" t="str">
        <f>VLOOKUP(A1351:A4501,[4]Отчет!$A$2:$E$3151,5,0)</f>
        <v>Яндекс: мобильное приложение</v>
      </c>
    </row>
    <row r="1352" spans="1:23">
      <c r="A1352" s="2" t="s">
        <v>1453</v>
      </c>
      <c r="B1352" s="2" t="s">
        <v>32</v>
      </c>
      <c r="C1352" s="2" t="s">
        <v>8</v>
      </c>
      <c r="D1352" s="2" t="s">
        <v>9</v>
      </c>
      <c r="E1352" s="3">
        <f>VLOOKUP(A1352:A4502, [1]Отчет!$A$2:$J$3124,2,0)</f>
        <v>1</v>
      </c>
      <c r="F1352" s="3">
        <v>0</v>
      </c>
      <c r="G1352">
        <f>VLOOKUP(A1352:A4502, [1]Отчет!$A$2:$J$3124,7,0)</f>
        <v>0</v>
      </c>
      <c r="H1352">
        <f>VLOOKUP(A1352:A4502, [1]Отчет!$A$2:$J$3124,5,0)</f>
        <v>0</v>
      </c>
      <c r="I1352">
        <f>VLOOKUP(A1352:A4502, [1]Отчет!$A$2:$J$3124,6,0)</f>
        <v>1</v>
      </c>
      <c r="J1352">
        <f>VLOOKUP(A1352:A4502, [1]Отчет!$A$2:$J$3124,7,0)</f>
        <v>0</v>
      </c>
      <c r="K1352">
        <f>VLOOKUP(A1352:A4502, [1]Отчет!$A$2:$J$3124,8,0)</f>
        <v>0</v>
      </c>
      <c r="L1352">
        <f>VLOOKUP(A1352:A4502, [1]Отчет!$A$2:$J$3124,9,0)</f>
        <v>1</v>
      </c>
      <c r="M1352">
        <f>VLOOKUP(A1352:A4502, [1]Отчет!$A$2:$J$3124,5,10)</f>
        <v>0</v>
      </c>
      <c r="N1352" t="str">
        <f>VLOOKUP(A1352:A4502,[2]Отчет!$A$2:$D$3142,2,0)</f>
        <v>1</v>
      </c>
      <c r="O1352" t="str">
        <f>VLOOKUP(A1352:A4502,[2]Отчет!$A$2:$D$3142,3,0)</f>
        <v>10 – 29 секунд</v>
      </c>
      <c r="P1352" t="str">
        <f>VLOOKUP(A1352:A4502,[2]Отчет!$A$2:$D$3142,4,0)</f>
        <v>Не отказ</v>
      </c>
      <c r="Q1352" t="str">
        <f>VLOOKUP(A1352:A4502,[3]Отчет!$A$2:$D$3127,2,0)</f>
        <v>Новые посетители</v>
      </c>
      <c r="R1352" t="str">
        <f>VLOOKUP(A1352:A4502,[3]Отчет!$A$2:$D$3127,3,0)</f>
        <v>1</v>
      </c>
      <c r="S1352" t="str">
        <f>VLOOKUP(A1352:A4502,[3]Отчет!$A$2:$D$3127,4,0)</f>
        <v>0 дней</v>
      </c>
      <c r="T1352" t="str">
        <f>VLOOKUP(A1352:A4502,[4]Отчет!$A$2:$E$3151,2,0)</f>
        <v>Смартфоны</v>
      </c>
      <c r="U1352" t="str">
        <f>VLOOKUP(A1352:A4502,[4]Отчет!$A$2:$E$3151,3,0)</f>
        <v>Google Android</v>
      </c>
      <c r="V1352" t="str">
        <f>VLOOKUP(A1352:A4502,[4]Отчет!$A$2:$E$3151,4,0)</f>
        <v>Google Android 5.1 Lollipop</v>
      </c>
      <c r="W1352" t="str">
        <f>VLOOKUP(A1352:A4502,[4]Отчет!$A$2:$E$3151,5,0)</f>
        <v>Chrome Mobile</v>
      </c>
    </row>
    <row r="1353" spans="1:23">
      <c r="A1353" s="2" t="s">
        <v>1454</v>
      </c>
      <c r="B1353" s="2" t="s">
        <v>60</v>
      </c>
      <c r="C1353" s="2" t="s">
        <v>1276</v>
      </c>
      <c r="D1353" s="2" t="s">
        <v>5</v>
      </c>
      <c r="E1353" s="3">
        <f>VLOOKUP(A1353:A4503, [1]Отчет!$A$2:$J$3124,2,0)</f>
        <v>1</v>
      </c>
      <c r="F1353" s="3">
        <v>0</v>
      </c>
      <c r="G1353">
        <f>VLOOKUP(A1353:A4503, [1]Отчет!$A$2:$J$3124,7,0)</f>
        <v>0</v>
      </c>
      <c r="H1353">
        <f>VLOOKUP(A1353:A4503, [1]Отчет!$A$2:$J$3124,5,0)</f>
        <v>0</v>
      </c>
      <c r="I1353">
        <f>VLOOKUP(A1353:A4503, [1]Отчет!$A$2:$J$3124,6,0)</f>
        <v>1</v>
      </c>
      <c r="J1353">
        <f>VLOOKUP(A1353:A4503, [1]Отчет!$A$2:$J$3124,7,0)</f>
        <v>0</v>
      </c>
      <c r="K1353">
        <f>VLOOKUP(A1353:A4503, [1]Отчет!$A$2:$J$3124,8,0)</f>
        <v>0</v>
      </c>
      <c r="L1353">
        <f>VLOOKUP(A1353:A4503, [1]Отчет!$A$2:$J$3124,9,0)</f>
        <v>1</v>
      </c>
      <c r="M1353">
        <f>VLOOKUP(A1353:A4503, [1]Отчет!$A$2:$J$3124,5,10)</f>
        <v>0</v>
      </c>
      <c r="N1353" t="str">
        <f>VLOOKUP(A1353:A4503,[2]Отчет!$A$2:$D$3142,2,0)</f>
        <v>1</v>
      </c>
      <c r="O1353" t="str">
        <f>VLOOKUP(A1353:A4503,[2]Отчет!$A$2:$D$3142,3,0)</f>
        <v>10 – 29 секунд</v>
      </c>
      <c r="P1353" t="str">
        <f>VLOOKUP(A1353:A4503,[2]Отчет!$A$2:$D$3142,4,0)</f>
        <v>Не отказ</v>
      </c>
      <c r="Q1353" t="str">
        <f>VLOOKUP(A1353:A4503,[3]Отчет!$A$2:$D$3127,2,0)</f>
        <v>Новые посетители</v>
      </c>
      <c r="R1353" t="str">
        <f>VLOOKUP(A1353:A4503,[3]Отчет!$A$2:$D$3127,3,0)</f>
        <v>1</v>
      </c>
      <c r="S1353" t="str">
        <f>VLOOKUP(A1353:A4503,[3]Отчет!$A$2:$D$3127,4,0)</f>
        <v>0 дней</v>
      </c>
      <c r="T1353" t="str">
        <f>VLOOKUP(A1353:A4503,[4]Отчет!$A$2:$E$3151,2,0)</f>
        <v>Смартфоны</v>
      </c>
      <c r="U1353" t="str">
        <f>VLOOKUP(A1353:A4503,[4]Отчет!$A$2:$E$3151,3,0)</f>
        <v>Google Android</v>
      </c>
      <c r="V1353" t="str">
        <f>VLOOKUP(A1353:A4503,[4]Отчет!$A$2:$E$3151,4,0)</f>
        <v>Google Android 5.1 Lollipop</v>
      </c>
      <c r="W1353" t="str">
        <f>VLOOKUP(A1353:A4503,[4]Отчет!$A$2:$E$3151,5,0)</f>
        <v>Яндекс.Браузер</v>
      </c>
    </row>
    <row r="1354" spans="1:23">
      <c r="A1354" s="2" t="s">
        <v>1455</v>
      </c>
      <c r="B1354" s="2" t="s">
        <v>11</v>
      </c>
      <c r="C1354" s="2" t="s">
        <v>12</v>
      </c>
      <c r="D1354" s="2" t="s">
        <v>13</v>
      </c>
      <c r="E1354" s="3">
        <f>VLOOKUP(A1354:A4504, [1]Отчет!$A$2:$J$3124,2,0)</f>
        <v>1</v>
      </c>
      <c r="F1354" s="3">
        <v>0</v>
      </c>
      <c r="G1354">
        <f>VLOOKUP(A1354:A4504, [1]Отчет!$A$2:$J$3124,7,0)</f>
        <v>0</v>
      </c>
      <c r="H1354">
        <f>VLOOKUP(A1354:A4504, [1]Отчет!$A$2:$J$3124,5,0)</f>
        <v>0</v>
      </c>
      <c r="I1354">
        <f>VLOOKUP(A1354:A4504, [1]Отчет!$A$2:$J$3124,6,0)</f>
        <v>1</v>
      </c>
      <c r="J1354">
        <f>VLOOKUP(A1354:A4504, [1]Отчет!$A$2:$J$3124,7,0)</f>
        <v>0</v>
      </c>
      <c r="K1354">
        <f>VLOOKUP(A1354:A4504, [1]Отчет!$A$2:$J$3124,8,0)</f>
        <v>0</v>
      </c>
      <c r="L1354">
        <f>VLOOKUP(A1354:A4504, [1]Отчет!$A$2:$J$3124,9,0)</f>
        <v>1</v>
      </c>
      <c r="M1354">
        <f>VLOOKUP(A1354:A4504, [1]Отчет!$A$2:$J$3124,5,10)</f>
        <v>0</v>
      </c>
      <c r="N1354" t="str">
        <f>VLOOKUP(A1354:A4504,[2]Отчет!$A$2:$D$3142,2,0)</f>
        <v>1</v>
      </c>
      <c r="O1354" t="str">
        <f>VLOOKUP(A1354:A4504,[2]Отчет!$A$2:$D$3142,3,0)</f>
        <v>10 – 29 секунд</v>
      </c>
      <c r="P1354" t="str">
        <f>VLOOKUP(A1354:A4504,[2]Отчет!$A$2:$D$3142,4,0)</f>
        <v>Не отказ</v>
      </c>
      <c r="Q1354" t="str">
        <f>VLOOKUP(A1354:A4504,[3]Отчет!$A$2:$D$3127,2,0)</f>
        <v>Новые посетители</v>
      </c>
      <c r="R1354" t="str">
        <f>VLOOKUP(A1354:A4504,[3]Отчет!$A$2:$D$3127,3,0)</f>
        <v>1</v>
      </c>
      <c r="S1354" t="str">
        <f>VLOOKUP(A1354:A4504,[3]Отчет!$A$2:$D$3127,4,0)</f>
        <v>0 дней</v>
      </c>
      <c r="T1354" t="str">
        <f>VLOOKUP(A1354:A4504,[4]Отчет!$A$2:$E$3151,2,0)</f>
        <v>Смартфоны</v>
      </c>
      <c r="U1354" t="str">
        <f>VLOOKUP(A1354:A4504,[4]Отчет!$A$2:$E$3151,3,0)</f>
        <v>Google Android</v>
      </c>
      <c r="V1354" t="str">
        <f>VLOOKUP(A1354:A4504,[4]Отчет!$A$2:$E$3151,4,0)</f>
        <v>Google Android 6.0 Marshmallow</v>
      </c>
      <c r="W1354" t="str">
        <f>VLOOKUP(A1354:A4504,[4]Отчет!$A$2:$E$3151,5,0)</f>
        <v>Chrome Mobile</v>
      </c>
    </row>
    <row r="1355" spans="1:23">
      <c r="A1355" s="2" t="s">
        <v>1456</v>
      </c>
      <c r="B1355" s="2" t="s">
        <v>60</v>
      </c>
      <c r="C1355" s="2" t="s">
        <v>1276</v>
      </c>
      <c r="D1355" s="2" t="s">
        <v>5</v>
      </c>
      <c r="E1355" s="3">
        <f>VLOOKUP(A1355:A4505, [1]Отчет!$A$2:$J$3124,2,0)</f>
        <v>1</v>
      </c>
      <c r="F1355" s="3">
        <v>0</v>
      </c>
      <c r="G1355">
        <f>VLOOKUP(A1355:A4505, [1]Отчет!$A$2:$J$3124,7,0)</f>
        <v>0</v>
      </c>
      <c r="H1355">
        <f>VLOOKUP(A1355:A4505, [1]Отчет!$A$2:$J$3124,5,0)</f>
        <v>0</v>
      </c>
      <c r="I1355">
        <f>VLOOKUP(A1355:A4505, [1]Отчет!$A$2:$J$3124,6,0)</f>
        <v>1</v>
      </c>
      <c r="J1355">
        <f>VLOOKUP(A1355:A4505, [1]Отчет!$A$2:$J$3124,7,0)</f>
        <v>0</v>
      </c>
      <c r="K1355">
        <f>VLOOKUP(A1355:A4505, [1]Отчет!$A$2:$J$3124,8,0)</f>
        <v>0</v>
      </c>
      <c r="L1355">
        <f>VLOOKUP(A1355:A4505, [1]Отчет!$A$2:$J$3124,9,0)</f>
        <v>1</v>
      </c>
      <c r="M1355">
        <f>VLOOKUP(A1355:A4505, [1]Отчет!$A$2:$J$3124,5,10)</f>
        <v>0</v>
      </c>
      <c r="N1355" t="str">
        <f>VLOOKUP(A1355:A4505,[2]Отчет!$A$2:$D$3142,2,0)</f>
        <v>1</v>
      </c>
      <c r="O1355" t="str">
        <f>VLOOKUP(A1355:A4505,[2]Отчет!$A$2:$D$3142,3,0)</f>
        <v>10 – 29 секунд</v>
      </c>
      <c r="P1355" t="str">
        <f>VLOOKUP(A1355:A4505,[2]Отчет!$A$2:$D$3142,4,0)</f>
        <v>Не отказ</v>
      </c>
      <c r="Q1355" t="str">
        <f>VLOOKUP(A1355:A4505,[3]Отчет!$A$2:$D$3127,2,0)</f>
        <v>Новые посетители</v>
      </c>
      <c r="R1355" t="str">
        <f>VLOOKUP(A1355:A4505,[3]Отчет!$A$2:$D$3127,3,0)</f>
        <v>1</v>
      </c>
      <c r="S1355" t="str">
        <f>VLOOKUP(A1355:A4505,[3]Отчет!$A$2:$D$3127,4,0)</f>
        <v>0 дней</v>
      </c>
      <c r="T1355" t="str">
        <f>VLOOKUP(A1355:A4505,[4]Отчет!$A$2:$E$3151,2,0)</f>
        <v>Смартфоны</v>
      </c>
      <c r="U1355" t="str">
        <f>VLOOKUP(A1355:A4505,[4]Отчет!$A$2:$E$3151,3,0)</f>
        <v>Google Android</v>
      </c>
      <c r="V1355" t="str">
        <f>VLOOKUP(A1355:A4505,[4]Отчет!$A$2:$E$3151,4,0)</f>
        <v>Google Android 6.0 Marshmallow</v>
      </c>
      <c r="W1355" t="str">
        <f>VLOOKUP(A1355:A4505,[4]Отчет!$A$2:$E$3151,5,0)</f>
        <v>Chrome Mobile</v>
      </c>
    </row>
    <row r="1356" spans="1:23">
      <c r="A1356" s="2" t="s">
        <v>1457</v>
      </c>
      <c r="B1356" s="2" t="s">
        <v>7</v>
      </c>
      <c r="C1356" s="2" t="s">
        <v>8</v>
      </c>
      <c r="D1356" s="2" t="s">
        <v>9</v>
      </c>
      <c r="E1356" s="3">
        <f>VLOOKUP(A1356:A4506, [1]Отчет!$A$2:$J$3124,2,0)</f>
        <v>1</v>
      </c>
      <c r="F1356" s="3">
        <v>0</v>
      </c>
      <c r="G1356">
        <f>VLOOKUP(A1356:A4506, [1]Отчет!$A$2:$J$3124,7,0)</f>
        <v>0</v>
      </c>
      <c r="H1356">
        <f>VLOOKUP(A1356:A4506, [1]Отчет!$A$2:$J$3124,5,0)</f>
        <v>0</v>
      </c>
      <c r="I1356">
        <f>VLOOKUP(A1356:A4506, [1]Отчет!$A$2:$J$3124,6,0)</f>
        <v>1</v>
      </c>
      <c r="J1356">
        <f>VLOOKUP(A1356:A4506, [1]Отчет!$A$2:$J$3124,7,0)</f>
        <v>0</v>
      </c>
      <c r="K1356">
        <f>VLOOKUP(A1356:A4506, [1]Отчет!$A$2:$J$3124,8,0)</f>
        <v>0</v>
      </c>
      <c r="L1356">
        <f>VLOOKUP(A1356:A4506, [1]Отчет!$A$2:$J$3124,9,0)</f>
        <v>1</v>
      </c>
      <c r="M1356">
        <f>VLOOKUP(A1356:A4506, [1]Отчет!$A$2:$J$3124,5,10)</f>
        <v>0</v>
      </c>
      <c r="N1356" t="str">
        <f>VLOOKUP(A1356:A4506,[2]Отчет!$A$2:$D$3142,2,0)</f>
        <v>1</v>
      </c>
      <c r="O1356" t="str">
        <f>VLOOKUP(A1356:A4506,[2]Отчет!$A$2:$D$3142,3,0)</f>
        <v>0 секунд (отказ)</v>
      </c>
      <c r="P1356" t="str">
        <f>VLOOKUP(A1356:A4506,[2]Отчет!$A$2:$D$3142,4,0)</f>
        <v>Отказ</v>
      </c>
      <c r="Q1356" t="str">
        <f>VLOOKUP(A1356:A4506,[3]Отчет!$A$2:$D$3127,2,0)</f>
        <v>Новые посетители</v>
      </c>
      <c r="R1356" t="str">
        <f>VLOOKUP(A1356:A4506,[3]Отчет!$A$2:$D$3127,3,0)</f>
        <v>1</v>
      </c>
      <c r="S1356" t="str">
        <f>VLOOKUP(A1356:A4506,[3]Отчет!$A$2:$D$3127,4,0)</f>
        <v>0 дней</v>
      </c>
      <c r="T1356" t="str">
        <f>VLOOKUP(A1356:A4506,[4]Отчет!$A$2:$E$3151,2,0)</f>
        <v>Смартфоны</v>
      </c>
      <c r="U1356" t="str">
        <f>VLOOKUP(A1356:A4506,[4]Отчет!$A$2:$E$3151,3,0)</f>
        <v>Google Android</v>
      </c>
      <c r="V1356" t="str">
        <f>VLOOKUP(A1356:A4506,[4]Отчет!$A$2:$E$3151,4,0)</f>
        <v>Google Android 7.0 Nougat</v>
      </c>
      <c r="W1356" t="str">
        <f>VLOOKUP(A1356:A4506,[4]Отчет!$A$2:$E$3151,5,0)</f>
        <v>Chrome Mobile</v>
      </c>
    </row>
    <row r="1357" spans="1:23">
      <c r="A1357" s="2" t="s">
        <v>1458</v>
      </c>
      <c r="B1357" s="2" t="s">
        <v>26</v>
      </c>
      <c r="C1357" s="2" t="s">
        <v>1276</v>
      </c>
      <c r="D1357" s="2" t="s">
        <v>5</v>
      </c>
      <c r="E1357" s="3">
        <f>VLOOKUP(A1357:A4507, [1]Отчет!$A$2:$J$3124,2,0)</f>
        <v>1</v>
      </c>
      <c r="F1357" s="3">
        <v>0</v>
      </c>
      <c r="G1357">
        <f>VLOOKUP(A1357:A4507, [1]Отчет!$A$2:$J$3124,7,0)</f>
        <v>0</v>
      </c>
      <c r="H1357">
        <f>VLOOKUP(A1357:A4507, [1]Отчет!$A$2:$J$3124,5,0)</f>
        <v>0</v>
      </c>
      <c r="I1357">
        <f>VLOOKUP(A1357:A4507, [1]Отчет!$A$2:$J$3124,6,0)</f>
        <v>1</v>
      </c>
      <c r="J1357">
        <f>VLOOKUP(A1357:A4507, [1]Отчет!$A$2:$J$3124,7,0)</f>
        <v>0</v>
      </c>
      <c r="K1357">
        <f>VLOOKUP(A1357:A4507, [1]Отчет!$A$2:$J$3124,8,0)</f>
        <v>0</v>
      </c>
      <c r="L1357">
        <f>VLOOKUP(A1357:A4507, [1]Отчет!$A$2:$J$3124,9,0)</f>
        <v>1</v>
      </c>
      <c r="M1357">
        <f>VLOOKUP(A1357:A4507, [1]Отчет!$A$2:$J$3124,5,10)</f>
        <v>0</v>
      </c>
      <c r="N1357" t="str">
        <f>VLOOKUP(A1357:A4507,[2]Отчет!$A$2:$D$3142,2,0)</f>
        <v>1</v>
      </c>
      <c r="O1357" t="str">
        <f>VLOOKUP(A1357:A4507,[2]Отчет!$A$2:$D$3142,3,0)</f>
        <v>10 – 29 секунд</v>
      </c>
      <c r="P1357" t="str">
        <f>VLOOKUP(A1357:A4507,[2]Отчет!$A$2:$D$3142,4,0)</f>
        <v>Не отказ</v>
      </c>
      <c r="Q1357" t="str">
        <f>VLOOKUP(A1357:A4507,[3]Отчет!$A$2:$D$3127,2,0)</f>
        <v>Новые посетители</v>
      </c>
      <c r="R1357" t="str">
        <f>VLOOKUP(A1357:A4507,[3]Отчет!$A$2:$D$3127,3,0)</f>
        <v>1</v>
      </c>
      <c r="S1357" t="str">
        <f>VLOOKUP(A1357:A4507,[3]Отчет!$A$2:$D$3127,4,0)</f>
        <v>0 дней</v>
      </c>
      <c r="T1357" t="str">
        <f>VLOOKUP(A1357:A4507,[4]Отчет!$A$2:$E$3151,2,0)</f>
        <v>Смартфоны</v>
      </c>
      <c r="U1357" t="str">
        <f>VLOOKUP(A1357:A4507,[4]Отчет!$A$2:$E$3151,3,0)</f>
        <v>Google Android</v>
      </c>
      <c r="V1357" t="str">
        <f>VLOOKUP(A1357:A4507,[4]Отчет!$A$2:$E$3151,4,0)</f>
        <v>Google Android 6.0 Marshmallow</v>
      </c>
      <c r="W1357" t="str">
        <f>VLOOKUP(A1357:A4507,[4]Отчет!$A$2:$E$3151,5,0)</f>
        <v>Яндекс: мобильное приложение</v>
      </c>
    </row>
    <row r="1358" spans="1:23">
      <c r="A1358" s="2" t="s">
        <v>1459</v>
      </c>
      <c r="B1358" s="2" t="s">
        <v>43</v>
      </c>
      <c r="C1358" s="2" t="s">
        <v>8</v>
      </c>
      <c r="D1358" s="2" t="s">
        <v>9</v>
      </c>
      <c r="E1358" s="3">
        <f>VLOOKUP(A1358:A4508, [1]Отчет!$A$2:$J$3124,2,0)</f>
        <v>1</v>
      </c>
      <c r="F1358" s="3">
        <v>0</v>
      </c>
      <c r="G1358">
        <f>VLOOKUP(A1358:A4508, [1]Отчет!$A$2:$J$3124,7,0)</f>
        <v>0</v>
      </c>
      <c r="H1358">
        <f>VLOOKUP(A1358:A4508, [1]Отчет!$A$2:$J$3124,5,0)</f>
        <v>1</v>
      </c>
      <c r="I1358">
        <f>VLOOKUP(A1358:A4508, [1]Отчет!$A$2:$J$3124,6,0)</f>
        <v>1</v>
      </c>
      <c r="J1358">
        <f>VLOOKUP(A1358:A4508, [1]Отчет!$A$2:$J$3124,7,0)</f>
        <v>0</v>
      </c>
      <c r="K1358">
        <f>VLOOKUP(A1358:A4508, [1]Отчет!$A$2:$J$3124,8,0)</f>
        <v>0</v>
      </c>
      <c r="L1358">
        <f>VLOOKUP(A1358:A4508, [1]Отчет!$A$2:$J$3124,9,0)</f>
        <v>1</v>
      </c>
      <c r="M1358">
        <f>VLOOKUP(A1358:A4508, [1]Отчет!$A$2:$J$3124,5,10)</f>
        <v>1</v>
      </c>
      <c r="N1358" t="str">
        <f>VLOOKUP(A1358:A4508,[2]Отчет!$A$2:$D$3142,2,0)</f>
        <v>1</v>
      </c>
      <c r="O1358" t="str">
        <f>VLOOKUP(A1358:A4508,[2]Отчет!$A$2:$D$3142,3,0)</f>
        <v>0 секунд (отказ)</v>
      </c>
      <c r="P1358" t="str">
        <f>VLOOKUP(A1358:A4508,[2]Отчет!$A$2:$D$3142,4,0)</f>
        <v>Отказ</v>
      </c>
      <c r="Q1358" t="str">
        <f>VLOOKUP(A1358:A4508,[3]Отчет!$A$2:$D$3127,2,0)</f>
        <v>Новые посетители</v>
      </c>
      <c r="R1358" t="str">
        <f>VLOOKUP(A1358:A4508,[3]Отчет!$A$2:$D$3127,3,0)</f>
        <v>1</v>
      </c>
      <c r="S1358" t="str">
        <f>VLOOKUP(A1358:A4508,[3]Отчет!$A$2:$D$3127,4,0)</f>
        <v>0 дней</v>
      </c>
      <c r="T1358" t="str">
        <f>VLOOKUP(A1358:A4508,[4]Отчет!$A$2:$E$3151,2,0)</f>
        <v>Смартфоны</v>
      </c>
      <c r="U1358" t="str">
        <f>VLOOKUP(A1358:A4508,[4]Отчет!$A$2:$E$3151,3,0)</f>
        <v>Google Android</v>
      </c>
      <c r="V1358" t="str">
        <f>VLOOKUP(A1358:A4508,[4]Отчет!$A$2:$E$3151,4,0)</f>
        <v>Google Android 5.1 Lollipop</v>
      </c>
      <c r="W1358" t="str">
        <f>VLOOKUP(A1358:A4508,[4]Отчет!$A$2:$E$3151,5,0)</f>
        <v>Chrome Mobile</v>
      </c>
    </row>
    <row r="1359" spans="1:23">
      <c r="A1359" s="2" t="s">
        <v>1460</v>
      </c>
      <c r="B1359" s="2" t="s">
        <v>73</v>
      </c>
      <c r="C1359" s="2" t="s">
        <v>1276</v>
      </c>
      <c r="D1359" s="2" t="s">
        <v>5</v>
      </c>
      <c r="E1359" s="3">
        <f>VLOOKUP(A1359:A4509, [1]Отчет!$A$2:$J$3124,2,0)</f>
        <v>1</v>
      </c>
      <c r="F1359" s="3">
        <v>0</v>
      </c>
      <c r="G1359">
        <f>VLOOKUP(A1359:A4509, [1]Отчет!$A$2:$J$3124,7,0)</f>
        <v>0</v>
      </c>
      <c r="H1359">
        <f>VLOOKUP(A1359:A4509, [1]Отчет!$A$2:$J$3124,5,0)</f>
        <v>0</v>
      </c>
      <c r="I1359">
        <f>VLOOKUP(A1359:A4509, [1]Отчет!$A$2:$J$3124,6,0)</f>
        <v>1</v>
      </c>
      <c r="J1359">
        <f>VLOOKUP(A1359:A4509, [1]Отчет!$A$2:$J$3124,7,0)</f>
        <v>0</v>
      </c>
      <c r="K1359">
        <f>VLOOKUP(A1359:A4509, [1]Отчет!$A$2:$J$3124,8,0)</f>
        <v>0</v>
      </c>
      <c r="L1359">
        <f>VLOOKUP(A1359:A4509, [1]Отчет!$A$2:$J$3124,9,0)</f>
        <v>1</v>
      </c>
      <c r="M1359">
        <f>VLOOKUP(A1359:A4509, [1]Отчет!$A$2:$J$3124,5,10)</f>
        <v>0</v>
      </c>
      <c r="N1359" t="str">
        <f>VLOOKUP(A1359:A4509,[2]Отчет!$A$2:$D$3142,2,0)</f>
        <v>1</v>
      </c>
      <c r="O1359" t="str">
        <f>VLOOKUP(A1359:A4509,[2]Отчет!$A$2:$D$3142,3,0)</f>
        <v>0 секунд (отказ)</v>
      </c>
      <c r="P1359" t="str">
        <f>VLOOKUP(A1359:A4509,[2]Отчет!$A$2:$D$3142,4,0)</f>
        <v>Отказ</v>
      </c>
      <c r="Q1359" t="str">
        <f>VLOOKUP(A1359:A4509,[3]Отчет!$A$2:$D$3127,2,0)</f>
        <v>Новые посетители</v>
      </c>
      <c r="R1359" t="str">
        <f>VLOOKUP(A1359:A4509,[3]Отчет!$A$2:$D$3127,3,0)</f>
        <v>1</v>
      </c>
      <c r="S1359" t="str">
        <f>VLOOKUP(A1359:A4509,[3]Отчет!$A$2:$D$3127,4,0)</f>
        <v>0 дней</v>
      </c>
      <c r="T1359" t="str">
        <f>VLOOKUP(A1359:A4509,[4]Отчет!$A$2:$E$3151,2,0)</f>
        <v>Смартфоны</v>
      </c>
      <c r="U1359" t="str">
        <f>VLOOKUP(A1359:A4509,[4]Отчет!$A$2:$E$3151,3,0)</f>
        <v>Google Android</v>
      </c>
      <c r="V1359" t="str">
        <f>VLOOKUP(A1359:A4509,[4]Отчет!$A$2:$E$3151,4,0)</f>
        <v>Google Android 5.1 Lollipop</v>
      </c>
      <c r="W1359" t="str">
        <f>VLOOKUP(A1359:A4509,[4]Отчет!$A$2:$E$3151,5,0)</f>
        <v>Samsung Internet</v>
      </c>
    </row>
    <row r="1360" spans="1:23">
      <c r="A1360" s="2" t="s">
        <v>1461</v>
      </c>
      <c r="B1360" s="2" t="s">
        <v>35</v>
      </c>
      <c r="C1360" s="2" t="s">
        <v>12</v>
      </c>
      <c r="D1360" s="2" t="s">
        <v>13</v>
      </c>
      <c r="E1360" s="3">
        <f>VLOOKUP(A1360:A4510, [1]Отчет!$A$2:$J$3124,2,0)</f>
        <v>1</v>
      </c>
      <c r="F1360" s="3">
        <v>0</v>
      </c>
      <c r="G1360">
        <f>VLOOKUP(A1360:A4510, [1]Отчет!$A$2:$J$3124,7,0)</f>
        <v>0</v>
      </c>
      <c r="H1360">
        <f>VLOOKUP(A1360:A4510, [1]Отчет!$A$2:$J$3124,5,0)</f>
        <v>0</v>
      </c>
      <c r="I1360">
        <f>VLOOKUP(A1360:A4510, [1]Отчет!$A$2:$J$3124,6,0)</f>
        <v>1</v>
      </c>
      <c r="J1360">
        <f>VLOOKUP(A1360:A4510, [1]Отчет!$A$2:$J$3124,7,0)</f>
        <v>0</v>
      </c>
      <c r="K1360">
        <f>VLOOKUP(A1360:A4510, [1]Отчет!$A$2:$J$3124,8,0)</f>
        <v>0</v>
      </c>
      <c r="L1360">
        <f>VLOOKUP(A1360:A4510, [1]Отчет!$A$2:$J$3124,9,0)</f>
        <v>1</v>
      </c>
      <c r="M1360">
        <f>VLOOKUP(A1360:A4510, [1]Отчет!$A$2:$J$3124,5,10)</f>
        <v>0</v>
      </c>
      <c r="N1360" t="str">
        <f>VLOOKUP(A1360:A4510,[2]Отчет!$A$2:$D$3142,2,0)</f>
        <v>1</v>
      </c>
      <c r="O1360" t="str">
        <f>VLOOKUP(A1360:A4510,[2]Отчет!$A$2:$D$3142,3,0)</f>
        <v>10 – 29 секунд</v>
      </c>
      <c r="P1360" t="str">
        <f>VLOOKUP(A1360:A4510,[2]Отчет!$A$2:$D$3142,4,0)</f>
        <v>Не отказ</v>
      </c>
      <c r="Q1360" t="str">
        <f>VLOOKUP(A1360:A4510,[3]Отчет!$A$2:$D$3127,2,0)</f>
        <v>Новые посетители</v>
      </c>
      <c r="R1360" t="str">
        <f>VLOOKUP(A1360:A4510,[3]Отчет!$A$2:$D$3127,3,0)</f>
        <v>1</v>
      </c>
      <c r="S1360" t="str">
        <f>VLOOKUP(A1360:A4510,[3]Отчет!$A$2:$D$3127,4,0)</f>
        <v>0 дней</v>
      </c>
      <c r="T1360" t="str">
        <f>VLOOKUP(A1360:A4510,[4]Отчет!$A$2:$E$3151,2,0)</f>
        <v>Смартфоны</v>
      </c>
      <c r="U1360" t="str">
        <f>VLOOKUP(A1360:A4510,[4]Отчет!$A$2:$E$3151,3,0)</f>
        <v>Google Android</v>
      </c>
      <c r="V1360" t="str">
        <f>VLOOKUP(A1360:A4510,[4]Отчет!$A$2:$E$3151,4,0)</f>
        <v>Google Android 4.4 KitKat</v>
      </c>
      <c r="W1360" t="str">
        <f>VLOOKUP(A1360:A4510,[4]Отчет!$A$2:$E$3151,5,0)</f>
        <v>Chrome Mobile</v>
      </c>
    </row>
    <row r="1361" spans="1:23">
      <c r="A1361" s="2" t="s">
        <v>1462</v>
      </c>
      <c r="B1361" s="2" t="s">
        <v>26</v>
      </c>
      <c r="C1361" s="2" t="s">
        <v>1276</v>
      </c>
      <c r="D1361" s="2" t="s">
        <v>5</v>
      </c>
      <c r="E1361" s="3">
        <f>VLOOKUP(A1361:A4511, [1]Отчет!$A$2:$J$3124,2,0)</f>
        <v>1</v>
      </c>
      <c r="F1361" s="3">
        <v>0</v>
      </c>
      <c r="G1361">
        <f>VLOOKUP(A1361:A4511, [1]Отчет!$A$2:$J$3124,7,0)</f>
        <v>0</v>
      </c>
      <c r="H1361">
        <f>VLOOKUP(A1361:A4511, [1]Отчет!$A$2:$J$3124,5,0)</f>
        <v>0</v>
      </c>
      <c r="I1361">
        <f>VLOOKUP(A1361:A4511, [1]Отчет!$A$2:$J$3124,6,0)</f>
        <v>1</v>
      </c>
      <c r="J1361">
        <f>VLOOKUP(A1361:A4511, [1]Отчет!$A$2:$J$3124,7,0)</f>
        <v>0</v>
      </c>
      <c r="K1361">
        <f>VLOOKUP(A1361:A4511, [1]Отчет!$A$2:$J$3124,8,0)</f>
        <v>0</v>
      </c>
      <c r="L1361">
        <f>VLOOKUP(A1361:A4511, [1]Отчет!$A$2:$J$3124,9,0)</f>
        <v>1</v>
      </c>
      <c r="M1361">
        <f>VLOOKUP(A1361:A4511, [1]Отчет!$A$2:$J$3124,5,10)</f>
        <v>0</v>
      </c>
      <c r="N1361" t="str">
        <f>VLOOKUP(A1361:A4511,[2]Отчет!$A$2:$D$3142,2,0)</f>
        <v>1</v>
      </c>
      <c r="O1361" t="str">
        <f>VLOOKUP(A1361:A4511,[2]Отчет!$A$2:$D$3142,3,0)</f>
        <v>10 – 29 секунд</v>
      </c>
      <c r="P1361" t="str">
        <f>VLOOKUP(A1361:A4511,[2]Отчет!$A$2:$D$3142,4,0)</f>
        <v>Не отказ</v>
      </c>
      <c r="Q1361" t="str">
        <f>VLOOKUP(A1361:A4511,[3]Отчет!$A$2:$D$3127,2,0)</f>
        <v>Новые посетители</v>
      </c>
      <c r="R1361" t="str">
        <f>VLOOKUP(A1361:A4511,[3]Отчет!$A$2:$D$3127,3,0)</f>
        <v>1</v>
      </c>
      <c r="S1361" t="str">
        <f>VLOOKUP(A1361:A4511,[3]Отчет!$A$2:$D$3127,4,0)</f>
        <v>0 дней</v>
      </c>
      <c r="T1361" t="str">
        <f>VLOOKUP(A1361:A4511,[4]Отчет!$A$2:$E$3151,2,0)</f>
        <v>Смартфоны</v>
      </c>
      <c r="U1361" t="str">
        <f>VLOOKUP(A1361:A4511,[4]Отчет!$A$2:$E$3151,3,0)</f>
        <v>Google Android</v>
      </c>
      <c r="V1361" t="str">
        <f>VLOOKUP(A1361:A4511,[4]Отчет!$A$2:$E$3151,4,0)</f>
        <v>Google Android 7.1 Nougat</v>
      </c>
      <c r="W1361" t="str">
        <f>VLOOKUP(A1361:A4511,[4]Отчет!$A$2:$E$3151,5,0)</f>
        <v>UCWEB</v>
      </c>
    </row>
    <row r="1362" spans="1:23">
      <c r="A1362" s="2" t="s">
        <v>1463</v>
      </c>
      <c r="B1362" s="2" t="s">
        <v>178</v>
      </c>
      <c r="C1362" s="2" t="s">
        <v>12</v>
      </c>
      <c r="D1362" s="2" t="s">
        <v>13</v>
      </c>
      <c r="E1362" s="3">
        <f>VLOOKUP(A1362:A4512, [1]Отчет!$A$2:$J$3124,2,0)</f>
        <v>1</v>
      </c>
      <c r="F1362" s="3">
        <v>0</v>
      </c>
      <c r="G1362">
        <f>VLOOKUP(A1362:A4512, [1]Отчет!$A$2:$J$3124,7,0)</f>
        <v>0</v>
      </c>
      <c r="H1362">
        <f>VLOOKUP(A1362:A4512, [1]Отчет!$A$2:$J$3124,5,0)</f>
        <v>0</v>
      </c>
      <c r="I1362">
        <f>VLOOKUP(A1362:A4512, [1]Отчет!$A$2:$J$3124,6,0)</f>
        <v>1</v>
      </c>
      <c r="J1362">
        <f>VLOOKUP(A1362:A4512, [1]Отчет!$A$2:$J$3124,7,0)</f>
        <v>0</v>
      </c>
      <c r="K1362">
        <f>VLOOKUP(A1362:A4512, [1]Отчет!$A$2:$J$3124,8,0)</f>
        <v>0</v>
      </c>
      <c r="L1362">
        <f>VLOOKUP(A1362:A4512, [1]Отчет!$A$2:$J$3124,9,0)</f>
        <v>1</v>
      </c>
      <c r="M1362">
        <f>VLOOKUP(A1362:A4512, [1]Отчет!$A$2:$J$3124,5,10)</f>
        <v>0</v>
      </c>
      <c r="N1362" t="str">
        <f>VLOOKUP(A1362:A4512,[2]Отчет!$A$2:$D$3142,2,0)</f>
        <v>1</v>
      </c>
      <c r="O1362" t="str">
        <f>VLOOKUP(A1362:A4512,[2]Отчет!$A$2:$D$3142,3,0)</f>
        <v>10 – 29 секунд</v>
      </c>
      <c r="P1362" t="str">
        <f>VLOOKUP(A1362:A4512,[2]Отчет!$A$2:$D$3142,4,0)</f>
        <v>Не отказ</v>
      </c>
      <c r="Q1362" t="str">
        <f>VLOOKUP(A1362:A4512,[3]Отчет!$A$2:$D$3127,2,0)</f>
        <v>Новые посетители</v>
      </c>
      <c r="R1362" t="str">
        <f>VLOOKUP(A1362:A4512,[3]Отчет!$A$2:$D$3127,3,0)</f>
        <v>1</v>
      </c>
      <c r="S1362" t="str">
        <f>VLOOKUP(A1362:A4512,[3]Отчет!$A$2:$D$3127,4,0)</f>
        <v>0 дней</v>
      </c>
      <c r="T1362" t="str">
        <f>VLOOKUP(A1362:A4512,[4]Отчет!$A$2:$E$3151,2,0)</f>
        <v>Смартфоны</v>
      </c>
      <c r="U1362" t="str">
        <f>VLOOKUP(A1362:A4512,[4]Отчет!$A$2:$E$3151,3,0)</f>
        <v>iOS</v>
      </c>
      <c r="V1362" t="str">
        <f>VLOOKUP(A1362:A4512,[4]Отчет!$A$2:$E$3151,4,0)</f>
        <v>iOS 11</v>
      </c>
      <c r="W1362" t="str">
        <f>VLOOKUP(A1362:A4512,[4]Отчет!$A$2:$E$3151,5,0)</f>
        <v>Mobile Safari</v>
      </c>
    </row>
    <row r="1363" spans="1:23">
      <c r="A1363" s="2" t="s">
        <v>1464</v>
      </c>
      <c r="B1363" s="2" t="s">
        <v>178</v>
      </c>
      <c r="C1363" s="2" t="s">
        <v>12</v>
      </c>
      <c r="D1363" s="2" t="s">
        <v>13</v>
      </c>
      <c r="E1363" s="3">
        <f>VLOOKUP(A1363:A4513, [1]Отчет!$A$2:$J$3124,2,0)</f>
        <v>2</v>
      </c>
      <c r="F1363" s="3">
        <v>0</v>
      </c>
      <c r="G1363">
        <f>VLOOKUP(A1363:A4513, [1]Отчет!$A$2:$J$3124,7,0)</f>
        <v>0</v>
      </c>
      <c r="H1363">
        <f>VLOOKUP(A1363:A4513, [1]Отчет!$A$2:$J$3124,5,0)</f>
        <v>0</v>
      </c>
      <c r="I1363">
        <f>VLOOKUP(A1363:A4513, [1]Отчет!$A$2:$J$3124,6,0)</f>
        <v>1</v>
      </c>
      <c r="J1363">
        <f>VLOOKUP(A1363:A4513, [1]Отчет!$A$2:$J$3124,7,0)</f>
        <v>0</v>
      </c>
      <c r="K1363">
        <f>VLOOKUP(A1363:A4513, [1]Отчет!$A$2:$J$3124,8,0)</f>
        <v>0</v>
      </c>
      <c r="L1363">
        <f>VLOOKUP(A1363:A4513, [1]Отчет!$A$2:$J$3124,9,0)</f>
        <v>1</v>
      </c>
      <c r="M1363">
        <f>VLOOKUP(A1363:A4513, [1]Отчет!$A$2:$J$3124,5,10)</f>
        <v>0</v>
      </c>
      <c r="N1363" t="str">
        <f>VLOOKUP(A1363:A4513,[2]Отчет!$A$2:$D$3142,2,0)</f>
        <v>1</v>
      </c>
      <c r="O1363" t="str">
        <f>VLOOKUP(A1363:A4513,[2]Отчет!$A$2:$D$3142,3,0)</f>
        <v>0 секунд (отказ)</v>
      </c>
      <c r="P1363" t="str">
        <f>VLOOKUP(A1363:A4513,[2]Отчет!$A$2:$D$3142,4,0)</f>
        <v>Отказ</v>
      </c>
      <c r="Q1363" t="str">
        <f>VLOOKUP(A1363:A4513,[3]Отчет!$A$2:$D$3127,2,0)</f>
        <v>Новые посетители</v>
      </c>
      <c r="R1363" t="str">
        <f>VLOOKUP(A1363:A4513,[3]Отчет!$A$2:$D$3127,3,0)</f>
        <v>1</v>
      </c>
      <c r="S1363" t="str">
        <f>VLOOKUP(A1363:A4513,[3]Отчет!$A$2:$D$3127,4,0)</f>
        <v>0 дней</v>
      </c>
      <c r="T1363" t="str">
        <f>VLOOKUP(A1363:A4513,[4]Отчет!$A$2:$E$3151,2,0)</f>
        <v>Смартфоны</v>
      </c>
      <c r="U1363" t="str">
        <f>VLOOKUP(A1363:A4513,[4]Отчет!$A$2:$E$3151,3,0)</f>
        <v>Google Android</v>
      </c>
      <c r="V1363" t="str">
        <f>VLOOKUP(A1363:A4513,[4]Отчет!$A$2:$E$3151,4,0)</f>
        <v>Google Android 7.0 Nougat</v>
      </c>
      <c r="W1363" t="str">
        <f>VLOOKUP(A1363:A4513,[4]Отчет!$A$2:$E$3151,5,0)</f>
        <v>Chrome Mobile</v>
      </c>
    </row>
    <row r="1364" spans="1:23">
      <c r="A1364" s="2" t="s">
        <v>1464</v>
      </c>
      <c r="B1364" s="2" t="s">
        <v>32</v>
      </c>
      <c r="C1364" s="2" t="s">
        <v>8</v>
      </c>
      <c r="D1364" s="2" t="s">
        <v>9</v>
      </c>
      <c r="E1364" s="3">
        <f>VLOOKUP(A1364:A4514, [1]Отчет!$A$2:$J$3124,2,0)</f>
        <v>2</v>
      </c>
      <c r="F1364" s="3">
        <v>0</v>
      </c>
      <c r="G1364">
        <f>VLOOKUP(A1364:A4514, [1]Отчет!$A$2:$J$3124,7,0)</f>
        <v>0</v>
      </c>
      <c r="H1364">
        <f>VLOOKUP(A1364:A4514, [1]Отчет!$A$2:$J$3124,5,0)</f>
        <v>0</v>
      </c>
      <c r="I1364">
        <f>VLOOKUP(A1364:A4514, [1]Отчет!$A$2:$J$3124,6,0)</f>
        <v>1</v>
      </c>
      <c r="J1364">
        <f>VLOOKUP(A1364:A4514, [1]Отчет!$A$2:$J$3124,7,0)</f>
        <v>0</v>
      </c>
      <c r="K1364">
        <f>VLOOKUP(A1364:A4514, [1]Отчет!$A$2:$J$3124,8,0)</f>
        <v>0</v>
      </c>
      <c r="L1364">
        <f>VLOOKUP(A1364:A4514, [1]Отчет!$A$2:$J$3124,9,0)</f>
        <v>1</v>
      </c>
      <c r="M1364">
        <f>VLOOKUP(A1364:A4514, [1]Отчет!$A$2:$J$3124,5,10)</f>
        <v>0</v>
      </c>
      <c r="N1364" t="str">
        <f>VLOOKUP(A1364:A4514,[2]Отчет!$A$2:$D$3142,2,0)</f>
        <v>1</v>
      </c>
      <c r="O1364" t="str">
        <f>VLOOKUP(A1364:A4514,[2]Отчет!$A$2:$D$3142,3,0)</f>
        <v>0 секунд (отказ)</v>
      </c>
      <c r="P1364" t="str">
        <f>VLOOKUP(A1364:A4514,[2]Отчет!$A$2:$D$3142,4,0)</f>
        <v>Отказ</v>
      </c>
      <c r="Q1364" t="str">
        <f>VLOOKUP(A1364:A4514,[3]Отчет!$A$2:$D$3127,2,0)</f>
        <v>Новые посетители</v>
      </c>
      <c r="R1364" t="str">
        <f>VLOOKUP(A1364:A4514,[3]Отчет!$A$2:$D$3127,3,0)</f>
        <v>1</v>
      </c>
      <c r="S1364" t="str">
        <f>VLOOKUP(A1364:A4514,[3]Отчет!$A$2:$D$3127,4,0)</f>
        <v>0 дней</v>
      </c>
      <c r="T1364" t="str">
        <f>VLOOKUP(A1364:A4514,[4]Отчет!$A$2:$E$3151,2,0)</f>
        <v>Смартфоны</v>
      </c>
      <c r="U1364" t="str">
        <f>VLOOKUP(A1364:A4514,[4]Отчет!$A$2:$E$3151,3,0)</f>
        <v>Google Android</v>
      </c>
      <c r="V1364" t="str">
        <f>VLOOKUP(A1364:A4514,[4]Отчет!$A$2:$E$3151,4,0)</f>
        <v>Google Android 7.0 Nougat</v>
      </c>
      <c r="W1364" t="str">
        <f>VLOOKUP(A1364:A4514,[4]Отчет!$A$2:$E$3151,5,0)</f>
        <v>Chrome Mobile</v>
      </c>
    </row>
    <row r="1365" spans="1:23">
      <c r="A1365" s="2" t="s">
        <v>1465</v>
      </c>
      <c r="B1365" s="2" t="s">
        <v>60</v>
      </c>
      <c r="C1365" s="2" t="s">
        <v>1276</v>
      </c>
      <c r="D1365" s="2" t="s">
        <v>5</v>
      </c>
      <c r="E1365" s="3">
        <f>VLOOKUP(A1365:A4515, [1]Отчет!$A$2:$J$3124,2,0)</f>
        <v>1</v>
      </c>
      <c r="F1365" s="3">
        <v>0</v>
      </c>
      <c r="G1365">
        <f>VLOOKUP(A1365:A4515, [1]Отчет!$A$2:$J$3124,7,0)</f>
        <v>0</v>
      </c>
      <c r="H1365">
        <f>VLOOKUP(A1365:A4515, [1]Отчет!$A$2:$J$3124,5,0)</f>
        <v>0</v>
      </c>
      <c r="I1365">
        <f>VLOOKUP(A1365:A4515, [1]Отчет!$A$2:$J$3124,6,0)</f>
        <v>1</v>
      </c>
      <c r="J1365">
        <f>VLOOKUP(A1365:A4515, [1]Отчет!$A$2:$J$3124,7,0)</f>
        <v>0</v>
      </c>
      <c r="K1365">
        <f>VLOOKUP(A1365:A4515, [1]Отчет!$A$2:$J$3124,8,0)</f>
        <v>0</v>
      </c>
      <c r="L1365">
        <f>VLOOKUP(A1365:A4515, [1]Отчет!$A$2:$J$3124,9,0)</f>
        <v>1</v>
      </c>
      <c r="M1365">
        <f>VLOOKUP(A1365:A4515, [1]Отчет!$A$2:$J$3124,5,10)</f>
        <v>0</v>
      </c>
      <c r="N1365" t="str">
        <f>VLOOKUP(A1365:A4515,[2]Отчет!$A$2:$D$3142,2,0)</f>
        <v>1</v>
      </c>
      <c r="O1365" t="str">
        <f>VLOOKUP(A1365:A4515,[2]Отчет!$A$2:$D$3142,3,0)</f>
        <v>10 – 29 секунд</v>
      </c>
      <c r="P1365" t="str">
        <f>VLOOKUP(A1365:A4515,[2]Отчет!$A$2:$D$3142,4,0)</f>
        <v>Не отказ</v>
      </c>
      <c r="Q1365" t="str">
        <f>VLOOKUP(A1365:A4515,[3]Отчет!$A$2:$D$3127,2,0)</f>
        <v>Новые посетители</v>
      </c>
      <c r="R1365" t="str">
        <f>VLOOKUP(A1365:A4515,[3]Отчет!$A$2:$D$3127,3,0)</f>
        <v>1</v>
      </c>
      <c r="S1365" t="str">
        <f>VLOOKUP(A1365:A4515,[3]Отчет!$A$2:$D$3127,4,0)</f>
        <v>0 дней</v>
      </c>
      <c r="T1365" t="str">
        <f>VLOOKUP(A1365:A4515,[4]Отчет!$A$2:$E$3151,2,0)</f>
        <v>Смартфоны</v>
      </c>
      <c r="U1365" t="str">
        <f>VLOOKUP(A1365:A4515,[4]Отчет!$A$2:$E$3151,3,0)</f>
        <v>iOS</v>
      </c>
      <c r="V1365" t="str">
        <f>VLOOKUP(A1365:A4515,[4]Отчет!$A$2:$E$3151,4,0)</f>
        <v>iOS 11</v>
      </c>
      <c r="W1365" t="str">
        <f>VLOOKUP(A1365:A4515,[4]Отчет!$A$2:$E$3151,5,0)</f>
        <v>Mobile Safari</v>
      </c>
    </row>
    <row r="1366" spans="1:23">
      <c r="A1366" s="2" t="s">
        <v>1466</v>
      </c>
      <c r="B1366" s="2" t="s">
        <v>11</v>
      </c>
      <c r="C1366" s="2" t="s">
        <v>12</v>
      </c>
      <c r="D1366" s="2" t="s">
        <v>13</v>
      </c>
      <c r="E1366" s="3">
        <f>VLOOKUP(A1366:A4516, [1]Отчет!$A$2:$J$3124,2,0)</f>
        <v>1</v>
      </c>
      <c r="F1366" s="3">
        <v>0</v>
      </c>
      <c r="G1366">
        <f>VLOOKUP(A1366:A4516, [1]Отчет!$A$2:$J$3124,7,0)</f>
        <v>0</v>
      </c>
      <c r="H1366">
        <f>VLOOKUP(A1366:A4516, [1]Отчет!$A$2:$J$3124,5,0)</f>
        <v>0</v>
      </c>
      <c r="I1366">
        <f>VLOOKUP(A1366:A4516, [1]Отчет!$A$2:$J$3124,6,0)</f>
        <v>1</v>
      </c>
      <c r="J1366">
        <f>VLOOKUP(A1366:A4516, [1]Отчет!$A$2:$J$3124,7,0)</f>
        <v>0</v>
      </c>
      <c r="K1366">
        <f>VLOOKUP(A1366:A4516, [1]Отчет!$A$2:$J$3124,8,0)</f>
        <v>0</v>
      </c>
      <c r="L1366">
        <f>VLOOKUP(A1366:A4516, [1]Отчет!$A$2:$J$3124,9,0)</f>
        <v>1</v>
      </c>
      <c r="M1366">
        <f>VLOOKUP(A1366:A4516, [1]Отчет!$A$2:$J$3124,5,10)</f>
        <v>0</v>
      </c>
      <c r="N1366" t="str">
        <f>VLOOKUP(A1366:A4516,[2]Отчет!$A$2:$D$3142,2,0)</f>
        <v>1</v>
      </c>
      <c r="O1366" t="str">
        <f>VLOOKUP(A1366:A4516,[2]Отчет!$A$2:$D$3142,3,0)</f>
        <v>10 – 29 секунд</v>
      </c>
      <c r="P1366" t="str">
        <f>VLOOKUP(A1366:A4516,[2]Отчет!$A$2:$D$3142,4,0)</f>
        <v>Не отказ</v>
      </c>
      <c r="Q1366" t="str">
        <f>VLOOKUP(A1366:A4516,[3]Отчет!$A$2:$D$3127,2,0)</f>
        <v>Новые посетители</v>
      </c>
      <c r="R1366" t="str">
        <f>VLOOKUP(A1366:A4516,[3]Отчет!$A$2:$D$3127,3,0)</f>
        <v>1</v>
      </c>
      <c r="S1366" t="str">
        <f>VLOOKUP(A1366:A4516,[3]Отчет!$A$2:$D$3127,4,0)</f>
        <v>0 дней</v>
      </c>
      <c r="T1366" t="str">
        <f>VLOOKUP(A1366:A4516,[4]Отчет!$A$2:$E$3151,2,0)</f>
        <v>Смартфоны</v>
      </c>
      <c r="U1366" t="str">
        <f>VLOOKUP(A1366:A4516,[4]Отчет!$A$2:$E$3151,3,0)</f>
        <v>Google Android</v>
      </c>
      <c r="V1366" t="str">
        <f>VLOOKUP(A1366:A4516,[4]Отчет!$A$2:$E$3151,4,0)</f>
        <v>Google Android 7.1 Nougat</v>
      </c>
      <c r="W1366" t="str">
        <f>VLOOKUP(A1366:A4516,[4]Отчет!$A$2:$E$3151,5,0)</f>
        <v>Chrome Mobile</v>
      </c>
    </row>
    <row r="1367" spans="1:23">
      <c r="A1367" s="2" t="s">
        <v>1467</v>
      </c>
      <c r="B1367" s="2" t="s">
        <v>47</v>
      </c>
      <c r="C1367" s="2" t="s">
        <v>12</v>
      </c>
      <c r="D1367" s="2" t="s">
        <v>13</v>
      </c>
      <c r="E1367" s="3">
        <f>VLOOKUP(A1367:A4517, [1]Отчет!$A$2:$J$3124,2,0)</f>
        <v>1</v>
      </c>
      <c r="F1367" s="3">
        <v>0</v>
      </c>
      <c r="G1367">
        <f>VLOOKUP(A1367:A4517, [1]Отчет!$A$2:$J$3124,7,0)</f>
        <v>0</v>
      </c>
      <c r="H1367">
        <f>VLOOKUP(A1367:A4517, [1]Отчет!$A$2:$J$3124,5,0)</f>
        <v>0</v>
      </c>
      <c r="I1367">
        <f>VLOOKUP(A1367:A4517, [1]Отчет!$A$2:$J$3124,6,0)</f>
        <v>1</v>
      </c>
      <c r="J1367">
        <f>VLOOKUP(A1367:A4517, [1]Отчет!$A$2:$J$3124,7,0)</f>
        <v>0</v>
      </c>
      <c r="K1367">
        <f>VLOOKUP(A1367:A4517, [1]Отчет!$A$2:$J$3124,8,0)</f>
        <v>0</v>
      </c>
      <c r="L1367">
        <f>VLOOKUP(A1367:A4517, [1]Отчет!$A$2:$J$3124,9,0)</f>
        <v>1</v>
      </c>
      <c r="M1367">
        <f>VLOOKUP(A1367:A4517, [1]Отчет!$A$2:$J$3124,5,10)</f>
        <v>0</v>
      </c>
      <c r="N1367" t="str">
        <f>VLOOKUP(A1367:A4517,[2]Отчет!$A$2:$D$3142,2,0)</f>
        <v>1</v>
      </c>
      <c r="O1367" t="str">
        <f>VLOOKUP(A1367:A4517,[2]Отчет!$A$2:$D$3142,3,0)</f>
        <v>10 – 29 секунд</v>
      </c>
      <c r="P1367" t="str">
        <f>VLOOKUP(A1367:A4517,[2]Отчет!$A$2:$D$3142,4,0)</f>
        <v>Не отказ</v>
      </c>
      <c r="Q1367" t="str">
        <f>VLOOKUP(A1367:A4517,[3]Отчет!$A$2:$D$3127,2,0)</f>
        <v>Новые посетители</v>
      </c>
      <c r="R1367" t="str">
        <f>VLOOKUP(A1367:A4517,[3]Отчет!$A$2:$D$3127,3,0)</f>
        <v>1</v>
      </c>
      <c r="S1367" t="str">
        <f>VLOOKUP(A1367:A4517,[3]Отчет!$A$2:$D$3127,4,0)</f>
        <v>0 дней</v>
      </c>
      <c r="T1367" t="str">
        <f>VLOOKUP(A1367:A4517,[4]Отчет!$A$2:$E$3151,2,0)</f>
        <v>Смартфоны</v>
      </c>
      <c r="U1367" t="str">
        <f>VLOOKUP(A1367:A4517,[4]Отчет!$A$2:$E$3151,3,0)</f>
        <v>Google Android</v>
      </c>
      <c r="V1367" t="str">
        <f>VLOOKUP(A1367:A4517,[4]Отчет!$A$2:$E$3151,4,0)</f>
        <v>Google Android 6.0 Marshmallow</v>
      </c>
      <c r="W1367" t="str">
        <f>VLOOKUP(A1367:A4517,[4]Отчет!$A$2:$E$3151,5,0)</f>
        <v>Android Browser</v>
      </c>
    </row>
    <row r="1368" spans="1:23">
      <c r="A1368" s="2" t="s">
        <v>1468</v>
      </c>
      <c r="B1368" s="2" t="s">
        <v>26</v>
      </c>
      <c r="C1368" s="2" t="s">
        <v>1269</v>
      </c>
      <c r="D1368" s="2" t="s">
        <v>620</v>
      </c>
      <c r="E1368" s="3">
        <f>VLOOKUP(A1368:A4518, [1]Отчет!$A$2:$J$3124,2,0)</f>
        <v>1</v>
      </c>
      <c r="F1368" s="3">
        <v>0</v>
      </c>
      <c r="G1368">
        <f>VLOOKUP(A1368:A4518, [1]Отчет!$A$2:$J$3124,7,0)</f>
        <v>0</v>
      </c>
      <c r="H1368">
        <f>VLOOKUP(A1368:A4518, [1]Отчет!$A$2:$J$3124,5,0)</f>
        <v>0</v>
      </c>
      <c r="I1368">
        <f>VLOOKUP(A1368:A4518, [1]Отчет!$A$2:$J$3124,6,0)</f>
        <v>1</v>
      </c>
      <c r="J1368">
        <f>VLOOKUP(A1368:A4518, [1]Отчет!$A$2:$J$3124,7,0)</f>
        <v>0</v>
      </c>
      <c r="K1368">
        <f>VLOOKUP(A1368:A4518, [1]Отчет!$A$2:$J$3124,8,0)</f>
        <v>0</v>
      </c>
      <c r="L1368">
        <f>VLOOKUP(A1368:A4518, [1]Отчет!$A$2:$J$3124,9,0)</f>
        <v>1</v>
      </c>
      <c r="M1368">
        <f>VLOOKUP(A1368:A4518, [1]Отчет!$A$2:$J$3124,5,10)</f>
        <v>0</v>
      </c>
      <c r="N1368" t="str">
        <f>VLOOKUP(A1368:A4518,[2]Отчет!$A$2:$D$3142,2,0)</f>
        <v>1</v>
      </c>
      <c r="O1368" t="str">
        <f>VLOOKUP(A1368:A4518,[2]Отчет!$A$2:$D$3142,3,0)</f>
        <v>10 – 29 секунд</v>
      </c>
      <c r="P1368" t="str">
        <f>VLOOKUP(A1368:A4518,[2]Отчет!$A$2:$D$3142,4,0)</f>
        <v>Не отказ</v>
      </c>
      <c r="Q1368" t="str">
        <f>VLOOKUP(A1368:A4518,[3]Отчет!$A$2:$D$3127,2,0)</f>
        <v>Новые посетители</v>
      </c>
      <c r="R1368" t="str">
        <f>VLOOKUP(A1368:A4518,[3]Отчет!$A$2:$D$3127,3,0)</f>
        <v>1</v>
      </c>
      <c r="S1368" t="str">
        <f>VLOOKUP(A1368:A4518,[3]Отчет!$A$2:$D$3127,4,0)</f>
        <v>0 дней</v>
      </c>
      <c r="T1368" t="str">
        <f>VLOOKUP(A1368:A4518,[4]Отчет!$A$2:$E$3151,2,0)</f>
        <v>Смартфоны</v>
      </c>
      <c r="U1368" t="str">
        <f>VLOOKUP(A1368:A4518,[4]Отчет!$A$2:$E$3151,3,0)</f>
        <v>Google Android</v>
      </c>
      <c r="V1368" t="str">
        <f>VLOOKUP(A1368:A4518,[4]Отчет!$A$2:$E$3151,4,0)</f>
        <v>Google Android 7.1 Nougat</v>
      </c>
      <c r="W1368" t="str">
        <f>VLOOKUP(A1368:A4518,[4]Отчет!$A$2:$E$3151,5,0)</f>
        <v>MIUI</v>
      </c>
    </row>
    <row r="1369" spans="1:23">
      <c r="A1369" s="2" t="s">
        <v>1469</v>
      </c>
      <c r="B1369" s="2" t="s">
        <v>178</v>
      </c>
      <c r="C1369" s="2" t="s">
        <v>12</v>
      </c>
      <c r="D1369" s="2" t="s">
        <v>13</v>
      </c>
      <c r="E1369" s="3">
        <f>VLOOKUP(A1369:A4519, [1]Отчет!$A$2:$J$3124,2,0)</f>
        <v>1</v>
      </c>
      <c r="F1369" s="3">
        <v>0</v>
      </c>
      <c r="G1369">
        <f>VLOOKUP(A1369:A4519, [1]Отчет!$A$2:$J$3124,7,0)</f>
        <v>0</v>
      </c>
      <c r="H1369">
        <f>VLOOKUP(A1369:A4519, [1]Отчет!$A$2:$J$3124,5,0)</f>
        <v>1</v>
      </c>
      <c r="I1369">
        <f>VLOOKUP(A1369:A4519, [1]Отчет!$A$2:$J$3124,6,0)</f>
        <v>1</v>
      </c>
      <c r="J1369">
        <f>VLOOKUP(A1369:A4519, [1]Отчет!$A$2:$J$3124,7,0)</f>
        <v>0</v>
      </c>
      <c r="K1369">
        <f>VLOOKUP(A1369:A4519, [1]Отчет!$A$2:$J$3124,8,0)</f>
        <v>0</v>
      </c>
      <c r="L1369">
        <f>VLOOKUP(A1369:A4519, [1]Отчет!$A$2:$J$3124,9,0)</f>
        <v>1</v>
      </c>
      <c r="M1369">
        <f>VLOOKUP(A1369:A4519, [1]Отчет!$A$2:$J$3124,5,10)</f>
        <v>1</v>
      </c>
      <c r="N1369" t="str">
        <f>VLOOKUP(A1369:A4519,[2]Отчет!$A$2:$D$3142,2,0)</f>
        <v>1</v>
      </c>
      <c r="O1369" t="str">
        <f>VLOOKUP(A1369:A4519,[2]Отчет!$A$2:$D$3142,3,0)</f>
        <v>0 секунд (отказ)</v>
      </c>
      <c r="P1369" t="str">
        <f>VLOOKUP(A1369:A4519,[2]Отчет!$A$2:$D$3142,4,0)</f>
        <v>Отказ</v>
      </c>
      <c r="Q1369" t="str">
        <f>VLOOKUP(A1369:A4519,[3]Отчет!$A$2:$D$3127,2,0)</f>
        <v>Новые посетители</v>
      </c>
      <c r="R1369" t="str">
        <f>VLOOKUP(A1369:A4519,[3]Отчет!$A$2:$D$3127,3,0)</f>
        <v>1</v>
      </c>
      <c r="S1369" t="str">
        <f>VLOOKUP(A1369:A4519,[3]Отчет!$A$2:$D$3127,4,0)</f>
        <v>0 дней</v>
      </c>
      <c r="T1369" t="str">
        <f>VLOOKUP(A1369:A4519,[4]Отчет!$A$2:$E$3151,2,0)</f>
        <v>Смартфоны</v>
      </c>
      <c r="U1369" t="str">
        <f>VLOOKUP(A1369:A4519,[4]Отчет!$A$2:$E$3151,3,0)</f>
        <v>iOS</v>
      </c>
      <c r="V1369" t="str">
        <f>VLOOKUP(A1369:A4519,[4]Отчет!$A$2:$E$3151,4,0)</f>
        <v>iOS 7</v>
      </c>
      <c r="W1369" t="str">
        <f>VLOOKUP(A1369:A4519,[4]Отчет!$A$2:$E$3151,5,0)</f>
        <v>Google: мобильное приложение</v>
      </c>
    </row>
    <row r="1370" spans="1:23">
      <c r="A1370" s="2" t="s">
        <v>1470</v>
      </c>
      <c r="B1370" s="2" t="s">
        <v>178</v>
      </c>
      <c r="C1370" s="2" t="s">
        <v>12</v>
      </c>
      <c r="D1370" s="2" t="s">
        <v>13</v>
      </c>
      <c r="E1370" s="3">
        <f>VLOOKUP(A1370:A4520, [1]Отчет!$A$2:$J$3124,2,0)</f>
        <v>1</v>
      </c>
      <c r="F1370" s="3">
        <v>0</v>
      </c>
      <c r="G1370">
        <f>VLOOKUP(A1370:A4520, [1]Отчет!$A$2:$J$3124,7,0)</f>
        <v>0</v>
      </c>
      <c r="H1370">
        <f>VLOOKUP(A1370:A4520, [1]Отчет!$A$2:$J$3124,5,0)</f>
        <v>0</v>
      </c>
      <c r="I1370">
        <f>VLOOKUP(A1370:A4520, [1]Отчет!$A$2:$J$3124,6,0)</f>
        <v>1</v>
      </c>
      <c r="J1370">
        <f>VLOOKUP(A1370:A4520, [1]Отчет!$A$2:$J$3124,7,0)</f>
        <v>0</v>
      </c>
      <c r="K1370">
        <f>VLOOKUP(A1370:A4520, [1]Отчет!$A$2:$J$3124,8,0)</f>
        <v>0</v>
      </c>
      <c r="L1370">
        <f>VLOOKUP(A1370:A4520, [1]Отчет!$A$2:$J$3124,9,0)</f>
        <v>1</v>
      </c>
      <c r="M1370">
        <f>VLOOKUP(A1370:A4520, [1]Отчет!$A$2:$J$3124,5,10)</f>
        <v>0</v>
      </c>
      <c r="N1370" t="str">
        <f>VLOOKUP(A1370:A4520,[2]Отчет!$A$2:$D$3142,2,0)</f>
        <v>1</v>
      </c>
      <c r="O1370" t="str">
        <f>VLOOKUP(A1370:A4520,[2]Отчет!$A$2:$D$3142,3,0)</f>
        <v>0 секунд (отказ)</v>
      </c>
      <c r="P1370" t="str">
        <f>VLOOKUP(A1370:A4520,[2]Отчет!$A$2:$D$3142,4,0)</f>
        <v>Отказ</v>
      </c>
      <c r="Q1370" t="str">
        <f>VLOOKUP(A1370:A4520,[3]Отчет!$A$2:$D$3127,2,0)</f>
        <v>Новые посетители</v>
      </c>
      <c r="R1370" t="str">
        <f>VLOOKUP(A1370:A4520,[3]Отчет!$A$2:$D$3127,3,0)</f>
        <v>1</v>
      </c>
      <c r="S1370" t="str">
        <f>VLOOKUP(A1370:A4520,[3]Отчет!$A$2:$D$3127,4,0)</f>
        <v>0 дней</v>
      </c>
      <c r="T1370" t="str">
        <f>VLOOKUP(A1370:A4520,[4]Отчет!$A$2:$E$3151,2,0)</f>
        <v>Смартфоны</v>
      </c>
      <c r="U1370" t="str">
        <f>VLOOKUP(A1370:A4520,[4]Отчет!$A$2:$E$3151,3,0)</f>
        <v>Google Android</v>
      </c>
      <c r="V1370" t="str">
        <f>VLOOKUP(A1370:A4520,[4]Отчет!$A$2:$E$3151,4,0)</f>
        <v>Google Android 6.0 Marshmallow</v>
      </c>
      <c r="W1370" t="str">
        <f>VLOOKUP(A1370:A4520,[4]Отчет!$A$2:$E$3151,5,0)</f>
        <v>Chrome Mobile</v>
      </c>
    </row>
    <row r="1371" spans="1:23">
      <c r="A1371" s="2" t="s">
        <v>1471</v>
      </c>
      <c r="B1371" s="2" t="s">
        <v>3</v>
      </c>
      <c r="C1371" s="2" t="s">
        <v>1276</v>
      </c>
      <c r="D1371" s="2" t="s">
        <v>5</v>
      </c>
      <c r="E1371" s="3">
        <f>VLOOKUP(A1371:A4521, [1]Отчет!$A$2:$J$3124,2,0)</f>
        <v>1</v>
      </c>
      <c r="F1371" s="3">
        <v>0</v>
      </c>
      <c r="G1371">
        <f>VLOOKUP(A1371:A4521, [1]Отчет!$A$2:$J$3124,7,0)</f>
        <v>0</v>
      </c>
      <c r="H1371">
        <f>VLOOKUP(A1371:A4521, [1]Отчет!$A$2:$J$3124,5,0)</f>
        <v>0</v>
      </c>
      <c r="I1371">
        <f>VLOOKUP(A1371:A4521, [1]Отчет!$A$2:$J$3124,6,0)</f>
        <v>1</v>
      </c>
      <c r="J1371">
        <f>VLOOKUP(A1371:A4521, [1]Отчет!$A$2:$J$3124,7,0)</f>
        <v>0</v>
      </c>
      <c r="K1371">
        <f>VLOOKUP(A1371:A4521, [1]Отчет!$A$2:$J$3124,8,0)</f>
        <v>0</v>
      </c>
      <c r="L1371">
        <f>VLOOKUP(A1371:A4521, [1]Отчет!$A$2:$J$3124,9,0)</f>
        <v>1</v>
      </c>
      <c r="M1371">
        <f>VLOOKUP(A1371:A4521, [1]Отчет!$A$2:$J$3124,5,10)</f>
        <v>0</v>
      </c>
      <c r="N1371" t="str">
        <f>VLOOKUP(A1371:A4521,[2]Отчет!$A$2:$D$3142,2,0)</f>
        <v>1</v>
      </c>
      <c r="O1371" t="str">
        <f>VLOOKUP(A1371:A4521,[2]Отчет!$A$2:$D$3142,3,0)</f>
        <v>10 – 29 секунд</v>
      </c>
      <c r="P1371" t="str">
        <f>VLOOKUP(A1371:A4521,[2]Отчет!$A$2:$D$3142,4,0)</f>
        <v>Не отказ</v>
      </c>
      <c r="Q1371" t="str">
        <f>VLOOKUP(A1371:A4521,[3]Отчет!$A$2:$D$3127,2,0)</f>
        <v>Новые посетители</v>
      </c>
      <c r="R1371" t="str">
        <f>VLOOKUP(A1371:A4521,[3]Отчет!$A$2:$D$3127,3,0)</f>
        <v>1</v>
      </c>
      <c r="S1371" t="str">
        <f>VLOOKUP(A1371:A4521,[3]Отчет!$A$2:$D$3127,4,0)</f>
        <v>0 дней</v>
      </c>
      <c r="T1371" t="str">
        <f>VLOOKUP(A1371:A4521,[4]Отчет!$A$2:$E$3151,2,0)</f>
        <v>Смартфоны</v>
      </c>
      <c r="U1371" t="str">
        <f>VLOOKUP(A1371:A4521,[4]Отчет!$A$2:$E$3151,3,0)</f>
        <v>Google Android</v>
      </c>
      <c r="V1371" t="str">
        <f>VLOOKUP(A1371:A4521,[4]Отчет!$A$2:$E$3151,4,0)</f>
        <v>Google Android 7.1 Nougat</v>
      </c>
      <c r="W1371" t="str">
        <f>VLOOKUP(A1371:A4521,[4]Отчет!$A$2:$E$3151,5,0)</f>
        <v>Chrome Mobile</v>
      </c>
    </row>
    <row r="1372" spans="1:23">
      <c r="A1372" s="2" t="s">
        <v>1472</v>
      </c>
      <c r="B1372" s="2" t="s">
        <v>51</v>
      </c>
      <c r="C1372" s="2" t="s">
        <v>12</v>
      </c>
      <c r="D1372" s="2" t="s">
        <v>13</v>
      </c>
      <c r="E1372" s="3">
        <f>VLOOKUP(A1372:A4522, [1]Отчет!$A$2:$J$3124,2,0)</f>
        <v>1</v>
      </c>
      <c r="F1372" s="3">
        <v>0</v>
      </c>
      <c r="G1372">
        <f>VLOOKUP(A1372:A4522, [1]Отчет!$A$2:$J$3124,7,0)</f>
        <v>0</v>
      </c>
      <c r="H1372">
        <f>VLOOKUP(A1372:A4522, [1]Отчет!$A$2:$J$3124,5,0)</f>
        <v>0</v>
      </c>
      <c r="I1372">
        <f>VLOOKUP(A1372:A4522, [1]Отчет!$A$2:$J$3124,6,0)</f>
        <v>1</v>
      </c>
      <c r="J1372">
        <f>VLOOKUP(A1372:A4522, [1]Отчет!$A$2:$J$3124,7,0)</f>
        <v>0</v>
      </c>
      <c r="K1372">
        <f>VLOOKUP(A1372:A4522, [1]Отчет!$A$2:$J$3124,8,0)</f>
        <v>0</v>
      </c>
      <c r="L1372">
        <f>VLOOKUP(A1372:A4522, [1]Отчет!$A$2:$J$3124,9,0)</f>
        <v>1</v>
      </c>
      <c r="M1372">
        <f>VLOOKUP(A1372:A4522, [1]Отчет!$A$2:$J$3124,5,10)</f>
        <v>0</v>
      </c>
      <c r="N1372" t="str">
        <f>VLOOKUP(A1372:A4522,[2]Отчет!$A$2:$D$3142,2,0)</f>
        <v>1</v>
      </c>
      <c r="O1372" t="str">
        <f>VLOOKUP(A1372:A4522,[2]Отчет!$A$2:$D$3142,3,0)</f>
        <v>10 – 29 секунд</v>
      </c>
      <c r="P1372" t="str">
        <f>VLOOKUP(A1372:A4522,[2]Отчет!$A$2:$D$3142,4,0)</f>
        <v>Не отказ</v>
      </c>
      <c r="Q1372" t="str">
        <f>VLOOKUP(A1372:A4522,[3]Отчет!$A$2:$D$3127,2,0)</f>
        <v>Новые посетители</v>
      </c>
      <c r="R1372" t="str">
        <f>VLOOKUP(A1372:A4522,[3]Отчет!$A$2:$D$3127,3,0)</f>
        <v>1</v>
      </c>
      <c r="S1372" t="str">
        <f>VLOOKUP(A1372:A4522,[3]Отчет!$A$2:$D$3127,4,0)</f>
        <v>0 дней</v>
      </c>
      <c r="T1372" t="str">
        <f>VLOOKUP(A1372:A4522,[4]Отчет!$A$2:$E$3151,2,0)</f>
        <v>Смартфоны</v>
      </c>
      <c r="U1372" t="str">
        <f>VLOOKUP(A1372:A4522,[4]Отчет!$A$2:$E$3151,3,0)</f>
        <v>Google Android</v>
      </c>
      <c r="V1372" t="str">
        <f>VLOOKUP(A1372:A4522,[4]Отчет!$A$2:$E$3151,4,0)</f>
        <v>Google Android 6.0 Marshmallow</v>
      </c>
      <c r="W1372" t="str">
        <f>VLOOKUP(A1372:A4522,[4]Отчет!$A$2:$E$3151,5,0)</f>
        <v>Chrome Mobile</v>
      </c>
    </row>
    <row r="1373" spans="1:23">
      <c r="A1373" s="2" t="s">
        <v>1473</v>
      </c>
      <c r="B1373" s="2" t="s">
        <v>45</v>
      </c>
      <c r="C1373" s="2" t="s">
        <v>1269</v>
      </c>
      <c r="D1373" s="2" t="s">
        <v>620</v>
      </c>
      <c r="E1373" s="3">
        <f>VLOOKUP(A1373:A4523, [1]Отчет!$A$2:$J$3124,2,0)</f>
        <v>1</v>
      </c>
      <c r="F1373" s="3">
        <v>0</v>
      </c>
      <c r="G1373">
        <f>VLOOKUP(A1373:A4523, [1]Отчет!$A$2:$J$3124,7,0)</f>
        <v>0</v>
      </c>
      <c r="H1373">
        <f>VLOOKUP(A1373:A4523, [1]Отчет!$A$2:$J$3124,5,0)</f>
        <v>0</v>
      </c>
      <c r="I1373">
        <f>VLOOKUP(A1373:A4523, [1]Отчет!$A$2:$J$3124,6,0)</f>
        <v>1</v>
      </c>
      <c r="J1373">
        <f>VLOOKUP(A1373:A4523, [1]Отчет!$A$2:$J$3124,7,0)</f>
        <v>0</v>
      </c>
      <c r="K1373">
        <f>VLOOKUP(A1373:A4523, [1]Отчет!$A$2:$J$3124,8,0)</f>
        <v>0</v>
      </c>
      <c r="L1373">
        <f>VLOOKUP(A1373:A4523, [1]Отчет!$A$2:$J$3124,9,0)</f>
        <v>1</v>
      </c>
      <c r="M1373">
        <f>VLOOKUP(A1373:A4523, [1]Отчет!$A$2:$J$3124,5,10)</f>
        <v>0</v>
      </c>
      <c r="N1373" t="str">
        <f>VLOOKUP(A1373:A4523,[2]Отчет!$A$2:$D$3142,2,0)</f>
        <v>1</v>
      </c>
      <c r="O1373" t="str">
        <f>VLOOKUP(A1373:A4523,[2]Отчет!$A$2:$D$3142,3,0)</f>
        <v>10 – 29 секунд</v>
      </c>
      <c r="P1373" t="str">
        <f>VLOOKUP(A1373:A4523,[2]Отчет!$A$2:$D$3142,4,0)</f>
        <v>Не отказ</v>
      </c>
      <c r="Q1373" t="str">
        <f>VLOOKUP(A1373:A4523,[3]Отчет!$A$2:$D$3127,2,0)</f>
        <v>Новые посетители</v>
      </c>
      <c r="R1373" t="str">
        <f>VLOOKUP(A1373:A4523,[3]Отчет!$A$2:$D$3127,3,0)</f>
        <v>1</v>
      </c>
      <c r="S1373" t="str">
        <f>VLOOKUP(A1373:A4523,[3]Отчет!$A$2:$D$3127,4,0)</f>
        <v>0 дней</v>
      </c>
      <c r="T1373" t="str">
        <f>VLOOKUP(A1373:A4523,[4]Отчет!$A$2:$E$3151,2,0)</f>
        <v>Смартфоны</v>
      </c>
      <c r="U1373" t="str">
        <f>VLOOKUP(A1373:A4523,[4]Отчет!$A$2:$E$3151,3,0)</f>
        <v>Google Android</v>
      </c>
      <c r="V1373" t="str">
        <f>VLOOKUP(A1373:A4523,[4]Отчет!$A$2:$E$3151,4,0)</f>
        <v>Google Android 5.1 Lollipop</v>
      </c>
      <c r="W1373" t="str">
        <f>VLOOKUP(A1373:A4523,[4]Отчет!$A$2:$E$3151,5,0)</f>
        <v>Яндекс: мобильное приложение</v>
      </c>
    </row>
    <row r="1374" spans="1:23">
      <c r="A1374" s="2" t="s">
        <v>1474</v>
      </c>
      <c r="B1374" s="2" t="s">
        <v>56</v>
      </c>
      <c r="C1374" s="2" t="s">
        <v>1269</v>
      </c>
      <c r="D1374" s="2" t="s">
        <v>620</v>
      </c>
      <c r="E1374" s="3">
        <f>VLOOKUP(A1374:A4524, [1]Отчет!$A$2:$J$3124,2,0)</f>
        <v>1</v>
      </c>
      <c r="F1374" s="3">
        <v>0</v>
      </c>
      <c r="G1374">
        <f>VLOOKUP(A1374:A4524, [1]Отчет!$A$2:$J$3124,7,0)</f>
        <v>0</v>
      </c>
      <c r="H1374">
        <f>VLOOKUP(A1374:A4524, [1]Отчет!$A$2:$J$3124,5,0)</f>
        <v>0</v>
      </c>
      <c r="I1374">
        <f>VLOOKUP(A1374:A4524, [1]Отчет!$A$2:$J$3124,6,0)</f>
        <v>1</v>
      </c>
      <c r="J1374">
        <f>VLOOKUP(A1374:A4524, [1]Отчет!$A$2:$J$3124,7,0)</f>
        <v>0</v>
      </c>
      <c r="K1374">
        <f>VLOOKUP(A1374:A4524, [1]Отчет!$A$2:$J$3124,8,0)</f>
        <v>0</v>
      </c>
      <c r="L1374">
        <f>VLOOKUP(A1374:A4524, [1]Отчет!$A$2:$J$3124,9,0)</f>
        <v>1</v>
      </c>
      <c r="M1374">
        <f>VLOOKUP(A1374:A4524, [1]Отчет!$A$2:$J$3124,5,10)</f>
        <v>0</v>
      </c>
      <c r="N1374" t="str">
        <f>VLOOKUP(A1374:A4524,[2]Отчет!$A$2:$D$3142,2,0)</f>
        <v>2-3</v>
      </c>
      <c r="O1374" t="str">
        <f>VLOOKUP(A1374:A4524,[2]Отчет!$A$2:$D$3142,3,0)</f>
        <v>10 – 29 секунд</v>
      </c>
      <c r="P1374" t="str">
        <f>VLOOKUP(A1374:A4524,[2]Отчет!$A$2:$D$3142,4,0)</f>
        <v>Не отказ</v>
      </c>
      <c r="Q1374" t="str">
        <f>VLOOKUP(A1374:A4524,[3]Отчет!$A$2:$D$3127,2,0)</f>
        <v>Новые посетители</v>
      </c>
      <c r="R1374" t="str">
        <f>VLOOKUP(A1374:A4524,[3]Отчет!$A$2:$D$3127,3,0)</f>
        <v>1</v>
      </c>
      <c r="S1374" t="str">
        <f>VLOOKUP(A1374:A4524,[3]Отчет!$A$2:$D$3127,4,0)</f>
        <v>0 дней</v>
      </c>
      <c r="T1374" t="str">
        <f>VLOOKUP(A1374:A4524,[4]Отчет!$A$2:$E$3151,2,0)</f>
        <v>Смартфоны</v>
      </c>
      <c r="U1374" t="str">
        <f>VLOOKUP(A1374:A4524,[4]Отчет!$A$2:$E$3151,3,0)</f>
        <v>Google Android</v>
      </c>
      <c r="V1374" t="str">
        <f>VLOOKUP(A1374:A4524,[4]Отчет!$A$2:$E$3151,4,0)</f>
        <v>Google Android 6.0 Marshmallow</v>
      </c>
      <c r="W1374" t="str">
        <f>VLOOKUP(A1374:A4524,[4]Отчет!$A$2:$E$3151,5,0)</f>
        <v>MIUI</v>
      </c>
    </row>
    <row r="1375" spans="1:23">
      <c r="A1375" s="2" t="s">
        <v>1475</v>
      </c>
      <c r="B1375" s="2" t="s">
        <v>11</v>
      </c>
      <c r="C1375" s="2" t="s">
        <v>12</v>
      </c>
      <c r="D1375" s="2" t="s">
        <v>13</v>
      </c>
      <c r="E1375" s="3">
        <f>VLOOKUP(A1375:A4525, [1]Отчет!$A$2:$J$3124,2,0)</f>
        <v>1</v>
      </c>
      <c r="F1375" s="3">
        <v>1</v>
      </c>
      <c r="G1375">
        <f>VLOOKUP(A1375:A4525, [1]Отчет!$A$2:$J$3124,7,0)</f>
        <v>0</v>
      </c>
      <c r="H1375">
        <f>VLOOKUP(A1375:A4525, [1]Отчет!$A$2:$J$3124,5,0)</f>
        <v>0</v>
      </c>
      <c r="I1375">
        <f>VLOOKUP(A1375:A4525, [1]Отчет!$A$2:$J$3124,6,0)</f>
        <v>1</v>
      </c>
      <c r="J1375">
        <f>VLOOKUP(A1375:A4525, [1]Отчет!$A$2:$J$3124,7,0)</f>
        <v>0</v>
      </c>
      <c r="K1375">
        <f>VLOOKUP(A1375:A4525, [1]Отчет!$A$2:$J$3124,8,0)</f>
        <v>0</v>
      </c>
      <c r="L1375">
        <f>VLOOKUP(A1375:A4525, [1]Отчет!$A$2:$J$3124,9,0)</f>
        <v>1</v>
      </c>
      <c r="M1375">
        <f>VLOOKUP(A1375:A4525, [1]Отчет!$A$2:$J$3124,5,10)</f>
        <v>0</v>
      </c>
      <c r="N1375" t="str">
        <f>VLOOKUP(A1375:A4525,[2]Отчет!$A$2:$D$3142,2,0)</f>
        <v>2-3</v>
      </c>
      <c r="O1375" t="str">
        <f>VLOOKUP(A1375:A4525,[2]Отчет!$A$2:$D$3142,3,0)</f>
        <v>2 минуты</v>
      </c>
      <c r="P1375" t="str">
        <f>VLOOKUP(A1375:A4525,[2]Отчет!$A$2:$D$3142,4,0)</f>
        <v>Не отказ</v>
      </c>
      <c r="Q1375" t="str">
        <f>VLOOKUP(A1375:A4525,[3]Отчет!$A$2:$D$3127,2,0)</f>
        <v>Новые посетители</v>
      </c>
      <c r="R1375" t="str">
        <f>VLOOKUP(A1375:A4525,[3]Отчет!$A$2:$D$3127,3,0)</f>
        <v>1</v>
      </c>
      <c r="S1375" t="str">
        <f>VLOOKUP(A1375:A4525,[3]Отчет!$A$2:$D$3127,4,0)</f>
        <v>0 дней</v>
      </c>
      <c r="T1375" t="str">
        <f>VLOOKUP(A1375:A4525,[4]Отчет!$A$2:$E$3151,2,0)</f>
        <v>Смартфоны</v>
      </c>
      <c r="U1375" t="str">
        <f>VLOOKUP(A1375:A4525,[4]Отчет!$A$2:$E$3151,3,0)</f>
        <v>Google Android</v>
      </c>
      <c r="V1375" t="str">
        <f>VLOOKUP(A1375:A4525,[4]Отчет!$A$2:$E$3151,4,0)</f>
        <v>Google Android 7.0 Nougat</v>
      </c>
      <c r="W1375" t="str">
        <f>VLOOKUP(A1375:A4525,[4]Отчет!$A$2:$E$3151,5,0)</f>
        <v>Яндекс.Браузер</v>
      </c>
    </row>
    <row r="1376" spans="1:23">
      <c r="A1376" s="2" t="s">
        <v>1476</v>
      </c>
      <c r="B1376" s="2" t="s">
        <v>26</v>
      </c>
      <c r="C1376" s="2" t="s">
        <v>1269</v>
      </c>
      <c r="D1376" s="2" t="s">
        <v>620</v>
      </c>
      <c r="E1376" s="3">
        <f>VLOOKUP(A1376:A4526, [1]Отчет!$A$2:$J$3124,2,0)</f>
        <v>1</v>
      </c>
      <c r="F1376" s="3">
        <v>0</v>
      </c>
      <c r="G1376">
        <f>VLOOKUP(A1376:A4526, [1]Отчет!$A$2:$J$3124,7,0)</f>
        <v>0</v>
      </c>
      <c r="H1376">
        <f>VLOOKUP(A1376:A4526, [1]Отчет!$A$2:$J$3124,5,0)</f>
        <v>0</v>
      </c>
      <c r="I1376">
        <f>VLOOKUP(A1376:A4526, [1]Отчет!$A$2:$J$3124,6,0)</f>
        <v>1</v>
      </c>
      <c r="J1376">
        <f>VLOOKUP(A1376:A4526, [1]Отчет!$A$2:$J$3124,7,0)</f>
        <v>0</v>
      </c>
      <c r="K1376">
        <f>VLOOKUP(A1376:A4526, [1]Отчет!$A$2:$J$3124,8,0)</f>
        <v>0</v>
      </c>
      <c r="L1376">
        <f>VLOOKUP(A1376:A4526, [1]Отчет!$A$2:$J$3124,9,0)</f>
        <v>1</v>
      </c>
      <c r="M1376">
        <f>VLOOKUP(A1376:A4526, [1]Отчет!$A$2:$J$3124,5,10)</f>
        <v>0</v>
      </c>
      <c r="N1376" t="str">
        <f>VLOOKUP(A1376:A4526,[2]Отчет!$A$2:$D$3142,2,0)</f>
        <v>2-3</v>
      </c>
      <c r="O1376" t="str">
        <f>VLOOKUP(A1376:A4526,[2]Отчет!$A$2:$D$3142,3,0)</f>
        <v>30 – 59 секунд</v>
      </c>
      <c r="P1376" t="str">
        <f>VLOOKUP(A1376:A4526,[2]Отчет!$A$2:$D$3142,4,0)</f>
        <v>Не отказ</v>
      </c>
      <c r="Q1376" t="str">
        <f>VLOOKUP(A1376:A4526,[3]Отчет!$A$2:$D$3127,2,0)</f>
        <v>Новые посетители</v>
      </c>
      <c r="R1376" t="str">
        <f>VLOOKUP(A1376:A4526,[3]Отчет!$A$2:$D$3127,3,0)</f>
        <v>1</v>
      </c>
      <c r="S1376" t="str">
        <f>VLOOKUP(A1376:A4526,[3]Отчет!$A$2:$D$3127,4,0)</f>
        <v>0 дней</v>
      </c>
      <c r="T1376" t="str">
        <f>VLOOKUP(A1376:A4526,[4]Отчет!$A$2:$E$3151,2,0)</f>
        <v>Смартфоны</v>
      </c>
      <c r="U1376" t="str">
        <f>VLOOKUP(A1376:A4526,[4]Отчет!$A$2:$E$3151,3,0)</f>
        <v>Google Android</v>
      </c>
      <c r="V1376" t="str">
        <f>VLOOKUP(A1376:A4526,[4]Отчет!$A$2:$E$3151,4,0)</f>
        <v>Google Android 7.0 Nougat</v>
      </c>
      <c r="W1376" t="str">
        <f>VLOOKUP(A1376:A4526,[4]Отчет!$A$2:$E$3151,5,0)</f>
        <v>Opera Mobile</v>
      </c>
    </row>
    <row r="1377" spans="1:23">
      <c r="A1377" s="2" t="s">
        <v>1477</v>
      </c>
      <c r="B1377" s="2" t="s">
        <v>7</v>
      </c>
      <c r="C1377" s="2" t="s">
        <v>1276</v>
      </c>
      <c r="D1377" s="2" t="s">
        <v>5</v>
      </c>
      <c r="E1377" s="3">
        <f>VLOOKUP(A1377:A4527, [1]Отчет!$A$2:$J$3124,2,0)</f>
        <v>1</v>
      </c>
      <c r="F1377" s="3">
        <v>0</v>
      </c>
      <c r="G1377">
        <f>VLOOKUP(A1377:A4527, [1]Отчет!$A$2:$J$3124,7,0)</f>
        <v>0</v>
      </c>
      <c r="H1377">
        <f>VLOOKUP(A1377:A4527, [1]Отчет!$A$2:$J$3124,5,0)</f>
        <v>0</v>
      </c>
      <c r="I1377">
        <f>VLOOKUP(A1377:A4527, [1]Отчет!$A$2:$J$3124,6,0)</f>
        <v>1</v>
      </c>
      <c r="J1377">
        <f>VLOOKUP(A1377:A4527, [1]Отчет!$A$2:$J$3124,7,0)</f>
        <v>0</v>
      </c>
      <c r="K1377">
        <f>VLOOKUP(A1377:A4527, [1]Отчет!$A$2:$J$3124,8,0)</f>
        <v>0</v>
      </c>
      <c r="L1377">
        <f>VLOOKUP(A1377:A4527, [1]Отчет!$A$2:$J$3124,9,0)</f>
        <v>1</v>
      </c>
      <c r="M1377">
        <f>VLOOKUP(A1377:A4527, [1]Отчет!$A$2:$J$3124,5,10)</f>
        <v>0</v>
      </c>
      <c r="N1377" t="str">
        <f>VLOOKUP(A1377:A4527,[2]Отчет!$A$2:$D$3142,2,0)</f>
        <v>1</v>
      </c>
      <c r="O1377" t="str">
        <f>VLOOKUP(A1377:A4527,[2]Отчет!$A$2:$D$3142,3,0)</f>
        <v>10 – 29 секунд</v>
      </c>
      <c r="P1377" t="str">
        <f>VLOOKUP(A1377:A4527,[2]Отчет!$A$2:$D$3142,4,0)</f>
        <v>Не отказ</v>
      </c>
      <c r="Q1377" t="str">
        <f>VLOOKUP(A1377:A4527,[3]Отчет!$A$2:$D$3127,2,0)</f>
        <v>Новые посетители</v>
      </c>
      <c r="R1377" t="str">
        <f>VLOOKUP(A1377:A4527,[3]Отчет!$A$2:$D$3127,3,0)</f>
        <v>1</v>
      </c>
      <c r="S1377" t="str">
        <f>VLOOKUP(A1377:A4527,[3]Отчет!$A$2:$D$3127,4,0)</f>
        <v>0 дней</v>
      </c>
      <c r="T1377" t="str">
        <f>VLOOKUP(A1377:A4527,[4]Отчет!$A$2:$E$3151,2,0)</f>
        <v>Смартфоны</v>
      </c>
      <c r="U1377" t="str">
        <f>VLOOKUP(A1377:A4527,[4]Отчет!$A$2:$E$3151,3,0)</f>
        <v>Google Android</v>
      </c>
      <c r="V1377" t="str">
        <f>VLOOKUP(A1377:A4527,[4]Отчет!$A$2:$E$3151,4,0)</f>
        <v>Google Android 6.0 Marshmallow</v>
      </c>
      <c r="W1377" t="str">
        <f>VLOOKUP(A1377:A4527,[4]Отчет!$A$2:$E$3151,5,0)</f>
        <v>Chrome Mobile</v>
      </c>
    </row>
    <row r="1378" spans="1:23">
      <c r="A1378" s="2" t="s">
        <v>1478</v>
      </c>
      <c r="B1378" s="2" t="s">
        <v>35</v>
      </c>
      <c r="C1378" s="2" t="s">
        <v>1269</v>
      </c>
      <c r="D1378" s="2" t="s">
        <v>620</v>
      </c>
      <c r="E1378" s="3">
        <f>VLOOKUP(A1378:A4528, [1]Отчет!$A$2:$J$3124,2,0)</f>
        <v>1</v>
      </c>
      <c r="F1378" s="3">
        <v>0</v>
      </c>
      <c r="G1378">
        <f>VLOOKUP(A1378:A4528, [1]Отчет!$A$2:$J$3124,7,0)</f>
        <v>0</v>
      </c>
      <c r="H1378">
        <f>VLOOKUP(A1378:A4528, [1]Отчет!$A$2:$J$3124,5,0)</f>
        <v>0</v>
      </c>
      <c r="I1378">
        <f>VLOOKUP(A1378:A4528, [1]Отчет!$A$2:$J$3124,6,0)</f>
        <v>1</v>
      </c>
      <c r="J1378">
        <f>VLOOKUP(A1378:A4528, [1]Отчет!$A$2:$J$3124,7,0)</f>
        <v>0</v>
      </c>
      <c r="K1378">
        <f>VLOOKUP(A1378:A4528, [1]Отчет!$A$2:$J$3124,8,0)</f>
        <v>0</v>
      </c>
      <c r="L1378">
        <f>VLOOKUP(A1378:A4528, [1]Отчет!$A$2:$J$3124,9,0)</f>
        <v>1</v>
      </c>
      <c r="M1378">
        <f>VLOOKUP(A1378:A4528, [1]Отчет!$A$2:$J$3124,5,10)</f>
        <v>0</v>
      </c>
      <c r="N1378" t="str">
        <f>VLOOKUP(A1378:A4528,[2]Отчет!$A$2:$D$3142,2,0)</f>
        <v>1</v>
      </c>
      <c r="O1378" t="str">
        <f>VLOOKUP(A1378:A4528,[2]Отчет!$A$2:$D$3142,3,0)</f>
        <v>10 – 29 секунд</v>
      </c>
      <c r="P1378" t="str">
        <f>VLOOKUP(A1378:A4528,[2]Отчет!$A$2:$D$3142,4,0)</f>
        <v>Не отказ</v>
      </c>
      <c r="Q1378" t="str">
        <f>VLOOKUP(A1378:A4528,[3]Отчет!$A$2:$D$3127,2,0)</f>
        <v>Новые посетители</v>
      </c>
      <c r="R1378" t="str">
        <f>VLOOKUP(A1378:A4528,[3]Отчет!$A$2:$D$3127,3,0)</f>
        <v>1</v>
      </c>
      <c r="S1378" t="str">
        <f>VLOOKUP(A1378:A4528,[3]Отчет!$A$2:$D$3127,4,0)</f>
        <v>0 дней</v>
      </c>
      <c r="T1378" t="str">
        <f>VLOOKUP(A1378:A4528,[4]Отчет!$A$2:$E$3151,2,0)</f>
        <v>Смартфоны</v>
      </c>
      <c r="U1378" t="str">
        <f>VLOOKUP(A1378:A4528,[4]Отчет!$A$2:$E$3151,3,0)</f>
        <v>Google Android</v>
      </c>
      <c r="V1378" t="str">
        <f>VLOOKUP(A1378:A4528,[4]Отчет!$A$2:$E$3151,4,0)</f>
        <v>Google Android 6.0 Marshmallow</v>
      </c>
      <c r="W1378" t="str">
        <f>VLOOKUP(A1378:A4528,[4]Отчет!$A$2:$E$3151,5,0)</f>
        <v>Samsung Internet</v>
      </c>
    </row>
    <row r="1379" spans="1:23">
      <c r="A1379" s="2" t="s">
        <v>1479</v>
      </c>
      <c r="B1379" s="2" t="s">
        <v>19</v>
      </c>
      <c r="C1379" s="2" t="s">
        <v>8</v>
      </c>
      <c r="D1379" s="2" t="s">
        <v>9</v>
      </c>
      <c r="E1379" s="3">
        <f>VLOOKUP(A1379:A4529, [1]Отчет!$A$2:$J$3124,2,0)</f>
        <v>1</v>
      </c>
      <c r="F1379" s="3">
        <v>0</v>
      </c>
      <c r="G1379">
        <f>VLOOKUP(A1379:A4529, [1]Отчет!$A$2:$J$3124,7,0)</f>
        <v>0</v>
      </c>
      <c r="H1379">
        <f>VLOOKUP(A1379:A4529, [1]Отчет!$A$2:$J$3124,5,0)</f>
        <v>0</v>
      </c>
      <c r="I1379">
        <f>VLOOKUP(A1379:A4529, [1]Отчет!$A$2:$J$3124,6,0)</f>
        <v>1</v>
      </c>
      <c r="J1379">
        <f>VLOOKUP(A1379:A4529, [1]Отчет!$A$2:$J$3124,7,0)</f>
        <v>0</v>
      </c>
      <c r="K1379">
        <f>VLOOKUP(A1379:A4529, [1]Отчет!$A$2:$J$3124,8,0)</f>
        <v>0</v>
      </c>
      <c r="L1379">
        <f>VLOOKUP(A1379:A4529, [1]Отчет!$A$2:$J$3124,9,0)</f>
        <v>1</v>
      </c>
      <c r="M1379">
        <f>VLOOKUP(A1379:A4529, [1]Отчет!$A$2:$J$3124,5,10)</f>
        <v>0</v>
      </c>
      <c r="N1379" t="str">
        <f>VLOOKUP(A1379:A4529,[2]Отчет!$A$2:$D$3142,2,0)</f>
        <v>1</v>
      </c>
      <c r="O1379" t="str">
        <f>VLOOKUP(A1379:A4529,[2]Отчет!$A$2:$D$3142,3,0)</f>
        <v>0 секунд (отказ)</v>
      </c>
      <c r="P1379" t="str">
        <f>VLOOKUP(A1379:A4529,[2]Отчет!$A$2:$D$3142,4,0)</f>
        <v>Отказ</v>
      </c>
      <c r="Q1379" t="str">
        <f>VLOOKUP(A1379:A4529,[3]Отчет!$A$2:$D$3127,2,0)</f>
        <v>Новые посетители</v>
      </c>
      <c r="R1379" t="str">
        <f>VLOOKUP(A1379:A4529,[3]Отчет!$A$2:$D$3127,3,0)</f>
        <v>1</v>
      </c>
      <c r="S1379" t="str">
        <f>VLOOKUP(A1379:A4529,[3]Отчет!$A$2:$D$3127,4,0)</f>
        <v>0 дней</v>
      </c>
      <c r="T1379" t="str">
        <f>VLOOKUP(A1379:A4529,[4]Отчет!$A$2:$E$3151,2,0)</f>
        <v>Смартфоны</v>
      </c>
      <c r="U1379" t="str">
        <f>VLOOKUP(A1379:A4529,[4]Отчет!$A$2:$E$3151,3,0)</f>
        <v>Google Android</v>
      </c>
      <c r="V1379" t="str">
        <f>VLOOKUP(A1379:A4529,[4]Отчет!$A$2:$E$3151,4,0)</f>
        <v>Google Android 5.1 Lollipop</v>
      </c>
      <c r="W1379" t="str">
        <f>VLOOKUP(A1379:A4529,[4]Отчет!$A$2:$E$3151,5,0)</f>
        <v>Chrome Mobile</v>
      </c>
    </row>
    <row r="1380" spans="1:23">
      <c r="A1380" s="2" t="s">
        <v>1480</v>
      </c>
      <c r="B1380" s="2" t="s">
        <v>15</v>
      </c>
      <c r="C1380" s="2" t="s">
        <v>1269</v>
      </c>
      <c r="D1380" s="2" t="s">
        <v>620</v>
      </c>
      <c r="E1380" s="3">
        <f>VLOOKUP(A1380:A4530, [1]Отчет!$A$2:$J$3124,2,0)</f>
        <v>1</v>
      </c>
      <c r="F1380" s="3">
        <v>0</v>
      </c>
      <c r="G1380">
        <f>VLOOKUP(A1380:A4530, [1]Отчет!$A$2:$J$3124,7,0)</f>
        <v>0</v>
      </c>
      <c r="H1380">
        <f>VLOOKUP(A1380:A4530, [1]Отчет!$A$2:$J$3124,5,0)</f>
        <v>0</v>
      </c>
      <c r="I1380">
        <f>VLOOKUP(A1380:A4530, [1]Отчет!$A$2:$J$3124,6,0)</f>
        <v>1</v>
      </c>
      <c r="J1380">
        <f>VLOOKUP(A1380:A4530, [1]Отчет!$A$2:$J$3124,7,0)</f>
        <v>0</v>
      </c>
      <c r="K1380">
        <f>VLOOKUP(A1380:A4530, [1]Отчет!$A$2:$J$3124,8,0)</f>
        <v>0</v>
      </c>
      <c r="L1380">
        <f>VLOOKUP(A1380:A4530, [1]Отчет!$A$2:$J$3124,9,0)</f>
        <v>1</v>
      </c>
      <c r="M1380">
        <f>VLOOKUP(A1380:A4530, [1]Отчет!$A$2:$J$3124,5,10)</f>
        <v>0</v>
      </c>
      <c r="N1380" t="str">
        <f>VLOOKUP(A1380:A4530,[2]Отчет!$A$2:$D$3142,2,0)</f>
        <v>1</v>
      </c>
      <c r="O1380" t="str">
        <f>VLOOKUP(A1380:A4530,[2]Отчет!$A$2:$D$3142,3,0)</f>
        <v>10 – 29 секунд</v>
      </c>
      <c r="P1380" t="str">
        <f>VLOOKUP(A1380:A4530,[2]Отчет!$A$2:$D$3142,4,0)</f>
        <v>Не отказ</v>
      </c>
      <c r="Q1380" t="str">
        <f>VLOOKUP(A1380:A4530,[3]Отчет!$A$2:$D$3127,2,0)</f>
        <v>Новые посетители</v>
      </c>
      <c r="R1380" t="str">
        <f>VLOOKUP(A1380:A4530,[3]Отчет!$A$2:$D$3127,3,0)</f>
        <v>1</v>
      </c>
      <c r="S1380" t="str">
        <f>VLOOKUP(A1380:A4530,[3]Отчет!$A$2:$D$3127,4,0)</f>
        <v>0 дней</v>
      </c>
      <c r="T1380" t="str">
        <f>VLOOKUP(A1380:A4530,[4]Отчет!$A$2:$E$3151,2,0)</f>
        <v>Смартфоны</v>
      </c>
      <c r="U1380" t="str">
        <f>VLOOKUP(A1380:A4530,[4]Отчет!$A$2:$E$3151,3,0)</f>
        <v>iOS</v>
      </c>
      <c r="V1380" t="str">
        <f>VLOOKUP(A1380:A4530,[4]Отчет!$A$2:$E$3151,4,0)</f>
        <v>iOS 11</v>
      </c>
      <c r="W1380" t="str">
        <f>VLOOKUP(A1380:A4530,[4]Отчет!$A$2:$E$3151,5,0)</f>
        <v>Mobile Safari</v>
      </c>
    </row>
    <row r="1381" spans="1:23">
      <c r="A1381" s="2" t="s">
        <v>6</v>
      </c>
      <c r="B1381" s="2" t="s">
        <v>7</v>
      </c>
      <c r="C1381" s="2" t="s">
        <v>8</v>
      </c>
      <c r="D1381" s="2" t="s">
        <v>9</v>
      </c>
      <c r="E1381" s="3">
        <f>VLOOKUP(A1381:A4531, [1]Отчет!$A$2:$J$3124,2,0)</f>
        <v>2</v>
      </c>
      <c r="F1381" s="3">
        <v>0</v>
      </c>
      <c r="G1381">
        <f>VLOOKUP(A1381:A4531, [1]Отчет!$A$2:$J$3124,7,0)</f>
        <v>0</v>
      </c>
      <c r="H1381">
        <f>VLOOKUP(A1381:A4531, [1]Отчет!$A$2:$J$3124,5,0)</f>
        <v>0.5</v>
      </c>
      <c r="I1381">
        <f>VLOOKUP(A1381:A4531, [1]Отчет!$A$2:$J$3124,6,0)</f>
        <v>1</v>
      </c>
      <c r="J1381">
        <f>VLOOKUP(A1381:A4531, [1]Отчет!$A$2:$J$3124,7,0)</f>
        <v>0</v>
      </c>
      <c r="K1381">
        <f>VLOOKUP(A1381:A4531, [1]Отчет!$A$2:$J$3124,8,0)</f>
        <v>0</v>
      </c>
      <c r="L1381">
        <f>VLOOKUP(A1381:A4531, [1]Отчет!$A$2:$J$3124,9,0)</f>
        <v>1</v>
      </c>
      <c r="M1381">
        <f>VLOOKUP(A1381:A4531, [1]Отчет!$A$2:$J$3124,5,10)</f>
        <v>0.5</v>
      </c>
      <c r="N1381" t="str">
        <f>VLOOKUP(A1381:A4531,[2]Отчет!$A$2:$D$3142,2,0)</f>
        <v>1</v>
      </c>
      <c r="O1381" t="str">
        <f>VLOOKUP(A1381:A4531,[2]Отчет!$A$2:$D$3142,3,0)</f>
        <v>0 секунд (отказ)</v>
      </c>
      <c r="P1381" t="str">
        <f>VLOOKUP(A1381:A4531,[2]Отчет!$A$2:$D$3142,4,0)</f>
        <v>Отказ</v>
      </c>
      <c r="Q1381" t="str">
        <f>VLOOKUP(A1381:A4531,[3]Отчет!$A$2:$D$3127,2,0)</f>
        <v>Новые посетители</v>
      </c>
      <c r="R1381" t="str">
        <f>VLOOKUP(A1381:A4531,[3]Отчет!$A$2:$D$3127,3,0)</f>
        <v>1</v>
      </c>
      <c r="S1381" t="str">
        <f>VLOOKUP(A1381:A4531,[3]Отчет!$A$2:$D$3127,4,0)</f>
        <v>0 дней</v>
      </c>
      <c r="T1381" t="str">
        <f>VLOOKUP(A1381:A4531,[4]Отчет!$A$2:$E$3151,2,0)</f>
        <v>Смартфоны</v>
      </c>
      <c r="U1381" t="str">
        <f>VLOOKUP(A1381:A4531,[4]Отчет!$A$2:$E$3151,3,0)</f>
        <v>iOS</v>
      </c>
      <c r="V1381" t="str">
        <f>VLOOKUP(A1381:A4531,[4]Отчет!$A$2:$E$3151,4,0)</f>
        <v>iOS 11</v>
      </c>
      <c r="W1381" t="str">
        <f>VLOOKUP(A1381:A4531,[4]Отчет!$A$2:$E$3151,5,0)</f>
        <v>Mobile Safari</v>
      </c>
    </row>
    <row r="1382" spans="1:23">
      <c r="A1382" s="2" t="s">
        <v>1481</v>
      </c>
      <c r="B1382" s="2" t="s">
        <v>24</v>
      </c>
      <c r="C1382" s="2" t="s">
        <v>8</v>
      </c>
      <c r="D1382" s="2" t="s">
        <v>9</v>
      </c>
      <c r="E1382" s="3">
        <f>VLOOKUP(A1382:A4532, [1]Отчет!$A$2:$J$3124,2,0)</f>
        <v>1</v>
      </c>
      <c r="F1382" s="3">
        <v>0</v>
      </c>
      <c r="G1382">
        <f>VLOOKUP(A1382:A4532, [1]Отчет!$A$2:$J$3124,7,0)</f>
        <v>0</v>
      </c>
      <c r="H1382">
        <f>VLOOKUP(A1382:A4532, [1]Отчет!$A$2:$J$3124,5,0)</f>
        <v>0</v>
      </c>
      <c r="I1382">
        <f>VLOOKUP(A1382:A4532, [1]Отчет!$A$2:$J$3124,6,0)</f>
        <v>1</v>
      </c>
      <c r="J1382">
        <f>VLOOKUP(A1382:A4532, [1]Отчет!$A$2:$J$3124,7,0)</f>
        <v>0</v>
      </c>
      <c r="K1382">
        <f>VLOOKUP(A1382:A4532, [1]Отчет!$A$2:$J$3124,8,0)</f>
        <v>0</v>
      </c>
      <c r="L1382">
        <f>VLOOKUP(A1382:A4532, [1]Отчет!$A$2:$J$3124,9,0)</f>
        <v>1</v>
      </c>
      <c r="M1382">
        <f>VLOOKUP(A1382:A4532, [1]Отчет!$A$2:$J$3124,5,10)</f>
        <v>0</v>
      </c>
      <c r="N1382" t="str">
        <f>VLOOKUP(A1382:A4532,[2]Отчет!$A$2:$D$3142,2,0)</f>
        <v>1</v>
      </c>
      <c r="O1382" t="str">
        <f>VLOOKUP(A1382:A4532,[2]Отчет!$A$2:$D$3142,3,0)</f>
        <v>10 – 29 секунд</v>
      </c>
      <c r="P1382" t="str">
        <f>VLOOKUP(A1382:A4532,[2]Отчет!$A$2:$D$3142,4,0)</f>
        <v>Не отказ</v>
      </c>
      <c r="Q1382" t="str">
        <f>VLOOKUP(A1382:A4532,[3]Отчет!$A$2:$D$3127,2,0)</f>
        <v>Новые посетители</v>
      </c>
      <c r="R1382" t="str">
        <f>VLOOKUP(A1382:A4532,[3]Отчет!$A$2:$D$3127,3,0)</f>
        <v>1</v>
      </c>
      <c r="S1382" t="str">
        <f>VLOOKUP(A1382:A4532,[3]Отчет!$A$2:$D$3127,4,0)</f>
        <v>0 дней</v>
      </c>
      <c r="T1382" t="str">
        <f>VLOOKUP(A1382:A4532,[4]Отчет!$A$2:$E$3151,2,0)</f>
        <v>Смартфоны</v>
      </c>
      <c r="U1382" t="str">
        <f>VLOOKUP(A1382:A4532,[4]Отчет!$A$2:$E$3151,3,0)</f>
        <v>Google Android</v>
      </c>
      <c r="V1382" t="str">
        <f>VLOOKUP(A1382:A4532,[4]Отчет!$A$2:$E$3151,4,0)</f>
        <v>Google Android 6.0 Marshmallow</v>
      </c>
      <c r="W1382" t="str">
        <f>VLOOKUP(A1382:A4532,[4]Отчет!$A$2:$E$3151,5,0)</f>
        <v>UCWEB</v>
      </c>
    </row>
    <row r="1383" spans="1:23">
      <c r="A1383" s="2" t="s">
        <v>1482</v>
      </c>
      <c r="B1383" s="2" t="s">
        <v>7</v>
      </c>
      <c r="C1383" s="2" t="s">
        <v>8</v>
      </c>
      <c r="D1383" s="2" t="s">
        <v>9</v>
      </c>
      <c r="E1383" s="3">
        <f>VLOOKUP(A1383:A4533, [1]Отчет!$A$2:$J$3124,2,0)</f>
        <v>1</v>
      </c>
      <c r="F1383" s="3">
        <v>0</v>
      </c>
      <c r="G1383">
        <f>VLOOKUP(A1383:A4533, [1]Отчет!$A$2:$J$3124,7,0)</f>
        <v>0</v>
      </c>
      <c r="H1383">
        <f>VLOOKUP(A1383:A4533, [1]Отчет!$A$2:$J$3124,5,0)</f>
        <v>0</v>
      </c>
      <c r="I1383">
        <f>VLOOKUP(A1383:A4533, [1]Отчет!$A$2:$J$3124,6,0)</f>
        <v>1</v>
      </c>
      <c r="J1383">
        <f>VLOOKUP(A1383:A4533, [1]Отчет!$A$2:$J$3124,7,0)</f>
        <v>0</v>
      </c>
      <c r="K1383">
        <f>VLOOKUP(A1383:A4533, [1]Отчет!$A$2:$J$3124,8,0)</f>
        <v>0</v>
      </c>
      <c r="L1383">
        <f>VLOOKUP(A1383:A4533, [1]Отчет!$A$2:$J$3124,9,0)</f>
        <v>1</v>
      </c>
      <c r="M1383">
        <f>VLOOKUP(A1383:A4533, [1]Отчет!$A$2:$J$3124,5,10)</f>
        <v>0</v>
      </c>
      <c r="N1383" t="str">
        <f>VLOOKUP(A1383:A4533,[2]Отчет!$A$2:$D$3142,2,0)</f>
        <v>1</v>
      </c>
      <c r="O1383" t="str">
        <f>VLOOKUP(A1383:A4533,[2]Отчет!$A$2:$D$3142,3,0)</f>
        <v>10 – 29 секунд</v>
      </c>
      <c r="P1383" t="str">
        <f>VLOOKUP(A1383:A4533,[2]Отчет!$A$2:$D$3142,4,0)</f>
        <v>Не отказ</v>
      </c>
      <c r="Q1383" t="str">
        <f>VLOOKUP(A1383:A4533,[3]Отчет!$A$2:$D$3127,2,0)</f>
        <v>Новые посетители</v>
      </c>
      <c r="R1383" t="str">
        <f>VLOOKUP(A1383:A4533,[3]Отчет!$A$2:$D$3127,3,0)</f>
        <v>1</v>
      </c>
      <c r="S1383" t="str">
        <f>VLOOKUP(A1383:A4533,[3]Отчет!$A$2:$D$3127,4,0)</f>
        <v>0 дней</v>
      </c>
      <c r="T1383" t="str">
        <f>VLOOKUP(A1383:A4533,[4]Отчет!$A$2:$E$3151,2,0)</f>
        <v>Смартфоны</v>
      </c>
      <c r="U1383" t="str">
        <f>VLOOKUP(A1383:A4533,[4]Отчет!$A$2:$E$3151,3,0)</f>
        <v>Google Android</v>
      </c>
      <c r="V1383" t="str">
        <f>VLOOKUP(A1383:A4533,[4]Отчет!$A$2:$E$3151,4,0)</f>
        <v>Google Android 6.0 Marshmallow</v>
      </c>
      <c r="W1383" t="str">
        <f>VLOOKUP(A1383:A4533,[4]Отчет!$A$2:$E$3151,5,0)</f>
        <v>Chrome Mobile</v>
      </c>
    </row>
    <row r="1384" spans="1:23">
      <c r="A1384" s="2" t="s">
        <v>1483</v>
      </c>
      <c r="B1384" s="2" t="s">
        <v>73</v>
      </c>
      <c r="C1384" s="2" t="s">
        <v>1276</v>
      </c>
      <c r="D1384" s="2" t="s">
        <v>5</v>
      </c>
      <c r="E1384" s="3">
        <f>VLOOKUP(A1384:A4534, [1]Отчет!$A$2:$J$3124,2,0)</f>
        <v>1</v>
      </c>
      <c r="F1384" s="3">
        <v>0</v>
      </c>
      <c r="G1384">
        <f>VLOOKUP(A1384:A4534, [1]Отчет!$A$2:$J$3124,7,0)</f>
        <v>0</v>
      </c>
      <c r="H1384">
        <f>VLOOKUP(A1384:A4534, [1]Отчет!$A$2:$J$3124,5,0)</f>
        <v>1</v>
      </c>
      <c r="I1384">
        <f>VLOOKUP(A1384:A4534, [1]Отчет!$A$2:$J$3124,6,0)</f>
        <v>1</v>
      </c>
      <c r="J1384">
        <f>VLOOKUP(A1384:A4534, [1]Отчет!$A$2:$J$3124,7,0)</f>
        <v>0</v>
      </c>
      <c r="K1384">
        <f>VLOOKUP(A1384:A4534, [1]Отчет!$A$2:$J$3124,8,0)</f>
        <v>0</v>
      </c>
      <c r="L1384">
        <f>VLOOKUP(A1384:A4534, [1]Отчет!$A$2:$J$3124,9,0)</f>
        <v>1</v>
      </c>
      <c r="M1384">
        <f>VLOOKUP(A1384:A4534, [1]Отчет!$A$2:$J$3124,5,10)</f>
        <v>1</v>
      </c>
      <c r="N1384" t="str">
        <f>VLOOKUP(A1384:A4534,[2]Отчет!$A$2:$D$3142,2,0)</f>
        <v>1</v>
      </c>
      <c r="O1384" t="str">
        <f>VLOOKUP(A1384:A4534,[2]Отчет!$A$2:$D$3142,3,0)</f>
        <v>0 секунд (отказ)</v>
      </c>
      <c r="P1384" t="str">
        <f>VLOOKUP(A1384:A4534,[2]Отчет!$A$2:$D$3142,4,0)</f>
        <v>Отказ</v>
      </c>
      <c r="Q1384" t="str">
        <f>VLOOKUP(A1384:A4534,[3]Отчет!$A$2:$D$3127,2,0)</f>
        <v>Новые посетители</v>
      </c>
      <c r="R1384" t="str">
        <f>VLOOKUP(A1384:A4534,[3]Отчет!$A$2:$D$3127,3,0)</f>
        <v>1</v>
      </c>
      <c r="S1384" t="str">
        <f>VLOOKUP(A1384:A4534,[3]Отчет!$A$2:$D$3127,4,0)</f>
        <v>0 дней</v>
      </c>
      <c r="T1384" t="str">
        <f>VLOOKUP(A1384:A4534,[4]Отчет!$A$2:$E$3151,2,0)</f>
        <v>Смартфоны</v>
      </c>
      <c r="U1384" t="str">
        <f>VLOOKUP(A1384:A4534,[4]Отчет!$A$2:$E$3151,3,0)</f>
        <v>Google Android</v>
      </c>
      <c r="V1384" t="str">
        <f>VLOOKUP(A1384:A4534,[4]Отчет!$A$2:$E$3151,4,0)</f>
        <v>Google Android 5.1 Lollipop</v>
      </c>
      <c r="W1384" t="str">
        <f>VLOOKUP(A1384:A4534,[4]Отчет!$A$2:$E$3151,5,0)</f>
        <v>Android Browser</v>
      </c>
    </row>
    <row r="1385" spans="1:23">
      <c r="A1385" s="2" t="s">
        <v>1484</v>
      </c>
      <c r="B1385" s="2" t="s">
        <v>7</v>
      </c>
      <c r="C1385" s="2" t="s">
        <v>8</v>
      </c>
      <c r="D1385" s="2" t="s">
        <v>9</v>
      </c>
      <c r="E1385" s="3">
        <f>VLOOKUP(A1385:A4535, [1]Отчет!$A$2:$J$3124,2,0)</f>
        <v>1</v>
      </c>
      <c r="F1385" s="3">
        <v>0</v>
      </c>
      <c r="G1385">
        <f>VLOOKUP(A1385:A4535, [1]Отчет!$A$2:$J$3124,7,0)</f>
        <v>0</v>
      </c>
      <c r="H1385">
        <f>VLOOKUP(A1385:A4535, [1]Отчет!$A$2:$J$3124,5,0)</f>
        <v>0</v>
      </c>
      <c r="I1385">
        <f>VLOOKUP(A1385:A4535, [1]Отчет!$A$2:$J$3124,6,0)</f>
        <v>1</v>
      </c>
      <c r="J1385">
        <f>VLOOKUP(A1385:A4535, [1]Отчет!$A$2:$J$3124,7,0)</f>
        <v>0</v>
      </c>
      <c r="K1385">
        <f>VLOOKUP(A1385:A4535, [1]Отчет!$A$2:$J$3124,8,0)</f>
        <v>0</v>
      </c>
      <c r="L1385">
        <f>VLOOKUP(A1385:A4535, [1]Отчет!$A$2:$J$3124,9,0)</f>
        <v>1</v>
      </c>
      <c r="M1385">
        <f>VLOOKUP(A1385:A4535, [1]Отчет!$A$2:$J$3124,5,10)</f>
        <v>0</v>
      </c>
      <c r="N1385" t="str">
        <f>VLOOKUP(A1385:A4535,[2]Отчет!$A$2:$D$3142,2,0)</f>
        <v>1</v>
      </c>
      <c r="O1385" t="str">
        <f>VLOOKUP(A1385:A4535,[2]Отчет!$A$2:$D$3142,3,0)</f>
        <v>10 – 29 секунд</v>
      </c>
      <c r="P1385" t="str">
        <f>VLOOKUP(A1385:A4535,[2]Отчет!$A$2:$D$3142,4,0)</f>
        <v>Не отказ</v>
      </c>
      <c r="Q1385" t="str">
        <f>VLOOKUP(A1385:A4535,[3]Отчет!$A$2:$D$3127,2,0)</f>
        <v>Новые посетители</v>
      </c>
      <c r="R1385" t="str">
        <f>VLOOKUP(A1385:A4535,[3]Отчет!$A$2:$D$3127,3,0)</f>
        <v>1</v>
      </c>
      <c r="S1385" t="str">
        <f>VLOOKUP(A1385:A4535,[3]Отчет!$A$2:$D$3127,4,0)</f>
        <v>0 дней</v>
      </c>
      <c r="T1385" t="str">
        <f>VLOOKUP(A1385:A4535,[4]Отчет!$A$2:$E$3151,2,0)</f>
        <v>Смартфоны</v>
      </c>
      <c r="U1385" t="str">
        <f>VLOOKUP(A1385:A4535,[4]Отчет!$A$2:$E$3151,3,0)</f>
        <v>Google Android</v>
      </c>
      <c r="V1385" t="str">
        <f>VLOOKUP(A1385:A4535,[4]Отчет!$A$2:$E$3151,4,0)</f>
        <v>Google Android 5.0 Lollipop</v>
      </c>
      <c r="W1385" t="str">
        <f>VLOOKUP(A1385:A4535,[4]Отчет!$A$2:$E$3151,5,0)</f>
        <v>Chrome Mobile</v>
      </c>
    </row>
    <row r="1386" spans="1:23">
      <c r="A1386" s="2" t="s">
        <v>1485</v>
      </c>
      <c r="B1386" s="2" t="s">
        <v>90</v>
      </c>
      <c r="C1386" s="2" t="s">
        <v>8</v>
      </c>
      <c r="D1386" s="2" t="s">
        <v>9</v>
      </c>
      <c r="E1386" s="3">
        <f>VLOOKUP(A1386:A4536, [1]Отчет!$A$2:$J$3124,2,0)</f>
        <v>1</v>
      </c>
      <c r="F1386" s="3">
        <v>0</v>
      </c>
      <c r="G1386">
        <f>VLOOKUP(A1386:A4536, [1]Отчет!$A$2:$J$3124,7,0)</f>
        <v>0</v>
      </c>
      <c r="H1386">
        <f>VLOOKUP(A1386:A4536, [1]Отчет!$A$2:$J$3124,5,0)</f>
        <v>0</v>
      </c>
      <c r="I1386">
        <f>VLOOKUP(A1386:A4536, [1]Отчет!$A$2:$J$3124,6,0)</f>
        <v>1</v>
      </c>
      <c r="J1386">
        <f>VLOOKUP(A1386:A4536, [1]Отчет!$A$2:$J$3124,7,0)</f>
        <v>0</v>
      </c>
      <c r="K1386">
        <f>VLOOKUP(A1386:A4536, [1]Отчет!$A$2:$J$3124,8,0)</f>
        <v>0</v>
      </c>
      <c r="L1386">
        <f>VLOOKUP(A1386:A4536, [1]Отчет!$A$2:$J$3124,9,0)</f>
        <v>1</v>
      </c>
      <c r="M1386">
        <f>VLOOKUP(A1386:A4536, [1]Отчет!$A$2:$J$3124,5,10)</f>
        <v>0</v>
      </c>
      <c r="N1386" t="str">
        <f>VLOOKUP(A1386:A4536,[2]Отчет!$A$2:$D$3142,2,0)</f>
        <v>2-3</v>
      </c>
      <c r="O1386" t="str">
        <f>VLOOKUP(A1386:A4536,[2]Отчет!$A$2:$D$3142,3,0)</f>
        <v>5 – 9 минут</v>
      </c>
      <c r="P1386" t="str">
        <f>VLOOKUP(A1386:A4536,[2]Отчет!$A$2:$D$3142,4,0)</f>
        <v>Не отказ</v>
      </c>
      <c r="Q1386" t="str">
        <f>VLOOKUP(A1386:A4536,[3]Отчет!$A$2:$D$3127,2,0)</f>
        <v>Новые посетители</v>
      </c>
      <c r="R1386" t="str">
        <f>VLOOKUP(A1386:A4536,[3]Отчет!$A$2:$D$3127,3,0)</f>
        <v>1</v>
      </c>
      <c r="S1386" t="str">
        <f>VLOOKUP(A1386:A4536,[3]Отчет!$A$2:$D$3127,4,0)</f>
        <v>0 дней</v>
      </c>
      <c r="T1386" t="str">
        <f>VLOOKUP(A1386:A4536,[4]Отчет!$A$2:$E$3151,2,0)</f>
        <v>Планшеты</v>
      </c>
      <c r="U1386" t="str">
        <f>VLOOKUP(A1386:A4536,[4]Отчет!$A$2:$E$3151,3,0)</f>
        <v>Google Android</v>
      </c>
      <c r="V1386" t="str">
        <f>VLOOKUP(A1386:A4536,[4]Отчет!$A$2:$E$3151,4,0)</f>
        <v>Google Android 4.2 Jelly Bean</v>
      </c>
      <c r="W1386" t="str">
        <f>VLOOKUP(A1386:A4536,[4]Отчет!$A$2:$E$3151,5,0)</f>
        <v>Android Browser</v>
      </c>
    </row>
    <row r="1387" spans="1:23">
      <c r="A1387" s="2" t="s">
        <v>1486</v>
      </c>
      <c r="B1387" s="2" t="s">
        <v>32</v>
      </c>
      <c r="C1387" s="2" t="s">
        <v>8</v>
      </c>
      <c r="D1387" s="2" t="s">
        <v>9</v>
      </c>
      <c r="E1387" s="3">
        <f>VLOOKUP(A1387:A4537, [1]Отчет!$A$2:$J$3124,2,0)</f>
        <v>1</v>
      </c>
      <c r="F1387" s="3">
        <v>0</v>
      </c>
      <c r="G1387">
        <f>VLOOKUP(A1387:A4537, [1]Отчет!$A$2:$J$3124,7,0)</f>
        <v>0</v>
      </c>
      <c r="H1387">
        <f>VLOOKUP(A1387:A4537, [1]Отчет!$A$2:$J$3124,5,0)</f>
        <v>0</v>
      </c>
      <c r="I1387">
        <f>VLOOKUP(A1387:A4537, [1]Отчет!$A$2:$J$3124,6,0)</f>
        <v>1</v>
      </c>
      <c r="J1387">
        <f>VLOOKUP(A1387:A4537, [1]Отчет!$A$2:$J$3124,7,0)</f>
        <v>0</v>
      </c>
      <c r="K1387">
        <f>VLOOKUP(A1387:A4537, [1]Отчет!$A$2:$J$3124,8,0)</f>
        <v>0</v>
      </c>
      <c r="L1387">
        <f>VLOOKUP(A1387:A4537, [1]Отчет!$A$2:$J$3124,9,0)</f>
        <v>1</v>
      </c>
      <c r="M1387">
        <f>VLOOKUP(A1387:A4537, [1]Отчет!$A$2:$J$3124,5,10)</f>
        <v>0</v>
      </c>
      <c r="N1387" t="str">
        <f>VLOOKUP(A1387:A4537,[2]Отчет!$A$2:$D$3142,2,0)</f>
        <v>1</v>
      </c>
      <c r="O1387" t="str">
        <f>VLOOKUP(A1387:A4537,[2]Отчет!$A$2:$D$3142,3,0)</f>
        <v>0 секунд (отказ)</v>
      </c>
      <c r="P1387" t="str">
        <f>VLOOKUP(A1387:A4537,[2]Отчет!$A$2:$D$3142,4,0)</f>
        <v>Отказ</v>
      </c>
      <c r="Q1387" t="str">
        <f>VLOOKUP(A1387:A4537,[3]Отчет!$A$2:$D$3127,2,0)</f>
        <v>Новые посетители</v>
      </c>
      <c r="R1387" t="str">
        <f>VLOOKUP(A1387:A4537,[3]Отчет!$A$2:$D$3127,3,0)</f>
        <v>1</v>
      </c>
      <c r="S1387" t="str">
        <f>VLOOKUP(A1387:A4537,[3]Отчет!$A$2:$D$3127,4,0)</f>
        <v>0 дней</v>
      </c>
      <c r="T1387" t="str">
        <f>VLOOKUP(A1387:A4537,[4]Отчет!$A$2:$E$3151,2,0)</f>
        <v>Планшеты</v>
      </c>
      <c r="U1387" t="str">
        <f>VLOOKUP(A1387:A4537,[4]Отчет!$A$2:$E$3151,3,0)</f>
        <v>Google Android</v>
      </c>
      <c r="V1387" t="str">
        <f>VLOOKUP(A1387:A4537,[4]Отчет!$A$2:$E$3151,4,0)</f>
        <v>Google Android 4.4 KitKat</v>
      </c>
      <c r="W1387" t="str">
        <f>VLOOKUP(A1387:A4537,[4]Отчет!$A$2:$E$3151,5,0)</f>
        <v>Яндекс.Браузер</v>
      </c>
    </row>
    <row r="1388" spans="1:23">
      <c r="A1388" s="2" t="s">
        <v>1487</v>
      </c>
      <c r="B1388" s="2" t="s">
        <v>178</v>
      </c>
      <c r="C1388" s="2" t="s">
        <v>12</v>
      </c>
      <c r="D1388" s="2" t="s">
        <v>13</v>
      </c>
      <c r="E1388" s="3">
        <f>VLOOKUP(A1388:A4538, [1]Отчет!$A$2:$J$3124,2,0)</f>
        <v>1</v>
      </c>
      <c r="F1388" s="3">
        <v>0</v>
      </c>
      <c r="G1388">
        <f>VLOOKUP(A1388:A4538, [1]Отчет!$A$2:$J$3124,7,0)</f>
        <v>0</v>
      </c>
      <c r="H1388">
        <f>VLOOKUP(A1388:A4538, [1]Отчет!$A$2:$J$3124,5,0)</f>
        <v>0</v>
      </c>
      <c r="I1388">
        <f>VLOOKUP(A1388:A4538, [1]Отчет!$A$2:$J$3124,6,0)</f>
        <v>1</v>
      </c>
      <c r="J1388">
        <f>VLOOKUP(A1388:A4538, [1]Отчет!$A$2:$J$3124,7,0)</f>
        <v>0</v>
      </c>
      <c r="K1388">
        <f>VLOOKUP(A1388:A4538, [1]Отчет!$A$2:$J$3124,8,0)</f>
        <v>0</v>
      </c>
      <c r="L1388">
        <f>VLOOKUP(A1388:A4538, [1]Отчет!$A$2:$J$3124,9,0)</f>
        <v>1</v>
      </c>
      <c r="M1388">
        <f>VLOOKUP(A1388:A4538, [1]Отчет!$A$2:$J$3124,5,10)</f>
        <v>0</v>
      </c>
      <c r="N1388" t="str">
        <f>VLOOKUP(A1388:A4538,[2]Отчет!$A$2:$D$3142,2,0)</f>
        <v>1</v>
      </c>
      <c r="O1388" t="str">
        <f>VLOOKUP(A1388:A4538,[2]Отчет!$A$2:$D$3142,3,0)</f>
        <v>10 – 29 секунд</v>
      </c>
      <c r="P1388" t="str">
        <f>VLOOKUP(A1388:A4538,[2]Отчет!$A$2:$D$3142,4,0)</f>
        <v>Не отказ</v>
      </c>
      <c r="Q1388" t="str">
        <f>VLOOKUP(A1388:A4538,[3]Отчет!$A$2:$D$3127,2,0)</f>
        <v>Новые посетители</v>
      </c>
      <c r="R1388" t="str">
        <f>VLOOKUP(A1388:A4538,[3]Отчет!$A$2:$D$3127,3,0)</f>
        <v>1</v>
      </c>
      <c r="S1388" t="str">
        <f>VLOOKUP(A1388:A4538,[3]Отчет!$A$2:$D$3127,4,0)</f>
        <v>0 дней</v>
      </c>
      <c r="T1388" t="str">
        <f>VLOOKUP(A1388:A4538,[4]Отчет!$A$2:$E$3151,2,0)</f>
        <v>Смартфоны</v>
      </c>
      <c r="U1388" t="str">
        <f>VLOOKUP(A1388:A4538,[4]Отчет!$A$2:$E$3151,3,0)</f>
        <v>Google Android</v>
      </c>
      <c r="V1388" t="str">
        <f>VLOOKUP(A1388:A4538,[4]Отчет!$A$2:$E$3151,4,0)</f>
        <v>Google Android 6.0 Marshmallow</v>
      </c>
      <c r="W1388" t="str">
        <f>VLOOKUP(A1388:A4538,[4]Отчет!$A$2:$E$3151,5,0)</f>
        <v>Chrome Mobile</v>
      </c>
    </row>
    <row r="1389" spans="1:23">
      <c r="A1389" s="2" t="s">
        <v>1488</v>
      </c>
      <c r="B1389" s="2" t="s">
        <v>32</v>
      </c>
      <c r="C1389" s="2" t="s">
        <v>8</v>
      </c>
      <c r="D1389" s="2" t="s">
        <v>9</v>
      </c>
      <c r="E1389" s="3">
        <f>VLOOKUP(A1389:A4539, [1]Отчет!$A$2:$J$3124,2,0)</f>
        <v>1</v>
      </c>
      <c r="F1389" s="3">
        <v>0</v>
      </c>
      <c r="G1389">
        <f>VLOOKUP(A1389:A4539, [1]Отчет!$A$2:$J$3124,7,0)</f>
        <v>0</v>
      </c>
      <c r="H1389">
        <f>VLOOKUP(A1389:A4539, [1]Отчет!$A$2:$J$3124,5,0)</f>
        <v>0</v>
      </c>
      <c r="I1389">
        <f>VLOOKUP(A1389:A4539, [1]Отчет!$A$2:$J$3124,6,0)</f>
        <v>1</v>
      </c>
      <c r="J1389">
        <f>VLOOKUP(A1389:A4539, [1]Отчет!$A$2:$J$3124,7,0)</f>
        <v>0</v>
      </c>
      <c r="K1389">
        <f>VLOOKUP(A1389:A4539, [1]Отчет!$A$2:$J$3124,8,0)</f>
        <v>0</v>
      </c>
      <c r="L1389">
        <f>VLOOKUP(A1389:A4539, [1]Отчет!$A$2:$J$3124,9,0)</f>
        <v>1</v>
      </c>
      <c r="M1389">
        <f>VLOOKUP(A1389:A4539, [1]Отчет!$A$2:$J$3124,5,10)</f>
        <v>0</v>
      </c>
      <c r="N1389" t="str">
        <f>VLOOKUP(A1389:A4539,[2]Отчет!$A$2:$D$3142,2,0)</f>
        <v>1</v>
      </c>
      <c r="O1389" t="str">
        <f>VLOOKUP(A1389:A4539,[2]Отчет!$A$2:$D$3142,3,0)</f>
        <v>30 – 59 секунд</v>
      </c>
      <c r="P1389" t="str">
        <f>VLOOKUP(A1389:A4539,[2]Отчет!$A$2:$D$3142,4,0)</f>
        <v>Не отказ</v>
      </c>
      <c r="Q1389" t="str">
        <f>VLOOKUP(A1389:A4539,[3]Отчет!$A$2:$D$3127,2,0)</f>
        <v>Новые посетители</v>
      </c>
      <c r="R1389" t="str">
        <f>VLOOKUP(A1389:A4539,[3]Отчет!$A$2:$D$3127,3,0)</f>
        <v>1</v>
      </c>
      <c r="S1389" t="str">
        <f>VLOOKUP(A1389:A4539,[3]Отчет!$A$2:$D$3127,4,0)</f>
        <v>0 дней</v>
      </c>
      <c r="T1389" t="str">
        <f>VLOOKUP(A1389:A4539,[4]Отчет!$A$2:$E$3151,2,0)</f>
        <v>Планшеты</v>
      </c>
      <c r="U1389" t="str">
        <f>VLOOKUP(A1389:A4539,[4]Отчет!$A$2:$E$3151,3,0)</f>
        <v>Google Android</v>
      </c>
      <c r="V1389" t="str">
        <f>VLOOKUP(A1389:A4539,[4]Отчет!$A$2:$E$3151,4,0)</f>
        <v>Google Android 6.0 Marshmallow</v>
      </c>
      <c r="W1389" t="str">
        <f>VLOOKUP(A1389:A4539,[4]Отчет!$A$2:$E$3151,5,0)</f>
        <v>Chrome Mobile</v>
      </c>
    </row>
    <row r="1390" spans="1:23">
      <c r="A1390" s="2" t="s">
        <v>1489</v>
      </c>
      <c r="B1390" s="2" t="s">
        <v>19</v>
      </c>
      <c r="C1390" s="2" t="s">
        <v>8</v>
      </c>
      <c r="D1390" s="2" t="s">
        <v>9</v>
      </c>
      <c r="E1390" s="3">
        <f>VLOOKUP(A1390:A4540, [1]Отчет!$A$2:$J$3124,2,0)</f>
        <v>1</v>
      </c>
      <c r="F1390" s="3">
        <v>0</v>
      </c>
      <c r="G1390">
        <f>VLOOKUP(A1390:A4540, [1]Отчет!$A$2:$J$3124,7,0)</f>
        <v>0</v>
      </c>
      <c r="H1390">
        <f>VLOOKUP(A1390:A4540, [1]Отчет!$A$2:$J$3124,5,0)</f>
        <v>1</v>
      </c>
      <c r="I1390">
        <f>VLOOKUP(A1390:A4540, [1]Отчет!$A$2:$J$3124,6,0)</f>
        <v>1</v>
      </c>
      <c r="J1390">
        <f>VLOOKUP(A1390:A4540, [1]Отчет!$A$2:$J$3124,7,0)</f>
        <v>0</v>
      </c>
      <c r="K1390">
        <f>VLOOKUP(A1390:A4540, [1]Отчет!$A$2:$J$3124,8,0)</f>
        <v>0</v>
      </c>
      <c r="L1390">
        <f>VLOOKUP(A1390:A4540, [1]Отчет!$A$2:$J$3124,9,0)</f>
        <v>1</v>
      </c>
      <c r="M1390">
        <f>VLOOKUP(A1390:A4540, [1]Отчет!$A$2:$J$3124,5,10)</f>
        <v>1</v>
      </c>
      <c r="N1390" t="str">
        <f>VLOOKUP(A1390:A4540,[2]Отчет!$A$2:$D$3142,2,0)</f>
        <v>1</v>
      </c>
      <c r="O1390" t="str">
        <f>VLOOKUP(A1390:A4540,[2]Отчет!$A$2:$D$3142,3,0)</f>
        <v>10 – 29 секунд</v>
      </c>
      <c r="P1390" t="str">
        <f>VLOOKUP(A1390:A4540,[2]Отчет!$A$2:$D$3142,4,0)</f>
        <v>Не отказ</v>
      </c>
      <c r="Q1390" t="str">
        <f>VLOOKUP(A1390:A4540,[3]Отчет!$A$2:$D$3127,2,0)</f>
        <v>Новые посетители</v>
      </c>
      <c r="R1390" t="str">
        <f>VLOOKUP(A1390:A4540,[3]Отчет!$A$2:$D$3127,3,0)</f>
        <v>1</v>
      </c>
      <c r="S1390" t="str">
        <f>VLOOKUP(A1390:A4540,[3]Отчет!$A$2:$D$3127,4,0)</f>
        <v>0 дней</v>
      </c>
      <c r="T1390" t="str">
        <f>VLOOKUP(A1390:A4540,[4]Отчет!$A$2:$E$3151,2,0)</f>
        <v>Смартфоны</v>
      </c>
      <c r="U1390" t="str">
        <f>VLOOKUP(A1390:A4540,[4]Отчет!$A$2:$E$3151,3,0)</f>
        <v>Google Android</v>
      </c>
      <c r="V1390" t="str">
        <f>VLOOKUP(A1390:A4540,[4]Отчет!$A$2:$E$3151,4,0)</f>
        <v>Google Android 5.1 Lollipop</v>
      </c>
      <c r="W1390" t="str">
        <f>VLOOKUP(A1390:A4540,[4]Отчет!$A$2:$E$3151,5,0)</f>
        <v>Android Browser</v>
      </c>
    </row>
    <row r="1391" spans="1:23">
      <c r="A1391" s="2" t="s">
        <v>1490</v>
      </c>
      <c r="B1391" s="2" t="s">
        <v>87</v>
      </c>
      <c r="C1391" s="2" t="s">
        <v>1269</v>
      </c>
      <c r="D1391" s="2" t="s">
        <v>620</v>
      </c>
      <c r="E1391" s="3">
        <f>VLOOKUP(A1391:A4541, [1]Отчет!$A$2:$J$3124,2,0)</f>
        <v>1</v>
      </c>
      <c r="F1391" s="3">
        <v>0</v>
      </c>
      <c r="G1391">
        <f>VLOOKUP(A1391:A4541, [1]Отчет!$A$2:$J$3124,7,0)</f>
        <v>0</v>
      </c>
      <c r="H1391">
        <f>VLOOKUP(A1391:A4541, [1]Отчет!$A$2:$J$3124,5,0)</f>
        <v>1</v>
      </c>
      <c r="I1391">
        <f>VLOOKUP(A1391:A4541, [1]Отчет!$A$2:$J$3124,6,0)</f>
        <v>1</v>
      </c>
      <c r="J1391">
        <f>VLOOKUP(A1391:A4541, [1]Отчет!$A$2:$J$3124,7,0)</f>
        <v>0</v>
      </c>
      <c r="K1391">
        <f>VLOOKUP(A1391:A4541, [1]Отчет!$A$2:$J$3124,8,0)</f>
        <v>0</v>
      </c>
      <c r="L1391">
        <f>VLOOKUP(A1391:A4541, [1]Отчет!$A$2:$J$3124,9,0)</f>
        <v>1</v>
      </c>
      <c r="M1391">
        <f>VLOOKUP(A1391:A4541, [1]Отчет!$A$2:$J$3124,5,10)</f>
        <v>1</v>
      </c>
      <c r="N1391" t="str">
        <f>VLOOKUP(A1391:A4541,[2]Отчет!$A$2:$D$3142,2,0)</f>
        <v>1</v>
      </c>
      <c r="O1391" t="str">
        <f>VLOOKUP(A1391:A4541,[2]Отчет!$A$2:$D$3142,3,0)</f>
        <v>0 секунд (отказ)</v>
      </c>
      <c r="P1391" t="str">
        <f>VLOOKUP(A1391:A4541,[2]Отчет!$A$2:$D$3142,4,0)</f>
        <v>Отказ</v>
      </c>
      <c r="Q1391" t="str">
        <f>VLOOKUP(A1391:A4541,[3]Отчет!$A$2:$D$3127,2,0)</f>
        <v>Новые посетители</v>
      </c>
      <c r="R1391" t="str">
        <f>VLOOKUP(A1391:A4541,[3]Отчет!$A$2:$D$3127,3,0)</f>
        <v>1</v>
      </c>
      <c r="S1391" t="str">
        <f>VLOOKUP(A1391:A4541,[3]Отчет!$A$2:$D$3127,4,0)</f>
        <v>0 дней</v>
      </c>
      <c r="T1391" t="str">
        <f>VLOOKUP(A1391:A4541,[4]Отчет!$A$2:$E$3151,2,0)</f>
        <v>Смартфоны</v>
      </c>
      <c r="U1391" t="str">
        <f>VLOOKUP(A1391:A4541,[4]Отчет!$A$2:$E$3151,3,0)</f>
        <v>Google Android</v>
      </c>
      <c r="V1391" t="str">
        <f>VLOOKUP(A1391:A4541,[4]Отчет!$A$2:$E$3151,4,0)</f>
        <v>Google Android 5.1 Lollipop</v>
      </c>
      <c r="W1391" t="str">
        <f>VLOOKUP(A1391:A4541,[4]Отчет!$A$2:$E$3151,5,0)</f>
        <v>Android Browser</v>
      </c>
    </row>
    <row r="1392" spans="1:23">
      <c r="A1392" s="2" t="s">
        <v>1491</v>
      </c>
      <c r="B1392" s="2" t="s">
        <v>19</v>
      </c>
      <c r="C1392" s="2" t="s">
        <v>8</v>
      </c>
      <c r="D1392" s="2" t="s">
        <v>9</v>
      </c>
      <c r="E1392" s="3">
        <f>VLOOKUP(A1392:A4542, [1]Отчет!$A$2:$J$3124,2,0)</f>
        <v>1</v>
      </c>
      <c r="F1392" s="3">
        <v>0</v>
      </c>
      <c r="G1392">
        <f>VLOOKUP(A1392:A4542, [1]Отчет!$A$2:$J$3124,7,0)</f>
        <v>0</v>
      </c>
      <c r="H1392">
        <f>VLOOKUP(A1392:A4542, [1]Отчет!$A$2:$J$3124,5,0)</f>
        <v>0</v>
      </c>
      <c r="I1392">
        <f>VLOOKUP(A1392:A4542, [1]Отчет!$A$2:$J$3124,6,0)</f>
        <v>1</v>
      </c>
      <c r="J1392">
        <f>VLOOKUP(A1392:A4542, [1]Отчет!$A$2:$J$3124,7,0)</f>
        <v>0</v>
      </c>
      <c r="K1392">
        <f>VLOOKUP(A1392:A4542, [1]Отчет!$A$2:$J$3124,8,0)</f>
        <v>0</v>
      </c>
      <c r="L1392">
        <f>VLOOKUP(A1392:A4542, [1]Отчет!$A$2:$J$3124,9,0)</f>
        <v>1</v>
      </c>
      <c r="M1392">
        <f>VLOOKUP(A1392:A4542, [1]Отчет!$A$2:$J$3124,5,10)</f>
        <v>0</v>
      </c>
      <c r="N1392" t="str">
        <f>VLOOKUP(A1392:A4542,[2]Отчет!$A$2:$D$3142,2,0)</f>
        <v>1</v>
      </c>
      <c r="O1392" t="str">
        <f>VLOOKUP(A1392:A4542,[2]Отчет!$A$2:$D$3142,3,0)</f>
        <v>10 – 29 секунд</v>
      </c>
      <c r="P1392" t="str">
        <f>VLOOKUP(A1392:A4542,[2]Отчет!$A$2:$D$3142,4,0)</f>
        <v>Не отказ</v>
      </c>
      <c r="Q1392" t="str">
        <f>VLOOKUP(A1392:A4542,[3]Отчет!$A$2:$D$3127,2,0)</f>
        <v>Новые посетители</v>
      </c>
      <c r="R1392" t="str">
        <f>VLOOKUP(A1392:A4542,[3]Отчет!$A$2:$D$3127,3,0)</f>
        <v>1</v>
      </c>
      <c r="S1392" t="str">
        <f>VLOOKUP(A1392:A4542,[3]Отчет!$A$2:$D$3127,4,0)</f>
        <v>0 дней</v>
      </c>
      <c r="T1392" t="str">
        <f>VLOOKUP(A1392:A4542,[4]Отчет!$A$2:$E$3151,2,0)</f>
        <v>Смартфоны</v>
      </c>
      <c r="U1392" t="str">
        <f>VLOOKUP(A1392:A4542,[4]Отчет!$A$2:$E$3151,3,0)</f>
        <v>Google Android</v>
      </c>
      <c r="V1392" t="str">
        <f>VLOOKUP(A1392:A4542,[4]Отчет!$A$2:$E$3151,4,0)</f>
        <v>Google Android 7.1 Nougat</v>
      </c>
      <c r="W1392" t="str">
        <f>VLOOKUP(A1392:A4542,[4]Отчет!$A$2:$E$3151,5,0)</f>
        <v>Samsung Internet</v>
      </c>
    </row>
    <row r="1393" spans="1:23">
      <c r="A1393" s="2" t="s">
        <v>1492</v>
      </c>
      <c r="B1393" s="2" t="s">
        <v>131</v>
      </c>
      <c r="C1393" s="2" t="s">
        <v>403</v>
      </c>
      <c r="D1393" s="2" t="s">
        <v>404</v>
      </c>
      <c r="E1393" s="3">
        <f>VLOOKUP(A1393:A4543, [1]Отчет!$A$2:$J$3124,2,0)</f>
        <v>1</v>
      </c>
      <c r="F1393" s="3">
        <v>0</v>
      </c>
      <c r="G1393">
        <f>VLOOKUP(A1393:A4543, [1]Отчет!$A$2:$J$3124,7,0)</f>
        <v>0</v>
      </c>
      <c r="H1393">
        <f>VLOOKUP(A1393:A4543, [1]Отчет!$A$2:$J$3124,5,0)</f>
        <v>0</v>
      </c>
      <c r="I1393">
        <f>VLOOKUP(A1393:A4543, [1]Отчет!$A$2:$J$3124,6,0)</f>
        <v>1</v>
      </c>
      <c r="J1393">
        <f>VLOOKUP(A1393:A4543, [1]Отчет!$A$2:$J$3124,7,0)</f>
        <v>0</v>
      </c>
      <c r="K1393">
        <f>VLOOKUP(A1393:A4543, [1]Отчет!$A$2:$J$3124,8,0)</f>
        <v>0</v>
      </c>
      <c r="L1393">
        <f>VLOOKUP(A1393:A4543, [1]Отчет!$A$2:$J$3124,9,0)</f>
        <v>0</v>
      </c>
      <c r="M1393">
        <f>VLOOKUP(A1393:A4543, [1]Отчет!$A$2:$J$3124,5,10)</f>
        <v>0</v>
      </c>
      <c r="N1393" t="str">
        <f>VLOOKUP(A1393:A4543,[2]Отчет!$A$2:$D$3142,2,0)</f>
        <v>1</v>
      </c>
      <c r="O1393" t="str">
        <f>VLOOKUP(A1393:A4543,[2]Отчет!$A$2:$D$3142,3,0)</f>
        <v>10 – 29 секунд</v>
      </c>
      <c r="P1393" t="str">
        <f>VLOOKUP(A1393:A4543,[2]Отчет!$A$2:$D$3142,4,0)</f>
        <v>Не отказ</v>
      </c>
      <c r="Q1393" t="str">
        <f>VLOOKUP(A1393:A4543,[3]Отчет!$A$2:$D$3127,2,0)</f>
        <v>Вернувшиеся посетители</v>
      </c>
      <c r="R1393" t="str">
        <f>VLOOKUP(A1393:A4543,[3]Отчет!$A$2:$D$3127,3,0)</f>
        <v>2-3</v>
      </c>
      <c r="S1393" t="str">
        <f>VLOOKUP(A1393:A4543,[3]Отчет!$A$2:$D$3127,4,0)</f>
        <v>4‑7 дней</v>
      </c>
      <c r="T1393" t="str">
        <f>VLOOKUP(A1393:A4543,[4]Отчет!$A$2:$E$3151,2,0)</f>
        <v>ПК</v>
      </c>
      <c r="U1393" t="str">
        <f>VLOOKUP(A1393:A4543,[4]Отчет!$A$2:$E$3151,3,0)</f>
        <v>Windows</v>
      </c>
      <c r="V1393" t="str">
        <f>VLOOKUP(A1393:A4543,[4]Отчет!$A$2:$E$3151,4,0)</f>
        <v>Windows 7 или 2008 Server</v>
      </c>
      <c r="W1393" t="str">
        <f>VLOOKUP(A1393:A4543,[4]Отчет!$A$2:$E$3151,5,0)</f>
        <v>Google Chrome</v>
      </c>
    </row>
    <row r="1394" spans="1:23">
      <c r="A1394" s="2" t="s">
        <v>1493</v>
      </c>
      <c r="B1394" s="2" t="s">
        <v>35</v>
      </c>
      <c r="C1394" s="2" t="s">
        <v>12</v>
      </c>
      <c r="D1394" s="2" t="s">
        <v>13</v>
      </c>
      <c r="E1394" s="3">
        <f>VLOOKUP(A1394:A4544, [1]Отчет!$A$2:$J$3124,2,0)</f>
        <v>1</v>
      </c>
      <c r="F1394" s="3">
        <v>0</v>
      </c>
      <c r="G1394">
        <f>VLOOKUP(A1394:A4544, [1]Отчет!$A$2:$J$3124,7,0)</f>
        <v>0</v>
      </c>
      <c r="H1394">
        <f>VLOOKUP(A1394:A4544, [1]Отчет!$A$2:$J$3124,5,0)</f>
        <v>0</v>
      </c>
      <c r="I1394">
        <f>VLOOKUP(A1394:A4544, [1]Отчет!$A$2:$J$3124,6,0)</f>
        <v>1</v>
      </c>
      <c r="J1394">
        <f>VLOOKUP(A1394:A4544, [1]Отчет!$A$2:$J$3124,7,0)</f>
        <v>0</v>
      </c>
      <c r="K1394">
        <f>VLOOKUP(A1394:A4544, [1]Отчет!$A$2:$J$3124,8,0)</f>
        <v>0</v>
      </c>
      <c r="L1394">
        <f>VLOOKUP(A1394:A4544, [1]Отчет!$A$2:$J$3124,9,0)</f>
        <v>1</v>
      </c>
      <c r="M1394">
        <f>VLOOKUP(A1394:A4544, [1]Отчет!$A$2:$J$3124,5,10)</f>
        <v>0</v>
      </c>
      <c r="N1394" t="str">
        <f>VLOOKUP(A1394:A4544,[2]Отчет!$A$2:$D$3142,2,0)</f>
        <v>1</v>
      </c>
      <c r="O1394" t="str">
        <f>VLOOKUP(A1394:A4544,[2]Отчет!$A$2:$D$3142,3,0)</f>
        <v>10 – 29 секунд</v>
      </c>
      <c r="P1394" t="str">
        <f>VLOOKUP(A1394:A4544,[2]Отчет!$A$2:$D$3142,4,0)</f>
        <v>Не отказ</v>
      </c>
      <c r="Q1394" t="str">
        <f>VLOOKUP(A1394:A4544,[3]Отчет!$A$2:$D$3127,2,0)</f>
        <v>Новые посетители</v>
      </c>
      <c r="R1394" t="str">
        <f>VLOOKUP(A1394:A4544,[3]Отчет!$A$2:$D$3127,3,0)</f>
        <v>1</v>
      </c>
      <c r="S1394" t="str">
        <f>VLOOKUP(A1394:A4544,[3]Отчет!$A$2:$D$3127,4,0)</f>
        <v>0 дней</v>
      </c>
      <c r="T1394" t="str">
        <f>VLOOKUP(A1394:A4544,[4]Отчет!$A$2:$E$3151,2,0)</f>
        <v>Смартфоны</v>
      </c>
      <c r="U1394" t="str">
        <f>VLOOKUP(A1394:A4544,[4]Отчет!$A$2:$E$3151,3,0)</f>
        <v>Google Android</v>
      </c>
      <c r="V1394" t="str">
        <f>VLOOKUP(A1394:A4544,[4]Отчет!$A$2:$E$3151,4,0)</f>
        <v>Google Android 6.0 Marshmallow</v>
      </c>
      <c r="W1394" t="str">
        <f>VLOOKUP(A1394:A4544,[4]Отчет!$A$2:$E$3151,5,0)</f>
        <v>Chrome Mobile</v>
      </c>
    </row>
    <row r="1395" spans="1:23">
      <c r="A1395" s="2" t="s">
        <v>1494</v>
      </c>
      <c r="B1395" s="2" t="s">
        <v>87</v>
      </c>
      <c r="C1395" s="2" t="s">
        <v>1269</v>
      </c>
      <c r="D1395" s="2" t="s">
        <v>620</v>
      </c>
      <c r="E1395" s="3">
        <f>VLOOKUP(A1395:A4545, [1]Отчет!$A$2:$J$3124,2,0)</f>
        <v>1</v>
      </c>
      <c r="F1395" s="3">
        <v>0</v>
      </c>
      <c r="G1395">
        <f>VLOOKUP(A1395:A4545, [1]Отчет!$A$2:$J$3124,7,0)</f>
        <v>0</v>
      </c>
      <c r="H1395">
        <f>VLOOKUP(A1395:A4545, [1]Отчет!$A$2:$J$3124,5,0)</f>
        <v>1</v>
      </c>
      <c r="I1395">
        <f>VLOOKUP(A1395:A4545, [1]Отчет!$A$2:$J$3124,6,0)</f>
        <v>1</v>
      </c>
      <c r="J1395">
        <f>VLOOKUP(A1395:A4545, [1]Отчет!$A$2:$J$3124,7,0)</f>
        <v>0</v>
      </c>
      <c r="K1395">
        <f>VLOOKUP(A1395:A4545, [1]Отчет!$A$2:$J$3124,8,0)</f>
        <v>0</v>
      </c>
      <c r="L1395">
        <f>VLOOKUP(A1395:A4545, [1]Отчет!$A$2:$J$3124,9,0)</f>
        <v>1</v>
      </c>
      <c r="M1395">
        <f>VLOOKUP(A1395:A4545, [1]Отчет!$A$2:$J$3124,5,10)</f>
        <v>1</v>
      </c>
      <c r="N1395" t="str">
        <f>VLOOKUP(A1395:A4545,[2]Отчет!$A$2:$D$3142,2,0)</f>
        <v>1</v>
      </c>
      <c r="O1395" t="str">
        <f>VLOOKUP(A1395:A4545,[2]Отчет!$A$2:$D$3142,3,0)</f>
        <v>10 – 29 секунд</v>
      </c>
      <c r="P1395" t="str">
        <f>VLOOKUP(A1395:A4545,[2]Отчет!$A$2:$D$3142,4,0)</f>
        <v>Не отказ</v>
      </c>
      <c r="Q1395" t="str">
        <f>VLOOKUP(A1395:A4545,[3]Отчет!$A$2:$D$3127,2,0)</f>
        <v>Вернувшиеся посетители</v>
      </c>
      <c r="R1395" t="str">
        <f>VLOOKUP(A1395:A4545,[3]Отчет!$A$2:$D$3127,3,0)</f>
        <v>2-3</v>
      </c>
      <c r="S1395" t="str">
        <f>VLOOKUP(A1395:A4545,[3]Отчет!$A$2:$D$3127,4,0)</f>
        <v>0 дней</v>
      </c>
      <c r="T1395" t="str">
        <f>VLOOKUP(A1395:A4545,[4]Отчет!$A$2:$E$3151,2,0)</f>
        <v>Смартфоны</v>
      </c>
      <c r="U1395" t="str">
        <f>VLOOKUP(A1395:A4545,[4]Отчет!$A$2:$E$3151,3,0)</f>
        <v>Google Android</v>
      </c>
      <c r="V1395" t="str">
        <f>VLOOKUP(A1395:A4545,[4]Отчет!$A$2:$E$3151,4,0)</f>
        <v>Google Android 5.1 Lollipop</v>
      </c>
      <c r="W1395" t="str">
        <f>VLOOKUP(A1395:A4545,[4]Отчет!$A$2:$E$3151,5,0)</f>
        <v>Android Browser</v>
      </c>
    </row>
    <row r="1396" spans="1:23">
      <c r="A1396" s="2" t="s">
        <v>1495</v>
      </c>
      <c r="B1396" s="2" t="s">
        <v>32</v>
      </c>
      <c r="C1396" s="2" t="s">
        <v>8</v>
      </c>
      <c r="D1396" s="2" t="s">
        <v>9</v>
      </c>
      <c r="E1396" s="3">
        <f>VLOOKUP(A1396:A4546, [1]Отчет!$A$2:$J$3124,2,0)</f>
        <v>1</v>
      </c>
      <c r="F1396" s="3">
        <v>0</v>
      </c>
      <c r="G1396">
        <f>VLOOKUP(A1396:A4546, [1]Отчет!$A$2:$J$3124,7,0)</f>
        <v>0</v>
      </c>
      <c r="H1396">
        <f>VLOOKUP(A1396:A4546, [1]Отчет!$A$2:$J$3124,5,0)</f>
        <v>0</v>
      </c>
      <c r="I1396">
        <f>VLOOKUP(A1396:A4546, [1]Отчет!$A$2:$J$3124,6,0)</f>
        <v>1</v>
      </c>
      <c r="J1396">
        <f>VLOOKUP(A1396:A4546, [1]Отчет!$A$2:$J$3124,7,0)</f>
        <v>0</v>
      </c>
      <c r="K1396">
        <f>VLOOKUP(A1396:A4546, [1]Отчет!$A$2:$J$3124,8,0)</f>
        <v>0</v>
      </c>
      <c r="L1396">
        <f>VLOOKUP(A1396:A4546, [1]Отчет!$A$2:$J$3124,9,0)</f>
        <v>1</v>
      </c>
      <c r="M1396">
        <f>VLOOKUP(A1396:A4546, [1]Отчет!$A$2:$J$3124,5,10)</f>
        <v>0</v>
      </c>
      <c r="N1396" t="str">
        <f>VLOOKUP(A1396:A4546,[2]Отчет!$A$2:$D$3142,2,0)</f>
        <v>1</v>
      </c>
      <c r="O1396" t="str">
        <f>VLOOKUP(A1396:A4546,[2]Отчет!$A$2:$D$3142,3,0)</f>
        <v>0 секунд (отказ)</v>
      </c>
      <c r="P1396" t="str">
        <f>VLOOKUP(A1396:A4546,[2]Отчет!$A$2:$D$3142,4,0)</f>
        <v>Отказ</v>
      </c>
      <c r="Q1396" t="str">
        <f>VLOOKUP(A1396:A4546,[3]Отчет!$A$2:$D$3127,2,0)</f>
        <v>Новые посетители</v>
      </c>
      <c r="R1396" t="str">
        <f>VLOOKUP(A1396:A4546,[3]Отчет!$A$2:$D$3127,3,0)</f>
        <v>1</v>
      </c>
      <c r="S1396" t="str">
        <f>VLOOKUP(A1396:A4546,[3]Отчет!$A$2:$D$3127,4,0)</f>
        <v>0 дней</v>
      </c>
      <c r="T1396" t="str">
        <f>VLOOKUP(A1396:A4546,[4]Отчет!$A$2:$E$3151,2,0)</f>
        <v>Смартфоны</v>
      </c>
      <c r="U1396" t="str">
        <f>VLOOKUP(A1396:A4546,[4]Отчет!$A$2:$E$3151,3,0)</f>
        <v>Google Android</v>
      </c>
      <c r="V1396" t="str">
        <f>VLOOKUP(A1396:A4546,[4]Отчет!$A$2:$E$3151,4,0)</f>
        <v>Google Android 7.1 Nougat</v>
      </c>
      <c r="W1396" t="str">
        <f>VLOOKUP(A1396:A4546,[4]Отчет!$A$2:$E$3151,5,0)</f>
        <v>MIUI</v>
      </c>
    </row>
    <row r="1397" spans="1:23">
      <c r="A1397" s="2" t="s">
        <v>1496</v>
      </c>
      <c r="B1397" s="2" t="s">
        <v>60</v>
      </c>
      <c r="C1397" s="2" t="s">
        <v>1276</v>
      </c>
      <c r="D1397" s="2" t="s">
        <v>5</v>
      </c>
      <c r="E1397" s="3">
        <f>VLOOKUP(A1397:A4547, [1]Отчет!$A$2:$J$3124,2,0)</f>
        <v>1</v>
      </c>
      <c r="F1397" s="3">
        <v>0</v>
      </c>
      <c r="G1397">
        <f>VLOOKUP(A1397:A4547, [1]Отчет!$A$2:$J$3124,7,0)</f>
        <v>0</v>
      </c>
      <c r="H1397">
        <f>VLOOKUP(A1397:A4547, [1]Отчет!$A$2:$J$3124,5,0)</f>
        <v>0</v>
      </c>
      <c r="I1397">
        <f>VLOOKUP(A1397:A4547, [1]Отчет!$A$2:$J$3124,6,0)</f>
        <v>1</v>
      </c>
      <c r="J1397">
        <f>VLOOKUP(A1397:A4547, [1]Отчет!$A$2:$J$3124,7,0)</f>
        <v>0</v>
      </c>
      <c r="K1397">
        <f>VLOOKUP(A1397:A4547, [1]Отчет!$A$2:$J$3124,8,0)</f>
        <v>0</v>
      </c>
      <c r="L1397">
        <f>VLOOKUP(A1397:A4547, [1]Отчет!$A$2:$J$3124,9,0)</f>
        <v>1</v>
      </c>
      <c r="M1397">
        <f>VLOOKUP(A1397:A4547, [1]Отчет!$A$2:$J$3124,5,10)</f>
        <v>0</v>
      </c>
      <c r="N1397" t="str">
        <f>VLOOKUP(A1397:A4547,[2]Отчет!$A$2:$D$3142,2,0)</f>
        <v>1</v>
      </c>
      <c r="O1397" t="str">
        <f>VLOOKUP(A1397:A4547,[2]Отчет!$A$2:$D$3142,3,0)</f>
        <v>10 – 29 секунд</v>
      </c>
      <c r="P1397" t="str">
        <f>VLOOKUP(A1397:A4547,[2]Отчет!$A$2:$D$3142,4,0)</f>
        <v>Не отказ</v>
      </c>
      <c r="Q1397" t="str">
        <f>VLOOKUP(A1397:A4547,[3]Отчет!$A$2:$D$3127,2,0)</f>
        <v>Вернувшиеся посетители</v>
      </c>
      <c r="R1397" t="str">
        <f>VLOOKUP(A1397:A4547,[3]Отчет!$A$2:$D$3127,3,0)</f>
        <v>2-3</v>
      </c>
      <c r="S1397" t="str">
        <f>VLOOKUP(A1397:A4547,[3]Отчет!$A$2:$D$3127,4,0)</f>
        <v>0 дней</v>
      </c>
      <c r="T1397" t="str">
        <f>VLOOKUP(A1397:A4547,[4]Отчет!$A$2:$E$3151,2,0)</f>
        <v>Смартфоны</v>
      </c>
      <c r="U1397" t="str">
        <f>VLOOKUP(A1397:A4547,[4]Отчет!$A$2:$E$3151,3,0)</f>
        <v>Google Android</v>
      </c>
      <c r="V1397" t="str">
        <f>VLOOKUP(A1397:A4547,[4]Отчет!$A$2:$E$3151,4,0)</f>
        <v>Google Android 6.0 Marshmallow</v>
      </c>
      <c r="W1397" t="str">
        <f>VLOOKUP(A1397:A4547,[4]Отчет!$A$2:$E$3151,5,0)</f>
        <v>Chrome Mobile</v>
      </c>
    </row>
    <row r="1398" spans="1:23">
      <c r="A1398" s="2" t="s">
        <v>1497</v>
      </c>
      <c r="B1398" s="2" t="s">
        <v>35</v>
      </c>
      <c r="C1398" s="2" t="s">
        <v>12</v>
      </c>
      <c r="D1398" s="2" t="s">
        <v>13</v>
      </c>
      <c r="E1398" s="3">
        <f>VLOOKUP(A1398:A4548, [1]Отчет!$A$2:$J$3124,2,0)</f>
        <v>1</v>
      </c>
      <c r="F1398" s="3">
        <v>0</v>
      </c>
      <c r="G1398">
        <f>VLOOKUP(A1398:A4548, [1]Отчет!$A$2:$J$3124,7,0)</f>
        <v>0</v>
      </c>
      <c r="H1398">
        <f>VLOOKUP(A1398:A4548, [1]Отчет!$A$2:$J$3124,5,0)</f>
        <v>0</v>
      </c>
      <c r="I1398">
        <f>VLOOKUP(A1398:A4548, [1]Отчет!$A$2:$J$3124,6,0)</f>
        <v>1</v>
      </c>
      <c r="J1398">
        <f>VLOOKUP(A1398:A4548, [1]Отчет!$A$2:$J$3124,7,0)</f>
        <v>0</v>
      </c>
      <c r="K1398">
        <f>VLOOKUP(A1398:A4548, [1]Отчет!$A$2:$J$3124,8,0)</f>
        <v>0</v>
      </c>
      <c r="L1398">
        <f>VLOOKUP(A1398:A4548, [1]Отчет!$A$2:$J$3124,9,0)</f>
        <v>1</v>
      </c>
      <c r="M1398">
        <f>VLOOKUP(A1398:A4548, [1]Отчет!$A$2:$J$3124,5,10)</f>
        <v>0</v>
      </c>
      <c r="N1398" t="str">
        <f>VLOOKUP(A1398:A4548,[2]Отчет!$A$2:$D$3142,2,0)</f>
        <v>1</v>
      </c>
      <c r="O1398" t="str">
        <f>VLOOKUP(A1398:A4548,[2]Отчет!$A$2:$D$3142,3,0)</f>
        <v>0 секунд (отказ)</v>
      </c>
      <c r="P1398" t="str">
        <f>VLOOKUP(A1398:A4548,[2]Отчет!$A$2:$D$3142,4,0)</f>
        <v>Отказ</v>
      </c>
      <c r="Q1398" t="str">
        <f>VLOOKUP(A1398:A4548,[3]Отчет!$A$2:$D$3127,2,0)</f>
        <v>Вернувшиеся посетители</v>
      </c>
      <c r="R1398" t="str">
        <f>VLOOKUP(A1398:A4548,[3]Отчет!$A$2:$D$3127,3,0)</f>
        <v>2-3</v>
      </c>
      <c r="S1398" t="str">
        <f>VLOOKUP(A1398:A4548,[3]Отчет!$A$2:$D$3127,4,0)</f>
        <v>0 дней</v>
      </c>
      <c r="T1398" t="str">
        <f>VLOOKUP(A1398:A4548,[4]Отчет!$A$2:$E$3151,2,0)</f>
        <v>Смартфоны</v>
      </c>
      <c r="U1398" t="str">
        <f>VLOOKUP(A1398:A4548,[4]Отчет!$A$2:$E$3151,3,0)</f>
        <v>Google Android</v>
      </c>
      <c r="V1398" t="str">
        <f>VLOOKUP(A1398:A4548,[4]Отчет!$A$2:$E$3151,4,0)</f>
        <v>Google Android 6.0 Marshmallow</v>
      </c>
      <c r="W1398" t="str">
        <f>VLOOKUP(A1398:A4548,[4]Отчет!$A$2:$E$3151,5,0)</f>
        <v>Chrome Mobile</v>
      </c>
    </row>
    <row r="1399" spans="1:23">
      <c r="A1399" s="2" t="s">
        <v>1498</v>
      </c>
      <c r="B1399" s="2" t="s">
        <v>90</v>
      </c>
      <c r="C1399" s="2" t="s">
        <v>8</v>
      </c>
      <c r="D1399" s="2" t="s">
        <v>9</v>
      </c>
      <c r="E1399" s="3">
        <f>VLOOKUP(A1399:A4549, [1]Отчет!$A$2:$J$3124,2,0)</f>
        <v>1</v>
      </c>
      <c r="F1399" s="3">
        <v>0</v>
      </c>
      <c r="G1399">
        <f>VLOOKUP(A1399:A4549, [1]Отчет!$A$2:$J$3124,7,0)</f>
        <v>0</v>
      </c>
      <c r="H1399">
        <f>VLOOKUP(A1399:A4549, [1]Отчет!$A$2:$J$3124,5,0)</f>
        <v>0</v>
      </c>
      <c r="I1399">
        <f>VLOOKUP(A1399:A4549, [1]Отчет!$A$2:$J$3124,6,0)</f>
        <v>1</v>
      </c>
      <c r="J1399">
        <f>VLOOKUP(A1399:A4549, [1]Отчет!$A$2:$J$3124,7,0)</f>
        <v>0</v>
      </c>
      <c r="K1399">
        <f>VLOOKUP(A1399:A4549, [1]Отчет!$A$2:$J$3124,8,0)</f>
        <v>0</v>
      </c>
      <c r="L1399">
        <f>VLOOKUP(A1399:A4549, [1]Отчет!$A$2:$J$3124,9,0)</f>
        <v>1</v>
      </c>
      <c r="M1399">
        <f>VLOOKUP(A1399:A4549, [1]Отчет!$A$2:$J$3124,5,10)</f>
        <v>0</v>
      </c>
      <c r="N1399" t="str">
        <f>VLOOKUP(A1399:A4549,[2]Отчет!$A$2:$D$3142,2,0)</f>
        <v>2-3</v>
      </c>
      <c r="O1399" t="str">
        <f>VLOOKUP(A1399:A4549,[2]Отчет!$A$2:$D$3142,3,0)</f>
        <v>30 – 59 секунд</v>
      </c>
      <c r="P1399" t="str">
        <f>VLOOKUP(A1399:A4549,[2]Отчет!$A$2:$D$3142,4,0)</f>
        <v>Не отказ</v>
      </c>
      <c r="Q1399" t="str">
        <f>VLOOKUP(A1399:A4549,[3]Отчет!$A$2:$D$3127,2,0)</f>
        <v>Новые посетители</v>
      </c>
      <c r="R1399" t="str">
        <f>VLOOKUP(A1399:A4549,[3]Отчет!$A$2:$D$3127,3,0)</f>
        <v>1</v>
      </c>
      <c r="S1399" t="str">
        <f>VLOOKUP(A1399:A4549,[3]Отчет!$A$2:$D$3127,4,0)</f>
        <v>0 дней</v>
      </c>
      <c r="T1399" t="str">
        <f>VLOOKUP(A1399:A4549,[4]Отчет!$A$2:$E$3151,2,0)</f>
        <v>Смартфоны</v>
      </c>
      <c r="U1399" t="str">
        <f>VLOOKUP(A1399:A4549,[4]Отчет!$A$2:$E$3151,3,0)</f>
        <v>Google Android</v>
      </c>
      <c r="V1399" t="str">
        <f>VLOOKUP(A1399:A4549,[4]Отчет!$A$2:$E$3151,4,0)</f>
        <v>Google Android 5.0 Lollipop</v>
      </c>
      <c r="W1399" t="str">
        <f>VLOOKUP(A1399:A4549,[4]Отчет!$A$2:$E$3151,5,0)</f>
        <v>Chrome Mobile</v>
      </c>
    </row>
    <row r="1400" spans="1:23">
      <c r="A1400" s="2" t="s">
        <v>1499</v>
      </c>
      <c r="B1400" s="2" t="s">
        <v>60</v>
      </c>
      <c r="C1400" s="2" t="s">
        <v>1276</v>
      </c>
      <c r="D1400" s="2" t="s">
        <v>5</v>
      </c>
      <c r="E1400" s="3">
        <f>VLOOKUP(A1400:A4550, [1]Отчет!$A$2:$J$3124,2,0)</f>
        <v>1</v>
      </c>
      <c r="F1400" s="3">
        <v>0</v>
      </c>
      <c r="G1400">
        <f>VLOOKUP(A1400:A4550, [1]Отчет!$A$2:$J$3124,7,0)</f>
        <v>0</v>
      </c>
      <c r="H1400">
        <f>VLOOKUP(A1400:A4550, [1]Отчет!$A$2:$J$3124,5,0)</f>
        <v>0</v>
      </c>
      <c r="I1400">
        <f>VLOOKUP(A1400:A4550, [1]Отчет!$A$2:$J$3124,6,0)</f>
        <v>1</v>
      </c>
      <c r="J1400">
        <f>VLOOKUP(A1400:A4550, [1]Отчет!$A$2:$J$3124,7,0)</f>
        <v>0</v>
      </c>
      <c r="K1400">
        <f>VLOOKUP(A1400:A4550, [1]Отчет!$A$2:$J$3124,8,0)</f>
        <v>0</v>
      </c>
      <c r="L1400">
        <f>VLOOKUP(A1400:A4550, [1]Отчет!$A$2:$J$3124,9,0)</f>
        <v>1</v>
      </c>
      <c r="M1400">
        <f>VLOOKUP(A1400:A4550, [1]Отчет!$A$2:$J$3124,5,10)</f>
        <v>0</v>
      </c>
      <c r="N1400" t="str">
        <f>VLOOKUP(A1400:A4550,[2]Отчет!$A$2:$D$3142,2,0)</f>
        <v>1</v>
      </c>
      <c r="O1400" t="str">
        <f>VLOOKUP(A1400:A4550,[2]Отчет!$A$2:$D$3142,3,0)</f>
        <v>10 – 29 секунд</v>
      </c>
      <c r="P1400" t="str">
        <f>VLOOKUP(A1400:A4550,[2]Отчет!$A$2:$D$3142,4,0)</f>
        <v>Не отказ</v>
      </c>
      <c r="Q1400" t="str">
        <f>VLOOKUP(A1400:A4550,[3]Отчет!$A$2:$D$3127,2,0)</f>
        <v>Вернувшиеся посетители</v>
      </c>
      <c r="R1400" t="str">
        <f>VLOOKUP(A1400:A4550,[3]Отчет!$A$2:$D$3127,3,0)</f>
        <v>2-3</v>
      </c>
      <c r="S1400" t="str">
        <f>VLOOKUP(A1400:A4550,[3]Отчет!$A$2:$D$3127,4,0)</f>
        <v>0 дней</v>
      </c>
      <c r="T1400" t="str">
        <f>VLOOKUP(A1400:A4550,[4]Отчет!$A$2:$E$3151,2,0)</f>
        <v>Смартфоны</v>
      </c>
      <c r="U1400" t="str">
        <f>VLOOKUP(A1400:A4550,[4]Отчет!$A$2:$E$3151,3,0)</f>
        <v>Google Android</v>
      </c>
      <c r="V1400" t="str">
        <f>VLOOKUP(A1400:A4550,[4]Отчет!$A$2:$E$3151,4,0)</f>
        <v>Google Android 6.0 Marshmallow</v>
      </c>
      <c r="W1400" t="str">
        <f>VLOOKUP(A1400:A4550,[4]Отчет!$A$2:$E$3151,5,0)</f>
        <v>Chrome Mobile</v>
      </c>
    </row>
    <row r="1401" spans="1:23">
      <c r="A1401" s="2" t="s">
        <v>1500</v>
      </c>
      <c r="B1401" s="2" t="s">
        <v>60</v>
      </c>
      <c r="C1401" s="2" t="s">
        <v>1276</v>
      </c>
      <c r="D1401" s="2" t="s">
        <v>5</v>
      </c>
      <c r="E1401" s="3">
        <f>VLOOKUP(A1401:A4551, [1]Отчет!$A$2:$J$3124,2,0)</f>
        <v>1</v>
      </c>
      <c r="F1401" s="3">
        <v>0</v>
      </c>
      <c r="G1401">
        <f>VLOOKUP(A1401:A4551, [1]Отчет!$A$2:$J$3124,7,0)</f>
        <v>0</v>
      </c>
      <c r="H1401">
        <f>VLOOKUP(A1401:A4551, [1]Отчет!$A$2:$J$3124,5,0)</f>
        <v>0</v>
      </c>
      <c r="I1401">
        <f>VLOOKUP(A1401:A4551, [1]Отчет!$A$2:$J$3124,6,0)</f>
        <v>1</v>
      </c>
      <c r="J1401">
        <f>VLOOKUP(A1401:A4551, [1]Отчет!$A$2:$J$3124,7,0)</f>
        <v>0</v>
      </c>
      <c r="K1401">
        <f>VLOOKUP(A1401:A4551, [1]Отчет!$A$2:$J$3124,8,0)</f>
        <v>0</v>
      </c>
      <c r="L1401">
        <f>VLOOKUP(A1401:A4551, [1]Отчет!$A$2:$J$3124,9,0)</f>
        <v>1</v>
      </c>
      <c r="M1401">
        <f>VLOOKUP(A1401:A4551, [1]Отчет!$A$2:$J$3124,5,10)</f>
        <v>0</v>
      </c>
      <c r="N1401" t="str">
        <f>VLOOKUP(A1401:A4551,[2]Отчет!$A$2:$D$3142,2,0)</f>
        <v>1</v>
      </c>
      <c r="O1401" t="str">
        <f>VLOOKUP(A1401:A4551,[2]Отчет!$A$2:$D$3142,3,0)</f>
        <v>10 – 29 секунд</v>
      </c>
      <c r="P1401" t="str">
        <f>VLOOKUP(A1401:A4551,[2]Отчет!$A$2:$D$3142,4,0)</f>
        <v>Не отказ</v>
      </c>
      <c r="Q1401" t="str">
        <f>VLOOKUP(A1401:A4551,[3]Отчет!$A$2:$D$3127,2,0)</f>
        <v>Вернувшиеся посетители</v>
      </c>
      <c r="R1401" t="str">
        <f>VLOOKUP(A1401:A4551,[3]Отчет!$A$2:$D$3127,3,0)</f>
        <v>4-7</v>
      </c>
      <c r="S1401" t="str">
        <f>VLOOKUP(A1401:A4551,[3]Отчет!$A$2:$D$3127,4,0)</f>
        <v>0 дней</v>
      </c>
      <c r="T1401" t="str">
        <f>VLOOKUP(A1401:A4551,[4]Отчет!$A$2:$E$3151,2,0)</f>
        <v>Смартфоны</v>
      </c>
      <c r="U1401" t="str">
        <f>VLOOKUP(A1401:A4551,[4]Отчет!$A$2:$E$3151,3,0)</f>
        <v>Google Android</v>
      </c>
      <c r="V1401" t="str">
        <f>VLOOKUP(A1401:A4551,[4]Отчет!$A$2:$E$3151,4,0)</f>
        <v>Google Android 6.0 Marshmallow</v>
      </c>
      <c r="W1401" t="str">
        <f>VLOOKUP(A1401:A4551,[4]Отчет!$A$2:$E$3151,5,0)</f>
        <v>Chrome Mobile</v>
      </c>
    </row>
    <row r="1402" spans="1:23">
      <c r="A1402" s="2" t="s">
        <v>1501</v>
      </c>
      <c r="B1402" s="2" t="s">
        <v>178</v>
      </c>
      <c r="C1402" s="2" t="s">
        <v>12</v>
      </c>
      <c r="D1402" s="2" t="s">
        <v>13</v>
      </c>
      <c r="E1402" s="3">
        <f>VLOOKUP(A1402:A4552, [1]Отчет!$A$2:$J$3124,2,0)</f>
        <v>1</v>
      </c>
      <c r="F1402" s="3">
        <v>0</v>
      </c>
      <c r="G1402">
        <f>VLOOKUP(A1402:A4552, [1]Отчет!$A$2:$J$3124,7,0)</f>
        <v>0</v>
      </c>
      <c r="H1402">
        <f>VLOOKUP(A1402:A4552, [1]Отчет!$A$2:$J$3124,5,0)</f>
        <v>1</v>
      </c>
      <c r="I1402">
        <f>VLOOKUP(A1402:A4552, [1]Отчет!$A$2:$J$3124,6,0)</f>
        <v>1</v>
      </c>
      <c r="J1402">
        <f>VLOOKUP(A1402:A4552, [1]Отчет!$A$2:$J$3124,7,0)</f>
        <v>0</v>
      </c>
      <c r="K1402">
        <f>VLOOKUP(A1402:A4552, [1]Отчет!$A$2:$J$3124,8,0)</f>
        <v>0</v>
      </c>
      <c r="L1402">
        <f>VLOOKUP(A1402:A4552, [1]Отчет!$A$2:$J$3124,9,0)</f>
        <v>1</v>
      </c>
      <c r="M1402">
        <f>VLOOKUP(A1402:A4552, [1]Отчет!$A$2:$J$3124,5,10)</f>
        <v>1</v>
      </c>
      <c r="N1402" t="str">
        <f>VLOOKUP(A1402:A4552,[2]Отчет!$A$2:$D$3142,2,0)</f>
        <v>2-3</v>
      </c>
      <c r="O1402" t="str">
        <f>VLOOKUP(A1402:A4552,[2]Отчет!$A$2:$D$3142,3,0)</f>
        <v>1 – 9 секунд</v>
      </c>
      <c r="P1402" t="str">
        <f>VLOOKUP(A1402:A4552,[2]Отчет!$A$2:$D$3142,4,0)</f>
        <v>Не отказ</v>
      </c>
      <c r="Q1402" t="str">
        <f>VLOOKUP(A1402:A4552,[3]Отчет!$A$2:$D$3127,2,0)</f>
        <v>Новые посетители</v>
      </c>
      <c r="R1402" t="str">
        <f>VLOOKUP(A1402:A4552,[3]Отчет!$A$2:$D$3127,3,0)</f>
        <v>1</v>
      </c>
      <c r="S1402" t="str">
        <f>VLOOKUP(A1402:A4552,[3]Отчет!$A$2:$D$3127,4,0)</f>
        <v>0 дней</v>
      </c>
      <c r="T1402" t="str">
        <f>VLOOKUP(A1402:A4552,[4]Отчет!$A$2:$E$3151,2,0)</f>
        <v>Смартфоны</v>
      </c>
      <c r="U1402" t="str">
        <f>VLOOKUP(A1402:A4552,[4]Отчет!$A$2:$E$3151,3,0)</f>
        <v>Google Android</v>
      </c>
      <c r="V1402" t="str">
        <f>VLOOKUP(A1402:A4552,[4]Отчет!$A$2:$E$3151,4,0)</f>
        <v>Google Android 6.0 Marshmallow</v>
      </c>
      <c r="W1402" t="str">
        <f>VLOOKUP(A1402:A4552,[4]Отчет!$A$2:$E$3151,5,0)</f>
        <v>Android Browser</v>
      </c>
    </row>
    <row r="1403" spans="1:23">
      <c r="A1403" s="2" t="s">
        <v>1502</v>
      </c>
      <c r="B1403" s="2" t="s">
        <v>47</v>
      </c>
      <c r="C1403" s="2" t="s">
        <v>12</v>
      </c>
      <c r="D1403" s="2" t="s">
        <v>13</v>
      </c>
      <c r="E1403" s="3">
        <f>VLOOKUP(A1403:A4553, [1]Отчет!$A$2:$J$3124,2,0)</f>
        <v>1</v>
      </c>
      <c r="F1403" s="3">
        <v>0</v>
      </c>
      <c r="G1403">
        <f>VLOOKUP(A1403:A4553, [1]Отчет!$A$2:$J$3124,7,0)</f>
        <v>0</v>
      </c>
      <c r="H1403">
        <f>VLOOKUP(A1403:A4553, [1]Отчет!$A$2:$J$3124,5,0)</f>
        <v>0</v>
      </c>
      <c r="I1403">
        <f>VLOOKUP(A1403:A4553, [1]Отчет!$A$2:$J$3124,6,0)</f>
        <v>1</v>
      </c>
      <c r="J1403">
        <f>VLOOKUP(A1403:A4553, [1]Отчет!$A$2:$J$3124,7,0)</f>
        <v>0</v>
      </c>
      <c r="K1403">
        <f>VLOOKUP(A1403:A4553, [1]Отчет!$A$2:$J$3124,8,0)</f>
        <v>0</v>
      </c>
      <c r="L1403">
        <f>VLOOKUP(A1403:A4553, [1]Отчет!$A$2:$J$3124,9,0)</f>
        <v>1</v>
      </c>
      <c r="M1403">
        <f>VLOOKUP(A1403:A4553, [1]Отчет!$A$2:$J$3124,5,10)</f>
        <v>0</v>
      </c>
      <c r="N1403" t="str">
        <f>VLOOKUP(A1403:A4553,[2]Отчет!$A$2:$D$3142,2,0)</f>
        <v>1</v>
      </c>
      <c r="O1403" t="str">
        <f>VLOOKUP(A1403:A4553,[2]Отчет!$A$2:$D$3142,3,0)</f>
        <v>10 – 29 секунд</v>
      </c>
      <c r="P1403" t="str">
        <f>VLOOKUP(A1403:A4553,[2]Отчет!$A$2:$D$3142,4,0)</f>
        <v>Не отказ</v>
      </c>
      <c r="Q1403" t="str">
        <f>VLOOKUP(A1403:A4553,[3]Отчет!$A$2:$D$3127,2,0)</f>
        <v>Новые посетители</v>
      </c>
      <c r="R1403" t="str">
        <f>VLOOKUP(A1403:A4553,[3]Отчет!$A$2:$D$3127,3,0)</f>
        <v>1</v>
      </c>
      <c r="S1403" t="str">
        <f>VLOOKUP(A1403:A4553,[3]Отчет!$A$2:$D$3127,4,0)</f>
        <v>0 дней</v>
      </c>
      <c r="T1403" t="str">
        <f>VLOOKUP(A1403:A4553,[4]Отчет!$A$2:$E$3151,2,0)</f>
        <v>Смартфоны</v>
      </c>
      <c r="U1403" t="str">
        <f>VLOOKUP(A1403:A4553,[4]Отчет!$A$2:$E$3151,3,0)</f>
        <v>Google Android</v>
      </c>
      <c r="V1403" t="str">
        <f>VLOOKUP(A1403:A4553,[4]Отчет!$A$2:$E$3151,4,0)</f>
        <v>Google Android 6.0 Marshmallow</v>
      </c>
      <c r="W1403" t="str">
        <f>VLOOKUP(A1403:A4553,[4]Отчет!$A$2:$E$3151,5,0)</f>
        <v>MIUI</v>
      </c>
    </row>
    <row r="1404" spans="1:23">
      <c r="A1404" s="2" t="s">
        <v>1503</v>
      </c>
      <c r="B1404" s="2" t="s">
        <v>19</v>
      </c>
      <c r="C1404" s="2" t="s">
        <v>8</v>
      </c>
      <c r="D1404" s="2" t="s">
        <v>9</v>
      </c>
      <c r="E1404" s="3">
        <f>VLOOKUP(A1404:A4554, [1]Отчет!$A$2:$J$3124,2,0)</f>
        <v>1</v>
      </c>
      <c r="F1404" s="3">
        <v>0</v>
      </c>
      <c r="G1404">
        <f>VLOOKUP(A1404:A4554, [1]Отчет!$A$2:$J$3124,7,0)</f>
        <v>0</v>
      </c>
      <c r="H1404">
        <f>VLOOKUP(A1404:A4554, [1]Отчет!$A$2:$J$3124,5,0)</f>
        <v>0</v>
      </c>
      <c r="I1404">
        <f>VLOOKUP(A1404:A4554, [1]Отчет!$A$2:$J$3124,6,0)</f>
        <v>1</v>
      </c>
      <c r="J1404">
        <f>VLOOKUP(A1404:A4554, [1]Отчет!$A$2:$J$3124,7,0)</f>
        <v>0</v>
      </c>
      <c r="K1404">
        <f>VLOOKUP(A1404:A4554, [1]Отчет!$A$2:$J$3124,8,0)</f>
        <v>0</v>
      </c>
      <c r="L1404">
        <f>VLOOKUP(A1404:A4554, [1]Отчет!$A$2:$J$3124,9,0)</f>
        <v>1</v>
      </c>
      <c r="M1404">
        <f>VLOOKUP(A1404:A4554, [1]Отчет!$A$2:$J$3124,5,10)</f>
        <v>0</v>
      </c>
      <c r="N1404" t="str">
        <f>VLOOKUP(A1404:A4554,[2]Отчет!$A$2:$D$3142,2,0)</f>
        <v>1</v>
      </c>
      <c r="O1404" t="str">
        <f>VLOOKUP(A1404:A4554,[2]Отчет!$A$2:$D$3142,3,0)</f>
        <v>0 секунд (отказ)</v>
      </c>
      <c r="P1404" t="str">
        <f>VLOOKUP(A1404:A4554,[2]Отчет!$A$2:$D$3142,4,0)</f>
        <v>Отказ</v>
      </c>
      <c r="Q1404" t="str">
        <f>VLOOKUP(A1404:A4554,[3]Отчет!$A$2:$D$3127,2,0)</f>
        <v>Новые посетители</v>
      </c>
      <c r="R1404" t="str">
        <f>VLOOKUP(A1404:A4554,[3]Отчет!$A$2:$D$3127,3,0)</f>
        <v>1</v>
      </c>
      <c r="S1404" t="str">
        <f>VLOOKUP(A1404:A4554,[3]Отчет!$A$2:$D$3127,4,0)</f>
        <v>0 дней</v>
      </c>
      <c r="T1404" t="str">
        <f>VLOOKUP(A1404:A4554,[4]Отчет!$A$2:$E$3151,2,0)</f>
        <v>Смартфоны</v>
      </c>
      <c r="U1404" t="str">
        <f>VLOOKUP(A1404:A4554,[4]Отчет!$A$2:$E$3151,3,0)</f>
        <v>iOS</v>
      </c>
      <c r="V1404" t="str">
        <f>VLOOKUP(A1404:A4554,[4]Отчет!$A$2:$E$3151,4,0)</f>
        <v>iOS 11</v>
      </c>
      <c r="W1404" t="str">
        <f>VLOOKUP(A1404:A4554,[4]Отчет!$A$2:$E$3151,5,0)</f>
        <v>Яндекс.Браузер</v>
      </c>
    </row>
    <row r="1405" spans="1:23">
      <c r="A1405" s="2" t="s">
        <v>1504</v>
      </c>
      <c r="B1405" s="2" t="s">
        <v>15</v>
      </c>
      <c r="C1405" s="2" t="s">
        <v>1269</v>
      </c>
      <c r="D1405" s="2" t="s">
        <v>620</v>
      </c>
      <c r="E1405" s="3">
        <f>VLOOKUP(A1405:A4555, [1]Отчет!$A$2:$J$3124,2,0)</f>
        <v>1</v>
      </c>
      <c r="F1405" s="3">
        <v>0</v>
      </c>
      <c r="G1405">
        <f>VLOOKUP(A1405:A4555, [1]Отчет!$A$2:$J$3124,7,0)</f>
        <v>0</v>
      </c>
      <c r="H1405">
        <f>VLOOKUP(A1405:A4555, [1]Отчет!$A$2:$J$3124,5,0)</f>
        <v>0</v>
      </c>
      <c r="I1405">
        <f>VLOOKUP(A1405:A4555, [1]Отчет!$A$2:$J$3124,6,0)</f>
        <v>1</v>
      </c>
      <c r="J1405">
        <f>VLOOKUP(A1405:A4555, [1]Отчет!$A$2:$J$3124,7,0)</f>
        <v>0</v>
      </c>
      <c r="K1405">
        <f>VLOOKUP(A1405:A4555, [1]Отчет!$A$2:$J$3124,8,0)</f>
        <v>0</v>
      </c>
      <c r="L1405">
        <f>VLOOKUP(A1405:A4555, [1]Отчет!$A$2:$J$3124,9,0)</f>
        <v>1</v>
      </c>
      <c r="M1405">
        <f>VLOOKUP(A1405:A4555, [1]Отчет!$A$2:$J$3124,5,10)</f>
        <v>0</v>
      </c>
      <c r="N1405" t="str">
        <f>VLOOKUP(A1405:A4555,[2]Отчет!$A$2:$D$3142,2,0)</f>
        <v>1</v>
      </c>
      <c r="O1405" t="str">
        <f>VLOOKUP(A1405:A4555,[2]Отчет!$A$2:$D$3142,3,0)</f>
        <v>0 секунд (отказ)</v>
      </c>
      <c r="P1405" t="str">
        <f>VLOOKUP(A1405:A4555,[2]Отчет!$A$2:$D$3142,4,0)</f>
        <v>Отказ</v>
      </c>
      <c r="Q1405" t="str">
        <f>VLOOKUP(A1405:A4555,[3]Отчет!$A$2:$D$3127,2,0)</f>
        <v>Новые посетители</v>
      </c>
      <c r="R1405" t="str">
        <f>VLOOKUP(A1405:A4555,[3]Отчет!$A$2:$D$3127,3,0)</f>
        <v>1</v>
      </c>
      <c r="S1405" t="str">
        <f>VLOOKUP(A1405:A4555,[3]Отчет!$A$2:$D$3127,4,0)</f>
        <v>0 дней</v>
      </c>
      <c r="T1405" t="str">
        <f>VLOOKUP(A1405:A4555,[4]Отчет!$A$2:$E$3151,2,0)</f>
        <v>Планшеты</v>
      </c>
      <c r="U1405" t="str">
        <f>VLOOKUP(A1405:A4555,[4]Отчет!$A$2:$E$3151,3,0)</f>
        <v>iOS</v>
      </c>
      <c r="V1405" t="str">
        <f>VLOOKUP(A1405:A4555,[4]Отчет!$A$2:$E$3151,4,0)</f>
        <v>iOS 11</v>
      </c>
      <c r="W1405" t="str">
        <f>VLOOKUP(A1405:A4555,[4]Отчет!$A$2:$E$3151,5,0)</f>
        <v>Mobile Safari</v>
      </c>
    </row>
    <row r="1406" spans="1:23">
      <c r="A1406" s="2" t="s">
        <v>1505</v>
      </c>
      <c r="B1406" s="2" t="s">
        <v>19</v>
      </c>
      <c r="C1406" s="2" t="s">
        <v>8</v>
      </c>
      <c r="D1406" s="2" t="s">
        <v>9</v>
      </c>
      <c r="E1406" s="3">
        <f>VLOOKUP(A1406:A4556, [1]Отчет!$A$2:$J$3124,2,0)</f>
        <v>1</v>
      </c>
      <c r="F1406" s="3">
        <v>0</v>
      </c>
      <c r="G1406">
        <f>VLOOKUP(A1406:A4556, [1]Отчет!$A$2:$J$3124,7,0)</f>
        <v>0</v>
      </c>
      <c r="H1406">
        <f>VLOOKUP(A1406:A4556, [1]Отчет!$A$2:$J$3124,5,0)</f>
        <v>0</v>
      </c>
      <c r="I1406">
        <f>VLOOKUP(A1406:A4556, [1]Отчет!$A$2:$J$3124,6,0)</f>
        <v>1</v>
      </c>
      <c r="J1406">
        <f>VLOOKUP(A1406:A4556, [1]Отчет!$A$2:$J$3124,7,0)</f>
        <v>0</v>
      </c>
      <c r="K1406">
        <f>VLOOKUP(A1406:A4556, [1]Отчет!$A$2:$J$3124,8,0)</f>
        <v>0</v>
      </c>
      <c r="L1406">
        <f>VLOOKUP(A1406:A4556, [1]Отчет!$A$2:$J$3124,9,0)</f>
        <v>1</v>
      </c>
      <c r="M1406">
        <f>VLOOKUP(A1406:A4556, [1]Отчет!$A$2:$J$3124,5,10)</f>
        <v>0</v>
      </c>
      <c r="N1406" t="str">
        <f>VLOOKUP(A1406:A4556,[2]Отчет!$A$2:$D$3142,2,0)</f>
        <v>1</v>
      </c>
      <c r="O1406" t="str">
        <f>VLOOKUP(A1406:A4556,[2]Отчет!$A$2:$D$3142,3,0)</f>
        <v>0 секунд (отказ)</v>
      </c>
      <c r="P1406" t="str">
        <f>VLOOKUP(A1406:A4556,[2]Отчет!$A$2:$D$3142,4,0)</f>
        <v>Отказ</v>
      </c>
      <c r="Q1406" t="str">
        <f>VLOOKUP(A1406:A4556,[3]Отчет!$A$2:$D$3127,2,0)</f>
        <v>Новые посетители</v>
      </c>
      <c r="R1406" t="str">
        <f>VLOOKUP(A1406:A4556,[3]Отчет!$A$2:$D$3127,3,0)</f>
        <v>1</v>
      </c>
      <c r="S1406" t="str">
        <f>VLOOKUP(A1406:A4556,[3]Отчет!$A$2:$D$3127,4,0)</f>
        <v>0 дней</v>
      </c>
      <c r="T1406" t="str">
        <f>VLOOKUP(A1406:A4556,[4]Отчет!$A$2:$E$3151,2,0)</f>
        <v>Смартфоны</v>
      </c>
      <c r="U1406" t="str">
        <f>VLOOKUP(A1406:A4556,[4]Отчет!$A$2:$E$3151,3,0)</f>
        <v>Google Android</v>
      </c>
      <c r="V1406" t="str">
        <f>VLOOKUP(A1406:A4556,[4]Отчет!$A$2:$E$3151,4,0)</f>
        <v>Google Android 6.0 Marshmallow</v>
      </c>
      <c r="W1406" t="str">
        <f>VLOOKUP(A1406:A4556,[4]Отчет!$A$2:$E$3151,5,0)</f>
        <v>Chrome Mobile</v>
      </c>
    </row>
    <row r="1407" spans="1:23">
      <c r="A1407" s="2" t="s">
        <v>1506</v>
      </c>
      <c r="B1407" s="2" t="s">
        <v>90</v>
      </c>
      <c r="C1407" s="2" t="s">
        <v>8</v>
      </c>
      <c r="D1407" s="2" t="s">
        <v>9</v>
      </c>
      <c r="E1407" s="3">
        <f>VLOOKUP(A1407:A4557, [1]Отчет!$A$2:$J$3124,2,0)</f>
        <v>1</v>
      </c>
      <c r="F1407" s="3">
        <v>0</v>
      </c>
      <c r="G1407">
        <f>VLOOKUP(A1407:A4557, [1]Отчет!$A$2:$J$3124,7,0)</f>
        <v>0</v>
      </c>
      <c r="H1407">
        <f>VLOOKUP(A1407:A4557, [1]Отчет!$A$2:$J$3124,5,0)</f>
        <v>0</v>
      </c>
      <c r="I1407">
        <f>VLOOKUP(A1407:A4557, [1]Отчет!$A$2:$J$3124,6,0)</f>
        <v>1</v>
      </c>
      <c r="J1407">
        <f>VLOOKUP(A1407:A4557, [1]Отчет!$A$2:$J$3124,7,0)</f>
        <v>0</v>
      </c>
      <c r="K1407">
        <f>VLOOKUP(A1407:A4557, [1]Отчет!$A$2:$J$3124,8,0)</f>
        <v>0</v>
      </c>
      <c r="L1407">
        <f>VLOOKUP(A1407:A4557, [1]Отчет!$A$2:$J$3124,9,0)</f>
        <v>1</v>
      </c>
      <c r="M1407">
        <f>VLOOKUP(A1407:A4557, [1]Отчет!$A$2:$J$3124,5,10)</f>
        <v>0</v>
      </c>
      <c r="N1407" t="str">
        <f>VLOOKUP(A1407:A4557,[2]Отчет!$A$2:$D$3142,2,0)</f>
        <v>1</v>
      </c>
      <c r="O1407" t="str">
        <f>VLOOKUP(A1407:A4557,[2]Отчет!$A$2:$D$3142,3,0)</f>
        <v>10 – 29 секунд</v>
      </c>
      <c r="P1407" t="str">
        <f>VLOOKUP(A1407:A4557,[2]Отчет!$A$2:$D$3142,4,0)</f>
        <v>Не отказ</v>
      </c>
      <c r="Q1407" t="str">
        <f>VLOOKUP(A1407:A4557,[3]Отчет!$A$2:$D$3127,2,0)</f>
        <v>Новые посетители</v>
      </c>
      <c r="R1407" t="str">
        <f>VLOOKUP(A1407:A4557,[3]Отчет!$A$2:$D$3127,3,0)</f>
        <v>1</v>
      </c>
      <c r="S1407" t="str">
        <f>VLOOKUP(A1407:A4557,[3]Отчет!$A$2:$D$3127,4,0)</f>
        <v>0 дней</v>
      </c>
      <c r="T1407" t="str">
        <f>VLOOKUP(A1407:A4557,[4]Отчет!$A$2:$E$3151,2,0)</f>
        <v>Смартфоны</v>
      </c>
      <c r="U1407" t="str">
        <f>VLOOKUP(A1407:A4557,[4]Отчет!$A$2:$E$3151,3,0)</f>
        <v>Google Android</v>
      </c>
      <c r="V1407" t="str">
        <f>VLOOKUP(A1407:A4557,[4]Отчет!$A$2:$E$3151,4,0)</f>
        <v>Google Android 6.0 Marshmallow</v>
      </c>
      <c r="W1407" t="str">
        <f>VLOOKUP(A1407:A4557,[4]Отчет!$A$2:$E$3151,5,0)</f>
        <v>Яндекс: мобильное приложение</v>
      </c>
    </row>
    <row r="1408" spans="1:23">
      <c r="A1408" s="2" t="s">
        <v>1507</v>
      </c>
      <c r="B1408" s="2" t="s">
        <v>19</v>
      </c>
      <c r="C1408" s="2" t="s">
        <v>8</v>
      </c>
      <c r="D1408" s="2" t="s">
        <v>9</v>
      </c>
      <c r="E1408" s="3">
        <f>VLOOKUP(A1408:A4558, [1]Отчет!$A$2:$J$3124,2,0)</f>
        <v>1</v>
      </c>
      <c r="F1408" s="3">
        <v>0</v>
      </c>
      <c r="G1408">
        <f>VLOOKUP(A1408:A4558, [1]Отчет!$A$2:$J$3124,7,0)</f>
        <v>0</v>
      </c>
      <c r="H1408">
        <f>VLOOKUP(A1408:A4558, [1]Отчет!$A$2:$J$3124,5,0)</f>
        <v>0</v>
      </c>
      <c r="I1408">
        <f>VLOOKUP(A1408:A4558, [1]Отчет!$A$2:$J$3124,6,0)</f>
        <v>1</v>
      </c>
      <c r="J1408">
        <f>VLOOKUP(A1408:A4558, [1]Отчет!$A$2:$J$3124,7,0)</f>
        <v>0</v>
      </c>
      <c r="K1408">
        <f>VLOOKUP(A1408:A4558, [1]Отчет!$A$2:$J$3124,8,0)</f>
        <v>0</v>
      </c>
      <c r="L1408">
        <f>VLOOKUP(A1408:A4558, [1]Отчет!$A$2:$J$3124,9,0)</f>
        <v>1</v>
      </c>
      <c r="M1408">
        <f>VLOOKUP(A1408:A4558, [1]Отчет!$A$2:$J$3124,5,10)</f>
        <v>0</v>
      </c>
      <c r="N1408" t="str">
        <f>VLOOKUP(A1408:A4558,[2]Отчет!$A$2:$D$3142,2,0)</f>
        <v>1</v>
      </c>
      <c r="O1408" t="str">
        <f>VLOOKUP(A1408:A4558,[2]Отчет!$A$2:$D$3142,3,0)</f>
        <v>10 – 29 секунд</v>
      </c>
      <c r="P1408" t="str">
        <f>VLOOKUP(A1408:A4558,[2]Отчет!$A$2:$D$3142,4,0)</f>
        <v>Не отказ</v>
      </c>
      <c r="Q1408" t="str">
        <f>VLOOKUP(A1408:A4558,[3]Отчет!$A$2:$D$3127,2,0)</f>
        <v>Новые посетители</v>
      </c>
      <c r="R1408" t="str">
        <f>VLOOKUP(A1408:A4558,[3]Отчет!$A$2:$D$3127,3,0)</f>
        <v>1</v>
      </c>
      <c r="S1408" t="str">
        <f>VLOOKUP(A1408:A4558,[3]Отчет!$A$2:$D$3127,4,0)</f>
        <v>0 дней</v>
      </c>
      <c r="T1408" t="str">
        <f>VLOOKUP(A1408:A4558,[4]Отчет!$A$2:$E$3151,2,0)</f>
        <v>Смартфоны</v>
      </c>
      <c r="U1408" t="str">
        <f>VLOOKUP(A1408:A4558,[4]Отчет!$A$2:$E$3151,3,0)</f>
        <v>Google Android</v>
      </c>
      <c r="V1408" t="str">
        <f>VLOOKUP(A1408:A4558,[4]Отчет!$A$2:$E$3151,4,0)</f>
        <v>Google Android 7.0 Nougat</v>
      </c>
      <c r="W1408" t="str">
        <f>VLOOKUP(A1408:A4558,[4]Отчет!$A$2:$E$3151,5,0)</f>
        <v>Samsung Internet</v>
      </c>
    </row>
    <row r="1409" spans="1:23">
      <c r="A1409" s="2" t="s">
        <v>1508</v>
      </c>
      <c r="B1409" s="2" t="s">
        <v>131</v>
      </c>
      <c r="C1409" s="2" t="s">
        <v>12</v>
      </c>
      <c r="D1409" s="2" t="s">
        <v>13</v>
      </c>
      <c r="E1409" s="3">
        <f>VLOOKUP(A1409:A4559, [1]Отчет!$A$2:$J$3124,2,0)</f>
        <v>1</v>
      </c>
      <c r="F1409" s="3">
        <v>0</v>
      </c>
      <c r="G1409">
        <f>VLOOKUP(A1409:A4559, [1]Отчет!$A$2:$J$3124,7,0)</f>
        <v>0</v>
      </c>
      <c r="H1409">
        <f>VLOOKUP(A1409:A4559, [1]Отчет!$A$2:$J$3124,5,0)</f>
        <v>0</v>
      </c>
      <c r="I1409">
        <f>VLOOKUP(A1409:A4559, [1]Отчет!$A$2:$J$3124,6,0)</f>
        <v>1</v>
      </c>
      <c r="J1409">
        <f>VLOOKUP(A1409:A4559, [1]Отчет!$A$2:$J$3124,7,0)</f>
        <v>0</v>
      </c>
      <c r="K1409">
        <f>VLOOKUP(A1409:A4559, [1]Отчет!$A$2:$J$3124,8,0)</f>
        <v>0</v>
      </c>
      <c r="L1409">
        <f>VLOOKUP(A1409:A4559, [1]Отчет!$A$2:$J$3124,9,0)</f>
        <v>1</v>
      </c>
      <c r="M1409">
        <f>VLOOKUP(A1409:A4559, [1]Отчет!$A$2:$J$3124,5,10)</f>
        <v>0</v>
      </c>
      <c r="N1409" t="str">
        <f>VLOOKUP(A1409:A4559,[2]Отчет!$A$2:$D$3142,2,0)</f>
        <v>1</v>
      </c>
      <c r="O1409" t="str">
        <f>VLOOKUP(A1409:A4559,[2]Отчет!$A$2:$D$3142,3,0)</f>
        <v>0 секунд (отказ)</v>
      </c>
      <c r="P1409" t="str">
        <f>VLOOKUP(A1409:A4559,[2]Отчет!$A$2:$D$3142,4,0)</f>
        <v>Отказ</v>
      </c>
      <c r="Q1409" t="str">
        <f>VLOOKUP(A1409:A4559,[3]Отчет!$A$2:$D$3127,2,0)</f>
        <v>Новые посетители</v>
      </c>
      <c r="R1409" t="str">
        <f>VLOOKUP(A1409:A4559,[3]Отчет!$A$2:$D$3127,3,0)</f>
        <v>1</v>
      </c>
      <c r="S1409" t="str">
        <f>VLOOKUP(A1409:A4559,[3]Отчет!$A$2:$D$3127,4,0)</f>
        <v>0 дней</v>
      </c>
      <c r="T1409" t="str">
        <f>VLOOKUP(A1409:A4559,[4]Отчет!$A$2:$E$3151,2,0)</f>
        <v>Смартфоны</v>
      </c>
      <c r="U1409" t="str">
        <f>VLOOKUP(A1409:A4559,[4]Отчет!$A$2:$E$3151,3,0)</f>
        <v>Google Android</v>
      </c>
      <c r="V1409" t="str">
        <f>VLOOKUP(A1409:A4559,[4]Отчет!$A$2:$E$3151,4,0)</f>
        <v>Google Android 7.0 Nougat</v>
      </c>
      <c r="W1409" t="str">
        <f>VLOOKUP(A1409:A4559,[4]Отчет!$A$2:$E$3151,5,0)</f>
        <v>Chrome Mobile</v>
      </c>
    </row>
    <row r="1410" spans="1:23">
      <c r="A1410" s="2" t="s">
        <v>1509</v>
      </c>
      <c r="B1410" s="2" t="s">
        <v>56</v>
      </c>
      <c r="C1410" s="2" t="s">
        <v>1269</v>
      </c>
      <c r="D1410" s="2" t="s">
        <v>620</v>
      </c>
      <c r="E1410" s="3">
        <f>VLOOKUP(A1410:A4560, [1]Отчет!$A$2:$J$3124,2,0)</f>
        <v>1</v>
      </c>
      <c r="F1410" s="3">
        <v>0</v>
      </c>
      <c r="G1410">
        <f>VLOOKUP(A1410:A4560, [1]Отчет!$A$2:$J$3124,7,0)</f>
        <v>0</v>
      </c>
      <c r="H1410">
        <f>VLOOKUP(A1410:A4560, [1]Отчет!$A$2:$J$3124,5,0)</f>
        <v>1</v>
      </c>
      <c r="I1410">
        <f>VLOOKUP(A1410:A4560, [1]Отчет!$A$2:$J$3124,6,0)</f>
        <v>1</v>
      </c>
      <c r="J1410">
        <f>VLOOKUP(A1410:A4560, [1]Отчет!$A$2:$J$3124,7,0)</f>
        <v>0</v>
      </c>
      <c r="K1410">
        <f>VLOOKUP(A1410:A4560, [1]Отчет!$A$2:$J$3124,8,0)</f>
        <v>0</v>
      </c>
      <c r="L1410">
        <f>VLOOKUP(A1410:A4560, [1]Отчет!$A$2:$J$3124,9,0)</f>
        <v>1</v>
      </c>
      <c r="M1410">
        <f>VLOOKUP(A1410:A4560, [1]Отчет!$A$2:$J$3124,5,10)</f>
        <v>1</v>
      </c>
      <c r="N1410" t="str">
        <f>VLOOKUP(A1410:A4560,[2]Отчет!$A$2:$D$3142,2,0)</f>
        <v>1</v>
      </c>
      <c r="O1410" t="str">
        <f>VLOOKUP(A1410:A4560,[2]Отчет!$A$2:$D$3142,3,0)</f>
        <v>10 – 29 секунд</v>
      </c>
      <c r="P1410" t="str">
        <f>VLOOKUP(A1410:A4560,[2]Отчет!$A$2:$D$3142,4,0)</f>
        <v>Не отказ</v>
      </c>
      <c r="Q1410" t="str">
        <f>VLOOKUP(A1410:A4560,[3]Отчет!$A$2:$D$3127,2,0)</f>
        <v>Новые посетители</v>
      </c>
      <c r="R1410" t="str">
        <f>VLOOKUP(A1410:A4560,[3]Отчет!$A$2:$D$3127,3,0)</f>
        <v>1</v>
      </c>
      <c r="S1410" t="str">
        <f>VLOOKUP(A1410:A4560,[3]Отчет!$A$2:$D$3127,4,0)</f>
        <v>0 дней</v>
      </c>
      <c r="T1410" t="str">
        <f>VLOOKUP(A1410:A4560,[4]Отчет!$A$2:$E$3151,2,0)</f>
        <v>Смартфоны</v>
      </c>
      <c r="U1410" t="str">
        <f>VLOOKUP(A1410:A4560,[4]Отчет!$A$2:$E$3151,3,0)</f>
        <v>Google Android</v>
      </c>
      <c r="V1410" t="str">
        <f>VLOOKUP(A1410:A4560,[4]Отчет!$A$2:$E$3151,4,0)</f>
        <v>Google Android 4.4 KitKat</v>
      </c>
      <c r="W1410" t="str">
        <f>VLOOKUP(A1410:A4560,[4]Отчет!$A$2:$E$3151,5,0)</f>
        <v>Chrome Mobile</v>
      </c>
    </row>
    <row r="1411" spans="1:23">
      <c r="A1411" s="2" t="s">
        <v>1510</v>
      </c>
      <c r="B1411" s="2" t="s">
        <v>11</v>
      </c>
      <c r="C1411" s="2" t="s">
        <v>12</v>
      </c>
      <c r="D1411" s="2" t="s">
        <v>13</v>
      </c>
      <c r="E1411" s="3">
        <f>VLOOKUP(A1411:A4561, [1]Отчет!$A$2:$J$3124,2,0)</f>
        <v>1</v>
      </c>
      <c r="F1411" s="3">
        <v>0</v>
      </c>
      <c r="G1411">
        <f>VLOOKUP(A1411:A4561, [1]Отчет!$A$2:$J$3124,7,0)</f>
        <v>0</v>
      </c>
      <c r="H1411">
        <f>VLOOKUP(A1411:A4561, [1]Отчет!$A$2:$J$3124,5,0)</f>
        <v>0</v>
      </c>
      <c r="I1411">
        <f>VLOOKUP(A1411:A4561, [1]Отчет!$A$2:$J$3124,6,0)</f>
        <v>1</v>
      </c>
      <c r="J1411">
        <f>VLOOKUP(A1411:A4561, [1]Отчет!$A$2:$J$3124,7,0)</f>
        <v>0</v>
      </c>
      <c r="K1411">
        <f>VLOOKUP(A1411:A4561, [1]Отчет!$A$2:$J$3124,8,0)</f>
        <v>0</v>
      </c>
      <c r="L1411">
        <f>VLOOKUP(A1411:A4561, [1]Отчет!$A$2:$J$3124,9,0)</f>
        <v>1</v>
      </c>
      <c r="M1411">
        <f>VLOOKUP(A1411:A4561, [1]Отчет!$A$2:$J$3124,5,10)</f>
        <v>0</v>
      </c>
      <c r="N1411" t="str">
        <f>VLOOKUP(A1411:A4561,[2]Отчет!$A$2:$D$3142,2,0)</f>
        <v>1</v>
      </c>
      <c r="O1411" t="str">
        <f>VLOOKUP(A1411:A4561,[2]Отчет!$A$2:$D$3142,3,0)</f>
        <v>10 – 29 секунд</v>
      </c>
      <c r="P1411" t="str">
        <f>VLOOKUP(A1411:A4561,[2]Отчет!$A$2:$D$3142,4,0)</f>
        <v>Не отказ</v>
      </c>
      <c r="Q1411" t="str">
        <f>VLOOKUP(A1411:A4561,[3]Отчет!$A$2:$D$3127,2,0)</f>
        <v>Новые посетители</v>
      </c>
      <c r="R1411" t="str">
        <f>VLOOKUP(A1411:A4561,[3]Отчет!$A$2:$D$3127,3,0)</f>
        <v>1</v>
      </c>
      <c r="S1411" t="str">
        <f>VLOOKUP(A1411:A4561,[3]Отчет!$A$2:$D$3127,4,0)</f>
        <v>0 дней</v>
      </c>
      <c r="T1411" t="str">
        <f>VLOOKUP(A1411:A4561,[4]Отчет!$A$2:$E$3151,2,0)</f>
        <v>Смартфоны</v>
      </c>
      <c r="U1411" t="str">
        <f>VLOOKUP(A1411:A4561,[4]Отчет!$A$2:$E$3151,3,0)</f>
        <v>Google Android</v>
      </c>
      <c r="V1411" t="str">
        <f>VLOOKUP(A1411:A4561,[4]Отчет!$A$2:$E$3151,4,0)</f>
        <v>Google Android 7.1 Nougat</v>
      </c>
      <c r="W1411" t="str">
        <f>VLOOKUP(A1411:A4561,[4]Отчет!$A$2:$E$3151,5,0)</f>
        <v>Яндекс.Браузер</v>
      </c>
    </row>
    <row r="1412" spans="1:23">
      <c r="A1412" s="2" t="s">
        <v>1511</v>
      </c>
      <c r="B1412" s="2" t="s">
        <v>15</v>
      </c>
      <c r="C1412" s="2" t="s">
        <v>1269</v>
      </c>
      <c r="D1412" s="2" t="s">
        <v>620</v>
      </c>
      <c r="E1412" s="3">
        <f>VLOOKUP(A1412:A4562, [1]Отчет!$A$2:$J$3124,2,0)</f>
        <v>1</v>
      </c>
      <c r="F1412" s="3">
        <v>0</v>
      </c>
      <c r="G1412">
        <f>VLOOKUP(A1412:A4562, [1]Отчет!$A$2:$J$3124,7,0)</f>
        <v>0</v>
      </c>
      <c r="H1412">
        <f>VLOOKUP(A1412:A4562, [1]Отчет!$A$2:$J$3124,5,0)</f>
        <v>0</v>
      </c>
      <c r="I1412">
        <f>VLOOKUP(A1412:A4562, [1]Отчет!$A$2:$J$3124,6,0)</f>
        <v>1</v>
      </c>
      <c r="J1412">
        <f>VLOOKUP(A1412:A4562, [1]Отчет!$A$2:$J$3124,7,0)</f>
        <v>0</v>
      </c>
      <c r="K1412">
        <f>VLOOKUP(A1412:A4562, [1]Отчет!$A$2:$J$3124,8,0)</f>
        <v>0</v>
      </c>
      <c r="L1412">
        <f>VLOOKUP(A1412:A4562, [1]Отчет!$A$2:$J$3124,9,0)</f>
        <v>1</v>
      </c>
      <c r="M1412">
        <f>VLOOKUP(A1412:A4562, [1]Отчет!$A$2:$J$3124,5,10)</f>
        <v>0</v>
      </c>
      <c r="N1412" t="str">
        <f>VLOOKUP(A1412:A4562,[2]Отчет!$A$2:$D$3142,2,0)</f>
        <v>1</v>
      </c>
      <c r="O1412" t="str">
        <f>VLOOKUP(A1412:A4562,[2]Отчет!$A$2:$D$3142,3,0)</f>
        <v>10 – 29 секунд</v>
      </c>
      <c r="P1412" t="str">
        <f>VLOOKUP(A1412:A4562,[2]Отчет!$A$2:$D$3142,4,0)</f>
        <v>Не отказ</v>
      </c>
      <c r="Q1412" t="str">
        <f>VLOOKUP(A1412:A4562,[3]Отчет!$A$2:$D$3127,2,0)</f>
        <v>Новые посетители</v>
      </c>
      <c r="R1412" t="str">
        <f>VLOOKUP(A1412:A4562,[3]Отчет!$A$2:$D$3127,3,0)</f>
        <v>1</v>
      </c>
      <c r="S1412" t="str">
        <f>VLOOKUP(A1412:A4562,[3]Отчет!$A$2:$D$3127,4,0)</f>
        <v>0 дней</v>
      </c>
      <c r="T1412" t="str">
        <f>VLOOKUP(A1412:A4562,[4]Отчет!$A$2:$E$3151,2,0)</f>
        <v>Планшеты</v>
      </c>
      <c r="U1412" t="str">
        <f>VLOOKUP(A1412:A4562,[4]Отчет!$A$2:$E$3151,3,0)</f>
        <v>iOS</v>
      </c>
      <c r="V1412" t="str">
        <f>VLOOKUP(A1412:A4562,[4]Отчет!$A$2:$E$3151,4,0)</f>
        <v>iOS 9</v>
      </c>
      <c r="W1412" t="str">
        <f>VLOOKUP(A1412:A4562,[4]Отчет!$A$2:$E$3151,5,0)</f>
        <v>Mobile Safari</v>
      </c>
    </row>
    <row r="1413" spans="1:23">
      <c r="A1413" s="2" t="s">
        <v>1512</v>
      </c>
      <c r="B1413" s="2" t="s">
        <v>43</v>
      </c>
      <c r="C1413" s="2" t="s">
        <v>8</v>
      </c>
      <c r="D1413" s="2" t="s">
        <v>9</v>
      </c>
      <c r="E1413" s="3">
        <f>VLOOKUP(A1413:A4563, [1]Отчет!$A$2:$J$3124,2,0)</f>
        <v>1</v>
      </c>
      <c r="F1413" s="3">
        <v>0</v>
      </c>
      <c r="G1413">
        <f>VLOOKUP(A1413:A4563, [1]Отчет!$A$2:$J$3124,7,0)</f>
        <v>0</v>
      </c>
      <c r="H1413">
        <f>VLOOKUP(A1413:A4563, [1]Отчет!$A$2:$J$3124,5,0)</f>
        <v>0</v>
      </c>
      <c r="I1413">
        <f>VLOOKUP(A1413:A4563, [1]Отчет!$A$2:$J$3124,6,0)</f>
        <v>1</v>
      </c>
      <c r="J1413">
        <f>VLOOKUP(A1413:A4563, [1]Отчет!$A$2:$J$3124,7,0)</f>
        <v>0</v>
      </c>
      <c r="K1413">
        <f>VLOOKUP(A1413:A4563, [1]Отчет!$A$2:$J$3124,8,0)</f>
        <v>0</v>
      </c>
      <c r="L1413">
        <f>VLOOKUP(A1413:A4563, [1]Отчет!$A$2:$J$3124,9,0)</f>
        <v>1</v>
      </c>
      <c r="M1413">
        <f>VLOOKUP(A1413:A4563, [1]Отчет!$A$2:$J$3124,5,10)</f>
        <v>0</v>
      </c>
      <c r="N1413" t="str">
        <f>VLOOKUP(A1413:A4563,[2]Отчет!$A$2:$D$3142,2,0)</f>
        <v>1</v>
      </c>
      <c r="O1413" t="str">
        <f>VLOOKUP(A1413:A4563,[2]Отчет!$A$2:$D$3142,3,0)</f>
        <v>10 – 29 секунд</v>
      </c>
      <c r="P1413" t="str">
        <f>VLOOKUP(A1413:A4563,[2]Отчет!$A$2:$D$3142,4,0)</f>
        <v>Не отказ</v>
      </c>
      <c r="Q1413" t="str">
        <f>VLOOKUP(A1413:A4563,[3]Отчет!$A$2:$D$3127,2,0)</f>
        <v>Новые посетители</v>
      </c>
      <c r="R1413" t="str">
        <f>VLOOKUP(A1413:A4563,[3]Отчет!$A$2:$D$3127,3,0)</f>
        <v>1</v>
      </c>
      <c r="S1413" t="str">
        <f>VLOOKUP(A1413:A4563,[3]Отчет!$A$2:$D$3127,4,0)</f>
        <v>0 дней</v>
      </c>
      <c r="T1413" t="str">
        <f>VLOOKUP(A1413:A4563,[4]Отчет!$A$2:$E$3151,2,0)</f>
        <v>Смартфоны</v>
      </c>
      <c r="U1413" t="str">
        <f>VLOOKUP(A1413:A4563,[4]Отчет!$A$2:$E$3151,3,0)</f>
        <v>Google Android</v>
      </c>
      <c r="V1413" t="str">
        <f>VLOOKUP(A1413:A4563,[4]Отчет!$A$2:$E$3151,4,0)</f>
        <v>Google Android 7.1 Nougat</v>
      </c>
      <c r="W1413" t="str">
        <f>VLOOKUP(A1413:A4563,[4]Отчет!$A$2:$E$3151,5,0)</f>
        <v>MIUI</v>
      </c>
    </row>
    <row r="1414" spans="1:23">
      <c r="A1414" s="2" t="s">
        <v>1513</v>
      </c>
      <c r="B1414" s="2" t="s">
        <v>15</v>
      </c>
      <c r="C1414" s="2" t="s">
        <v>1269</v>
      </c>
      <c r="D1414" s="2" t="s">
        <v>620</v>
      </c>
      <c r="E1414" s="3">
        <f>VLOOKUP(A1414:A4564, [1]Отчет!$A$2:$J$3124,2,0)</f>
        <v>1</v>
      </c>
      <c r="F1414" s="3">
        <v>0</v>
      </c>
      <c r="G1414">
        <f>VLOOKUP(A1414:A4564, [1]Отчет!$A$2:$J$3124,7,0)</f>
        <v>0</v>
      </c>
      <c r="H1414">
        <f>VLOOKUP(A1414:A4564, [1]Отчет!$A$2:$J$3124,5,0)</f>
        <v>0</v>
      </c>
      <c r="I1414">
        <f>VLOOKUP(A1414:A4564, [1]Отчет!$A$2:$J$3124,6,0)</f>
        <v>1</v>
      </c>
      <c r="J1414">
        <f>VLOOKUP(A1414:A4564, [1]Отчет!$A$2:$J$3124,7,0)</f>
        <v>0</v>
      </c>
      <c r="K1414">
        <f>VLOOKUP(A1414:A4564, [1]Отчет!$A$2:$J$3124,8,0)</f>
        <v>0</v>
      </c>
      <c r="L1414">
        <f>VLOOKUP(A1414:A4564, [1]Отчет!$A$2:$J$3124,9,0)</f>
        <v>1</v>
      </c>
      <c r="M1414">
        <f>VLOOKUP(A1414:A4564, [1]Отчет!$A$2:$J$3124,5,10)</f>
        <v>0</v>
      </c>
      <c r="N1414" t="str">
        <f>VLOOKUP(A1414:A4564,[2]Отчет!$A$2:$D$3142,2,0)</f>
        <v>1</v>
      </c>
      <c r="O1414" t="str">
        <f>VLOOKUP(A1414:A4564,[2]Отчет!$A$2:$D$3142,3,0)</f>
        <v>10 – 29 секунд</v>
      </c>
      <c r="P1414" t="str">
        <f>VLOOKUP(A1414:A4564,[2]Отчет!$A$2:$D$3142,4,0)</f>
        <v>Не отказ</v>
      </c>
      <c r="Q1414" t="str">
        <f>VLOOKUP(A1414:A4564,[3]Отчет!$A$2:$D$3127,2,0)</f>
        <v>Новые посетители</v>
      </c>
      <c r="R1414" t="str">
        <f>VLOOKUP(A1414:A4564,[3]Отчет!$A$2:$D$3127,3,0)</f>
        <v>1</v>
      </c>
      <c r="S1414" t="str">
        <f>VLOOKUP(A1414:A4564,[3]Отчет!$A$2:$D$3127,4,0)</f>
        <v>0 дней</v>
      </c>
      <c r="T1414" t="str">
        <f>VLOOKUP(A1414:A4564,[4]Отчет!$A$2:$E$3151,2,0)</f>
        <v>Смартфоны</v>
      </c>
      <c r="U1414" t="str">
        <f>VLOOKUP(A1414:A4564,[4]Отчет!$A$2:$E$3151,3,0)</f>
        <v>Google Android</v>
      </c>
      <c r="V1414" t="str">
        <f>VLOOKUP(A1414:A4564,[4]Отчет!$A$2:$E$3151,4,0)</f>
        <v>Google Android 6.0 Marshmallow</v>
      </c>
      <c r="W1414" t="str">
        <f>VLOOKUP(A1414:A4564,[4]Отчет!$A$2:$E$3151,5,0)</f>
        <v>Chrome Mobile</v>
      </c>
    </row>
    <row r="1415" spans="1:23">
      <c r="A1415" s="2" t="s">
        <v>1514</v>
      </c>
      <c r="B1415" s="2" t="s">
        <v>131</v>
      </c>
      <c r="C1415" s="2" t="s">
        <v>12</v>
      </c>
      <c r="D1415" s="2" t="s">
        <v>13</v>
      </c>
      <c r="E1415" s="3">
        <f>VLOOKUP(A1415:A4565, [1]Отчет!$A$2:$J$3124,2,0)</f>
        <v>1</v>
      </c>
      <c r="F1415" s="3">
        <v>0</v>
      </c>
      <c r="G1415">
        <f>VLOOKUP(A1415:A4565, [1]Отчет!$A$2:$J$3124,7,0)</f>
        <v>0</v>
      </c>
      <c r="H1415">
        <f>VLOOKUP(A1415:A4565, [1]Отчет!$A$2:$J$3124,5,0)</f>
        <v>0</v>
      </c>
      <c r="I1415">
        <f>VLOOKUP(A1415:A4565, [1]Отчет!$A$2:$J$3124,6,0)</f>
        <v>1</v>
      </c>
      <c r="J1415">
        <f>VLOOKUP(A1415:A4565, [1]Отчет!$A$2:$J$3124,7,0)</f>
        <v>0</v>
      </c>
      <c r="K1415">
        <f>VLOOKUP(A1415:A4565, [1]Отчет!$A$2:$J$3124,8,0)</f>
        <v>0</v>
      </c>
      <c r="L1415">
        <f>VLOOKUP(A1415:A4565, [1]Отчет!$A$2:$J$3124,9,0)</f>
        <v>1</v>
      </c>
      <c r="M1415">
        <f>VLOOKUP(A1415:A4565, [1]Отчет!$A$2:$J$3124,5,10)</f>
        <v>0</v>
      </c>
      <c r="N1415" t="str">
        <f>VLOOKUP(A1415:A4565,[2]Отчет!$A$2:$D$3142,2,0)</f>
        <v>1</v>
      </c>
      <c r="O1415" t="str">
        <f>VLOOKUP(A1415:A4565,[2]Отчет!$A$2:$D$3142,3,0)</f>
        <v>10 – 29 секунд</v>
      </c>
      <c r="P1415" t="str">
        <f>VLOOKUP(A1415:A4565,[2]Отчет!$A$2:$D$3142,4,0)</f>
        <v>Не отказ</v>
      </c>
      <c r="Q1415" t="str">
        <f>VLOOKUP(A1415:A4565,[3]Отчет!$A$2:$D$3127,2,0)</f>
        <v>Новые посетители</v>
      </c>
      <c r="R1415" t="str">
        <f>VLOOKUP(A1415:A4565,[3]Отчет!$A$2:$D$3127,3,0)</f>
        <v>1</v>
      </c>
      <c r="S1415" t="str">
        <f>VLOOKUP(A1415:A4565,[3]Отчет!$A$2:$D$3127,4,0)</f>
        <v>0 дней</v>
      </c>
      <c r="T1415" t="str">
        <f>VLOOKUP(A1415:A4565,[4]Отчет!$A$2:$E$3151,2,0)</f>
        <v>Планшеты</v>
      </c>
      <c r="U1415" t="str">
        <f>VLOOKUP(A1415:A4565,[4]Отчет!$A$2:$E$3151,3,0)</f>
        <v>Google Android</v>
      </c>
      <c r="V1415" t="str">
        <f>VLOOKUP(A1415:A4565,[4]Отчет!$A$2:$E$3151,4,0)</f>
        <v>Google Android 7.1 Nougat</v>
      </c>
      <c r="W1415" t="str">
        <f>VLOOKUP(A1415:A4565,[4]Отчет!$A$2:$E$3151,5,0)</f>
        <v>Яндекс.Браузер</v>
      </c>
    </row>
    <row r="1416" spans="1:23">
      <c r="A1416" s="2" t="s">
        <v>1515</v>
      </c>
      <c r="B1416" s="2" t="s">
        <v>51</v>
      </c>
      <c r="C1416" s="2" t="s">
        <v>12</v>
      </c>
      <c r="D1416" s="2" t="s">
        <v>13</v>
      </c>
      <c r="E1416" s="3">
        <f>VLOOKUP(A1416:A4566, [1]Отчет!$A$2:$J$3124,2,0)</f>
        <v>1</v>
      </c>
      <c r="F1416" s="3">
        <v>0</v>
      </c>
      <c r="G1416">
        <f>VLOOKUP(A1416:A4566, [1]Отчет!$A$2:$J$3124,7,0)</f>
        <v>0</v>
      </c>
      <c r="H1416">
        <f>VLOOKUP(A1416:A4566, [1]Отчет!$A$2:$J$3124,5,0)</f>
        <v>0</v>
      </c>
      <c r="I1416">
        <f>VLOOKUP(A1416:A4566, [1]Отчет!$A$2:$J$3124,6,0)</f>
        <v>1</v>
      </c>
      <c r="J1416">
        <f>VLOOKUP(A1416:A4566, [1]Отчет!$A$2:$J$3124,7,0)</f>
        <v>0</v>
      </c>
      <c r="K1416">
        <f>VLOOKUP(A1416:A4566, [1]Отчет!$A$2:$J$3124,8,0)</f>
        <v>0</v>
      </c>
      <c r="L1416">
        <f>VLOOKUP(A1416:A4566, [1]Отчет!$A$2:$J$3124,9,0)</f>
        <v>1</v>
      </c>
      <c r="M1416">
        <f>VLOOKUP(A1416:A4566, [1]Отчет!$A$2:$J$3124,5,10)</f>
        <v>0</v>
      </c>
      <c r="N1416" t="str">
        <f>VLOOKUP(A1416:A4566,[2]Отчет!$A$2:$D$3142,2,0)</f>
        <v>1</v>
      </c>
      <c r="O1416" t="str">
        <f>VLOOKUP(A1416:A4566,[2]Отчет!$A$2:$D$3142,3,0)</f>
        <v>10 – 29 секунд</v>
      </c>
      <c r="P1416" t="str">
        <f>VLOOKUP(A1416:A4566,[2]Отчет!$A$2:$D$3142,4,0)</f>
        <v>Не отказ</v>
      </c>
      <c r="Q1416" t="str">
        <f>VLOOKUP(A1416:A4566,[3]Отчет!$A$2:$D$3127,2,0)</f>
        <v>Новые посетители</v>
      </c>
      <c r="R1416" t="str">
        <f>VLOOKUP(A1416:A4566,[3]Отчет!$A$2:$D$3127,3,0)</f>
        <v>1</v>
      </c>
      <c r="S1416" t="str">
        <f>VLOOKUP(A1416:A4566,[3]Отчет!$A$2:$D$3127,4,0)</f>
        <v>0 дней</v>
      </c>
      <c r="T1416" t="str">
        <f>VLOOKUP(A1416:A4566,[4]Отчет!$A$2:$E$3151,2,0)</f>
        <v>Смартфоны</v>
      </c>
      <c r="U1416" t="str">
        <f>VLOOKUP(A1416:A4566,[4]Отчет!$A$2:$E$3151,3,0)</f>
        <v>Google Android</v>
      </c>
      <c r="V1416" t="str">
        <f>VLOOKUP(A1416:A4566,[4]Отчет!$A$2:$E$3151,4,0)</f>
        <v>Google Android 6.0 Marshmallow</v>
      </c>
      <c r="W1416" t="str">
        <f>VLOOKUP(A1416:A4566,[4]Отчет!$A$2:$E$3151,5,0)</f>
        <v>Chrome Mobile</v>
      </c>
    </row>
    <row r="1417" spans="1:23">
      <c r="A1417" s="2" t="s">
        <v>1516</v>
      </c>
      <c r="B1417" s="2" t="s">
        <v>32</v>
      </c>
      <c r="C1417" s="2" t="s">
        <v>8</v>
      </c>
      <c r="D1417" s="2" t="s">
        <v>9</v>
      </c>
      <c r="E1417" s="3">
        <f>VLOOKUP(A1417:A4567, [1]Отчет!$A$2:$J$3124,2,0)</f>
        <v>1</v>
      </c>
      <c r="F1417" s="3">
        <v>1</v>
      </c>
      <c r="G1417">
        <f>VLOOKUP(A1417:A4567, [1]Отчет!$A$2:$J$3124,7,0)</f>
        <v>0</v>
      </c>
      <c r="H1417">
        <f>VLOOKUP(A1417:A4567, [1]Отчет!$A$2:$J$3124,5,0)</f>
        <v>1</v>
      </c>
      <c r="I1417">
        <f>VLOOKUP(A1417:A4567, [1]Отчет!$A$2:$J$3124,6,0)</f>
        <v>1</v>
      </c>
      <c r="J1417">
        <f>VLOOKUP(A1417:A4567, [1]Отчет!$A$2:$J$3124,7,0)</f>
        <v>0</v>
      </c>
      <c r="K1417">
        <f>VLOOKUP(A1417:A4567, [1]Отчет!$A$2:$J$3124,8,0)</f>
        <v>0</v>
      </c>
      <c r="L1417">
        <f>VLOOKUP(A1417:A4567, [1]Отчет!$A$2:$J$3124,9,0)</f>
        <v>1</v>
      </c>
      <c r="M1417">
        <f>VLOOKUP(A1417:A4567, [1]Отчет!$A$2:$J$3124,5,10)</f>
        <v>1</v>
      </c>
      <c r="N1417" t="str">
        <f>VLOOKUP(A1417:A4567,[2]Отчет!$A$2:$D$3142,2,0)</f>
        <v>2-3</v>
      </c>
      <c r="O1417" t="str">
        <f>VLOOKUP(A1417:A4567,[2]Отчет!$A$2:$D$3142,3,0)</f>
        <v>2 минуты</v>
      </c>
      <c r="P1417" t="str">
        <f>VLOOKUP(A1417:A4567,[2]Отчет!$A$2:$D$3142,4,0)</f>
        <v>Не отказ</v>
      </c>
      <c r="Q1417" t="str">
        <f>VLOOKUP(A1417:A4567,[3]Отчет!$A$2:$D$3127,2,0)</f>
        <v>Новые посетители</v>
      </c>
      <c r="R1417" t="str">
        <f>VLOOKUP(A1417:A4567,[3]Отчет!$A$2:$D$3127,3,0)</f>
        <v>1</v>
      </c>
      <c r="S1417" t="str">
        <f>VLOOKUP(A1417:A4567,[3]Отчет!$A$2:$D$3127,4,0)</f>
        <v>0 дней</v>
      </c>
      <c r="T1417" t="str">
        <f>VLOOKUP(A1417:A4567,[4]Отчет!$A$2:$E$3151,2,0)</f>
        <v>Смартфоны</v>
      </c>
      <c r="U1417" t="str">
        <f>VLOOKUP(A1417:A4567,[4]Отчет!$A$2:$E$3151,3,0)</f>
        <v>Google Android</v>
      </c>
      <c r="V1417" t="str">
        <f>VLOOKUP(A1417:A4567,[4]Отчет!$A$2:$E$3151,4,0)</f>
        <v>Google Android 6.0 Marshmallow</v>
      </c>
      <c r="W1417" t="str">
        <f>VLOOKUP(A1417:A4567,[4]Отчет!$A$2:$E$3151,5,0)</f>
        <v>Android Browser</v>
      </c>
    </row>
    <row r="1418" spans="1:23">
      <c r="A1418" s="2" t="s">
        <v>1517</v>
      </c>
      <c r="B1418" s="2" t="s">
        <v>24</v>
      </c>
      <c r="C1418" s="2" t="s">
        <v>8</v>
      </c>
      <c r="D1418" s="2" t="s">
        <v>9</v>
      </c>
      <c r="E1418" s="3">
        <f>VLOOKUP(A1418:A4568, [1]Отчет!$A$2:$J$3124,2,0)</f>
        <v>1</v>
      </c>
      <c r="F1418" s="3">
        <v>0</v>
      </c>
      <c r="G1418">
        <f>VLOOKUP(A1418:A4568, [1]Отчет!$A$2:$J$3124,7,0)</f>
        <v>0</v>
      </c>
      <c r="H1418">
        <f>VLOOKUP(A1418:A4568, [1]Отчет!$A$2:$J$3124,5,0)</f>
        <v>0</v>
      </c>
      <c r="I1418">
        <f>VLOOKUP(A1418:A4568, [1]Отчет!$A$2:$J$3124,6,0)</f>
        <v>1</v>
      </c>
      <c r="J1418">
        <f>VLOOKUP(A1418:A4568, [1]Отчет!$A$2:$J$3124,7,0)</f>
        <v>0</v>
      </c>
      <c r="K1418">
        <f>VLOOKUP(A1418:A4568, [1]Отчет!$A$2:$J$3124,8,0)</f>
        <v>0</v>
      </c>
      <c r="L1418">
        <f>VLOOKUP(A1418:A4568, [1]Отчет!$A$2:$J$3124,9,0)</f>
        <v>1</v>
      </c>
      <c r="M1418">
        <f>VLOOKUP(A1418:A4568, [1]Отчет!$A$2:$J$3124,5,10)</f>
        <v>0</v>
      </c>
      <c r="N1418" t="str">
        <f>VLOOKUP(A1418:A4568,[2]Отчет!$A$2:$D$3142,2,0)</f>
        <v>1</v>
      </c>
      <c r="O1418" t="str">
        <f>VLOOKUP(A1418:A4568,[2]Отчет!$A$2:$D$3142,3,0)</f>
        <v>10 – 29 секунд</v>
      </c>
      <c r="P1418" t="str">
        <f>VLOOKUP(A1418:A4568,[2]Отчет!$A$2:$D$3142,4,0)</f>
        <v>Не отказ</v>
      </c>
      <c r="Q1418" t="str">
        <f>VLOOKUP(A1418:A4568,[3]Отчет!$A$2:$D$3127,2,0)</f>
        <v>Новые посетители</v>
      </c>
      <c r="R1418" t="str">
        <f>VLOOKUP(A1418:A4568,[3]Отчет!$A$2:$D$3127,3,0)</f>
        <v>1</v>
      </c>
      <c r="S1418" t="str">
        <f>VLOOKUP(A1418:A4568,[3]Отчет!$A$2:$D$3127,4,0)</f>
        <v>0 дней</v>
      </c>
      <c r="T1418" t="str">
        <f>VLOOKUP(A1418:A4568,[4]Отчет!$A$2:$E$3151,2,0)</f>
        <v>Смартфоны</v>
      </c>
      <c r="U1418" t="str">
        <f>VLOOKUP(A1418:A4568,[4]Отчет!$A$2:$E$3151,3,0)</f>
        <v>Google Android</v>
      </c>
      <c r="V1418" t="str">
        <f>VLOOKUP(A1418:A4568,[4]Отчет!$A$2:$E$3151,4,0)</f>
        <v>Google Android 5.1 Lollipop</v>
      </c>
      <c r="W1418" t="str">
        <f>VLOOKUP(A1418:A4568,[4]Отчет!$A$2:$E$3151,5,0)</f>
        <v>Яндекс: мобильное приложение</v>
      </c>
    </row>
    <row r="1419" spans="1:23">
      <c r="A1419" s="2" t="s">
        <v>1518</v>
      </c>
      <c r="B1419" s="2" t="s">
        <v>90</v>
      </c>
      <c r="C1419" s="2" t="s">
        <v>8</v>
      </c>
      <c r="D1419" s="2" t="s">
        <v>9</v>
      </c>
      <c r="E1419" s="3">
        <f>VLOOKUP(A1419:A4569, [1]Отчет!$A$2:$J$3124,2,0)</f>
        <v>1</v>
      </c>
      <c r="F1419" s="3">
        <v>0</v>
      </c>
      <c r="G1419">
        <f>VLOOKUP(A1419:A4569, [1]Отчет!$A$2:$J$3124,7,0)</f>
        <v>0</v>
      </c>
      <c r="H1419">
        <f>VLOOKUP(A1419:A4569, [1]Отчет!$A$2:$J$3124,5,0)</f>
        <v>0</v>
      </c>
      <c r="I1419">
        <f>VLOOKUP(A1419:A4569, [1]Отчет!$A$2:$J$3124,6,0)</f>
        <v>1</v>
      </c>
      <c r="J1419">
        <f>VLOOKUP(A1419:A4569, [1]Отчет!$A$2:$J$3124,7,0)</f>
        <v>0</v>
      </c>
      <c r="K1419">
        <f>VLOOKUP(A1419:A4569, [1]Отчет!$A$2:$J$3124,8,0)</f>
        <v>0</v>
      </c>
      <c r="L1419">
        <f>VLOOKUP(A1419:A4569, [1]Отчет!$A$2:$J$3124,9,0)</f>
        <v>1</v>
      </c>
      <c r="M1419">
        <f>VLOOKUP(A1419:A4569, [1]Отчет!$A$2:$J$3124,5,10)</f>
        <v>0</v>
      </c>
      <c r="N1419" t="str">
        <f>VLOOKUP(A1419:A4569,[2]Отчет!$A$2:$D$3142,2,0)</f>
        <v>1</v>
      </c>
      <c r="O1419" t="str">
        <f>VLOOKUP(A1419:A4569,[2]Отчет!$A$2:$D$3142,3,0)</f>
        <v>10 – 29 секунд</v>
      </c>
      <c r="P1419" t="str">
        <f>VLOOKUP(A1419:A4569,[2]Отчет!$A$2:$D$3142,4,0)</f>
        <v>Не отказ</v>
      </c>
      <c r="Q1419" t="str">
        <f>VLOOKUP(A1419:A4569,[3]Отчет!$A$2:$D$3127,2,0)</f>
        <v>Новые посетители</v>
      </c>
      <c r="R1419" t="str">
        <f>VLOOKUP(A1419:A4569,[3]Отчет!$A$2:$D$3127,3,0)</f>
        <v>1</v>
      </c>
      <c r="S1419" t="str">
        <f>VLOOKUP(A1419:A4569,[3]Отчет!$A$2:$D$3127,4,0)</f>
        <v>0 дней</v>
      </c>
      <c r="T1419" t="str">
        <f>VLOOKUP(A1419:A4569,[4]Отчет!$A$2:$E$3151,2,0)</f>
        <v>Планшеты</v>
      </c>
      <c r="U1419" t="str">
        <f>VLOOKUP(A1419:A4569,[4]Отчет!$A$2:$E$3151,3,0)</f>
        <v>iOS</v>
      </c>
      <c r="V1419" t="str">
        <f>VLOOKUP(A1419:A4569,[4]Отчет!$A$2:$E$3151,4,0)</f>
        <v>iOS 10</v>
      </c>
      <c r="W1419" t="str">
        <f>VLOOKUP(A1419:A4569,[4]Отчет!$A$2:$E$3151,5,0)</f>
        <v>Mobile Safari</v>
      </c>
    </row>
    <row r="1420" spans="1:23">
      <c r="A1420" s="2" t="s">
        <v>1519</v>
      </c>
      <c r="B1420" s="2" t="s">
        <v>56</v>
      </c>
      <c r="C1420" s="2" t="s">
        <v>1269</v>
      </c>
      <c r="D1420" s="2" t="s">
        <v>620</v>
      </c>
      <c r="E1420" s="3">
        <f>VLOOKUP(A1420:A4570, [1]Отчет!$A$2:$J$3124,2,0)</f>
        <v>1</v>
      </c>
      <c r="F1420" s="3">
        <v>0</v>
      </c>
      <c r="G1420">
        <f>VLOOKUP(A1420:A4570, [1]Отчет!$A$2:$J$3124,7,0)</f>
        <v>0</v>
      </c>
      <c r="H1420">
        <f>VLOOKUP(A1420:A4570, [1]Отчет!$A$2:$J$3124,5,0)</f>
        <v>0</v>
      </c>
      <c r="I1420">
        <f>VLOOKUP(A1420:A4570, [1]Отчет!$A$2:$J$3124,6,0)</f>
        <v>1</v>
      </c>
      <c r="J1420">
        <f>VLOOKUP(A1420:A4570, [1]Отчет!$A$2:$J$3124,7,0)</f>
        <v>0</v>
      </c>
      <c r="K1420">
        <f>VLOOKUP(A1420:A4570, [1]Отчет!$A$2:$J$3124,8,0)</f>
        <v>0</v>
      </c>
      <c r="L1420">
        <f>VLOOKUP(A1420:A4570, [1]Отчет!$A$2:$J$3124,9,0)</f>
        <v>1</v>
      </c>
      <c r="M1420">
        <f>VLOOKUP(A1420:A4570, [1]Отчет!$A$2:$J$3124,5,10)</f>
        <v>0</v>
      </c>
      <c r="N1420" t="str">
        <f>VLOOKUP(A1420:A4570,[2]Отчет!$A$2:$D$3142,2,0)</f>
        <v>1</v>
      </c>
      <c r="O1420" t="str">
        <f>VLOOKUP(A1420:A4570,[2]Отчет!$A$2:$D$3142,3,0)</f>
        <v>0 секунд (отказ)</v>
      </c>
      <c r="P1420" t="str">
        <f>VLOOKUP(A1420:A4570,[2]Отчет!$A$2:$D$3142,4,0)</f>
        <v>Отказ</v>
      </c>
      <c r="Q1420" t="str">
        <f>VLOOKUP(A1420:A4570,[3]Отчет!$A$2:$D$3127,2,0)</f>
        <v>Новые посетители</v>
      </c>
      <c r="R1420" t="str">
        <f>VLOOKUP(A1420:A4570,[3]Отчет!$A$2:$D$3127,3,0)</f>
        <v>1</v>
      </c>
      <c r="S1420" t="str">
        <f>VLOOKUP(A1420:A4570,[3]Отчет!$A$2:$D$3127,4,0)</f>
        <v>0 дней</v>
      </c>
      <c r="T1420" t="str">
        <f>VLOOKUP(A1420:A4570,[4]Отчет!$A$2:$E$3151,2,0)</f>
        <v>Смартфоны</v>
      </c>
      <c r="U1420" t="str">
        <f>VLOOKUP(A1420:A4570,[4]Отчет!$A$2:$E$3151,3,0)</f>
        <v>Google Android</v>
      </c>
      <c r="V1420" t="str">
        <f>VLOOKUP(A1420:A4570,[4]Отчет!$A$2:$E$3151,4,0)</f>
        <v>Google Android 5.1 Lollipop</v>
      </c>
      <c r="W1420" t="str">
        <f>VLOOKUP(A1420:A4570,[4]Отчет!$A$2:$E$3151,5,0)</f>
        <v>Android Browser</v>
      </c>
    </row>
    <row r="1421" spans="1:23">
      <c r="A1421" s="2" t="s">
        <v>1520</v>
      </c>
      <c r="B1421" s="2" t="s">
        <v>63</v>
      </c>
      <c r="C1421" s="2" t="s">
        <v>1276</v>
      </c>
      <c r="D1421" s="2" t="s">
        <v>5</v>
      </c>
      <c r="E1421" s="3">
        <f>VLOOKUP(A1421:A4571, [1]Отчет!$A$2:$J$3124,2,0)</f>
        <v>1</v>
      </c>
      <c r="F1421" s="3">
        <v>0</v>
      </c>
      <c r="G1421">
        <f>VLOOKUP(A1421:A4571, [1]Отчет!$A$2:$J$3124,7,0)</f>
        <v>0</v>
      </c>
      <c r="H1421">
        <f>VLOOKUP(A1421:A4571, [1]Отчет!$A$2:$J$3124,5,0)</f>
        <v>0</v>
      </c>
      <c r="I1421">
        <f>VLOOKUP(A1421:A4571, [1]Отчет!$A$2:$J$3124,6,0)</f>
        <v>1</v>
      </c>
      <c r="J1421">
        <f>VLOOKUP(A1421:A4571, [1]Отчет!$A$2:$J$3124,7,0)</f>
        <v>0</v>
      </c>
      <c r="K1421">
        <f>VLOOKUP(A1421:A4571, [1]Отчет!$A$2:$J$3124,8,0)</f>
        <v>0</v>
      </c>
      <c r="L1421">
        <f>VLOOKUP(A1421:A4571, [1]Отчет!$A$2:$J$3124,9,0)</f>
        <v>1</v>
      </c>
      <c r="M1421">
        <f>VLOOKUP(A1421:A4571, [1]Отчет!$A$2:$J$3124,5,10)</f>
        <v>0</v>
      </c>
      <c r="N1421" t="str">
        <f>VLOOKUP(A1421:A4571,[2]Отчет!$A$2:$D$3142,2,0)</f>
        <v>1</v>
      </c>
      <c r="O1421" t="str">
        <f>VLOOKUP(A1421:A4571,[2]Отчет!$A$2:$D$3142,3,0)</f>
        <v>0 секунд (отказ)</v>
      </c>
      <c r="P1421" t="str">
        <f>VLOOKUP(A1421:A4571,[2]Отчет!$A$2:$D$3142,4,0)</f>
        <v>Отказ</v>
      </c>
      <c r="Q1421" t="str">
        <f>VLOOKUP(A1421:A4571,[3]Отчет!$A$2:$D$3127,2,0)</f>
        <v>Новые посетители</v>
      </c>
      <c r="R1421" t="str">
        <f>VLOOKUP(A1421:A4571,[3]Отчет!$A$2:$D$3127,3,0)</f>
        <v>1</v>
      </c>
      <c r="S1421" t="str">
        <f>VLOOKUP(A1421:A4571,[3]Отчет!$A$2:$D$3127,4,0)</f>
        <v>0 дней</v>
      </c>
      <c r="T1421" t="str">
        <f>VLOOKUP(A1421:A4571,[4]Отчет!$A$2:$E$3151,2,0)</f>
        <v>Смартфоны</v>
      </c>
      <c r="U1421" t="str">
        <f>VLOOKUP(A1421:A4571,[4]Отчет!$A$2:$E$3151,3,0)</f>
        <v>Google Android</v>
      </c>
      <c r="V1421" t="str">
        <f>VLOOKUP(A1421:A4571,[4]Отчет!$A$2:$E$3151,4,0)</f>
        <v>Google Android 6.0 Marshmallow</v>
      </c>
      <c r="W1421" t="str">
        <f>VLOOKUP(A1421:A4571,[4]Отчет!$A$2:$E$3151,5,0)</f>
        <v>Chrome Mobile</v>
      </c>
    </row>
    <row r="1422" spans="1:23">
      <c r="A1422" s="2" t="s">
        <v>1521</v>
      </c>
      <c r="B1422" s="2" t="s">
        <v>45</v>
      </c>
      <c r="C1422" s="2" t="s">
        <v>1269</v>
      </c>
      <c r="D1422" s="2" t="s">
        <v>620</v>
      </c>
      <c r="E1422" s="3">
        <f>VLOOKUP(A1422:A4572, [1]Отчет!$A$2:$J$3124,2,0)</f>
        <v>1</v>
      </c>
      <c r="F1422" s="3">
        <v>0</v>
      </c>
      <c r="G1422">
        <f>VLOOKUP(A1422:A4572, [1]Отчет!$A$2:$J$3124,7,0)</f>
        <v>0</v>
      </c>
      <c r="H1422">
        <f>VLOOKUP(A1422:A4572, [1]Отчет!$A$2:$J$3124,5,0)</f>
        <v>0</v>
      </c>
      <c r="I1422">
        <f>VLOOKUP(A1422:A4572, [1]Отчет!$A$2:$J$3124,6,0)</f>
        <v>1</v>
      </c>
      <c r="J1422">
        <f>VLOOKUP(A1422:A4572, [1]Отчет!$A$2:$J$3124,7,0)</f>
        <v>0</v>
      </c>
      <c r="K1422">
        <f>VLOOKUP(A1422:A4572, [1]Отчет!$A$2:$J$3124,8,0)</f>
        <v>0</v>
      </c>
      <c r="L1422">
        <f>VLOOKUP(A1422:A4572, [1]Отчет!$A$2:$J$3124,9,0)</f>
        <v>1</v>
      </c>
      <c r="M1422">
        <f>VLOOKUP(A1422:A4572, [1]Отчет!$A$2:$J$3124,5,10)</f>
        <v>0</v>
      </c>
      <c r="N1422" t="str">
        <f>VLOOKUP(A1422:A4572,[2]Отчет!$A$2:$D$3142,2,0)</f>
        <v>1</v>
      </c>
      <c r="O1422" t="str">
        <f>VLOOKUP(A1422:A4572,[2]Отчет!$A$2:$D$3142,3,0)</f>
        <v>10 – 29 секунд</v>
      </c>
      <c r="P1422" t="str">
        <f>VLOOKUP(A1422:A4572,[2]Отчет!$A$2:$D$3142,4,0)</f>
        <v>Не отказ</v>
      </c>
      <c r="Q1422" t="str">
        <f>VLOOKUP(A1422:A4572,[3]Отчет!$A$2:$D$3127,2,0)</f>
        <v>Новые посетители</v>
      </c>
      <c r="R1422" t="str">
        <f>VLOOKUP(A1422:A4572,[3]Отчет!$A$2:$D$3127,3,0)</f>
        <v>1</v>
      </c>
      <c r="S1422" t="str">
        <f>VLOOKUP(A1422:A4572,[3]Отчет!$A$2:$D$3127,4,0)</f>
        <v>0 дней</v>
      </c>
      <c r="T1422" t="str">
        <f>VLOOKUP(A1422:A4572,[4]Отчет!$A$2:$E$3151,2,0)</f>
        <v>Смартфоны</v>
      </c>
      <c r="U1422" t="str">
        <f>VLOOKUP(A1422:A4572,[4]Отчет!$A$2:$E$3151,3,0)</f>
        <v>Google Android</v>
      </c>
      <c r="V1422" t="str">
        <f>VLOOKUP(A1422:A4572,[4]Отчет!$A$2:$E$3151,4,0)</f>
        <v>Google Android 7.0 Nougat</v>
      </c>
      <c r="W1422" t="str">
        <f>VLOOKUP(A1422:A4572,[4]Отчет!$A$2:$E$3151,5,0)</f>
        <v>UCWEB</v>
      </c>
    </row>
    <row r="1423" spans="1:23">
      <c r="A1423" s="2" t="s">
        <v>1522</v>
      </c>
      <c r="B1423" s="2" t="s">
        <v>178</v>
      </c>
      <c r="C1423" s="2" t="s">
        <v>12</v>
      </c>
      <c r="D1423" s="2" t="s">
        <v>13</v>
      </c>
      <c r="E1423" s="3">
        <f>VLOOKUP(A1423:A4573, [1]Отчет!$A$2:$J$3124,2,0)</f>
        <v>1</v>
      </c>
      <c r="F1423" s="3">
        <v>0</v>
      </c>
      <c r="G1423">
        <f>VLOOKUP(A1423:A4573, [1]Отчет!$A$2:$J$3124,7,0)</f>
        <v>0</v>
      </c>
      <c r="H1423">
        <f>VLOOKUP(A1423:A4573, [1]Отчет!$A$2:$J$3124,5,0)</f>
        <v>1</v>
      </c>
      <c r="I1423">
        <f>VLOOKUP(A1423:A4573, [1]Отчет!$A$2:$J$3124,6,0)</f>
        <v>1</v>
      </c>
      <c r="J1423">
        <f>VLOOKUP(A1423:A4573, [1]Отчет!$A$2:$J$3124,7,0)</f>
        <v>0</v>
      </c>
      <c r="K1423">
        <f>VLOOKUP(A1423:A4573, [1]Отчет!$A$2:$J$3124,8,0)</f>
        <v>0</v>
      </c>
      <c r="L1423">
        <f>VLOOKUP(A1423:A4573, [1]Отчет!$A$2:$J$3124,9,0)</f>
        <v>1</v>
      </c>
      <c r="M1423">
        <f>VLOOKUP(A1423:A4573, [1]Отчет!$A$2:$J$3124,5,10)</f>
        <v>1</v>
      </c>
      <c r="N1423" t="str">
        <f>VLOOKUP(A1423:A4573,[2]Отчет!$A$2:$D$3142,2,0)</f>
        <v>1</v>
      </c>
      <c r="O1423" t="str">
        <f>VLOOKUP(A1423:A4573,[2]Отчет!$A$2:$D$3142,3,0)</f>
        <v>10 – 29 секунд</v>
      </c>
      <c r="P1423" t="str">
        <f>VLOOKUP(A1423:A4573,[2]Отчет!$A$2:$D$3142,4,0)</f>
        <v>Не отказ</v>
      </c>
      <c r="Q1423" t="str">
        <f>VLOOKUP(A1423:A4573,[3]Отчет!$A$2:$D$3127,2,0)</f>
        <v>Новые посетители</v>
      </c>
      <c r="R1423" t="str">
        <f>VLOOKUP(A1423:A4573,[3]Отчет!$A$2:$D$3127,3,0)</f>
        <v>1</v>
      </c>
      <c r="S1423" t="str">
        <f>VLOOKUP(A1423:A4573,[3]Отчет!$A$2:$D$3127,4,0)</f>
        <v>0 дней</v>
      </c>
      <c r="T1423" t="str">
        <f>VLOOKUP(A1423:A4573,[4]Отчет!$A$2:$E$3151,2,0)</f>
        <v>Смартфоны</v>
      </c>
      <c r="U1423" t="str">
        <f>VLOOKUP(A1423:A4573,[4]Отчет!$A$2:$E$3151,3,0)</f>
        <v>Google Android</v>
      </c>
      <c r="V1423" t="str">
        <f>VLOOKUP(A1423:A4573,[4]Отчет!$A$2:$E$3151,4,0)</f>
        <v>Google Android 5.1 Lollipop</v>
      </c>
      <c r="W1423" t="str">
        <f>VLOOKUP(A1423:A4573,[4]Отчет!$A$2:$E$3151,5,0)</f>
        <v>Chrome Mobile</v>
      </c>
    </row>
    <row r="1424" spans="1:23">
      <c r="A1424" s="2" t="s">
        <v>1523</v>
      </c>
      <c r="B1424" s="2" t="s">
        <v>7</v>
      </c>
      <c r="C1424" s="2" t="s">
        <v>8</v>
      </c>
      <c r="D1424" s="2" t="s">
        <v>9</v>
      </c>
      <c r="E1424" s="3">
        <f>VLOOKUP(A1424:A4574, [1]Отчет!$A$2:$J$3124,2,0)</f>
        <v>1</v>
      </c>
      <c r="F1424" s="3">
        <v>0</v>
      </c>
      <c r="G1424">
        <f>VLOOKUP(A1424:A4574, [1]Отчет!$A$2:$J$3124,7,0)</f>
        <v>0</v>
      </c>
      <c r="H1424">
        <f>VLOOKUP(A1424:A4574, [1]Отчет!$A$2:$J$3124,5,0)</f>
        <v>0</v>
      </c>
      <c r="I1424">
        <f>VLOOKUP(A1424:A4574, [1]Отчет!$A$2:$J$3124,6,0)</f>
        <v>1</v>
      </c>
      <c r="J1424">
        <f>VLOOKUP(A1424:A4574, [1]Отчет!$A$2:$J$3124,7,0)</f>
        <v>0</v>
      </c>
      <c r="K1424">
        <f>VLOOKUP(A1424:A4574, [1]Отчет!$A$2:$J$3124,8,0)</f>
        <v>0</v>
      </c>
      <c r="L1424">
        <f>VLOOKUP(A1424:A4574, [1]Отчет!$A$2:$J$3124,9,0)</f>
        <v>1</v>
      </c>
      <c r="M1424">
        <f>VLOOKUP(A1424:A4574, [1]Отчет!$A$2:$J$3124,5,10)</f>
        <v>0</v>
      </c>
      <c r="N1424" t="str">
        <f>VLOOKUP(A1424:A4574,[2]Отчет!$A$2:$D$3142,2,0)</f>
        <v>1</v>
      </c>
      <c r="O1424" t="str">
        <f>VLOOKUP(A1424:A4574,[2]Отчет!$A$2:$D$3142,3,0)</f>
        <v>10 – 29 секунд</v>
      </c>
      <c r="P1424" t="str">
        <f>VLOOKUP(A1424:A4574,[2]Отчет!$A$2:$D$3142,4,0)</f>
        <v>Не отказ</v>
      </c>
      <c r="Q1424" t="str">
        <f>VLOOKUP(A1424:A4574,[3]Отчет!$A$2:$D$3127,2,0)</f>
        <v>Новые посетители</v>
      </c>
      <c r="R1424" t="str">
        <f>VLOOKUP(A1424:A4574,[3]Отчет!$A$2:$D$3127,3,0)</f>
        <v>1</v>
      </c>
      <c r="S1424" t="str">
        <f>VLOOKUP(A1424:A4574,[3]Отчет!$A$2:$D$3127,4,0)</f>
        <v>0 дней</v>
      </c>
      <c r="T1424" t="str">
        <f>VLOOKUP(A1424:A4574,[4]Отчет!$A$2:$E$3151,2,0)</f>
        <v>Планшеты</v>
      </c>
      <c r="U1424" t="str">
        <f>VLOOKUP(A1424:A4574,[4]Отчет!$A$2:$E$3151,3,0)</f>
        <v>Google Android</v>
      </c>
      <c r="V1424" t="str">
        <f>VLOOKUP(A1424:A4574,[4]Отчет!$A$2:$E$3151,4,0)</f>
        <v>Google Android 5.1 Lollipop</v>
      </c>
      <c r="W1424" t="str">
        <f>VLOOKUP(A1424:A4574,[4]Отчет!$A$2:$E$3151,5,0)</f>
        <v>Chrome Mobile</v>
      </c>
    </row>
    <row r="1425" spans="1:23">
      <c r="A1425" s="2" t="s">
        <v>1524</v>
      </c>
      <c r="B1425" s="2" t="s">
        <v>35</v>
      </c>
      <c r="C1425" s="2" t="s">
        <v>12</v>
      </c>
      <c r="D1425" s="2" t="s">
        <v>13</v>
      </c>
      <c r="E1425" s="3">
        <f>VLOOKUP(A1425:A4575, [1]Отчет!$A$2:$J$3124,2,0)</f>
        <v>1</v>
      </c>
      <c r="F1425" s="3">
        <v>0</v>
      </c>
      <c r="G1425">
        <f>VLOOKUP(A1425:A4575, [1]Отчет!$A$2:$J$3124,7,0)</f>
        <v>0</v>
      </c>
      <c r="H1425">
        <f>VLOOKUP(A1425:A4575, [1]Отчет!$A$2:$J$3124,5,0)</f>
        <v>0</v>
      </c>
      <c r="I1425">
        <f>VLOOKUP(A1425:A4575, [1]Отчет!$A$2:$J$3124,6,0)</f>
        <v>1</v>
      </c>
      <c r="J1425">
        <f>VLOOKUP(A1425:A4575, [1]Отчет!$A$2:$J$3124,7,0)</f>
        <v>0</v>
      </c>
      <c r="K1425">
        <f>VLOOKUP(A1425:A4575, [1]Отчет!$A$2:$J$3124,8,0)</f>
        <v>0</v>
      </c>
      <c r="L1425">
        <f>VLOOKUP(A1425:A4575, [1]Отчет!$A$2:$J$3124,9,0)</f>
        <v>1</v>
      </c>
      <c r="M1425">
        <f>VLOOKUP(A1425:A4575, [1]Отчет!$A$2:$J$3124,5,10)</f>
        <v>0</v>
      </c>
      <c r="N1425" t="str">
        <f>VLOOKUP(A1425:A4575,[2]Отчет!$A$2:$D$3142,2,0)</f>
        <v>1</v>
      </c>
      <c r="O1425" t="str">
        <f>VLOOKUP(A1425:A4575,[2]Отчет!$A$2:$D$3142,3,0)</f>
        <v>10 – 29 секунд</v>
      </c>
      <c r="P1425" t="str">
        <f>VLOOKUP(A1425:A4575,[2]Отчет!$A$2:$D$3142,4,0)</f>
        <v>Не отказ</v>
      </c>
      <c r="Q1425" t="str">
        <f>VLOOKUP(A1425:A4575,[3]Отчет!$A$2:$D$3127,2,0)</f>
        <v>Новые посетители</v>
      </c>
      <c r="R1425" t="str">
        <f>VLOOKUP(A1425:A4575,[3]Отчет!$A$2:$D$3127,3,0)</f>
        <v>1</v>
      </c>
      <c r="S1425" t="str">
        <f>VLOOKUP(A1425:A4575,[3]Отчет!$A$2:$D$3127,4,0)</f>
        <v>0 дней</v>
      </c>
      <c r="T1425" t="str">
        <f>VLOOKUP(A1425:A4575,[4]Отчет!$A$2:$E$3151,2,0)</f>
        <v>Смартфоны</v>
      </c>
      <c r="U1425" t="str">
        <f>VLOOKUP(A1425:A4575,[4]Отчет!$A$2:$E$3151,3,0)</f>
        <v>Google Android</v>
      </c>
      <c r="V1425" t="str">
        <f>VLOOKUP(A1425:A4575,[4]Отчет!$A$2:$E$3151,4,0)</f>
        <v>Google Android 7.0 Nougat</v>
      </c>
      <c r="W1425" t="str">
        <f>VLOOKUP(A1425:A4575,[4]Отчет!$A$2:$E$3151,5,0)</f>
        <v>Chrome Mobile</v>
      </c>
    </row>
    <row r="1426" spans="1:23">
      <c r="A1426" s="2" t="s">
        <v>1525</v>
      </c>
      <c r="B1426" s="2" t="s">
        <v>24</v>
      </c>
      <c r="C1426" s="2" t="s">
        <v>8</v>
      </c>
      <c r="D1426" s="2" t="s">
        <v>9</v>
      </c>
      <c r="E1426" s="3">
        <f>VLOOKUP(A1426:A4576, [1]Отчет!$A$2:$J$3124,2,0)</f>
        <v>1</v>
      </c>
      <c r="F1426" s="3">
        <v>0</v>
      </c>
      <c r="G1426">
        <f>VLOOKUP(A1426:A4576, [1]Отчет!$A$2:$J$3124,7,0)</f>
        <v>0</v>
      </c>
      <c r="H1426">
        <f>VLOOKUP(A1426:A4576, [1]Отчет!$A$2:$J$3124,5,0)</f>
        <v>0</v>
      </c>
      <c r="I1426">
        <f>VLOOKUP(A1426:A4576, [1]Отчет!$A$2:$J$3124,6,0)</f>
        <v>1</v>
      </c>
      <c r="J1426">
        <f>VLOOKUP(A1426:A4576, [1]Отчет!$A$2:$J$3124,7,0)</f>
        <v>0</v>
      </c>
      <c r="K1426">
        <f>VLOOKUP(A1426:A4576, [1]Отчет!$A$2:$J$3124,8,0)</f>
        <v>0</v>
      </c>
      <c r="L1426">
        <f>VLOOKUP(A1426:A4576, [1]Отчет!$A$2:$J$3124,9,0)</f>
        <v>1</v>
      </c>
      <c r="M1426">
        <f>VLOOKUP(A1426:A4576, [1]Отчет!$A$2:$J$3124,5,10)</f>
        <v>0</v>
      </c>
      <c r="N1426" t="str">
        <f>VLOOKUP(A1426:A4576,[2]Отчет!$A$2:$D$3142,2,0)</f>
        <v>1</v>
      </c>
      <c r="O1426" t="str">
        <f>VLOOKUP(A1426:A4576,[2]Отчет!$A$2:$D$3142,3,0)</f>
        <v>10 – 29 секунд</v>
      </c>
      <c r="P1426" t="str">
        <f>VLOOKUP(A1426:A4576,[2]Отчет!$A$2:$D$3142,4,0)</f>
        <v>Не отказ</v>
      </c>
      <c r="Q1426" t="str">
        <f>VLOOKUP(A1426:A4576,[3]Отчет!$A$2:$D$3127,2,0)</f>
        <v>Новые посетители</v>
      </c>
      <c r="R1426" t="str">
        <f>VLOOKUP(A1426:A4576,[3]Отчет!$A$2:$D$3127,3,0)</f>
        <v>1</v>
      </c>
      <c r="S1426" t="str">
        <f>VLOOKUP(A1426:A4576,[3]Отчет!$A$2:$D$3127,4,0)</f>
        <v>0 дней</v>
      </c>
      <c r="T1426" t="str">
        <f>VLOOKUP(A1426:A4576,[4]Отчет!$A$2:$E$3151,2,0)</f>
        <v>Планшеты</v>
      </c>
      <c r="U1426" t="str">
        <f>VLOOKUP(A1426:A4576,[4]Отчет!$A$2:$E$3151,3,0)</f>
        <v>iOS</v>
      </c>
      <c r="V1426" t="str">
        <f>VLOOKUP(A1426:A4576,[4]Отчет!$A$2:$E$3151,4,0)</f>
        <v>iOS 10</v>
      </c>
      <c r="W1426" t="str">
        <f>VLOOKUP(A1426:A4576,[4]Отчет!$A$2:$E$3151,5,0)</f>
        <v>Mobile Safari</v>
      </c>
    </row>
    <row r="1427" spans="1:23">
      <c r="A1427" s="2" t="s">
        <v>1526</v>
      </c>
      <c r="B1427" s="2" t="s">
        <v>11</v>
      </c>
      <c r="C1427" s="2" t="s">
        <v>12</v>
      </c>
      <c r="D1427" s="2" t="s">
        <v>13</v>
      </c>
      <c r="E1427" s="3">
        <f>VLOOKUP(A1427:A4577, [1]Отчет!$A$2:$J$3124,2,0)</f>
        <v>1</v>
      </c>
      <c r="F1427" s="3">
        <v>0</v>
      </c>
      <c r="G1427">
        <f>VLOOKUP(A1427:A4577, [1]Отчет!$A$2:$J$3124,7,0)</f>
        <v>0</v>
      </c>
      <c r="H1427">
        <f>VLOOKUP(A1427:A4577, [1]Отчет!$A$2:$J$3124,5,0)</f>
        <v>1</v>
      </c>
      <c r="I1427">
        <f>VLOOKUP(A1427:A4577, [1]Отчет!$A$2:$J$3124,6,0)</f>
        <v>1</v>
      </c>
      <c r="J1427">
        <f>VLOOKUP(A1427:A4577, [1]Отчет!$A$2:$J$3124,7,0)</f>
        <v>0</v>
      </c>
      <c r="K1427">
        <f>VLOOKUP(A1427:A4577, [1]Отчет!$A$2:$J$3124,8,0)</f>
        <v>0</v>
      </c>
      <c r="L1427">
        <f>VLOOKUP(A1427:A4577, [1]Отчет!$A$2:$J$3124,9,0)</f>
        <v>0</v>
      </c>
      <c r="M1427">
        <f>VLOOKUP(A1427:A4577, [1]Отчет!$A$2:$J$3124,5,10)</f>
        <v>1</v>
      </c>
      <c r="N1427" t="str">
        <f>VLOOKUP(A1427:A4577,[2]Отчет!$A$2:$D$3142,2,0)</f>
        <v>1</v>
      </c>
      <c r="O1427" t="str">
        <f>VLOOKUP(A1427:A4577,[2]Отчет!$A$2:$D$3142,3,0)</f>
        <v>10 – 29 секунд</v>
      </c>
      <c r="P1427" t="str">
        <f>VLOOKUP(A1427:A4577,[2]Отчет!$A$2:$D$3142,4,0)</f>
        <v>Не отказ</v>
      </c>
      <c r="Q1427" t="str">
        <f>VLOOKUP(A1427:A4577,[3]Отчет!$A$2:$D$3127,2,0)</f>
        <v>Новые посетители</v>
      </c>
      <c r="R1427" t="str">
        <f>VLOOKUP(A1427:A4577,[3]Отчет!$A$2:$D$3127,3,0)</f>
        <v>1</v>
      </c>
      <c r="S1427" t="str">
        <f>VLOOKUP(A1427:A4577,[3]Отчет!$A$2:$D$3127,4,0)</f>
        <v>0 дней</v>
      </c>
      <c r="T1427" t="str">
        <f>VLOOKUP(A1427:A4577,[4]Отчет!$A$2:$E$3151,2,0)</f>
        <v>ПК</v>
      </c>
      <c r="U1427" t="str">
        <f>VLOOKUP(A1427:A4577,[4]Отчет!$A$2:$E$3151,3,0)</f>
        <v>GNU/Linux</v>
      </c>
      <c r="V1427" t="str">
        <f>VLOOKUP(A1427:A4577,[4]Отчет!$A$2:$E$3151,4,0)</f>
        <v>Linux (другие или не определено)</v>
      </c>
      <c r="W1427" t="str">
        <f>VLOOKUP(A1427:A4577,[4]Отчет!$A$2:$E$3151,5,0)</f>
        <v>Google Chrome</v>
      </c>
    </row>
    <row r="1428" spans="1:23">
      <c r="A1428" s="2" t="s">
        <v>1527</v>
      </c>
      <c r="B1428" s="2" t="s">
        <v>3</v>
      </c>
      <c r="C1428" s="2" t="s">
        <v>1276</v>
      </c>
      <c r="D1428" s="2" t="s">
        <v>5</v>
      </c>
      <c r="E1428" s="3">
        <f>VLOOKUP(A1428:A4578, [1]Отчет!$A$2:$J$3124,2,0)</f>
        <v>1</v>
      </c>
      <c r="F1428" s="3">
        <v>0</v>
      </c>
      <c r="G1428">
        <f>VLOOKUP(A1428:A4578, [1]Отчет!$A$2:$J$3124,7,0)</f>
        <v>0</v>
      </c>
      <c r="H1428">
        <f>VLOOKUP(A1428:A4578, [1]Отчет!$A$2:$J$3124,5,0)</f>
        <v>0</v>
      </c>
      <c r="I1428">
        <f>VLOOKUP(A1428:A4578, [1]Отчет!$A$2:$J$3124,6,0)</f>
        <v>1</v>
      </c>
      <c r="J1428">
        <f>VLOOKUP(A1428:A4578, [1]Отчет!$A$2:$J$3124,7,0)</f>
        <v>0</v>
      </c>
      <c r="K1428">
        <f>VLOOKUP(A1428:A4578, [1]Отчет!$A$2:$J$3124,8,0)</f>
        <v>0</v>
      </c>
      <c r="L1428">
        <f>VLOOKUP(A1428:A4578, [1]Отчет!$A$2:$J$3124,9,0)</f>
        <v>1</v>
      </c>
      <c r="M1428">
        <f>VLOOKUP(A1428:A4578, [1]Отчет!$A$2:$J$3124,5,10)</f>
        <v>0</v>
      </c>
      <c r="N1428" t="str">
        <f>VLOOKUP(A1428:A4578,[2]Отчет!$A$2:$D$3142,2,0)</f>
        <v>1</v>
      </c>
      <c r="O1428" t="str">
        <f>VLOOKUP(A1428:A4578,[2]Отчет!$A$2:$D$3142,3,0)</f>
        <v>10 – 29 секунд</v>
      </c>
      <c r="P1428" t="str">
        <f>VLOOKUP(A1428:A4578,[2]Отчет!$A$2:$D$3142,4,0)</f>
        <v>Не отказ</v>
      </c>
      <c r="Q1428" t="str">
        <f>VLOOKUP(A1428:A4578,[3]Отчет!$A$2:$D$3127,2,0)</f>
        <v>Новые посетители</v>
      </c>
      <c r="R1428" t="str">
        <f>VLOOKUP(A1428:A4578,[3]Отчет!$A$2:$D$3127,3,0)</f>
        <v>1</v>
      </c>
      <c r="S1428" t="str">
        <f>VLOOKUP(A1428:A4578,[3]Отчет!$A$2:$D$3127,4,0)</f>
        <v>0 дней</v>
      </c>
      <c r="T1428" t="str">
        <f>VLOOKUP(A1428:A4578,[4]Отчет!$A$2:$E$3151,2,0)</f>
        <v>Смартфоны</v>
      </c>
      <c r="U1428" t="str">
        <f>VLOOKUP(A1428:A4578,[4]Отчет!$A$2:$E$3151,3,0)</f>
        <v>Google Android</v>
      </c>
      <c r="V1428" t="str">
        <f>VLOOKUP(A1428:A4578,[4]Отчет!$A$2:$E$3151,4,0)</f>
        <v>Google Android 7.0 Nougat</v>
      </c>
      <c r="W1428" t="str">
        <f>VLOOKUP(A1428:A4578,[4]Отчет!$A$2:$E$3151,5,0)</f>
        <v>Chrome Mobile</v>
      </c>
    </row>
    <row r="1429" spans="1:23">
      <c r="A1429" s="2" t="s">
        <v>1528</v>
      </c>
      <c r="B1429" s="2" t="s">
        <v>47</v>
      </c>
      <c r="C1429" s="2" t="s">
        <v>12</v>
      </c>
      <c r="D1429" s="2" t="s">
        <v>13</v>
      </c>
      <c r="E1429" s="3">
        <f>VLOOKUP(A1429:A4579, [1]Отчет!$A$2:$J$3124,2,0)</f>
        <v>1</v>
      </c>
      <c r="F1429" s="3">
        <v>0</v>
      </c>
      <c r="G1429">
        <f>VLOOKUP(A1429:A4579, [1]Отчет!$A$2:$J$3124,7,0)</f>
        <v>0</v>
      </c>
      <c r="H1429">
        <f>VLOOKUP(A1429:A4579, [1]Отчет!$A$2:$J$3124,5,0)</f>
        <v>0</v>
      </c>
      <c r="I1429">
        <f>VLOOKUP(A1429:A4579, [1]Отчет!$A$2:$J$3124,6,0)</f>
        <v>1</v>
      </c>
      <c r="J1429">
        <f>VLOOKUP(A1429:A4579, [1]Отчет!$A$2:$J$3124,7,0)</f>
        <v>0</v>
      </c>
      <c r="K1429">
        <f>VLOOKUP(A1429:A4579, [1]Отчет!$A$2:$J$3124,8,0)</f>
        <v>0</v>
      </c>
      <c r="L1429">
        <f>VLOOKUP(A1429:A4579, [1]Отчет!$A$2:$J$3124,9,0)</f>
        <v>1</v>
      </c>
      <c r="M1429">
        <f>VLOOKUP(A1429:A4579, [1]Отчет!$A$2:$J$3124,5,10)</f>
        <v>0</v>
      </c>
      <c r="N1429" t="str">
        <f>VLOOKUP(A1429:A4579,[2]Отчет!$A$2:$D$3142,2,0)</f>
        <v>1</v>
      </c>
      <c r="O1429" t="str">
        <f>VLOOKUP(A1429:A4579,[2]Отчет!$A$2:$D$3142,3,0)</f>
        <v>0 секунд (отказ)</v>
      </c>
      <c r="P1429" t="str">
        <f>VLOOKUP(A1429:A4579,[2]Отчет!$A$2:$D$3142,4,0)</f>
        <v>Отказ</v>
      </c>
      <c r="Q1429" t="str">
        <f>VLOOKUP(A1429:A4579,[3]Отчет!$A$2:$D$3127,2,0)</f>
        <v>Новые посетители</v>
      </c>
      <c r="R1429" t="str">
        <f>VLOOKUP(A1429:A4579,[3]Отчет!$A$2:$D$3127,3,0)</f>
        <v>1</v>
      </c>
      <c r="S1429" t="str">
        <f>VLOOKUP(A1429:A4579,[3]Отчет!$A$2:$D$3127,4,0)</f>
        <v>0 дней</v>
      </c>
      <c r="T1429" t="str">
        <f>VLOOKUP(A1429:A4579,[4]Отчет!$A$2:$E$3151,2,0)</f>
        <v>Смартфоны</v>
      </c>
      <c r="U1429" t="str">
        <f>VLOOKUP(A1429:A4579,[4]Отчет!$A$2:$E$3151,3,0)</f>
        <v>Google Android</v>
      </c>
      <c r="V1429" t="str">
        <f>VLOOKUP(A1429:A4579,[4]Отчет!$A$2:$E$3151,4,0)</f>
        <v>Google Android 7.0 Nougat</v>
      </c>
      <c r="W1429" t="str">
        <f>VLOOKUP(A1429:A4579,[4]Отчет!$A$2:$E$3151,5,0)</f>
        <v>Chrome Mobile</v>
      </c>
    </row>
    <row r="1430" spans="1:23">
      <c r="A1430" s="2" t="s">
        <v>1529</v>
      </c>
      <c r="B1430" s="2" t="s">
        <v>51</v>
      </c>
      <c r="C1430" s="2" t="s">
        <v>12</v>
      </c>
      <c r="D1430" s="2" t="s">
        <v>13</v>
      </c>
      <c r="E1430" s="3">
        <f>VLOOKUP(A1430:A4580, [1]Отчет!$A$2:$J$3124,2,0)</f>
        <v>1</v>
      </c>
      <c r="F1430" s="3">
        <v>0</v>
      </c>
      <c r="G1430">
        <f>VLOOKUP(A1430:A4580, [1]Отчет!$A$2:$J$3124,7,0)</f>
        <v>0</v>
      </c>
      <c r="H1430">
        <f>VLOOKUP(A1430:A4580, [1]Отчет!$A$2:$J$3124,5,0)</f>
        <v>0</v>
      </c>
      <c r="I1430">
        <f>VLOOKUP(A1430:A4580, [1]Отчет!$A$2:$J$3124,6,0)</f>
        <v>1</v>
      </c>
      <c r="J1430">
        <f>VLOOKUP(A1430:A4580, [1]Отчет!$A$2:$J$3124,7,0)</f>
        <v>0</v>
      </c>
      <c r="K1430">
        <f>VLOOKUP(A1430:A4580, [1]Отчет!$A$2:$J$3124,8,0)</f>
        <v>0</v>
      </c>
      <c r="L1430">
        <f>VLOOKUP(A1430:A4580, [1]Отчет!$A$2:$J$3124,9,0)</f>
        <v>1</v>
      </c>
      <c r="M1430">
        <f>VLOOKUP(A1430:A4580, [1]Отчет!$A$2:$J$3124,5,10)</f>
        <v>0</v>
      </c>
      <c r="N1430" t="str">
        <f>VLOOKUP(A1430:A4580,[2]Отчет!$A$2:$D$3142,2,0)</f>
        <v>1</v>
      </c>
      <c r="O1430" t="str">
        <f>VLOOKUP(A1430:A4580,[2]Отчет!$A$2:$D$3142,3,0)</f>
        <v>0 секунд (отказ)</v>
      </c>
      <c r="P1430" t="str">
        <f>VLOOKUP(A1430:A4580,[2]Отчет!$A$2:$D$3142,4,0)</f>
        <v>Отказ</v>
      </c>
      <c r="Q1430" t="str">
        <f>VLOOKUP(A1430:A4580,[3]Отчет!$A$2:$D$3127,2,0)</f>
        <v>Новые посетители</v>
      </c>
      <c r="R1430" t="str">
        <f>VLOOKUP(A1430:A4580,[3]Отчет!$A$2:$D$3127,3,0)</f>
        <v>1</v>
      </c>
      <c r="S1430" t="str">
        <f>VLOOKUP(A1430:A4580,[3]Отчет!$A$2:$D$3127,4,0)</f>
        <v>0 дней</v>
      </c>
      <c r="T1430" t="str">
        <f>VLOOKUP(A1430:A4580,[4]Отчет!$A$2:$E$3151,2,0)</f>
        <v>Смартфоны</v>
      </c>
      <c r="U1430" t="str">
        <f>VLOOKUP(A1430:A4580,[4]Отчет!$A$2:$E$3151,3,0)</f>
        <v>Google Android</v>
      </c>
      <c r="V1430" t="str">
        <f>VLOOKUP(A1430:A4580,[4]Отчет!$A$2:$E$3151,4,0)</f>
        <v>Google Android 6.0 Marshmallow</v>
      </c>
      <c r="W1430" t="str">
        <f>VLOOKUP(A1430:A4580,[4]Отчет!$A$2:$E$3151,5,0)</f>
        <v>Android Browser</v>
      </c>
    </row>
    <row r="1431" spans="1:23">
      <c r="A1431" s="2" t="s">
        <v>1530</v>
      </c>
      <c r="B1431" s="2" t="s">
        <v>178</v>
      </c>
      <c r="C1431" s="2" t="s">
        <v>12</v>
      </c>
      <c r="D1431" s="2" t="s">
        <v>13</v>
      </c>
      <c r="E1431" s="3">
        <f>VLOOKUP(A1431:A4581, [1]Отчет!$A$2:$J$3124,2,0)</f>
        <v>1</v>
      </c>
      <c r="F1431" s="3">
        <v>0</v>
      </c>
      <c r="G1431">
        <f>VLOOKUP(A1431:A4581, [1]Отчет!$A$2:$J$3124,7,0)</f>
        <v>0</v>
      </c>
      <c r="H1431">
        <f>VLOOKUP(A1431:A4581, [1]Отчет!$A$2:$J$3124,5,0)</f>
        <v>1</v>
      </c>
      <c r="I1431">
        <f>VLOOKUP(A1431:A4581, [1]Отчет!$A$2:$J$3124,6,0)</f>
        <v>1</v>
      </c>
      <c r="J1431">
        <f>VLOOKUP(A1431:A4581, [1]Отчет!$A$2:$J$3124,7,0)</f>
        <v>0</v>
      </c>
      <c r="K1431">
        <f>VLOOKUP(A1431:A4581, [1]Отчет!$A$2:$J$3124,8,0)</f>
        <v>0</v>
      </c>
      <c r="L1431">
        <f>VLOOKUP(A1431:A4581, [1]Отчет!$A$2:$J$3124,9,0)</f>
        <v>1</v>
      </c>
      <c r="M1431">
        <f>VLOOKUP(A1431:A4581, [1]Отчет!$A$2:$J$3124,5,10)</f>
        <v>1</v>
      </c>
      <c r="N1431" t="str">
        <f>VLOOKUP(A1431:A4581,[2]Отчет!$A$2:$D$3142,2,0)</f>
        <v>1</v>
      </c>
      <c r="O1431" t="str">
        <f>VLOOKUP(A1431:A4581,[2]Отчет!$A$2:$D$3142,3,0)</f>
        <v>10 – 29 секунд</v>
      </c>
      <c r="P1431" t="str">
        <f>VLOOKUP(A1431:A4581,[2]Отчет!$A$2:$D$3142,4,0)</f>
        <v>Не отказ</v>
      </c>
      <c r="Q1431" t="str">
        <f>VLOOKUP(A1431:A4581,[3]Отчет!$A$2:$D$3127,2,0)</f>
        <v>Новые посетители</v>
      </c>
      <c r="R1431" t="str">
        <f>VLOOKUP(A1431:A4581,[3]Отчет!$A$2:$D$3127,3,0)</f>
        <v>1</v>
      </c>
      <c r="S1431" t="str">
        <f>VLOOKUP(A1431:A4581,[3]Отчет!$A$2:$D$3127,4,0)</f>
        <v>0 дней</v>
      </c>
      <c r="T1431" t="str">
        <f>VLOOKUP(A1431:A4581,[4]Отчет!$A$2:$E$3151,2,0)</f>
        <v>Смартфоны</v>
      </c>
      <c r="U1431" t="str">
        <f>VLOOKUP(A1431:A4581,[4]Отчет!$A$2:$E$3151,3,0)</f>
        <v>Google Android</v>
      </c>
      <c r="V1431" t="str">
        <f>VLOOKUP(A1431:A4581,[4]Отчет!$A$2:$E$3151,4,0)</f>
        <v>Google Android 5.0 Lollipop</v>
      </c>
      <c r="W1431" t="str">
        <f>VLOOKUP(A1431:A4581,[4]Отчет!$A$2:$E$3151,5,0)</f>
        <v>Android Browser</v>
      </c>
    </row>
    <row r="1432" spans="1:23">
      <c r="A1432" s="2" t="s">
        <v>1531</v>
      </c>
      <c r="B1432" s="2" t="s">
        <v>178</v>
      </c>
      <c r="C1432" s="2" t="s">
        <v>12</v>
      </c>
      <c r="D1432" s="2" t="s">
        <v>13</v>
      </c>
      <c r="E1432" s="3">
        <f>VLOOKUP(A1432:A4582, [1]Отчет!$A$2:$J$3124,2,0)</f>
        <v>1</v>
      </c>
      <c r="F1432" s="3">
        <v>0</v>
      </c>
      <c r="G1432">
        <f>VLOOKUP(A1432:A4582, [1]Отчет!$A$2:$J$3124,7,0)</f>
        <v>0</v>
      </c>
      <c r="H1432">
        <f>VLOOKUP(A1432:A4582, [1]Отчет!$A$2:$J$3124,5,0)</f>
        <v>0</v>
      </c>
      <c r="I1432">
        <f>VLOOKUP(A1432:A4582, [1]Отчет!$A$2:$J$3124,6,0)</f>
        <v>1</v>
      </c>
      <c r="J1432">
        <f>VLOOKUP(A1432:A4582, [1]Отчет!$A$2:$J$3124,7,0)</f>
        <v>0</v>
      </c>
      <c r="K1432">
        <f>VLOOKUP(A1432:A4582, [1]Отчет!$A$2:$J$3124,8,0)</f>
        <v>0</v>
      </c>
      <c r="L1432">
        <f>VLOOKUP(A1432:A4582, [1]Отчет!$A$2:$J$3124,9,0)</f>
        <v>1</v>
      </c>
      <c r="M1432">
        <f>VLOOKUP(A1432:A4582, [1]Отчет!$A$2:$J$3124,5,10)</f>
        <v>0</v>
      </c>
      <c r="N1432" t="str">
        <f>VLOOKUP(A1432:A4582,[2]Отчет!$A$2:$D$3142,2,0)</f>
        <v>2-3</v>
      </c>
      <c r="O1432" t="str">
        <f>VLOOKUP(A1432:A4582,[2]Отчет!$A$2:$D$3142,3,0)</f>
        <v>1 минута</v>
      </c>
      <c r="P1432" t="str">
        <f>VLOOKUP(A1432:A4582,[2]Отчет!$A$2:$D$3142,4,0)</f>
        <v>Не отказ</v>
      </c>
      <c r="Q1432" t="str">
        <f>VLOOKUP(A1432:A4582,[3]Отчет!$A$2:$D$3127,2,0)</f>
        <v>Новые посетители</v>
      </c>
      <c r="R1432" t="str">
        <f>VLOOKUP(A1432:A4582,[3]Отчет!$A$2:$D$3127,3,0)</f>
        <v>1</v>
      </c>
      <c r="S1432" t="str">
        <f>VLOOKUP(A1432:A4582,[3]Отчет!$A$2:$D$3127,4,0)</f>
        <v>0 дней</v>
      </c>
      <c r="T1432" t="str">
        <f>VLOOKUP(A1432:A4582,[4]Отчет!$A$2:$E$3151,2,0)</f>
        <v>Смартфоны</v>
      </c>
      <c r="U1432" t="str">
        <f>VLOOKUP(A1432:A4582,[4]Отчет!$A$2:$E$3151,3,0)</f>
        <v>Google Android</v>
      </c>
      <c r="V1432" t="str">
        <f>VLOOKUP(A1432:A4582,[4]Отчет!$A$2:$E$3151,4,0)</f>
        <v>Google Android 7.0 Nougat</v>
      </c>
      <c r="W1432" t="str">
        <f>VLOOKUP(A1432:A4582,[4]Отчет!$A$2:$E$3151,5,0)</f>
        <v>Chrome Mobile</v>
      </c>
    </row>
    <row r="1433" spans="1:23">
      <c r="A1433" s="2" t="s">
        <v>1532</v>
      </c>
      <c r="B1433" s="2" t="s">
        <v>56</v>
      </c>
      <c r="C1433" s="2" t="s">
        <v>1269</v>
      </c>
      <c r="D1433" s="2" t="s">
        <v>620</v>
      </c>
      <c r="E1433" s="3">
        <f>VLOOKUP(A1433:A4583, [1]Отчет!$A$2:$J$3124,2,0)</f>
        <v>1</v>
      </c>
      <c r="F1433" s="3">
        <v>0</v>
      </c>
      <c r="G1433">
        <f>VLOOKUP(A1433:A4583, [1]Отчет!$A$2:$J$3124,7,0)</f>
        <v>0</v>
      </c>
      <c r="H1433">
        <f>VLOOKUP(A1433:A4583, [1]Отчет!$A$2:$J$3124,5,0)</f>
        <v>0</v>
      </c>
      <c r="I1433">
        <f>VLOOKUP(A1433:A4583, [1]Отчет!$A$2:$J$3124,6,0)</f>
        <v>1</v>
      </c>
      <c r="J1433">
        <f>VLOOKUP(A1433:A4583, [1]Отчет!$A$2:$J$3124,7,0)</f>
        <v>0</v>
      </c>
      <c r="K1433">
        <f>VLOOKUP(A1433:A4583, [1]Отчет!$A$2:$J$3124,8,0)</f>
        <v>0</v>
      </c>
      <c r="L1433">
        <f>VLOOKUP(A1433:A4583, [1]Отчет!$A$2:$J$3124,9,0)</f>
        <v>1</v>
      </c>
      <c r="M1433">
        <f>VLOOKUP(A1433:A4583, [1]Отчет!$A$2:$J$3124,5,10)</f>
        <v>0</v>
      </c>
      <c r="N1433" t="str">
        <f>VLOOKUP(A1433:A4583,[2]Отчет!$A$2:$D$3142,2,0)</f>
        <v>2-3</v>
      </c>
      <c r="O1433" t="str">
        <f>VLOOKUP(A1433:A4583,[2]Отчет!$A$2:$D$3142,3,0)</f>
        <v>1 минута</v>
      </c>
      <c r="P1433" t="str">
        <f>VLOOKUP(A1433:A4583,[2]Отчет!$A$2:$D$3142,4,0)</f>
        <v>Не отказ</v>
      </c>
      <c r="Q1433" t="str">
        <f>VLOOKUP(A1433:A4583,[3]Отчет!$A$2:$D$3127,2,0)</f>
        <v>Новые посетители</v>
      </c>
      <c r="R1433" t="str">
        <f>VLOOKUP(A1433:A4583,[3]Отчет!$A$2:$D$3127,3,0)</f>
        <v>1</v>
      </c>
      <c r="S1433" t="str">
        <f>VLOOKUP(A1433:A4583,[3]Отчет!$A$2:$D$3127,4,0)</f>
        <v>0 дней</v>
      </c>
      <c r="T1433" t="str">
        <f>VLOOKUP(A1433:A4583,[4]Отчет!$A$2:$E$3151,2,0)</f>
        <v>Смартфоны</v>
      </c>
      <c r="U1433" t="str">
        <f>VLOOKUP(A1433:A4583,[4]Отчет!$A$2:$E$3151,3,0)</f>
        <v>Google Android</v>
      </c>
      <c r="V1433" t="str">
        <f>VLOOKUP(A1433:A4583,[4]Отчет!$A$2:$E$3151,4,0)</f>
        <v>Google Android 6.0 Marshmallow</v>
      </c>
      <c r="W1433" t="str">
        <f>VLOOKUP(A1433:A4583,[4]Отчет!$A$2:$E$3151,5,0)</f>
        <v>UCWEB</v>
      </c>
    </row>
    <row r="1434" spans="1:23">
      <c r="A1434" s="2" t="s">
        <v>1533</v>
      </c>
      <c r="B1434" s="2" t="s">
        <v>51</v>
      </c>
      <c r="C1434" s="2" t="s">
        <v>12</v>
      </c>
      <c r="D1434" s="2" t="s">
        <v>13</v>
      </c>
      <c r="E1434" s="3">
        <f>VLOOKUP(A1434:A4584, [1]Отчет!$A$2:$J$3124,2,0)</f>
        <v>1</v>
      </c>
      <c r="F1434" s="3">
        <v>0</v>
      </c>
      <c r="G1434">
        <f>VLOOKUP(A1434:A4584, [1]Отчет!$A$2:$J$3124,7,0)</f>
        <v>0</v>
      </c>
      <c r="H1434">
        <f>VLOOKUP(A1434:A4584, [1]Отчет!$A$2:$J$3124,5,0)</f>
        <v>0</v>
      </c>
      <c r="I1434">
        <f>VLOOKUP(A1434:A4584, [1]Отчет!$A$2:$J$3124,6,0)</f>
        <v>1</v>
      </c>
      <c r="J1434">
        <f>VLOOKUP(A1434:A4584, [1]Отчет!$A$2:$J$3124,7,0)</f>
        <v>0</v>
      </c>
      <c r="K1434">
        <f>VLOOKUP(A1434:A4584, [1]Отчет!$A$2:$J$3124,8,0)</f>
        <v>0</v>
      </c>
      <c r="L1434">
        <f>VLOOKUP(A1434:A4584, [1]Отчет!$A$2:$J$3124,9,0)</f>
        <v>1</v>
      </c>
      <c r="M1434">
        <f>VLOOKUP(A1434:A4584, [1]Отчет!$A$2:$J$3124,5,10)</f>
        <v>0</v>
      </c>
      <c r="N1434" t="str">
        <f>VLOOKUP(A1434:A4584,[2]Отчет!$A$2:$D$3142,2,0)</f>
        <v>1</v>
      </c>
      <c r="O1434" t="str">
        <f>VLOOKUP(A1434:A4584,[2]Отчет!$A$2:$D$3142,3,0)</f>
        <v>10 – 29 секунд</v>
      </c>
      <c r="P1434" t="str">
        <f>VLOOKUP(A1434:A4584,[2]Отчет!$A$2:$D$3142,4,0)</f>
        <v>Не отказ</v>
      </c>
      <c r="Q1434" t="str">
        <f>VLOOKUP(A1434:A4584,[3]Отчет!$A$2:$D$3127,2,0)</f>
        <v>Новые посетители</v>
      </c>
      <c r="R1434" t="str">
        <f>VLOOKUP(A1434:A4584,[3]Отчет!$A$2:$D$3127,3,0)</f>
        <v>1</v>
      </c>
      <c r="S1434" t="str">
        <f>VLOOKUP(A1434:A4584,[3]Отчет!$A$2:$D$3127,4,0)</f>
        <v>0 дней</v>
      </c>
      <c r="T1434" t="str">
        <f>VLOOKUP(A1434:A4584,[4]Отчет!$A$2:$E$3151,2,0)</f>
        <v>Смартфоны</v>
      </c>
      <c r="U1434" t="str">
        <f>VLOOKUP(A1434:A4584,[4]Отчет!$A$2:$E$3151,3,0)</f>
        <v>iOS</v>
      </c>
      <c r="V1434" t="str">
        <f>VLOOKUP(A1434:A4584,[4]Отчет!$A$2:$E$3151,4,0)</f>
        <v>iOS 11</v>
      </c>
      <c r="W1434" t="str">
        <f>VLOOKUP(A1434:A4584,[4]Отчет!$A$2:$E$3151,5,0)</f>
        <v>Mobile Safari</v>
      </c>
    </row>
    <row r="1435" spans="1:23">
      <c r="A1435" s="2" t="s">
        <v>1534</v>
      </c>
      <c r="B1435" s="2" t="s">
        <v>15</v>
      </c>
      <c r="C1435" s="2" t="s">
        <v>1269</v>
      </c>
      <c r="D1435" s="2" t="s">
        <v>620</v>
      </c>
      <c r="E1435" s="3">
        <f>VLOOKUP(A1435:A4585, [1]Отчет!$A$2:$J$3124,2,0)</f>
        <v>1</v>
      </c>
      <c r="F1435" s="3">
        <v>0</v>
      </c>
      <c r="G1435">
        <f>VLOOKUP(A1435:A4585, [1]Отчет!$A$2:$J$3124,7,0)</f>
        <v>0</v>
      </c>
      <c r="H1435">
        <f>VLOOKUP(A1435:A4585, [1]Отчет!$A$2:$J$3124,5,0)</f>
        <v>0</v>
      </c>
      <c r="I1435">
        <f>VLOOKUP(A1435:A4585, [1]Отчет!$A$2:$J$3124,6,0)</f>
        <v>1</v>
      </c>
      <c r="J1435">
        <f>VLOOKUP(A1435:A4585, [1]Отчет!$A$2:$J$3124,7,0)</f>
        <v>0</v>
      </c>
      <c r="K1435">
        <f>VLOOKUP(A1435:A4585, [1]Отчет!$A$2:$J$3124,8,0)</f>
        <v>0</v>
      </c>
      <c r="L1435">
        <f>VLOOKUP(A1435:A4585, [1]Отчет!$A$2:$J$3124,9,0)</f>
        <v>1</v>
      </c>
      <c r="M1435">
        <f>VLOOKUP(A1435:A4585, [1]Отчет!$A$2:$J$3124,5,10)</f>
        <v>0</v>
      </c>
      <c r="N1435" t="str">
        <f>VLOOKUP(A1435:A4585,[2]Отчет!$A$2:$D$3142,2,0)</f>
        <v>1</v>
      </c>
      <c r="O1435" t="str">
        <f>VLOOKUP(A1435:A4585,[2]Отчет!$A$2:$D$3142,3,0)</f>
        <v>10 – 29 секунд</v>
      </c>
      <c r="P1435" t="str">
        <f>VLOOKUP(A1435:A4585,[2]Отчет!$A$2:$D$3142,4,0)</f>
        <v>Не отказ</v>
      </c>
      <c r="Q1435" t="str">
        <f>VLOOKUP(A1435:A4585,[3]Отчет!$A$2:$D$3127,2,0)</f>
        <v>Новые посетители</v>
      </c>
      <c r="R1435" t="str">
        <f>VLOOKUP(A1435:A4585,[3]Отчет!$A$2:$D$3127,3,0)</f>
        <v>1</v>
      </c>
      <c r="S1435" t="str">
        <f>VLOOKUP(A1435:A4585,[3]Отчет!$A$2:$D$3127,4,0)</f>
        <v>0 дней</v>
      </c>
      <c r="T1435" t="str">
        <f>VLOOKUP(A1435:A4585,[4]Отчет!$A$2:$E$3151,2,0)</f>
        <v>Смартфоны</v>
      </c>
      <c r="U1435" t="str">
        <f>VLOOKUP(A1435:A4585,[4]Отчет!$A$2:$E$3151,3,0)</f>
        <v>Google Android</v>
      </c>
      <c r="V1435" t="str">
        <f>VLOOKUP(A1435:A4585,[4]Отчет!$A$2:$E$3151,4,0)</f>
        <v>Google Android 7.1 Nougat</v>
      </c>
      <c r="W1435" t="str">
        <f>VLOOKUP(A1435:A4585,[4]Отчет!$A$2:$E$3151,5,0)</f>
        <v>Chrome Mobile</v>
      </c>
    </row>
    <row r="1436" spans="1:23">
      <c r="A1436" s="2" t="s">
        <v>1535</v>
      </c>
      <c r="B1436" s="2" t="s">
        <v>87</v>
      </c>
      <c r="C1436" s="2" t="s">
        <v>1269</v>
      </c>
      <c r="D1436" s="2" t="s">
        <v>620</v>
      </c>
      <c r="E1436" s="3">
        <f>VLOOKUP(A1436:A4586, [1]Отчет!$A$2:$J$3124,2,0)</f>
        <v>1</v>
      </c>
      <c r="F1436" s="3">
        <v>0</v>
      </c>
      <c r="G1436">
        <f>VLOOKUP(A1436:A4586, [1]Отчет!$A$2:$J$3124,7,0)</f>
        <v>0</v>
      </c>
      <c r="H1436">
        <f>VLOOKUP(A1436:A4586, [1]Отчет!$A$2:$J$3124,5,0)</f>
        <v>0</v>
      </c>
      <c r="I1436">
        <f>VLOOKUP(A1436:A4586, [1]Отчет!$A$2:$J$3124,6,0)</f>
        <v>1</v>
      </c>
      <c r="J1436">
        <f>VLOOKUP(A1436:A4586, [1]Отчет!$A$2:$J$3124,7,0)</f>
        <v>0</v>
      </c>
      <c r="K1436">
        <f>VLOOKUP(A1436:A4586, [1]Отчет!$A$2:$J$3124,8,0)</f>
        <v>0</v>
      </c>
      <c r="L1436">
        <f>VLOOKUP(A1436:A4586, [1]Отчет!$A$2:$J$3124,9,0)</f>
        <v>1</v>
      </c>
      <c r="M1436">
        <f>VLOOKUP(A1436:A4586, [1]Отчет!$A$2:$J$3124,5,10)</f>
        <v>0</v>
      </c>
      <c r="N1436" t="str">
        <f>VLOOKUP(A1436:A4586,[2]Отчет!$A$2:$D$3142,2,0)</f>
        <v>1</v>
      </c>
      <c r="O1436" t="str">
        <f>VLOOKUP(A1436:A4586,[2]Отчет!$A$2:$D$3142,3,0)</f>
        <v>10 – 29 секунд</v>
      </c>
      <c r="P1436" t="str">
        <f>VLOOKUP(A1436:A4586,[2]Отчет!$A$2:$D$3142,4,0)</f>
        <v>Не отказ</v>
      </c>
      <c r="Q1436" t="str">
        <f>VLOOKUP(A1436:A4586,[3]Отчет!$A$2:$D$3127,2,0)</f>
        <v>Новые посетители</v>
      </c>
      <c r="R1436" t="str">
        <f>VLOOKUP(A1436:A4586,[3]Отчет!$A$2:$D$3127,3,0)</f>
        <v>1</v>
      </c>
      <c r="S1436" t="str">
        <f>VLOOKUP(A1436:A4586,[3]Отчет!$A$2:$D$3127,4,0)</f>
        <v>0 дней</v>
      </c>
      <c r="T1436" t="str">
        <f>VLOOKUP(A1436:A4586,[4]Отчет!$A$2:$E$3151,2,0)</f>
        <v>Смартфоны</v>
      </c>
      <c r="U1436" t="str">
        <f>VLOOKUP(A1436:A4586,[4]Отчет!$A$2:$E$3151,3,0)</f>
        <v>Google Android</v>
      </c>
      <c r="V1436" t="str">
        <f>VLOOKUP(A1436:A4586,[4]Отчет!$A$2:$E$3151,4,0)</f>
        <v>Google Android 7.1 Nougat</v>
      </c>
      <c r="W1436" t="str">
        <f>VLOOKUP(A1436:A4586,[4]Отчет!$A$2:$E$3151,5,0)</f>
        <v>Chrome Mobile</v>
      </c>
    </row>
    <row r="1437" spans="1:23">
      <c r="A1437" s="2" t="s">
        <v>1536</v>
      </c>
      <c r="B1437" s="2" t="s">
        <v>11</v>
      </c>
      <c r="C1437" s="2" t="s">
        <v>12</v>
      </c>
      <c r="D1437" s="2" t="s">
        <v>13</v>
      </c>
      <c r="E1437" s="3">
        <f>VLOOKUP(A1437:A4587, [1]Отчет!$A$2:$J$3124,2,0)</f>
        <v>1</v>
      </c>
      <c r="F1437" s="3">
        <v>0</v>
      </c>
      <c r="G1437">
        <f>VLOOKUP(A1437:A4587, [1]Отчет!$A$2:$J$3124,7,0)</f>
        <v>0</v>
      </c>
      <c r="H1437">
        <f>VLOOKUP(A1437:A4587, [1]Отчет!$A$2:$J$3124,5,0)</f>
        <v>0</v>
      </c>
      <c r="I1437">
        <f>VLOOKUP(A1437:A4587, [1]Отчет!$A$2:$J$3124,6,0)</f>
        <v>1</v>
      </c>
      <c r="J1437">
        <f>VLOOKUP(A1437:A4587, [1]Отчет!$A$2:$J$3124,7,0)</f>
        <v>0</v>
      </c>
      <c r="K1437">
        <f>VLOOKUP(A1437:A4587, [1]Отчет!$A$2:$J$3124,8,0)</f>
        <v>0</v>
      </c>
      <c r="L1437">
        <f>VLOOKUP(A1437:A4587, [1]Отчет!$A$2:$J$3124,9,0)</f>
        <v>1</v>
      </c>
      <c r="M1437">
        <f>VLOOKUP(A1437:A4587, [1]Отчет!$A$2:$J$3124,5,10)</f>
        <v>0</v>
      </c>
      <c r="N1437" t="str">
        <f>VLOOKUP(A1437:A4587,[2]Отчет!$A$2:$D$3142,2,0)</f>
        <v>1</v>
      </c>
      <c r="O1437" t="str">
        <f>VLOOKUP(A1437:A4587,[2]Отчет!$A$2:$D$3142,3,0)</f>
        <v>10 – 29 секунд</v>
      </c>
      <c r="P1437" t="str">
        <f>VLOOKUP(A1437:A4587,[2]Отчет!$A$2:$D$3142,4,0)</f>
        <v>Не отказ</v>
      </c>
      <c r="Q1437" t="str">
        <f>VLOOKUP(A1437:A4587,[3]Отчет!$A$2:$D$3127,2,0)</f>
        <v>Вернувшиеся посетители</v>
      </c>
      <c r="R1437" t="str">
        <f>VLOOKUP(A1437:A4587,[3]Отчет!$A$2:$D$3127,3,0)</f>
        <v>2-3</v>
      </c>
      <c r="S1437" t="str">
        <f>VLOOKUP(A1437:A4587,[3]Отчет!$A$2:$D$3127,4,0)</f>
        <v>1 день</v>
      </c>
      <c r="T1437" t="str">
        <f>VLOOKUP(A1437:A4587,[4]Отчет!$A$2:$E$3151,2,0)</f>
        <v>Смартфоны</v>
      </c>
      <c r="U1437" t="str">
        <f>VLOOKUP(A1437:A4587,[4]Отчет!$A$2:$E$3151,3,0)</f>
        <v>Google Android</v>
      </c>
      <c r="V1437" t="str">
        <f>VLOOKUP(A1437:A4587,[4]Отчет!$A$2:$E$3151,4,0)</f>
        <v>Google Android 7.0 Nougat</v>
      </c>
      <c r="W1437" t="str">
        <f>VLOOKUP(A1437:A4587,[4]Отчет!$A$2:$E$3151,5,0)</f>
        <v>Яндекс.Браузер</v>
      </c>
    </row>
    <row r="1438" spans="1:23">
      <c r="A1438" s="2" t="s">
        <v>1537</v>
      </c>
      <c r="B1438" s="2" t="s">
        <v>178</v>
      </c>
      <c r="C1438" s="2" t="s">
        <v>12</v>
      </c>
      <c r="D1438" s="2" t="s">
        <v>13</v>
      </c>
      <c r="E1438" s="3">
        <f>VLOOKUP(A1438:A4588, [1]Отчет!$A$2:$J$3124,2,0)</f>
        <v>1</v>
      </c>
      <c r="F1438" s="3">
        <v>0</v>
      </c>
      <c r="G1438">
        <f>VLOOKUP(A1438:A4588, [1]Отчет!$A$2:$J$3124,7,0)</f>
        <v>0</v>
      </c>
      <c r="H1438">
        <f>VLOOKUP(A1438:A4588, [1]Отчет!$A$2:$J$3124,5,0)</f>
        <v>0</v>
      </c>
      <c r="I1438">
        <f>VLOOKUP(A1438:A4588, [1]Отчет!$A$2:$J$3124,6,0)</f>
        <v>1</v>
      </c>
      <c r="J1438">
        <f>VLOOKUP(A1438:A4588, [1]Отчет!$A$2:$J$3124,7,0)</f>
        <v>0</v>
      </c>
      <c r="K1438">
        <f>VLOOKUP(A1438:A4588, [1]Отчет!$A$2:$J$3124,8,0)</f>
        <v>0</v>
      </c>
      <c r="L1438">
        <f>VLOOKUP(A1438:A4588, [1]Отчет!$A$2:$J$3124,9,0)</f>
        <v>1</v>
      </c>
      <c r="M1438">
        <f>VLOOKUP(A1438:A4588, [1]Отчет!$A$2:$J$3124,5,10)</f>
        <v>0</v>
      </c>
      <c r="N1438" t="str">
        <f>VLOOKUP(A1438:A4588,[2]Отчет!$A$2:$D$3142,2,0)</f>
        <v>1</v>
      </c>
      <c r="O1438" t="str">
        <f>VLOOKUP(A1438:A4588,[2]Отчет!$A$2:$D$3142,3,0)</f>
        <v>10 – 29 секунд</v>
      </c>
      <c r="P1438" t="str">
        <f>VLOOKUP(A1438:A4588,[2]Отчет!$A$2:$D$3142,4,0)</f>
        <v>Не отказ</v>
      </c>
      <c r="Q1438" t="str">
        <f>VLOOKUP(A1438:A4588,[3]Отчет!$A$2:$D$3127,2,0)</f>
        <v>Новые посетители</v>
      </c>
      <c r="R1438" t="str">
        <f>VLOOKUP(A1438:A4588,[3]Отчет!$A$2:$D$3127,3,0)</f>
        <v>1</v>
      </c>
      <c r="S1438" t="str">
        <f>VLOOKUP(A1438:A4588,[3]Отчет!$A$2:$D$3127,4,0)</f>
        <v>0 дней</v>
      </c>
      <c r="T1438" t="str">
        <f>VLOOKUP(A1438:A4588,[4]Отчет!$A$2:$E$3151,2,0)</f>
        <v>Смартфоны</v>
      </c>
      <c r="U1438" t="str">
        <f>VLOOKUP(A1438:A4588,[4]Отчет!$A$2:$E$3151,3,0)</f>
        <v>iOS</v>
      </c>
      <c r="V1438" t="str">
        <f>VLOOKUP(A1438:A4588,[4]Отчет!$A$2:$E$3151,4,0)</f>
        <v>iOS 11</v>
      </c>
      <c r="W1438" t="str">
        <f>VLOOKUP(A1438:A4588,[4]Отчет!$A$2:$E$3151,5,0)</f>
        <v>Mobile Safari</v>
      </c>
    </row>
    <row r="1439" spans="1:23">
      <c r="A1439" s="2" t="s">
        <v>1538</v>
      </c>
      <c r="B1439" s="2" t="s">
        <v>11</v>
      </c>
      <c r="C1439" s="2" t="s">
        <v>12</v>
      </c>
      <c r="D1439" s="2" t="s">
        <v>13</v>
      </c>
      <c r="E1439" s="3">
        <f>VLOOKUP(A1439:A4589, [1]Отчет!$A$2:$J$3124,2,0)</f>
        <v>1</v>
      </c>
      <c r="F1439" s="3">
        <v>0</v>
      </c>
      <c r="G1439">
        <f>VLOOKUP(A1439:A4589, [1]Отчет!$A$2:$J$3124,7,0)</f>
        <v>0</v>
      </c>
      <c r="H1439">
        <f>VLOOKUP(A1439:A4589, [1]Отчет!$A$2:$J$3124,5,0)</f>
        <v>0</v>
      </c>
      <c r="I1439">
        <f>VLOOKUP(A1439:A4589, [1]Отчет!$A$2:$J$3124,6,0)</f>
        <v>1</v>
      </c>
      <c r="J1439">
        <f>VLOOKUP(A1439:A4589, [1]Отчет!$A$2:$J$3124,7,0)</f>
        <v>0</v>
      </c>
      <c r="K1439">
        <f>VLOOKUP(A1439:A4589, [1]Отчет!$A$2:$J$3124,8,0)</f>
        <v>0</v>
      </c>
      <c r="L1439">
        <f>VLOOKUP(A1439:A4589, [1]Отчет!$A$2:$J$3124,9,0)</f>
        <v>1</v>
      </c>
      <c r="M1439">
        <f>VLOOKUP(A1439:A4589, [1]Отчет!$A$2:$J$3124,5,10)</f>
        <v>0</v>
      </c>
      <c r="N1439" t="str">
        <f>VLOOKUP(A1439:A4589,[2]Отчет!$A$2:$D$3142,2,0)</f>
        <v>1</v>
      </c>
      <c r="O1439" t="str">
        <f>VLOOKUP(A1439:A4589,[2]Отчет!$A$2:$D$3142,3,0)</f>
        <v>10 – 29 секунд</v>
      </c>
      <c r="P1439" t="str">
        <f>VLOOKUP(A1439:A4589,[2]Отчет!$A$2:$D$3142,4,0)</f>
        <v>Не отказ</v>
      </c>
      <c r="Q1439" t="str">
        <f>VLOOKUP(A1439:A4589,[3]Отчет!$A$2:$D$3127,2,0)</f>
        <v>Новые посетители</v>
      </c>
      <c r="R1439" t="str">
        <f>VLOOKUP(A1439:A4589,[3]Отчет!$A$2:$D$3127,3,0)</f>
        <v>1</v>
      </c>
      <c r="S1439" t="str">
        <f>VLOOKUP(A1439:A4589,[3]Отчет!$A$2:$D$3127,4,0)</f>
        <v>0 дней</v>
      </c>
      <c r="T1439" t="str">
        <f>VLOOKUP(A1439:A4589,[4]Отчет!$A$2:$E$3151,2,0)</f>
        <v>Смартфоны</v>
      </c>
      <c r="U1439" t="str">
        <f>VLOOKUP(A1439:A4589,[4]Отчет!$A$2:$E$3151,3,0)</f>
        <v>Google Android</v>
      </c>
      <c r="V1439" t="str">
        <f>VLOOKUP(A1439:A4589,[4]Отчет!$A$2:$E$3151,4,0)</f>
        <v>Google Android 5.1 Lollipop</v>
      </c>
      <c r="W1439" t="str">
        <f>VLOOKUP(A1439:A4589,[4]Отчет!$A$2:$E$3151,5,0)</f>
        <v>Chrome Mobile</v>
      </c>
    </row>
    <row r="1440" spans="1:23">
      <c r="A1440" s="2" t="s">
        <v>1539</v>
      </c>
      <c r="B1440" s="2" t="s">
        <v>32</v>
      </c>
      <c r="C1440" s="2" t="s">
        <v>8</v>
      </c>
      <c r="D1440" s="2" t="s">
        <v>9</v>
      </c>
      <c r="E1440" s="3">
        <f>VLOOKUP(A1440:A4590, [1]Отчет!$A$2:$J$3124,2,0)</f>
        <v>1</v>
      </c>
      <c r="F1440" s="3">
        <v>0</v>
      </c>
      <c r="G1440">
        <f>VLOOKUP(A1440:A4590, [1]Отчет!$A$2:$J$3124,7,0)</f>
        <v>0</v>
      </c>
      <c r="H1440">
        <f>VLOOKUP(A1440:A4590, [1]Отчет!$A$2:$J$3124,5,0)</f>
        <v>0</v>
      </c>
      <c r="I1440">
        <f>VLOOKUP(A1440:A4590, [1]Отчет!$A$2:$J$3124,6,0)</f>
        <v>0</v>
      </c>
      <c r="J1440">
        <f>VLOOKUP(A1440:A4590, [1]Отчет!$A$2:$J$3124,7,0)</f>
        <v>0</v>
      </c>
      <c r="K1440">
        <f>VLOOKUP(A1440:A4590, [1]Отчет!$A$2:$J$3124,8,0)</f>
        <v>0</v>
      </c>
      <c r="L1440">
        <f>VLOOKUP(A1440:A4590, [1]Отчет!$A$2:$J$3124,9,0)</f>
        <v>1</v>
      </c>
      <c r="M1440">
        <f>VLOOKUP(A1440:A4590, [1]Отчет!$A$2:$J$3124,5,10)</f>
        <v>0</v>
      </c>
      <c r="N1440" t="str">
        <f>VLOOKUP(A1440:A4590,[2]Отчет!$A$2:$D$3142,2,0)</f>
        <v>1</v>
      </c>
      <c r="O1440" t="str">
        <f>VLOOKUP(A1440:A4590,[2]Отчет!$A$2:$D$3142,3,0)</f>
        <v>0 секунд (отказ)</v>
      </c>
      <c r="P1440" t="str">
        <f>VLOOKUP(A1440:A4590,[2]Отчет!$A$2:$D$3142,4,0)</f>
        <v>Отказ</v>
      </c>
      <c r="Q1440" t="str">
        <f>VLOOKUP(A1440:A4590,[3]Отчет!$A$2:$D$3127,2,0)</f>
        <v>Новые посетители</v>
      </c>
      <c r="R1440" t="str">
        <f>VLOOKUP(A1440:A4590,[3]Отчет!$A$2:$D$3127,3,0)</f>
        <v>1</v>
      </c>
      <c r="S1440" t="str">
        <f>VLOOKUP(A1440:A4590,[3]Отчет!$A$2:$D$3127,4,0)</f>
        <v>0 дней</v>
      </c>
      <c r="T1440" t="str">
        <f>VLOOKUP(A1440:A4590,[4]Отчет!$A$2:$E$3151,2,0)</f>
        <v>Смартфоны</v>
      </c>
      <c r="U1440" t="str">
        <f>VLOOKUP(A1440:A4590,[4]Отчет!$A$2:$E$3151,3,0)</f>
        <v>Google Android</v>
      </c>
      <c r="V1440" t="str">
        <f>VLOOKUP(A1440:A4590,[4]Отчет!$A$2:$E$3151,4,0)</f>
        <v>Google Android 5.1 Lollipop</v>
      </c>
      <c r="W1440" t="str">
        <f>VLOOKUP(A1440:A4590,[4]Отчет!$A$2:$E$3151,5,0)</f>
        <v>Samsung Internet</v>
      </c>
    </row>
    <row r="1441" spans="1:23">
      <c r="A1441" s="2" t="s">
        <v>1540</v>
      </c>
      <c r="B1441" s="2" t="s">
        <v>45</v>
      </c>
      <c r="C1441" s="2" t="s">
        <v>1269</v>
      </c>
      <c r="D1441" s="2" t="s">
        <v>620</v>
      </c>
      <c r="E1441" s="3">
        <f>VLOOKUP(A1441:A4591, [1]Отчет!$A$2:$J$3124,2,0)</f>
        <v>1</v>
      </c>
      <c r="F1441" s="3">
        <v>0</v>
      </c>
      <c r="G1441">
        <f>VLOOKUP(A1441:A4591, [1]Отчет!$A$2:$J$3124,7,0)</f>
        <v>0</v>
      </c>
      <c r="H1441">
        <f>VLOOKUP(A1441:A4591, [1]Отчет!$A$2:$J$3124,5,0)</f>
        <v>0</v>
      </c>
      <c r="I1441">
        <f>VLOOKUP(A1441:A4591, [1]Отчет!$A$2:$J$3124,6,0)</f>
        <v>1</v>
      </c>
      <c r="J1441">
        <f>VLOOKUP(A1441:A4591, [1]Отчет!$A$2:$J$3124,7,0)</f>
        <v>0</v>
      </c>
      <c r="K1441">
        <f>VLOOKUP(A1441:A4591, [1]Отчет!$A$2:$J$3124,8,0)</f>
        <v>0</v>
      </c>
      <c r="L1441">
        <f>VLOOKUP(A1441:A4591, [1]Отчет!$A$2:$J$3124,9,0)</f>
        <v>1</v>
      </c>
      <c r="M1441">
        <f>VLOOKUP(A1441:A4591, [1]Отчет!$A$2:$J$3124,5,10)</f>
        <v>0</v>
      </c>
      <c r="N1441" t="str">
        <f>VLOOKUP(A1441:A4591,[2]Отчет!$A$2:$D$3142,2,0)</f>
        <v>1</v>
      </c>
      <c r="O1441" t="str">
        <f>VLOOKUP(A1441:A4591,[2]Отчет!$A$2:$D$3142,3,0)</f>
        <v>10 – 29 секунд</v>
      </c>
      <c r="P1441" t="str">
        <f>VLOOKUP(A1441:A4591,[2]Отчет!$A$2:$D$3142,4,0)</f>
        <v>Не отказ</v>
      </c>
      <c r="Q1441" t="str">
        <f>VLOOKUP(A1441:A4591,[3]Отчет!$A$2:$D$3127,2,0)</f>
        <v>Новые посетители</v>
      </c>
      <c r="R1441" t="str">
        <f>VLOOKUP(A1441:A4591,[3]Отчет!$A$2:$D$3127,3,0)</f>
        <v>1</v>
      </c>
      <c r="S1441" t="str">
        <f>VLOOKUP(A1441:A4591,[3]Отчет!$A$2:$D$3127,4,0)</f>
        <v>0 дней</v>
      </c>
      <c r="T1441" t="str">
        <f>VLOOKUP(A1441:A4591,[4]Отчет!$A$2:$E$3151,2,0)</f>
        <v>Смартфоны</v>
      </c>
      <c r="U1441" t="str">
        <f>VLOOKUP(A1441:A4591,[4]Отчет!$A$2:$E$3151,3,0)</f>
        <v>Google Android</v>
      </c>
      <c r="V1441" t="str">
        <f>VLOOKUP(A1441:A4591,[4]Отчет!$A$2:$E$3151,4,0)</f>
        <v>Google Android 6.0 Marshmallow</v>
      </c>
      <c r="W1441" t="str">
        <f>VLOOKUP(A1441:A4591,[4]Отчет!$A$2:$E$3151,5,0)</f>
        <v>Chrome Mobile</v>
      </c>
    </row>
    <row r="1442" spans="1:23">
      <c r="A1442" s="2" t="s">
        <v>1541</v>
      </c>
      <c r="B1442" s="2" t="s">
        <v>47</v>
      </c>
      <c r="C1442" s="2" t="s">
        <v>12</v>
      </c>
      <c r="D1442" s="2" t="s">
        <v>13</v>
      </c>
      <c r="E1442" s="3">
        <f>VLOOKUP(A1442:A4592, [1]Отчет!$A$2:$J$3124,2,0)</f>
        <v>1</v>
      </c>
      <c r="F1442" s="3">
        <v>0</v>
      </c>
      <c r="G1442">
        <f>VLOOKUP(A1442:A4592, [1]Отчет!$A$2:$J$3124,7,0)</f>
        <v>0</v>
      </c>
      <c r="H1442">
        <f>VLOOKUP(A1442:A4592, [1]Отчет!$A$2:$J$3124,5,0)</f>
        <v>1</v>
      </c>
      <c r="I1442">
        <f>VLOOKUP(A1442:A4592, [1]Отчет!$A$2:$J$3124,6,0)</f>
        <v>1</v>
      </c>
      <c r="J1442">
        <f>VLOOKUP(A1442:A4592, [1]Отчет!$A$2:$J$3124,7,0)</f>
        <v>0</v>
      </c>
      <c r="K1442">
        <f>VLOOKUP(A1442:A4592, [1]Отчет!$A$2:$J$3124,8,0)</f>
        <v>0</v>
      </c>
      <c r="L1442">
        <f>VLOOKUP(A1442:A4592, [1]Отчет!$A$2:$J$3124,9,0)</f>
        <v>0</v>
      </c>
      <c r="M1442">
        <f>VLOOKUP(A1442:A4592, [1]Отчет!$A$2:$J$3124,5,10)</f>
        <v>1</v>
      </c>
      <c r="N1442" t="str">
        <f>VLOOKUP(A1442:A4592,[2]Отчет!$A$2:$D$3142,2,0)</f>
        <v>1</v>
      </c>
      <c r="O1442" t="str">
        <f>VLOOKUP(A1442:A4592,[2]Отчет!$A$2:$D$3142,3,0)</f>
        <v>0 секунд (отказ)</v>
      </c>
      <c r="P1442" t="str">
        <f>VLOOKUP(A1442:A4592,[2]Отчет!$A$2:$D$3142,4,0)</f>
        <v>Отказ</v>
      </c>
      <c r="Q1442" t="str">
        <f>VLOOKUP(A1442:A4592,[3]Отчет!$A$2:$D$3127,2,0)</f>
        <v>Новые посетители</v>
      </c>
      <c r="R1442" t="str">
        <f>VLOOKUP(A1442:A4592,[3]Отчет!$A$2:$D$3127,3,0)</f>
        <v>1</v>
      </c>
      <c r="S1442" t="str">
        <f>VLOOKUP(A1442:A4592,[3]Отчет!$A$2:$D$3127,4,0)</f>
        <v>0 дней</v>
      </c>
      <c r="T1442" t="str">
        <f>VLOOKUP(A1442:A4592,[4]Отчет!$A$2:$E$3151,2,0)</f>
        <v>ПК</v>
      </c>
      <c r="U1442" t="str">
        <f>VLOOKUP(A1442:A4592,[4]Отчет!$A$2:$E$3151,3,0)</f>
        <v>Windows</v>
      </c>
      <c r="V1442" t="str">
        <f>VLOOKUP(A1442:A4592,[4]Отчет!$A$2:$E$3151,4,0)</f>
        <v>Windows 2003 Server или XP Pro x64</v>
      </c>
      <c r="W1442" t="str">
        <f>VLOOKUP(A1442:A4592,[4]Отчет!$A$2:$E$3151,5,0)</f>
        <v>Google Chrome</v>
      </c>
    </row>
    <row r="1443" spans="1:23">
      <c r="A1443" s="2" t="s">
        <v>1542</v>
      </c>
      <c r="B1443" s="2" t="s">
        <v>63</v>
      </c>
      <c r="C1443" s="2" t="s">
        <v>1276</v>
      </c>
      <c r="D1443" s="2" t="s">
        <v>5</v>
      </c>
      <c r="E1443" s="3">
        <f>VLOOKUP(A1443:A4593, [1]Отчет!$A$2:$J$3124,2,0)</f>
        <v>1</v>
      </c>
      <c r="F1443" s="3">
        <v>0</v>
      </c>
      <c r="G1443">
        <f>VLOOKUP(A1443:A4593, [1]Отчет!$A$2:$J$3124,7,0)</f>
        <v>0</v>
      </c>
      <c r="H1443">
        <f>VLOOKUP(A1443:A4593, [1]Отчет!$A$2:$J$3124,5,0)</f>
        <v>0</v>
      </c>
      <c r="I1443">
        <f>VLOOKUP(A1443:A4593, [1]Отчет!$A$2:$J$3124,6,0)</f>
        <v>1</v>
      </c>
      <c r="J1443">
        <f>VLOOKUP(A1443:A4593, [1]Отчет!$A$2:$J$3124,7,0)</f>
        <v>0</v>
      </c>
      <c r="K1443">
        <f>VLOOKUP(A1443:A4593, [1]Отчет!$A$2:$J$3124,8,0)</f>
        <v>0</v>
      </c>
      <c r="L1443">
        <f>VLOOKUP(A1443:A4593, [1]Отчет!$A$2:$J$3124,9,0)</f>
        <v>1</v>
      </c>
      <c r="M1443">
        <f>VLOOKUP(A1443:A4593, [1]Отчет!$A$2:$J$3124,5,10)</f>
        <v>0</v>
      </c>
      <c r="N1443" t="str">
        <f>VLOOKUP(A1443:A4593,[2]Отчет!$A$2:$D$3142,2,0)</f>
        <v>1</v>
      </c>
      <c r="O1443" t="str">
        <f>VLOOKUP(A1443:A4593,[2]Отчет!$A$2:$D$3142,3,0)</f>
        <v>0 секунд (отказ)</v>
      </c>
      <c r="P1443" t="str">
        <f>VLOOKUP(A1443:A4593,[2]Отчет!$A$2:$D$3142,4,0)</f>
        <v>Отказ</v>
      </c>
      <c r="Q1443" t="str">
        <f>VLOOKUP(A1443:A4593,[3]Отчет!$A$2:$D$3127,2,0)</f>
        <v>Новые посетители</v>
      </c>
      <c r="R1443" t="str">
        <f>VLOOKUP(A1443:A4593,[3]Отчет!$A$2:$D$3127,3,0)</f>
        <v>1</v>
      </c>
      <c r="S1443" t="str">
        <f>VLOOKUP(A1443:A4593,[3]Отчет!$A$2:$D$3127,4,0)</f>
        <v>0 дней</v>
      </c>
      <c r="T1443" t="str">
        <f>VLOOKUP(A1443:A4593,[4]Отчет!$A$2:$E$3151,2,0)</f>
        <v>Смартфоны</v>
      </c>
      <c r="U1443" t="str">
        <f>VLOOKUP(A1443:A4593,[4]Отчет!$A$2:$E$3151,3,0)</f>
        <v>Google Android</v>
      </c>
      <c r="V1443" t="str">
        <f>VLOOKUP(A1443:A4593,[4]Отчет!$A$2:$E$3151,4,0)</f>
        <v>Google Android 6.0 Marshmallow</v>
      </c>
      <c r="W1443" t="str">
        <f>VLOOKUP(A1443:A4593,[4]Отчет!$A$2:$E$3151,5,0)</f>
        <v>Chrome Mobile</v>
      </c>
    </row>
    <row r="1444" spans="1:23">
      <c r="A1444" s="2" t="s">
        <v>1543</v>
      </c>
      <c r="B1444" s="2" t="s">
        <v>47</v>
      </c>
      <c r="C1444" s="2" t="s">
        <v>12</v>
      </c>
      <c r="D1444" s="2" t="s">
        <v>13</v>
      </c>
      <c r="E1444" s="3">
        <f>VLOOKUP(A1444:A4594, [1]Отчет!$A$2:$J$3124,2,0)</f>
        <v>1</v>
      </c>
      <c r="F1444" s="3">
        <v>0</v>
      </c>
      <c r="G1444">
        <f>VLOOKUP(A1444:A4594, [1]Отчет!$A$2:$J$3124,7,0)</f>
        <v>0</v>
      </c>
      <c r="H1444">
        <f>VLOOKUP(A1444:A4594, [1]Отчет!$A$2:$J$3124,5,0)</f>
        <v>1</v>
      </c>
      <c r="I1444">
        <f>VLOOKUP(A1444:A4594, [1]Отчет!$A$2:$J$3124,6,0)</f>
        <v>1</v>
      </c>
      <c r="J1444">
        <f>VLOOKUP(A1444:A4594, [1]Отчет!$A$2:$J$3124,7,0)</f>
        <v>0</v>
      </c>
      <c r="K1444">
        <f>VLOOKUP(A1444:A4594, [1]Отчет!$A$2:$J$3124,8,0)</f>
        <v>0</v>
      </c>
      <c r="L1444">
        <f>VLOOKUP(A1444:A4594, [1]Отчет!$A$2:$J$3124,9,0)</f>
        <v>1</v>
      </c>
      <c r="M1444">
        <f>VLOOKUP(A1444:A4594, [1]Отчет!$A$2:$J$3124,5,10)</f>
        <v>1</v>
      </c>
      <c r="N1444" t="str">
        <f>VLOOKUP(A1444:A4594,[2]Отчет!$A$2:$D$3142,2,0)</f>
        <v>1</v>
      </c>
      <c r="O1444" t="str">
        <f>VLOOKUP(A1444:A4594,[2]Отчет!$A$2:$D$3142,3,0)</f>
        <v>0 секунд (отказ)</v>
      </c>
      <c r="P1444" t="str">
        <f>VLOOKUP(A1444:A4594,[2]Отчет!$A$2:$D$3142,4,0)</f>
        <v>Отказ</v>
      </c>
      <c r="Q1444" t="str">
        <f>VLOOKUP(A1444:A4594,[3]Отчет!$A$2:$D$3127,2,0)</f>
        <v>Новые посетители</v>
      </c>
      <c r="R1444" t="str">
        <f>VLOOKUP(A1444:A4594,[3]Отчет!$A$2:$D$3127,3,0)</f>
        <v>1</v>
      </c>
      <c r="S1444" t="str">
        <f>VLOOKUP(A1444:A4594,[3]Отчет!$A$2:$D$3127,4,0)</f>
        <v>0 дней</v>
      </c>
      <c r="T1444" t="str">
        <f>VLOOKUP(A1444:A4594,[4]Отчет!$A$2:$E$3151,2,0)</f>
        <v>Смартфоны</v>
      </c>
      <c r="U1444" t="str">
        <f>VLOOKUP(A1444:A4594,[4]Отчет!$A$2:$E$3151,3,0)</f>
        <v>Google Android</v>
      </c>
      <c r="V1444" t="str">
        <f>VLOOKUP(A1444:A4594,[4]Отчет!$A$2:$E$3151,4,0)</f>
        <v>Google Android 4.4 KitKat</v>
      </c>
      <c r="W1444" t="str">
        <f>VLOOKUP(A1444:A4594,[4]Отчет!$A$2:$E$3151,5,0)</f>
        <v>Android Browser</v>
      </c>
    </row>
    <row r="1445" spans="1:23">
      <c r="A1445" s="2" t="s">
        <v>1544</v>
      </c>
      <c r="B1445" s="2" t="s">
        <v>26</v>
      </c>
      <c r="C1445" s="2" t="s">
        <v>1276</v>
      </c>
      <c r="D1445" s="2" t="s">
        <v>5</v>
      </c>
      <c r="E1445" s="3">
        <f>VLOOKUP(A1445:A4595, [1]Отчет!$A$2:$J$3124,2,0)</f>
        <v>1</v>
      </c>
      <c r="F1445" s="3">
        <v>0</v>
      </c>
      <c r="G1445">
        <f>VLOOKUP(A1445:A4595, [1]Отчет!$A$2:$J$3124,7,0)</f>
        <v>0</v>
      </c>
      <c r="H1445">
        <f>VLOOKUP(A1445:A4595, [1]Отчет!$A$2:$J$3124,5,0)</f>
        <v>0</v>
      </c>
      <c r="I1445">
        <f>VLOOKUP(A1445:A4595, [1]Отчет!$A$2:$J$3124,6,0)</f>
        <v>1</v>
      </c>
      <c r="J1445">
        <f>VLOOKUP(A1445:A4595, [1]Отчет!$A$2:$J$3124,7,0)</f>
        <v>0</v>
      </c>
      <c r="K1445">
        <f>VLOOKUP(A1445:A4595, [1]Отчет!$A$2:$J$3124,8,0)</f>
        <v>0</v>
      </c>
      <c r="L1445">
        <f>VLOOKUP(A1445:A4595, [1]Отчет!$A$2:$J$3124,9,0)</f>
        <v>1</v>
      </c>
      <c r="M1445">
        <f>VLOOKUP(A1445:A4595, [1]Отчет!$A$2:$J$3124,5,10)</f>
        <v>0</v>
      </c>
      <c r="N1445" t="str">
        <f>VLOOKUP(A1445:A4595,[2]Отчет!$A$2:$D$3142,2,0)</f>
        <v>1</v>
      </c>
      <c r="O1445" t="str">
        <f>VLOOKUP(A1445:A4595,[2]Отчет!$A$2:$D$3142,3,0)</f>
        <v>10 – 29 секунд</v>
      </c>
      <c r="P1445" t="str">
        <f>VLOOKUP(A1445:A4595,[2]Отчет!$A$2:$D$3142,4,0)</f>
        <v>Не отказ</v>
      </c>
      <c r="Q1445" t="str">
        <f>VLOOKUP(A1445:A4595,[3]Отчет!$A$2:$D$3127,2,0)</f>
        <v>Новые посетители</v>
      </c>
      <c r="R1445" t="str">
        <f>VLOOKUP(A1445:A4595,[3]Отчет!$A$2:$D$3127,3,0)</f>
        <v>1</v>
      </c>
      <c r="S1445" t="str">
        <f>VLOOKUP(A1445:A4595,[3]Отчет!$A$2:$D$3127,4,0)</f>
        <v>0 дней</v>
      </c>
      <c r="T1445" t="str">
        <f>VLOOKUP(A1445:A4595,[4]Отчет!$A$2:$E$3151,2,0)</f>
        <v>Смартфоны</v>
      </c>
      <c r="U1445" t="str">
        <f>VLOOKUP(A1445:A4595,[4]Отчет!$A$2:$E$3151,3,0)</f>
        <v>iOS</v>
      </c>
      <c r="V1445" t="str">
        <f>VLOOKUP(A1445:A4595,[4]Отчет!$A$2:$E$3151,4,0)</f>
        <v>iOS 9</v>
      </c>
      <c r="W1445" t="str">
        <f>VLOOKUP(A1445:A4595,[4]Отчет!$A$2:$E$3151,5,0)</f>
        <v>Mobile Safari</v>
      </c>
    </row>
    <row r="1446" spans="1:23">
      <c r="A1446" s="2" t="s">
        <v>1545</v>
      </c>
      <c r="B1446" s="2" t="s">
        <v>24</v>
      </c>
      <c r="C1446" s="2" t="s">
        <v>8</v>
      </c>
      <c r="D1446" s="2" t="s">
        <v>9</v>
      </c>
      <c r="E1446" s="3">
        <f>VLOOKUP(A1446:A4596, [1]Отчет!$A$2:$J$3124,2,0)</f>
        <v>1</v>
      </c>
      <c r="F1446" s="3">
        <v>0</v>
      </c>
      <c r="G1446">
        <f>VLOOKUP(A1446:A4596, [1]Отчет!$A$2:$J$3124,7,0)</f>
        <v>0</v>
      </c>
      <c r="H1446">
        <f>VLOOKUP(A1446:A4596, [1]Отчет!$A$2:$J$3124,5,0)</f>
        <v>0</v>
      </c>
      <c r="I1446">
        <f>VLOOKUP(A1446:A4596, [1]Отчет!$A$2:$J$3124,6,0)</f>
        <v>1</v>
      </c>
      <c r="J1446">
        <f>VLOOKUP(A1446:A4596, [1]Отчет!$A$2:$J$3124,7,0)</f>
        <v>0</v>
      </c>
      <c r="K1446">
        <f>VLOOKUP(A1446:A4596, [1]Отчет!$A$2:$J$3124,8,0)</f>
        <v>0</v>
      </c>
      <c r="L1446">
        <f>VLOOKUP(A1446:A4596, [1]Отчет!$A$2:$J$3124,9,0)</f>
        <v>1</v>
      </c>
      <c r="M1446">
        <f>VLOOKUP(A1446:A4596, [1]Отчет!$A$2:$J$3124,5,10)</f>
        <v>0</v>
      </c>
      <c r="N1446" t="str">
        <f>VLOOKUP(A1446:A4596,[2]Отчет!$A$2:$D$3142,2,0)</f>
        <v>1</v>
      </c>
      <c r="O1446" t="str">
        <f>VLOOKUP(A1446:A4596,[2]Отчет!$A$2:$D$3142,3,0)</f>
        <v>10 – 29 секунд</v>
      </c>
      <c r="P1446" t="str">
        <f>VLOOKUP(A1446:A4596,[2]Отчет!$A$2:$D$3142,4,0)</f>
        <v>Не отказ</v>
      </c>
      <c r="Q1446" t="str">
        <f>VLOOKUP(A1446:A4596,[3]Отчет!$A$2:$D$3127,2,0)</f>
        <v>Новые посетители</v>
      </c>
      <c r="R1446" t="str">
        <f>VLOOKUP(A1446:A4596,[3]Отчет!$A$2:$D$3127,3,0)</f>
        <v>1</v>
      </c>
      <c r="S1446" t="str">
        <f>VLOOKUP(A1446:A4596,[3]Отчет!$A$2:$D$3127,4,0)</f>
        <v>0 дней</v>
      </c>
      <c r="T1446" t="str">
        <f>VLOOKUP(A1446:A4596,[4]Отчет!$A$2:$E$3151,2,0)</f>
        <v>Смартфоны</v>
      </c>
      <c r="U1446" t="str">
        <f>VLOOKUP(A1446:A4596,[4]Отчет!$A$2:$E$3151,3,0)</f>
        <v>Google Android</v>
      </c>
      <c r="V1446" t="str">
        <f>VLOOKUP(A1446:A4596,[4]Отчет!$A$2:$E$3151,4,0)</f>
        <v>Google Android 6.0 Marshmallow</v>
      </c>
      <c r="W1446" t="str">
        <f>VLOOKUP(A1446:A4596,[4]Отчет!$A$2:$E$3151,5,0)</f>
        <v>UCWEB</v>
      </c>
    </row>
    <row r="1447" spans="1:23">
      <c r="A1447" s="2" t="s">
        <v>1546</v>
      </c>
      <c r="B1447" s="2" t="s">
        <v>63</v>
      </c>
      <c r="C1447" s="2" t="s">
        <v>1276</v>
      </c>
      <c r="D1447" s="2" t="s">
        <v>5</v>
      </c>
      <c r="E1447" s="3">
        <f>VLOOKUP(A1447:A4597, [1]Отчет!$A$2:$J$3124,2,0)</f>
        <v>1</v>
      </c>
      <c r="F1447" s="3">
        <v>0</v>
      </c>
      <c r="G1447">
        <f>VLOOKUP(A1447:A4597, [1]Отчет!$A$2:$J$3124,7,0)</f>
        <v>0</v>
      </c>
      <c r="H1447">
        <f>VLOOKUP(A1447:A4597, [1]Отчет!$A$2:$J$3124,5,0)</f>
        <v>0</v>
      </c>
      <c r="I1447">
        <f>VLOOKUP(A1447:A4597, [1]Отчет!$A$2:$J$3124,6,0)</f>
        <v>1</v>
      </c>
      <c r="J1447">
        <f>VLOOKUP(A1447:A4597, [1]Отчет!$A$2:$J$3124,7,0)</f>
        <v>0</v>
      </c>
      <c r="K1447">
        <f>VLOOKUP(A1447:A4597, [1]Отчет!$A$2:$J$3124,8,0)</f>
        <v>0</v>
      </c>
      <c r="L1447">
        <f>VLOOKUP(A1447:A4597, [1]Отчет!$A$2:$J$3124,9,0)</f>
        <v>1</v>
      </c>
      <c r="M1447">
        <f>VLOOKUP(A1447:A4597, [1]Отчет!$A$2:$J$3124,5,10)</f>
        <v>0</v>
      </c>
      <c r="N1447" t="str">
        <f>VLOOKUP(A1447:A4597,[2]Отчет!$A$2:$D$3142,2,0)</f>
        <v>1</v>
      </c>
      <c r="O1447" t="str">
        <f>VLOOKUP(A1447:A4597,[2]Отчет!$A$2:$D$3142,3,0)</f>
        <v>10 – 29 секунд</v>
      </c>
      <c r="P1447" t="str">
        <f>VLOOKUP(A1447:A4597,[2]Отчет!$A$2:$D$3142,4,0)</f>
        <v>Не отказ</v>
      </c>
      <c r="Q1447" t="str">
        <f>VLOOKUP(A1447:A4597,[3]Отчет!$A$2:$D$3127,2,0)</f>
        <v>Новые посетители</v>
      </c>
      <c r="R1447" t="str">
        <f>VLOOKUP(A1447:A4597,[3]Отчет!$A$2:$D$3127,3,0)</f>
        <v>1</v>
      </c>
      <c r="S1447" t="str">
        <f>VLOOKUP(A1447:A4597,[3]Отчет!$A$2:$D$3127,4,0)</f>
        <v>0 дней</v>
      </c>
      <c r="T1447" t="str">
        <f>VLOOKUP(A1447:A4597,[4]Отчет!$A$2:$E$3151,2,0)</f>
        <v>Смартфоны</v>
      </c>
      <c r="U1447" t="str">
        <f>VLOOKUP(A1447:A4597,[4]Отчет!$A$2:$E$3151,3,0)</f>
        <v>Google Android</v>
      </c>
      <c r="V1447" t="str">
        <f>VLOOKUP(A1447:A4597,[4]Отчет!$A$2:$E$3151,4,0)</f>
        <v>Google Android 6.0 Marshmallow</v>
      </c>
      <c r="W1447" t="str">
        <f>VLOOKUP(A1447:A4597,[4]Отчет!$A$2:$E$3151,5,0)</f>
        <v>Chrome Mobile</v>
      </c>
    </row>
    <row r="1448" spans="1:23">
      <c r="A1448" s="2" t="s">
        <v>1547</v>
      </c>
      <c r="B1448" s="2" t="s">
        <v>11</v>
      </c>
      <c r="C1448" s="2" t="s">
        <v>12</v>
      </c>
      <c r="D1448" s="2" t="s">
        <v>13</v>
      </c>
      <c r="E1448" s="3">
        <f>VLOOKUP(A1448:A4598, [1]Отчет!$A$2:$J$3124,2,0)</f>
        <v>1</v>
      </c>
      <c r="F1448" s="3">
        <v>0</v>
      </c>
      <c r="G1448">
        <f>VLOOKUP(A1448:A4598, [1]Отчет!$A$2:$J$3124,7,0)</f>
        <v>0</v>
      </c>
      <c r="H1448">
        <f>VLOOKUP(A1448:A4598, [1]Отчет!$A$2:$J$3124,5,0)</f>
        <v>0</v>
      </c>
      <c r="I1448">
        <f>VLOOKUP(A1448:A4598, [1]Отчет!$A$2:$J$3124,6,0)</f>
        <v>1</v>
      </c>
      <c r="J1448">
        <f>VLOOKUP(A1448:A4598, [1]Отчет!$A$2:$J$3124,7,0)</f>
        <v>0</v>
      </c>
      <c r="K1448">
        <f>VLOOKUP(A1448:A4598, [1]Отчет!$A$2:$J$3124,8,0)</f>
        <v>0</v>
      </c>
      <c r="L1448">
        <f>VLOOKUP(A1448:A4598, [1]Отчет!$A$2:$J$3124,9,0)</f>
        <v>1</v>
      </c>
      <c r="M1448">
        <f>VLOOKUP(A1448:A4598, [1]Отчет!$A$2:$J$3124,5,10)</f>
        <v>0</v>
      </c>
      <c r="N1448" t="str">
        <f>VLOOKUP(A1448:A4598,[2]Отчет!$A$2:$D$3142,2,0)</f>
        <v>2-3</v>
      </c>
      <c r="O1448" t="str">
        <f>VLOOKUP(A1448:A4598,[2]Отчет!$A$2:$D$3142,3,0)</f>
        <v>3 минуты</v>
      </c>
      <c r="P1448" t="str">
        <f>VLOOKUP(A1448:A4598,[2]Отчет!$A$2:$D$3142,4,0)</f>
        <v>Не отказ</v>
      </c>
      <c r="Q1448" t="str">
        <f>VLOOKUP(A1448:A4598,[3]Отчет!$A$2:$D$3127,2,0)</f>
        <v>Новые посетители</v>
      </c>
      <c r="R1448" t="str">
        <f>VLOOKUP(A1448:A4598,[3]Отчет!$A$2:$D$3127,3,0)</f>
        <v>1</v>
      </c>
      <c r="S1448" t="str">
        <f>VLOOKUP(A1448:A4598,[3]Отчет!$A$2:$D$3127,4,0)</f>
        <v>0 дней</v>
      </c>
      <c r="T1448" t="str">
        <f>VLOOKUP(A1448:A4598,[4]Отчет!$A$2:$E$3151,2,0)</f>
        <v>Смартфоны</v>
      </c>
      <c r="U1448" t="str">
        <f>VLOOKUP(A1448:A4598,[4]Отчет!$A$2:$E$3151,3,0)</f>
        <v>iOS</v>
      </c>
      <c r="V1448" t="str">
        <f>VLOOKUP(A1448:A4598,[4]Отчет!$A$2:$E$3151,4,0)</f>
        <v>iOS 10</v>
      </c>
      <c r="W1448" t="str">
        <f>VLOOKUP(A1448:A4598,[4]Отчет!$A$2:$E$3151,5,0)</f>
        <v>Mobile Safari</v>
      </c>
    </row>
    <row r="1449" spans="1:23">
      <c r="A1449" s="2" t="s">
        <v>1548</v>
      </c>
      <c r="B1449" s="2" t="s">
        <v>90</v>
      </c>
      <c r="C1449" s="2" t="s">
        <v>8</v>
      </c>
      <c r="D1449" s="2" t="s">
        <v>9</v>
      </c>
      <c r="E1449" s="3">
        <f>VLOOKUP(A1449:A4599, [1]Отчет!$A$2:$J$3124,2,0)</f>
        <v>1</v>
      </c>
      <c r="F1449" s="3">
        <v>0</v>
      </c>
      <c r="G1449">
        <f>VLOOKUP(A1449:A4599, [1]Отчет!$A$2:$J$3124,7,0)</f>
        <v>0</v>
      </c>
      <c r="H1449">
        <f>VLOOKUP(A1449:A4599, [1]Отчет!$A$2:$J$3124,5,0)</f>
        <v>0</v>
      </c>
      <c r="I1449">
        <f>VLOOKUP(A1449:A4599, [1]Отчет!$A$2:$J$3124,6,0)</f>
        <v>1</v>
      </c>
      <c r="J1449">
        <f>VLOOKUP(A1449:A4599, [1]Отчет!$A$2:$J$3124,7,0)</f>
        <v>0</v>
      </c>
      <c r="K1449">
        <f>VLOOKUP(A1449:A4599, [1]Отчет!$A$2:$J$3124,8,0)</f>
        <v>0</v>
      </c>
      <c r="L1449">
        <f>VLOOKUP(A1449:A4599, [1]Отчет!$A$2:$J$3124,9,0)</f>
        <v>1</v>
      </c>
      <c r="M1449">
        <f>VLOOKUP(A1449:A4599, [1]Отчет!$A$2:$J$3124,5,10)</f>
        <v>0</v>
      </c>
      <c r="N1449" t="str">
        <f>VLOOKUP(A1449:A4599,[2]Отчет!$A$2:$D$3142,2,0)</f>
        <v>1</v>
      </c>
      <c r="O1449" t="str">
        <f>VLOOKUP(A1449:A4599,[2]Отчет!$A$2:$D$3142,3,0)</f>
        <v>0 секунд (отказ)</v>
      </c>
      <c r="P1449" t="str">
        <f>VLOOKUP(A1449:A4599,[2]Отчет!$A$2:$D$3142,4,0)</f>
        <v>Отказ</v>
      </c>
      <c r="Q1449" t="str">
        <f>VLOOKUP(A1449:A4599,[3]Отчет!$A$2:$D$3127,2,0)</f>
        <v>Новые посетители</v>
      </c>
      <c r="R1449" t="str">
        <f>VLOOKUP(A1449:A4599,[3]Отчет!$A$2:$D$3127,3,0)</f>
        <v>1</v>
      </c>
      <c r="S1449" t="str">
        <f>VLOOKUP(A1449:A4599,[3]Отчет!$A$2:$D$3127,4,0)</f>
        <v>0 дней</v>
      </c>
      <c r="T1449" t="str">
        <f>VLOOKUP(A1449:A4599,[4]Отчет!$A$2:$E$3151,2,0)</f>
        <v>Смартфоны</v>
      </c>
      <c r="U1449" t="str">
        <f>VLOOKUP(A1449:A4599,[4]Отчет!$A$2:$E$3151,3,0)</f>
        <v>Google Android</v>
      </c>
      <c r="V1449" t="str">
        <f>VLOOKUP(A1449:A4599,[4]Отчет!$A$2:$E$3151,4,0)</f>
        <v>Google Android 5.1 Lollipop</v>
      </c>
      <c r="W1449" t="str">
        <f>VLOOKUP(A1449:A4599,[4]Отчет!$A$2:$E$3151,5,0)</f>
        <v>UCWEB</v>
      </c>
    </row>
    <row r="1450" spans="1:23">
      <c r="A1450" s="2" t="s">
        <v>1549</v>
      </c>
      <c r="B1450" s="2" t="s">
        <v>7</v>
      </c>
      <c r="C1450" s="2" t="s">
        <v>8</v>
      </c>
      <c r="D1450" s="2" t="s">
        <v>9</v>
      </c>
      <c r="E1450" s="3">
        <f>VLOOKUP(A1450:A4600, [1]Отчет!$A$2:$J$3124,2,0)</f>
        <v>1</v>
      </c>
      <c r="F1450" s="3">
        <v>0</v>
      </c>
      <c r="G1450">
        <f>VLOOKUP(A1450:A4600, [1]Отчет!$A$2:$J$3124,7,0)</f>
        <v>0</v>
      </c>
      <c r="H1450">
        <f>VLOOKUP(A1450:A4600, [1]Отчет!$A$2:$J$3124,5,0)</f>
        <v>0</v>
      </c>
      <c r="I1450">
        <f>VLOOKUP(A1450:A4600, [1]Отчет!$A$2:$J$3124,6,0)</f>
        <v>1</v>
      </c>
      <c r="J1450">
        <f>VLOOKUP(A1450:A4600, [1]Отчет!$A$2:$J$3124,7,0)</f>
        <v>0</v>
      </c>
      <c r="K1450">
        <f>VLOOKUP(A1450:A4600, [1]Отчет!$A$2:$J$3124,8,0)</f>
        <v>0</v>
      </c>
      <c r="L1450">
        <f>VLOOKUP(A1450:A4600, [1]Отчет!$A$2:$J$3124,9,0)</f>
        <v>1</v>
      </c>
      <c r="M1450">
        <f>VLOOKUP(A1450:A4600, [1]Отчет!$A$2:$J$3124,5,10)</f>
        <v>0</v>
      </c>
      <c r="N1450" t="str">
        <f>VLOOKUP(A1450:A4600,[2]Отчет!$A$2:$D$3142,2,0)</f>
        <v>1</v>
      </c>
      <c r="O1450" t="str">
        <f>VLOOKUP(A1450:A4600,[2]Отчет!$A$2:$D$3142,3,0)</f>
        <v>10 – 29 секунд</v>
      </c>
      <c r="P1450" t="str">
        <f>VLOOKUP(A1450:A4600,[2]Отчет!$A$2:$D$3142,4,0)</f>
        <v>Не отказ</v>
      </c>
      <c r="Q1450" t="str">
        <f>VLOOKUP(A1450:A4600,[3]Отчет!$A$2:$D$3127,2,0)</f>
        <v>Новые посетители</v>
      </c>
      <c r="R1450" t="str">
        <f>VLOOKUP(A1450:A4600,[3]Отчет!$A$2:$D$3127,3,0)</f>
        <v>1</v>
      </c>
      <c r="S1450" t="str">
        <f>VLOOKUP(A1450:A4600,[3]Отчет!$A$2:$D$3127,4,0)</f>
        <v>0 дней</v>
      </c>
      <c r="T1450" t="str">
        <f>VLOOKUP(A1450:A4600,[4]Отчет!$A$2:$E$3151,2,0)</f>
        <v>Смартфоны</v>
      </c>
      <c r="U1450" t="str">
        <f>VLOOKUP(A1450:A4600,[4]Отчет!$A$2:$E$3151,3,0)</f>
        <v>Google Android</v>
      </c>
      <c r="V1450" t="str">
        <f>VLOOKUP(A1450:A4600,[4]Отчет!$A$2:$E$3151,4,0)</f>
        <v>Google Android 5.1 Lollipop</v>
      </c>
      <c r="W1450" t="str">
        <f>VLOOKUP(A1450:A4600,[4]Отчет!$A$2:$E$3151,5,0)</f>
        <v>Chrome Mobile</v>
      </c>
    </row>
    <row r="1451" spans="1:23">
      <c r="A1451" s="2" t="s">
        <v>1550</v>
      </c>
      <c r="B1451" s="2" t="s">
        <v>43</v>
      </c>
      <c r="C1451" s="2" t="s">
        <v>8</v>
      </c>
      <c r="D1451" s="2" t="s">
        <v>9</v>
      </c>
      <c r="E1451" s="3">
        <f>VLOOKUP(A1451:A4601, [1]Отчет!$A$2:$J$3124,2,0)</f>
        <v>1</v>
      </c>
      <c r="F1451" s="3">
        <v>0</v>
      </c>
      <c r="G1451">
        <f>VLOOKUP(A1451:A4601, [1]Отчет!$A$2:$J$3124,7,0)</f>
        <v>0</v>
      </c>
      <c r="H1451">
        <f>VLOOKUP(A1451:A4601, [1]Отчет!$A$2:$J$3124,5,0)</f>
        <v>0</v>
      </c>
      <c r="I1451">
        <f>VLOOKUP(A1451:A4601, [1]Отчет!$A$2:$J$3124,6,0)</f>
        <v>1</v>
      </c>
      <c r="J1451">
        <f>VLOOKUP(A1451:A4601, [1]Отчет!$A$2:$J$3124,7,0)</f>
        <v>0</v>
      </c>
      <c r="K1451">
        <f>VLOOKUP(A1451:A4601, [1]Отчет!$A$2:$J$3124,8,0)</f>
        <v>0</v>
      </c>
      <c r="L1451">
        <f>VLOOKUP(A1451:A4601, [1]Отчет!$A$2:$J$3124,9,0)</f>
        <v>1</v>
      </c>
      <c r="M1451">
        <f>VLOOKUP(A1451:A4601, [1]Отчет!$A$2:$J$3124,5,10)</f>
        <v>0</v>
      </c>
      <c r="N1451" t="str">
        <f>VLOOKUP(A1451:A4601,[2]Отчет!$A$2:$D$3142,2,0)</f>
        <v>1</v>
      </c>
      <c r="O1451" t="str">
        <f>VLOOKUP(A1451:A4601,[2]Отчет!$A$2:$D$3142,3,0)</f>
        <v>10 – 29 секунд</v>
      </c>
      <c r="P1451" t="str">
        <f>VLOOKUP(A1451:A4601,[2]Отчет!$A$2:$D$3142,4,0)</f>
        <v>Не отказ</v>
      </c>
      <c r="Q1451" t="str">
        <f>VLOOKUP(A1451:A4601,[3]Отчет!$A$2:$D$3127,2,0)</f>
        <v>Новые посетители</v>
      </c>
      <c r="R1451" t="str">
        <f>VLOOKUP(A1451:A4601,[3]Отчет!$A$2:$D$3127,3,0)</f>
        <v>1</v>
      </c>
      <c r="S1451" t="str">
        <f>VLOOKUP(A1451:A4601,[3]Отчет!$A$2:$D$3127,4,0)</f>
        <v>0 дней</v>
      </c>
      <c r="T1451" t="str">
        <f>VLOOKUP(A1451:A4601,[4]Отчет!$A$2:$E$3151,2,0)</f>
        <v>Смартфоны</v>
      </c>
      <c r="U1451" t="str">
        <f>VLOOKUP(A1451:A4601,[4]Отчет!$A$2:$E$3151,3,0)</f>
        <v>Google Android</v>
      </c>
      <c r="V1451" t="str">
        <f>VLOOKUP(A1451:A4601,[4]Отчет!$A$2:$E$3151,4,0)</f>
        <v>Google Android 5.1 Lollipop</v>
      </c>
      <c r="W1451" t="str">
        <f>VLOOKUP(A1451:A4601,[4]Отчет!$A$2:$E$3151,5,0)</f>
        <v>Android Browser</v>
      </c>
    </row>
    <row r="1452" spans="1:23">
      <c r="A1452" s="2" t="s">
        <v>1551</v>
      </c>
      <c r="B1452" s="2" t="s">
        <v>87</v>
      </c>
      <c r="C1452" s="2" t="s">
        <v>1269</v>
      </c>
      <c r="D1452" s="2" t="s">
        <v>620</v>
      </c>
      <c r="E1452" s="3">
        <f>VLOOKUP(A1452:A4602, [1]Отчет!$A$2:$J$3124,2,0)</f>
        <v>1</v>
      </c>
      <c r="F1452" s="3">
        <v>0</v>
      </c>
      <c r="G1452">
        <f>VLOOKUP(A1452:A4602, [1]Отчет!$A$2:$J$3124,7,0)</f>
        <v>0</v>
      </c>
      <c r="H1452">
        <f>VLOOKUP(A1452:A4602, [1]Отчет!$A$2:$J$3124,5,0)</f>
        <v>0</v>
      </c>
      <c r="I1452">
        <f>VLOOKUP(A1452:A4602, [1]Отчет!$A$2:$J$3124,6,0)</f>
        <v>1</v>
      </c>
      <c r="J1452">
        <f>VLOOKUP(A1452:A4602, [1]Отчет!$A$2:$J$3124,7,0)</f>
        <v>0</v>
      </c>
      <c r="K1452">
        <f>VLOOKUP(A1452:A4602, [1]Отчет!$A$2:$J$3124,8,0)</f>
        <v>0</v>
      </c>
      <c r="L1452">
        <f>VLOOKUP(A1452:A4602, [1]Отчет!$A$2:$J$3124,9,0)</f>
        <v>1</v>
      </c>
      <c r="M1452">
        <f>VLOOKUP(A1452:A4602, [1]Отчет!$A$2:$J$3124,5,10)</f>
        <v>0</v>
      </c>
      <c r="N1452" t="str">
        <f>VLOOKUP(A1452:A4602,[2]Отчет!$A$2:$D$3142,2,0)</f>
        <v>1</v>
      </c>
      <c r="O1452" t="str">
        <f>VLOOKUP(A1452:A4602,[2]Отчет!$A$2:$D$3142,3,0)</f>
        <v>10 – 29 секунд</v>
      </c>
      <c r="P1452" t="str">
        <f>VLOOKUP(A1452:A4602,[2]Отчет!$A$2:$D$3142,4,0)</f>
        <v>Не отказ</v>
      </c>
      <c r="Q1452" t="str">
        <f>VLOOKUP(A1452:A4602,[3]Отчет!$A$2:$D$3127,2,0)</f>
        <v>Новые посетители</v>
      </c>
      <c r="R1452" t="str">
        <f>VLOOKUP(A1452:A4602,[3]Отчет!$A$2:$D$3127,3,0)</f>
        <v>1</v>
      </c>
      <c r="S1452" t="str">
        <f>VLOOKUP(A1452:A4602,[3]Отчет!$A$2:$D$3127,4,0)</f>
        <v>0 дней</v>
      </c>
      <c r="T1452" t="str">
        <f>VLOOKUP(A1452:A4602,[4]Отчет!$A$2:$E$3151,2,0)</f>
        <v>Смартфоны</v>
      </c>
      <c r="U1452" t="str">
        <f>VLOOKUP(A1452:A4602,[4]Отчет!$A$2:$E$3151,3,0)</f>
        <v>Google Android</v>
      </c>
      <c r="V1452" t="str">
        <f>VLOOKUP(A1452:A4602,[4]Отчет!$A$2:$E$3151,4,0)</f>
        <v>Google Android 7.0 Nougat</v>
      </c>
      <c r="W1452" t="str">
        <f>VLOOKUP(A1452:A4602,[4]Отчет!$A$2:$E$3151,5,0)</f>
        <v>Samsung Internet</v>
      </c>
    </row>
    <row r="1453" spans="1:23">
      <c r="A1453" s="2" t="s">
        <v>1552</v>
      </c>
      <c r="B1453" s="2" t="s">
        <v>87</v>
      </c>
      <c r="C1453" s="2" t="s">
        <v>1269</v>
      </c>
      <c r="D1453" s="2" t="s">
        <v>620</v>
      </c>
      <c r="E1453" s="3">
        <f>VLOOKUP(A1453:A4603, [1]Отчет!$A$2:$J$3124,2,0)</f>
        <v>1</v>
      </c>
      <c r="F1453" s="3">
        <v>0</v>
      </c>
      <c r="G1453">
        <f>VLOOKUP(A1453:A4603, [1]Отчет!$A$2:$J$3124,7,0)</f>
        <v>0</v>
      </c>
      <c r="H1453">
        <f>VLOOKUP(A1453:A4603, [1]Отчет!$A$2:$J$3124,5,0)</f>
        <v>1</v>
      </c>
      <c r="I1453">
        <f>VLOOKUP(A1453:A4603, [1]Отчет!$A$2:$J$3124,6,0)</f>
        <v>1</v>
      </c>
      <c r="J1453">
        <f>VLOOKUP(A1453:A4603, [1]Отчет!$A$2:$J$3124,7,0)</f>
        <v>0</v>
      </c>
      <c r="K1453">
        <f>VLOOKUP(A1453:A4603, [1]Отчет!$A$2:$J$3124,8,0)</f>
        <v>0</v>
      </c>
      <c r="L1453">
        <f>VLOOKUP(A1453:A4603, [1]Отчет!$A$2:$J$3124,9,0)</f>
        <v>1</v>
      </c>
      <c r="M1453">
        <f>VLOOKUP(A1453:A4603, [1]Отчет!$A$2:$J$3124,5,10)</f>
        <v>1</v>
      </c>
      <c r="N1453" t="str">
        <f>VLOOKUP(A1453:A4603,[2]Отчет!$A$2:$D$3142,2,0)</f>
        <v>1</v>
      </c>
      <c r="O1453" t="str">
        <f>VLOOKUP(A1453:A4603,[2]Отчет!$A$2:$D$3142,3,0)</f>
        <v>0 секунд (отказ)</v>
      </c>
      <c r="P1453" t="str">
        <f>VLOOKUP(A1453:A4603,[2]Отчет!$A$2:$D$3142,4,0)</f>
        <v>Отказ</v>
      </c>
      <c r="Q1453" t="str">
        <f>VLOOKUP(A1453:A4603,[3]Отчет!$A$2:$D$3127,2,0)</f>
        <v>Новые посетители</v>
      </c>
      <c r="R1453" t="str">
        <f>VLOOKUP(A1453:A4603,[3]Отчет!$A$2:$D$3127,3,0)</f>
        <v>1</v>
      </c>
      <c r="S1453" t="str">
        <f>VLOOKUP(A1453:A4603,[3]Отчет!$A$2:$D$3127,4,0)</f>
        <v>0 дней</v>
      </c>
      <c r="T1453" t="str">
        <f>VLOOKUP(A1453:A4603,[4]Отчет!$A$2:$E$3151,2,0)</f>
        <v>Смартфоны</v>
      </c>
      <c r="U1453" t="str">
        <f>VLOOKUP(A1453:A4603,[4]Отчет!$A$2:$E$3151,3,0)</f>
        <v>Google Android</v>
      </c>
      <c r="V1453" t="str">
        <f>VLOOKUP(A1453:A4603,[4]Отчет!$A$2:$E$3151,4,0)</f>
        <v>Google Android 5.1 Lollipop</v>
      </c>
      <c r="W1453" t="str">
        <f>VLOOKUP(A1453:A4603,[4]Отчет!$A$2:$E$3151,5,0)</f>
        <v>Chrome Mobile</v>
      </c>
    </row>
    <row r="1454" spans="1:23">
      <c r="A1454" s="2" t="s">
        <v>1553</v>
      </c>
      <c r="B1454" s="2" t="s">
        <v>73</v>
      </c>
      <c r="C1454" s="2" t="s">
        <v>1276</v>
      </c>
      <c r="D1454" s="2" t="s">
        <v>5</v>
      </c>
      <c r="E1454" s="3">
        <f>VLOOKUP(A1454:A4604, [1]Отчет!$A$2:$J$3124,2,0)</f>
        <v>1</v>
      </c>
      <c r="F1454" s="3">
        <v>0</v>
      </c>
      <c r="G1454">
        <f>VLOOKUP(A1454:A4604, [1]Отчет!$A$2:$J$3124,7,0)</f>
        <v>0</v>
      </c>
      <c r="H1454">
        <f>VLOOKUP(A1454:A4604, [1]Отчет!$A$2:$J$3124,5,0)</f>
        <v>0</v>
      </c>
      <c r="I1454">
        <f>VLOOKUP(A1454:A4604, [1]Отчет!$A$2:$J$3124,6,0)</f>
        <v>1</v>
      </c>
      <c r="J1454">
        <f>VLOOKUP(A1454:A4604, [1]Отчет!$A$2:$J$3124,7,0)</f>
        <v>0</v>
      </c>
      <c r="K1454">
        <f>VLOOKUP(A1454:A4604, [1]Отчет!$A$2:$J$3124,8,0)</f>
        <v>0</v>
      </c>
      <c r="L1454">
        <f>VLOOKUP(A1454:A4604, [1]Отчет!$A$2:$J$3124,9,0)</f>
        <v>1</v>
      </c>
      <c r="M1454">
        <f>VLOOKUP(A1454:A4604, [1]Отчет!$A$2:$J$3124,5,10)</f>
        <v>0</v>
      </c>
      <c r="N1454" t="str">
        <f>VLOOKUP(A1454:A4604,[2]Отчет!$A$2:$D$3142,2,0)</f>
        <v>1</v>
      </c>
      <c r="O1454" t="str">
        <f>VLOOKUP(A1454:A4604,[2]Отчет!$A$2:$D$3142,3,0)</f>
        <v>10 – 29 секунд</v>
      </c>
      <c r="P1454" t="str">
        <f>VLOOKUP(A1454:A4604,[2]Отчет!$A$2:$D$3142,4,0)</f>
        <v>Не отказ</v>
      </c>
      <c r="Q1454" t="str">
        <f>VLOOKUP(A1454:A4604,[3]Отчет!$A$2:$D$3127,2,0)</f>
        <v>Новые посетители</v>
      </c>
      <c r="R1454" t="str">
        <f>VLOOKUP(A1454:A4604,[3]Отчет!$A$2:$D$3127,3,0)</f>
        <v>1</v>
      </c>
      <c r="S1454" t="str">
        <f>VLOOKUP(A1454:A4604,[3]Отчет!$A$2:$D$3127,4,0)</f>
        <v>0 дней</v>
      </c>
      <c r="T1454" t="str">
        <f>VLOOKUP(A1454:A4604,[4]Отчет!$A$2:$E$3151,2,0)</f>
        <v>Смартфоны</v>
      </c>
      <c r="U1454" t="str">
        <f>VLOOKUP(A1454:A4604,[4]Отчет!$A$2:$E$3151,3,0)</f>
        <v>iOS</v>
      </c>
      <c r="V1454" t="str">
        <f>VLOOKUP(A1454:A4604,[4]Отчет!$A$2:$E$3151,4,0)</f>
        <v>iOS 10</v>
      </c>
      <c r="W1454" t="str">
        <f>VLOOKUP(A1454:A4604,[4]Отчет!$A$2:$E$3151,5,0)</f>
        <v>Mobile Safari</v>
      </c>
    </row>
    <row r="1455" spans="1:23">
      <c r="A1455" s="2" t="s">
        <v>1554</v>
      </c>
      <c r="B1455" s="2" t="s">
        <v>26</v>
      </c>
      <c r="C1455" s="2" t="s">
        <v>1276</v>
      </c>
      <c r="D1455" s="2" t="s">
        <v>5</v>
      </c>
      <c r="E1455" s="3">
        <f>VLOOKUP(A1455:A4605, [1]Отчет!$A$2:$J$3124,2,0)</f>
        <v>1</v>
      </c>
      <c r="F1455" s="3">
        <v>0</v>
      </c>
      <c r="G1455">
        <f>VLOOKUP(A1455:A4605, [1]Отчет!$A$2:$J$3124,7,0)</f>
        <v>0</v>
      </c>
      <c r="H1455">
        <f>VLOOKUP(A1455:A4605, [1]Отчет!$A$2:$J$3124,5,0)</f>
        <v>0</v>
      </c>
      <c r="I1455">
        <f>VLOOKUP(A1455:A4605, [1]Отчет!$A$2:$J$3124,6,0)</f>
        <v>1</v>
      </c>
      <c r="J1455">
        <f>VLOOKUP(A1455:A4605, [1]Отчет!$A$2:$J$3124,7,0)</f>
        <v>0</v>
      </c>
      <c r="K1455">
        <f>VLOOKUP(A1455:A4605, [1]Отчет!$A$2:$J$3124,8,0)</f>
        <v>0</v>
      </c>
      <c r="L1455">
        <f>VLOOKUP(A1455:A4605, [1]Отчет!$A$2:$J$3124,9,0)</f>
        <v>1</v>
      </c>
      <c r="M1455">
        <f>VLOOKUP(A1455:A4605, [1]Отчет!$A$2:$J$3124,5,10)</f>
        <v>0</v>
      </c>
      <c r="N1455" t="str">
        <f>VLOOKUP(A1455:A4605,[2]Отчет!$A$2:$D$3142,2,0)</f>
        <v>2-3</v>
      </c>
      <c r="O1455" t="str">
        <f>VLOOKUP(A1455:A4605,[2]Отчет!$A$2:$D$3142,3,0)</f>
        <v>2 минуты</v>
      </c>
      <c r="P1455" t="str">
        <f>VLOOKUP(A1455:A4605,[2]Отчет!$A$2:$D$3142,4,0)</f>
        <v>Не отказ</v>
      </c>
      <c r="Q1455" t="str">
        <f>VLOOKUP(A1455:A4605,[3]Отчет!$A$2:$D$3127,2,0)</f>
        <v>Новые посетители</v>
      </c>
      <c r="R1455" t="str">
        <f>VLOOKUP(A1455:A4605,[3]Отчет!$A$2:$D$3127,3,0)</f>
        <v>1</v>
      </c>
      <c r="S1455" t="str">
        <f>VLOOKUP(A1455:A4605,[3]Отчет!$A$2:$D$3127,4,0)</f>
        <v>0 дней</v>
      </c>
      <c r="T1455" t="str">
        <f>VLOOKUP(A1455:A4605,[4]Отчет!$A$2:$E$3151,2,0)</f>
        <v>Смартфоны</v>
      </c>
      <c r="U1455" t="str">
        <f>VLOOKUP(A1455:A4605,[4]Отчет!$A$2:$E$3151,3,0)</f>
        <v>iOS</v>
      </c>
      <c r="V1455" t="str">
        <f>VLOOKUP(A1455:A4605,[4]Отчет!$A$2:$E$3151,4,0)</f>
        <v>iOS 10</v>
      </c>
      <c r="W1455" t="str">
        <f>VLOOKUP(A1455:A4605,[4]Отчет!$A$2:$E$3151,5,0)</f>
        <v>Mobile Safari</v>
      </c>
    </row>
    <row r="1456" spans="1:23">
      <c r="A1456" s="2" t="s">
        <v>1555</v>
      </c>
      <c r="B1456" s="2" t="s">
        <v>60</v>
      </c>
      <c r="C1456" s="2" t="s">
        <v>1276</v>
      </c>
      <c r="D1456" s="2" t="s">
        <v>5</v>
      </c>
      <c r="E1456" s="3">
        <f>VLOOKUP(A1456:A4606, [1]Отчет!$A$2:$J$3124,2,0)</f>
        <v>1</v>
      </c>
      <c r="F1456" s="3">
        <v>0</v>
      </c>
      <c r="G1456">
        <f>VLOOKUP(A1456:A4606, [1]Отчет!$A$2:$J$3124,7,0)</f>
        <v>0</v>
      </c>
      <c r="H1456">
        <f>VLOOKUP(A1456:A4606, [1]Отчет!$A$2:$J$3124,5,0)</f>
        <v>0</v>
      </c>
      <c r="I1456">
        <f>VLOOKUP(A1456:A4606, [1]Отчет!$A$2:$J$3124,6,0)</f>
        <v>1</v>
      </c>
      <c r="J1456">
        <f>VLOOKUP(A1456:A4606, [1]Отчет!$A$2:$J$3124,7,0)</f>
        <v>0</v>
      </c>
      <c r="K1456">
        <f>VLOOKUP(A1456:A4606, [1]Отчет!$A$2:$J$3124,8,0)</f>
        <v>0</v>
      </c>
      <c r="L1456">
        <f>VLOOKUP(A1456:A4606, [1]Отчет!$A$2:$J$3124,9,0)</f>
        <v>1</v>
      </c>
      <c r="M1456">
        <f>VLOOKUP(A1456:A4606, [1]Отчет!$A$2:$J$3124,5,10)</f>
        <v>0</v>
      </c>
      <c r="N1456" t="str">
        <f>VLOOKUP(A1456:A4606,[2]Отчет!$A$2:$D$3142,2,0)</f>
        <v>1</v>
      </c>
      <c r="O1456" t="str">
        <f>VLOOKUP(A1456:A4606,[2]Отчет!$A$2:$D$3142,3,0)</f>
        <v>0 секунд (отказ)</v>
      </c>
      <c r="P1456" t="str">
        <f>VLOOKUP(A1456:A4606,[2]Отчет!$A$2:$D$3142,4,0)</f>
        <v>Отказ</v>
      </c>
      <c r="Q1456" t="str">
        <f>VLOOKUP(A1456:A4606,[3]Отчет!$A$2:$D$3127,2,0)</f>
        <v>Новые посетители</v>
      </c>
      <c r="R1456" t="str">
        <f>VLOOKUP(A1456:A4606,[3]Отчет!$A$2:$D$3127,3,0)</f>
        <v>1</v>
      </c>
      <c r="S1456" t="str">
        <f>VLOOKUP(A1456:A4606,[3]Отчет!$A$2:$D$3127,4,0)</f>
        <v>0 дней</v>
      </c>
      <c r="T1456" t="str">
        <f>VLOOKUP(A1456:A4606,[4]Отчет!$A$2:$E$3151,2,0)</f>
        <v>Смартфоны</v>
      </c>
      <c r="U1456" t="str">
        <f>VLOOKUP(A1456:A4606,[4]Отчет!$A$2:$E$3151,3,0)</f>
        <v>Google Android</v>
      </c>
      <c r="V1456" t="str">
        <f>VLOOKUP(A1456:A4606,[4]Отчет!$A$2:$E$3151,4,0)</f>
        <v>Google Android 6.0 Marshmallow</v>
      </c>
      <c r="W1456" t="str">
        <f>VLOOKUP(A1456:A4606,[4]Отчет!$A$2:$E$3151,5,0)</f>
        <v>Chrome Mobile</v>
      </c>
    </row>
    <row r="1457" spans="1:23">
      <c r="A1457" s="2" t="s">
        <v>1556</v>
      </c>
      <c r="B1457" s="2" t="s">
        <v>43</v>
      </c>
      <c r="C1457" s="2" t="s">
        <v>8</v>
      </c>
      <c r="D1457" s="2" t="s">
        <v>9</v>
      </c>
      <c r="E1457" s="3">
        <f>VLOOKUP(A1457:A4607, [1]Отчет!$A$2:$J$3124,2,0)</f>
        <v>1</v>
      </c>
      <c r="F1457" s="3">
        <v>0</v>
      </c>
      <c r="G1457">
        <f>VLOOKUP(A1457:A4607, [1]Отчет!$A$2:$J$3124,7,0)</f>
        <v>0</v>
      </c>
      <c r="H1457">
        <f>VLOOKUP(A1457:A4607, [1]Отчет!$A$2:$J$3124,5,0)</f>
        <v>0</v>
      </c>
      <c r="I1457">
        <f>VLOOKUP(A1457:A4607, [1]Отчет!$A$2:$J$3124,6,0)</f>
        <v>1</v>
      </c>
      <c r="J1457">
        <f>VLOOKUP(A1457:A4607, [1]Отчет!$A$2:$J$3124,7,0)</f>
        <v>0</v>
      </c>
      <c r="K1457">
        <f>VLOOKUP(A1457:A4607, [1]Отчет!$A$2:$J$3124,8,0)</f>
        <v>0</v>
      </c>
      <c r="L1457">
        <f>VLOOKUP(A1457:A4607, [1]Отчет!$A$2:$J$3124,9,0)</f>
        <v>1</v>
      </c>
      <c r="M1457">
        <f>VLOOKUP(A1457:A4607, [1]Отчет!$A$2:$J$3124,5,10)</f>
        <v>0</v>
      </c>
      <c r="N1457" t="str">
        <f>VLOOKUP(A1457:A4607,[2]Отчет!$A$2:$D$3142,2,0)</f>
        <v>1</v>
      </c>
      <c r="O1457" t="str">
        <f>VLOOKUP(A1457:A4607,[2]Отчет!$A$2:$D$3142,3,0)</f>
        <v>0 секунд (отказ)</v>
      </c>
      <c r="P1457" t="str">
        <f>VLOOKUP(A1457:A4607,[2]Отчет!$A$2:$D$3142,4,0)</f>
        <v>Отказ</v>
      </c>
      <c r="Q1457" t="str">
        <f>VLOOKUP(A1457:A4607,[3]Отчет!$A$2:$D$3127,2,0)</f>
        <v>Новые посетители</v>
      </c>
      <c r="R1457" t="str">
        <f>VLOOKUP(A1457:A4607,[3]Отчет!$A$2:$D$3127,3,0)</f>
        <v>1</v>
      </c>
      <c r="S1457" t="str">
        <f>VLOOKUP(A1457:A4607,[3]Отчет!$A$2:$D$3127,4,0)</f>
        <v>0 дней</v>
      </c>
      <c r="T1457" t="str">
        <f>VLOOKUP(A1457:A4607,[4]Отчет!$A$2:$E$3151,2,0)</f>
        <v>Смартфоны</v>
      </c>
      <c r="U1457" t="str">
        <f>VLOOKUP(A1457:A4607,[4]Отчет!$A$2:$E$3151,3,0)</f>
        <v>Google Android</v>
      </c>
      <c r="V1457" t="str">
        <f>VLOOKUP(A1457:A4607,[4]Отчет!$A$2:$E$3151,4,0)</f>
        <v>Google Android 7.0 Nougat</v>
      </c>
      <c r="W1457" t="str">
        <f>VLOOKUP(A1457:A4607,[4]Отчет!$A$2:$E$3151,5,0)</f>
        <v>Chrome Mobile</v>
      </c>
    </row>
    <row r="1458" spans="1:23">
      <c r="A1458" s="2" t="s">
        <v>1557</v>
      </c>
      <c r="B1458" s="2" t="s">
        <v>32</v>
      </c>
      <c r="C1458" s="2" t="s">
        <v>8</v>
      </c>
      <c r="D1458" s="2" t="s">
        <v>9</v>
      </c>
      <c r="E1458" s="3">
        <f>VLOOKUP(A1458:A4608, [1]Отчет!$A$2:$J$3124,2,0)</f>
        <v>1</v>
      </c>
      <c r="F1458" s="3">
        <v>0</v>
      </c>
      <c r="G1458">
        <f>VLOOKUP(A1458:A4608, [1]Отчет!$A$2:$J$3124,7,0)</f>
        <v>0</v>
      </c>
      <c r="H1458">
        <f>VLOOKUP(A1458:A4608, [1]Отчет!$A$2:$J$3124,5,0)</f>
        <v>0</v>
      </c>
      <c r="I1458">
        <f>VLOOKUP(A1458:A4608, [1]Отчет!$A$2:$J$3124,6,0)</f>
        <v>1</v>
      </c>
      <c r="J1458">
        <f>VLOOKUP(A1458:A4608, [1]Отчет!$A$2:$J$3124,7,0)</f>
        <v>0</v>
      </c>
      <c r="K1458">
        <f>VLOOKUP(A1458:A4608, [1]Отчет!$A$2:$J$3124,8,0)</f>
        <v>0</v>
      </c>
      <c r="L1458">
        <f>VLOOKUP(A1458:A4608, [1]Отчет!$A$2:$J$3124,9,0)</f>
        <v>1</v>
      </c>
      <c r="M1458">
        <f>VLOOKUP(A1458:A4608, [1]Отчет!$A$2:$J$3124,5,10)</f>
        <v>0</v>
      </c>
      <c r="N1458" t="str">
        <f>VLOOKUP(A1458:A4608,[2]Отчет!$A$2:$D$3142,2,0)</f>
        <v>1</v>
      </c>
      <c r="O1458" t="str">
        <f>VLOOKUP(A1458:A4608,[2]Отчет!$A$2:$D$3142,3,0)</f>
        <v>10 – 29 секунд</v>
      </c>
      <c r="P1458" t="str">
        <f>VLOOKUP(A1458:A4608,[2]Отчет!$A$2:$D$3142,4,0)</f>
        <v>Не отказ</v>
      </c>
      <c r="Q1458" t="str">
        <f>VLOOKUP(A1458:A4608,[3]Отчет!$A$2:$D$3127,2,0)</f>
        <v>Новые посетители</v>
      </c>
      <c r="R1458" t="str">
        <f>VLOOKUP(A1458:A4608,[3]Отчет!$A$2:$D$3127,3,0)</f>
        <v>1</v>
      </c>
      <c r="S1458" t="str">
        <f>VLOOKUP(A1458:A4608,[3]Отчет!$A$2:$D$3127,4,0)</f>
        <v>0 дней</v>
      </c>
      <c r="T1458" t="str">
        <f>VLOOKUP(A1458:A4608,[4]Отчет!$A$2:$E$3151,2,0)</f>
        <v>Смартфоны</v>
      </c>
      <c r="U1458" t="str">
        <f>VLOOKUP(A1458:A4608,[4]Отчет!$A$2:$E$3151,3,0)</f>
        <v>Google Android</v>
      </c>
      <c r="V1458" t="str">
        <f>VLOOKUP(A1458:A4608,[4]Отчет!$A$2:$E$3151,4,0)</f>
        <v>Google Android 6.0 Marshmallow</v>
      </c>
      <c r="W1458" t="str">
        <f>VLOOKUP(A1458:A4608,[4]Отчет!$A$2:$E$3151,5,0)</f>
        <v>Яндекс: мобильное приложение</v>
      </c>
    </row>
    <row r="1459" spans="1:23">
      <c r="A1459" s="2" t="s">
        <v>1558</v>
      </c>
      <c r="B1459" s="2" t="s">
        <v>73</v>
      </c>
      <c r="C1459" s="2" t="s">
        <v>1276</v>
      </c>
      <c r="D1459" s="2" t="s">
        <v>5</v>
      </c>
      <c r="E1459" s="3">
        <f>VLOOKUP(A1459:A4609, [1]Отчет!$A$2:$J$3124,2,0)</f>
        <v>1</v>
      </c>
      <c r="F1459" s="3">
        <v>0</v>
      </c>
      <c r="G1459">
        <f>VLOOKUP(A1459:A4609, [1]Отчет!$A$2:$J$3124,7,0)</f>
        <v>0</v>
      </c>
      <c r="H1459">
        <f>VLOOKUP(A1459:A4609, [1]Отчет!$A$2:$J$3124,5,0)</f>
        <v>0</v>
      </c>
      <c r="I1459">
        <f>VLOOKUP(A1459:A4609, [1]Отчет!$A$2:$J$3124,6,0)</f>
        <v>1</v>
      </c>
      <c r="J1459">
        <f>VLOOKUP(A1459:A4609, [1]Отчет!$A$2:$J$3124,7,0)</f>
        <v>0</v>
      </c>
      <c r="K1459">
        <f>VLOOKUP(A1459:A4609, [1]Отчет!$A$2:$J$3124,8,0)</f>
        <v>0</v>
      </c>
      <c r="L1459">
        <f>VLOOKUP(A1459:A4609, [1]Отчет!$A$2:$J$3124,9,0)</f>
        <v>1</v>
      </c>
      <c r="M1459">
        <f>VLOOKUP(A1459:A4609, [1]Отчет!$A$2:$J$3124,5,10)</f>
        <v>0</v>
      </c>
      <c r="N1459" t="str">
        <f>VLOOKUP(A1459:A4609,[2]Отчет!$A$2:$D$3142,2,0)</f>
        <v>1</v>
      </c>
      <c r="O1459" t="str">
        <f>VLOOKUP(A1459:A4609,[2]Отчет!$A$2:$D$3142,3,0)</f>
        <v>10 – 29 секунд</v>
      </c>
      <c r="P1459" t="str">
        <f>VLOOKUP(A1459:A4609,[2]Отчет!$A$2:$D$3142,4,0)</f>
        <v>Не отказ</v>
      </c>
      <c r="Q1459" t="str">
        <f>VLOOKUP(A1459:A4609,[3]Отчет!$A$2:$D$3127,2,0)</f>
        <v>Новые посетители</v>
      </c>
      <c r="R1459" t="str">
        <f>VLOOKUP(A1459:A4609,[3]Отчет!$A$2:$D$3127,3,0)</f>
        <v>1</v>
      </c>
      <c r="S1459" t="str">
        <f>VLOOKUP(A1459:A4609,[3]Отчет!$A$2:$D$3127,4,0)</f>
        <v>0 дней</v>
      </c>
      <c r="T1459" t="str">
        <f>VLOOKUP(A1459:A4609,[4]Отчет!$A$2:$E$3151,2,0)</f>
        <v>Смартфоны</v>
      </c>
      <c r="U1459" t="str">
        <f>VLOOKUP(A1459:A4609,[4]Отчет!$A$2:$E$3151,3,0)</f>
        <v>Google Android</v>
      </c>
      <c r="V1459" t="str">
        <f>VLOOKUP(A1459:A4609,[4]Отчет!$A$2:$E$3151,4,0)</f>
        <v>Google Android 7.0 Nougat</v>
      </c>
      <c r="W1459" t="str">
        <f>VLOOKUP(A1459:A4609,[4]Отчет!$A$2:$E$3151,5,0)</f>
        <v>Chrome Mobile</v>
      </c>
    </row>
    <row r="1460" spans="1:23">
      <c r="A1460" s="2" t="s">
        <v>1559</v>
      </c>
      <c r="B1460" s="2" t="s">
        <v>60</v>
      </c>
      <c r="C1460" s="2" t="s">
        <v>1276</v>
      </c>
      <c r="D1460" s="2" t="s">
        <v>5</v>
      </c>
      <c r="E1460" s="3">
        <f>VLOOKUP(A1460:A4610, [1]Отчет!$A$2:$J$3124,2,0)</f>
        <v>1</v>
      </c>
      <c r="F1460" s="3">
        <v>0</v>
      </c>
      <c r="G1460">
        <f>VLOOKUP(A1460:A4610, [1]Отчет!$A$2:$J$3124,7,0)</f>
        <v>0</v>
      </c>
      <c r="H1460">
        <f>VLOOKUP(A1460:A4610, [1]Отчет!$A$2:$J$3124,5,0)</f>
        <v>0</v>
      </c>
      <c r="I1460">
        <f>VLOOKUP(A1460:A4610, [1]Отчет!$A$2:$J$3124,6,0)</f>
        <v>1</v>
      </c>
      <c r="J1460">
        <f>VLOOKUP(A1460:A4610, [1]Отчет!$A$2:$J$3124,7,0)</f>
        <v>0</v>
      </c>
      <c r="K1460">
        <f>VLOOKUP(A1460:A4610, [1]Отчет!$A$2:$J$3124,8,0)</f>
        <v>0</v>
      </c>
      <c r="L1460">
        <f>VLOOKUP(A1460:A4610, [1]Отчет!$A$2:$J$3124,9,0)</f>
        <v>1</v>
      </c>
      <c r="M1460">
        <f>VLOOKUP(A1460:A4610, [1]Отчет!$A$2:$J$3124,5,10)</f>
        <v>0</v>
      </c>
      <c r="N1460" t="str">
        <f>VLOOKUP(A1460:A4610,[2]Отчет!$A$2:$D$3142,2,0)</f>
        <v>1</v>
      </c>
      <c r="O1460" t="str">
        <f>VLOOKUP(A1460:A4610,[2]Отчет!$A$2:$D$3142,3,0)</f>
        <v>0 секунд (отказ)</v>
      </c>
      <c r="P1460" t="str">
        <f>VLOOKUP(A1460:A4610,[2]Отчет!$A$2:$D$3142,4,0)</f>
        <v>Отказ</v>
      </c>
      <c r="Q1460" t="str">
        <f>VLOOKUP(A1460:A4610,[3]Отчет!$A$2:$D$3127,2,0)</f>
        <v>Новые посетители</v>
      </c>
      <c r="R1460" t="str">
        <f>VLOOKUP(A1460:A4610,[3]Отчет!$A$2:$D$3127,3,0)</f>
        <v>1</v>
      </c>
      <c r="S1460" t="str">
        <f>VLOOKUP(A1460:A4610,[3]Отчет!$A$2:$D$3127,4,0)</f>
        <v>0 дней</v>
      </c>
      <c r="T1460" t="str">
        <f>VLOOKUP(A1460:A4610,[4]Отчет!$A$2:$E$3151,2,0)</f>
        <v>Смартфоны</v>
      </c>
      <c r="U1460" t="str">
        <f>VLOOKUP(A1460:A4610,[4]Отчет!$A$2:$E$3151,3,0)</f>
        <v>Google Android</v>
      </c>
      <c r="V1460" t="str">
        <f>VLOOKUP(A1460:A4610,[4]Отчет!$A$2:$E$3151,4,0)</f>
        <v>Google Android 6.0 Marshmallow</v>
      </c>
      <c r="W1460" t="str">
        <f>VLOOKUP(A1460:A4610,[4]Отчет!$A$2:$E$3151,5,0)</f>
        <v>Chrome Mobile</v>
      </c>
    </row>
    <row r="1461" spans="1:23">
      <c r="A1461" s="2" t="s">
        <v>1560</v>
      </c>
      <c r="B1461" s="2" t="s">
        <v>60</v>
      </c>
      <c r="C1461" s="2" t="s">
        <v>1276</v>
      </c>
      <c r="D1461" s="2" t="s">
        <v>5</v>
      </c>
      <c r="E1461" s="3">
        <f>VLOOKUP(A1461:A4611, [1]Отчет!$A$2:$J$3124,2,0)</f>
        <v>1</v>
      </c>
      <c r="F1461" s="3">
        <v>0</v>
      </c>
      <c r="G1461">
        <f>VLOOKUP(A1461:A4611, [1]Отчет!$A$2:$J$3124,7,0)</f>
        <v>0</v>
      </c>
      <c r="H1461">
        <f>VLOOKUP(A1461:A4611, [1]Отчет!$A$2:$J$3124,5,0)</f>
        <v>0</v>
      </c>
      <c r="I1461">
        <f>VLOOKUP(A1461:A4611, [1]Отчет!$A$2:$J$3124,6,0)</f>
        <v>1</v>
      </c>
      <c r="J1461">
        <f>VLOOKUP(A1461:A4611, [1]Отчет!$A$2:$J$3124,7,0)</f>
        <v>0</v>
      </c>
      <c r="K1461">
        <f>VLOOKUP(A1461:A4611, [1]Отчет!$A$2:$J$3124,8,0)</f>
        <v>0</v>
      </c>
      <c r="L1461">
        <f>VLOOKUP(A1461:A4611, [1]Отчет!$A$2:$J$3124,9,0)</f>
        <v>1</v>
      </c>
      <c r="M1461">
        <f>VLOOKUP(A1461:A4611, [1]Отчет!$A$2:$J$3124,5,10)</f>
        <v>0</v>
      </c>
      <c r="N1461" t="str">
        <f>VLOOKUP(A1461:A4611,[2]Отчет!$A$2:$D$3142,2,0)</f>
        <v>1</v>
      </c>
      <c r="O1461" t="str">
        <f>VLOOKUP(A1461:A4611,[2]Отчет!$A$2:$D$3142,3,0)</f>
        <v>2 минуты</v>
      </c>
      <c r="P1461" t="str">
        <f>VLOOKUP(A1461:A4611,[2]Отчет!$A$2:$D$3142,4,0)</f>
        <v>Не отказ</v>
      </c>
      <c r="Q1461" t="str">
        <f>VLOOKUP(A1461:A4611,[3]Отчет!$A$2:$D$3127,2,0)</f>
        <v>Новые посетители</v>
      </c>
      <c r="R1461" t="str">
        <f>VLOOKUP(A1461:A4611,[3]Отчет!$A$2:$D$3127,3,0)</f>
        <v>1</v>
      </c>
      <c r="S1461" t="str">
        <f>VLOOKUP(A1461:A4611,[3]Отчет!$A$2:$D$3127,4,0)</f>
        <v>0 дней</v>
      </c>
      <c r="T1461" t="str">
        <f>VLOOKUP(A1461:A4611,[4]Отчет!$A$2:$E$3151,2,0)</f>
        <v>Смартфоны</v>
      </c>
      <c r="U1461" t="str">
        <f>VLOOKUP(A1461:A4611,[4]Отчет!$A$2:$E$3151,3,0)</f>
        <v>Google Android</v>
      </c>
      <c r="V1461" t="str">
        <f>VLOOKUP(A1461:A4611,[4]Отчет!$A$2:$E$3151,4,0)</f>
        <v>Google Android 5.1 Lollipop</v>
      </c>
      <c r="W1461" t="str">
        <f>VLOOKUP(A1461:A4611,[4]Отчет!$A$2:$E$3151,5,0)</f>
        <v>Chrome Mobile</v>
      </c>
    </row>
    <row r="1462" spans="1:23">
      <c r="A1462" s="2" t="s">
        <v>1561</v>
      </c>
      <c r="B1462" s="2" t="s">
        <v>19</v>
      </c>
      <c r="C1462" s="2" t="s">
        <v>8</v>
      </c>
      <c r="D1462" s="2" t="s">
        <v>9</v>
      </c>
      <c r="E1462" s="3">
        <f>VLOOKUP(A1462:A4612, [1]Отчет!$A$2:$J$3124,2,0)</f>
        <v>1</v>
      </c>
      <c r="F1462" s="3">
        <v>0</v>
      </c>
      <c r="G1462">
        <f>VLOOKUP(A1462:A4612, [1]Отчет!$A$2:$J$3124,7,0)</f>
        <v>0</v>
      </c>
      <c r="H1462">
        <f>VLOOKUP(A1462:A4612, [1]Отчет!$A$2:$J$3124,5,0)</f>
        <v>0</v>
      </c>
      <c r="I1462">
        <f>VLOOKUP(A1462:A4612, [1]Отчет!$A$2:$J$3124,6,0)</f>
        <v>1</v>
      </c>
      <c r="J1462">
        <f>VLOOKUP(A1462:A4612, [1]Отчет!$A$2:$J$3124,7,0)</f>
        <v>0</v>
      </c>
      <c r="K1462">
        <f>VLOOKUP(A1462:A4612, [1]Отчет!$A$2:$J$3124,8,0)</f>
        <v>0</v>
      </c>
      <c r="L1462">
        <f>VLOOKUP(A1462:A4612, [1]Отчет!$A$2:$J$3124,9,0)</f>
        <v>1</v>
      </c>
      <c r="M1462">
        <f>VLOOKUP(A1462:A4612, [1]Отчет!$A$2:$J$3124,5,10)</f>
        <v>0</v>
      </c>
      <c r="N1462" t="str">
        <f>VLOOKUP(A1462:A4612,[2]Отчет!$A$2:$D$3142,2,0)</f>
        <v>1</v>
      </c>
      <c r="O1462" t="str">
        <f>VLOOKUP(A1462:A4612,[2]Отчет!$A$2:$D$3142,3,0)</f>
        <v>10 – 29 секунд</v>
      </c>
      <c r="P1462" t="str">
        <f>VLOOKUP(A1462:A4612,[2]Отчет!$A$2:$D$3142,4,0)</f>
        <v>Не отказ</v>
      </c>
      <c r="Q1462" t="str">
        <f>VLOOKUP(A1462:A4612,[3]Отчет!$A$2:$D$3127,2,0)</f>
        <v>Новые посетители</v>
      </c>
      <c r="R1462" t="str">
        <f>VLOOKUP(A1462:A4612,[3]Отчет!$A$2:$D$3127,3,0)</f>
        <v>1</v>
      </c>
      <c r="S1462" t="str">
        <f>VLOOKUP(A1462:A4612,[3]Отчет!$A$2:$D$3127,4,0)</f>
        <v>0 дней</v>
      </c>
      <c r="T1462" t="str">
        <f>VLOOKUP(A1462:A4612,[4]Отчет!$A$2:$E$3151,2,0)</f>
        <v>Смартфоны</v>
      </c>
      <c r="U1462" t="str">
        <f>VLOOKUP(A1462:A4612,[4]Отчет!$A$2:$E$3151,3,0)</f>
        <v>Google Android</v>
      </c>
      <c r="V1462" t="str">
        <f>VLOOKUP(A1462:A4612,[4]Отчет!$A$2:$E$3151,4,0)</f>
        <v>Google Android 5.1 Lollipop</v>
      </c>
      <c r="W1462" t="str">
        <f>VLOOKUP(A1462:A4612,[4]Отчет!$A$2:$E$3151,5,0)</f>
        <v>Android Browser</v>
      </c>
    </row>
    <row r="1463" spans="1:23">
      <c r="A1463" s="2" t="s">
        <v>1562</v>
      </c>
      <c r="B1463" s="2" t="s">
        <v>51</v>
      </c>
      <c r="C1463" s="2" t="s">
        <v>12</v>
      </c>
      <c r="D1463" s="2" t="s">
        <v>13</v>
      </c>
      <c r="E1463" s="3">
        <f>VLOOKUP(A1463:A4613, [1]Отчет!$A$2:$J$3124,2,0)</f>
        <v>1</v>
      </c>
      <c r="F1463" s="3">
        <v>0</v>
      </c>
      <c r="G1463">
        <f>VLOOKUP(A1463:A4613, [1]Отчет!$A$2:$J$3124,7,0)</f>
        <v>0</v>
      </c>
      <c r="H1463">
        <f>VLOOKUP(A1463:A4613, [1]Отчет!$A$2:$J$3124,5,0)</f>
        <v>0</v>
      </c>
      <c r="I1463">
        <f>VLOOKUP(A1463:A4613, [1]Отчет!$A$2:$J$3124,6,0)</f>
        <v>1</v>
      </c>
      <c r="J1463">
        <f>VLOOKUP(A1463:A4613, [1]Отчет!$A$2:$J$3124,7,0)</f>
        <v>0</v>
      </c>
      <c r="K1463">
        <f>VLOOKUP(A1463:A4613, [1]Отчет!$A$2:$J$3124,8,0)</f>
        <v>0</v>
      </c>
      <c r="L1463">
        <f>VLOOKUP(A1463:A4613, [1]Отчет!$A$2:$J$3124,9,0)</f>
        <v>1</v>
      </c>
      <c r="M1463">
        <f>VLOOKUP(A1463:A4613, [1]Отчет!$A$2:$J$3124,5,10)</f>
        <v>0</v>
      </c>
      <c r="N1463" t="str">
        <f>VLOOKUP(A1463:A4613,[2]Отчет!$A$2:$D$3142,2,0)</f>
        <v>1</v>
      </c>
      <c r="O1463" t="str">
        <f>VLOOKUP(A1463:A4613,[2]Отчет!$A$2:$D$3142,3,0)</f>
        <v>10 – 29 секунд</v>
      </c>
      <c r="P1463" t="str">
        <f>VLOOKUP(A1463:A4613,[2]Отчет!$A$2:$D$3142,4,0)</f>
        <v>Не отказ</v>
      </c>
      <c r="Q1463" t="str">
        <f>VLOOKUP(A1463:A4613,[3]Отчет!$A$2:$D$3127,2,0)</f>
        <v>Вернувшиеся посетители</v>
      </c>
      <c r="R1463" t="str">
        <f>VLOOKUP(A1463:A4613,[3]Отчет!$A$2:$D$3127,3,0)</f>
        <v>2-3</v>
      </c>
      <c r="S1463" t="str">
        <f>VLOOKUP(A1463:A4613,[3]Отчет!$A$2:$D$3127,4,0)</f>
        <v>0 дней</v>
      </c>
      <c r="T1463" t="str">
        <f>VLOOKUP(A1463:A4613,[4]Отчет!$A$2:$E$3151,2,0)</f>
        <v>Смартфоны</v>
      </c>
      <c r="U1463" t="str">
        <f>VLOOKUP(A1463:A4613,[4]Отчет!$A$2:$E$3151,3,0)</f>
        <v>iOS</v>
      </c>
      <c r="V1463" t="str">
        <f>VLOOKUP(A1463:A4613,[4]Отчет!$A$2:$E$3151,4,0)</f>
        <v>iOS 11</v>
      </c>
      <c r="W1463" t="str">
        <f>VLOOKUP(A1463:A4613,[4]Отчет!$A$2:$E$3151,5,0)</f>
        <v>Mobile Safari</v>
      </c>
    </row>
    <row r="1464" spans="1:23">
      <c r="A1464" s="2" t="s">
        <v>1563</v>
      </c>
      <c r="B1464" s="2" t="s">
        <v>56</v>
      </c>
      <c r="C1464" s="2" t="s">
        <v>1269</v>
      </c>
      <c r="D1464" s="2" t="s">
        <v>620</v>
      </c>
      <c r="E1464" s="3">
        <f>VLOOKUP(A1464:A4614, [1]Отчет!$A$2:$J$3124,2,0)</f>
        <v>1</v>
      </c>
      <c r="F1464" s="3">
        <v>0</v>
      </c>
      <c r="G1464">
        <f>VLOOKUP(A1464:A4614, [1]Отчет!$A$2:$J$3124,7,0)</f>
        <v>0</v>
      </c>
      <c r="H1464">
        <f>VLOOKUP(A1464:A4614, [1]Отчет!$A$2:$J$3124,5,0)</f>
        <v>1</v>
      </c>
      <c r="I1464">
        <f>VLOOKUP(A1464:A4614, [1]Отчет!$A$2:$J$3124,6,0)</f>
        <v>1</v>
      </c>
      <c r="J1464">
        <f>VLOOKUP(A1464:A4614, [1]Отчет!$A$2:$J$3124,7,0)</f>
        <v>0</v>
      </c>
      <c r="K1464">
        <f>VLOOKUP(A1464:A4614, [1]Отчет!$A$2:$J$3124,8,0)</f>
        <v>0</v>
      </c>
      <c r="L1464">
        <f>VLOOKUP(A1464:A4614, [1]Отчет!$A$2:$J$3124,9,0)</f>
        <v>1</v>
      </c>
      <c r="M1464">
        <f>VLOOKUP(A1464:A4614, [1]Отчет!$A$2:$J$3124,5,10)</f>
        <v>1</v>
      </c>
      <c r="N1464" t="str">
        <f>VLOOKUP(A1464:A4614,[2]Отчет!$A$2:$D$3142,2,0)</f>
        <v>1</v>
      </c>
      <c r="O1464" t="str">
        <f>VLOOKUP(A1464:A4614,[2]Отчет!$A$2:$D$3142,3,0)</f>
        <v>10 – 29 секунд</v>
      </c>
      <c r="P1464" t="str">
        <f>VLOOKUP(A1464:A4614,[2]Отчет!$A$2:$D$3142,4,0)</f>
        <v>Не отказ</v>
      </c>
      <c r="Q1464" t="str">
        <f>VLOOKUP(A1464:A4614,[3]Отчет!$A$2:$D$3127,2,0)</f>
        <v>Новые посетители</v>
      </c>
      <c r="R1464" t="str">
        <f>VLOOKUP(A1464:A4614,[3]Отчет!$A$2:$D$3127,3,0)</f>
        <v>1</v>
      </c>
      <c r="S1464" t="str">
        <f>VLOOKUP(A1464:A4614,[3]Отчет!$A$2:$D$3127,4,0)</f>
        <v>0 дней</v>
      </c>
      <c r="T1464" t="str">
        <f>VLOOKUP(A1464:A4614,[4]Отчет!$A$2:$E$3151,2,0)</f>
        <v>Смартфоны</v>
      </c>
      <c r="U1464" t="str">
        <f>VLOOKUP(A1464:A4614,[4]Отчет!$A$2:$E$3151,3,0)</f>
        <v>Google Android</v>
      </c>
      <c r="V1464" t="str">
        <f>VLOOKUP(A1464:A4614,[4]Отчет!$A$2:$E$3151,4,0)</f>
        <v>Google Android 4.4 KitKat</v>
      </c>
      <c r="W1464" t="str">
        <f>VLOOKUP(A1464:A4614,[4]Отчет!$A$2:$E$3151,5,0)</f>
        <v>Chrome Mobile</v>
      </c>
    </row>
    <row r="1465" spans="1:23">
      <c r="A1465" s="2" t="s">
        <v>1564</v>
      </c>
      <c r="B1465" s="2" t="s">
        <v>3</v>
      </c>
      <c r="C1465" s="2" t="s">
        <v>1276</v>
      </c>
      <c r="D1465" s="2" t="s">
        <v>5</v>
      </c>
      <c r="E1465" s="3">
        <f>VLOOKUP(A1465:A4615, [1]Отчет!$A$2:$J$3124,2,0)</f>
        <v>1</v>
      </c>
      <c r="F1465" s="3">
        <v>0</v>
      </c>
      <c r="G1465">
        <f>VLOOKUP(A1465:A4615, [1]Отчет!$A$2:$J$3124,7,0)</f>
        <v>0</v>
      </c>
      <c r="H1465">
        <f>VLOOKUP(A1465:A4615, [1]Отчет!$A$2:$J$3124,5,0)</f>
        <v>1</v>
      </c>
      <c r="I1465">
        <f>VLOOKUP(A1465:A4615, [1]Отчет!$A$2:$J$3124,6,0)</f>
        <v>1</v>
      </c>
      <c r="J1465">
        <f>VLOOKUP(A1465:A4615, [1]Отчет!$A$2:$J$3124,7,0)</f>
        <v>0</v>
      </c>
      <c r="K1465">
        <f>VLOOKUP(A1465:A4615, [1]Отчет!$A$2:$J$3124,8,0)</f>
        <v>0</v>
      </c>
      <c r="L1465">
        <f>VLOOKUP(A1465:A4615, [1]Отчет!$A$2:$J$3124,9,0)</f>
        <v>1</v>
      </c>
      <c r="M1465">
        <f>VLOOKUP(A1465:A4615, [1]Отчет!$A$2:$J$3124,5,10)</f>
        <v>1</v>
      </c>
      <c r="N1465" t="str">
        <f>VLOOKUP(A1465:A4615,[2]Отчет!$A$2:$D$3142,2,0)</f>
        <v>1</v>
      </c>
      <c r="O1465" t="str">
        <f>VLOOKUP(A1465:A4615,[2]Отчет!$A$2:$D$3142,3,0)</f>
        <v>10 – 29 секунд</v>
      </c>
      <c r="P1465" t="str">
        <f>VLOOKUP(A1465:A4615,[2]Отчет!$A$2:$D$3142,4,0)</f>
        <v>Не отказ</v>
      </c>
      <c r="Q1465" t="str">
        <f>VLOOKUP(A1465:A4615,[3]Отчет!$A$2:$D$3127,2,0)</f>
        <v>Новые посетители</v>
      </c>
      <c r="R1465" t="str">
        <f>VLOOKUP(A1465:A4615,[3]Отчет!$A$2:$D$3127,3,0)</f>
        <v>1</v>
      </c>
      <c r="S1465" t="str">
        <f>VLOOKUP(A1465:A4615,[3]Отчет!$A$2:$D$3127,4,0)</f>
        <v>0 дней</v>
      </c>
      <c r="T1465" t="str">
        <f>VLOOKUP(A1465:A4615,[4]Отчет!$A$2:$E$3151,2,0)</f>
        <v>Планшеты</v>
      </c>
      <c r="U1465" t="str">
        <f>VLOOKUP(A1465:A4615,[4]Отчет!$A$2:$E$3151,3,0)</f>
        <v>Google Android</v>
      </c>
      <c r="V1465" t="str">
        <f>VLOOKUP(A1465:A4615,[4]Отчет!$A$2:$E$3151,4,0)</f>
        <v>Google Android 4.4 KitKat</v>
      </c>
      <c r="W1465" t="str">
        <f>VLOOKUP(A1465:A4615,[4]Отчет!$A$2:$E$3151,5,0)</f>
        <v>Chrome Mobile</v>
      </c>
    </row>
    <row r="1466" spans="1:23">
      <c r="A1466" s="2" t="s">
        <v>1565</v>
      </c>
      <c r="B1466" s="2" t="s">
        <v>26</v>
      </c>
      <c r="C1466" s="2" t="s">
        <v>1276</v>
      </c>
      <c r="D1466" s="2" t="s">
        <v>5</v>
      </c>
      <c r="E1466" s="3">
        <f>VLOOKUP(A1466:A4616, [1]Отчет!$A$2:$J$3124,2,0)</f>
        <v>1</v>
      </c>
      <c r="F1466" s="3">
        <v>0</v>
      </c>
      <c r="G1466">
        <f>VLOOKUP(A1466:A4616, [1]Отчет!$A$2:$J$3124,7,0)</f>
        <v>0</v>
      </c>
      <c r="H1466">
        <f>VLOOKUP(A1466:A4616, [1]Отчет!$A$2:$J$3124,5,0)</f>
        <v>0</v>
      </c>
      <c r="I1466">
        <f>VLOOKUP(A1466:A4616, [1]Отчет!$A$2:$J$3124,6,0)</f>
        <v>1</v>
      </c>
      <c r="J1466">
        <f>VLOOKUP(A1466:A4616, [1]Отчет!$A$2:$J$3124,7,0)</f>
        <v>0</v>
      </c>
      <c r="K1466">
        <f>VLOOKUP(A1466:A4616, [1]Отчет!$A$2:$J$3124,8,0)</f>
        <v>0</v>
      </c>
      <c r="L1466">
        <f>VLOOKUP(A1466:A4616, [1]Отчет!$A$2:$J$3124,9,0)</f>
        <v>1</v>
      </c>
      <c r="M1466">
        <f>VLOOKUP(A1466:A4616, [1]Отчет!$A$2:$J$3124,5,10)</f>
        <v>0</v>
      </c>
      <c r="N1466" t="str">
        <f>VLOOKUP(A1466:A4616,[2]Отчет!$A$2:$D$3142,2,0)</f>
        <v>1</v>
      </c>
      <c r="O1466" t="str">
        <f>VLOOKUP(A1466:A4616,[2]Отчет!$A$2:$D$3142,3,0)</f>
        <v>10 – 29 секунд</v>
      </c>
      <c r="P1466" t="str">
        <f>VLOOKUP(A1466:A4616,[2]Отчет!$A$2:$D$3142,4,0)</f>
        <v>Не отказ</v>
      </c>
      <c r="Q1466" t="str">
        <f>VLOOKUP(A1466:A4616,[3]Отчет!$A$2:$D$3127,2,0)</f>
        <v>Новые посетители</v>
      </c>
      <c r="R1466" t="str">
        <f>VLOOKUP(A1466:A4616,[3]Отчет!$A$2:$D$3127,3,0)</f>
        <v>1</v>
      </c>
      <c r="S1466" t="str">
        <f>VLOOKUP(A1466:A4616,[3]Отчет!$A$2:$D$3127,4,0)</f>
        <v>0 дней</v>
      </c>
      <c r="T1466" t="str">
        <f>VLOOKUP(A1466:A4616,[4]Отчет!$A$2:$E$3151,2,0)</f>
        <v>Смартфоны</v>
      </c>
      <c r="U1466" t="str">
        <f>VLOOKUP(A1466:A4616,[4]Отчет!$A$2:$E$3151,3,0)</f>
        <v>Google Android</v>
      </c>
      <c r="V1466" t="str">
        <f>VLOOKUP(A1466:A4616,[4]Отчет!$A$2:$E$3151,4,0)</f>
        <v>Google Android 6.0 Marshmallow</v>
      </c>
      <c r="W1466" t="str">
        <f>VLOOKUP(A1466:A4616,[4]Отчет!$A$2:$E$3151,5,0)</f>
        <v>Android Browser</v>
      </c>
    </row>
    <row r="1467" spans="1:23">
      <c r="A1467" s="2" t="s">
        <v>1566</v>
      </c>
      <c r="B1467" s="2" t="s">
        <v>56</v>
      </c>
      <c r="C1467" s="2" t="s">
        <v>1269</v>
      </c>
      <c r="D1467" s="2" t="s">
        <v>620</v>
      </c>
      <c r="E1467" s="3">
        <f>VLOOKUP(A1467:A4617, [1]Отчет!$A$2:$J$3124,2,0)</f>
        <v>1</v>
      </c>
      <c r="F1467" s="3">
        <v>0</v>
      </c>
      <c r="G1467">
        <f>VLOOKUP(A1467:A4617, [1]Отчет!$A$2:$J$3124,7,0)</f>
        <v>0</v>
      </c>
      <c r="H1467">
        <f>VLOOKUP(A1467:A4617, [1]Отчет!$A$2:$J$3124,5,0)</f>
        <v>0</v>
      </c>
      <c r="I1467">
        <f>VLOOKUP(A1467:A4617, [1]Отчет!$A$2:$J$3124,6,0)</f>
        <v>1</v>
      </c>
      <c r="J1467">
        <f>VLOOKUP(A1467:A4617, [1]Отчет!$A$2:$J$3124,7,0)</f>
        <v>0</v>
      </c>
      <c r="K1467">
        <f>VLOOKUP(A1467:A4617, [1]Отчет!$A$2:$J$3124,8,0)</f>
        <v>0</v>
      </c>
      <c r="L1467">
        <f>VLOOKUP(A1467:A4617, [1]Отчет!$A$2:$J$3124,9,0)</f>
        <v>1</v>
      </c>
      <c r="M1467">
        <f>VLOOKUP(A1467:A4617, [1]Отчет!$A$2:$J$3124,5,10)</f>
        <v>0</v>
      </c>
      <c r="N1467" t="str">
        <f>VLOOKUP(A1467:A4617,[2]Отчет!$A$2:$D$3142,2,0)</f>
        <v>1</v>
      </c>
      <c r="O1467" t="str">
        <f>VLOOKUP(A1467:A4617,[2]Отчет!$A$2:$D$3142,3,0)</f>
        <v>0 секунд (отказ)</v>
      </c>
      <c r="P1467" t="str">
        <f>VLOOKUP(A1467:A4617,[2]Отчет!$A$2:$D$3142,4,0)</f>
        <v>Отказ</v>
      </c>
      <c r="Q1467" t="str">
        <f>VLOOKUP(A1467:A4617,[3]Отчет!$A$2:$D$3127,2,0)</f>
        <v>Новые посетители</v>
      </c>
      <c r="R1467" t="str">
        <f>VLOOKUP(A1467:A4617,[3]Отчет!$A$2:$D$3127,3,0)</f>
        <v>1</v>
      </c>
      <c r="S1467" t="str">
        <f>VLOOKUP(A1467:A4617,[3]Отчет!$A$2:$D$3127,4,0)</f>
        <v>0 дней</v>
      </c>
      <c r="T1467" t="str">
        <f>VLOOKUP(A1467:A4617,[4]Отчет!$A$2:$E$3151,2,0)</f>
        <v>Планшеты</v>
      </c>
      <c r="U1467" t="str">
        <f>VLOOKUP(A1467:A4617,[4]Отчет!$A$2:$E$3151,3,0)</f>
        <v>Google Android</v>
      </c>
      <c r="V1467" t="str">
        <f>VLOOKUP(A1467:A4617,[4]Отчет!$A$2:$E$3151,4,0)</f>
        <v>Google Android 4.4 KitKat</v>
      </c>
      <c r="W1467" t="str">
        <f>VLOOKUP(A1467:A4617,[4]Отчет!$A$2:$E$3151,5,0)</f>
        <v>Яндекс.Браузер</v>
      </c>
    </row>
    <row r="1468" spans="1:23">
      <c r="A1468" s="2" t="s">
        <v>1567</v>
      </c>
      <c r="B1468" s="2" t="s">
        <v>73</v>
      </c>
      <c r="C1468" s="2" t="s">
        <v>1276</v>
      </c>
      <c r="D1468" s="2" t="s">
        <v>5</v>
      </c>
      <c r="E1468" s="3">
        <f>VLOOKUP(A1468:A4618, [1]Отчет!$A$2:$J$3124,2,0)</f>
        <v>1</v>
      </c>
      <c r="F1468" s="3">
        <v>0</v>
      </c>
      <c r="G1468">
        <f>VLOOKUP(A1468:A4618, [1]Отчет!$A$2:$J$3124,7,0)</f>
        <v>0</v>
      </c>
      <c r="H1468">
        <f>VLOOKUP(A1468:A4618, [1]Отчет!$A$2:$J$3124,5,0)</f>
        <v>0</v>
      </c>
      <c r="I1468">
        <f>VLOOKUP(A1468:A4618, [1]Отчет!$A$2:$J$3124,6,0)</f>
        <v>1</v>
      </c>
      <c r="J1468">
        <f>VLOOKUP(A1468:A4618, [1]Отчет!$A$2:$J$3124,7,0)</f>
        <v>0</v>
      </c>
      <c r="K1468">
        <f>VLOOKUP(A1468:A4618, [1]Отчет!$A$2:$J$3124,8,0)</f>
        <v>0</v>
      </c>
      <c r="L1468">
        <f>VLOOKUP(A1468:A4618, [1]Отчет!$A$2:$J$3124,9,0)</f>
        <v>1</v>
      </c>
      <c r="M1468">
        <f>VLOOKUP(A1468:A4618, [1]Отчет!$A$2:$J$3124,5,10)</f>
        <v>0</v>
      </c>
      <c r="N1468" t="str">
        <f>VLOOKUP(A1468:A4618,[2]Отчет!$A$2:$D$3142,2,0)</f>
        <v>2-3</v>
      </c>
      <c r="O1468" t="str">
        <f>VLOOKUP(A1468:A4618,[2]Отчет!$A$2:$D$3142,3,0)</f>
        <v>10 – 29 секунд</v>
      </c>
      <c r="P1468" t="str">
        <f>VLOOKUP(A1468:A4618,[2]Отчет!$A$2:$D$3142,4,0)</f>
        <v>Не отказ</v>
      </c>
      <c r="Q1468" t="str">
        <f>VLOOKUP(A1468:A4618,[3]Отчет!$A$2:$D$3127,2,0)</f>
        <v>Новые посетители</v>
      </c>
      <c r="R1468" t="str">
        <f>VLOOKUP(A1468:A4618,[3]Отчет!$A$2:$D$3127,3,0)</f>
        <v>1</v>
      </c>
      <c r="S1468" t="str">
        <f>VLOOKUP(A1468:A4618,[3]Отчет!$A$2:$D$3127,4,0)</f>
        <v>0 дней</v>
      </c>
      <c r="T1468" t="str">
        <f>VLOOKUP(A1468:A4618,[4]Отчет!$A$2:$E$3151,2,0)</f>
        <v>Смартфоны</v>
      </c>
      <c r="U1468" t="str">
        <f>VLOOKUP(A1468:A4618,[4]Отчет!$A$2:$E$3151,3,0)</f>
        <v>Google Android</v>
      </c>
      <c r="V1468" t="str">
        <f>VLOOKUP(A1468:A4618,[4]Отчет!$A$2:$E$3151,4,0)</f>
        <v>Google Android 6.0 Marshmallow</v>
      </c>
      <c r="W1468" t="str">
        <f>VLOOKUP(A1468:A4618,[4]Отчет!$A$2:$E$3151,5,0)</f>
        <v>Samsung Internet</v>
      </c>
    </row>
    <row r="1469" spans="1:23">
      <c r="A1469" s="2" t="s">
        <v>1568</v>
      </c>
      <c r="B1469" s="2" t="s">
        <v>7</v>
      </c>
      <c r="C1469" s="2" t="s">
        <v>1276</v>
      </c>
      <c r="D1469" s="2" t="s">
        <v>5</v>
      </c>
      <c r="E1469" s="3">
        <f>VLOOKUP(A1469:A4619, [1]Отчет!$A$2:$J$3124,2,0)</f>
        <v>1</v>
      </c>
      <c r="F1469" s="3">
        <v>0</v>
      </c>
      <c r="G1469">
        <f>VLOOKUP(A1469:A4619, [1]Отчет!$A$2:$J$3124,7,0)</f>
        <v>0</v>
      </c>
      <c r="H1469">
        <f>VLOOKUP(A1469:A4619, [1]Отчет!$A$2:$J$3124,5,0)</f>
        <v>0</v>
      </c>
      <c r="I1469">
        <f>VLOOKUP(A1469:A4619, [1]Отчет!$A$2:$J$3124,6,0)</f>
        <v>1</v>
      </c>
      <c r="J1469">
        <f>VLOOKUP(A1469:A4619, [1]Отчет!$A$2:$J$3124,7,0)</f>
        <v>0</v>
      </c>
      <c r="K1469">
        <f>VLOOKUP(A1469:A4619, [1]Отчет!$A$2:$J$3124,8,0)</f>
        <v>0</v>
      </c>
      <c r="L1469">
        <f>VLOOKUP(A1469:A4619, [1]Отчет!$A$2:$J$3124,9,0)</f>
        <v>1</v>
      </c>
      <c r="M1469">
        <f>VLOOKUP(A1469:A4619, [1]Отчет!$A$2:$J$3124,5,10)</f>
        <v>0</v>
      </c>
      <c r="N1469" t="str">
        <f>VLOOKUP(A1469:A4619,[2]Отчет!$A$2:$D$3142,2,0)</f>
        <v>1</v>
      </c>
      <c r="O1469" t="str">
        <f>VLOOKUP(A1469:A4619,[2]Отчет!$A$2:$D$3142,3,0)</f>
        <v>0 секунд (отказ)</v>
      </c>
      <c r="P1469" t="str">
        <f>VLOOKUP(A1469:A4619,[2]Отчет!$A$2:$D$3142,4,0)</f>
        <v>Отказ</v>
      </c>
      <c r="Q1469" t="str">
        <f>VLOOKUP(A1469:A4619,[3]Отчет!$A$2:$D$3127,2,0)</f>
        <v>Новые посетители</v>
      </c>
      <c r="R1469" t="str">
        <f>VLOOKUP(A1469:A4619,[3]Отчет!$A$2:$D$3127,3,0)</f>
        <v>1</v>
      </c>
      <c r="S1469" t="str">
        <f>VLOOKUP(A1469:A4619,[3]Отчет!$A$2:$D$3127,4,0)</f>
        <v>0 дней</v>
      </c>
      <c r="T1469" t="str">
        <f>VLOOKUP(A1469:A4619,[4]Отчет!$A$2:$E$3151,2,0)</f>
        <v>Планшеты</v>
      </c>
      <c r="U1469" t="str">
        <f>VLOOKUP(A1469:A4619,[4]Отчет!$A$2:$E$3151,3,0)</f>
        <v>Google Android</v>
      </c>
      <c r="V1469" t="str">
        <f>VLOOKUP(A1469:A4619,[4]Отчет!$A$2:$E$3151,4,0)</f>
        <v>Google Android 7.1 Nougat</v>
      </c>
      <c r="W1469" t="str">
        <f>VLOOKUP(A1469:A4619,[4]Отчет!$A$2:$E$3151,5,0)</f>
        <v>Chrome Mobile</v>
      </c>
    </row>
    <row r="1470" spans="1:23">
      <c r="A1470" s="2" t="s">
        <v>1569</v>
      </c>
      <c r="B1470" s="2" t="s">
        <v>60</v>
      </c>
      <c r="C1470" s="2" t="s">
        <v>1276</v>
      </c>
      <c r="D1470" s="2" t="s">
        <v>5</v>
      </c>
      <c r="E1470" s="3">
        <f>VLOOKUP(A1470:A4620, [1]Отчет!$A$2:$J$3124,2,0)</f>
        <v>1</v>
      </c>
      <c r="F1470" s="3">
        <v>0</v>
      </c>
      <c r="G1470">
        <f>VLOOKUP(A1470:A4620, [1]Отчет!$A$2:$J$3124,7,0)</f>
        <v>0</v>
      </c>
      <c r="H1470">
        <f>VLOOKUP(A1470:A4620, [1]Отчет!$A$2:$J$3124,5,0)</f>
        <v>0</v>
      </c>
      <c r="I1470">
        <f>VLOOKUP(A1470:A4620, [1]Отчет!$A$2:$J$3124,6,0)</f>
        <v>1</v>
      </c>
      <c r="J1470">
        <f>VLOOKUP(A1470:A4620, [1]Отчет!$A$2:$J$3124,7,0)</f>
        <v>0</v>
      </c>
      <c r="K1470">
        <f>VLOOKUP(A1470:A4620, [1]Отчет!$A$2:$J$3124,8,0)</f>
        <v>0</v>
      </c>
      <c r="L1470">
        <f>VLOOKUP(A1470:A4620, [1]Отчет!$A$2:$J$3124,9,0)</f>
        <v>1</v>
      </c>
      <c r="M1470">
        <f>VLOOKUP(A1470:A4620, [1]Отчет!$A$2:$J$3124,5,10)</f>
        <v>0</v>
      </c>
      <c r="N1470" t="str">
        <f>VLOOKUP(A1470:A4620,[2]Отчет!$A$2:$D$3142,2,0)</f>
        <v>1</v>
      </c>
      <c r="O1470" t="str">
        <f>VLOOKUP(A1470:A4620,[2]Отчет!$A$2:$D$3142,3,0)</f>
        <v>0 секунд (отказ)</v>
      </c>
      <c r="P1470" t="str">
        <f>VLOOKUP(A1470:A4620,[2]Отчет!$A$2:$D$3142,4,0)</f>
        <v>Отказ</v>
      </c>
      <c r="Q1470" t="str">
        <f>VLOOKUP(A1470:A4620,[3]Отчет!$A$2:$D$3127,2,0)</f>
        <v>Вернувшиеся посетители</v>
      </c>
      <c r="R1470" t="str">
        <f>VLOOKUP(A1470:A4620,[3]Отчет!$A$2:$D$3127,3,0)</f>
        <v>4-7</v>
      </c>
      <c r="S1470" t="str">
        <f>VLOOKUP(A1470:A4620,[3]Отчет!$A$2:$D$3127,4,0)</f>
        <v>1 день</v>
      </c>
      <c r="T1470" t="str">
        <f>VLOOKUP(A1470:A4620,[4]Отчет!$A$2:$E$3151,2,0)</f>
        <v>Смартфоны</v>
      </c>
      <c r="U1470" t="str">
        <f>VLOOKUP(A1470:A4620,[4]Отчет!$A$2:$E$3151,3,0)</f>
        <v>Google Android</v>
      </c>
      <c r="V1470" t="str">
        <f>VLOOKUP(A1470:A4620,[4]Отчет!$A$2:$E$3151,4,0)</f>
        <v>Google Android 6.0 Marshmallow</v>
      </c>
      <c r="W1470" t="str">
        <f>VLOOKUP(A1470:A4620,[4]Отчет!$A$2:$E$3151,5,0)</f>
        <v>Chrome Mobile</v>
      </c>
    </row>
    <row r="1471" spans="1:23">
      <c r="A1471" s="2" t="s">
        <v>1570</v>
      </c>
      <c r="B1471" s="2" t="s">
        <v>63</v>
      </c>
      <c r="C1471" s="2" t="s">
        <v>1276</v>
      </c>
      <c r="D1471" s="2" t="s">
        <v>5</v>
      </c>
      <c r="E1471" s="3">
        <f>VLOOKUP(A1471:A4621, [1]Отчет!$A$2:$J$3124,2,0)</f>
        <v>1</v>
      </c>
      <c r="F1471" s="3">
        <v>0</v>
      </c>
      <c r="G1471">
        <f>VLOOKUP(A1471:A4621, [1]Отчет!$A$2:$J$3124,7,0)</f>
        <v>0</v>
      </c>
      <c r="H1471">
        <f>VLOOKUP(A1471:A4621, [1]Отчет!$A$2:$J$3124,5,0)</f>
        <v>0</v>
      </c>
      <c r="I1471">
        <f>VLOOKUP(A1471:A4621, [1]Отчет!$A$2:$J$3124,6,0)</f>
        <v>1</v>
      </c>
      <c r="J1471">
        <f>VLOOKUP(A1471:A4621, [1]Отчет!$A$2:$J$3124,7,0)</f>
        <v>0</v>
      </c>
      <c r="K1471">
        <f>VLOOKUP(A1471:A4621, [1]Отчет!$A$2:$J$3124,8,0)</f>
        <v>0</v>
      </c>
      <c r="L1471">
        <f>VLOOKUP(A1471:A4621, [1]Отчет!$A$2:$J$3124,9,0)</f>
        <v>1</v>
      </c>
      <c r="M1471">
        <f>VLOOKUP(A1471:A4621, [1]Отчет!$A$2:$J$3124,5,10)</f>
        <v>0</v>
      </c>
      <c r="N1471" t="str">
        <f>VLOOKUP(A1471:A4621,[2]Отчет!$A$2:$D$3142,2,0)</f>
        <v>2-3</v>
      </c>
      <c r="O1471" t="str">
        <f>VLOOKUP(A1471:A4621,[2]Отчет!$A$2:$D$3142,3,0)</f>
        <v>5 – 9 минут</v>
      </c>
      <c r="P1471" t="str">
        <f>VLOOKUP(A1471:A4621,[2]Отчет!$A$2:$D$3142,4,0)</f>
        <v>Не отказ</v>
      </c>
      <c r="Q1471" t="str">
        <f>VLOOKUP(A1471:A4621,[3]Отчет!$A$2:$D$3127,2,0)</f>
        <v>Новые посетители</v>
      </c>
      <c r="R1471" t="str">
        <f>VLOOKUP(A1471:A4621,[3]Отчет!$A$2:$D$3127,3,0)</f>
        <v>1</v>
      </c>
      <c r="S1471" t="str">
        <f>VLOOKUP(A1471:A4621,[3]Отчет!$A$2:$D$3127,4,0)</f>
        <v>0 дней</v>
      </c>
      <c r="T1471" t="str">
        <f>VLOOKUP(A1471:A4621,[4]Отчет!$A$2:$E$3151,2,0)</f>
        <v>Смартфоны</v>
      </c>
      <c r="U1471" t="str">
        <f>VLOOKUP(A1471:A4621,[4]Отчет!$A$2:$E$3151,3,0)</f>
        <v>iOS</v>
      </c>
      <c r="V1471" t="str">
        <f>VLOOKUP(A1471:A4621,[4]Отчет!$A$2:$E$3151,4,0)</f>
        <v>iOS 11</v>
      </c>
      <c r="W1471" t="str">
        <f>VLOOKUP(A1471:A4621,[4]Отчет!$A$2:$E$3151,5,0)</f>
        <v>Mobile Safari</v>
      </c>
    </row>
    <row r="1472" spans="1:23">
      <c r="A1472" s="2" t="s">
        <v>1571</v>
      </c>
      <c r="B1472" s="2" t="s">
        <v>3</v>
      </c>
      <c r="C1472" s="2" t="s">
        <v>1276</v>
      </c>
      <c r="D1472" s="2" t="s">
        <v>5</v>
      </c>
      <c r="E1472" s="3">
        <f>VLOOKUP(A1472:A4622, [1]Отчет!$A$2:$J$3124,2,0)</f>
        <v>1</v>
      </c>
      <c r="F1472" s="3">
        <v>0</v>
      </c>
      <c r="G1472">
        <f>VLOOKUP(A1472:A4622, [1]Отчет!$A$2:$J$3124,7,0)</f>
        <v>0</v>
      </c>
      <c r="H1472">
        <f>VLOOKUP(A1472:A4622, [1]Отчет!$A$2:$J$3124,5,0)</f>
        <v>0</v>
      </c>
      <c r="I1472">
        <f>VLOOKUP(A1472:A4622, [1]Отчет!$A$2:$J$3124,6,0)</f>
        <v>1</v>
      </c>
      <c r="J1472">
        <f>VLOOKUP(A1472:A4622, [1]Отчет!$A$2:$J$3124,7,0)</f>
        <v>0</v>
      </c>
      <c r="K1472">
        <f>VLOOKUP(A1472:A4622, [1]Отчет!$A$2:$J$3124,8,0)</f>
        <v>0</v>
      </c>
      <c r="L1472">
        <f>VLOOKUP(A1472:A4622, [1]Отчет!$A$2:$J$3124,9,0)</f>
        <v>1</v>
      </c>
      <c r="M1472">
        <f>VLOOKUP(A1472:A4622, [1]Отчет!$A$2:$J$3124,5,10)</f>
        <v>0</v>
      </c>
      <c r="N1472" t="str">
        <f>VLOOKUP(A1472:A4622,[2]Отчет!$A$2:$D$3142,2,0)</f>
        <v>2-3</v>
      </c>
      <c r="O1472" t="str">
        <f>VLOOKUP(A1472:A4622,[2]Отчет!$A$2:$D$3142,3,0)</f>
        <v>10 – 29 секунд</v>
      </c>
      <c r="P1472" t="str">
        <f>VLOOKUP(A1472:A4622,[2]Отчет!$A$2:$D$3142,4,0)</f>
        <v>Не отказ</v>
      </c>
      <c r="Q1472" t="str">
        <f>VLOOKUP(A1472:A4622,[3]Отчет!$A$2:$D$3127,2,0)</f>
        <v>Новые посетители</v>
      </c>
      <c r="R1472" t="str">
        <f>VLOOKUP(A1472:A4622,[3]Отчет!$A$2:$D$3127,3,0)</f>
        <v>1</v>
      </c>
      <c r="S1472" t="str">
        <f>VLOOKUP(A1472:A4622,[3]Отчет!$A$2:$D$3127,4,0)</f>
        <v>0 дней</v>
      </c>
      <c r="T1472" t="str">
        <f>VLOOKUP(A1472:A4622,[4]Отчет!$A$2:$E$3151,2,0)</f>
        <v>Смартфоны</v>
      </c>
      <c r="U1472" t="str">
        <f>VLOOKUP(A1472:A4622,[4]Отчет!$A$2:$E$3151,3,0)</f>
        <v>iOS</v>
      </c>
      <c r="V1472" t="str">
        <f>VLOOKUP(A1472:A4622,[4]Отчет!$A$2:$E$3151,4,0)</f>
        <v>iOS 10</v>
      </c>
      <c r="W1472" t="str">
        <f>VLOOKUP(A1472:A4622,[4]Отчет!$A$2:$E$3151,5,0)</f>
        <v>Mobile Safari</v>
      </c>
    </row>
    <row r="1473" spans="1:23">
      <c r="A1473" s="2" t="s">
        <v>1572</v>
      </c>
      <c r="B1473" s="2" t="s">
        <v>43</v>
      </c>
      <c r="C1473" s="2" t="s">
        <v>8</v>
      </c>
      <c r="D1473" s="2" t="s">
        <v>9</v>
      </c>
      <c r="E1473" s="3">
        <f>VLOOKUP(A1473:A4623, [1]Отчет!$A$2:$J$3124,2,0)</f>
        <v>1</v>
      </c>
      <c r="F1473" s="3">
        <v>0</v>
      </c>
      <c r="G1473">
        <f>VLOOKUP(A1473:A4623, [1]Отчет!$A$2:$J$3124,7,0)</f>
        <v>0</v>
      </c>
      <c r="H1473">
        <f>VLOOKUP(A1473:A4623, [1]Отчет!$A$2:$J$3124,5,0)</f>
        <v>0</v>
      </c>
      <c r="I1473">
        <f>VLOOKUP(A1473:A4623, [1]Отчет!$A$2:$J$3124,6,0)</f>
        <v>1</v>
      </c>
      <c r="J1473">
        <f>VLOOKUP(A1473:A4623, [1]Отчет!$A$2:$J$3124,7,0)</f>
        <v>0</v>
      </c>
      <c r="K1473">
        <f>VLOOKUP(A1473:A4623, [1]Отчет!$A$2:$J$3124,8,0)</f>
        <v>0</v>
      </c>
      <c r="L1473">
        <f>VLOOKUP(A1473:A4623, [1]Отчет!$A$2:$J$3124,9,0)</f>
        <v>1</v>
      </c>
      <c r="M1473">
        <f>VLOOKUP(A1473:A4623, [1]Отчет!$A$2:$J$3124,5,10)</f>
        <v>0</v>
      </c>
      <c r="N1473" t="str">
        <f>VLOOKUP(A1473:A4623,[2]Отчет!$A$2:$D$3142,2,0)</f>
        <v>2-3</v>
      </c>
      <c r="O1473" t="str">
        <f>VLOOKUP(A1473:A4623,[2]Отчет!$A$2:$D$3142,3,0)</f>
        <v>4 минуты</v>
      </c>
      <c r="P1473" t="str">
        <f>VLOOKUP(A1473:A4623,[2]Отчет!$A$2:$D$3142,4,0)</f>
        <v>Не отказ</v>
      </c>
      <c r="Q1473" t="str">
        <f>VLOOKUP(A1473:A4623,[3]Отчет!$A$2:$D$3127,2,0)</f>
        <v>Новые посетители</v>
      </c>
      <c r="R1473" t="str">
        <f>VLOOKUP(A1473:A4623,[3]Отчет!$A$2:$D$3127,3,0)</f>
        <v>1</v>
      </c>
      <c r="S1473" t="str">
        <f>VLOOKUP(A1473:A4623,[3]Отчет!$A$2:$D$3127,4,0)</f>
        <v>0 дней</v>
      </c>
      <c r="T1473" t="str">
        <f>VLOOKUP(A1473:A4623,[4]Отчет!$A$2:$E$3151,2,0)</f>
        <v>Смартфоны</v>
      </c>
      <c r="U1473" t="str">
        <f>VLOOKUP(A1473:A4623,[4]Отчет!$A$2:$E$3151,3,0)</f>
        <v>Google Android</v>
      </c>
      <c r="V1473" t="str">
        <f>VLOOKUP(A1473:A4623,[4]Отчет!$A$2:$E$3151,4,0)</f>
        <v>Google Android 6.0 Marshmallow</v>
      </c>
      <c r="W1473" t="str">
        <f>VLOOKUP(A1473:A4623,[4]Отчет!$A$2:$E$3151,5,0)</f>
        <v>Chrome Mobile</v>
      </c>
    </row>
    <row r="1474" spans="1:23">
      <c r="A1474" s="2" t="s">
        <v>1573</v>
      </c>
      <c r="B1474" s="2" t="s">
        <v>56</v>
      </c>
      <c r="C1474" s="2" t="s">
        <v>1269</v>
      </c>
      <c r="D1474" s="2" t="s">
        <v>620</v>
      </c>
      <c r="E1474" s="3">
        <f>VLOOKUP(A1474:A4624, [1]Отчет!$A$2:$J$3124,2,0)</f>
        <v>1</v>
      </c>
      <c r="F1474" s="3">
        <v>0</v>
      </c>
      <c r="G1474">
        <f>VLOOKUP(A1474:A4624, [1]Отчет!$A$2:$J$3124,7,0)</f>
        <v>0</v>
      </c>
      <c r="H1474">
        <f>VLOOKUP(A1474:A4624, [1]Отчет!$A$2:$J$3124,5,0)</f>
        <v>0</v>
      </c>
      <c r="I1474">
        <f>VLOOKUP(A1474:A4624, [1]Отчет!$A$2:$J$3124,6,0)</f>
        <v>1</v>
      </c>
      <c r="J1474">
        <f>VLOOKUP(A1474:A4624, [1]Отчет!$A$2:$J$3124,7,0)</f>
        <v>0</v>
      </c>
      <c r="K1474">
        <f>VLOOKUP(A1474:A4624, [1]Отчет!$A$2:$J$3124,8,0)</f>
        <v>0</v>
      </c>
      <c r="L1474">
        <f>VLOOKUP(A1474:A4624, [1]Отчет!$A$2:$J$3124,9,0)</f>
        <v>1</v>
      </c>
      <c r="M1474">
        <f>VLOOKUP(A1474:A4624, [1]Отчет!$A$2:$J$3124,5,10)</f>
        <v>0</v>
      </c>
      <c r="N1474" t="str">
        <f>VLOOKUP(A1474:A4624,[2]Отчет!$A$2:$D$3142,2,0)</f>
        <v>1</v>
      </c>
      <c r="O1474" t="str">
        <f>VLOOKUP(A1474:A4624,[2]Отчет!$A$2:$D$3142,3,0)</f>
        <v>10 – 29 секунд</v>
      </c>
      <c r="P1474" t="str">
        <f>VLOOKUP(A1474:A4624,[2]Отчет!$A$2:$D$3142,4,0)</f>
        <v>Не отказ</v>
      </c>
      <c r="Q1474" t="str">
        <f>VLOOKUP(A1474:A4624,[3]Отчет!$A$2:$D$3127,2,0)</f>
        <v>Новые посетители</v>
      </c>
      <c r="R1474" t="str">
        <f>VLOOKUP(A1474:A4624,[3]Отчет!$A$2:$D$3127,3,0)</f>
        <v>1</v>
      </c>
      <c r="S1474" t="str">
        <f>VLOOKUP(A1474:A4624,[3]Отчет!$A$2:$D$3127,4,0)</f>
        <v>0 дней</v>
      </c>
      <c r="T1474" t="str">
        <f>VLOOKUP(A1474:A4624,[4]Отчет!$A$2:$E$3151,2,0)</f>
        <v>Смартфоны</v>
      </c>
      <c r="U1474" t="str">
        <f>VLOOKUP(A1474:A4624,[4]Отчет!$A$2:$E$3151,3,0)</f>
        <v>Google Android</v>
      </c>
      <c r="V1474" t="str">
        <f>VLOOKUP(A1474:A4624,[4]Отчет!$A$2:$E$3151,4,0)</f>
        <v>Google Android 7.0 Nougat</v>
      </c>
      <c r="W1474" t="str">
        <f>VLOOKUP(A1474:A4624,[4]Отчет!$A$2:$E$3151,5,0)</f>
        <v>Chrome Mobile</v>
      </c>
    </row>
    <row r="1475" spans="1:23">
      <c r="A1475" s="2" t="s">
        <v>1574</v>
      </c>
      <c r="B1475" s="2" t="s">
        <v>47</v>
      </c>
      <c r="C1475" s="2" t="s">
        <v>12</v>
      </c>
      <c r="D1475" s="2" t="s">
        <v>13</v>
      </c>
      <c r="E1475" s="3">
        <f>VLOOKUP(A1475:A4625, [1]Отчет!$A$2:$J$3124,2,0)</f>
        <v>1</v>
      </c>
      <c r="F1475" s="3">
        <v>0</v>
      </c>
      <c r="G1475">
        <f>VLOOKUP(A1475:A4625, [1]Отчет!$A$2:$J$3124,7,0)</f>
        <v>0</v>
      </c>
      <c r="H1475">
        <f>VLOOKUP(A1475:A4625, [1]Отчет!$A$2:$J$3124,5,0)</f>
        <v>1</v>
      </c>
      <c r="I1475">
        <f>VLOOKUP(A1475:A4625, [1]Отчет!$A$2:$J$3124,6,0)</f>
        <v>1</v>
      </c>
      <c r="J1475">
        <f>VLOOKUP(A1475:A4625, [1]Отчет!$A$2:$J$3124,7,0)</f>
        <v>0</v>
      </c>
      <c r="K1475">
        <f>VLOOKUP(A1475:A4625, [1]Отчет!$A$2:$J$3124,8,0)</f>
        <v>0</v>
      </c>
      <c r="L1475">
        <f>VLOOKUP(A1475:A4625, [1]Отчет!$A$2:$J$3124,9,0)</f>
        <v>0</v>
      </c>
      <c r="M1475">
        <f>VLOOKUP(A1475:A4625, [1]Отчет!$A$2:$J$3124,5,10)</f>
        <v>1</v>
      </c>
      <c r="N1475" t="str">
        <f>VLOOKUP(A1475:A4625,[2]Отчет!$A$2:$D$3142,2,0)</f>
        <v>1</v>
      </c>
      <c r="O1475" t="str">
        <f>VLOOKUP(A1475:A4625,[2]Отчет!$A$2:$D$3142,3,0)</f>
        <v>0 секунд (отказ)</v>
      </c>
      <c r="P1475" t="str">
        <f>VLOOKUP(A1475:A4625,[2]Отчет!$A$2:$D$3142,4,0)</f>
        <v>Отказ</v>
      </c>
      <c r="Q1475" t="str">
        <f>VLOOKUP(A1475:A4625,[3]Отчет!$A$2:$D$3127,2,0)</f>
        <v>Вернувшиеся посетители</v>
      </c>
      <c r="R1475" t="str">
        <f>VLOOKUP(A1475:A4625,[3]Отчет!$A$2:$D$3127,3,0)</f>
        <v>2-3</v>
      </c>
      <c r="S1475" t="str">
        <f>VLOOKUP(A1475:A4625,[3]Отчет!$A$2:$D$3127,4,0)</f>
        <v>0 дней</v>
      </c>
      <c r="T1475" t="str">
        <f>VLOOKUP(A1475:A4625,[4]Отчет!$A$2:$E$3151,2,0)</f>
        <v>ПК</v>
      </c>
      <c r="U1475" t="str">
        <f>VLOOKUP(A1475:A4625,[4]Отчет!$A$2:$E$3151,3,0)</f>
        <v>Windows</v>
      </c>
      <c r="V1475" t="str">
        <f>VLOOKUP(A1475:A4625,[4]Отчет!$A$2:$E$3151,4,0)</f>
        <v>Windows 2003 Server или XP Pro x64</v>
      </c>
      <c r="W1475" t="str">
        <f>VLOOKUP(A1475:A4625,[4]Отчет!$A$2:$E$3151,5,0)</f>
        <v>Google Chrome</v>
      </c>
    </row>
    <row r="1476" spans="1:23">
      <c r="A1476" s="2" t="s">
        <v>1575</v>
      </c>
      <c r="B1476" s="2" t="s">
        <v>60</v>
      </c>
      <c r="C1476" s="2" t="s">
        <v>1276</v>
      </c>
      <c r="D1476" s="2" t="s">
        <v>5</v>
      </c>
      <c r="E1476" s="3">
        <f>VLOOKUP(A1476:A4626, [1]Отчет!$A$2:$J$3124,2,0)</f>
        <v>1</v>
      </c>
      <c r="F1476" s="3">
        <v>0</v>
      </c>
      <c r="G1476">
        <f>VLOOKUP(A1476:A4626, [1]Отчет!$A$2:$J$3124,7,0)</f>
        <v>0</v>
      </c>
      <c r="H1476">
        <f>VLOOKUP(A1476:A4626, [1]Отчет!$A$2:$J$3124,5,0)</f>
        <v>0</v>
      </c>
      <c r="I1476">
        <f>VLOOKUP(A1476:A4626, [1]Отчет!$A$2:$J$3124,6,0)</f>
        <v>1</v>
      </c>
      <c r="J1476">
        <f>VLOOKUP(A1476:A4626, [1]Отчет!$A$2:$J$3124,7,0)</f>
        <v>0</v>
      </c>
      <c r="K1476">
        <f>VLOOKUP(A1476:A4626, [1]Отчет!$A$2:$J$3124,8,0)</f>
        <v>0</v>
      </c>
      <c r="L1476">
        <f>VLOOKUP(A1476:A4626, [1]Отчет!$A$2:$J$3124,9,0)</f>
        <v>1</v>
      </c>
      <c r="M1476">
        <f>VLOOKUP(A1476:A4626, [1]Отчет!$A$2:$J$3124,5,10)</f>
        <v>0</v>
      </c>
      <c r="N1476" t="str">
        <f>VLOOKUP(A1476:A4626,[2]Отчет!$A$2:$D$3142,2,0)</f>
        <v>1</v>
      </c>
      <c r="O1476" t="str">
        <f>VLOOKUP(A1476:A4626,[2]Отчет!$A$2:$D$3142,3,0)</f>
        <v>0 секунд (отказ)</v>
      </c>
      <c r="P1476" t="str">
        <f>VLOOKUP(A1476:A4626,[2]Отчет!$A$2:$D$3142,4,0)</f>
        <v>Отказ</v>
      </c>
      <c r="Q1476" t="str">
        <f>VLOOKUP(A1476:A4626,[3]Отчет!$A$2:$D$3127,2,0)</f>
        <v>Новые посетители</v>
      </c>
      <c r="R1476" t="str">
        <f>VLOOKUP(A1476:A4626,[3]Отчет!$A$2:$D$3127,3,0)</f>
        <v>1</v>
      </c>
      <c r="S1476" t="str">
        <f>VLOOKUP(A1476:A4626,[3]Отчет!$A$2:$D$3127,4,0)</f>
        <v>0 дней</v>
      </c>
      <c r="T1476" t="str">
        <f>VLOOKUP(A1476:A4626,[4]Отчет!$A$2:$E$3151,2,0)</f>
        <v>Смартфоны</v>
      </c>
      <c r="U1476" t="str">
        <f>VLOOKUP(A1476:A4626,[4]Отчет!$A$2:$E$3151,3,0)</f>
        <v>iOS</v>
      </c>
      <c r="V1476" t="str">
        <f>VLOOKUP(A1476:A4626,[4]Отчет!$A$2:$E$3151,4,0)</f>
        <v>iOS 11</v>
      </c>
      <c r="W1476" t="str">
        <f>VLOOKUP(A1476:A4626,[4]Отчет!$A$2:$E$3151,5,0)</f>
        <v>Mobile Safari</v>
      </c>
    </row>
    <row r="1477" spans="1:23">
      <c r="A1477" s="2" t="s">
        <v>1576</v>
      </c>
      <c r="B1477" s="2" t="s">
        <v>60</v>
      </c>
      <c r="C1477" s="2" t="s">
        <v>1276</v>
      </c>
      <c r="D1477" s="2" t="s">
        <v>5</v>
      </c>
      <c r="E1477" s="3">
        <f>VLOOKUP(A1477:A4627, [1]Отчет!$A$2:$J$3124,2,0)</f>
        <v>1</v>
      </c>
      <c r="F1477" s="3">
        <v>0</v>
      </c>
      <c r="G1477">
        <f>VLOOKUP(A1477:A4627, [1]Отчет!$A$2:$J$3124,7,0)</f>
        <v>0</v>
      </c>
      <c r="H1477">
        <f>VLOOKUP(A1477:A4627, [1]Отчет!$A$2:$J$3124,5,0)</f>
        <v>0</v>
      </c>
      <c r="I1477">
        <f>VLOOKUP(A1477:A4627, [1]Отчет!$A$2:$J$3124,6,0)</f>
        <v>1</v>
      </c>
      <c r="J1477">
        <f>VLOOKUP(A1477:A4627, [1]Отчет!$A$2:$J$3124,7,0)</f>
        <v>0</v>
      </c>
      <c r="K1477">
        <f>VLOOKUP(A1477:A4627, [1]Отчет!$A$2:$J$3124,8,0)</f>
        <v>0</v>
      </c>
      <c r="L1477">
        <f>VLOOKUP(A1477:A4627, [1]Отчет!$A$2:$J$3124,9,0)</f>
        <v>1</v>
      </c>
      <c r="M1477">
        <f>VLOOKUP(A1477:A4627, [1]Отчет!$A$2:$J$3124,5,10)</f>
        <v>0</v>
      </c>
      <c r="N1477" t="str">
        <f>VLOOKUP(A1477:A4627,[2]Отчет!$A$2:$D$3142,2,0)</f>
        <v>4-7</v>
      </c>
      <c r="O1477" t="str">
        <f>VLOOKUP(A1477:A4627,[2]Отчет!$A$2:$D$3142,3,0)</f>
        <v>2 минуты</v>
      </c>
      <c r="P1477" t="str">
        <f>VLOOKUP(A1477:A4627,[2]Отчет!$A$2:$D$3142,4,0)</f>
        <v>Не отказ</v>
      </c>
      <c r="Q1477" t="str">
        <f>VLOOKUP(A1477:A4627,[3]Отчет!$A$2:$D$3127,2,0)</f>
        <v>Вернувшиеся посетители</v>
      </c>
      <c r="R1477" t="str">
        <f>VLOOKUP(A1477:A4627,[3]Отчет!$A$2:$D$3127,3,0)</f>
        <v>4-7</v>
      </c>
      <c r="S1477" t="str">
        <f>VLOOKUP(A1477:A4627,[3]Отчет!$A$2:$D$3127,4,0)</f>
        <v>1 день</v>
      </c>
      <c r="T1477" t="str">
        <f>VLOOKUP(A1477:A4627,[4]Отчет!$A$2:$E$3151,2,0)</f>
        <v>Смартфоны</v>
      </c>
      <c r="U1477" t="str">
        <f>VLOOKUP(A1477:A4627,[4]Отчет!$A$2:$E$3151,3,0)</f>
        <v>Google Android</v>
      </c>
      <c r="V1477" t="str">
        <f>VLOOKUP(A1477:A4627,[4]Отчет!$A$2:$E$3151,4,0)</f>
        <v>Google Android 6.0 Marshmallow</v>
      </c>
      <c r="W1477" t="str">
        <f>VLOOKUP(A1477:A4627,[4]Отчет!$A$2:$E$3151,5,0)</f>
        <v>Chrome Mobile</v>
      </c>
    </row>
    <row r="1478" spans="1:23">
      <c r="A1478" s="2" t="s">
        <v>1577</v>
      </c>
      <c r="B1478" s="2" t="s">
        <v>51</v>
      </c>
      <c r="C1478" s="2" t="s">
        <v>12</v>
      </c>
      <c r="D1478" s="2" t="s">
        <v>13</v>
      </c>
      <c r="E1478" s="3">
        <f>VLOOKUP(A1478:A4628, [1]Отчет!$A$2:$J$3124,2,0)</f>
        <v>1</v>
      </c>
      <c r="F1478" s="3">
        <v>0</v>
      </c>
      <c r="G1478">
        <f>VLOOKUP(A1478:A4628, [1]Отчет!$A$2:$J$3124,7,0)</f>
        <v>0</v>
      </c>
      <c r="H1478">
        <f>VLOOKUP(A1478:A4628, [1]Отчет!$A$2:$J$3124,5,0)</f>
        <v>0</v>
      </c>
      <c r="I1478">
        <f>VLOOKUP(A1478:A4628, [1]Отчет!$A$2:$J$3124,6,0)</f>
        <v>1</v>
      </c>
      <c r="J1478">
        <f>VLOOKUP(A1478:A4628, [1]Отчет!$A$2:$J$3124,7,0)</f>
        <v>0</v>
      </c>
      <c r="K1478">
        <f>VLOOKUP(A1478:A4628, [1]Отчет!$A$2:$J$3124,8,0)</f>
        <v>0</v>
      </c>
      <c r="L1478">
        <f>VLOOKUP(A1478:A4628, [1]Отчет!$A$2:$J$3124,9,0)</f>
        <v>1</v>
      </c>
      <c r="M1478">
        <f>VLOOKUP(A1478:A4628, [1]Отчет!$A$2:$J$3124,5,10)</f>
        <v>0</v>
      </c>
      <c r="N1478" t="str">
        <f>VLOOKUP(A1478:A4628,[2]Отчет!$A$2:$D$3142,2,0)</f>
        <v>2-3</v>
      </c>
      <c r="O1478" t="str">
        <f>VLOOKUP(A1478:A4628,[2]Отчет!$A$2:$D$3142,3,0)</f>
        <v>1 минута</v>
      </c>
      <c r="P1478" t="str">
        <f>VLOOKUP(A1478:A4628,[2]Отчет!$A$2:$D$3142,4,0)</f>
        <v>Не отказ</v>
      </c>
      <c r="Q1478" t="str">
        <f>VLOOKUP(A1478:A4628,[3]Отчет!$A$2:$D$3127,2,0)</f>
        <v>Вернувшиеся посетители</v>
      </c>
      <c r="R1478" t="str">
        <f>VLOOKUP(A1478:A4628,[3]Отчет!$A$2:$D$3127,3,0)</f>
        <v>2-3</v>
      </c>
      <c r="S1478" t="str">
        <f>VLOOKUP(A1478:A4628,[3]Отчет!$A$2:$D$3127,4,0)</f>
        <v>0 дней</v>
      </c>
      <c r="T1478" t="str">
        <f>VLOOKUP(A1478:A4628,[4]Отчет!$A$2:$E$3151,2,0)</f>
        <v>Смартфоны</v>
      </c>
      <c r="U1478" t="str">
        <f>VLOOKUP(A1478:A4628,[4]Отчет!$A$2:$E$3151,3,0)</f>
        <v>iOS</v>
      </c>
      <c r="V1478" t="str">
        <f>VLOOKUP(A1478:A4628,[4]Отчет!$A$2:$E$3151,4,0)</f>
        <v>iOS 11</v>
      </c>
      <c r="W1478" t="str">
        <f>VLOOKUP(A1478:A4628,[4]Отчет!$A$2:$E$3151,5,0)</f>
        <v>Mobile Safari</v>
      </c>
    </row>
    <row r="1479" spans="1:23">
      <c r="A1479" s="2" t="s">
        <v>1578</v>
      </c>
      <c r="B1479" s="2" t="s">
        <v>90</v>
      </c>
      <c r="C1479" s="2" t="s">
        <v>8</v>
      </c>
      <c r="D1479" s="2" t="s">
        <v>9</v>
      </c>
      <c r="E1479" s="3">
        <f>VLOOKUP(A1479:A4629, [1]Отчет!$A$2:$J$3124,2,0)</f>
        <v>1</v>
      </c>
      <c r="F1479" s="3">
        <v>0</v>
      </c>
      <c r="G1479">
        <f>VLOOKUP(A1479:A4629, [1]Отчет!$A$2:$J$3124,7,0)</f>
        <v>0</v>
      </c>
      <c r="H1479">
        <f>VLOOKUP(A1479:A4629, [1]Отчет!$A$2:$J$3124,5,0)</f>
        <v>0</v>
      </c>
      <c r="I1479">
        <f>VLOOKUP(A1479:A4629, [1]Отчет!$A$2:$J$3124,6,0)</f>
        <v>1</v>
      </c>
      <c r="J1479">
        <f>VLOOKUP(A1479:A4629, [1]Отчет!$A$2:$J$3124,7,0)</f>
        <v>0</v>
      </c>
      <c r="K1479">
        <f>VLOOKUP(A1479:A4629, [1]Отчет!$A$2:$J$3124,8,0)</f>
        <v>0</v>
      </c>
      <c r="L1479">
        <f>VLOOKUP(A1479:A4629, [1]Отчет!$A$2:$J$3124,9,0)</f>
        <v>1</v>
      </c>
      <c r="M1479">
        <f>VLOOKUP(A1479:A4629, [1]Отчет!$A$2:$J$3124,5,10)</f>
        <v>0</v>
      </c>
      <c r="N1479" t="str">
        <f>VLOOKUP(A1479:A4629,[2]Отчет!$A$2:$D$3142,2,0)</f>
        <v>2-3</v>
      </c>
      <c r="O1479" t="str">
        <f>VLOOKUP(A1479:A4629,[2]Отчет!$A$2:$D$3142,3,0)</f>
        <v>10 – 19 минут</v>
      </c>
      <c r="P1479" t="str">
        <f>VLOOKUP(A1479:A4629,[2]Отчет!$A$2:$D$3142,4,0)</f>
        <v>Не отказ</v>
      </c>
      <c r="Q1479" t="str">
        <f>VLOOKUP(A1479:A4629,[3]Отчет!$A$2:$D$3127,2,0)</f>
        <v>Вернувшиеся посетители</v>
      </c>
      <c r="R1479" t="str">
        <f>VLOOKUP(A1479:A4629,[3]Отчет!$A$2:$D$3127,3,0)</f>
        <v>2-3</v>
      </c>
      <c r="S1479" t="str">
        <f>VLOOKUP(A1479:A4629,[3]Отчет!$A$2:$D$3127,4,0)</f>
        <v>1 день</v>
      </c>
      <c r="T1479" t="str">
        <f>VLOOKUP(A1479:A4629,[4]Отчет!$A$2:$E$3151,2,0)</f>
        <v>Планшеты</v>
      </c>
      <c r="U1479" t="str">
        <f>VLOOKUP(A1479:A4629,[4]Отчет!$A$2:$E$3151,3,0)</f>
        <v>Google Android</v>
      </c>
      <c r="V1479" t="str">
        <f>VLOOKUP(A1479:A4629,[4]Отчет!$A$2:$E$3151,4,0)</f>
        <v>Google Android 4.2 Jelly Bean</v>
      </c>
      <c r="W1479" t="str">
        <f>VLOOKUP(A1479:A4629,[4]Отчет!$A$2:$E$3151,5,0)</f>
        <v>Android Browser</v>
      </c>
    </row>
    <row r="1480" spans="1:23">
      <c r="A1480" s="2" t="s">
        <v>1579</v>
      </c>
      <c r="B1480" s="2" t="s">
        <v>47</v>
      </c>
      <c r="C1480" s="2" t="s">
        <v>12</v>
      </c>
      <c r="D1480" s="2" t="s">
        <v>13</v>
      </c>
      <c r="E1480" s="3">
        <f>VLOOKUP(A1480:A4630, [1]Отчет!$A$2:$J$3124,2,0)</f>
        <v>1</v>
      </c>
      <c r="F1480" s="3">
        <v>0</v>
      </c>
      <c r="G1480">
        <f>VLOOKUP(A1480:A4630, [1]Отчет!$A$2:$J$3124,7,0)</f>
        <v>0</v>
      </c>
      <c r="H1480">
        <f>VLOOKUP(A1480:A4630, [1]Отчет!$A$2:$J$3124,5,0)</f>
        <v>1</v>
      </c>
      <c r="I1480">
        <f>VLOOKUP(A1480:A4630, [1]Отчет!$A$2:$J$3124,6,0)</f>
        <v>1</v>
      </c>
      <c r="J1480">
        <f>VLOOKUP(A1480:A4630, [1]Отчет!$A$2:$J$3124,7,0)</f>
        <v>0</v>
      </c>
      <c r="K1480">
        <f>VLOOKUP(A1480:A4630, [1]Отчет!$A$2:$J$3124,8,0)</f>
        <v>0</v>
      </c>
      <c r="L1480">
        <f>VLOOKUP(A1480:A4630, [1]Отчет!$A$2:$J$3124,9,0)</f>
        <v>1</v>
      </c>
      <c r="M1480">
        <f>VLOOKUP(A1480:A4630, [1]Отчет!$A$2:$J$3124,5,10)</f>
        <v>1</v>
      </c>
      <c r="N1480" t="str">
        <f>VLOOKUP(A1480:A4630,[2]Отчет!$A$2:$D$3142,2,0)</f>
        <v>1</v>
      </c>
      <c r="O1480" t="str">
        <f>VLOOKUP(A1480:A4630,[2]Отчет!$A$2:$D$3142,3,0)</f>
        <v>10 – 29 секунд</v>
      </c>
      <c r="P1480" t="str">
        <f>VLOOKUP(A1480:A4630,[2]Отчет!$A$2:$D$3142,4,0)</f>
        <v>Не отказ</v>
      </c>
      <c r="Q1480" t="str">
        <f>VLOOKUP(A1480:A4630,[3]Отчет!$A$2:$D$3127,2,0)</f>
        <v>Новые посетители</v>
      </c>
      <c r="R1480" t="str">
        <f>VLOOKUP(A1480:A4630,[3]Отчет!$A$2:$D$3127,3,0)</f>
        <v>1</v>
      </c>
      <c r="S1480" t="str">
        <f>VLOOKUP(A1480:A4630,[3]Отчет!$A$2:$D$3127,4,0)</f>
        <v>0 дней</v>
      </c>
      <c r="T1480" t="str">
        <f>VLOOKUP(A1480:A4630,[4]Отчет!$A$2:$E$3151,2,0)</f>
        <v>Смартфоны</v>
      </c>
      <c r="U1480" t="str">
        <f>VLOOKUP(A1480:A4630,[4]Отчет!$A$2:$E$3151,3,0)</f>
        <v>Google Android</v>
      </c>
      <c r="V1480" t="str">
        <f>VLOOKUP(A1480:A4630,[4]Отчет!$A$2:$E$3151,4,0)</f>
        <v>Google Android 5.1 Lollipop</v>
      </c>
      <c r="W1480" t="str">
        <f>VLOOKUP(A1480:A4630,[4]Отчет!$A$2:$E$3151,5,0)</f>
        <v>Chrome Mobile</v>
      </c>
    </row>
    <row r="1481" spans="1:23">
      <c r="A1481" s="2" t="s">
        <v>1580</v>
      </c>
      <c r="B1481" s="2" t="s">
        <v>47</v>
      </c>
      <c r="C1481" s="2" t="s">
        <v>12</v>
      </c>
      <c r="D1481" s="2" t="s">
        <v>13</v>
      </c>
      <c r="E1481" s="3">
        <f>VLOOKUP(A1481:A4631, [1]Отчет!$A$2:$J$3124,2,0)</f>
        <v>1</v>
      </c>
      <c r="F1481" s="3">
        <v>0</v>
      </c>
      <c r="G1481">
        <f>VLOOKUP(A1481:A4631, [1]Отчет!$A$2:$J$3124,7,0)</f>
        <v>0</v>
      </c>
      <c r="H1481">
        <f>VLOOKUP(A1481:A4631, [1]Отчет!$A$2:$J$3124,5,0)</f>
        <v>1</v>
      </c>
      <c r="I1481">
        <f>VLOOKUP(A1481:A4631, [1]Отчет!$A$2:$J$3124,6,0)</f>
        <v>1</v>
      </c>
      <c r="J1481">
        <f>VLOOKUP(A1481:A4631, [1]Отчет!$A$2:$J$3124,7,0)</f>
        <v>0</v>
      </c>
      <c r="K1481">
        <f>VLOOKUP(A1481:A4631, [1]Отчет!$A$2:$J$3124,8,0)</f>
        <v>0</v>
      </c>
      <c r="L1481">
        <f>VLOOKUP(A1481:A4631, [1]Отчет!$A$2:$J$3124,9,0)</f>
        <v>0</v>
      </c>
      <c r="M1481">
        <f>VLOOKUP(A1481:A4631, [1]Отчет!$A$2:$J$3124,5,10)</f>
        <v>1</v>
      </c>
      <c r="N1481" t="str">
        <f>VLOOKUP(A1481:A4631,[2]Отчет!$A$2:$D$3142,2,0)</f>
        <v>1</v>
      </c>
      <c r="O1481" t="str">
        <f>VLOOKUP(A1481:A4631,[2]Отчет!$A$2:$D$3142,3,0)</f>
        <v>0 секунд (отказ)</v>
      </c>
      <c r="P1481" t="str">
        <f>VLOOKUP(A1481:A4631,[2]Отчет!$A$2:$D$3142,4,0)</f>
        <v>Отказ</v>
      </c>
      <c r="Q1481" t="str">
        <f>VLOOKUP(A1481:A4631,[3]Отчет!$A$2:$D$3127,2,0)</f>
        <v>Вернувшиеся посетители</v>
      </c>
      <c r="R1481" t="str">
        <f>VLOOKUP(A1481:A4631,[3]Отчет!$A$2:$D$3127,3,0)</f>
        <v>2-3</v>
      </c>
      <c r="S1481" t="str">
        <f>VLOOKUP(A1481:A4631,[3]Отчет!$A$2:$D$3127,4,0)</f>
        <v>0 дней</v>
      </c>
      <c r="T1481" t="str">
        <f>VLOOKUP(A1481:A4631,[4]Отчет!$A$2:$E$3151,2,0)</f>
        <v>ПК</v>
      </c>
      <c r="U1481" t="str">
        <f>VLOOKUP(A1481:A4631,[4]Отчет!$A$2:$E$3151,3,0)</f>
        <v>Windows</v>
      </c>
      <c r="V1481" t="str">
        <f>VLOOKUP(A1481:A4631,[4]Отчет!$A$2:$E$3151,4,0)</f>
        <v>Windows 2003 Server или XP Pro x64</v>
      </c>
      <c r="W1481" t="str">
        <f>VLOOKUP(A1481:A4631,[4]Отчет!$A$2:$E$3151,5,0)</f>
        <v>Google Chrome</v>
      </c>
    </row>
    <row r="1482" spans="1:23">
      <c r="A1482" s="2" t="s">
        <v>1581</v>
      </c>
      <c r="B1482" s="2" t="s">
        <v>11</v>
      </c>
      <c r="C1482" s="2" t="s">
        <v>811</v>
      </c>
      <c r="D1482" s="2" t="s">
        <v>13</v>
      </c>
      <c r="E1482" s="3">
        <f>VLOOKUP(A1482:A4632, [1]Отчет!$A$2:$J$3124,2,0)</f>
        <v>1</v>
      </c>
      <c r="F1482" s="3">
        <v>0</v>
      </c>
      <c r="G1482">
        <f>VLOOKUP(A1482:A4632, [1]Отчет!$A$2:$J$3124,7,0)</f>
        <v>0</v>
      </c>
      <c r="H1482">
        <f>VLOOKUP(A1482:A4632, [1]Отчет!$A$2:$J$3124,5,0)</f>
        <v>0</v>
      </c>
      <c r="I1482">
        <f>VLOOKUP(A1482:A4632, [1]Отчет!$A$2:$J$3124,6,0)</f>
        <v>1</v>
      </c>
      <c r="J1482">
        <f>VLOOKUP(A1482:A4632, [1]Отчет!$A$2:$J$3124,7,0)</f>
        <v>0</v>
      </c>
      <c r="K1482">
        <f>VLOOKUP(A1482:A4632, [1]Отчет!$A$2:$J$3124,8,0)</f>
        <v>0</v>
      </c>
      <c r="L1482">
        <f>VLOOKUP(A1482:A4632, [1]Отчет!$A$2:$J$3124,9,0)</f>
        <v>1</v>
      </c>
      <c r="M1482">
        <f>VLOOKUP(A1482:A4632, [1]Отчет!$A$2:$J$3124,5,10)</f>
        <v>0</v>
      </c>
      <c r="N1482" t="str">
        <f>VLOOKUP(A1482:A4632,[2]Отчет!$A$2:$D$3142,2,0)</f>
        <v>1</v>
      </c>
      <c r="O1482" t="str">
        <f>VLOOKUP(A1482:A4632,[2]Отчет!$A$2:$D$3142,3,0)</f>
        <v>10 – 29 секунд</v>
      </c>
      <c r="P1482" t="str">
        <f>VLOOKUP(A1482:A4632,[2]Отчет!$A$2:$D$3142,4,0)</f>
        <v>Не отказ</v>
      </c>
      <c r="Q1482" t="str">
        <f>VLOOKUP(A1482:A4632,[3]Отчет!$A$2:$D$3127,2,0)</f>
        <v>Вернувшиеся посетители</v>
      </c>
      <c r="R1482" t="str">
        <f>VLOOKUP(A1482:A4632,[3]Отчет!$A$2:$D$3127,3,0)</f>
        <v>4-7</v>
      </c>
      <c r="S1482" t="str">
        <f>VLOOKUP(A1482:A4632,[3]Отчет!$A$2:$D$3127,4,0)</f>
        <v>8‑15 дней</v>
      </c>
      <c r="T1482" t="str">
        <f>VLOOKUP(A1482:A4632,[4]Отчет!$A$2:$E$3151,2,0)</f>
        <v>Смартфоны</v>
      </c>
      <c r="U1482" t="str">
        <f>VLOOKUP(A1482:A4632,[4]Отчет!$A$2:$E$3151,3,0)</f>
        <v>Google Android</v>
      </c>
      <c r="V1482" t="str">
        <f>VLOOKUP(A1482:A4632,[4]Отчет!$A$2:$E$3151,4,0)</f>
        <v>Google Android 6.0 Marshmallow</v>
      </c>
      <c r="W1482" t="str">
        <f>VLOOKUP(A1482:A4632,[4]Отчет!$A$2:$E$3151,5,0)</f>
        <v>Chrome Mobile</v>
      </c>
    </row>
    <row r="1483" spans="1:23">
      <c r="A1483" s="2" t="s">
        <v>1582</v>
      </c>
      <c r="B1483" s="2" t="s">
        <v>32</v>
      </c>
      <c r="C1483" s="2" t="s">
        <v>8</v>
      </c>
      <c r="D1483" s="2" t="s">
        <v>9</v>
      </c>
      <c r="E1483" s="3">
        <f>VLOOKUP(A1483:A4633, [1]Отчет!$A$2:$J$3124,2,0)</f>
        <v>1</v>
      </c>
      <c r="F1483" s="3">
        <v>0</v>
      </c>
      <c r="G1483">
        <f>VLOOKUP(A1483:A4633, [1]Отчет!$A$2:$J$3124,7,0)</f>
        <v>0</v>
      </c>
      <c r="H1483">
        <f>VLOOKUP(A1483:A4633, [1]Отчет!$A$2:$J$3124,5,0)</f>
        <v>0</v>
      </c>
      <c r="I1483">
        <f>VLOOKUP(A1483:A4633, [1]Отчет!$A$2:$J$3124,6,0)</f>
        <v>1</v>
      </c>
      <c r="J1483">
        <f>VLOOKUP(A1483:A4633, [1]Отчет!$A$2:$J$3124,7,0)</f>
        <v>0</v>
      </c>
      <c r="K1483">
        <f>VLOOKUP(A1483:A4633, [1]Отчет!$A$2:$J$3124,8,0)</f>
        <v>0</v>
      </c>
      <c r="L1483">
        <f>VLOOKUP(A1483:A4633, [1]Отчет!$A$2:$J$3124,9,0)</f>
        <v>1</v>
      </c>
      <c r="M1483">
        <f>VLOOKUP(A1483:A4633, [1]Отчет!$A$2:$J$3124,5,10)</f>
        <v>0</v>
      </c>
      <c r="N1483" t="str">
        <f>VLOOKUP(A1483:A4633,[2]Отчет!$A$2:$D$3142,2,0)</f>
        <v>1</v>
      </c>
      <c r="O1483" t="str">
        <f>VLOOKUP(A1483:A4633,[2]Отчет!$A$2:$D$3142,3,0)</f>
        <v>10 – 29 секунд</v>
      </c>
      <c r="P1483" t="str">
        <f>VLOOKUP(A1483:A4633,[2]Отчет!$A$2:$D$3142,4,0)</f>
        <v>Не отказ</v>
      </c>
      <c r="Q1483" t="str">
        <f>VLOOKUP(A1483:A4633,[3]Отчет!$A$2:$D$3127,2,0)</f>
        <v>Новые посетители</v>
      </c>
      <c r="R1483" t="str">
        <f>VLOOKUP(A1483:A4633,[3]Отчет!$A$2:$D$3127,3,0)</f>
        <v>1</v>
      </c>
      <c r="S1483" t="str">
        <f>VLOOKUP(A1483:A4633,[3]Отчет!$A$2:$D$3127,4,0)</f>
        <v>0 дней</v>
      </c>
      <c r="T1483" t="str">
        <f>VLOOKUP(A1483:A4633,[4]Отчет!$A$2:$E$3151,2,0)</f>
        <v>Смартфоны</v>
      </c>
      <c r="U1483" t="str">
        <f>VLOOKUP(A1483:A4633,[4]Отчет!$A$2:$E$3151,3,0)</f>
        <v>Google Android</v>
      </c>
      <c r="V1483" t="str">
        <f>VLOOKUP(A1483:A4633,[4]Отчет!$A$2:$E$3151,4,0)</f>
        <v>Google Android 5.1 Lollipop</v>
      </c>
      <c r="W1483" t="str">
        <f>VLOOKUP(A1483:A4633,[4]Отчет!$A$2:$E$3151,5,0)</f>
        <v>Яндекс.Браузер</v>
      </c>
    </row>
    <row r="1484" spans="1:23">
      <c r="A1484" s="2" t="s">
        <v>1583</v>
      </c>
      <c r="B1484" s="2" t="s">
        <v>60</v>
      </c>
      <c r="C1484" s="2" t="s">
        <v>1276</v>
      </c>
      <c r="D1484" s="2" t="s">
        <v>5</v>
      </c>
      <c r="E1484" s="3">
        <f>VLOOKUP(A1484:A4634, [1]Отчет!$A$2:$J$3124,2,0)</f>
        <v>1</v>
      </c>
      <c r="F1484" s="3">
        <v>0</v>
      </c>
      <c r="G1484">
        <f>VLOOKUP(A1484:A4634, [1]Отчет!$A$2:$J$3124,7,0)</f>
        <v>0</v>
      </c>
      <c r="H1484">
        <f>VLOOKUP(A1484:A4634, [1]Отчет!$A$2:$J$3124,5,0)</f>
        <v>0</v>
      </c>
      <c r="I1484">
        <f>VLOOKUP(A1484:A4634, [1]Отчет!$A$2:$J$3124,6,0)</f>
        <v>1</v>
      </c>
      <c r="J1484">
        <f>VLOOKUP(A1484:A4634, [1]Отчет!$A$2:$J$3124,7,0)</f>
        <v>0</v>
      </c>
      <c r="K1484">
        <f>VLOOKUP(A1484:A4634, [1]Отчет!$A$2:$J$3124,8,0)</f>
        <v>0</v>
      </c>
      <c r="L1484">
        <f>VLOOKUP(A1484:A4634, [1]Отчет!$A$2:$J$3124,9,0)</f>
        <v>1</v>
      </c>
      <c r="M1484">
        <f>VLOOKUP(A1484:A4634, [1]Отчет!$A$2:$J$3124,5,10)</f>
        <v>0</v>
      </c>
      <c r="N1484" t="str">
        <f>VLOOKUP(A1484:A4634,[2]Отчет!$A$2:$D$3142,2,0)</f>
        <v>1</v>
      </c>
      <c r="O1484" t="str">
        <f>VLOOKUP(A1484:A4634,[2]Отчет!$A$2:$D$3142,3,0)</f>
        <v>0 секунд (отказ)</v>
      </c>
      <c r="P1484" t="str">
        <f>VLOOKUP(A1484:A4634,[2]Отчет!$A$2:$D$3142,4,0)</f>
        <v>Отказ</v>
      </c>
      <c r="Q1484" t="str">
        <f>VLOOKUP(A1484:A4634,[3]Отчет!$A$2:$D$3127,2,0)</f>
        <v>Вернувшиеся посетители</v>
      </c>
      <c r="R1484" t="str">
        <f>VLOOKUP(A1484:A4634,[3]Отчет!$A$2:$D$3127,3,0)</f>
        <v>4-7</v>
      </c>
      <c r="S1484" t="str">
        <f>VLOOKUP(A1484:A4634,[3]Отчет!$A$2:$D$3127,4,0)</f>
        <v>1 день</v>
      </c>
      <c r="T1484" t="str">
        <f>VLOOKUP(A1484:A4634,[4]Отчет!$A$2:$E$3151,2,0)</f>
        <v>Смартфоны</v>
      </c>
      <c r="U1484" t="str">
        <f>VLOOKUP(A1484:A4634,[4]Отчет!$A$2:$E$3151,3,0)</f>
        <v>Google Android</v>
      </c>
      <c r="V1484" t="str">
        <f>VLOOKUP(A1484:A4634,[4]Отчет!$A$2:$E$3151,4,0)</f>
        <v>Google Android 6.0 Marshmallow</v>
      </c>
      <c r="W1484" t="str">
        <f>VLOOKUP(A1484:A4634,[4]Отчет!$A$2:$E$3151,5,0)</f>
        <v>Chrome Mobile</v>
      </c>
    </row>
    <row r="1485" spans="1:23">
      <c r="A1485" s="2" t="s">
        <v>1584</v>
      </c>
      <c r="B1485" s="2" t="s">
        <v>60</v>
      </c>
      <c r="C1485" s="2" t="s">
        <v>1276</v>
      </c>
      <c r="D1485" s="2" t="s">
        <v>5</v>
      </c>
      <c r="E1485" s="3">
        <f>VLOOKUP(A1485:A4635, [1]Отчет!$A$2:$J$3124,2,0)</f>
        <v>1</v>
      </c>
      <c r="F1485" s="3">
        <v>0</v>
      </c>
      <c r="G1485">
        <f>VLOOKUP(A1485:A4635, [1]Отчет!$A$2:$J$3124,7,0)</f>
        <v>0</v>
      </c>
      <c r="H1485">
        <f>VLOOKUP(A1485:A4635, [1]Отчет!$A$2:$J$3124,5,0)</f>
        <v>0</v>
      </c>
      <c r="I1485">
        <f>VLOOKUP(A1485:A4635, [1]Отчет!$A$2:$J$3124,6,0)</f>
        <v>1</v>
      </c>
      <c r="J1485">
        <f>VLOOKUP(A1485:A4635, [1]Отчет!$A$2:$J$3124,7,0)</f>
        <v>0</v>
      </c>
      <c r="K1485">
        <f>VLOOKUP(A1485:A4635, [1]Отчет!$A$2:$J$3124,8,0)</f>
        <v>0</v>
      </c>
      <c r="L1485">
        <f>VLOOKUP(A1485:A4635, [1]Отчет!$A$2:$J$3124,9,0)</f>
        <v>1</v>
      </c>
      <c r="M1485">
        <f>VLOOKUP(A1485:A4635, [1]Отчет!$A$2:$J$3124,5,10)</f>
        <v>0</v>
      </c>
      <c r="N1485" t="str">
        <f>VLOOKUP(A1485:A4635,[2]Отчет!$A$2:$D$3142,2,0)</f>
        <v>1</v>
      </c>
      <c r="O1485" t="str">
        <f>VLOOKUP(A1485:A4635,[2]Отчет!$A$2:$D$3142,3,0)</f>
        <v>10 – 29 секунд</v>
      </c>
      <c r="P1485" t="str">
        <f>VLOOKUP(A1485:A4635,[2]Отчет!$A$2:$D$3142,4,0)</f>
        <v>Не отказ</v>
      </c>
      <c r="Q1485" t="str">
        <f>VLOOKUP(A1485:A4635,[3]Отчет!$A$2:$D$3127,2,0)</f>
        <v>Вернувшиеся посетители</v>
      </c>
      <c r="R1485" t="str">
        <f>VLOOKUP(A1485:A4635,[3]Отчет!$A$2:$D$3127,3,0)</f>
        <v>8-15</v>
      </c>
      <c r="S1485" t="str">
        <f>VLOOKUP(A1485:A4635,[3]Отчет!$A$2:$D$3127,4,0)</f>
        <v>1 день</v>
      </c>
      <c r="T1485" t="str">
        <f>VLOOKUP(A1485:A4635,[4]Отчет!$A$2:$E$3151,2,0)</f>
        <v>Смартфоны</v>
      </c>
      <c r="U1485" t="str">
        <f>VLOOKUP(A1485:A4635,[4]Отчет!$A$2:$E$3151,3,0)</f>
        <v>Google Android</v>
      </c>
      <c r="V1485" t="str">
        <f>VLOOKUP(A1485:A4635,[4]Отчет!$A$2:$E$3151,4,0)</f>
        <v>Google Android 6.0 Marshmallow</v>
      </c>
      <c r="W1485" t="str">
        <f>VLOOKUP(A1485:A4635,[4]Отчет!$A$2:$E$3151,5,0)</f>
        <v>Chrome Mobile</v>
      </c>
    </row>
    <row r="1486" spans="1:23">
      <c r="A1486" s="2" t="s">
        <v>1585</v>
      </c>
      <c r="B1486" s="2" t="s">
        <v>11</v>
      </c>
      <c r="C1486" s="2" t="s">
        <v>811</v>
      </c>
      <c r="D1486" s="2" t="s">
        <v>13</v>
      </c>
      <c r="E1486" s="3">
        <f>VLOOKUP(A1486:A4636, [1]Отчет!$A$2:$J$3124,2,0)</f>
        <v>1</v>
      </c>
      <c r="F1486" s="3">
        <v>0</v>
      </c>
      <c r="G1486">
        <f>VLOOKUP(A1486:A4636, [1]Отчет!$A$2:$J$3124,7,0)</f>
        <v>0</v>
      </c>
      <c r="H1486">
        <f>VLOOKUP(A1486:A4636, [1]Отчет!$A$2:$J$3124,5,0)</f>
        <v>0</v>
      </c>
      <c r="I1486">
        <f>VLOOKUP(A1486:A4636, [1]Отчет!$A$2:$J$3124,6,0)</f>
        <v>1</v>
      </c>
      <c r="J1486">
        <f>VLOOKUP(A1486:A4636, [1]Отчет!$A$2:$J$3124,7,0)</f>
        <v>0</v>
      </c>
      <c r="K1486">
        <f>VLOOKUP(A1486:A4636, [1]Отчет!$A$2:$J$3124,8,0)</f>
        <v>0</v>
      </c>
      <c r="L1486">
        <f>VLOOKUP(A1486:A4636, [1]Отчет!$A$2:$J$3124,9,0)</f>
        <v>1</v>
      </c>
      <c r="M1486">
        <f>VLOOKUP(A1486:A4636, [1]Отчет!$A$2:$J$3124,5,10)</f>
        <v>0</v>
      </c>
      <c r="N1486" t="str">
        <f>VLOOKUP(A1486:A4636,[2]Отчет!$A$2:$D$3142,2,0)</f>
        <v>1</v>
      </c>
      <c r="O1486" t="str">
        <f>VLOOKUP(A1486:A4636,[2]Отчет!$A$2:$D$3142,3,0)</f>
        <v>10 – 29 секунд</v>
      </c>
      <c r="P1486" t="str">
        <f>VLOOKUP(A1486:A4636,[2]Отчет!$A$2:$D$3142,4,0)</f>
        <v>Не отказ</v>
      </c>
      <c r="Q1486" t="str">
        <f>VLOOKUP(A1486:A4636,[3]Отчет!$A$2:$D$3127,2,0)</f>
        <v>Вернувшиеся посетители</v>
      </c>
      <c r="R1486" t="str">
        <f>VLOOKUP(A1486:A4636,[3]Отчет!$A$2:$D$3127,3,0)</f>
        <v>4-7</v>
      </c>
      <c r="S1486" t="str">
        <f>VLOOKUP(A1486:A4636,[3]Отчет!$A$2:$D$3127,4,0)</f>
        <v>16‑31 день</v>
      </c>
      <c r="T1486" t="str">
        <f>VLOOKUP(A1486:A4636,[4]Отчет!$A$2:$E$3151,2,0)</f>
        <v>Смартфоны</v>
      </c>
      <c r="U1486" t="str">
        <f>VLOOKUP(A1486:A4636,[4]Отчет!$A$2:$E$3151,3,0)</f>
        <v>Google Android</v>
      </c>
      <c r="V1486" t="str">
        <f>VLOOKUP(A1486:A4636,[4]Отчет!$A$2:$E$3151,4,0)</f>
        <v>Google Android 6.0 Marshmallow</v>
      </c>
      <c r="W1486" t="str">
        <f>VLOOKUP(A1486:A4636,[4]Отчет!$A$2:$E$3151,5,0)</f>
        <v>Chrome Mobile</v>
      </c>
    </row>
    <row r="1487" spans="1:23">
      <c r="A1487" s="2" t="s">
        <v>1586</v>
      </c>
      <c r="B1487" s="2" t="s">
        <v>90</v>
      </c>
      <c r="C1487" s="2" t="s">
        <v>8</v>
      </c>
      <c r="D1487" s="2" t="s">
        <v>9</v>
      </c>
      <c r="E1487" s="3">
        <f>VLOOKUP(A1487:A4637, [1]Отчет!$A$2:$J$3124,2,0)</f>
        <v>1</v>
      </c>
      <c r="F1487" s="3">
        <v>0</v>
      </c>
      <c r="G1487">
        <f>VLOOKUP(A1487:A4637, [1]Отчет!$A$2:$J$3124,7,0)</f>
        <v>0</v>
      </c>
      <c r="H1487">
        <f>VLOOKUP(A1487:A4637, [1]Отчет!$A$2:$J$3124,5,0)</f>
        <v>0</v>
      </c>
      <c r="I1487">
        <f>VLOOKUP(A1487:A4637, [1]Отчет!$A$2:$J$3124,6,0)</f>
        <v>1</v>
      </c>
      <c r="J1487">
        <f>VLOOKUP(A1487:A4637, [1]Отчет!$A$2:$J$3124,7,0)</f>
        <v>0</v>
      </c>
      <c r="K1487">
        <f>VLOOKUP(A1487:A4637, [1]Отчет!$A$2:$J$3124,8,0)</f>
        <v>0</v>
      </c>
      <c r="L1487">
        <f>VLOOKUP(A1487:A4637, [1]Отчет!$A$2:$J$3124,9,0)</f>
        <v>1</v>
      </c>
      <c r="M1487">
        <f>VLOOKUP(A1487:A4637, [1]Отчет!$A$2:$J$3124,5,10)</f>
        <v>0</v>
      </c>
      <c r="N1487" t="str">
        <f>VLOOKUP(A1487:A4637,[2]Отчет!$A$2:$D$3142,2,0)</f>
        <v>1</v>
      </c>
      <c r="O1487" t="str">
        <f>VLOOKUP(A1487:A4637,[2]Отчет!$A$2:$D$3142,3,0)</f>
        <v>10 – 29 секунд</v>
      </c>
      <c r="P1487" t="str">
        <f>VLOOKUP(A1487:A4637,[2]Отчет!$A$2:$D$3142,4,0)</f>
        <v>Не отказ</v>
      </c>
      <c r="Q1487" t="str">
        <f>VLOOKUP(A1487:A4637,[3]Отчет!$A$2:$D$3127,2,0)</f>
        <v>Вернувшиеся посетители</v>
      </c>
      <c r="R1487" t="str">
        <f>VLOOKUP(A1487:A4637,[3]Отчет!$A$2:$D$3127,3,0)</f>
        <v>2-3</v>
      </c>
      <c r="S1487" t="str">
        <f>VLOOKUP(A1487:A4637,[3]Отчет!$A$2:$D$3127,4,0)</f>
        <v>2‑3 дня</v>
      </c>
      <c r="T1487" t="str">
        <f>VLOOKUP(A1487:A4637,[4]Отчет!$A$2:$E$3151,2,0)</f>
        <v>Смартфоны</v>
      </c>
      <c r="U1487" t="str">
        <f>VLOOKUP(A1487:A4637,[4]Отчет!$A$2:$E$3151,3,0)</f>
        <v>Google Android</v>
      </c>
      <c r="V1487" t="str">
        <f>VLOOKUP(A1487:A4637,[4]Отчет!$A$2:$E$3151,4,0)</f>
        <v>Google Android 5.0 Lollipop</v>
      </c>
      <c r="W1487" t="str">
        <f>VLOOKUP(A1487:A4637,[4]Отчет!$A$2:$E$3151,5,0)</f>
        <v>Chrome Mobile</v>
      </c>
    </row>
    <row r="1488" spans="1:23">
      <c r="A1488" s="2" t="s">
        <v>1587</v>
      </c>
      <c r="B1488" s="2" t="s">
        <v>60</v>
      </c>
      <c r="C1488" s="2" t="s">
        <v>1276</v>
      </c>
      <c r="D1488" s="2" t="s">
        <v>5</v>
      </c>
      <c r="E1488" s="3">
        <f>VLOOKUP(A1488:A4638, [1]Отчет!$A$2:$J$3124,2,0)</f>
        <v>1</v>
      </c>
      <c r="F1488" s="3">
        <v>0</v>
      </c>
      <c r="G1488">
        <f>VLOOKUP(A1488:A4638, [1]Отчет!$A$2:$J$3124,7,0)</f>
        <v>0</v>
      </c>
      <c r="H1488">
        <f>VLOOKUP(A1488:A4638, [1]Отчет!$A$2:$J$3124,5,0)</f>
        <v>0</v>
      </c>
      <c r="I1488">
        <f>VLOOKUP(A1488:A4638, [1]Отчет!$A$2:$J$3124,6,0)</f>
        <v>1</v>
      </c>
      <c r="J1488">
        <f>VLOOKUP(A1488:A4638, [1]Отчет!$A$2:$J$3124,7,0)</f>
        <v>0</v>
      </c>
      <c r="K1488">
        <f>VLOOKUP(A1488:A4638, [1]Отчет!$A$2:$J$3124,8,0)</f>
        <v>0</v>
      </c>
      <c r="L1488">
        <f>VLOOKUP(A1488:A4638, [1]Отчет!$A$2:$J$3124,9,0)</f>
        <v>1</v>
      </c>
      <c r="M1488">
        <f>VLOOKUP(A1488:A4638, [1]Отчет!$A$2:$J$3124,5,10)</f>
        <v>0</v>
      </c>
      <c r="N1488" t="str">
        <f>VLOOKUP(A1488:A4638,[2]Отчет!$A$2:$D$3142,2,0)</f>
        <v>1</v>
      </c>
      <c r="O1488" t="str">
        <f>VLOOKUP(A1488:A4638,[2]Отчет!$A$2:$D$3142,3,0)</f>
        <v>10 – 29 секунд</v>
      </c>
      <c r="P1488" t="str">
        <f>VLOOKUP(A1488:A4638,[2]Отчет!$A$2:$D$3142,4,0)</f>
        <v>Не отказ</v>
      </c>
      <c r="Q1488" t="str">
        <f>VLOOKUP(A1488:A4638,[3]Отчет!$A$2:$D$3127,2,0)</f>
        <v>Вернувшиеся посетители</v>
      </c>
      <c r="R1488" t="str">
        <f>VLOOKUP(A1488:A4638,[3]Отчет!$A$2:$D$3127,3,0)</f>
        <v>8-15</v>
      </c>
      <c r="S1488" t="str">
        <f>VLOOKUP(A1488:A4638,[3]Отчет!$A$2:$D$3127,4,0)</f>
        <v>2‑3 дня</v>
      </c>
      <c r="T1488" t="str">
        <f>VLOOKUP(A1488:A4638,[4]Отчет!$A$2:$E$3151,2,0)</f>
        <v>Смартфоны</v>
      </c>
      <c r="U1488" t="str">
        <f>VLOOKUP(A1488:A4638,[4]Отчет!$A$2:$E$3151,3,0)</f>
        <v>Google Android</v>
      </c>
      <c r="V1488" t="str">
        <f>VLOOKUP(A1488:A4638,[4]Отчет!$A$2:$E$3151,4,0)</f>
        <v>Google Android 6.0 Marshmallow</v>
      </c>
      <c r="W1488" t="str">
        <f>VLOOKUP(A1488:A4638,[4]Отчет!$A$2:$E$3151,5,0)</f>
        <v>Chrome Mobile</v>
      </c>
    </row>
    <row r="1489" spans="1:23">
      <c r="A1489" s="2" t="s">
        <v>1588</v>
      </c>
      <c r="B1489" s="2" t="s">
        <v>60</v>
      </c>
      <c r="C1489" s="2" t="s">
        <v>1276</v>
      </c>
      <c r="D1489" s="2" t="s">
        <v>5</v>
      </c>
      <c r="E1489" s="3">
        <f>VLOOKUP(A1489:A4639, [1]Отчет!$A$2:$J$3124,2,0)</f>
        <v>1</v>
      </c>
      <c r="F1489" s="3">
        <v>0</v>
      </c>
      <c r="G1489">
        <f>VLOOKUP(A1489:A4639, [1]Отчет!$A$2:$J$3124,7,0)</f>
        <v>0</v>
      </c>
      <c r="H1489">
        <f>VLOOKUP(A1489:A4639, [1]Отчет!$A$2:$J$3124,5,0)</f>
        <v>0</v>
      </c>
      <c r="I1489">
        <f>VLOOKUP(A1489:A4639, [1]Отчет!$A$2:$J$3124,6,0)</f>
        <v>1</v>
      </c>
      <c r="J1489">
        <f>VLOOKUP(A1489:A4639, [1]Отчет!$A$2:$J$3124,7,0)</f>
        <v>0</v>
      </c>
      <c r="K1489">
        <f>VLOOKUP(A1489:A4639, [1]Отчет!$A$2:$J$3124,8,0)</f>
        <v>0</v>
      </c>
      <c r="L1489">
        <f>VLOOKUP(A1489:A4639, [1]Отчет!$A$2:$J$3124,9,0)</f>
        <v>1</v>
      </c>
      <c r="M1489">
        <f>VLOOKUP(A1489:A4639, [1]Отчет!$A$2:$J$3124,5,10)</f>
        <v>0</v>
      </c>
      <c r="N1489" t="str">
        <f>VLOOKUP(A1489:A4639,[2]Отчет!$A$2:$D$3142,2,0)</f>
        <v>1</v>
      </c>
      <c r="O1489" t="str">
        <f>VLOOKUP(A1489:A4639,[2]Отчет!$A$2:$D$3142,3,0)</f>
        <v>0 секунд (отказ)</v>
      </c>
      <c r="P1489" t="str">
        <f>VLOOKUP(A1489:A4639,[2]Отчет!$A$2:$D$3142,4,0)</f>
        <v>Отказ</v>
      </c>
      <c r="Q1489" t="str">
        <f>VLOOKUP(A1489:A4639,[3]Отчет!$A$2:$D$3127,2,0)</f>
        <v>Вернувшиеся посетители</v>
      </c>
      <c r="R1489" t="str">
        <f>VLOOKUP(A1489:A4639,[3]Отчет!$A$2:$D$3127,3,0)</f>
        <v>8-15</v>
      </c>
      <c r="S1489" t="str">
        <f>VLOOKUP(A1489:A4639,[3]Отчет!$A$2:$D$3127,4,0)</f>
        <v>2‑3 дня</v>
      </c>
      <c r="T1489" t="str">
        <f>VLOOKUP(A1489:A4639,[4]Отчет!$A$2:$E$3151,2,0)</f>
        <v>Смартфоны</v>
      </c>
      <c r="U1489" t="str">
        <f>VLOOKUP(A1489:A4639,[4]Отчет!$A$2:$E$3151,3,0)</f>
        <v>Google Android</v>
      </c>
      <c r="V1489" t="str">
        <f>VLOOKUP(A1489:A4639,[4]Отчет!$A$2:$E$3151,4,0)</f>
        <v>Google Android 6.0 Marshmallow</v>
      </c>
      <c r="W1489" t="str">
        <f>VLOOKUP(A1489:A4639,[4]Отчет!$A$2:$E$3151,5,0)</f>
        <v>Chrome Mobile</v>
      </c>
    </row>
    <row r="1490" spans="1:23">
      <c r="A1490" s="2" t="s">
        <v>1589</v>
      </c>
      <c r="B1490" s="2" t="s">
        <v>60</v>
      </c>
      <c r="C1490" s="2" t="s">
        <v>1276</v>
      </c>
      <c r="D1490" s="2" t="s">
        <v>5</v>
      </c>
      <c r="E1490" s="3">
        <f>VLOOKUP(A1490:A4640, [1]Отчет!$A$2:$J$3124,2,0)</f>
        <v>1</v>
      </c>
      <c r="F1490" s="3">
        <v>0</v>
      </c>
      <c r="G1490">
        <f>VLOOKUP(A1490:A4640, [1]Отчет!$A$2:$J$3124,7,0)</f>
        <v>0</v>
      </c>
      <c r="H1490">
        <f>VLOOKUP(A1490:A4640, [1]Отчет!$A$2:$J$3124,5,0)</f>
        <v>0</v>
      </c>
      <c r="I1490">
        <f>VLOOKUP(A1490:A4640, [1]Отчет!$A$2:$J$3124,6,0)</f>
        <v>1</v>
      </c>
      <c r="J1490">
        <f>VLOOKUP(A1490:A4640, [1]Отчет!$A$2:$J$3124,7,0)</f>
        <v>0</v>
      </c>
      <c r="K1490">
        <f>VLOOKUP(A1490:A4640, [1]Отчет!$A$2:$J$3124,8,0)</f>
        <v>0</v>
      </c>
      <c r="L1490">
        <f>VLOOKUP(A1490:A4640, [1]Отчет!$A$2:$J$3124,9,0)</f>
        <v>1</v>
      </c>
      <c r="M1490">
        <f>VLOOKUP(A1490:A4640, [1]Отчет!$A$2:$J$3124,5,10)</f>
        <v>0</v>
      </c>
      <c r="N1490" t="str">
        <f>VLOOKUP(A1490:A4640,[2]Отчет!$A$2:$D$3142,2,0)</f>
        <v>1</v>
      </c>
      <c r="O1490" t="str">
        <f>VLOOKUP(A1490:A4640,[2]Отчет!$A$2:$D$3142,3,0)</f>
        <v>10 – 29 секунд</v>
      </c>
      <c r="P1490" t="str">
        <f>VLOOKUP(A1490:A4640,[2]Отчет!$A$2:$D$3142,4,0)</f>
        <v>Не отказ</v>
      </c>
      <c r="Q1490" t="str">
        <f>VLOOKUP(A1490:A4640,[3]Отчет!$A$2:$D$3127,2,0)</f>
        <v>Вернувшиеся посетители</v>
      </c>
      <c r="R1490" t="str">
        <f>VLOOKUP(A1490:A4640,[3]Отчет!$A$2:$D$3127,3,0)</f>
        <v>8-15</v>
      </c>
      <c r="S1490" t="str">
        <f>VLOOKUP(A1490:A4640,[3]Отчет!$A$2:$D$3127,4,0)</f>
        <v>2‑3 дня</v>
      </c>
      <c r="T1490" t="str">
        <f>VLOOKUP(A1490:A4640,[4]Отчет!$A$2:$E$3151,2,0)</f>
        <v>Смартфоны</v>
      </c>
      <c r="U1490" t="str">
        <f>VLOOKUP(A1490:A4640,[4]Отчет!$A$2:$E$3151,3,0)</f>
        <v>Google Android</v>
      </c>
      <c r="V1490" t="str">
        <f>VLOOKUP(A1490:A4640,[4]Отчет!$A$2:$E$3151,4,0)</f>
        <v>Google Android 6.0 Marshmallow</v>
      </c>
      <c r="W1490" t="str">
        <f>VLOOKUP(A1490:A4640,[4]Отчет!$A$2:$E$3151,5,0)</f>
        <v>Chrome Mobile</v>
      </c>
    </row>
    <row r="1491" spans="1:23">
      <c r="A1491" s="2" t="s">
        <v>1590</v>
      </c>
      <c r="B1491" s="2" t="s">
        <v>60</v>
      </c>
      <c r="C1491" s="2" t="s">
        <v>1276</v>
      </c>
      <c r="D1491" s="2" t="s">
        <v>5</v>
      </c>
      <c r="E1491" s="3">
        <f>VLOOKUP(A1491:A4641, [1]Отчет!$A$2:$J$3124,2,0)</f>
        <v>1</v>
      </c>
      <c r="F1491" s="3">
        <v>0</v>
      </c>
      <c r="G1491">
        <f>VLOOKUP(A1491:A4641, [1]Отчет!$A$2:$J$3124,7,0)</f>
        <v>0</v>
      </c>
      <c r="H1491">
        <f>VLOOKUP(A1491:A4641, [1]Отчет!$A$2:$J$3124,5,0)</f>
        <v>0</v>
      </c>
      <c r="I1491">
        <f>VLOOKUP(A1491:A4641, [1]Отчет!$A$2:$J$3124,6,0)</f>
        <v>1</v>
      </c>
      <c r="J1491">
        <f>VLOOKUP(A1491:A4641, [1]Отчет!$A$2:$J$3124,7,0)</f>
        <v>0</v>
      </c>
      <c r="K1491">
        <f>VLOOKUP(A1491:A4641, [1]Отчет!$A$2:$J$3124,8,0)</f>
        <v>0</v>
      </c>
      <c r="L1491">
        <f>VLOOKUP(A1491:A4641, [1]Отчет!$A$2:$J$3124,9,0)</f>
        <v>1</v>
      </c>
      <c r="M1491">
        <f>VLOOKUP(A1491:A4641, [1]Отчет!$A$2:$J$3124,5,10)</f>
        <v>0</v>
      </c>
      <c r="N1491" t="str">
        <f>VLOOKUP(A1491:A4641,[2]Отчет!$A$2:$D$3142,2,0)</f>
        <v>1</v>
      </c>
      <c r="O1491" t="str">
        <f>VLOOKUP(A1491:A4641,[2]Отчет!$A$2:$D$3142,3,0)</f>
        <v>10 – 29 секунд</v>
      </c>
      <c r="P1491" t="str">
        <f>VLOOKUP(A1491:A4641,[2]Отчет!$A$2:$D$3142,4,0)</f>
        <v>Не отказ</v>
      </c>
      <c r="Q1491" t="str">
        <f>VLOOKUP(A1491:A4641,[3]Отчет!$A$2:$D$3127,2,0)</f>
        <v>Вернувшиеся посетители</v>
      </c>
      <c r="R1491" t="str">
        <f>VLOOKUP(A1491:A4641,[3]Отчет!$A$2:$D$3127,3,0)</f>
        <v>8-15</v>
      </c>
      <c r="S1491" t="str">
        <f>VLOOKUP(A1491:A4641,[3]Отчет!$A$2:$D$3127,4,0)</f>
        <v>2‑3 дня</v>
      </c>
      <c r="T1491" t="str">
        <f>VLOOKUP(A1491:A4641,[4]Отчет!$A$2:$E$3151,2,0)</f>
        <v>Смартфоны</v>
      </c>
      <c r="U1491" t="str">
        <f>VLOOKUP(A1491:A4641,[4]Отчет!$A$2:$E$3151,3,0)</f>
        <v>Google Android</v>
      </c>
      <c r="V1491" t="str">
        <f>VLOOKUP(A1491:A4641,[4]Отчет!$A$2:$E$3151,4,0)</f>
        <v>Google Android 6.0 Marshmallow</v>
      </c>
      <c r="W1491" t="str">
        <f>VLOOKUP(A1491:A4641,[4]Отчет!$A$2:$E$3151,5,0)</f>
        <v>Chrome Mobile</v>
      </c>
    </row>
    <row r="1492" spans="1:23">
      <c r="A1492" s="2" t="s">
        <v>1591</v>
      </c>
      <c r="B1492" s="2" t="s">
        <v>60</v>
      </c>
      <c r="C1492" s="2" t="s">
        <v>1276</v>
      </c>
      <c r="D1492" s="2" t="s">
        <v>5</v>
      </c>
      <c r="E1492" s="3">
        <f>VLOOKUP(A1492:A4642, [1]Отчет!$A$2:$J$3124,2,0)</f>
        <v>1</v>
      </c>
      <c r="F1492" s="3">
        <v>0</v>
      </c>
      <c r="G1492">
        <f>VLOOKUP(A1492:A4642, [1]Отчет!$A$2:$J$3124,7,0)</f>
        <v>0</v>
      </c>
      <c r="H1492">
        <f>VLOOKUP(A1492:A4642, [1]Отчет!$A$2:$J$3124,5,0)</f>
        <v>0</v>
      </c>
      <c r="I1492">
        <f>VLOOKUP(A1492:A4642, [1]Отчет!$A$2:$J$3124,6,0)</f>
        <v>1</v>
      </c>
      <c r="J1492">
        <f>VLOOKUP(A1492:A4642, [1]Отчет!$A$2:$J$3124,7,0)</f>
        <v>0</v>
      </c>
      <c r="K1492">
        <f>VLOOKUP(A1492:A4642, [1]Отчет!$A$2:$J$3124,8,0)</f>
        <v>0</v>
      </c>
      <c r="L1492">
        <f>VLOOKUP(A1492:A4642, [1]Отчет!$A$2:$J$3124,9,0)</f>
        <v>1</v>
      </c>
      <c r="M1492">
        <f>VLOOKUP(A1492:A4642, [1]Отчет!$A$2:$J$3124,5,10)</f>
        <v>0</v>
      </c>
      <c r="N1492" t="str">
        <f>VLOOKUP(A1492:A4642,[2]Отчет!$A$2:$D$3142,2,0)</f>
        <v>1</v>
      </c>
      <c r="O1492" t="str">
        <f>VLOOKUP(A1492:A4642,[2]Отчет!$A$2:$D$3142,3,0)</f>
        <v>0 секунд (отказ)</v>
      </c>
      <c r="P1492" t="str">
        <f>VLOOKUP(A1492:A4642,[2]Отчет!$A$2:$D$3142,4,0)</f>
        <v>Отказ</v>
      </c>
      <c r="Q1492" t="str">
        <f>VLOOKUP(A1492:A4642,[3]Отчет!$A$2:$D$3127,2,0)</f>
        <v>Вернувшиеся посетители</v>
      </c>
      <c r="R1492" t="str">
        <f>VLOOKUP(A1492:A4642,[3]Отчет!$A$2:$D$3127,3,0)</f>
        <v>8-15</v>
      </c>
      <c r="S1492" t="str">
        <f>VLOOKUP(A1492:A4642,[3]Отчет!$A$2:$D$3127,4,0)</f>
        <v>2‑3 дня</v>
      </c>
      <c r="T1492" t="str">
        <f>VLOOKUP(A1492:A4642,[4]Отчет!$A$2:$E$3151,2,0)</f>
        <v>Смартфоны</v>
      </c>
      <c r="U1492" t="str">
        <f>VLOOKUP(A1492:A4642,[4]Отчет!$A$2:$E$3151,3,0)</f>
        <v>Google Android</v>
      </c>
      <c r="V1492" t="str">
        <f>VLOOKUP(A1492:A4642,[4]Отчет!$A$2:$E$3151,4,0)</f>
        <v>Google Android 6.0 Marshmallow</v>
      </c>
      <c r="W1492" t="str">
        <f>VLOOKUP(A1492:A4642,[4]Отчет!$A$2:$E$3151,5,0)</f>
        <v>Chrome Mobile</v>
      </c>
    </row>
    <row r="1493" spans="1:23">
      <c r="A1493" s="2" t="s">
        <v>1592</v>
      </c>
      <c r="B1493" s="2" t="s">
        <v>90</v>
      </c>
      <c r="C1493" s="2" t="s">
        <v>30</v>
      </c>
      <c r="D1493" s="2" t="s">
        <v>21</v>
      </c>
      <c r="E1493" s="3">
        <f>VLOOKUP(A1493:A4643, [1]Отчет!$A$2:$J$3124,2,0)</f>
        <v>1</v>
      </c>
      <c r="F1493" s="3">
        <v>0</v>
      </c>
      <c r="G1493">
        <f>VLOOKUP(A1493:A4643, [1]Отчет!$A$2:$J$3124,7,0)</f>
        <v>1</v>
      </c>
      <c r="H1493">
        <f>VLOOKUP(A1493:A4643, [1]Отчет!$A$2:$J$3124,5,0)</f>
        <v>0</v>
      </c>
      <c r="I1493">
        <f>VLOOKUP(A1493:A4643, [1]Отчет!$A$2:$J$3124,6,0)</f>
        <v>1</v>
      </c>
      <c r="J1493">
        <f>VLOOKUP(A1493:A4643, [1]Отчет!$A$2:$J$3124,7,0)</f>
        <v>1</v>
      </c>
      <c r="K1493">
        <f>VLOOKUP(A1493:A4643, [1]Отчет!$A$2:$J$3124,8,0)</f>
        <v>0</v>
      </c>
      <c r="L1493">
        <f>VLOOKUP(A1493:A4643, [1]Отчет!$A$2:$J$3124,9,0)</f>
        <v>0</v>
      </c>
      <c r="M1493">
        <f>VLOOKUP(A1493:A4643, [1]Отчет!$A$2:$J$3124,5,10)</f>
        <v>0</v>
      </c>
      <c r="N1493" t="str">
        <f>VLOOKUP(A1493:A4643,[2]Отчет!$A$2:$D$3142,2,0)</f>
        <v>1</v>
      </c>
      <c r="O1493" t="str">
        <f>VLOOKUP(A1493:A4643,[2]Отчет!$A$2:$D$3142,3,0)</f>
        <v>10 – 29 секунд</v>
      </c>
      <c r="P1493" t="str">
        <f>VLOOKUP(A1493:A4643,[2]Отчет!$A$2:$D$3142,4,0)</f>
        <v>Не отказ</v>
      </c>
      <c r="Q1493" t="str">
        <f>VLOOKUP(A1493:A4643,[3]Отчет!$A$2:$D$3127,2,0)</f>
        <v>Вернувшиеся посетители</v>
      </c>
      <c r="R1493" t="str">
        <f>VLOOKUP(A1493:A4643,[3]Отчет!$A$2:$D$3127,3,0)</f>
        <v>2-3</v>
      </c>
      <c r="S1493" t="str">
        <f>VLOOKUP(A1493:A4643,[3]Отчет!$A$2:$D$3127,4,0)</f>
        <v>16‑31 день</v>
      </c>
      <c r="T1493" t="str">
        <f>VLOOKUP(A1493:A4643,[4]Отчет!$A$2:$E$3151,2,0)</f>
        <v>ПК</v>
      </c>
      <c r="U1493" t="str">
        <f>VLOOKUP(A1493:A4643,[4]Отчет!$A$2:$E$3151,3,0)</f>
        <v>Windows</v>
      </c>
      <c r="V1493" t="str">
        <f>VLOOKUP(A1493:A4643,[4]Отчет!$A$2:$E$3151,4,0)</f>
        <v>Windows 10</v>
      </c>
      <c r="W1493" t="str">
        <f>VLOOKUP(A1493:A4643,[4]Отчет!$A$2:$E$3151,5,0)</f>
        <v>Яндекс.Браузер</v>
      </c>
    </row>
    <row r="1494" spans="1:23">
      <c r="A1494" s="2" t="s">
        <v>1593</v>
      </c>
      <c r="B1494" s="2" t="s">
        <v>131</v>
      </c>
      <c r="C1494" s="2" t="s">
        <v>12</v>
      </c>
      <c r="D1494" s="2" t="s">
        <v>13</v>
      </c>
      <c r="E1494" s="3">
        <f>VLOOKUP(A1494:A4644, [1]Отчет!$A$2:$J$3124,2,0)</f>
        <v>1</v>
      </c>
      <c r="F1494" s="3">
        <v>0</v>
      </c>
      <c r="G1494">
        <f>VLOOKUP(A1494:A4644, [1]Отчет!$A$2:$J$3124,7,0)</f>
        <v>0</v>
      </c>
      <c r="H1494">
        <f>VLOOKUP(A1494:A4644, [1]Отчет!$A$2:$J$3124,5,0)</f>
        <v>0</v>
      </c>
      <c r="I1494">
        <f>VLOOKUP(A1494:A4644, [1]Отчет!$A$2:$J$3124,6,0)</f>
        <v>1</v>
      </c>
      <c r="J1494">
        <f>VLOOKUP(A1494:A4644, [1]Отчет!$A$2:$J$3124,7,0)</f>
        <v>0</v>
      </c>
      <c r="K1494">
        <f>VLOOKUP(A1494:A4644, [1]Отчет!$A$2:$J$3124,8,0)</f>
        <v>0</v>
      </c>
      <c r="L1494">
        <f>VLOOKUP(A1494:A4644, [1]Отчет!$A$2:$J$3124,9,0)</f>
        <v>1</v>
      </c>
      <c r="M1494">
        <f>VLOOKUP(A1494:A4644, [1]Отчет!$A$2:$J$3124,5,10)</f>
        <v>0</v>
      </c>
      <c r="N1494" t="str">
        <f>VLOOKUP(A1494:A4644,[2]Отчет!$A$2:$D$3142,2,0)</f>
        <v>1</v>
      </c>
      <c r="O1494" t="str">
        <f>VLOOKUP(A1494:A4644,[2]Отчет!$A$2:$D$3142,3,0)</f>
        <v>10 – 29 секунд</v>
      </c>
      <c r="P1494" t="str">
        <f>VLOOKUP(A1494:A4644,[2]Отчет!$A$2:$D$3142,4,0)</f>
        <v>Не отказ</v>
      </c>
      <c r="Q1494" t="str">
        <f>VLOOKUP(A1494:A4644,[3]Отчет!$A$2:$D$3127,2,0)</f>
        <v>Новые посетители</v>
      </c>
      <c r="R1494" t="str">
        <f>VLOOKUP(A1494:A4644,[3]Отчет!$A$2:$D$3127,3,0)</f>
        <v>1</v>
      </c>
      <c r="S1494" t="str">
        <f>VLOOKUP(A1494:A4644,[3]Отчет!$A$2:$D$3127,4,0)</f>
        <v>0 дней</v>
      </c>
      <c r="T1494" t="str">
        <f>VLOOKUP(A1494:A4644,[4]Отчет!$A$2:$E$3151,2,0)</f>
        <v>Смартфоны</v>
      </c>
      <c r="U1494" t="str">
        <f>VLOOKUP(A1494:A4644,[4]Отчет!$A$2:$E$3151,3,0)</f>
        <v>Google Android</v>
      </c>
      <c r="V1494" t="str">
        <f>VLOOKUP(A1494:A4644,[4]Отчет!$A$2:$E$3151,4,0)</f>
        <v>Google Android 7.0 Nougat</v>
      </c>
      <c r="W1494" t="str">
        <f>VLOOKUP(A1494:A4644,[4]Отчет!$A$2:$E$3151,5,0)</f>
        <v>Android Browser</v>
      </c>
    </row>
    <row r="1495" spans="1:23">
      <c r="A1495" s="2" t="s">
        <v>1594</v>
      </c>
      <c r="B1495" s="2" t="s">
        <v>60</v>
      </c>
      <c r="C1495" s="2" t="s">
        <v>1276</v>
      </c>
      <c r="D1495" s="2" t="s">
        <v>5</v>
      </c>
      <c r="E1495" s="3">
        <f>VLOOKUP(A1495:A4645, [1]Отчет!$A$2:$J$3124,2,0)</f>
        <v>1</v>
      </c>
      <c r="F1495" s="3">
        <v>0</v>
      </c>
      <c r="G1495">
        <f>VLOOKUP(A1495:A4645, [1]Отчет!$A$2:$J$3124,7,0)</f>
        <v>0</v>
      </c>
      <c r="H1495">
        <f>VLOOKUP(A1495:A4645, [1]Отчет!$A$2:$J$3124,5,0)</f>
        <v>0</v>
      </c>
      <c r="I1495">
        <f>VLOOKUP(A1495:A4645, [1]Отчет!$A$2:$J$3124,6,0)</f>
        <v>1</v>
      </c>
      <c r="J1495">
        <f>VLOOKUP(A1495:A4645, [1]Отчет!$A$2:$J$3124,7,0)</f>
        <v>0</v>
      </c>
      <c r="K1495">
        <f>VLOOKUP(A1495:A4645, [1]Отчет!$A$2:$J$3124,8,0)</f>
        <v>0</v>
      </c>
      <c r="L1495">
        <f>VLOOKUP(A1495:A4645, [1]Отчет!$A$2:$J$3124,9,0)</f>
        <v>1</v>
      </c>
      <c r="M1495">
        <f>VLOOKUP(A1495:A4645, [1]Отчет!$A$2:$J$3124,5,10)</f>
        <v>0</v>
      </c>
      <c r="N1495" t="str">
        <f>VLOOKUP(A1495:A4645,[2]Отчет!$A$2:$D$3142,2,0)</f>
        <v>1</v>
      </c>
      <c r="O1495" t="str">
        <f>VLOOKUP(A1495:A4645,[2]Отчет!$A$2:$D$3142,3,0)</f>
        <v>10 – 29 секунд</v>
      </c>
      <c r="P1495" t="str">
        <f>VLOOKUP(A1495:A4645,[2]Отчет!$A$2:$D$3142,4,0)</f>
        <v>Не отказ</v>
      </c>
      <c r="Q1495" t="str">
        <f>VLOOKUP(A1495:A4645,[3]Отчет!$A$2:$D$3127,2,0)</f>
        <v>Новые посетители</v>
      </c>
      <c r="R1495" t="str">
        <f>VLOOKUP(A1495:A4645,[3]Отчет!$A$2:$D$3127,3,0)</f>
        <v>1</v>
      </c>
      <c r="S1495" t="str">
        <f>VLOOKUP(A1495:A4645,[3]Отчет!$A$2:$D$3127,4,0)</f>
        <v>0 дней</v>
      </c>
      <c r="T1495" t="str">
        <f>VLOOKUP(A1495:A4645,[4]Отчет!$A$2:$E$3151,2,0)</f>
        <v>Смартфоны</v>
      </c>
      <c r="U1495" t="str">
        <f>VLOOKUP(A1495:A4645,[4]Отчет!$A$2:$E$3151,3,0)</f>
        <v>iOS</v>
      </c>
      <c r="V1495" t="str">
        <f>VLOOKUP(A1495:A4645,[4]Отчет!$A$2:$E$3151,4,0)</f>
        <v>iOS 11</v>
      </c>
      <c r="W1495" t="str">
        <f>VLOOKUP(A1495:A4645,[4]Отчет!$A$2:$E$3151,5,0)</f>
        <v>Mobile Safari</v>
      </c>
    </row>
    <row r="1496" spans="1:23">
      <c r="A1496" s="2" t="s">
        <v>1595</v>
      </c>
      <c r="B1496" s="2" t="s">
        <v>45</v>
      </c>
      <c r="C1496" s="2" t="s">
        <v>1269</v>
      </c>
      <c r="D1496" s="2" t="s">
        <v>620</v>
      </c>
      <c r="E1496" s="3">
        <f>VLOOKUP(A1496:A4646, [1]Отчет!$A$2:$J$3124,2,0)</f>
        <v>1</v>
      </c>
      <c r="F1496" s="3">
        <v>0</v>
      </c>
      <c r="G1496">
        <f>VLOOKUP(A1496:A4646, [1]Отчет!$A$2:$J$3124,7,0)</f>
        <v>0</v>
      </c>
      <c r="H1496">
        <f>VLOOKUP(A1496:A4646, [1]Отчет!$A$2:$J$3124,5,0)</f>
        <v>0</v>
      </c>
      <c r="I1496">
        <f>VLOOKUP(A1496:A4646, [1]Отчет!$A$2:$J$3124,6,0)</f>
        <v>1</v>
      </c>
      <c r="J1496">
        <f>VLOOKUP(A1496:A4646, [1]Отчет!$A$2:$J$3124,7,0)</f>
        <v>0</v>
      </c>
      <c r="K1496">
        <f>VLOOKUP(A1496:A4646, [1]Отчет!$A$2:$J$3124,8,0)</f>
        <v>0</v>
      </c>
      <c r="L1496">
        <f>VLOOKUP(A1496:A4646, [1]Отчет!$A$2:$J$3124,9,0)</f>
        <v>1</v>
      </c>
      <c r="M1496">
        <f>VLOOKUP(A1496:A4646, [1]Отчет!$A$2:$J$3124,5,10)</f>
        <v>0</v>
      </c>
      <c r="N1496" t="str">
        <f>VLOOKUP(A1496:A4646,[2]Отчет!$A$2:$D$3142,2,0)</f>
        <v>1</v>
      </c>
      <c r="O1496" t="str">
        <f>VLOOKUP(A1496:A4646,[2]Отчет!$A$2:$D$3142,3,0)</f>
        <v>10 – 29 секунд</v>
      </c>
      <c r="P1496" t="str">
        <f>VLOOKUP(A1496:A4646,[2]Отчет!$A$2:$D$3142,4,0)</f>
        <v>Не отказ</v>
      </c>
      <c r="Q1496" t="str">
        <f>VLOOKUP(A1496:A4646,[3]Отчет!$A$2:$D$3127,2,0)</f>
        <v>Вернувшиеся посетители</v>
      </c>
      <c r="R1496" t="str">
        <f>VLOOKUP(A1496:A4646,[3]Отчет!$A$2:$D$3127,3,0)</f>
        <v>2-3</v>
      </c>
      <c r="S1496" t="str">
        <f>VLOOKUP(A1496:A4646,[3]Отчет!$A$2:$D$3127,4,0)</f>
        <v>4‑7 дней</v>
      </c>
      <c r="T1496" t="str">
        <f>VLOOKUP(A1496:A4646,[4]Отчет!$A$2:$E$3151,2,0)</f>
        <v>Смартфоны</v>
      </c>
      <c r="U1496" t="str">
        <f>VLOOKUP(A1496:A4646,[4]Отчет!$A$2:$E$3151,3,0)</f>
        <v>Google Android</v>
      </c>
      <c r="V1496" t="str">
        <f>VLOOKUP(A1496:A4646,[4]Отчет!$A$2:$E$3151,4,0)</f>
        <v>Google Android 6.0 Marshmallow</v>
      </c>
      <c r="W1496" t="str">
        <f>VLOOKUP(A1496:A4646,[4]Отчет!$A$2:$E$3151,5,0)</f>
        <v>Samsung Internet</v>
      </c>
    </row>
    <row r="1497" spans="1:23">
      <c r="A1497" s="2" t="s">
        <v>1596</v>
      </c>
      <c r="B1497" s="2" t="s">
        <v>43</v>
      </c>
      <c r="C1497" s="2" t="s">
        <v>8</v>
      </c>
      <c r="D1497" s="2" t="s">
        <v>9</v>
      </c>
      <c r="E1497" s="3">
        <f>VLOOKUP(A1497:A4647, [1]Отчет!$A$2:$J$3124,2,0)</f>
        <v>1</v>
      </c>
      <c r="F1497" s="3">
        <v>0</v>
      </c>
      <c r="G1497">
        <f>VLOOKUP(A1497:A4647, [1]Отчет!$A$2:$J$3124,7,0)</f>
        <v>0</v>
      </c>
      <c r="H1497">
        <f>VLOOKUP(A1497:A4647, [1]Отчет!$A$2:$J$3124,5,0)</f>
        <v>0</v>
      </c>
      <c r="I1497">
        <f>VLOOKUP(A1497:A4647, [1]Отчет!$A$2:$J$3124,6,0)</f>
        <v>1</v>
      </c>
      <c r="J1497">
        <f>VLOOKUP(A1497:A4647, [1]Отчет!$A$2:$J$3124,7,0)</f>
        <v>0</v>
      </c>
      <c r="K1497">
        <f>VLOOKUP(A1497:A4647, [1]Отчет!$A$2:$J$3124,8,0)</f>
        <v>0</v>
      </c>
      <c r="L1497">
        <f>VLOOKUP(A1497:A4647, [1]Отчет!$A$2:$J$3124,9,0)</f>
        <v>1</v>
      </c>
      <c r="M1497">
        <f>VLOOKUP(A1497:A4647, [1]Отчет!$A$2:$J$3124,5,10)</f>
        <v>0</v>
      </c>
      <c r="N1497" t="str">
        <f>VLOOKUP(A1497:A4647,[2]Отчет!$A$2:$D$3142,2,0)</f>
        <v>1</v>
      </c>
      <c r="O1497" t="str">
        <f>VLOOKUP(A1497:A4647,[2]Отчет!$A$2:$D$3142,3,0)</f>
        <v>10 – 29 секунд</v>
      </c>
      <c r="P1497" t="str">
        <f>VLOOKUP(A1497:A4647,[2]Отчет!$A$2:$D$3142,4,0)</f>
        <v>Не отказ</v>
      </c>
      <c r="Q1497" t="str">
        <f>VLOOKUP(A1497:A4647,[3]Отчет!$A$2:$D$3127,2,0)</f>
        <v>Новые посетители</v>
      </c>
      <c r="R1497" t="str">
        <f>VLOOKUP(A1497:A4647,[3]Отчет!$A$2:$D$3127,3,0)</f>
        <v>1</v>
      </c>
      <c r="S1497" t="str">
        <f>VLOOKUP(A1497:A4647,[3]Отчет!$A$2:$D$3127,4,0)</f>
        <v>0 дней</v>
      </c>
      <c r="T1497" t="str">
        <f>VLOOKUP(A1497:A4647,[4]Отчет!$A$2:$E$3151,2,0)</f>
        <v>Планшеты</v>
      </c>
      <c r="U1497" t="str">
        <f>VLOOKUP(A1497:A4647,[4]Отчет!$A$2:$E$3151,3,0)</f>
        <v>iOS</v>
      </c>
      <c r="V1497" t="str">
        <f>VLOOKUP(A1497:A4647,[4]Отчет!$A$2:$E$3151,4,0)</f>
        <v>iOS 10</v>
      </c>
      <c r="W1497" t="str">
        <f>VLOOKUP(A1497:A4647,[4]Отчет!$A$2:$E$3151,5,0)</f>
        <v>Mobile Safari</v>
      </c>
    </row>
    <row r="1498" spans="1:23">
      <c r="A1498" s="2" t="s">
        <v>1597</v>
      </c>
      <c r="B1498" s="2" t="s">
        <v>19</v>
      </c>
      <c r="C1498" s="2" t="s">
        <v>8</v>
      </c>
      <c r="D1498" s="2" t="s">
        <v>9</v>
      </c>
      <c r="E1498" s="3">
        <f>VLOOKUP(A1498:A4648, [1]Отчет!$A$2:$J$3124,2,0)</f>
        <v>1</v>
      </c>
      <c r="F1498" s="3">
        <v>0</v>
      </c>
      <c r="G1498">
        <f>VLOOKUP(A1498:A4648, [1]Отчет!$A$2:$J$3124,7,0)</f>
        <v>0</v>
      </c>
      <c r="H1498">
        <f>VLOOKUP(A1498:A4648, [1]Отчет!$A$2:$J$3124,5,0)</f>
        <v>0</v>
      </c>
      <c r="I1498">
        <f>VLOOKUP(A1498:A4648, [1]Отчет!$A$2:$J$3124,6,0)</f>
        <v>1</v>
      </c>
      <c r="J1498">
        <f>VLOOKUP(A1498:A4648, [1]Отчет!$A$2:$J$3124,7,0)</f>
        <v>0</v>
      </c>
      <c r="K1498">
        <f>VLOOKUP(A1498:A4648, [1]Отчет!$A$2:$J$3124,8,0)</f>
        <v>0</v>
      </c>
      <c r="L1498">
        <f>VLOOKUP(A1498:A4648, [1]Отчет!$A$2:$J$3124,9,0)</f>
        <v>1</v>
      </c>
      <c r="M1498">
        <f>VLOOKUP(A1498:A4648, [1]Отчет!$A$2:$J$3124,5,10)</f>
        <v>0</v>
      </c>
      <c r="N1498" t="str">
        <f>VLOOKUP(A1498:A4648,[2]Отчет!$A$2:$D$3142,2,0)</f>
        <v>1</v>
      </c>
      <c r="O1498" t="str">
        <f>VLOOKUP(A1498:A4648,[2]Отчет!$A$2:$D$3142,3,0)</f>
        <v>0 секунд (отказ)</v>
      </c>
      <c r="P1498" t="str">
        <f>VLOOKUP(A1498:A4648,[2]Отчет!$A$2:$D$3142,4,0)</f>
        <v>Отказ</v>
      </c>
      <c r="Q1498" t="str">
        <f>VLOOKUP(A1498:A4648,[3]Отчет!$A$2:$D$3127,2,0)</f>
        <v>Новые посетители</v>
      </c>
      <c r="R1498" t="str">
        <f>VLOOKUP(A1498:A4648,[3]Отчет!$A$2:$D$3127,3,0)</f>
        <v>1</v>
      </c>
      <c r="S1498" t="str">
        <f>VLOOKUP(A1498:A4648,[3]Отчет!$A$2:$D$3127,4,0)</f>
        <v>0 дней</v>
      </c>
      <c r="T1498" t="str">
        <f>VLOOKUP(A1498:A4648,[4]Отчет!$A$2:$E$3151,2,0)</f>
        <v>Смартфоны</v>
      </c>
      <c r="U1498" t="str">
        <f>VLOOKUP(A1498:A4648,[4]Отчет!$A$2:$E$3151,3,0)</f>
        <v>iOS</v>
      </c>
      <c r="V1498" t="str">
        <f>VLOOKUP(A1498:A4648,[4]Отчет!$A$2:$E$3151,4,0)</f>
        <v>iOS 11</v>
      </c>
      <c r="W1498" t="str">
        <f>VLOOKUP(A1498:A4648,[4]Отчет!$A$2:$E$3151,5,0)</f>
        <v>Mobile Safari</v>
      </c>
    </row>
    <row r="1499" spans="1:23">
      <c r="A1499" s="2" t="s">
        <v>1598</v>
      </c>
      <c r="B1499" s="2" t="s">
        <v>51</v>
      </c>
      <c r="C1499" s="2" t="s">
        <v>12</v>
      </c>
      <c r="D1499" s="2" t="s">
        <v>13</v>
      </c>
      <c r="E1499" s="3">
        <f>VLOOKUP(A1499:A4649, [1]Отчет!$A$2:$J$3124,2,0)</f>
        <v>1</v>
      </c>
      <c r="F1499" s="3">
        <v>0</v>
      </c>
      <c r="G1499">
        <f>VLOOKUP(A1499:A4649, [1]Отчет!$A$2:$J$3124,7,0)</f>
        <v>0</v>
      </c>
      <c r="H1499">
        <f>VLOOKUP(A1499:A4649, [1]Отчет!$A$2:$J$3124,5,0)</f>
        <v>0</v>
      </c>
      <c r="I1499">
        <f>VLOOKUP(A1499:A4649, [1]Отчет!$A$2:$J$3124,6,0)</f>
        <v>1</v>
      </c>
      <c r="J1499">
        <f>VLOOKUP(A1499:A4649, [1]Отчет!$A$2:$J$3124,7,0)</f>
        <v>0</v>
      </c>
      <c r="K1499">
        <f>VLOOKUP(A1499:A4649, [1]Отчет!$A$2:$J$3124,8,0)</f>
        <v>0</v>
      </c>
      <c r="L1499">
        <f>VLOOKUP(A1499:A4649, [1]Отчет!$A$2:$J$3124,9,0)</f>
        <v>1</v>
      </c>
      <c r="M1499">
        <f>VLOOKUP(A1499:A4649, [1]Отчет!$A$2:$J$3124,5,10)</f>
        <v>0</v>
      </c>
      <c r="N1499" t="str">
        <f>VLOOKUP(A1499:A4649,[2]Отчет!$A$2:$D$3142,2,0)</f>
        <v>1</v>
      </c>
      <c r="O1499" t="str">
        <f>VLOOKUP(A1499:A4649,[2]Отчет!$A$2:$D$3142,3,0)</f>
        <v>10 – 29 секунд</v>
      </c>
      <c r="P1499" t="str">
        <f>VLOOKUP(A1499:A4649,[2]Отчет!$A$2:$D$3142,4,0)</f>
        <v>Не отказ</v>
      </c>
      <c r="Q1499" t="str">
        <f>VLOOKUP(A1499:A4649,[3]Отчет!$A$2:$D$3127,2,0)</f>
        <v>Вернувшиеся посетители</v>
      </c>
      <c r="R1499" t="str">
        <f>VLOOKUP(A1499:A4649,[3]Отчет!$A$2:$D$3127,3,0)</f>
        <v>2-3</v>
      </c>
      <c r="S1499" t="str">
        <f>VLOOKUP(A1499:A4649,[3]Отчет!$A$2:$D$3127,4,0)</f>
        <v>4‑7 дней</v>
      </c>
      <c r="T1499" t="str">
        <f>VLOOKUP(A1499:A4649,[4]Отчет!$A$2:$E$3151,2,0)</f>
        <v>Смартфоны</v>
      </c>
      <c r="U1499" t="str">
        <f>VLOOKUP(A1499:A4649,[4]Отчет!$A$2:$E$3151,3,0)</f>
        <v>Google Android</v>
      </c>
      <c r="V1499" t="str">
        <f>VLOOKUP(A1499:A4649,[4]Отчет!$A$2:$E$3151,4,0)</f>
        <v>Google Android 6.0 Marshmallow</v>
      </c>
      <c r="W1499" t="str">
        <f>VLOOKUP(A1499:A4649,[4]Отчет!$A$2:$E$3151,5,0)</f>
        <v>Chrome Mobile</v>
      </c>
    </row>
    <row r="1500" spans="1:23">
      <c r="A1500" s="2" t="s">
        <v>1599</v>
      </c>
      <c r="B1500" s="2" t="s">
        <v>26</v>
      </c>
      <c r="C1500" s="2" t="s">
        <v>1276</v>
      </c>
      <c r="D1500" s="2" t="s">
        <v>5</v>
      </c>
      <c r="E1500" s="3">
        <f>VLOOKUP(A1500:A4650, [1]Отчет!$A$2:$J$3124,2,0)</f>
        <v>1</v>
      </c>
      <c r="F1500" s="3">
        <v>0</v>
      </c>
      <c r="G1500">
        <f>VLOOKUP(A1500:A4650, [1]Отчет!$A$2:$J$3124,7,0)</f>
        <v>0</v>
      </c>
      <c r="H1500">
        <f>VLOOKUP(A1500:A4650, [1]Отчет!$A$2:$J$3124,5,0)</f>
        <v>0</v>
      </c>
      <c r="I1500">
        <f>VLOOKUP(A1500:A4650, [1]Отчет!$A$2:$J$3124,6,0)</f>
        <v>1</v>
      </c>
      <c r="J1500">
        <f>VLOOKUP(A1500:A4650, [1]Отчет!$A$2:$J$3124,7,0)</f>
        <v>0</v>
      </c>
      <c r="K1500">
        <f>VLOOKUP(A1500:A4650, [1]Отчет!$A$2:$J$3124,8,0)</f>
        <v>0</v>
      </c>
      <c r="L1500">
        <f>VLOOKUP(A1500:A4650, [1]Отчет!$A$2:$J$3124,9,0)</f>
        <v>1</v>
      </c>
      <c r="M1500">
        <f>VLOOKUP(A1500:A4650, [1]Отчет!$A$2:$J$3124,5,10)</f>
        <v>0</v>
      </c>
      <c r="N1500" t="str">
        <f>VLOOKUP(A1500:A4650,[2]Отчет!$A$2:$D$3142,2,0)</f>
        <v>1</v>
      </c>
      <c r="O1500" t="str">
        <f>VLOOKUP(A1500:A4650,[2]Отчет!$A$2:$D$3142,3,0)</f>
        <v>10 – 29 секунд</v>
      </c>
      <c r="P1500" t="str">
        <f>VLOOKUP(A1500:A4650,[2]Отчет!$A$2:$D$3142,4,0)</f>
        <v>Не отказ</v>
      </c>
      <c r="Q1500" t="str">
        <f>VLOOKUP(A1500:A4650,[3]Отчет!$A$2:$D$3127,2,0)</f>
        <v>Новые посетители</v>
      </c>
      <c r="R1500" t="str">
        <f>VLOOKUP(A1500:A4650,[3]Отчет!$A$2:$D$3127,3,0)</f>
        <v>1</v>
      </c>
      <c r="S1500" t="str">
        <f>VLOOKUP(A1500:A4650,[3]Отчет!$A$2:$D$3127,4,0)</f>
        <v>0 дней</v>
      </c>
      <c r="T1500" t="str">
        <f>VLOOKUP(A1500:A4650,[4]Отчет!$A$2:$E$3151,2,0)</f>
        <v>Смартфоны</v>
      </c>
      <c r="U1500" t="str">
        <f>VLOOKUP(A1500:A4650,[4]Отчет!$A$2:$E$3151,3,0)</f>
        <v>Google Android</v>
      </c>
      <c r="V1500" t="str">
        <f>VLOOKUP(A1500:A4650,[4]Отчет!$A$2:$E$3151,4,0)</f>
        <v>Google Android 7.0 Nougat</v>
      </c>
      <c r="W1500" t="str">
        <f>VLOOKUP(A1500:A4650,[4]Отчет!$A$2:$E$3151,5,0)</f>
        <v>Яндекс.Браузер</v>
      </c>
    </row>
    <row r="1501" spans="1:23">
      <c r="A1501" s="2" t="s">
        <v>1600</v>
      </c>
      <c r="B1501" s="2" t="s">
        <v>56</v>
      </c>
      <c r="C1501" s="2" t="s">
        <v>1269</v>
      </c>
      <c r="D1501" s="2" t="s">
        <v>620</v>
      </c>
      <c r="E1501" s="3">
        <f>VLOOKUP(A1501:A4651, [1]Отчет!$A$2:$J$3124,2,0)</f>
        <v>1</v>
      </c>
      <c r="F1501" s="3">
        <v>0</v>
      </c>
      <c r="G1501">
        <f>VLOOKUP(A1501:A4651, [1]Отчет!$A$2:$J$3124,7,0)</f>
        <v>0</v>
      </c>
      <c r="H1501">
        <f>VLOOKUP(A1501:A4651, [1]Отчет!$A$2:$J$3124,5,0)</f>
        <v>0</v>
      </c>
      <c r="I1501">
        <f>VLOOKUP(A1501:A4651, [1]Отчет!$A$2:$J$3124,6,0)</f>
        <v>1</v>
      </c>
      <c r="J1501">
        <f>VLOOKUP(A1501:A4651, [1]Отчет!$A$2:$J$3124,7,0)</f>
        <v>0</v>
      </c>
      <c r="K1501">
        <f>VLOOKUP(A1501:A4651, [1]Отчет!$A$2:$J$3124,8,0)</f>
        <v>0</v>
      </c>
      <c r="L1501">
        <f>VLOOKUP(A1501:A4651, [1]Отчет!$A$2:$J$3124,9,0)</f>
        <v>1</v>
      </c>
      <c r="M1501">
        <f>VLOOKUP(A1501:A4651, [1]Отчет!$A$2:$J$3124,5,10)</f>
        <v>0</v>
      </c>
      <c r="N1501" t="str">
        <f>VLOOKUP(A1501:A4651,[2]Отчет!$A$2:$D$3142,2,0)</f>
        <v>1</v>
      </c>
      <c r="O1501" t="str">
        <f>VLOOKUP(A1501:A4651,[2]Отчет!$A$2:$D$3142,3,0)</f>
        <v>0 секунд (отказ)</v>
      </c>
      <c r="P1501" t="str">
        <f>VLOOKUP(A1501:A4651,[2]Отчет!$A$2:$D$3142,4,0)</f>
        <v>Отказ</v>
      </c>
      <c r="Q1501" t="str">
        <f>VLOOKUP(A1501:A4651,[3]Отчет!$A$2:$D$3127,2,0)</f>
        <v>Новые посетители</v>
      </c>
      <c r="R1501" t="str">
        <f>VLOOKUP(A1501:A4651,[3]Отчет!$A$2:$D$3127,3,0)</f>
        <v>1</v>
      </c>
      <c r="S1501" t="str">
        <f>VLOOKUP(A1501:A4651,[3]Отчет!$A$2:$D$3127,4,0)</f>
        <v>0 дней</v>
      </c>
      <c r="T1501" t="str">
        <f>VLOOKUP(A1501:A4651,[4]Отчет!$A$2:$E$3151,2,0)</f>
        <v>Смартфоны</v>
      </c>
      <c r="U1501" t="str">
        <f>VLOOKUP(A1501:A4651,[4]Отчет!$A$2:$E$3151,3,0)</f>
        <v>Google Android</v>
      </c>
      <c r="V1501" t="str">
        <f>VLOOKUP(A1501:A4651,[4]Отчет!$A$2:$E$3151,4,0)</f>
        <v>Google Android 7.0 Nougat</v>
      </c>
      <c r="W1501" t="str">
        <f>VLOOKUP(A1501:A4651,[4]Отчет!$A$2:$E$3151,5,0)</f>
        <v>Chrome Mobile</v>
      </c>
    </row>
    <row r="1502" spans="1:23">
      <c r="A1502" s="2" t="s">
        <v>1601</v>
      </c>
      <c r="B1502" s="2" t="s">
        <v>51</v>
      </c>
      <c r="C1502" s="2" t="s">
        <v>12</v>
      </c>
      <c r="D1502" s="2" t="s">
        <v>13</v>
      </c>
      <c r="E1502" s="3">
        <f>VLOOKUP(A1502:A4652, [1]Отчет!$A$2:$J$3124,2,0)</f>
        <v>1</v>
      </c>
      <c r="F1502" s="3">
        <v>0</v>
      </c>
      <c r="G1502">
        <f>VLOOKUP(A1502:A4652, [1]Отчет!$A$2:$J$3124,7,0)</f>
        <v>0</v>
      </c>
      <c r="H1502">
        <f>VLOOKUP(A1502:A4652, [1]Отчет!$A$2:$J$3124,5,0)</f>
        <v>0</v>
      </c>
      <c r="I1502">
        <f>VLOOKUP(A1502:A4652, [1]Отчет!$A$2:$J$3124,6,0)</f>
        <v>1</v>
      </c>
      <c r="J1502">
        <f>VLOOKUP(A1502:A4652, [1]Отчет!$A$2:$J$3124,7,0)</f>
        <v>0</v>
      </c>
      <c r="K1502">
        <f>VLOOKUP(A1502:A4652, [1]Отчет!$A$2:$J$3124,8,0)</f>
        <v>0</v>
      </c>
      <c r="L1502">
        <f>VLOOKUP(A1502:A4652, [1]Отчет!$A$2:$J$3124,9,0)</f>
        <v>1</v>
      </c>
      <c r="M1502">
        <f>VLOOKUP(A1502:A4652, [1]Отчет!$A$2:$J$3124,5,10)</f>
        <v>0</v>
      </c>
      <c r="N1502" t="str">
        <f>VLOOKUP(A1502:A4652,[2]Отчет!$A$2:$D$3142,2,0)</f>
        <v>1</v>
      </c>
      <c r="O1502" t="str">
        <f>VLOOKUP(A1502:A4652,[2]Отчет!$A$2:$D$3142,3,0)</f>
        <v>0 секунд (отказ)</v>
      </c>
      <c r="P1502" t="str">
        <f>VLOOKUP(A1502:A4652,[2]Отчет!$A$2:$D$3142,4,0)</f>
        <v>Отказ</v>
      </c>
      <c r="Q1502" t="str">
        <f>VLOOKUP(A1502:A4652,[3]Отчет!$A$2:$D$3127,2,0)</f>
        <v>Новые посетители</v>
      </c>
      <c r="R1502" t="str">
        <f>VLOOKUP(A1502:A4652,[3]Отчет!$A$2:$D$3127,3,0)</f>
        <v>1</v>
      </c>
      <c r="S1502" t="str">
        <f>VLOOKUP(A1502:A4652,[3]Отчет!$A$2:$D$3127,4,0)</f>
        <v>0 дней</v>
      </c>
      <c r="T1502" t="str">
        <f>VLOOKUP(A1502:A4652,[4]Отчет!$A$2:$E$3151,2,0)</f>
        <v>Смартфоны</v>
      </c>
      <c r="U1502" t="str">
        <f>VLOOKUP(A1502:A4652,[4]Отчет!$A$2:$E$3151,3,0)</f>
        <v>Google Android</v>
      </c>
      <c r="V1502" t="str">
        <f>VLOOKUP(A1502:A4652,[4]Отчет!$A$2:$E$3151,4,0)</f>
        <v>Google Android 4.3 Jelly Bean</v>
      </c>
      <c r="W1502" t="str">
        <f>VLOOKUP(A1502:A4652,[4]Отчет!$A$2:$E$3151,5,0)</f>
        <v>Android Browser</v>
      </c>
    </row>
    <row r="1503" spans="1:23">
      <c r="A1503" s="2" t="s">
        <v>1602</v>
      </c>
      <c r="B1503" s="2" t="s">
        <v>60</v>
      </c>
      <c r="C1503" s="2" t="s">
        <v>1276</v>
      </c>
      <c r="D1503" s="2" t="s">
        <v>5</v>
      </c>
      <c r="E1503" s="3">
        <f>VLOOKUP(A1503:A4653, [1]Отчет!$A$2:$J$3124,2,0)</f>
        <v>1</v>
      </c>
      <c r="F1503" s="3">
        <v>0</v>
      </c>
      <c r="G1503">
        <f>VLOOKUP(A1503:A4653, [1]Отчет!$A$2:$J$3124,7,0)</f>
        <v>0</v>
      </c>
      <c r="H1503">
        <f>VLOOKUP(A1503:A4653, [1]Отчет!$A$2:$J$3124,5,0)</f>
        <v>1</v>
      </c>
      <c r="I1503">
        <f>VLOOKUP(A1503:A4653, [1]Отчет!$A$2:$J$3124,6,0)</f>
        <v>1</v>
      </c>
      <c r="J1503">
        <f>VLOOKUP(A1503:A4653, [1]Отчет!$A$2:$J$3124,7,0)</f>
        <v>0</v>
      </c>
      <c r="K1503">
        <f>VLOOKUP(A1503:A4653, [1]Отчет!$A$2:$J$3124,8,0)</f>
        <v>0</v>
      </c>
      <c r="L1503">
        <f>VLOOKUP(A1503:A4653, [1]Отчет!$A$2:$J$3124,9,0)</f>
        <v>1</v>
      </c>
      <c r="M1503">
        <f>VLOOKUP(A1503:A4653, [1]Отчет!$A$2:$J$3124,5,10)</f>
        <v>1</v>
      </c>
      <c r="N1503" t="str">
        <f>VLOOKUP(A1503:A4653,[2]Отчет!$A$2:$D$3142,2,0)</f>
        <v>1</v>
      </c>
      <c r="O1503" t="str">
        <f>VLOOKUP(A1503:A4653,[2]Отчет!$A$2:$D$3142,3,0)</f>
        <v>10 – 29 секунд</v>
      </c>
      <c r="P1503" t="str">
        <f>VLOOKUP(A1503:A4653,[2]Отчет!$A$2:$D$3142,4,0)</f>
        <v>Не отказ</v>
      </c>
      <c r="Q1503" t="str">
        <f>VLOOKUP(A1503:A4653,[3]Отчет!$A$2:$D$3127,2,0)</f>
        <v>Новые посетители</v>
      </c>
      <c r="R1503" t="str">
        <f>VLOOKUP(A1503:A4653,[3]Отчет!$A$2:$D$3127,3,0)</f>
        <v>1</v>
      </c>
      <c r="S1503" t="str">
        <f>VLOOKUP(A1503:A4653,[3]Отчет!$A$2:$D$3127,4,0)</f>
        <v>0 дней</v>
      </c>
      <c r="T1503" t="str">
        <f>VLOOKUP(A1503:A4653,[4]Отчет!$A$2:$E$3151,2,0)</f>
        <v>Планшеты</v>
      </c>
      <c r="U1503" t="str">
        <f>VLOOKUP(A1503:A4653,[4]Отчет!$A$2:$E$3151,3,0)</f>
        <v>Google Android</v>
      </c>
      <c r="V1503" t="str">
        <f>VLOOKUP(A1503:A4653,[4]Отчет!$A$2:$E$3151,4,0)</f>
        <v>Google Android 5.1 Lollipop</v>
      </c>
      <c r="W1503" t="str">
        <f>VLOOKUP(A1503:A4653,[4]Отчет!$A$2:$E$3151,5,0)</f>
        <v>Яндекс.Браузер</v>
      </c>
    </row>
    <row r="1504" spans="1:23">
      <c r="A1504" s="2" t="s">
        <v>1603</v>
      </c>
      <c r="B1504" s="2" t="s">
        <v>60</v>
      </c>
      <c r="C1504" s="2" t="s">
        <v>1276</v>
      </c>
      <c r="D1504" s="2" t="s">
        <v>5</v>
      </c>
      <c r="E1504" s="3">
        <f>VLOOKUP(A1504:A4654, [1]Отчет!$A$2:$J$3124,2,0)</f>
        <v>1</v>
      </c>
      <c r="F1504" s="3">
        <v>0</v>
      </c>
      <c r="G1504">
        <f>VLOOKUP(A1504:A4654, [1]Отчет!$A$2:$J$3124,7,0)</f>
        <v>0</v>
      </c>
      <c r="H1504">
        <f>VLOOKUP(A1504:A4654, [1]Отчет!$A$2:$J$3124,5,0)</f>
        <v>0</v>
      </c>
      <c r="I1504">
        <f>VLOOKUP(A1504:A4654, [1]Отчет!$A$2:$J$3124,6,0)</f>
        <v>1</v>
      </c>
      <c r="J1504">
        <f>VLOOKUP(A1504:A4654, [1]Отчет!$A$2:$J$3124,7,0)</f>
        <v>0</v>
      </c>
      <c r="K1504">
        <f>VLOOKUP(A1504:A4654, [1]Отчет!$A$2:$J$3124,8,0)</f>
        <v>0</v>
      </c>
      <c r="L1504">
        <f>VLOOKUP(A1504:A4654, [1]Отчет!$A$2:$J$3124,9,0)</f>
        <v>1</v>
      </c>
      <c r="M1504">
        <f>VLOOKUP(A1504:A4654, [1]Отчет!$A$2:$J$3124,5,10)</f>
        <v>0</v>
      </c>
      <c r="N1504" t="str">
        <f>VLOOKUP(A1504:A4654,[2]Отчет!$A$2:$D$3142,2,0)</f>
        <v>1</v>
      </c>
      <c r="O1504" t="str">
        <f>VLOOKUP(A1504:A4654,[2]Отчет!$A$2:$D$3142,3,0)</f>
        <v>10 – 29 секунд</v>
      </c>
      <c r="P1504" t="str">
        <f>VLOOKUP(A1504:A4654,[2]Отчет!$A$2:$D$3142,4,0)</f>
        <v>Не отказ</v>
      </c>
      <c r="Q1504" t="str">
        <f>VLOOKUP(A1504:A4654,[3]Отчет!$A$2:$D$3127,2,0)</f>
        <v>Новые посетители</v>
      </c>
      <c r="R1504" t="str">
        <f>VLOOKUP(A1504:A4654,[3]Отчет!$A$2:$D$3127,3,0)</f>
        <v>1</v>
      </c>
      <c r="S1504" t="str">
        <f>VLOOKUP(A1504:A4654,[3]Отчет!$A$2:$D$3127,4,0)</f>
        <v>0 дней</v>
      </c>
      <c r="T1504" t="str">
        <f>VLOOKUP(A1504:A4654,[4]Отчет!$A$2:$E$3151,2,0)</f>
        <v>Смартфоны</v>
      </c>
      <c r="U1504" t="str">
        <f>VLOOKUP(A1504:A4654,[4]Отчет!$A$2:$E$3151,3,0)</f>
        <v>iOS</v>
      </c>
      <c r="V1504" t="str">
        <f>VLOOKUP(A1504:A4654,[4]Отчет!$A$2:$E$3151,4,0)</f>
        <v>iOS 10</v>
      </c>
      <c r="W1504" t="str">
        <f>VLOOKUP(A1504:A4654,[4]Отчет!$A$2:$E$3151,5,0)</f>
        <v>Mobile Safari</v>
      </c>
    </row>
    <row r="1505" spans="1:23">
      <c r="A1505" s="2" t="s">
        <v>1604</v>
      </c>
      <c r="B1505" s="2" t="s">
        <v>24</v>
      </c>
      <c r="C1505" s="2" t="s">
        <v>8</v>
      </c>
      <c r="D1505" s="2" t="s">
        <v>9</v>
      </c>
      <c r="E1505" s="3">
        <f>VLOOKUP(A1505:A4655, [1]Отчет!$A$2:$J$3124,2,0)</f>
        <v>1</v>
      </c>
      <c r="F1505" s="3">
        <v>0</v>
      </c>
      <c r="G1505">
        <f>VLOOKUP(A1505:A4655, [1]Отчет!$A$2:$J$3124,7,0)</f>
        <v>0</v>
      </c>
      <c r="H1505">
        <f>VLOOKUP(A1505:A4655, [1]Отчет!$A$2:$J$3124,5,0)</f>
        <v>0</v>
      </c>
      <c r="I1505">
        <f>VLOOKUP(A1505:A4655, [1]Отчет!$A$2:$J$3124,6,0)</f>
        <v>1</v>
      </c>
      <c r="J1505">
        <f>VLOOKUP(A1505:A4655, [1]Отчет!$A$2:$J$3124,7,0)</f>
        <v>0</v>
      </c>
      <c r="K1505">
        <f>VLOOKUP(A1505:A4655, [1]Отчет!$A$2:$J$3124,8,0)</f>
        <v>0</v>
      </c>
      <c r="L1505">
        <f>VLOOKUP(A1505:A4655, [1]Отчет!$A$2:$J$3124,9,0)</f>
        <v>1</v>
      </c>
      <c r="M1505">
        <f>VLOOKUP(A1505:A4655, [1]Отчет!$A$2:$J$3124,5,10)</f>
        <v>0</v>
      </c>
      <c r="N1505" t="str">
        <f>VLOOKUP(A1505:A4655,[2]Отчет!$A$2:$D$3142,2,0)</f>
        <v>1</v>
      </c>
      <c r="O1505" t="str">
        <f>VLOOKUP(A1505:A4655,[2]Отчет!$A$2:$D$3142,3,0)</f>
        <v>10 – 29 секунд</v>
      </c>
      <c r="P1505" t="str">
        <f>VLOOKUP(A1505:A4655,[2]Отчет!$A$2:$D$3142,4,0)</f>
        <v>Не отказ</v>
      </c>
      <c r="Q1505" t="str">
        <f>VLOOKUP(A1505:A4655,[3]Отчет!$A$2:$D$3127,2,0)</f>
        <v>Новые посетители</v>
      </c>
      <c r="R1505" t="str">
        <f>VLOOKUP(A1505:A4655,[3]Отчет!$A$2:$D$3127,3,0)</f>
        <v>1</v>
      </c>
      <c r="S1505" t="str">
        <f>VLOOKUP(A1505:A4655,[3]Отчет!$A$2:$D$3127,4,0)</f>
        <v>0 дней</v>
      </c>
      <c r="T1505" t="str">
        <f>VLOOKUP(A1505:A4655,[4]Отчет!$A$2:$E$3151,2,0)</f>
        <v>Смартфоны</v>
      </c>
      <c r="U1505" t="str">
        <f>VLOOKUP(A1505:A4655,[4]Отчет!$A$2:$E$3151,3,0)</f>
        <v>Google Android</v>
      </c>
      <c r="V1505" t="str">
        <f>VLOOKUP(A1505:A4655,[4]Отчет!$A$2:$E$3151,4,0)</f>
        <v>Google Android 7.0 Nougat</v>
      </c>
      <c r="W1505" t="str">
        <f>VLOOKUP(A1505:A4655,[4]Отчет!$A$2:$E$3151,5,0)</f>
        <v>Chrome Mobile</v>
      </c>
    </row>
    <row r="1506" spans="1:23">
      <c r="A1506" s="2" t="s">
        <v>1605</v>
      </c>
      <c r="B1506" s="2" t="s">
        <v>3</v>
      </c>
      <c r="C1506" s="2" t="s">
        <v>1276</v>
      </c>
      <c r="D1506" s="2" t="s">
        <v>5</v>
      </c>
      <c r="E1506" s="3">
        <f>VLOOKUP(A1506:A4656, [1]Отчет!$A$2:$J$3124,2,0)</f>
        <v>1</v>
      </c>
      <c r="F1506" s="3">
        <v>0</v>
      </c>
      <c r="G1506">
        <f>VLOOKUP(A1506:A4656, [1]Отчет!$A$2:$J$3124,7,0)</f>
        <v>0</v>
      </c>
      <c r="H1506">
        <f>VLOOKUP(A1506:A4656, [1]Отчет!$A$2:$J$3124,5,0)</f>
        <v>0</v>
      </c>
      <c r="I1506">
        <f>VLOOKUP(A1506:A4656, [1]Отчет!$A$2:$J$3124,6,0)</f>
        <v>1</v>
      </c>
      <c r="J1506">
        <f>VLOOKUP(A1506:A4656, [1]Отчет!$A$2:$J$3124,7,0)</f>
        <v>0</v>
      </c>
      <c r="K1506">
        <f>VLOOKUP(A1506:A4656, [1]Отчет!$A$2:$J$3124,8,0)</f>
        <v>0</v>
      </c>
      <c r="L1506">
        <f>VLOOKUP(A1506:A4656, [1]Отчет!$A$2:$J$3124,9,0)</f>
        <v>1</v>
      </c>
      <c r="M1506">
        <f>VLOOKUP(A1506:A4656, [1]Отчет!$A$2:$J$3124,5,10)</f>
        <v>0</v>
      </c>
      <c r="N1506" t="str">
        <f>VLOOKUP(A1506:A4656,[2]Отчет!$A$2:$D$3142,2,0)</f>
        <v>1</v>
      </c>
      <c r="O1506" t="str">
        <f>VLOOKUP(A1506:A4656,[2]Отчет!$A$2:$D$3142,3,0)</f>
        <v>10 – 29 секунд</v>
      </c>
      <c r="P1506" t="str">
        <f>VLOOKUP(A1506:A4656,[2]Отчет!$A$2:$D$3142,4,0)</f>
        <v>Не отказ</v>
      </c>
      <c r="Q1506" t="str">
        <f>VLOOKUP(A1506:A4656,[3]Отчет!$A$2:$D$3127,2,0)</f>
        <v>Новые посетители</v>
      </c>
      <c r="R1506" t="str">
        <f>VLOOKUP(A1506:A4656,[3]Отчет!$A$2:$D$3127,3,0)</f>
        <v>1</v>
      </c>
      <c r="S1506" t="str">
        <f>VLOOKUP(A1506:A4656,[3]Отчет!$A$2:$D$3127,4,0)</f>
        <v>0 дней</v>
      </c>
      <c r="T1506" t="str">
        <f>VLOOKUP(A1506:A4656,[4]Отчет!$A$2:$E$3151,2,0)</f>
        <v>Смартфоны</v>
      </c>
      <c r="U1506" t="str">
        <f>VLOOKUP(A1506:A4656,[4]Отчет!$A$2:$E$3151,3,0)</f>
        <v>Google Android</v>
      </c>
      <c r="V1506" t="str">
        <f>VLOOKUP(A1506:A4656,[4]Отчет!$A$2:$E$3151,4,0)</f>
        <v>Google Android 7.0 Nougat</v>
      </c>
      <c r="W1506" t="str">
        <f>VLOOKUP(A1506:A4656,[4]Отчет!$A$2:$E$3151,5,0)</f>
        <v>Chrome Mobile</v>
      </c>
    </row>
    <row r="1507" spans="1:23">
      <c r="A1507" s="2" t="s">
        <v>1606</v>
      </c>
      <c r="B1507" s="2" t="s">
        <v>43</v>
      </c>
      <c r="C1507" s="2" t="s">
        <v>8</v>
      </c>
      <c r="D1507" s="2" t="s">
        <v>9</v>
      </c>
      <c r="E1507" s="3">
        <f>VLOOKUP(A1507:A4657, [1]Отчет!$A$2:$J$3124,2,0)</f>
        <v>1</v>
      </c>
      <c r="F1507" s="3">
        <v>0</v>
      </c>
      <c r="G1507">
        <f>VLOOKUP(A1507:A4657, [1]Отчет!$A$2:$J$3124,7,0)</f>
        <v>0</v>
      </c>
      <c r="H1507">
        <f>VLOOKUP(A1507:A4657, [1]Отчет!$A$2:$J$3124,5,0)</f>
        <v>0</v>
      </c>
      <c r="I1507">
        <f>VLOOKUP(A1507:A4657, [1]Отчет!$A$2:$J$3124,6,0)</f>
        <v>1</v>
      </c>
      <c r="J1507">
        <f>VLOOKUP(A1507:A4657, [1]Отчет!$A$2:$J$3124,7,0)</f>
        <v>0</v>
      </c>
      <c r="K1507">
        <f>VLOOKUP(A1507:A4657, [1]Отчет!$A$2:$J$3124,8,0)</f>
        <v>0</v>
      </c>
      <c r="L1507">
        <f>VLOOKUP(A1507:A4657, [1]Отчет!$A$2:$J$3124,9,0)</f>
        <v>1</v>
      </c>
      <c r="M1507">
        <f>VLOOKUP(A1507:A4657, [1]Отчет!$A$2:$J$3124,5,10)</f>
        <v>0</v>
      </c>
      <c r="N1507" t="str">
        <f>VLOOKUP(A1507:A4657,[2]Отчет!$A$2:$D$3142,2,0)</f>
        <v>1</v>
      </c>
      <c r="O1507" t="str">
        <f>VLOOKUP(A1507:A4657,[2]Отчет!$A$2:$D$3142,3,0)</f>
        <v>10 – 29 секунд</v>
      </c>
      <c r="P1507" t="str">
        <f>VLOOKUP(A1507:A4657,[2]Отчет!$A$2:$D$3142,4,0)</f>
        <v>Не отказ</v>
      </c>
      <c r="Q1507" t="str">
        <f>VLOOKUP(A1507:A4657,[3]Отчет!$A$2:$D$3127,2,0)</f>
        <v>Новые посетители</v>
      </c>
      <c r="R1507" t="str">
        <f>VLOOKUP(A1507:A4657,[3]Отчет!$A$2:$D$3127,3,0)</f>
        <v>1</v>
      </c>
      <c r="S1507" t="str">
        <f>VLOOKUP(A1507:A4657,[3]Отчет!$A$2:$D$3127,4,0)</f>
        <v>0 дней</v>
      </c>
      <c r="T1507" t="str">
        <f>VLOOKUP(A1507:A4657,[4]Отчет!$A$2:$E$3151,2,0)</f>
        <v>Смартфоны</v>
      </c>
      <c r="U1507" t="str">
        <f>VLOOKUP(A1507:A4657,[4]Отчет!$A$2:$E$3151,3,0)</f>
        <v>Google Android</v>
      </c>
      <c r="V1507" t="str">
        <f>VLOOKUP(A1507:A4657,[4]Отчет!$A$2:$E$3151,4,0)</f>
        <v>Google Android 6.0 Marshmallow</v>
      </c>
      <c r="W1507" t="str">
        <f>VLOOKUP(A1507:A4657,[4]Отчет!$A$2:$E$3151,5,0)</f>
        <v>Chrome Mobile</v>
      </c>
    </row>
    <row r="1508" spans="1:23">
      <c r="A1508" s="2" t="s">
        <v>1607</v>
      </c>
      <c r="B1508" s="2" t="s">
        <v>11</v>
      </c>
      <c r="C1508" s="2" t="s">
        <v>12</v>
      </c>
      <c r="D1508" s="2" t="s">
        <v>13</v>
      </c>
      <c r="E1508" s="3">
        <f>VLOOKUP(A1508:A4658, [1]Отчет!$A$2:$J$3124,2,0)</f>
        <v>1</v>
      </c>
      <c r="F1508" s="3">
        <v>0</v>
      </c>
      <c r="G1508">
        <f>VLOOKUP(A1508:A4658, [1]Отчет!$A$2:$J$3124,7,0)</f>
        <v>0</v>
      </c>
      <c r="H1508">
        <f>VLOOKUP(A1508:A4658, [1]Отчет!$A$2:$J$3124,5,0)</f>
        <v>0</v>
      </c>
      <c r="I1508">
        <f>VLOOKUP(A1508:A4658, [1]Отчет!$A$2:$J$3124,6,0)</f>
        <v>1</v>
      </c>
      <c r="J1508">
        <f>VLOOKUP(A1508:A4658, [1]Отчет!$A$2:$J$3124,7,0)</f>
        <v>0</v>
      </c>
      <c r="K1508">
        <f>VLOOKUP(A1508:A4658, [1]Отчет!$A$2:$J$3124,8,0)</f>
        <v>0</v>
      </c>
      <c r="L1508">
        <f>VLOOKUP(A1508:A4658, [1]Отчет!$A$2:$J$3124,9,0)</f>
        <v>1</v>
      </c>
      <c r="M1508">
        <f>VLOOKUP(A1508:A4658, [1]Отчет!$A$2:$J$3124,5,10)</f>
        <v>0</v>
      </c>
      <c r="N1508" t="str">
        <f>VLOOKUP(A1508:A4658,[2]Отчет!$A$2:$D$3142,2,0)</f>
        <v>1</v>
      </c>
      <c r="O1508" t="str">
        <f>VLOOKUP(A1508:A4658,[2]Отчет!$A$2:$D$3142,3,0)</f>
        <v>0 секунд (отказ)</v>
      </c>
      <c r="P1508" t="str">
        <f>VLOOKUP(A1508:A4658,[2]Отчет!$A$2:$D$3142,4,0)</f>
        <v>Отказ</v>
      </c>
      <c r="Q1508" t="str">
        <f>VLOOKUP(A1508:A4658,[3]Отчет!$A$2:$D$3127,2,0)</f>
        <v>Новые посетители</v>
      </c>
      <c r="R1508" t="str">
        <f>VLOOKUP(A1508:A4658,[3]Отчет!$A$2:$D$3127,3,0)</f>
        <v>1</v>
      </c>
      <c r="S1508" t="str">
        <f>VLOOKUP(A1508:A4658,[3]Отчет!$A$2:$D$3127,4,0)</f>
        <v>0 дней</v>
      </c>
      <c r="T1508" t="str">
        <f>VLOOKUP(A1508:A4658,[4]Отчет!$A$2:$E$3151,2,0)</f>
        <v>Смартфоны</v>
      </c>
      <c r="U1508" t="str">
        <f>VLOOKUP(A1508:A4658,[4]Отчет!$A$2:$E$3151,3,0)</f>
        <v>iOS</v>
      </c>
      <c r="V1508" t="str">
        <f>VLOOKUP(A1508:A4658,[4]Отчет!$A$2:$E$3151,4,0)</f>
        <v>iOS 11</v>
      </c>
      <c r="W1508" t="str">
        <f>VLOOKUP(A1508:A4658,[4]Отчет!$A$2:$E$3151,5,0)</f>
        <v>Mobile Safari</v>
      </c>
    </row>
    <row r="1509" spans="1:23">
      <c r="A1509" s="2" t="s">
        <v>1608</v>
      </c>
      <c r="B1509" s="2" t="s">
        <v>63</v>
      </c>
      <c r="C1509" s="2" t="s">
        <v>1276</v>
      </c>
      <c r="D1509" s="2" t="s">
        <v>5</v>
      </c>
      <c r="E1509" s="3">
        <f>VLOOKUP(A1509:A4659, [1]Отчет!$A$2:$J$3124,2,0)</f>
        <v>1</v>
      </c>
      <c r="F1509" s="3">
        <v>0</v>
      </c>
      <c r="G1509">
        <f>VLOOKUP(A1509:A4659, [1]Отчет!$A$2:$J$3124,7,0)</f>
        <v>0</v>
      </c>
      <c r="H1509">
        <f>VLOOKUP(A1509:A4659, [1]Отчет!$A$2:$J$3124,5,0)</f>
        <v>0</v>
      </c>
      <c r="I1509">
        <f>VLOOKUP(A1509:A4659, [1]Отчет!$A$2:$J$3124,6,0)</f>
        <v>1</v>
      </c>
      <c r="J1509">
        <f>VLOOKUP(A1509:A4659, [1]Отчет!$A$2:$J$3124,7,0)</f>
        <v>0</v>
      </c>
      <c r="K1509">
        <f>VLOOKUP(A1509:A4659, [1]Отчет!$A$2:$J$3124,8,0)</f>
        <v>0</v>
      </c>
      <c r="L1509">
        <f>VLOOKUP(A1509:A4659, [1]Отчет!$A$2:$J$3124,9,0)</f>
        <v>1</v>
      </c>
      <c r="M1509">
        <f>VLOOKUP(A1509:A4659, [1]Отчет!$A$2:$J$3124,5,10)</f>
        <v>0</v>
      </c>
      <c r="N1509" t="str">
        <f>VLOOKUP(A1509:A4659,[2]Отчет!$A$2:$D$3142,2,0)</f>
        <v>1</v>
      </c>
      <c r="O1509" t="str">
        <f>VLOOKUP(A1509:A4659,[2]Отчет!$A$2:$D$3142,3,0)</f>
        <v>10 – 29 секунд</v>
      </c>
      <c r="P1509" t="str">
        <f>VLOOKUP(A1509:A4659,[2]Отчет!$A$2:$D$3142,4,0)</f>
        <v>Не отказ</v>
      </c>
      <c r="Q1509" t="str">
        <f>VLOOKUP(A1509:A4659,[3]Отчет!$A$2:$D$3127,2,0)</f>
        <v>Новые посетители</v>
      </c>
      <c r="R1509" t="str">
        <f>VLOOKUP(A1509:A4659,[3]Отчет!$A$2:$D$3127,3,0)</f>
        <v>1</v>
      </c>
      <c r="S1509" t="str">
        <f>VLOOKUP(A1509:A4659,[3]Отчет!$A$2:$D$3127,4,0)</f>
        <v>0 дней</v>
      </c>
      <c r="T1509" t="str">
        <f>VLOOKUP(A1509:A4659,[4]Отчет!$A$2:$E$3151,2,0)</f>
        <v>Смартфоны</v>
      </c>
      <c r="U1509" t="str">
        <f>VLOOKUP(A1509:A4659,[4]Отчет!$A$2:$E$3151,3,0)</f>
        <v>Google Android</v>
      </c>
      <c r="V1509" t="str">
        <f>VLOOKUP(A1509:A4659,[4]Отчет!$A$2:$E$3151,4,0)</f>
        <v>Google Android 5.1 Lollipop</v>
      </c>
      <c r="W1509" t="str">
        <f>VLOOKUP(A1509:A4659,[4]Отчет!$A$2:$E$3151,5,0)</f>
        <v>Chrome Mobile</v>
      </c>
    </row>
    <row r="1510" spans="1:23">
      <c r="A1510" s="2" t="s">
        <v>1609</v>
      </c>
      <c r="B1510" s="2" t="s">
        <v>19</v>
      </c>
      <c r="C1510" s="2" t="s">
        <v>8</v>
      </c>
      <c r="D1510" s="2" t="s">
        <v>9</v>
      </c>
      <c r="E1510" s="3">
        <f>VLOOKUP(A1510:A4660, [1]Отчет!$A$2:$J$3124,2,0)</f>
        <v>1</v>
      </c>
      <c r="F1510" s="3">
        <v>0</v>
      </c>
      <c r="G1510">
        <f>VLOOKUP(A1510:A4660, [1]Отчет!$A$2:$J$3124,7,0)</f>
        <v>0</v>
      </c>
      <c r="H1510">
        <f>VLOOKUP(A1510:A4660, [1]Отчет!$A$2:$J$3124,5,0)</f>
        <v>0</v>
      </c>
      <c r="I1510">
        <f>VLOOKUP(A1510:A4660, [1]Отчет!$A$2:$J$3124,6,0)</f>
        <v>1</v>
      </c>
      <c r="J1510">
        <f>VLOOKUP(A1510:A4660, [1]Отчет!$A$2:$J$3124,7,0)</f>
        <v>0</v>
      </c>
      <c r="K1510">
        <f>VLOOKUP(A1510:A4660, [1]Отчет!$A$2:$J$3124,8,0)</f>
        <v>0</v>
      </c>
      <c r="L1510">
        <f>VLOOKUP(A1510:A4660, [1]Отчет!$A$2:$J$3124,9,0)</f>
        <v>1</v>
      </c>
      <c r="M1510">
        <f>VLOOKUP(A1510:A4660, [1]Отчет!$A$2:$J$3124,5,10)</f>
        <v>0</v>
      </c>
      <c r="N1510" t="str">
        <f>VLOOKUP(A1510:A4660,[2]Отчет!$A$2:$D$3142,2,0)</f>
        <v>1</v>
      </c>
      <c r="O1510" t="str">
        <f>VLOOKUP(A1510:A4660,[2]Отчет!$A$2:$D$3142,3,0)</f>
        <v>10 – 29 секунд</v>
      </c>
      <c r="P1510" t="str">
        <f>VLOOKUP(A1510:A4660,[2]Отчет!$A$2:$D$3142,4,0)</f>
        <v>Не отказ</v>
      </c>
      <c r="Q1510" t="str">
        <f>VLOOKUP(A1510:A4660,[3]Отчет!$A$2:$D$3127,2,0)</f>
        <v>Новые посетители</v>
      </c>
      <c r="R1510" t="str">
        <f>VLOOKUP(A1510:A4660,[3]Отчет!$A$2:$D$3127,3,0)</f>
        <v>1</v>
      </c>
      <c r="S1510" t="str">
        <f>VLOOKUP(A1510:A4660,[3]Отчет!$A$2:$D$3127,4,0)</f>
        <v>0 дней</v>
      </c>
      <c r="T1510" t="str">
        <f>VLOOKUP(A1510:A4660,[4]Отчет!$A$2:$E$3151,2,0)</f>
        <v>Смартфоны</v>
      </c>
      <c r="U1510" t="str">
        <f>VLOOKUP(A1510:A4660,[4]Отчет!$A$2:$E$3151,3,0)</f>
        <v>Google Android</v>
      </c>
      <c r="V1510" t="str">
        <f>VLOOKUP(A1510:A4660,[4]Отчет!$A$2:$E$3151,4,0)</f>
        <v>Google Android 6.0 Marshmallow</v>
      </c>
      <c r="W1510" t="str">
        <f>VLOOKUP(A1510:A4660,[4]Отчет!$A$2:$E$3151,5,0)</f>
        <v>Яндекс.Браузер</v>
      </c>
    </row>
    <row r="1511" spans="1:23">
      <c r="A1511" s="2" t="s">
        <v>1610</v>
      </c>
      <c r="B1511" s="2" t="s">
        <v>26</v>
      </c>
      <c r="C1511" s="2" t="s">
        <v>1269</v>
      </c>
      <c r="D1511" s="2" t="s">
        <v>620</v>
      </c>
      <c r="E1511" s="3">
        <f>VLOOKUP(A1511:A4661, [1]Отчет!$A$2:$J$3124,2,0)</f>
        <v>1</v>
      </c>
      <c r="F1511" s="3">
        <v>0</v>
      </c>
      <c r="G1511">
        <f>VLOOKUP(A1511:A4661, [1]Отчет!$A$2:$J$3124,7,0)</f>
        <v>0</v>
      </c>
      <c r="H1511">
        <f>VLOOKUP(A1511:A4661, [1]Отчет!$A$2:$J$3124,5,0)</f>
        <v>0</v>
      </c>
      <c r="I1511">
        <f>VLOOKUP(A1511:A4661, [1]Отчет!$A$2:$J$3124,6,0)</f>
        <v>1</v>
      </c>
      <c r="J1511">
        <f>VLOOKUP(A1511:A4661, [1]Отчет!$A$2:$J$3124,7,0)</f>
        <v>0</v>
      </c>
      <c r="K1511">
        <f>VLOOKUP(A1511:A4661, [1]Отчет!$A$2:$J$3124,8,0)</f>
        <v>0</v>
      </c>
      <c r="L1511">
        <f>VLOOKUP(A1511:A4661, [1]Отчет!$A$2:$J$3124,9,0)</f>
        <v>1</v>
      </c>
      <c r="M1511">
        <f>VLOOKUP(A1511:A4661, [1]Отчет!$A$2:$J$3124,5,10)</f>
        <v>0</v>
      </c>
      <c r="N1511" t="str">
        <f>VLOOKUP(A1511:A4661,[2]Отчет!$A$2:$D$3142,2,0)</f>
        <v>1</v>
      </c>
      <c r="O1511" t="str">
        <f>VLOOKUP(A1511:A4661,[2]Отчет!$A$2:$D$3142,3,0)</f>
        <v>10 – 29 секунд</v>
      </c>
      <c r="P1511" t="str">
        <f>VLOOKUP(A1511:A4661,[2]Отчет!$A$2:$D$3142,4,0)</f>
        <v>Не отказ</v>
      </c>
      <c r="Q1511" t="str">
        <f>VLOOKUP(A1511:A4661,[3]Отчет!$A$2:$D$3127,2,0)</f>
        <v>Новые посетители</v>
      </c>
      <c r="R1511" t="str">
        <f>VLOOKUP(A1511:A4661,[3]Отчет!$A$2:$D$3127,3,0)</f>
        <v>1</v>
      </c>
      <c r="S1511" t="str">
        <f>VLOOKUP(A1511:A4661,[3]Отчет!$A$2:$D$3127,4,0)</f>
        <v>0 дней</v>
      </c>
      <c r="T1511" t="str">
        <f>VLOOKUP(A1511:A4661,[4]Отчет!$A$2:$E$3151,2,0)</f>
        <v>Смартфоны</v>
      </c>
      <c r="U1511" t="str">
        <f>VLOOKUP(A1511:A4661,[4]Отчет!$A$2:$E$3151,3,0)</f>
        <v>Google Android</v>
      </c>
      <c r="V1511" t="str">
        <f>VLOOKUP(A1511:A4661,[4]Отчет!$A$2:$E$3151,4,0)</f>
        <v>Google Android 5.1 Lollipop</v>
      </c>
      <c r="W1511" t="str">
        <f>VLOOKUP(A1511:A4661,[4]Отчет!$A$2:$E$3151,5,0)</f>
        <v>Chrome Mobile</v>
      </c>
    </row>
    <row r="1512" spans="1:23">
      <c r="A1512" s="2" t="s">
        <v>1611</v>
      </c>
      <c r="B1512" s="2" t="s">
        <v>7</v>
      </c>
      <c r="C1512" s="2" t="s">
        <v>8</v>
      </c>
      <c r="D1512" s="2" t="s">
        <v>9</v>
      </c>
      <c r="E1512" s="3">
        <f>VLOOKUP(A1512:A4662, [1]Отчет!$A$2:$J$3124,2,0)</f>
        <v>1</v>
      </c>
      <c r="F1512" s="3">
        <v>0</v>
      </c>
      <c r="G1512">
        <f>VLOOKUP(A1512:A4662, [1]Отчет!$A$2:$J$3124,7,0)</f>
        <v>0</v>
      </c>
      <c r="H1512">
        <f>VLOOKUP(A1512:A4662, [1]Отчет!$A$2:$J$3124,5,0)</f>
        <v>0</v>
      </c>
      <c r="I1512">
        <f>VLOOKUP(A1512:A4662, [1]Отчет!$A$2:$J$3124,6,0)</f>
        <v>1</v>
      </c>
      <c r="J1512">
        <f>VLOOKUP(A1512:A4662, [1]Отчет!$A$2:$J$3124,7,0)</f>
        <v>0</v>
      </c>
      <c r="K1512">
        <f>VLOOKUP(A1512:A4662, [1]Отчет!$A$2:$J$3124,8,0)</f>
        <v>0</v>
      </c>
      <c r="L1512">
        <f>VLOOKUP(A1512:A4662, [1]Отчет!$A$2:$J$3124,9,0)</f>
        <v>1</v>
      </c>
      <c r="M1512">
        <f>VLOOKUP(A1512:A4662, [1]Отчет!$A$2:$J$3124,5,10)</f>
        <v>0</v>
      </c>
      <c r="N1512" t="str">
        <f>VLOOKUP(A1512:A4662,[2]Отчет!$A$2:$D$3142,2,0)</f>
        <v>1</v>
      </c>
      <c r="O1512" t="str">
        <f>VLOOKUP(A1512:A4662,[2]Отчет!$A$2:$D$3142,3,0)</f>
        <v>0 секунд (отказ)</v>
      </c>
      <c r="P1512" t="str">
        <f>VLOOKUP(A1512:A4662,[2]Отчет!$A$2:$D$3142,4,0)</f>
        <v>Отказ</v>
      </c>
      <c r="Q1512" t="str">
        <f>VLOOKUP(A1512:A4662,[3]Отчет!$A$2:$D$3127,2,0)</f>
        <v>Новые посетители</v>
      </c>
      <c r="R1512" t="str">
        <f>VLOOKUP(A1512:A4662,[3]Отчет!$A$2:$D$3127,3,0)</f>
        <v>1</v>
      </c>
      <c r="S1512" t="str">
        <f>VLOOKUP(A1512:A4662,[3]Отчет!$A$2:$D$3127,4,0)</f>
        <v>0 дней</v>
      </c>
      <c r="T1512" t="str">
        <f>VLOOKUP(A1512:A4662,[4]Отчет!$A$2:$E$3151,2,0)</f>
        <v>Смартфоны</v>
      </c>
      <c r="U1512" t="str">
        <f>VLOOKUP(A1512:A4662,[4]Отчет!$A$2:$E$3151,3,0)</f>
        <v>Google Android</v>
      </c>
      <c r="V1512" t="str">
        <f>VLOOKUP(A1512:A4662,[4]Отчет!$A$2:$E$3151,4,0)</f>
        <v>Google Android 5.1 Lollipop</v>
      </c>
      <c r="W1512" t="str">
        <f>VLOOKUP(A1512:A4662,[4]Отчет!$A$2:$E$3151,5,0)</f>
        <v>UCWEB</v>
      </c>
    </row>
    <row r="1513" spans="1:23">
      <c r="A1513" s="2" t="s">
        <v>1612</v>
      </c>
      <c r="B1513" s="2" t="s">
        <v>15</v>
      </c>
      <c r="C1513" s="2" t="s">
        <v>1269</v>
      </c>
      <c r="D1513" s="2" t="s">
        <v>620</v>
      </c>
      <c r="E1513" s="3">
        <f>VLOOKUP(A1513:A4663, [1]Отчет!$A$2:$J$3124,2,0)</f>
        <v>1</v>
      </c>
      <c r="F1513" s="3">
        <v>0</v>
      </c>
      <c r="G1513">
        <f>VLOOKUP(A1513:A4663, [1]Отчет!$A$2:$J$3124,7,0)</f>
        <v>0</v>
      </c>
      <c r="H1513">
        <f>VLOOKUP(A1513:A4663, [1]Отчет!$A$2:$J$3124,5,0)</f>
        <v>0</v>
      </c>
      <c r="I1513">
        <f>VLOOKUP(A1513:A4663, [1]Отчет!$A$2:$J$3124,6,0)</f>
        <v>1</v>
      </c>
      <c r="J1513">
        <f>VLOOKUP(A1513:A4663, [1]Отчет!$A$2:$J$3124,7,0)</f>
        <v>0</v>
      </c>
      <c r="K1513">
        <f>VLOOKUP(A1513:A4663, [1]Отчет!$A$2:$J$3124,8,0)</f>
        <v>0</v>
      </c>
      <c r="L1513">
        <f>VLOOKUP(A1513:A4663, [1]Отчет!$A$2:$J$3124,9,0)</f>
        <v>1</v>
      </c>
      <c r="M1513">
        <f>VLOOKUP(A1513:A4663, [1]Отчет!$A$2:$J$3124,5,10)</f>
        <v>0</v>
      </c>
      <c r="N1513" t="str">
        <f>VLOOKUP(A1513:A4663,[2]Отчет!$A$2:$D$3142,2,0)</f>
        <v>1</v>
      </c>
      <c r="O1513" t="str">
        <f>VLOOKUP(A1513:A4663,[2]Отчет!$A$2:$D$3142,3,0)</f>
        <v>10 – 29 секунд</v>
      </c>
      <c r="P1513" t="str">
        <f>VLOOKUP(A1513:A4663,[2]Отчет!$A$2:$D$3142,4,0)</f>
        <v>Не отказ</v>
      </c>
      <c r="Q1513" t="str">
        <f>VLOOKUP(A1513:A4663,[3]Отчет!$A$2:$D$3127,2,0)</f>
        <v>Новые посетители</v>
      </c>
      <c r="R1513" t="str">
        <f>VLOOKUP(A1513:A4663,[3]Отчет!$A$2:$D$3127,3,0)</f>
        <v>1</v>
      </c>
      <c r="S1513" t="str">
        <f>VLOOKUP(A1513:A4663,[3]Отчет!$A$2:$D$3127,4,0)</f>
        <v>0 дней</v>
      </c>
      <c r="T1513" t="str">
        <f>VLOOKUP(A1513:A4663,[4]Отчет!$A$2:$E$3151,2,0)</f>
        <v>Смартфоны</v>
      </c>
      <c r="U1513" t="str">
        <f>VLOOKUP(A1513:A4663,[4]Отчет!$A$2:$E$3151,3,0)</f>
        <v>Google Android</v>
      </c>
      <c r="V1513" t="str">
        <f>VLOOKUP(A1513:A4663,[4]Отчет!$A$2:$E$3151,4,0)</f>
        <v>Google Android 5.1 Lollipop</v>
      </c>
      <c r="W1513" t="str">
        <f>VLOOKUP(A1513:A4663,[4]Отчет!$A$2:$E$3151,5,0)</f>
        <v>Chrome Mobile</v>
      </c>
    </row>
    <row r="1514" spans="1:23">
      <c r="A1514" s="2" t="s">
        <v>1613</v>
      </c>
      <c r="B1514" s="2" t="s">
        <v>15</v>
      </c>
      <c r="C1514" s="2" t="s">
        <v>1269</v>
      </c>
      <c r="D1514" s="2" t="s">
        <v>620</v>
      </c>
      <c r="E1514" s="3">
        <f>VLOOKUP(A1514:A4664, [1]Отчет!$A$2:$J$3124,2,0)</f>
        <v>1</v>
      </c>
      <c r="F1514" s="3">
        <v>1</v>
      </c>
      <c r="G1514">
        <f>VLOOKUP(A1514:A4664, [1]Отчет!$A$2:$J$3124,7,0)</f>
        <v>0</v>
      </c>
      <c r="H1514">
        <f>VLOOKUP(A1514:A4664, [1]Отчет!$A$2:$J$3124,5,0)</f>
        <v>0</v>
      </c>
      <c r="I1514">
        <f>VLOOKUP(A1514:A4664, [1]Отчет!$A$2:$J$3124,6,0)</f>
        <v>1</v>
      </c>
      <c r="J1514">
        <f>VLOOKUP(A1514:A4664, [1]Отчет!$A$2:$J$3124,7,0)</f>
        <v>0</v>
      </c>
      <c r="K1514">
        <f>VLOOKUP(A1514:A4664, [1]Отчет!$A$2:$J$3124,8,0)</f>
        <v>0</v>
      </c>
      <c r="L1514">
        <f>VLOOKUP(A1514:A4664, [1]Отчет!$A$2:$J$3124,9,0)</f>
        <v>1</v>
      </c>
      <c r="M1514">
        <f>VLOOKUP(A1514:A4664, [1]Отчет!$A$2:$J$3124,5,10)</f>
        <v>0</v>
      </c>
      <c r="N1514" t="str">
        <f>VLOOKUP(A1514:A4664,[2]Отчет!$A$2:$D$3142,2,0)</f>
        <v>2-3</v>
      </c>
      <c r="O1514" t="str">
        <f>VLOOKUP(A1514:A4664,[2]Отчет!$A$2:$D$3142,3,0)</f>
        <v>2 минуты</v>
      </c>
      <c r="P1514" t="str">
        <f>VLOOKUP(A1514:A4664,[2]Отчет!$A$2:$D$3142,4,0)</f>
        <v>Не отказ</v>
      </c>
      <c r="Q1514" t="str">
        <f>VLOOKUP(A1514:A4664,[3]Отчет!$A$2:$D$3127,2,0)</f>
        <v>Новые посетители</v>
      </c>
      <c r="R1514" t="str">
        <f>VLOOKUP(A1514:A4664,[3]Отчет!$A$2:$D$3127,3,0)</f>
        <v>1</v>
      </c>
      <c r="S1514" t="str">
        <f>VLOOKUP(A1514:A4664,[3]Отчет!$A$2:$D$3127,4,0)</f>
        <v>0 дней</v>
      </c>
      <c r="T1514" t="str">
        <f>VLOOKUP(A1514:A4664,[4]Отчет!$A$2:$E$3151,2,0)</f>
        <v>Смартфоны</v>
      </c>
      <c r="U1514" t="str">
        <f>VLOOKUP(A1514:A4664,[4]Отчет!$A$2:$E$3151,3,0)</f>
        <v>Google Android</v>
      </c>
      <c r="V1514" t="str">
        <f>VLOOKUP(A1514:A4664,[4]Отчет!$A$2:$E$3151,4,0)</f>
        <v>Google Android 4.4 KitKat</v>
      </c>
      <c r="W1514" t="str">
        <f>VLOOKUP(A1514:A4664,[4]Отчет!$A$2:$E$3151,5,0)</f>
        <v>Chrome Mobile</v>
      </c>
    </row>
    <row r="1515" spans="1:23">
      <c r="A1515" s="2" t="s">
        <v>1614</v>
      </c>
      <c r="B1515" s="2" t="s">
        <v>24</v>
      </c>
      <c r="C1515" s="2" t="s">
        <v>8</v>
      </c>
      <c r="D1515" s="2" t="s">
        <v>9</v>
      </c>
      <c r="E1515" s="3">
        <f>VLOOKUP(A1515:A4665, [1]Отчет!$A$2:$J$3124,2,0)</f>
        <v>1</v>
      </c>
      <c r="F1515" s="3">
        <v>0</v>
      </c>
      <c r="G1515">
        <f>VLOOKUP(A1515:A4665, [1]Отчет!$A$2:$J$3124,7,0)</f>
        <v>0</v>
      </c>
      <c r="H1515">
        <f>VLOOKUP(A1515:A4665, [1]Отчет!$A$2:$J$3124,5,0)</f>
        <v>0</v>
      </c>
      <c r="I1515">
        <f>VLOOKUP(A1515:A4665, [1]Отчет!$A$2:$J$3124,6,0)</f>
        <v>1</v>
      </c>
      <c r="J1515">
        <f>VLOOKUP(A1515:A4665, [1]Отчет!$A$2:$J$3124,7,0)</f>
        <v>0</v>
      </c>
      <c r="K1515">
        <f>VLOOKUP(A1515:A4665, [1]Отчет!$A$2:$J$3124,8,0)</f>
        <v>0</v>
      </c>
      <c r="L1515">
        <f>VLOOKUP(A1515:A4665, [1]Отчет!$A$2:$J$3124,9,0)</f>
        <v>1</v>
      </c>
      <c r="M1515">
        <f>VLOOKUP(A1515:A4665, [1]Отчет!$A$2:$J$3124,5,10)</f>
        <v>0</v>
      </c>
      <c r="N1515" t="str">
        <f>VLOOKUP(A1515:A4665,[2]Отчет!$A$2:$D$3142,2,0)</f>
        <v>4-7</v>
      </c>
      <c r="O1515" t="str">
        <f>VLOOKUP(A1515:A4665,[2]Отчет!$A$2:$D$3142,3,0)</f>
        <v>5 – 9 минут</v>
      </c>
      <c r="P1515" t="str">
        <f>VLOOKUP(A1515:A4665,[2]Отчет!$A$2:$D$3142,4,0)</f>
        <v>Не отказ</v>
      </c>
      <c r="Q1515" t="str">
        <f>VLOOKUP(A1515:A4665,[3]Отчет!$A$2:$D$3127,2,0)</f>
        <v>Новые посетители</v>
      </c>
      <c r="R1515" t="str">
        <f>VLOOKUP(A1515:A4665,[3]Отчет!$A$2:$D$3127,3,0)</f>
        <v>1</v>
      </c>
      <c r="S1515" t="str">
        <f>VLOOKUP(A1515:A4665,[3]Отчет!$A$2:$D$3127,4,0)</f>
        <v>0 дней</v>
      </c>
      <c r="T1515" t="str">
        <f>VLOOKUP(A1515:A4665,[4]Отчет!$A$2:$E$3151,2,0)</f>
        <v>Смартфоны</v>
      </c>
      <c r="U1515" t="str">
        <f>VLOOKUP(A1515:A4665,[4]Отчет!$A$2:$E$3151,3,0)</f>
        <v>Google Android</v>
      </c>
      <c r="V1515" t="str">
        <f>VLOOKUP(A1515:A4665,[4]Отчет!$A$2:$E$3151,4,0)</f>
        <v>Google Android 5.0 Lollipop</v>
      </c>
      <c r="W1515" t="str">
        <f>VLOOKUP(A1515:A4665,[4]Отчет!$A$2:$E$3151,5,0)</f>
        <v>Chrome Mobile</v>
      </c>
    </row>
    <row r="1516" spans="1:23">
      <c r="A1516" s="2" t="s">
        <v>1615</v>
      </c>
      <c r="B1516" s="2" t="s">
        <v>60</v>
      </c>
      <c r="C1516" s="2" t="s">
        <v>1276</v>
      </c>
      <c r="D1516" s="2" t="s">
        <v>5</v>
      </c>
      <c r="E1516" s="3">
        <f>VLOOKUP(A1516:A4666, [1]Отчет!$A$2:$J$3124,2,0)</f>
        <v>1</v>
      </c>
      <c r="F1516" s="3">
        <v>0</v>
      </c>
      <c r="G1516">
        <f>VLOOKUP(A1516:A4666, [1]Отчет!$A$2:$J$3124,7,0)</f>
        <v>0</v>
      </c>
      <c r="H1516">
        <f>VLOOKUP(A1516:A4666, [1]Отчет!$A$2:$J$3124,5,0)</f>
        <v>0</v>
      </c>
      <c r="I1516">
        <f>VLOOKUP(A1516:A4666, [1]Отчет!$A$2:$J$3124,6,0)</f>
        <v>1</v>
      </c>
      <c r="J1516">
        <f>VLOOKUP(A1516:A4666, [1]Отчет!$A$2:$J$3124,7,0)</f>
        <v>0</v>
      </c>
      <c r="K1516">
        <f>VLOOKUP(A1516:A4666, [1]Отчет!$A$2:$J$3124,8,0)</f>
        <v>0</v>
      </c>
      <c r="L1516">
        <f>VLOOKUP(A1516:A4666, [1]Отчет!$A$2:$J$3124,9,0)</f>
        <v>1</v>
      </c>
      <c r="M1516">
        <f>VLOOKUP(A1516:A4666, [1]Отчет!$A$2:$J$3124,5,10)</f>
        <v>0</v>
      </c>
      <c r="N1516" t="str">
        <f>VLOOKUP(A1516:A4666,[2]Отчет!$A$2:$D$3142,2,0)</f>
        <v>2-3</v>
      </c>
      <c r="O1516" t="str">
        <f>VLOOKUP(A1516:A4666,[2]Отчет!$A$2:$D$3142,3,0)</f>
        <v>10 – 29 секунд</v>
      </c>
      <c r="P1516" t="str">
        <f>VLOOKUP(A1516:A4666,[2]Отчет!$A$2:$D$3142,4,0)</f>
        <v>Не отказ</v>
      </c>
      <c r="Q1516" t="str">
        <f>VLOOKUP(A1516:A4666,[3]Отчет!$A$2:$D$3127,2,0)</f>
        <v>Вернувшиеся посетители</v>
      </c>
      <c r="R1516" t="str">
        <f>VLOOKUP(A1516:A4666,[3]Отчет!$A$2:$D$3127,3,0)</f>
        <v>8-15</v>
      </c>
      <c r="S1516" t="str">
        <f>VLOOKUP(A1516:A4666,[3]Отчет!$A$2:$D$3127,4,0)</f>
        <v>4‑7 дней</v>
      </c>
      <c r="T1516" t="str">
        <f>VLOOKUP(A1516:A4666,[4]Отчет!$A$2:$E$3151,2,0)</f>
        <v>Смартфоны</v>
      </c>
      <c r="U1516" t="str">
        <f>VLOOKUP(A1516:A4666,[4]Отчет!$A$2:$E$3151,3,0)</f>
        <v>Google Android</v>
      </c>
      <c r="V1516" t="str">
        <f>VLOOKUP(A1516:A4666,[4]Отчет!$A$2:$E$3151,4,0)</f>
        <v>Google Android 6.0 Marshmallow</v>
      </c>
      <c r="W1516" t="str">
        <f>VLOOKUP(A1516:A4666,[4]Отчет!$A$2:$E$3151,5,0)</f>
        <v>Chrome Mobile</v>
      </c>
    </row>
    <row r="1517" spans="1:23">
      <c r="A1517" s="2" t="s">
        <v>1616</v>
      </c>
      <c r="B1517" s="2" t="s">
        <v>60</v>
      </c>
      <c r="C1517" s="2" t="s">
        <v>1276</v>
      </c>
      <c r="D1517" s="2" t="s">
        <v>5</v>
      </c>
      <c r="E1517" s="3">
        <f>VLOOKUP(A1517:A4667, [1]Отчет!$A$2:$J$3124,2,0)</f>
        <v>1</v>
      </c>
      <c r="F1517" s="3">
        <v>0</v>
      </c>
      <c r="G1517">
        <f>VLOOKUP(A1517:A4667, [1]Отчет!$A$2:$J$3124,7,0)</f>
        <v>0</v>
      </c>
      <c r="H1517">
        <f>VLOOKUP(A1517:A4667, [1]Отчет!$A$2:$J$3124,5,0)</f>
        <v>0</v>
      </c>
      <c r="I1517">
        <f>VLOOKUP(A1517:A4667, [1]Отчет!$A$2:$J$3124,6,0)</f>
        <v>1</v>
      </c>
      <c r="J1517">
        <f>VLOOKUP(A1517:A4667, [1]Отчет!$A$2:$J$3124,7,0)</f>
        <v>0</v>
      </c>
      <c r="K1517">
        <f>VLOOKUP(A1517:A4667, [1]Отчет!$A$2:$J$3124,8,0)</f>
        <v>0</v>
      </c>
      <c r="L1517">
        <f>VLOOKUP(A1517:A4667, [1]Отчет!$A$2:$J$3124,9,0)</f>
        <v>1</v>
      </c>
      <c r="M1517">
        <f>VLOOKUP(A1517:A4667, [1]Отчет!$A$2:$J$3124,5,10)</f>
        <v>0</v>
      </c>
      <c r="N1517" t="str">
        <f>VLOOKUP(A1517:A4667,[2]Отчет!$A$2:$D$3142,2,0)</f>
        <v>1</v>
      </c>
      <c r="O1517" t="str">
        <f>VLOOKUP(A1517:A4667,[2]Отчет!$A$2:$D$3142,3,0)</f>
        <v>10 – 29 секунд</v>
      </c>
      <c r="P1517" t="str">
        <f>VLOOKUP(A1517:A4667,[2]Отчет!$A$2:$D$3142,4,0)</f>
        <v>Не отказ</v>
      </c>
      <c r="Q1517" t="str">
        <f>VLOOKUP(A1517:A4667,[3]Отчет!$A$2:$D$3127,2,0)</f>
        <v>Вернувшиеся посетители</v>
      </c>
      <c r="R1517" t="str">
        <f>VLOOKUP(A1517:A4667,[3]Отчет!$A$2:$D$3127,3,0)</f>
        <v>8-15</v>
      </c>
      <c r="S1517" t="str">
        <f>VLOOKUP(A1517:A4667,[3]Отчет!$A$2:$D$3127,4,0)</f>
        <v>4‑7 дней</v>
      </c>
      <c r="T1517" t="str">
        <f>VLOOKUP(A1517:A4667,[4]Отчет!$A$2:$E$3151,2,0)</f>
        <v>Смартфоны</v>
      </c>
      <c r="U1517" t="str">
        <f>VLOOKUP(A1517:A4667,[4]Отчет!$A$2:$E$3151,3,0)</f>
        <v>Google Android</v>
      </c>
      <c r="V1517" t="str">
        <f>VLOOKUP(A1517:A4667,[4]Отчет!$A$2:$E$3151,4,0)</f>
        <v>Google Android 6.0 Marshmallow</v>
      </c>
      <c r="W1517" t="str">
        <f>VLOOKUP(A1517:A4667,[4]Отчет!$A$2:$E$3151,5,0)</f>
        <v>Chrome Mobile</v>
      </c>
    </row>
    <row r="1518" spans="1:23">
      <c r="A1518" s="2" t="s">
        <v>1617</v>
      </c>
      <c r="B1518" s="2" t="s">
        <v>60</v>
      </c>
      <c r="C1518" s="2" t="s">
        <v>1276</v>
      </c>
      <c r="D1518" s="2" t="s">
        <v>5</v>
      </c>
      <c r="E1518" s="3">
        <f>VLOOKUP(A1518:A4668, [1]Отчет!$A$2:$J$3124,2,0)</f>
        <v>1</v>
      </c>
      <c r="F1518" s="3">
        <v>0</v>
      </c>
      <c r="G1518">
        <f>VLOOKUP(A1518:A4668, [1]Отчет!$A$2:$J$3124,7,0)</f>
        <v>0</v>
      </c>
      <c r="H1518">
        <f>VLOOKUP(A1518:A4668, [1]Отчет!$A$2:$J$3124,5,0)</f>
        <v>0</v>
      </c>
      <c r="I1518">
        <f>VLOOKUP(A1518:A4668, [1]Отчет!$A$2:$J$3124,6,0)</f>
        <v>1</v>
      </c>
      <c r="J1518">
        <f>VLOOKUP(A1518:A4668, [1]Отчет!$A$2:$J$3124,7,0)</f>
        <v>0</v>
      </c>
      <c r="K1518">
        <f>VLOOKUP(A1518:A4668, [1]Отчет!$A$2:$J$3124,8,0)</f>
        <v>0</v>
      </c>
      <c r="L1518">
        <f>VLOOKUP(A1518:A4668, [1]Отчет!$A$2:$J$3124,9,0)</f>
        <v>1</v>
      </c>
      <c r="M1518">
        <f>VLOOKUP(A1518:A4668, [1]Отчет!$A$2:$J$3124,5,10)</f>
        <v>0</v>
      </c>
      <c r="N1518" t="str">
        <f>VLOOKUP(A1518:A4668,[2]Отчет!$A$2:$D$3142,2,0)</f>
        <v>1</v>
      </c>
      <c r="O1518" t="str">
        <f>VLOOKUP(A1518:A4668,[2]Отчет!$A$2:$D$3142,3,0)</f>
        <v>10 – 29 секунд</v>
      </c>
      <c r="P1518" t="str">
        <f>VLOOKUP(A1518:A4668,[2]Отчет!$A$2:$D$3142,4,0)</f>
        <v>Не отказ</v>
      </c>
      <c r="Q1518" t="str">
        <f>VLOOKUP(A1518:A4668,[3]Отчет!$A$2:$D$3127,2,0)</f>
        <v>Вернувшиеся посетители</v>
      </c>
      <c r="R1518" t="str">
        <f>VLOOKUP(A1518:A4668,[3]Отчет!$A$2:$D$3127,3,0)</f>
        <v>16-31</v>
      </c>
      <c r="S1518" t="str">
        <f>VLOOKUP(A1518:A4668,[3]Отчет!$A$2:$D$3127,4,0)</f>
        <v>4‑7 дней</v>
      </c>
      <c r="T1518" t="str">
        <f>VLOOKUP(A1518:A4668,[4]Отчет!$A$2:$E$3151,2,0)</f>
        <v>Смартфоны</v>
      </c>
      <c r="U1518" t="str">
        <f>VLOOKUP(A1518:A4668,[4]Отчет!$A$2:$E$3151,3,0)</f>
        <v>Google Android</v>
      </c>
      <c r="V1518" t="str">
        <f>VLOOKUP(A1518:A4668,[4]Отчет!$A$2:$E$3151,4,0)</f>
        <v>Google Android 6.0 Marshmallow</v>
      </c>
      <c r="W1518" t="str">
        <f>VLOOKUP(A1518:A4668,[4]Отчет!$A$2:$E$3151,5,0)</f>
        <v>Chrome Mobile</v>
      </c>
    </row>
    <row r="1519" spans="1:23">
      <c r="A1519" s="2" t="s">
        <v>1618</v>
      </c>
      <c r="B1519" s="2" t="s">
        <v>45</v>
      </c>
      <c r="C1519" s="2" t="s">
        <v>1269</v>
      </c>
      <c r="D1519" s="2" t="s">
        <v>620</v>
      </c>
      <c r="E1519" s="3">
        <f>VLOOKUP(A1519:A4669, [1]Отчет!$A$2:$J$3124,2,0)</f>
        <v>1</v>
      </c>
      <c r="F1519" s="3">
        <v>0</v>
      </c>
      <c r="G1519">
        <f>VLOOKUP(A1519:A4669, [1]Отчет!$A$2:$J$3124,7,0)</f>
        <v>0</v>
      </c>
      <c r="H1519">
        <f>VLOOKUP(A1519:A4669, [1]Отчет!$A$2:$J$3124,5,0)</f>
        <v>0</v>
      </c>
      <c r="I1519">
        <f>VLOOKUP(A1519:A4669, [1]Отчет!$A$2:$J$3124,6,0)</f>
        <v>1</v>
      </c>
      <c r="J1519">
        <f>VLOOKUP(A1519:A4669, [1]Отчет!$A$2:$J$3124,7,0)</f>
        <v>0</v>
      </c>
      <c r="K1519">
        <f>VLOOKUP(A1519:A4669, [1]Отчет!$A$2:$J$3124,8,0)</f>
        <v>0</v>
      </c>
      <c r="L1519">
        <f>VLOOKUP(A1519:A4669, [1]Отчет!$A$2:$J$3124,9,0)</f>
        <v>1</v>
      </c>
      <c r="M1519">
        <f>VLOOKUP(A1519:A4669, [1]Отчет!$A$2:$J$3124,5,10)</f>
        <v>0</v>
      </c>
      <c r="N1519" t="str">
        <f>VLOOKUP(A1519:A4669,[2]Отчет!$A$2:$D$3142,2,0)</f>
        <v>1</v>
      </c>
      <c r="O1519" t="str">
        <f>VLOOKUP(A1519:A4669,[2]Отчет!$A$2:$D$3142,3,0)</f>
        <v>10 – 29 секунд</v>
      </c>
      <c r="P1519" t="str">
        <f>VLOOKUP(A1519:A4669,[2]Отчет!$A$2:$D$3142,4,0)</f>
        <v>Не отказ</v>
      </c>
      <c r="Q1519" t="str">
        <f>VLOOKUP(A1519:A4669,[3]Отчет!$A$2:$D$3127,2,0)</f>
        <v>Вернувшиеся посетители</v>
      </c>
      <c r="R1519" t="str">
        <f>VLOOKUP(A1519:A4669,[3]Отчет!$A$2:$D$3127,3,0)</f>
        <v>2-3</v>
      </c>
      <c r="S1519" t="str">
        <f>VLOOKUP(A1519:A4669,[3]Отчет!$A$2:$D$3127,4,0)</f>
        <v>4‑7 дней</v>
      </c>
      <c r="T1519" t="str">
        <f>VLOOKUP(A1519:A4669,[4]Отчет!$A$2:$E$3151,2,0)</f>
        <v>Смартфоны</v>
      </c>
      <c r="U1519" t="str">
        <f>VLOOKUP(A1519:A4669,[4]Отчет!$A$2:$E$3151,3,0)</f>
        <v>Google Android</v>
      </c>
      <c r="V1519" t="str">
        <f>VLOOKUP(A1519:A4669,[4]Отчет!$A$2:$E$3151,4,0)</f>
        <v>Google Android 7.0 Nougat</v>
      </c>
      <c r="W1519" t="str">
        <f>VLOOKUP(A1519:A4669,[4]Отчет!$A$2:$E$3151,5,0)</f>
        <v>Samsung Internet</v>
      </c>
    </row>
    <row r="1520" spans="1:23">
      <c r="A1520" s="2" t="s">
        <v>1619</v>
      </c>
      <c r="B1520" s="2" t="s">
        <v>60</v>
      </c>
      <c r="C1520" s="2" t="s">
        <v>1276</v>
      </c>
      <c r="D1520" s="2" t="s">
        <v>5</v>
      </c>
      <c r="E1520" s="3">
        <f>VLOOKUP(A1520:A4670, [1]Отчет!$A$2:$J$3124,2,0)</f>
        <v>1</v>
      </c>
      <c r="F1520" s="3">
        <v>0</v>
      </c>
      <c r="G1520">
        <f>VLOOKUP(A1520:A4670, [1]Отчет!$A$2:$J$3124,7,0)</f>
        <v>0</v>
      </c>
      <c r="H1520">
        <f>VLOOKUP(A1520:A4670, [1]Отчет!$A$2:$J$3124,5,0)</f>
        <v>0</v>
      </c>
      <c r="I1520">
        <f>VLOOKUP(A1520:A4670, [1]Отчет!$A$2:$J$3124,6,0)</f>
        <v>1</v>
      </c>
      <c r="J1520">
        <f>VLOOKUP(A1520:A4670, [1]Отчет!$A$2:$J$3124,7,0)</f>
        <v>0</v>
      </c>
      <c r="K1520">
        <f>VLOOKUP(A1520:A4670, [1]Отчет!$A$2:$J$3124,8,0)</f>
        <v>0</v>
      </c>
      <c r="L1520">
        <f>VLOOKUP(A1520:A4670, [1]Отчет!$A$2:$J$3124,9,0)</f>
        <v>1</v>
      </c>
      <c r="M1520">
        <f>VLOOKUP(A1520:A4670, [1]Отчет!$A$2:$J$3124,5,10)</f>
        <v>0</v>
      </c>
      <c r="N1520" t="str">
        <f>VLOOKUP(A1520:A4670,[2]Отчет!$A$2:$D$3142,2,0)</f>
        <v>2-3</v>
      </c>
      <c r="O1520" t="str">
        <f>VLOOKUP(A1520:A4670,[2]Отчет!$A$2:$D$3142,3,0)</f>
        <v>2 минуты</v>
      </c>
      <c r="P1520" t="str">
        <f>VLOOKUP(A1520:A4670,[2]Отчет!$A$2:$D$3142,4,0)</f>
        <v>Не отказ</v>
      </c>
      <c r="Q1520" t="str">
        <f>VLOOKUP(A1520:A4670,[3]Отчет!$A$2:$D$3127,2,0)</f>
        <v>Вернувшиеся посетители</v>
      </c>
      <c r="R1520" t="str">
        <f>VLOOKUP(A1520:A4670,[3]Отчет!$A$2:$D$3127,3,0)</f>
        <v>16-31</v>
      </c>
      <c r="S1520" t="str">
        <f>VLOOKUP(A1520:A4670,[3]Отчет!$A$2:$D$3127,4,0)</f>
        <v>4‑7 дней</v>
      </c>
      <c r="T1520" t="str">
        <f>VLOOKUP(A1520:A4670,[4]Отчет!$A$2:$E$3151,2,0)</f>
        <v>Смартфоны</v>
      </c>
      <c r="U1520" t="str">
        <f>VLOOKUP(A1520:A4670,[4]Отчет!$A$2:$E$3151,3,0)</f>
        <v>Google Android</v>
      </c>
      <c r="V1520" t="str">
        <f>VLOOKUP(A1520:A4670,[4]Отчет!$A$2:$E$3151,4,0)</f>
        <v>Google Android 6.0 Marshmallow</v>
      </c>
      <c r="W1520" t="str">
        <f>VLOOKUP(A1520:A4670,[4]Отчет!$A$2:$E$3151,5,0)</f>
        <v>Chrome Mobile</v>
      </c>
    </row>
    <row r="1521" spans="1:23">
      <c r="A1521" s="2" t="s">
        <v>1620</v>
      </c>
      <c r="B1521" s="2" t="s">
        <v>178</v>
      </c>
      <c r="C1521" s="2" t="s">
        <v>12</v>
      </c>
      <c r="D1521" s="2" t="s">
        <v>13</v>
      </c>
      <c r="E1521" s="3">
        <f>VLOOKUP(A1521:A4671, [1]Отчет!$A$2:$J$3124,2,0)</f>
        <v>1</v>
      </c>
      <c r="F1521" s="3">
        <v>0</v>
      </c>
      <c r="G1521">
        <f>VLOOKUP(A1521:A4671, [1]Отчет!$A$2:$J$3124,7,0)</f>
        <v>0</v>
      </c>
      <c r="H1521">
        <f>VLOOKUP(A1521:A4671, [1]Отчет!$A$2:$J$3124,5,0)</f>
        <v>1</v>
      </c>
      <c r="I1521">
        <f>VLOOKUP(A1521:A4671, [1]Отчет!$A$2:$J$3124,6,0)</f>
        <v>1</v>
      </c>
      <c r="J1521">
        <f>VLOOKUP(A1521:A4671, [1]Отчет!$A$2:$J$3124,7,0)</f>
        <v>0</v>
      </c>
      <c r="K1521">
        <f>VLOOKUP(A1521:A4671, [1]Отчет!$A$2:$J$3124,8,0)</f>
        <v>0</v>
      </c>
      <c r="L1521">
        <f>VLOOKUP(A1521:A4671, [1]Отчет!$A$2:$J$3124,9,0)</f>
        <v>1</v>
      </c>
      <c r="M1521">
        <f>VLOOKUP(A1521:A4671, [1]Отчет!$A$2:$J$3124,5,10)</f>
        <v>1</v>
      </c>
      <c r="N1521" t="str">
        <f>VLOOKUP(A1521:A4671,[2]Отчет!$A$2:$D$3142,2,0)</f>
        <v>1</v>
      </c>
      <c r="O1521" t="str">
        <f>VLOOKUP(A1521:A4671,[2]Отчет!$A$2:$D$3142,3,0)</f>
        <v>0 секунд (отказ)</v>
      </c>
      <c r="P1521" t="str">
        <f>VLOOKUP(A1521:A4671,[2]Отчет!$A$2:$D$3142,4,0)</f>
        <v>Отказ</v>
      </c>
      <c r="Q1521" t="str">
        <f>VLOOKUP(A1521:A4671,[3]Отчет!$A$2:$D$3127,2,0)</f>
        <v>Новые посетители</v>
      </c>
      <c r="R1521" t="str">
        <f>VLOOKUP(A1521:A4671,[3]Отчет!$A$2:$D$3127,3,0)</f>
        <v>1</v>
      </c>
      <c r="S1521" t="str">
        <f>VLOOKUP(A1521:A4671,[3]Отчет!$A$2:$D$3127,4,0)</f>
        <v>0 дней</v>
      </c>
      <c r="T1521" t="str">
        <f>VLOOKUP(A1521:A4671,[4]Отчет!$A$2:$E$3151,2,0)</f>
        <v>Смартфоны</v>
      </c>
      <c r="U1521" t="str">
        <f>VLOOKUP(A1521:A4671,[4]Отчет!$A$2:$E$3151,3,0)</f>
        <v>iOS</v>
      </c>
      <c r="V1521" t="str">
        <f>VLOOKUP(A1521:A4671,[4]Отчет!$A$2:$E$3151,4,0)</f>
        <v>iOS 10</v>
      </c>
      <c r="W1521" t="str">
        <f>VLOOKUP(A1521:A4671,[4]Отчет!$A$2:$E$3151,5,0)</f>
        <v>Google: мобильное приложение</v>
      </c>
    </row>
    <row r="1522" spans="1:23">
      <c r="A1522" s="2" t="s">
        <v>1621</v>
      </c>
      <c r="B1522" s="2" t="s">
        <v>35</v>
      </c>
      <c r="C1522" s="2" t="s">
        <v>12</v>
      </c>
      <c r="D1522" s="2" t="s">
        <v>13</v>
      </c>
      <c r="E1522" s="3">
        <f>VLOOKUP(A1522:A4672, [1]Отчет!$A$2:$J$3124,2,0)</f>
        <v>1</v>
      </c>
      <c r="F1522" s="3">
        <v>1</v>
      </c>
      <c r="G1522">
        <f>VLOOKUP(A1522:A4672, [1]Отчет!$A$2:$J$3124,7,0)</f>
        <v>0</v>
      </c>
      <c r="H1522">
        <f>VLOOKUP(A1522:A4672, [1]Отчет!$A$2:$J$3124,5,0)</f>
        <v>0</v>
      </c>
      <c r="I1522">
        <f>VLOOKUP(A1522:A4672, [1]Отчет!$A$2:$J$3124,6,0)</f>
        <v>1</v>
      </c>
      <c r="J1522">
        <f>VLOOKUP(A1522:A4672, [1]Отчет!$A$2:$J$3124,7,0)</f>
        <v>0</v>
      </c>
      <c r="K1522">
        <f>VLOOKUP(A1522:A4672, [1]Отчет!$A$2:$J$3124,8,0)</f>
        <v>0</v>
      </c>
      <c r="L1522">
        <f>VLOOKUP(A1522:A4672, [1]Отчет!$A$2:$J$3124,9,0)</f>
        <v>1</v>
      </c>
      <c r="M1522">
        <f>VLOOKUP(A1522:A4672, [1]Отчет!$A$2:$J$3124,5,10)</f>
        <v>0</v>
      </c>
      <c r="N1522" t="str">
        <f>VLOOKUP(A1522:A4672,[2]Отчет!$A$2:$D$3142,2,0)</f>
        <v>4-7</v>
      </c>
      <c r="O1522" t="str">
        <f>VLOOKUP(A1522:A4672,[2]Отчет!$A$2:$D$3142,3,0)</f>
        <v>5 – 9 минут</v>
      </c>
      <c r="P1522" t="str">
        <f>VLOOKUP(A1522:A4672,[2]Отчет!$A$2:$D$3142,4,0)</f>
        <v>Не отказ</v>
      </c>
      <c r="Q1522" t="str">
        <f>VLOOKUP(A1522:A4672,[3]Отчет!$A$2:$D$3127,2,0)</f>
        <v>Новые посетители</v>
      </c>
      <c r="R1522" t="str">
        <f>VLOOKUP(A1522:A4672,[3]Отчет!$A$2:$D$3127,3,0)</f>
        <v>1</v>
      </c>
      <c r="S1522" t="str">
        <f>VLOOKUP(A1522:A4672,[3]Отчет!$A$2:$D$3127,4,0)</f>
        <v>0 дней</v>
      </c>
      <c r="T1522" t="str">
        <f>VLOOKUP(A1522:A4672,[4]Отчет!$A$2:$E$3151,2,0)</f>
        <v>Смартфоны</v>
      </c>
      <c r="U1522" t="str">
        <f>VLOOKUP(A1522:A4672,[4]Отчет!$A$2:$E$3151,3,0)</f>
        <v>Google Android</v>
      </c>
      <c r="V1522" t="str">
        <f>VLOOKUP(A1522:A4672,[4]Отчет!$A$2:$E$3151,4,0)</f>
        <v>Google Android 6.0 Marshmallow</v>
      </c>
      <c r="W1522" t="str">
        <f>VLOOKUP(A1522:A4672,[4]Отчет!$A$2:$E$3151,5,0)</f>
        <v>Яндекс.Браузер</v>
      </c>
    </row>
    <row r="1523" spans="1:23">
      <c r="A1523" s="2" t="s">
        <v>1622</v>
      </c>
      <c r="B1523" s="2" t="s">
        <v>15</v>
      </c>
      <c r="C1523" s="2" t="s">
        <v>1269</v>
      </c>
      <c r="D1523" s="2" t="s">
        <v>620</v>
      </c>
      <c r="E1523" s="3">
        <f>VLOOKUP(A1523:A4673, [1]Отчет!$A$2:$J$3124,2,0)</f>
        <v>2</v>
      </c>
      <c r="F1523" s="3">
        <v>0</v>
      </c>
      <c r="G1523">
        <f>VLOOKUP(A1523:A4673, [1]Отчет!$A$2:$J$3124,7,0)</f>
        <v>0</v>
      </c>
      <c r="H1523">
        <f>VLOOKUP(A1523:A4673, [1]Отчет!$A$2:$J$3124,5,0)</f>
        <v>0</v>
      </c>
      <c r="I1523">
        <f>VLOOKUP(A1523:A4673, [1]Отчет!$A$2:$J$3124,6,0)</f>
        <v>1</v>
      </c>
      <c r="J1523">
        <f>VLOOKUP(A1523:A4673, [1]Отчет!$A$2:$J$3124,7,0)</f>
        <v>0</v>
      </c>
      <c r="K1523">
        <f>VLOOKUP(A1523:A4673, [1]Отчет!$A$2:$J$3124,8,0)</f>
        <v>0</v>
      </c>
      <c r="L1523">
        <f>VLOOKUP(A1523:A4673, [1]Отчет!$A$2:$J$3124,9,0)</f>
        <v>1</v>
      </c>
      <c r="M1523">
        <f>VLOOKUP(A1523:A4673, [1]Отчет!$A$2:$J$3124,5,10)</f>
        <v>0</v>
      </c>
      <c r="N1523" t="str">
        <f>VLOOKUP(A1523:A4673,[2]Отчет!$A$2:$D$3142,2,0)</f>
        <v>1</v>
      </c>
      <c r="O1523" t="str">
        <f>VLOOKUP(A1523:A4673,[2]Отчет!$A$2:$D$3142,3,0)</f>
        <v>10 – 29 секунд</v>
      </c>
      <c r="P1523" t="str">
        <f>VLOOKUP(A1523:A4673,[2]Отчет!$A$2:$D$3142,4,0)</f>
        <v>Не отказ</v>
      </c>
      <c r="Q1523" t="str">
        <f>VLOOKUP(A1523:A4673,[3]Отчет!$A$2:$D$3127,2,0)</f>
        <v>Новые посетители</v>
      </c>
      <c r="R1523" t="str">
        <f>VLOOKUP(A1523:A4673,[3]Отчет!$A$2:$D$3127,3,0)</f>
        <v>1</v>
      </c>
      <c r="S1523" t="str">
        <f>VLOOKUP(A1523:A4673,[3]Отчет!$A$2:$D$3127,4,0)</f>
        <v>0 дней</v>
      </c>
      <c r="T1523" t="str">
        <f>VLOOKUP(A1523:A4673,[4]Отчет!$A$2:$E$3151,2,0)</f>
        <v>Смартфоны</v>
      </c>
      <c r="U1523" t="str">
        <f>VLOOKUP(A1523:A4673,[4]Отчет!$A$2:$E$3151,3,0)</f>
        <v>iOS</v>
      </c>
      <c r="V1523" t="str">
        <f>VLOOKUP(A1523:A4673,[4]Отчет!$A$2:$E$3151,4,0)</f>
        <v>iOS 8</v>
      </c>
      <c r="W1523" t="str">
        <f>VLOOKUP(A1523:A4673,[4]Отчет!$A$2:$E$3151,5,0)</f>
        <v>Mobile Safari</v>
      </c>
    </row>
    <row r="1524" spans="1:23">
      <c r="A1524" s="2" t="s">
        <v>1622</v>
      </c>
      <c r="B1524" s="2" t="s">
        <v>19</v>
      </c>
      <c r="C1524" s="2" t="s">
        <v>8</v>
      </c>
      <c r="D1524" s="2" t="s">
        <v>9</v>
      </c>
      <c r="E1524" s="3">
        <f>VLOOKUP(A1524:A4674, [1]Отчет!$A$2:$J$3124,2,0)</f>
        <v>2</v>
      </c>
      <c r="F1524" s="3">
        <v>0</v>
      </c>
      <c r="G1524">
        <f>VLOOKUP(A1524:A4674, [1]Отчет!$A$2:$J$3124,7,0)</f>
        <v>0</v>
      </c>
      <c r="H1524">
        <f>VLOOKUP(A1524:A4674, [1]Отчет!$A$2:$J$3124,5,0)</f>
        <v>0</v>
      </c>
      <c r="I1524">
        <f>VLOOKUP(A1524:A4674, [1]Отчет!$A$2:$J$3124,6,0)</f>
        <v>1</v>
      </c>
      <c r="J1524">
        <f>VLOOKUP(A1524:A4674, [1]Отчет!$A$2:$J$3124,7,0)</f>
        <v>0</v>
      </c>
      <c r="K1524">
        <f>VLOOKUP(A1524:A4674, [1]Отчет!$A$2:$J$3124,8,0)</f>
        <v>0</v>
      </c>
      <c r="L1524">
        <f>VLOOKUP(A1524:A4674, [1]Отчет!$A$2:$J$3124,9,0)</f>
        <v>1</v>
      </c>
      <c r="M1524">
        <f>VLOOKUP(A1524:A4674, [1]Отчет!$A$2:$J$3124,5,10)</f>
        <v>0</v>
      </c>
      <c r="N1524" t="str">
        <f>VLOOKUP(A1524:A4674,[2]Отчет!$A$2:$D$3142,2,0)</f>
        <v>1</v>
      </c>
      <c r="O1524" t="str">
        <f>VLOOKUP(A1524:A4674,[2]Отчет!$A$2:$D$3142,3,0)</f>
        <v>10 – 29 секунд</v>
      </c>
      <c r="P1524" t="str">
        <f>VLOOKUP(A1524:A4674,[2]Отчет!$A$2:$D$3142,4,0)</f>
        <v>Не отказ</v>
      </c>
      <c r="Q1524" t="str">
        <f>VLOOKUP(A1524:A4674,[3]Отчет!$A$2:$D$3127,2,0)</f>
        <v>Новые посетители</v>
      </c>
      <c r="R1524" t="str">
        <f>VLOOKUP(A1524:A4674,[3]Отчет!$A$2:$D$3127,3,0)</f>
        <v>1</v>
      </c>
      <c r="S1524" t="str">
        <f>VLOOKUP(A1524:A4674,[3]Отчет!$A$2:$D$3127,4,0)</f>
        <v>0 дней</v>
      </c>
      <c r="T1524" t="str">
        <f>VLOOKUP(A1524:A4674,[4]Отчет!$A$2:$E$3151,2,0)</f>
        <v>Смартфоны</v>
      </c>
      <c r="U1524" t="str">
        <f>VLOOKUP(A1524:A4674,[4]Отчет!$A$2:$E$3151,3,0)</f>
        <v>iOS</v>
      </c>
      <c r="V1524" t="str">
        <f>VLOOKUP(A1524:A4674,[4]Отчет!$A$2:$E$3151,4,0)</f>
        <v>iOS 8</v>
      </c>
      <c r="W1524" t="str">
        <f>VLOOKUP(A1524:A4674,[4]Отчет!$A$2:$E$3151,5,0)</f>
        <v>Mobile Safari</v>
      </c>
    </row>
    <row r="1525" spans="1:23">
      <c r="A1525" s="2" t="s">
        <v>1623</v>
      </c>
      <c r="B1525" s="2" t="s">
        <v>47</v>
      </c>
      <c r="C1525" s="2" t="s">
        <v>12</v>
      </c>
      <c r="D1525" s="2" t="s">
        <v>13</v>
      </c>
      <c r="E1525" s="3">
        <f>VLOOKUP(A1525:A4675, [1]Отчет!$A$2:$J$3124,2,0)</f>
        <v>1</v>
      </c>
      <c r="F1525" s="3">
        <v>0</v>
      </c>
      <c r="G1525">
        <f>VLOOKUP(A1525:A4675, [1]Отчет!$A$2:$J$3124,7,0)</f>
        <v>0</v>
      </c>
      <c r="H1525">
        <f>VLOOKUP(A1525:A4675, [1]Отчет!$A$2:$J$3124,5,0)</f>
        <v>0</v>
      </c>
      <c r="I1525">
        <f>VLOOKUP(A1525:A4675, [1]Отчет!$A$2:$J$3124,6,0)</f>
        <v>1</v>
      </c>
      <c r="J1525">
        <f>VLOOKUP(A1525:A4675, [1]Отчет!$A$2:$J$3124,7,0)</f>
        <v>0</v>
      </c>
      <c r="K1525">
        <f>VLOOKUP(A1525:A4675, [1]Отчет!$A$2:$J$3124,8,0)</f>
        <v>0</v>
      </c>
      <c r="L1525">
        <f>VLOOKUP(A1525:A4675, [1]Отчет!$A$2:$J$3124,9,0)</f>
        <v>1</v>
      </c>
      <c r="M1525">
        <f>VLOOKUP(A1525:A4675, [1]Отчет!$A$2:$J$3124,5,10)</f>
        <v>0</v>
      </c>
      <c r="N1525" t="str">
        <f>VLOOKUP(A1525:A4675,[2]Отчет!$A$2:$D$3142,2,0)</f>
        <v>1</v>
      </c>
      <c r="O1525" t="str">
        <f>VLOOKUP(A1525:A4675,[2]Отчет!$A$2:$D$3142,3,0)</f>
        <v>10 – 29 секунд</v>
      </c>
      <c r="P1525" t="str">
        <f>VLOOKUP(A1525:A4675,[2]Отчет!$A$2:$D$3142,4,0)</f>
        <v>Не отказ</v>
      </c>
      <c r="Q1525" t="str">
        <f>VLOOKUP(A1525:A4675,[3]Отчет!$A$2:$D$3127,2,0)</f>
        <v>Новые посетители</v>
      </c>
      <c r="R1525" t="str">
        <f>VLOOKUP(A1525:A4675,[3]Отчет!$A$2:$D$3127,3,0)</f>
        <v>1</v>
      </c>
      <c r="S1525" t="str">
        <f>VLOOKUP(A1525:A4675,[3]Отчет!$A$2:$D$3127,4,0)</f>
        <v>0 дней</v>
      </c>
      <c r="T1525" t="str">
        <f>VLOOKUP(A1525:A4675,[4]Отчет!$A$2:$E$3151,2,0)</f>
        <v>Смартфоны</v>
      </c>
      <c r="U1525" t="str">
        <f>VLOOKUP(A1525:A4675,[4]Отчет!$A$2:$E$3151,3,0)</f>
        <v>iOS</v>
      </c>
      <c r="V1525" t="str">
        <f>VLOOKUP(A1525:A4675,[4]Отчет!$A$2:$E$3151,4,0)</f>
        <v>iOS 11</v>
      </c>
      <c r="W1525" t="str">
        <f>VLOOKUP(A1525:A4675,[4]Отчет!$A$2:$E$3151,5,0)</f>
        <v>Mobile Safari</v>
      </c>
    </row>
    <row r="1526" spans="1:23">
      <c r="A1526" s="2" t="s">
        <v>1624</v>
      </c>
      <c r="B1526" s="2" t="s">
        <v>90</v>
      </c>
      <c r="C1526" s="2" t="s">
        <v>8</v>
      </c>
      <c r="D1526" s="2" t="s">
        <v>9</v>
      </c>
      <c r="E1526" s="3">
        <f>VLOOKUP(A1526:A4676, [1]Отчет!$A$2:$J$3124,2,0)</f>
        <v>1</v>
      </c>
      <c r="F1526" s="3">
        <v>0</v>
      </c>
      <c r="G1526">
        <f>VLOOKUP(A1526:A4676, [1]Отчет!$A$2:$J$3124,7,0)</f>
        <v>0</v>
      </c>
      <c r="H1526">
        <f>VLOOKUP(A1526:A4676, [1]Отчет!$A$2:$J$3124,5,0)</f>
        <v>0</v>
      </c>
      <c r="I1526">
        <f>VLOOKUP(A1526:A4676, [1]Отчет!$A$2:$J$3124,6,0)</f>
        <v>1</v>
      </c>
      <c r="J1526">
        <f>VLOOKUP(A1526:A4676, [1]Отчет!$A$2:$J$3124,7,0)</f>
        <v>0</v>
      </c>
      <c r="K1526">
        <f>VLOOKUP(A1526:A4676, [1]Отчет!$A$2:$J$3124,8,0)</f>
        <v>0</v>
      </c>
      <c r="L1526">
        <f>VLOOKUP(A1526:A4676, [1]Отчет!$A$2:$J$3124,9,0)</f>
        <v>1</v>
      </c>
      <c r="M1526">
        <f>VLOOKUP(A1526:A4676, [1]Отчет!$A$2:$J$3124,5,10)</f>
        <v>0</v>
      </c>
      <c r="N1526" t="str">
        <f>VLOOKUP(A1526:A4676,[2]Отчет!$A$2:$D$3142,2,0)</f>
        <v>1</v>
      </c>
      <c r="O1526" t="str">
        <f>VLOOKUP(A1526:A4676,[2]Отчет!$A$2:$D$3142,3,0)</f>
        <v>10 – 29 секунд</v>
      </c>
      <c r="P1526" t="str">
        <f>VLOOKUP(A1526:A4676,[2]Отчет!$A$2:$D$3142,4,0)</f>
        <v>Не отказ</v>
      </c>
      <c r="Q1526" t="str">
        <f>VLOOKUP(A1526:A4676,[3]Отчет!$A$2:$D$3127,2,0)</f>
        <v>Новые посетители</v>
      </c>
      <c r="R1526" t="str">
        <f>VLOOKUP(A1526:A4676,[3]Отчет!$A$2:$D$3127,3,0)</f>
        <v>1</v>
      </c>
      <c r="S1526" t="str">
        <f>VLOOKUP(A1526:A4676,[3]Отчет!$A$2:$D$3127,4,0)</f>
        <v>0 дней</v>
      </c>
      <c r="T1526" t="str">
        <f>VLOOKUP(A1526:A4676,[4]Отчет!$A$2:$E$3151,2,0)</f>
        <v>Планшеты</v>
      </c>
      <c r="U1526" t="str">
        <f>VLOOKUP(A1526:A4676,[4]Отчет!$A$2:$E$3151,3,0)</f>
        <v>Google Android</v>
      </c>
      <c r="V1526" t="str">
        <f>VLOOKUP(A1526:A4676,[4]Отчет!$A$2:$E$3151,4,0)</f>
        <v>Google Android 5.0 Lollipop</v>
      </c>
      <c r="W1526" t="str">
        <f>VLOOKUP(A1526:A4676,[4]Отчет!$A$2:$E$3151,5,0)</f>
        <v>Chrome Mobile</v>
      </c>
    </row>
    <row r="1527" spans="1:23">
      <c r="A1527" s="2" t="s">
        <v>1625</v>
      </c>
      <c r="B1527" s="2" t="s">
        <v>90</v>
      </c>
      <c r="C1527" s="2" t="s">
        <v>8</v>
      </c>
      <c r="D1527" s="2" t="s">
        <v>9</v>
      </c>
      <c r="E1527" s="3">
        <f>VLOOKUP(A1527:A4677, [1]Отчет!$A$2:$J$3124,2,0)</f>
        <v>1</v>
      </c>
      <c r="F1527" s="3">
        <v>0</v>
      </c>
      <c r="G1527">
        <f>VLOOKUP(A1527:A4677, [1]Отчет!$A$2:$J$3124,7,0)</f>
        <v>0</v>
      </c>
      <c r="H1527">
        <f>VLOOKUP(A1527:A4677, [1]Отчет!$A$2:$J$3124,5,0)</f>
        <v>0</v>
      </c>
      <c r="I1527">
        <f>VLOOKUP(A1527:A4677, [1]Отчет!$A$2:$J$3124,6,0)</f>
        <v>1</v>
      </c>
      <c r="J1527">
        <f>VLOOKUP(A1527:A4677, [1]Отчет!$A$2:$J$3124,7,0)</f>
        <v>0</v>
      </c>
      <c r="K1527">
        <f>VLOOKUP(A1527:A4677, [1]Отчет!$A$2:$J$3124,8,0)</f>
        <v>0</v>
      </c>
      <c r="L1527">
        <f>VLOOKUP(A1527:A4677, [1]Отчет!$A$2:$J$3124,9,0)</f>
        <v>1</v>
      </c>
      <c r="M1527">
        <f>VLOOKUP(A1527:A4677, [1]Отчет!$A$2:$J$3124,5,10)</f>
        <v>0</v>
      </c>
      <c r="N1527" t="str">
        <f>VLOOKUP(A1527:A4677,[2]Отчет!$A$2:$D$3142,2,0)</f>
        <v>1</v>
      </c>
      <c r="O1527" t="str">
        <f>VLOOKUP(A1527:A4677,[2]Отчет!$A$2:$D$3142,3,0)</f>
        <v>10 – 29 секунд</v>
      </c>
      <c r="P1527" t="str">
        <f>VLOOKUP(A1527:A4677,[2]Отчет!$A$2:$D$3142,4,0)</f>
        <v>Не отказ</v>
      </c>
      <c r="Q1527" t="str">
        <f>VLOOKUP(A1527:A4677,[3]Отчет!$A$2:$D$3127,2,0)</f>
        <v>Новые посетители</v>
      </c>
      <c r="R1527" t="str">
        <f>VLOOKUP(A1527:A4677,[3]Отчет!$A$2:$D$3127,3,0)</f>
        <v>1</v>
      </c>
      <c r="S1527" t="str">
        <f>VLOOKUP(A1527:A4677,[3]Отчет!$A$2:$D$3127,4,0)</f>
        <v>0 дней</v>
      </c>
      <c r="T1527" t="str">
        <f>VLOOKUP(A1527:A4677,[4]Отчет!$A$2:$E$3151,2,0)</f>
        <v>Планшеты</v>
      </c>
      <c r="U1527" t="str">
        <f>VLOOKUP(A1527:A4677,[4]Отчет!$A$2:$E$3151,3,0)</f>
        <v>Google Android</v>
      </c>
      <c r="V1527" t="str">
        <f>VLOOKUP(A1527:A4677,[4]Отчет!$A$2:$E$3151,4,0)</f>
        <v>Google Android 4.4 KitKat</v>
      </c>
      <c r="W1527" t="str">
        <f>VLOOKUP(A1527:A4677,[4]Отчет!$A$2:$E$3151,5,0)</f>
        <v>Chrome Mobile</v>
      </c>
    </row>
    <row r="1528" spans="1:23">
      <c r="A1528" s="2" t="s">
        <v>1626</v>
      </c>
      <c r="B1528" s="2" t="s">
        <v>47</v>
      </c>
      <c r="C1528" s="2" t="s">
        <v>12</v>
      </c>
      <c r="D1528" s="2" t="s">
        <v>13</v>
      </c>
      <c r="E1528" s="3">
        <f>VLOOKUP(A1528:A4678, [1]Отчет!$A$2:$J$3124,2,0)</f>
        <v>1</v>
      </c>
      <c r="F1528" s="3">
        <v>0</v>
      </c>
      <c r="G1528">
        <f>VLOOKUP(A1528:A4678, [1]Отчет!$A$2:$J$3124,7,0)</f>
        <v>0</v>
      </c>
      <c r="H1528">
        <f>VLOOKUP(A1528:A4678, [1]Отчет!$A$2:$J$3124,5,0)</f>
        <v>0</v>
      </c>
      <c r="I1528">
        <f>VLOOKUP(A1528:A4678, [1]Отчет!$A$2:$J$3124,6,0)</f>
        <v>1</v>
      </c>
      <c r="J1528">
        <f>VLOOKUP(A1528:A4678, [1]Отчет!$A$2:$J$3124,7,0)</f>
        <v>0</v>
      </c>
      <c r="K1528">
        <f>VLOOKUP(A1528:A4678, [1]Отчет!$A$2:$J$3124,8,0)</f>
        <v>0</v>
      </c>
      <c r="L1528">
        <f>VLOOKUP(A1528:A4678, [1]Отчет!$A$2:$J$3124,9,0)</f>
        <v>1</v>
      </c>
      <c r="M1528">
        <f>VLOOKUP(A1528:A4678, [1]Отчет!$A$2:$J$3124,5,10)</f>
        <v>0</v>
      </c>
      <c r="N1528" t="str">
        <f>VLOOKUP(A1528:A4678,[2]Отчет!$A$2:$D$3142,2,0)</f>
        <v>1</v>
      </c>
      <c r="O1528" t="str">
        <f>VLOOKUP(A1528:A4678,[2]Отчет!$A$2:$D$3142,3,0)</f>
        <v>0 секунд (отказ)</v>
      </c>
      <c r="P1528" t="str">
        <f>VLOOKUP(A1528:A4678,[2]Отчет!$A$2:$D$3142,4,0)</f>
        <v>Отказ</v>
      </c>
      <c r="Q1528" t="str">
        <f>VLOOKUP(A1528:A4678,[3]Отчет!$A$2:$D$3127,2,0)</f>
        <v>Новые посетители</v>
      </c>
      <c r="R1528" t="str">
        <f>VLOOKUP(A1528:A4678,[3]Отчет!$A$2:$D$3127,3,0)</f>
        <v>1</v>
      </c>
      <c r="S1528" t="str">
        <f>VLOOKUP(A1528:A4678,[3]Отчет!$A$2:$D$3127,4,0)</f>
        <v>0 дней</v>
      </c>
      <c r="T1528" t="str">
        <f>VLOOKUP(A1528:A4678,[4]Отчет!$A$2:$E$3151,2,0)</f>
        <v>Смартфоны</v>
      </c>
      <c r="U1528" t="str">
        <f>VLOOKUP(A1528:A4678,[4]Отчет!$A$2:$E$3151,3,0)</f>
        <v>iOS</v>
      </c>
      <c r="V1528" t="str">
        <f>VLOOKUP(A1528:A4678,[4]Отчет!$A$2:$E$3151,4,0)</f>
        <v>iOS 11</v>
      </c>
      <c r="W1528" t="str">
        <f>VLOOKUP(A1528:A4678,[4]Отчет!$A$2:$E$3151,5,0)</f>
        <v>Mobile Safari</v>
      </c>
    </row>
    <row r="1529" spans="1:23">
      <c r="A1529" s="2" t="s">
        <v>1627</v>
      </c>
      <c r="B1529" s="2" t="s">
        <v>43</v>
      </c>
      <c r="C1529" s="2" t="s">
        <v>8</v>
      </c>
      <c r="D1529" s="2" t="s">
        <v>9</v>
      </c>
      <c r="E1529" s="3">
        <f>VLOOKUP(A1529:A4679, [1]Отчет!$A$2:$J$3124,2,0)</f>
        <v>1</v>
      </c>
      <c r="F1529" s="3">
        <v>0</v>
      </c>
      <c r="G1529">
        <f>VLOOKUP(A1529:A4679, [1]Отчет!$A$2:$J$3124,7,0)</f>
        <v>0</v>
      </c>
      <c r="H1529">
        <f>VLOOKUP(A1529:A4679, [1]Отчет!$A$2:$J$3124,5,0)</f>
        <v>0</v>
      </c>
      <c r="I1529">
        <f>VLOOKUP(A1529:A4679, [1]Отчет!$A$2:$J$3124,6,0)</f>
        <v>1</v>
      </c>
      <c r="J1529">
        <f>VLOOKUP(A1529:A4679, [1]Отчет!$A$2:$J$3124,7,0)</f>
        <v>0</v>
      </c>
      <c r="K1529">
        <f>VLOOKUP(A1529:A4679, [1]Отчет!$A$2:$J$3124,8,0)</f>
        <v>0</v>
      </c>
      <c r="L1529">
        <f>VLOOKUP(A1529:A4679, [1]Отчет!$A$2:$J$3124,9,0)</f>
        <v>1</v>
      </c>
      <c r="M1529">
        <f>VLOOKUP(A1529:A4679, [1]Отчет!$A$2:$J$3124,5,10)</f>
        <v>0</v>
      </c>
      <c r="N1529" t="str">
        <f>VLOOKUP(A1529:A4679,[2]Отчет!$A$2:$D$3142,2,0)</f>
        <v>1</v>
      </c>
      <c r="O1529" t="str">
        <f>VLOOKUP(A1529:A4679,[2]Отчет!$A$2:$D$3142,3,0)</f>
        <v>10 – 29 секунд</v>
      </c>
      <c r="P1529" t="str">
        <f>VLOOKUP(A1529:A4679,[2]Отчет!$A$2:$D$3142,4,0)</f>
        <v>Не отказ</v>
      </c>
      <c r="Q1529" t="str">
        <f>VLOOKUP(A1529:A4679,[3]Отчет!$A$2:$D$3127,2,0)</f>
        <v>Новые посетители</v>
      </c>
      <c r="R1529" t="str">
        <f>VLOOKUP(A1529:A4679,[3]Отчет!$A$2:$D$3127,3,0)</f>
        <v>1</v>
      </c>
      <c r="S1529" t="str">
        <f>VLOOKUP(A1529:A4679,[3]Отчет!$A$2:$D$3127,4,0)</f>
        <v>0 дней</v>
      </c>
      <c r="T1529" t="str">
        <f>VLOOKUP(A1529:A4679,[4]Отчет!$A$2:$E$3151,2,0)</f>
        <v>Смартфоны</v>
      </c>
      <c r="U1529" t="str">
        <f>VLOOKUP(A1529:A4679,[4]Отчет!$A$2:$E$3151,3,0)</f>
        <v>Google Android</v>
      </c>
      <c r="V1529" t="str">
        <f>VLOOKUP(A1529:A4679,[4]Отчет!$A$2:$E$3151,4,0)</f>
        <v>Google Android 7.0 Nougat</v>
      </c>
      <c r="W1529" t="str">
        <f>VLOOKUP(A1529:A4679,[4]Отчет!$A$2:$E$3151,5,0)</f>
        <v>Chrome Mobile</v>
      </c>
    </row>
    <row r="1530" spans="1:23">
      <c r="A1530" s="2" t="s">
        <v>1628</v>
      </c>
      <c r="B1530" s="2" t="s">
        <v>32</v>
      </c>
      <c r="C1530" s="2" t="s">
        <v>8</v>
      </c>
      <c r="D1530" s="2" t="s">
        <v>9</v>
      </c>
      <c r="E1530" s="3">
        <f>VLOOKUP(A1530:A4680, [1]Отчет!$A$2:$J$3124,2,0)</f>
        <v>1</v>
      </c>
      <c r="F1530" s="3">
        <v>0</v>
      </c>
      <c r="G1530">
        <f>VLOOKUP(A1530:A4680, [1]Отчет!$A$2:$J$3124,7,0)</f>
        <v>0</v>
      </c>
      <c r="H1530">
        <f>VLOOKUP(A1530:A4680, [1]Отчет!$A$2:$J$3124,5,0)</f>
        <v>1</v>
      </c>
      <c r="I1530">
        <f>VLOOKUP(A1530:A4680, [1]Отчет!$A$2:$J$3124,6,0)</f>
        <v>1</v>
      </c>
      <c r="J1530">
        <f>VLOOKUP(A1530:A4680, [1]Отчет!$A$2:$J$3124,7,0)</f>
        <v>0</v>
      </c>
      <c r="K1530">
        <f>VLOOKUP(A1530:A4680, [1]Отчет!$A$2:$J$3124,8,0)</f>
        <v>0</v>
      </c>
      <c r="L1530">
        <f>VLOOKUP(A1530:A4680, [1]Отчет!$A$2:$J$3124,9,0)</f>
        <v>1</v>
      </c>
      <c r="M1530">
        <f>VLOOKUP(A1530:A4680, [1]Отчет!$A$2:$J$3124,5,10)</f>
        <v>1</v>
      </c>
      <c r="N1530" t="str">
        <f>VLOOKUP(A1530:A4680,[2]Отчет!$A$2:$D$3142,2,0)</f>
        <v>1</v>
      </c>
      <c r="O1530" t="str">
        <f>VLOOKUP(A1530:A4680,[2]Отчет!$A$2:$D$3142,3,0)</f>
        <v>10 – 29 секунд</v>
      </c>
      <c r="P1530" t="str">
        <f>VLOOKUP(A1530:A4680,[2]Отчет!$A$2:$D$3142,4,0)</f>
        <v>Не отказ</v>
      </c>
      <c r="Q1530" t="str">
        <f>VLOOKUP(A1530:A4680,[3]Отчет!$A$2:$D$3127,2,0)</f>
        <v>Новые посетители</v>
      </c>
      <c r="R1530" t="str">
        <f>VLOOKUP(A1530:A4680,[3]Отчет!$A$2:$D$3127,3,0)</f>
        <v>1</v>
      </c>
      <c r="S1530" t="str">
        <f>VLOOKUP(A1530:A4680,[3]Отчет!$A$2:$D$3127,4,0)</f>
        <v>0 дней</v>
      </c>
      <c r="T1530" t="str">
        <f>VLOOKUP(A1530:A4680,[4]Отчет!$A$2:$E$3151,2,0)</f>
        <v>Планшеты</v>
      </c>
      <c r="U1530" t="str">
        <f>VLOOKUP(A1530:A4680,[4]Отчет!$A$2:$E$3151,3,0)</f>
        <v>Google Android</v>
      </c>
      <c r="V1530" t="str">
        <f>VLOOKUP(A1530:A4680,[4]Отчет!$A$2:$E$3151,4,0)</f>
        <v>Google Android 4.4 KitKat</v>
      </c>
      <c r="W1530" t="str">
        <f>VLOOKUP(A1530:A4680,[4]Отчет!$A$2:$E$3151,5,0)</f>
        <v>Android Browser</v>
      </c>
    </row>
    <row r="1531" spans="1:23">
      <c r="A1531" s="2" t="s">
        <v>1629</v>
      </c>
      <c r="B1531" s="2" t="s">
        <v>178</v>
      </c>
      <c r="C1531" s="2" t="s">
        <v>12</v>
      </c>
      <c r="D1531" s="2" t="s">
        <v>13</v>
      </c>
      <c r="E1531" s="3">
        <f>VLOOKUP(A1531:A4681, [1]Отчет!$A$2:$J$3124,2,0)</f>
        <v>1</v>
      </c>
      <c r="F1531" s="3">
        <v>0</v>
      </c>
      <c r="G1531">
        <f>VLOOKUP(A1531:A4681, [1]Отчет!$A$2:$J$3124,7,0)</f>
        <v>0</v>
      </c>
      <c r="H1531">
        <f>VLOOKUP(A1531:A4681, [1]Отчет!$A$2:$J$3124,5,0)</f>
        <v>0</v>
      </c>
      <c r="I1531">
        <f>VLOOKUP(A1531:A4681, [1]Отчет!$A$2:$J$3124,6,0)</f>
        <v>1</v>
      </c>
      <c r="J1531">
        <f>VLOOKUP(A1531:A4681, [1]Отчет!$A$2:$J$3124,7,0)</f>
        <v>0</v>
      </c>
      <c r="K1531">
        <f>VLOOKUP(A1531:A4681, [1]Отчет!$A$2:$J$3124,8,0)</f>
        <v>0</v>
      </c>
      <c r="L1531">
        <f>VLOOKUP(A1531:A4681, [1]Отчет!$A$2:$J$3124,9,0)</f>
        <v>1</v>
      </c>
      <c r="M1531">
        <f>VLOOKUP(A1531:A4681, [1]Отчет!$A$2:$J$3124,5,10)</f>
        <v>0</v>
      </c>
      <c r="N1531" t="str">
        <f>VLOOKUP(A1531:A4681,[2]Отчет!$A$2:$D$3142,2,0)</f>
        <v>1</v>
      </c>
      <c r="O1531" t="str">
        <f>VLOOKUP(A1531:A4681,[2]Отчет!$A$2:$D$3142,3,0)</f>
        <v>0 секунд (отказ)</v>
      </c>
      <c r="P1531" t="str">
        <f>VLOOKUP(A1531:A4681,[2]Отчет!$A$2:$D$3142,4,0)</f>
        <v>Отказ</v>
      </c>
      <c r="Q1531" t="str">
        <f>VLOOKUP(A1531:A4681,[3]Отчет!$A$2:$D$3127,2,0)</f>
        <v>Новые посетители</v>
      </c>
      <c r="R1531" t="str">
        <f>VLOOKUP(A1531:A4681,[3]Отчет!$A$2:$D$3127,3,0)</f>
        <v>1</v>
      </c>
      <c r="S1531" t="str">
        <f>VLOOKUP(A1531:A4681,[3]Отчет!$A$2:$D$3127,4,0)</f>
        <v>0 дней</v>
      </c>
      <c r="T1531" t="str">
        <f>VLOOKUP(A1531:A4681,[4]Отчет!$A$2:$E$3151,2,0)</f>
        <v>Смартфоны</v>
      </c>
      <c r="U1531" t="str">
        <f>VLOOKUP(A1531:A4681,[4]Отчет!$A$2:$E$3151,3,0)</f>
        <v>Google Android</v>
      </c>
      <c r="V1531" t="str">
        <f>VLOOKUP(A1531:A4681,[4]Отчет!$A$2:$E$3151,4,0)</f>
        <v>Google Android 7.1 Nougat</v>
      </c>
      <c r="W1531" t="str">
        <f>VLOOKUP(A1531:A4681,[4]Отчет!$A$2:$E$3151,5,0)</f>
        <v>MIUI</v>
      </c>
    </row>
    <row r="1532" spans="1:23">
      <c r="A1532" s="2" t="s">
        <v>1630</v>
      </c>
      <c r="B1532" s="2" t="s">
        <v>35</v>
      </c>
      <c r="C1532" s="2" t="s">
        <v>12</v>
      </c>
      <c r="D1532" s="2" t="s">
        <v>13</v>
      </c>
      <c r="E1532" s="3">
        <f>VLOOKUP(A1532:A4682, [1]Отчет!$A$2:$J$3124,2,0)</f>
        <v>1</v>
      </c>
      <c r="F1532" s="3">
        <v>0</v>
      </c>
      <c r="G1532">
        <f>VLOOKUP(A1532:A4682, [1]Отчет!$A$2:$J$3124,7,0)</f>
        <v>0</v>
      </c>
      <c r="H1532">
        <f>VLOOKUP(A1532:A4682, [1]Отчет!$A$2:$J$3124,5,0)</f>
        <v>0</v>
      </c>
      <c r="I1532">
        <f>VLOOKUP(A1532:A4682, [1]Отчет!$A$2:$J$3124,6,0)</f>
        <v>1</v>
      </c>
      <c r="J1532">
        <f>VLOOKUP(A1532:A4682, [1]Отчет!$A$2:$J$3124,7,0)</f>
        <v>0</v>
      </c>
      <c r="K1532">
        <f>VLOOKUP(A1532:A4682, [1]Отчет!$A$2:$J$3124,8,0)</f>
        <v>0</v>
      </c>
      <c r="L1532">
        <f>VLOOKUP(A1532:A4682, [1]Отчет!$A$2:$J$3124,9,0)</f>
        <v>1</v>
      </c>
      <c r="M1532">
        <f>VLOOKUP(A1532:A4682, [1]Отчет!$A$2:$J$3124,5,10)</f>
        <v>0</v>
      </c>
      <c r="N1532" t="str">
        <f>VLOOKUP(A1532:A4682,[2]Отчет!$A$2:$D$3142,2,0)</f>
        <v>2-3</v>
      </c>
      <c r="O1532" t="str">
        <f>VLOOKUP(A1532:A4682,[2]Отчет!$A$2:$D$3142,3,0)</f>
        <v>1 – 9 секунд</v>
      </c>
      <c r="P1532" t="str">
        <f>VLOOKUP(A1532:A4682,[2]Отчет!$A$2:$D$3142,4,0)</f>
        <v>Не отказ</v>
      </c>
      <c r="Q1532" t="str">
        <f>VLOOKUP(A1532:A4682,[3]Отчет!$A$2:$D$3127,2,0)</f>
        <v>Новые посетители</v>
      </c>
      <c r="R1532" t="str">
        <f>VLOOKUP(A1532:A4682,[3]Отчет!$A$2:$D$3127,3,0)</f>
        <v>1</v>
      </c>
      <c r="S1532" t="str">
        <f>VLOOKUP(A1532:A4682,[3]Отчет!$A$2:$D$3127,4,0)</f>
        <v>0 дней</v>
      </c>
      <c r="T1532" t="str">
        <f>VLOOKUP(A1532:A4682,[4]Отчет!$A$2:$E$3151,2,0)</f>
        <v>Смартфоны</v>
      </c>
      <c r="U1532" t="str">
        <f>VLOOKUP(A1532:A4682,[4]Отчет!$A$2:$E$3151,3,0)</f>
        <v>iOS</v>
      </c>
      <c r="V1532" t="str">
        <f>VLOOKUP(A1532:A4682,[4]Отчет!$A$2:$E$3151,4,0)</f>
        <v>iOS 10</v>
      </c>
      <c r="W1532" t="str">
        <f>VLOOKUP(A1532:A4682,[4]Отчет!$A$2:$E$3151,5,0)</f>
        <v>Mobile Safari</v>
      </c>
    </row>
    <row r="1533" spans="1:23">
      <c r="A1533" s="2" t="s">
        <v>1631</v>
      </c>
      <c r="B1533" s="2" t="s">
        <v>35</v>
      </c>
      <c r="C1533" s="2" t="s">
        <v>12</v>
      </c>
      <c r="D1533" s="2" t="s">
        <v>13</v>
      </c>
      <c r="E1533" s="3">
        <f>VLOOKUP(A1533:A4683, [1]Отчет!$A$2:$J$3124,2,0)</f>
        <v>1</v>
      </c>
      <c r="F1533" s="3">
        <v>0</v>
      </c>
      <c r="G1533">
        <f>VLOOKUP(A1533:A4683, [1]Отчет!$A$2:$J$3124,7,0)</f>
        <v>0</v>
      </c>
      <c r="H1533">
        <f>VLOOKUP(A1533:A4683, [1]Отчет!$A$2:$J$3124,5,0)</f>
        <v>0</v>
      </c>
      <c r="I1533">
        <f>VLOOKUP(A1533:A4683, [1]Отчет!$A$2:$J$3124,6,0)</f>
        <v>1</v>
      </c>
      <c r="J1533">
        <f>VLOOKUP(A1533:A4683, [1]Отчет!$A$2:$J$3124,7,0)</f>
        <v>0</v>
      </c>
      <c r="K1533">
        <f>VLOOKUP(A1533:A4683, [1]Отчет!$A$2:$J$3124,8,0)</f>
        <v>0</v>
      </c>
      <c r="L1533">
        <f>VLOOKUP(A1533:A4683, [1]Отчет!$A$2:$J$3124,9,0)</f>
        <v>1</v>
      </c>
      <c r="M1533">
        <f>VLOOKUP(A1533:A4683, [1]Отчет!$A$2:$J$3124,5,10)</f>
        <v>0</v>
      </c>
      <c r="N1533" t="str">
        <f>VLOOKUP(A1533:A4683,[2]Отчет!$A$2:$D$3142,2,0)</f>
        <v>1</v>
      </c>
      <c r="O1533" t="str">
        <f>VLOOKUP(A1533:A4683,[2]Отчет!$A$2:$D$3142,3,0)</f>
        <v>10 – 29 секунд</v>
      </c>
      <c r="P1533" t="str">
        <f>VLOOKUP(A1533:A4683,[2]Отчет!$A$2:$D$3142,4,0)</f>
        <v>Не отказ</v>
      </c>
      <c r="Q1533" t="str">
        <f>VLOOKUP(A1533:A4683,[3]Отчет!$A$2:$D$3127,2,0)</f>
        <v>Новые посетители</v>
      </c>
      <c r="R1533" t="str">
        <f>VLOOKUP(A1533:A4683,[3]Отчет!$A$2:$D$3127,3,0)</f>
        <v>1</v>
      </c>
      <c r="S1533" t="str">
        <f>VLOOKUP(A1533:A4683,[3]Отчет!$A$2:$D$3127,4,0)</f>
        <v>0 дней</v>
      </c>
      <c r="T1533" t="str">
        <f>VLOOKUP(A1533:A4683,[4]Отчет!$A$2:$E$3151,2,0)</f>
        <v>Планшеты</v>
      </c>
      <c r="U1533" t="str">
        <f>VLOOKUP(A1533:A4683,[4]Отчет!$A$2:$E$3151,3,0)</f>
        <v>iOS</v>
      </c>
      <c r="V1533" t="str">
        <f>VLOOKUP(A1533:A4683,[4]Отчет!$A$2:$E$3151,4,0)</f>
        <v>iOS 10</v>
      </c>
      <c r="W1533" t="str">
        <f>VLOOKUP(A1533:A4683,[4]Отчет!$A$2:$E$3151,5,0)</f>
        <v>Mobile Safari</v>
      </c>
    </row>
    <row r="1534" spans="1:23">
      <c r="A1534" s="2" t="s">
        <v>1632</v>
      </c>
      <c r="B1534" s="2" t="s">
        <v>7</v>
      </c>
      <c r="C1534" s="2" t="s">
        <v>8</v>
      </c>
      <c r="D1534" s="2" t="s">
        <v>9</v>
      </c>
      <c r="E1534" s="3">
        <f>VLOOKUP(A1534:A4684, [1]Отчет!$A$2:$J$3124,2,0)</f>
        <v>1</v>
      </c>
      <c r="F1534" s="3">
        <v>0</v>
      </c>
      <c r="G1534">
        <f>VLOOKUP(A1534:A4684, [1]Отчет!$A$2:$J$3124,7,0)</f>
        <v>0</v>
      </c>
      <c r="H1534">
        <f>VLOOKUP(A1534:A4684, [1]Отчет!$A$2:$J$3124,5,0)</f>
        <v>0</v>
      </c>
      <c r="I1534">
        <f>VLOOKUP(A1534:A4684, [1]Отчет!$A$2:$J$3124,6,0)</f>
        <v>1</v>
      </c>
      <c r="J1534">
        <f>VLOOKUP(A1534:A4684, [1]Отчет!$A$2:$J$3124,7,0)</f>
        <v>0</v>
      </c>
      <c r="K1534">
        <f>VLOOKUP(A1534:A4684, [1]Отчет!$A$2:$J$3124,8,0)</f>
        <v>0</v>
      </c>
      <c r="L1534">
        <f>VLOOKUP(A1534:A4684, [1]Отчет!$A$2:$J$3124,9,0)</f>
        <v>1</v>
      </c>
      <c r="M1534">
        <f>VLOOKUP(A1534:A4684, [1]Отчет!$A$2:$J$3124,5,10)</f>
        <v>0</v>
      </c>
      <c r="N1534" t="str">
        <f>VLOOKUP(A1534:A4684,[2]Отчет!$A$2:$D$3142,2,0)</f>
        <v>1</v>
      </c>
      <c r="O1534" t="str">
        <f>VLOOKUP(A1534:A4684,[2]Отчет!$A$2:$D$3142,3,0)</f>
        <v>10 – 29 секунд</v>
      </c>
      <c r="P1534" t="str">
        <f>VLOOKUP(A1534:A4684,[2]Отчет!$A$2:$D$3142,4,0)</f>
        <v>Не отказ</v>
      </c>
      <c r="Q1534" t="str">
        <f>VLOOKUP(A1534:A4684,[3]Отчет!$A$2:$D$3127,2,0)</f>
        <v>Новые посетители</v>
      </c>
      <c r="R1534" t="str">
        <f>VLOOKUP(A1534:A4684,[3]Отчет!$A$2:$D$3127,3,0)</f>
        <v>1</v>
      </c>
      <c r="S1534" t="str">
        <f>VLOOKUP(A1534:A4684,[3]Отчет!$A$2:$D$3127,4,0)</f>
        <v>0 дней</v>
      </c>
      <c r="T1534" t="str">
        <f>VLOOKUP(A1534:A4684,[4]Отчет!$A$2:$E$3151,2,0)</f>
        <v>Смартфоны</v>
      </c>
      <c r="U1534" t="str">
        <f>VLOOKUP(A1534:A4684,[4]Отчет!$A$2:$E$3151,3,0)</f>
        <v>Google Android</v>
      </c>
      <c r="V1534" t="str">
        <f>VLOOKUP(A1534:A4684,[4]Отчет!$A$2:$E$3151,4,0)</f>
        <v>Google Android 7.1 Nougat</v>
      </c>
      <c r="W1534" t="str">
        <f>VLOOKUP(A1534:A4684,[4]Отчет!$A$2:$E$3151,5,0)</f>
        <v>MIUI</v>
      </c>
    </row>
    <row r="1535" spans="1:23">
      <c r="A1535" s="2" t="s">
        <v>1633</v>
      </c>
      <c r="B1535" s="2" t="s">
        <v>47</v>
      </c>
      <c r="C1535" s="2" t="s">
        <v>12</v>
      </c>
      <c r="D1535" s="2" t="s">
        <v>13</v>
      </c>
      <c r="E1535" s="3">
        <f>VLOOKUP(A1535:A4685, [1]Отчет!$A$2:$J$3124,2,0)</f>
        <v>1</v>
      </c>
      <c r="F1535" s="3">
        <v>0</v>
      </c>
      <c r="G1535">
        <f>VLOOKUP(A1535:A4685, [1]Отчет!$A$2:$J$3124,7,0)</f>
        <v>0</v>
      </c>
      <c r="H1535">
        <f>VLOOKUP(A1535:A4685, [1]Отчет!$A$2:$J$3124,5,0)</f>
        <v>0</v>
      </c>
      <c r="I1535">
        <f>VLOOKUP(A1535:A4685, [1]Отчет!$A$2:$J$3124,6,0)</f>
        <v>1</v>
      </c>
      <c r="J1535">
        <f>VLOOKUP(A1535:A4685, [1]Отчет!$A$2:$J$3124,7,0)</f>
        <v>0</v>
      </c>
      <c r="K1535">
        <f>VLOOKUP(A1535:A4685, [1]Отчет!$A$2:$J$3124,8,0)</f>
        <v>0</v>
      </c>
      <c r="L1535">
        <f>VLOOKUP(A1535:A4685, [1]Отчет!$A$2:$J$3124,9,0)</f>
        <v>1</v>
      </c>
      <c r="M1535">
        <f>VLOOKUP(A1535:A4685, [1]Отчет!$A$2:$J$3124,5,10)</f>
        <v>0</v>
      </c>
      <c r="N1535" t="str">
        <f>VLOOKUP(A1535:A4685,[2]Отчет!$A$2:$D$3142,2,0)</f>
        <v>1</v>
      </c>
      <c r="O1535" t="str">
        <f>VLOOKUP(A1535:A4685,[2]Отчет!$A$2:$D$3142,3,0)</f>
        <v>10 – 29 секунд</v>
      </c>
      <c r="P1535" t="str">
        <f>VLOOKUP(A1535:A4685,[2]Отчет!$A$2:$D$3142,4,0)</f>
        <v>Не отказ</v>
      </c>
      <c r="Q1535" t="str">
        <f>VLOOKUP(A1535:A4685,[3]Отчет!$A$2:$D$3127,2,0)</f>
        <v>Новые посетители</v>
      </c>
      <c r="R1535" t="str">
        <f>VLOOKUP(A1535:A4685,[3]Отчет!$A$2:$D$3127,3,0)</f>
        <v>1</v>
      </c>
      <c r="S1535" t="str">
        <f>VLOOKUP(A1535:A4685,[3]Отчет!$A$2:$D$3127,4,0)</f>
        <v>0 дней</v>
      </c>
      <c r="T1535" t="str">
        <f>VLOOKUP(A1535:A4685,[4]Отчет!$A$2:$E$3151,2,0)</f>
        <v>Смартфоны</v>
      </c>
      <c r="U1535" t="str">
        <f>VLOOKUP(A1535:A4685,[4]Отчет!$A$2:$E$3151,3,0)</f>
        <v>Google Android</v>
      </c>
      <c r="V1535" t="str">
        <f>VLOOKUP(A1535:A4685,[4]Отчет!$A$2:$E$3151,4,0)</f>
        <v>Google Android 7.1 Nougat</v>
      </c>
      <c r="W1535" t="str">
        <f>VLOOKUP(A1535:A4685,[4]Отчет!$A$2:$E$3151,5,0)</f>
        <v>Chrome Mobile</v>
      </c>
    </row>
    <row r="1536" spans="1:23">
      <c r="A1536" s="2" t="s">
        <v>1634</v>
      </c>
      <c r="B1536" s="2" t="s">
        <v>11</v>
      </c>
      <c r="C1536" s="2" t="s">
        <v>12</v>
      </c>
      <c r="D1536" s="2" t="s">
        <v>13</v>
      </c>
      <c r="E1536" s="3">
        <f>VLOOKUP(A1536:A4686, [1]Отчет!$A$2:$J$3124,2,0)</f>
        <v>2</v>
      </c>
      <c r="F1536" s="3">
        <v>0</v>
      </c>
      <c r="G1536">
        <f>VLOOKUP(A1536:A4686, [1]Отчет!$A$2:$J$3124,7,0)</f>
        <v>0</v>
      </c>
      <c r="H1536">
        <f>VLOOKUP(A1536:A4686, [1]Отчет!$A$2:$J$3124,5,0)</f>
        <v>0</v>
      </c>
      <c r="I1536">
        <f>VLOOKUP(A1536:A4686, [1]Отчет!$A$2:$J$3124,6,0)</f>
        <v>1</v>
      </c>
      <c r="J1536">
        <f>VLOOKUP(A1536:A4686, [1]Отчет!$A$2:$J$3124,7,0)</f>
        <v>0</v>
      </c>
      <c r="K1536">
        <f>VLOOKUP(A1536:A4686, [1]Отчет!$A$2:$J$3124,8,0)</f>
        <v>0</v>
      </c>
      <c r="L1536">
        <f>VLOOKUP(A1536:A4686, [1]Отчет!$A$2:$J$3124,9,0)</f>
        <v>1</v>
      </c>
      <c r="M1536">
        <f>VLOOKUP(A1536:A4686, [1]Отчет!$A$2:$J$3124,5,10)</f>
        <v>0</v>
      </c>
      <c r="N1536" t="str">
        <f>VLOOKUP(A1536:A4686,[2]Отчет!$A$2:$D$3142,2,0)</f>
        <v>1</v>
      </c>
      <c r="O1536" t="str">
        <f>VLOOKUP(A1536:A4686,[2]Отчет!$A$2:$D$3142,3,0)</f>
        <v>0 секунд (отказ)</v>
      </c>
      <c r="P1536" t="str">
        <f>VLOOKUP(A1536:A4686,[2]Отчет!$A$2:$D$3142,4,0)</f>
        <v>Отказ</v>
      </c>
      <c r="Q1536" t="str">
        <f>VLOOKUP(A1536:A4686,[3]Отчет!$A$2:$D$3127,2,0)</f>
        <v>Новые посетители</v>
      </c>
      <c r="R1536" t="str">
        <f>VLOOKUP(A1536:A4686,[3]Отчет!$A$2:$D$3127,3,0)</f>
        <v>1</v>
      </c>
      <c r="S1536" t="str">
        <f>VLOOKUP(A1536:A4686,[3]Отчет!$A$2:$D$3127,4,0)</f>
        <v>0 дней</v>
      </c>
      <c r="T1536" t="str">
        <f>VLOOKUP(A1536:A4686,[4]Отчет!$A$2:$E$3151,2,0)</f>
        <v>Смартфоны</v>
      </c>
      <c r="U1536" t="str">
        <f>VLOOKUP(A1536:A4686,[4]Отчет!$A$2:$E$3151,3,0)</f>
        <v>Google Android</v>
      </c>
      <c r="V1536" t="str">
        <f>VLOOKUP(A1536:A4686,[4]Отчет!$A$2:$E$3151,4,0)</f>
        <v>Google Android 7.1 Nougat</v>
      </c>
      <c r="W1536" t="str">
        <f>VLOOKUP(A1536:A4686,[4]Отчет!$A$2:$E$3151,5,0)</f>
        <v>Яндекс.Браузер</v>
      </c>
    </row>
    <row r="1537" spans="1:23">
      <c r="A1537" s="2" t="s">
        <v>1634</v>
      </c>
      <c r="B1537" s="2" t="s">
        <v>15</v>
      </c>
      <c r="C1537" s="2" t="s">
        <v>1269</v>
      </c>
      <c r="D1537" s="2" t="s">
        <v>620</v>
      </c>
      <c r="E1537" s="3">
        <f>VLOOKUP(A1537:A4687, [1]Отчет!$A$2:$J$3124,2,0)</f>
        <v>2</v>
      </c>
      <c r="F1537" s="3">
        <v>0</v>
      </c>
      <c r="G1537">
        <f>VLOOKUP(A1537:A4687, [1]Отчет!$A$2:$J$3124,7,0)</f>
        <v>0</v>
      </c>
      <c r="H1537">
        <f>VLOOKUP(A1537:A4687, [1]Отчет!$A$2:$J$3124,5,0)</f>
        <v>0</v>
      </c>
      <c r="I1537">
        <f>VLOOKUP(A1537:A4687, [1]Отчет!$A$2:$J$3124,6,0)</f>
        <v>1</v>
      </c>
      <c r="J1537">
        <f>VLOOKUP(A1537:A4687, [1]Отчет!$A$2:$J$3124,7,0)</f>
        <v>0</v>
      </c>
      <c r="K1537">
        <f>VLOOKUP(A1537:A4687, [1]Отчет!$A$2:$J$3124,8,0)</f>
        <v>0</v>
      </c>
      <c r="L1537">
        <f>VLOOKUP(A1537:A4687, [1]Отчет!$A$2:$J$3124,9,0)</f>
        <v>1</v>
      </c>
      <c r="M1537">
        <f>VLOOKUP(A1537:A4687, [1]Отчет!$A$2:$J$3124,5,10)</f>
        <v>0</v>
      </c>
      <c r="N1537" t="str">
        <f>VLOOKUP(A1537:A4687,[2]Отчет!$A$2:$D$3142,2,0)</f>
        <v>1</v>
      </c>
      <c r="O1537" t="str">
        <f>VLOOKUP(A1537:A4687,[2]Отчет!$A$2:$D$3142,3,0)</f>
        <v>0 секунд (отказ)</v>
      </c>
      <c r="P1537" t="str">
        <f>VLOOKUP(A1537:A4687,[2]Отчет!$A$2:$D$3142,4,0)</f>
        <v>Отказ</v>
      </c>
      <c r="Q1537" t="str">
        <f>VLOOKUP(A1537:A4687,[3]Отчет!$A$2:$D$3127,2,0)</f>
        <v>Новые посетители</v>
      </c>
      <c r="R1537" t="str">
        <f>VLOOKUP(A1537:A4687,[3]Отчет!$A$2:$D$3127,3,0)</f>
        <v>1</v>
      </c>
      <c r="S1537" t="str">
        <f>VLOOKUP(A1537:A4687,[3]Отчет!$A$2:$D$3127,4,0)</f>
        <v>0 дней</v>
      </c>
      <c r="T1537" t="str">
        <f>VLOOKUP(A1537:A4687,[4]Отчет!$A$2:$E$3151,2,0)</f>
        <v>Смартфоны</v>
      </c>
      <c r="U1537" t="str">
        <f>VLOOKUP(A1537:A4687,[4]Отчет!$A$2:$E$3151,3,0)</f>
        <v>Google Android</v>
      </c>
      <c r="V1537" t="str">
        <f>VLOOKUP(A1537:A4687,[4]Отчет!$A$2:$E$3151,4,0)</f>
        <v>Google Android 7.1 Nougat</v>
      </c>
      <c r="W1537" t="str">
        <f>VLOOKUP(A1537:A4687,[4]Отчет!$A$2:$E$3151,5,0)</f>
        <v>Яндекс.Браузер</v>
      </c>
    </row>
    <row r="1538" spans="1:23">
      <c r="A1538" s="2" t="s">
        <v>1635</v>
      </c>
      <c r="B1538" s="2" t="s">
        <v>7</v>
      </c>
      <c r="C1538" s="2" t="s">
        <v>8</v>
      </c>
      <c r="D1538" s="2" t="s">
        <v>9</v>
      </c>
      <c r="E1538" s="3">
        <f>VLOOKUP(A1538:A4688, [1]Отчет!$A$2:$J$3124,2,0)</f>
        <v>1</v>
      </c>
      <c r="F1538" s="3">
        <v>0</v>
      </c>
      <c r="G1538">
        <f>VLOOKUP(A1538:A4688, [1]Отчет!$A$2:$J$3124,7,0)</f>
        <v>0</v>
      </c>
      <c r="H1538">
        <f>VLOOKUP(A1538:A4688, [1]Отчет!$A$2:$J$3124,5,0)</f>
        <v>0</v>
      </c>
      <c r="I1538">
        <f>VLOOKUP(A1538:A4688, [1]Отчет!$A$2:$J$3124,6,0)</f>
        <v>1</v>
      </c>
      <c r="J1538">
        <f>VLOOKUP(A1538:A4688, [1]Отчет!$A$2:$J$3124,7,0)</f>
        <v>0</v>
      </c>
      <c r="K1538">
        <f>VLOOKUP(A1538:A4688, [1]Отчет!$A$2:$J$3124,8,0)</f>
        <v>0</v>
      </c>
      <c r="L1538">
        <f>VLOOKUP(A1538:A4688, [1]Отчет!$A$2:$J$3124,9,0)</f>
        <v>1</v>
      </c>
      <c r="M1538">
        <f>VLOOKUP(A1538:A4688, [1]Отчет!$A$2:$J$3124,5,10)</f>
        <v>0</v>
      </c>
      <c r="N1538" t="str">
        <f>VLOOKUP(A1538:A4688,[2]Отчет!$A$2:$D$3142,2,0)</f>
        <v>1</v>
      </c>
      <c r="O1538" t="str">
        <f>VLOOKUP(A1538:A4688,[2]Отчет!$A$2:$D$3142,3,0)</f>
        <v>10 – 29 секунд</v>
      </c>
      <c r="P1538" t="str">
        <f>VLOOKUP(A1538:A4688,[2]Отчет!$A$2:$D$3142,4,0)</f>
        <v>Не отказ</v>
      </c>
      <c r="Q1538" t="str">
        <f>VLOOKUP(A1538:A4688,[3]Отчет!$A$2:$D$3127,2,0)</f>
        <v>Новые посетители</v>
      </c>
      <c r="R1538" t="str">
        <f>VLOOKUP(A1538:A4688,[3]Отчет!$A$2:$D$3127,3,0)</f>
        <v>1</v>
      </c>
      <c r="S1538" t="str">
        <f>VLOOKUP(A1538:A4688,[3]Отчет!$A$2:$D$3127,4,0)</f>
        <v>0 дней</v>
      </c>
      <c r="T1538" t="str">
        <f>VLOOKUP(A1538:A4688,[4]Отчет!$A$2:$E$3151,2,0)</f>
        <v>Смартфоны</v>
      </c>
      <c r="U1538" t="str">
        <f>VLOOKUP(A1538:A4688,[4]Отчет!$A$2:$E$3151,3,0)</f>
        <v>Google Android</v>
      </c>
      <c r="V1538" t="str">
        <f>VLOOKUP(A1538:A4688,[4]Отчет!$A$2:$E$3151,4,0)</f>
        <v>Google Android 5.1 Lollipop</v>
      </c>
      <c r="W1538" t="str">
        <f>VLOOKUP(A1538:A4688,[4]Отчет!$A$2:$E$3151,5,0)</f>
        <v>Android Browser</v>
      </c>
    </row>
    <row r="1539" spans="1:23">
      <c r="A1539" s="2" t="s">
        <v>1636</v>
      </c>
      <c r="B1539" s="2" t="s">
        <v>51</v>
      </c>
      <c r="C1539" s="2" t="s">
        <v>12</v>
      </c>
      <c r="D1539" s="2" t="s">
        <v>13</v>
      </c>
      <c r="E1539" s="3">
        <f>VLOOKUP(A1539:A4689, [1]Отчет!$A$2:$J$3124,2,0)</f>
        <v>1</v>
      </c>
      <c r="F1539" s="3">
        <v>0</v>
      </c>
      <c r="G1539">
        <f>VLOOKUP(A1539:A4689, [1]Отчет!$A$2:$J$3124,7,0)</f>
        <v>0</v>
      </c>
      <c r="H1539">
        <f>VLOOKUP(A1539:A4689, [1]Отчет!$A$2:$J$3124,5,0)</f>
        <v>0</v>
      </c>
      <c r="I1539">
        <f>VLOOKUP(A1539:A4689, [1]Отчет!$A$2:$J$3124,6,0)</f>
        <v>1</v>
      </c>
      <c r="J1539">
        <f>VLOOKUP(A1539:A4689, [1]Отчет!$A$2:$J$3124,7,0)</f>
        <v>0</v>
      </c>
      <c r="K1539">
        <f>VLOOKUP(A1539:A4689, [1]Отчет!$A$2:$J$3124,8,0)</f>
        <v>0</v>
      </c>
      <c r="L1539">
        <f>VLOOKUP(A1539:A4689, [1]Отчет!$A$2:$J$3124,9,0)</f>
        <v>1</v>
      </c>
      <c r="M1539">
        <f>VLOOKUP(A1539:A4689, [1]Отчет!$A$2:$J$3124,5,10)</f>
        <v>0</v>
      </c>
      <c r="N1539" t="str">
        <f>VLOOKUP(A1539:A4689,[2]Отчет!$A$2:$D$3142,2,0)</f>
        <v>1</v>
      </c>
      <c r="O1539" t="str">
        <f>VLOOKUP(A1539:A4689,[2]Отчет!$A$2:$D$3142,3,0)</f>
        <v>0 секунд (отказ)</v>
      </c>
      <c r="P1539" t="str">
        <f>VLOOKUP(A1539:A4689,[2]Отчет!$A$2:$D$3142,4,0)</f>
        <v>Отказ</v>
      </c>
      <c r="Q1539" t="str">
        <f>VLOOKUP(A1539:A4689,[3]Отчет!$A$2:$D$3127,2,0)</f>
        <v>Новые посетители</v>
      </c>
      <c r="R1539" t="str">
        <f>VLOOKUP(A1539:A4689,[3]Отчет!$A$2:$D$3127,3,0)</f>
        <v>1</v>
      </c>
      <c r="S1539" t="str">
        <f>VLOOKUP(A1539:A4689,[3]Отчет!$A$2:$D$3127,4,0)</f>
        <v>0 дней</v>
      </c>
      <c r="T1539" t="str">
        <f>VLOOKUP(A1539:A4689,[4]Отчет!$A$2:$E$3151,2,0)</f>
        <v>Смартфоны</v>
      </c>
      <c r="U1539" t="str">
        <f>VLOOKUP(A1539:A4689,[4]Отчет!$A$2:$E$3151,3,0)</f>
        <v>Google Android</v>
      </c>
      <c r="V1539" t="str">
        <f>VLOOKUP(A1539:A4689,[4]Отчет!$A$2:$E$3151,4,0)</f>
        <v>Google Android 5.1 Lollipop</v>
      </c>
      <c r="W1539" t="str">
        <f>VLOOKUP(A1539:A4689,[4]Отчет!$A$2:$E$3151,5,0)</f>
        <v>Chrome Mobile</v>
      </c>
    </row>
    <row r="1540" spans="1:23">
      <c r="A1540" s="2" t="s">
        <v>1637</v>
      </c>
      <c r="B1540" s="2" t="s">
        <v>19</v>
      </c>
      <c r="C1540" s="2" t="s">
        <v>8</v>
      </c>
      <c r="D1540" s="2" t="s">
        <v>9</v>
      </c>
      <c r="E1540" s="3">
        <f>VLOOKUP(A1540:A4690, [1]Отчет!$A$2:$J$3124,2,0)</f>
        <v>1</v>
      </c>
      <c r="F1540" s="3">
        <v>0</v>
      </c>
      <c r="G1540">
        <f>VLOOKUP(A1540:A4690, [1]Отчет!$A$2:$J$3124,7,0)</f>
        <v>0</v>
      </c>
      <c r="H1540">
        <f>VLOOKUP(A1540:A4690, [1]Отчет!$A$2:$J$3124,5,0)</f>
        <v>0</v>
      </c>
      <c r="I1540">
        <f>VLOOKUP(A1540:A4690, [1]Отчет!$A$2:$J$3124,6,0)</f>
        <v>1</v>
      </c>
      <c r="J1540">
        <f>VLOOKUP(A1540:A4690, [1]Отчет!$A$2:$J$3124,7,0)</f>
        <v>0</v>
      </c>
      <c r="K1540">
        <f>VLOOKUP(A1540:A4690, [1]Отчет!$A$2:$J$3124,8,0)</f>
        <v>0</v>
      </c>
      <c r="L1540">
        <f>VLOOKUP(A1540:A4690, [1]Отчет!$A$2:$J$3124,9,0)</f>
        <v>1</v>
      </c>
      <c r="M1540">
        <f>VLOOKUP(A1540:A4690, [1]Отчет!$A$2:$J$3124,5,10)</f>
        <v>0</v>
      </c>
      <c r="N1540" t="str">
        <f>VLOOKUP(A1540:A4690,[2]Отчет!$A$2:$D$3142,2,0)</f>
        <v>1</v>
      </c>
      <c r="O1540" t="str">
        <f>VLOOKUP(A1540:A4690,[2]Отчет!$A$2:$D$3142,3,0)</f>
        <v>10 – 29 секунд</v>
      </c>
      <c r="P1540" t="str">
        <f>VLOOKUP(A1540:A4690,[2]Отчет!$A$2:$D$3142,4,0)</f>
        <v>Не отказ</v>
      </c>
      <c r="Q1540" t="str">
        <f>VLOOKUP(A1540:A4690,[3]Отчет!$A$2:$D$3127,2,0)</f>
        <v>Новые посетители</v>
      </c>
      <c r="R1540" t="str">
        <f>VLOOKUP(A1540:A4690,[3]Отчет!$A$2:$D$3127,3,0)</f>
        <v>1</v>
      </c>
      <c r="S1540" t="str">
        <f>VLOOKUP(A1540:A4690,[3]Отчет!$A$2:$D$3127,4,0)</f>
        <v>0 дней</v>
      </c>
      <c r="T1540" t="str">
        <f>VLOOKUP(A1540:A4690,[4]Отчет!$A$2:$E$3151,2,0)</f>
        <v>Смартфоны</v>
      </c>
      <c r="U1540" t="str">
        <f>VLOOKUP(A1540:A4690,[4]Отчет!$A$2:$E$3151,3,0)</f>
        <v>Google Android</v>
      </c>
      <c r="V1540" t="str">
        <f>VLOOKUP(A1540:A4690,[4]Отчет!$A$2:$E$3151,4,0)</f>
        <v>Google Android 4.4 KitKat</v>
      </c>
      <c r="W1540" t="str">
        <f>VLOOKUP(A1540:A4690,[4]Отчет!$A$2:$E$3151,5,0)</f>
        <v>Яндекс.Браузер</v>
      </c>
    </row>
    <row r="1541" spans="1:23">
      <c r="A1541" s="2" t="s">
        <v>1638</v>
      </c>
      <c r="B1541" s="2" t="s">
        <v>56</v>
      </c>
      <c r="C1541" s="2" t="s">
        <v>1269</v>
      </c>
      <c r="D1541" s="2" t="s">
        <v>620</v>
      </c>
      <c r="E1541" s="3">
        <f>VLOOKUP(A1541:A4691, [1]Отчет!$A$2:$J$3124,2,0)</f>
        <v>1</v>
      </c>
      <c r="F1541" s="3">
        <v>0</v>
      </c>
      <c r="G1541">
        <f>VLOOKUP(A1541:A4691, [1]Отчет!$A$2:$J$3124,7,0)</f>
        <v>0</v>
      </c>
      <c r="H1541">
        <f>VLOOKUP(A1541:A4691, [1]Отчет!$A$2:$J$3124,5,0)</f>
        <v>0</v>
      </c>
      <c r="I1541">
        <f>VLOOKUP(A1541:A4691, [1]Отчет!$A$2:$J$3124,6,0)</f>
        <v>1</v>
      </c>
      <c r="J1541">
        <f>VLOOKUP(A1541:A4691, [1]Отчет!$A$2:$J$3124,7,0)</f>
        <v>0</v>
      </c>
      <c r="K1541">
        <f>VLOOKUP(A1541:A4691, [1]Отчет!$A$2:$J$3124,8,0)</f>
        <v>0</v>
      </c>
      <c r="L1541">
        <f>VLOOKUP(A1541:A4691, [1]Отчет!$A$2:$J$3124,9,0)</f>
        <v>1</v>
      </c>
      <c r="M1541">
        <f>VLOOKUP(A1541:A4691, [1]Отчет!$A$2:$J$3124,5,10)</f>
        <v>0</v>
      </c>
      <c r="N1541" t="str">
        <f>VLOOKUP(A1541:A4691,[2]Отчет!$A$2:$D$3142,2,0)</f>
        <v>1</v>
      </c>
      <c r="O1541" t="str">
        <f>VLOOKUP(A1541:A4691,[2]Отчет!$A$2:$D$3142,3,0)</f>
        <v>10 – 29 секунд</v>
      </c>
      <c r="P1541" t="str">
        <f>VLOOKUP(A1541:A4691,[2]Отчет!$A$2:$D$3142,4,0)</f>
        <v>Не отказ</v>
      </c>
      <c r="Q1541" t="str">
        <f>VLOOKUP(A1541:A4691,[3]Отчет!$A$2:$D$3127,2,0)</f>
        <v>Новые посетители</v>
      </c>
      <c r="R1541" t="str">
        <f>VLOOKUP(A1541:A4691,[3]Отчет!$A$2:$D$3127,3,0)</f>
        <v>1</v>
      </c>
      <c r="S1541" t="str">
        <f>VLOOKUP(A1541:A4691,[3]Отчет!$A$2:$D$3127,4,0)</f>
        <v>0 дней</v>
      </c>
      <c r="T1541" t="str">
        <f>VLOOKUP(A1541:A4691,[4]Отчет!$A$2:$E$3151,2,0)</f>
        <v>Смартфоны</v>
      </c>
      <c r="U1541" t="str">
        <f>VLOOKUP(A1541:A4691,[4]Отчет!$A$2:$E$3151,3,0)</f>
        <v>Google Android</v>
      </c>
      <c r="V1541" t="str">
        <f>VLOOKUP(A1541:A4691,[4]Отчет!$A$2:$E$3151,4,0)</f>
        <v>Google Android 5.1 Lollipop</v>
      </c>
      <c r="W1541" t="str">
        <f>VLOOKUP(A1541:A4691,[4]Отчет!$A$2:$E$3151,5,0)</f>
        <v>Chrome Mobile</v>
      </c>
    </row>
    <row r="1542" spans="1:23">
      <c r="A1542" s="2" t="s">
        <v>1639</v>
      </c>
      <c r="B1542" s="2" t="s">
        <v>47</v>
      </c>
      <c r="C1542" s="2" t="s">
        <v>12</v>
      </c>
      <c r="D1542" s="2" t="s">
        <v>13</v>
      </c>
      <c r="E1542" s="3">
        <f>VLOOKUP(A1542:A4692, [1]Отчет!$A$2:$J$3124,2,0)</f>
        <v>1</v>
      </c>
      <c r="F1542" s="3">
        <v>0</v>
      </c>
      <c r="G1542">
        <f>VLOOKUP(A1542:A4692, [1]Отчет!$A$2:$J$3124,7,0)</f>
        <v>0</v>
      </c>
      <c r="H1542">
        <f>VLOOKUP(A1542:A4692, [1]Отчет!$A$2:$J$3124,5,0)</f>
        <v>0</v>
      </c>
      <c r="I1542">
        <f>VLOOKUP(A1542:A4692, [1]Отчет!$A$2:$J$3124,6,0)</f>
        <v>1</v>
      </c>
      <c r="J1542">
        <f>VLOOKUP(A1542:A4692, [1]Отчет!$A$2:$J$3124,7,0)</f>
        <v>0</v>
      </c>
      <c r="K1542">
        <f>VLOOKUP(A1542:A4692, [1]Отчет!$A$2:$J$3124,8,0)</f>
        <v>0</v>
      </c>
      <c r="L1542">
        <f>VLOOKUP(A1542:A4692, [1]Отчет!$A$2:$J$3124,9,0)</f>
        <v>1</v>
      </c>
      <c r="M1542">
        <f>VLOOKUP(A1542:A4692, [1]Отчет!$A$2:$J$3124,5,10)</f>
        <v>0</v>
      </c>
      <c r="N1542" t="str">
        <f>VLOOKUP(A1542:A4692,[2]Отчет!$A$2:$D$3142,2,0)</f>
        <v>1</v>
      </c>
      <c r="O1542" t="str">
        <f>VLOOKUP(A1542:A4692,[2]Отчет!$A$2:$D$3142,3,0)</f>
        <v>10 – 29 секунд</v>
      </c>
      <c r="P1542" t="str">
        <f>VLOOKUP(A1542:A4692,[2]Отчет!$A$2:$D$3142,4,0)</f>
        <v>Не отказ</v>
      </c>
      <c r="Q1542" t="str">
        <f>VLOOKUP(A1542:A4692,[3]Отчет!$A$2:$D$3127,2,0)</f>
        <v>Новые посетители</v>
      </c>
      <c r="R1542" t="str">
        <f>VLOOKUP(A1542:A4692,[3]Отчет!$A$2:$D$3127,3,0)</f>
        <v>1</v>
      </c>
      <c r="S1542" t="str">
        <f>VLOOKUP(A1542:A4692,[3]Отчет!$A$2:$D$3127,4,0)</f>
        <v>0 дней</v>
      </c>
      <c r="T1542" t="str">
        <f>VLOOKUP(A1542:A4692,[4]Отчет!$A$2:$E$3151,2,0)</f>
        <v>Смартфоны</v>
      </c>
      <c r="U1542" t="str">
        <f>VLOOKUP(A1542:A4692,[4]Отчет!$A$2:$E$3151,3,0)</f>
        <v>Google Android</v>
      </c>
      <c r="V1542" t="str">
        <f>VLOOKUP(A1542:A4692,[4]Отчет!$A$2:$E$3151,4,0)</f>
        <v>Google Android 5.1 Lollipop</v>
      </c>
      <c r="W1542" t="str">
        <f>VLOOKUP(A1542:A4692,[4]Отчет!$A$2:$E$3151,5,0)</f>
        <v>Chrome Mobile</v>
      </c>
    </row>
    <row r="1543" spans="1:23">
      <c r="A1543" s="2" t="s">
        <v>1640</v>
      </c>
      <c r="B1543" s="2" t="s">
        <v>19</v>
      </c>
      <c r="C1543" s="2" t="s">
        <v>8</v>
      </c>
      <c r="D1543" s="2" t="s">
        <v>9</v>
      </c>
      <c r="E1543" s="3">
        <f>VLOOKUP(A1543:A4693, [1]Отчет!$A$2:$J$3124,2,0)</f>
        <v>1</v>
      </c>
      <c r="F1543" s="3">
        <v>0</v>
      </c>
      <c r="G1543">
        <f>VLOOKUP(A1543:A4693, [1]Отчет!$A$2:$J$3124,7,0)</f>
        <v>0</v>
      </c>
      <c r="H1543">
        <f>VLOOKUP(A1543:A4693, [1]Отчет!$A$2:$J$3124,5,0)</f>
        <v>0</v>
      </c>
      <c r="I1543">
        <f>VLOOKUP(A1543:A4693, [1]Отчет!$A$2:$J$3124,6,0)</f>
        <v>1</v>
      </c>
      <c r="J1543">
        <f>VLOOKUP(A1543:A4693, [1]Отчет!$A$2:$J$3124,7,0)</f>
        <v>0</v>
      </c>
      <c r="K1543">
        <f>VLOOKUP(A1543:A4693, [1]Отчет!$A$2:$J$3124,8,0)</f>
        <v>0</v>
      </c>
      <c r="L1543">
        <f>VLOOKUP(A1543:A4693, [1]Отчет!$A$2:$J$3124,9,0)</f>
        <v>1</v>
      </c>
      <c r="M1543">
        <f>VLOOKUP(A1543:A4693, [1]Отчет!$A$2:$J$3124,5,10)</f>
        <v>0</v>
      </c>
      <c r="N1543" t="str">
        <f>VLOOKUP(A1543:A4693,[2]Отчет!$A$2:$D$3142,2,0)</f>
        <v>1</v>
      </c>
      <c r="O1543" t="str">
        <f>VLOOKUP(A1543:A4693,[2]Отчет!$A$2:$D$3142,3,0)</f>
        <v>10 – 29 секунд</v>
      </c>
      <c r="P1543" t="str">
        <f>VLOOKUP(A1543:A4693,[2]Отчет!$A$2:$D$3142,4,0)</f>
        <v>Не отказ</v>
      </c>
      <c r="Q1543" t="str">
        <f>VLOOKUP(A1543:A4693,[3]Отчет!$A$2:$D$3127,2,0)</f>
        <v>Новые посетители</v>
      </c>
      <c r="R1543" t="str">
        <f>VLOOKUP(A1543:A4693,[3]Отчет!$A$2:$D$3127,3,0)</f>
        <v>1</v>
      </c>
      <c r="S1543" t="str">
        <f>VLOOKUP(A1543:A4693,[3]Отчет!$A$2:$D$3127,4,0)</f>
        <v>0 дней</v>
      </c>
      <c r="T1543" t="str">
        <f>VLOOKUP(A1543:A4693,[4]Отчет!$A$2:$E$3151,2,0)</f>
        <v>Смартфоны</v>
      </c>
      <c r="U1543" t="str">
        <f>VLOOKUP(A1543:A4693,[4]Отчет!$A$2:$E$3151,3,0)</f>
        <v>Google Android</v>
      </c>
      <c r="V1543" t="str">
        <f>VLOOKUP(A1543:A4693,[4]Отчет!$A$2:$E$3151,4,0)</f>
        <v>Google Android 7.0 Nougat</v>
      </c>
      <c r="W1543" t="str">
        <f>VLOOKUP(A1543:A4693,[4]Отчет!$A$2:$E$3151,5,0)</f>
        <v>Chrome Mobile</v>
      </c>
    </row>
    <row r="1544" spans="1:23">
      <c r="A1544" s="2" t="s">
        <v>1641</v>
      </c>
      <c r="B1544" s="2" t="s">
        <v>131</v>
      </c>
      <c r="C1544" s="2" t="s">
        <v>12</v>
      </c>
      <c r="D1544" s="2" t="s">
        <v>13</v>
      </c>
      <c r="E1544" s="3">
        <f>VLOOKUP(A1544:A4694, [1]Отчет!$A$2:$J$3124,2,0)</f>
        <v>1</v>
      </c>
      <c r="F1544" s="3">
        <v>0</v>
      </c>
      <c r="G1544">
        <f>VLOOKUP(A1544:A4694, [1]Отчет!$A$2:$J$3124,7,0)</f>
        <v>0</v>
      </c>
      <c r="H1544">
        <f>VLOOKUP(A1544:A4694, [1]Отчет!$A$2:$J$3124,5,0)</f>
        <v>0</v>
      </c>
      <c r="I1544">
        <f>VLOOKUP(A1544:A4694, [1]Отчет!$A$2:$J$3124,6,0)</f>
        <v>1</v>
      </c>
      <c r="J1544">
        <f>VLOOKUP(A1544:A4694, [1]Отчет!$A$2:$J$3124,7,0)</f>
        <v>0</v>
      </c>
      <c r="K1544">
        <f>VLOOKUP(A1544:A4694, [1]Отчет!$A$2:$J$3124,8,0)</f>
        <v>0</v>
      </c>
      <c r="L1544">
        <f>VLOOKUP(A1544:A4694, [1]Отчет!$A$2:$J$3124,9,0)</f>
        <v>1</v>
      </c>
      <c r="M1544">
        <f>VLOOKUP(A1544:A4694, [1]Отчет!$A$2:$J$3124,5,10)</f>
        <v>0</v>
      </c>
      <c r="N1544" t="str">
        <f>VLOOKUP(A1544:A4694,[2]Отчет!$A$2:$D$3142,2,0)</f>
        <v>1</v>
      </c>
      <c r="O1544" t="str">
        <f>VLOOKUP(A1544:A4694,[2]Отчет!$A$2:$D$3142,3,0)</f>
        <v>10 – 29 секунд</v>
      </c>
      <c r="P1544" t="str">
        <f>VLOOKUP(A1544:A4694,[2]Отчет!$A$2:$D$3142,4,0)</f>
        <v>Не отказ</v>
      </c>
      <c r="Q1544" t="str">
        <f>VLOOKUP(A1544:A4694,[3]Отчет!$A$2:$D$3127,2,0)</f>
        <v>Новые посетители</v>
      </c>
      <c r="R1544" t="str">
        <f>VLOOKUP(A1544:A4694,[3]Отчет!$A$2:$D$3127,3,0)</f>
        <v>1</v>
      </c>
      <c r="S1544" t="str">
        <f>VLOOKUP(A1544:A4694,[3]Отчет!$A$2:$D$3127,4,0)</f>
        <v>0 дней</v>
      </c>
      <c r="T1544" t="str">
        <f>VLOOKUP(A1544:A4694,[4]Отчет!$A$2:$E$3151,2,0)</f>
        <v>Смартфоны</v>
      </c>
      <c r="U1544" t="str">
        <f>VLOOKUP(A1544:A4694,[4]Отчет!$A$2:$E$3151,3,0)</f>
        <v>iOS</v>
      </c>
      <c r="V1544" t="str">
        <f>VLOOKUP(A1544:A4694,[4]Отчет!$A$2:$E$3151,4,0)</f>
        <v>iOS 11</v>
      </c>
      <c r="W1544" t="str">
        <f>VLOOKUP(A1544:A4694,[4]Отчет!$A$2:$E$3151,5,0)</f>
        <v>Mobile Safari</v>
      </c>
    </row>
    <row r="1545" spans="1:23">
      <c r="A1545" s="2" t="s">
        <v>1642</v>
      </c>
      <c r="B1545" s="2" t="s">
        <v>87</v>
      </c>
      <c r="C1545" s="2" t="s">
        <v>1269</v>
      </c>
      <c r="D1545" s="2" t="s">
        <v>620</v>
      </c>
      <c r="E1545" s="3">
        <f>VLOOKUP(A1545:A4695, [1]Отчет!$A$2:$J$3124,2,0)</f>
        <v>1</v>
      </c>
      <c r="F1545" s="3">
        <v>0</v>
      </c>
      <c r="G1545">
        <f>VLOOKUP(A1545:A4695, [1]Отчет!$A$2:$J$3124,7,0)</f>
        <v>0</v>
      </c>
      <c r="H1545">
        <f>VLOOKUP(A1545:A4695, [1]Отчет!$A$2:$J$3124,5,0)</f>
        <v>0</v>
      </c>
      <c r="I1545">
        <f>VLOOKUP(A1545:A4695, [1]Отчет!$A$2:$J$3124,6,0)</f>
        <v>1</v>
      </c>
      <c r="J1545">
        <f>VLOOKUP(A1545:A4695, [1]Отчет!$A$2:$J$3124,7,0)</f>
        <v>0</v>
      </c>
      <c r="K1545">
        <f>VLOOKUP(A1545:A4695, [1]Отчет!$A$2:$J$3124,8,0)</f>
        <v>0</v>
      </c>
      <c r="L1545">
        <f>VLOOKUP(A1545:A4695, [1]Отчет!$A$2:$J$3124,9,0)</f>
        <v>1</v>
      </c>
      <c r="M1545">
        <f>VLOOKUP(A1545:A4695, [1]Отчет!$A$2:$J$3124,5,10)</f>
        <v>0</v>
      </c>
      <c r="N1545" t="str">
        <f>VLOOKUP(A1545:A4695,[2]Отчет!$A$2:$D$3142,2,0)</f>
        <v>2-3</v>
      </c>
      <c r="O1545" t="str">
        <f>VLOOKUP(A1545:A4695,[2]Отчет!$A$2:$D$3142,3,0)</f>
        <v>2 минуты</v>
      </c>
      <c r="P1545" t="str">
        <f>VLOOKUP(A1545:A4695,[2]Отчет!$A$2:$D$3142,4,0)</f>
        <v>Не отказ</v>
      </c>
      <c r="Q1545" t="str">
        <f>VLOOKUP(A1545:A4695,[3]Отчет!$A$2:$D$3127,2,0)</f>
        <v>Новые посетители</v>
      </c>
      <c r="R1545" t="str">
        <f>VLOOKUP(A1545:A4695,[3]Отчет!$A$2:$D$3127,3,0)</f>
        <v>1</v>
      </c>
      <c r="S1545" t="str">
        <f>VLOOKUP(A1545:A4695,[3]Отчет!$A$2:$D$3127,4,0)</f>
        <v>0 дней</v>
      </c>
      <c r="T1545" t="str">
        <f>VLOOKUP(A1545:A4695,[4]Отчет!$A$2:$E$3151,2,0)</f>
        <v>Смартфоны</v>
      </c>
      <c r="U1545" t="str">
        <f>VLOOKUP(A1545:A4695,[4]Отчет!$A$2:$E$3151,3,0)</f>
        <v>Google Android</v>
      </c>
      <c r="V1545" t="str">
        <f>VLOOKUP(A1545:A4695,[4]Отчет!$A$2:$E$3151,4,0)</f>
        <v>Google Android 6.0 Marshmallow</v>
      </c>
      <c r="W1545" t="str">
        <f>VLOOKUP(A1545:A4695,[4]Отчет!$A$2:$E$3151,5,0)</f>
        <v>Chrome Mobile</v>
      </c>
    </row>
    <row r="1546" spans="1:23">
      <c r="A1546" s="2" t="s">
        <v>1643</v>
      </c>
      <c r="B1546" s="2" t="s">
        <v>45</v>
      </c>
      <c r="C1546" s="2" t="s">
        <v>1269</v>
      </c>
      <c r="D1546" s="2" t="s">
        <v>620</v>
      </c>
      <c r="E1546" s="3">
        <f>VLOOKUP(A1546:A4696, [1]Отчет!$A$2:$J$3124,2,0)</f>
        <v>1</v>
      </c>
      <c r="F1546" s="3">
        <v>0</v>
      </c>
      <c r="G1546">
        <f>VLOOKUP(A1546:A4696, [1]Отчет!$A$2:$J$3124,7,0)</f>
        <v>0</v>
      </c>
      <c r="H1546">
        <f>VLOOKUP(A1546:A4696, [1]Отчет!$A$2:$J$3124,5,0)</f>
        <v>0</v>
      </c>
      <c r="I1546">
        <f>VLOOKUP(A1546:A4696, [1]Отчет!$A$2:$J$3124,6,0)</f>
        <v>1</v>
      </c>
      <c r="J1546">
        <f>VLOOKUP(A1546:A4696, [1]Отчет!$A$2:$J$3124,7,0)</f>
        <v>0</v>
      </c>
      <c r="K1546">
        <f>VLOOKUP(A1546:A4696, [1]Отчет!$A$2:$J$3124,8,0)</f>
        <v>0</v>
      </c>
      <c r="L1546">
        <f>VLOOKUP(A1546:A4696, [1]Отчет!$A$2:$J$3124,9,0)</f>
        <v>1</v>
      </c>
      <c r="M1546">
        <f>VLOOKUP(A1546:A4696, [1]Отчет!$A$2:$J$3124,5,10)</f>
        <v>0</v>
      </c>
      <c r="N1546" t="str">
        <f>VLOOKUP(A1546:A4696,[2]Отчет!$A$2:$D$3142,2,0)</f>
        <v>1</v>
      </c>
      <c r="O1546" t="str">
        <f>VLOOKUP(A1546:A4696,[2]Отчет!$A$2:$D$3142,3,0)</f>
        <v>10 – 29 секунд</v>
      </c>
      <c r="P1546" t="str">
        <f>VLOOKUP(A1546:A4696,[2]Отчет!$A$2:$D$3142,4,0)</f>
        <v>Не отказ</v>
      </c>
      <c r="Q1546" t="str">
        <f>VLOOKUP(A1546:A4696,[3]Отчет!$A$2:$D$3127,2,0)</f>
        <v>Новые посетители</v>
      </c>
      <c r="R1546" t="str">
        <f>VLOOKUP(A1546:A4696,[3]Отчет!$A$2:$D$3127,3,0)</f>
        <v>1</v>
      </c>
      <c r="S1546" t="str">
        <f>VLOOKUP(A1546:A4696,[3]Отчет!$A$2:$D$3127,4,0)</f>
        <v>0 дней</v>
      </c>
      <c r="T1546" t="str">
        <f>VLOOKUP(A1546:A4696,[4]Отчет!$A$2:$E$3151,2,0)</f>
        <v>Смартфоны</v>
      </c>
      <c r="U1546" t="str">
        <f>VLOOKUP(A1546:A4696,[4]Отчет!$A$2:$E$3151,3,0)</f>
        <v>Google Android</v>
      </c>
      <c r="V1546" t="str">
        <f>VLOOKUP(A1546:A4696,[4]Отчет!$A$2:$E$3151,4,0)</f>
        <v>Google Android 7.0 Nougat</v>
      </c>
      <c r="W1546" t="str">
        <f>VLOOKUP(A1546:A4696,[4]Отчет!$A$2:$E$3151,5,0)</f>
        <v>Chrome Mobile</v>
      </c>
    </row>
    <row r="1547" spans="1:23">
      <c r="A1547" s="2" t="s">
        <v>1644</v>
      </c>
      <c r="B1547" s="2" t="s">
        <v>11</v>
      </c>
      <c r="C1547" s="2" t="s">
        <v>12</v>
      </c>
      <c r="D1547" s="2" t="s">
        <v>13</v>
      </c>
      <c r="E1547" s="3">
        <f>VLOOKUP(A1547:A4697, [1]Отчет!$A$2:$J$3124,2,0)</f>
        <v>1</v>
      </c>
      <c r="F1547" s="3">
        <v>0</v>
      </c>
      <c r="G1547">
        <f>VLOOKUP(A1547:A4697, [1]Отчет!$A$2:$J$3124,7,0)</f>
        <v>0</v>
      </c>
      <c r="H1547">
        <f>VLOOKUP(A1547:A4697, [1]Отчет!$A$2:$J$3124,5,0)</f>
        <v>1</v>
      </c>
      <c r="I1547">
        <f>VLOOKUP(A1547:A4697, [1]Отчет!$A$2:$J$3124,6,0)</f>
        <v>1</v>
      </c>
      <c r="J1547">
        <f>VLOOKUP(A1547:A4697, [1]Отчет!$A$2:$J$3124,7,0)</f>
        <v>0</v>
      </c>
      <c r="K1547">
        <f>VLOOKUP(A1547:A4697, [1]Отчет!$A$2:$J$3124,8,0)</f>
        <v>0</v>
      </c>
      <c r="L1547">
        <f>VLOOKUP(A1547:A4697, [1]Отчет!$A$2:$J$3124,9,0)</f>
        <v>1</v>
      </c>
      <c r="M1547">
        <f>VLOOKUP(A1547:A4697, [1]Отчет!$A$2:$J$3124,5,10)</f>
        <v>1</v>
      </c>
      <c r="N1547" t="str">
        <f>VLOOKUP(A1547:A4697,[2]Отчет!$A$2:$D$3142,2,0)</f>
        <v>2-3</v>
      </c>
      <c r="O1547" t="str">
        <f>VLOOKUP(A1547:A4697,[2]Отчет!$A$2:$D$3142,3,0)</f>
        <v>10 – 29 секунд</v>
      </c>
      <c r="P1547" t="str">
        <f>VLOOKUP(A1547:A4697,[2]Отчет!$A$2:$D$3142,4,0)</f>
        <v>Не отказ</v>
      </c>
      <c r="Q1547" t="str">
        <f>VLOOKUP(A1547:A4697,[3]Отчет!$A$2:$D$3127,2,0)</f>
        <v>Новые посетители</v>
      </c>
      <c r="R1547" t="str">
        <f>VLOOKUP(A1547:A4697,[3]Отчет!$A$2:$D$3127,3,0)</f>
        <v>1</v>
      </c>
      <c r="S1547" t="str">
        <f>VLOOKUP(A1547:A4697,[3]Отчет!$A$2:$D$3127,4,0)</f>
        <v>0 дней</v>
      </c>
      <c r="T1547" t="str">
        <f>VLOOKUP(A1547:A4697,[4]Отчет!$A$2:$E$3151,2,0)</f>
        <v>Смартфоны</v>
      </c>
      <c r="U1547" t="str">
        <f>VLOOKUP(A1547:A4697,[4]Отчет!$A$2:$E$3151,3,0)</f>
        <v>Google Android</v>
      </c>
      <c r="V1547" t="str">
        <f>VLOOKUP(A1547:A4697,[4]Отчет!$A$2:$E$3151,4,0)</f>
        <v>Google Android 6.0 Marshmallow</v>
      </c>
      <c r="W1547" t="str">
        <f>VLOOKUP(A1547:A4697,[4]Отчет!$A$2:$E$3151,5,0)</f>
        <v>Android Browser</v>
      </c>
    </row>
    <row r="1548" spans="1:23">
      <c r="A1548" s="2" t="s">
        <v>1645</v>
      </c>
      <c r="B1548" s="2" t="s">
        <v>90</v>
      </c>
      <c r="C1548" s="2" t="s">
        <v>8</v>
      </c>
      <c r="D1548" s="2" t="s">
        <v>9</v>
      </c>
      <c r="E1548" s="3">
        <f>VLOOKUP(A1548:A4698, [1]Отчет!$A$2:$J$3124,2,0)</f>
        <v>1</v>
      </c>
      <c r="F1548" s="3">
        <v>0</v>
      </c>
      <c r="G1548">
        <f>VLOOKUP(A1548:A4698, [1]Отчет!$A$2:$J$3124,7,0)</f>
        <v>0</v>
      </c>
      <c r="H1548">
        <f>VLOOKUP(A1548:A4698, [1]Отчет!$A$2:$J$3124,5,0)</f>
        <v>1</v>
      </c>
      <c r="I1548">
        <f>VLOOKUP(A1548:A4698, [1]Отчет!$A$2:$J$3124,6,0)</f>
        <v>1</v>
      </c>
      <c r="J1548">
        <f>VLOOKUP(A1548:A4698, [1]Отчет!$A$2:$J$3124,7,0)</f>
        <v>0</v>
      </c>
      <c r="K1548">
        <f>VLOOKUP(A1548:A4698, [1]Отчет!$A$2:$J$3124,8,0)</f>
        <v>0</v>
      </c>
      <c r="L1548">
        <f>VLOOKUP(A1548:A4698, [1]Отчет!$A$2:$J$3124,9,0)</f>
        <v>1</v>
      </c>
      <c r="M1548">
        <f>VLOOKUP(A1548:A4698, [1]Отчет!$A$2:$J$3124,5,10)</f>
        <v>1</v>
      </c>
      <c r="N1548" t="str">
        <f>VLOOKUP(A1548:A4698,[2]Отчет!$A$2:$D$3142,2,0)</f>
        <v>1</v>
      </c>
      <c r="O1548" t="str">
        <f>VLOOKUP(A1548:A4698,[2]Отчет!$A$2:$D$3142,3,0)</f>
        <v>10 – 29 секунд</v>
      </c>
      <c r="P1548" t="str">
        <f>VLOOKUP(A1548:A4698,[2]Отчет!$A$2:$D$3142,4,0)</f>
        <v>Не отказ</v>
      </c>
      <c r="Q1548" t="str">
        <f>VLOOKUP(A1548:A4698,[3]Отчет!$A$2:$D$3127,2,0)</f>
        <v>Новые посетители</v>
      </c>
      <c r="R1548" t="str">
        <f>VLOOKUP(A1548:A4698,[3]Отчет!$A$2:$D$3127,3,0)</f>
        <v>1</v>
      </c>
      <c r="S1548" t="str">
        <f>VLOOKUP(A1548:A4698,[3]Отчет!$A$2:$D$3127,4,0)</f>
        <v>0 дней</v>
      </c>
      <c r="T1548" t="str">
        <f>VLOOKUP(A1548:A4698,[4]Отчет!$A$2:$E$3151,2,0)</f>
        <v>Смартфоны</v>
      </c>
      <c r="U1548" t="str">
        <f>VLOOKUP(A1548:A4698,[4]Отчет!$A$2:$E$3151,3,0)</f>
        <v>Windows</v>
      </c>
      <c r="V1548" t="str">
        <f>VLOOKUP(A1548:A4698,[4]Отчет!$A$2:$E$3151,4,0)</f>
        <v>Windows Phone OS 7.5</v>
      </c>
      <c r="W1548" t="str">
        <f>VLOOKUP(A1548:A4698,[4]Отчет!$A$2:$E$3151,5,0)</f>
        <v>MSIE Mobile</v>
      </c>
    </row>
    <row r="1549" spans="1:23">
      <c r="A1549" s="2" t="s">
        <v>1646</v>
      </c>
      <c r="B1549" s="2" t="s">
        <v>15</v>
      </c>
      <c r="C1549" s="2" t="s">
        <v>1269</v>
      </c>
      <c r="D1549" s="2" t="s">
        <v>620</v>
      </c>
      <c r="E1549" s="3">
        <f>VLOOKUP(A1549:A4699, [1]Отчет!$A$2:$J$3124,2,0)</f>
        <v>1</v>
      </c>
      <c r="F1549" s="3">
        <v>0</v>
      </c>
      <c r="G1549">
        <f>VLOOKUP(A1549:A4699, [1]Отчет!$A$2:$J$3124,7,0)</f>
        <v>0</v>
      </c>
      <c r="H1549">
        <f>VLOOKUP(A1549:A4699, [1]Отчет!$A$2:$J$3124,5,0)</f>
        <v>0</v>
      </c>
      <c r="I1549">
        <f>VLOOKUP(A1549:A4699, [1]Отчет!$A$2:$J$3124,6,0)</f>
        <v>1</v>
      </c>
      <c r="J1549">
        <f>VLOOKUP(A1549:A4699, [1]Отчет!$A$2:$J$3124,7,0)</f>
        <v>0</v>
      </c>
      <c r="K1549">
        <f>VLOOKUP(A1549:A4699, [1]Отчет!$A$2:$J$3124,8,0)</f>
        <v>0</v>
      </c>
      <c r="L1549">
        <f>VLOOKUP(A1549:A4699, [1]Отчет!$A$2:$J$3124,9,0)</f>
        <v>1</v>
      </c>
      <c r="M1549">
        <f>VLOOKUP(A1549:A4699, [1]Отчет!$A$2:$J$3124,5,10)</f>
        <v>0</v>
      </c>
      <c r="N1549" t="str">
        <f>VLOOKUP(A1549:A4699,[2]Отчет!$A$2:$D$3142,2,0)</f>
        <v>1</v>
      </c>
      <c r="O1549" t="str">
        <f>VLOOKUP(A1549:A4699,[2]Отчет!$A$2:$D$3142,3,0)</f>
        <v>10 – 29 секунд</v>
      </c>
      <c r="P1549" t="str">
        <f>VLOOKUP(A1549:A4699,[2]Отчет!$A$2:$D$3142,4,0)</f>
        <v>Не отказ</v>
      </c>
      <c r="Q1549" t="str">
        <f>VLOOKUP(A1549:A4699,[3]Отчет!$A$2:$D$3127,2,0)</f>
        <v>Новые посетители</v>
      </c>
      <c r="R1549" t="str">
        <f>VLOOKUP(A1549:A4699,[3]Отчет!$A$2:$D$3127,3,0)</f>
        <v>1</v>
      </c>
      <c r="S1549" t="str">
        <f>VLOOKUP(A1549:A4699,[3]Отчет!$A$2:$D$3127,4,0)</f>
        <v>0 дней</v>
      </c>
      <c r="T1549" t="str">
        <f>VLOOKUP(A1549:A4699,[4]Отчет!$A$2:$E$3151,2,0)</f>
        <v>Планшеты</v>
      </c>
      <c r="U1549" t="str">
        <f>VLOOKUP(A1549:A4699,[4]Отчет!$A$2:$E$3151,3,0)</f>
        <v>Google Android</v>
      </c>
      <c r="V1549" t="str">
        <f>VLOOKUP(A1549:A4699,[4]Отчет!$A$2:$E$3151,4,0)</f>
        <v>Google Android 4.4 KitKat</v>
      </c>
      <c r="W1549" t="str">
        <f>VLOOKUP(A1549:A4699,[4]Отчет!$A$2:$E$3151,5,0)</f>
        <v>Chrome Mobile</v>
      </c>
    </row>
    <row r="1550" spans="1:23">
      <c r="A1550" s="2" t="s">
        <v>1647</v>
      </c>
      <c r="B1550" s="2" t="s">
        <v>35</v>
      </c>
      <c r="C1550" s="2" t="s">
        <v>12</v>
      </c>
      <c r="D1550" s="2" t="s">
        <v>13</v>
      </c>
      <c r="E1550" s="3">
        <f>VLOOKUP(A1550:A4700, [1]Отчет!$A$2:$J$3124,2,0)</f>
        <v>1</v>
      </c>
      <c r="F1550" s="3">
        <v>0</v>
      </c>
      <c r="G1550">
        <f>VLOOKUP(A1550:A4700, [1]Отчет!$A$2:$J$3124,7,0)</f>
        <v>0</v>
      </c>
      <c r="H1550">
        <f>VLOOKUP(A1550:A4700, [1]Отчет!$A$2:$J$3124,5,0)</f>
        <v>0</v>
      </c>
      <c r="I1550">
        <f>VLOOKUP(A1550:A4700, [1]Отчет!$A$2:$J$3124,6,0)</f>
        <v>1</v>
      </c>
      <c r="J1550">
        <f>VLOOKUP(A1550:A4700, [1]Отчет!$A$2:$J$3124,7,0)</f>
        <v>0</v>
      </c>
      <c r="K1550">
        <f>VLOOKUP(A1550:A4700, [1]Отчет!$A$2:$J$3124,8,0)</f>
        <v>0</v>
      </c>
      <c r="L1550">
        <f>VLOOKUP(A1550:A4700, [1]Отчет!$A$2:$J$3124,9,0)</f>
        <v>1</v>
      </c>
      <c r="M1550">
        <f>VLOOKUP(A1550:A4700, [1]Отчет!$A$2:$J$3124,5,10)</f>
        <v>0</v>
      </c>
      <c r="N1550" t="str">
        <f>VLOOKUP(A1550:A4700,[2]Отчет!$A$2:$D$3142,2,0)</f>
        <v>1</v>
      </c>
      <c r="O1550" t="str">
        <f>VLOOKUP(A1550:A4700,[2]Отчет!$A$2:$D$3142,3,0)</f>
        <v>0 секунд (отказ)</v>
      </c>
      <c r="P1550" t="str">
        <f>VLOOKUP(A1550:A4700,[2]Отчет!$A$2:$D$3142,4,0)</f>
        <v>Отказ</v>
      </c>
      <c r="Q1550" t="str">
        <f>VLOOKUP(A1550:A4700,[3]Отчет!$A$2:$D$3127,2,0)</f>
        <v>Новые посетители</v>
      </c>
      <c r="R1550" t="str">
        <f>VLOOKUP(A1550:A4700,[3]Отчет!$A$2:$D$3127,3,0)</f>
        <v>1</v>
      </c>
      <c r="S1550" t="str">
        <f>VLOOKUP(A1550:A4700,[3]Отчет!$A$2:$D$3127,4,0)</f>
        <v>0 дней</v>
      </c>
      <c r="T1550" t="str">
        <f>VLOOKUP(A1550:A4700,[4]Отчет!$A$2:$E$3151,2,0)</f>
        <v>Смартфоны</v>
      </c>
      <c r="U1550" t="str">
        <f>VLOOKUP(A1550:A4700,[4]Отчет!$A$2:$E$3151,3,0)</f>
        <v>Google Android</v>
      </c>
      <c r="V1550" t="str">
        <f>VLOOKUP(A1550:A4700,[4]Отчет!$A$2:$E$3151,4,0)</f>
        <v>Google Android 5.1 Lollipop</v>
      </c>
      <c r="W1550" t="str">
        <f>VLOOKUP(A1550:A4700,[4]Отчет!$A$2:$E$3151,5,0)</f>
        <v>Android Browser</v>
      </c>
    </row>
    <row r="1551" spans="1:23">
      <c r="A1551" s="2" t="s">
        <v>1648</v>
      </c>
      <c r="B1551" s="2" t="s">
        <v>90</v>
      </c>
      <c r="C1551" s="2" t="s">
        <v>8</v>
      </c>
      <c r="D1551" s="2" t="s">
        <v>9</v>
      </c>
      <c r="E1551" s="3">
        <f>VLOOKUP(A1551:A4701, [1]Отчет!$A$2:$J$3124,2,0)</f>
        <v>1</v>
      </c>
      <c r="F1551" s="3">
        <v>0</v>
      </c>
      <c r="G1551">
        <f>VLOOKUP(A1551:A4701, [1]Отчет!$A$2:$J$3124,7,0)</f>
        <v>0</v>
      </c>
      <c r="H1551">
        <f>VLOOKUP(A1551:A4701, [1]Отчет!$A$2:$J$3124,5,0)</f>
        <v>0</v>
      </c>
      <c r="I1551">
        <f>VLOOKUP(A1551:A4701, [1]Отчет!$A$2:$J$3124,6,0)</f>
        <v>1</v>
      </c>
      <c r="J1551">
        <f>VLOOKUP(A1551:A4701, [1]Отчет!$A$2:$J$3124,7,0)</f>
        <v>0</v>
      </c>
      <c r="K1551">
        <f>VLOOKUP(A1551:A4701, [1]Отчет!$A$2:$J$3124,8,0)</f>
        <v>0</v>
      </c>
      <c r="L1551">
        <f>VLOOKUP(A1551:A4701, [1]Отчет!$A$2:$J$3124,9,0)</f>
        <v>1</v>
      </c>
      <c r="M1551">
        <f>VLOOKUP(A1551:A4701, [1]Отчет!$A$2:$J$3124,5,10)</f>
        <v>0</v>
      </c>
      <c r="N1551" t="str">
        <f>VLOOKUP(A1551:A4701,[2]Отчет!$A$2:$D$3142,2,0)</f>
        <v>1</v>
      </c>
      <c r="O1551" t="str">
        <f>VLOOKUP(A1551:A4701,[2]Отчет!$A$2:$D$3142,3,0)</f>
        <v>10 – 29 секунд</v>
      </c>
      <c r="P1551" t="str">
        <f>VLOOKUP(A1551:A4701,[2]Отчет!$A$2:$D$3142,4,0)</f>
        <v>Не отказ</v>
      </c>
      <c r="Q1551" t="str">
        <f>VLOOKUP(A1551:A4701,[3]Отчет!$A$2:$D$3127,2,0)</f>
        <v>Новые посетители</v>
      </c>
      <c r="R1551" t="str">
        <f>VLOOKUP(A1551:A4701,[3]Отчет!$A$2:$D$3127,3,0)</f>
        <v>1</v>
      </c>
      <c r="S1551" t="str">
        <f>VLOOKUP(A1551:A4701,[3]Отчет!$A$2:$D$3127,4,0)</f>
        <v>0 дней</v>
      </c>
      <c r="T1551" t="str">
        <f>VLOOKUP(A1551:A4701,[4]Отчет!$A$2:$E$3151,2,0)</f>
        <v>Смартфоны</v>
      </c>
      <c r="U1551" t="str">
        <f>VLOOKUP(A1551:A4701,[4]Отчет!$A$2:$E$3151,3,0)</f>
        <v>Google Android</v>
      </c>
      <c r="V1551" t="str">
        <f>VLOOKUP(A1551:A4701,[4]Отчет!$A$2:$E$3151,4,0)</f>
        <v>Google Android 5.1 Lollipop</v>
      </c>
      <c r="W1551" t="str">
        <f>VLOOKUP(A1551:A4701,[4]Отчет!$A$2:$E$3151,5,0)</f>
        <v>Яндекс.Браузер</v>
      </c>
    </row>
    <row r="1552" spans="1:23">
      <c r="A1552" s="2" t="s">
        <v>1649</v>
      </c>
      <c r="B1552" s="2" t="s">
        <v>35</v>
      </c>
      <c r="C1552" s="2" t="s">
        <v>12</v>
      </c>
      <c r="D1552" s="2" t="s">
        <v>13</v>
      </c>
      <c r="E1552" s="3">
        <f>VLOOKUP(A1552:A4702, [1]Отчет!$A$2:$J$3124,2,0)</f>
        <v>1</v>
      </c>
      <c r="F1552" s="3">
        <v>0</v>
      </c>
      <c r="G1552">
        <f>VLOOKUP(A1552:A4702, [1]Отчет!$A$2:$J$3124,7,0)</f>
        <v>0</v>
      </c>
      <c r="H1552">
        <f>VLOOKUP(A1552:A4702, [1]Отчет!$A$2:$J$3124,5,0)</f>
        <v>0</v>
      </c>
      <c r="I1552">
        <f>VLOOKUP(A1552:A4702, [1]Отчет!$A$2:$J$3124,6,0)</f>
        <v>1</v>
      </c>
      <c r="J1552">
        <f>VLOOKUP(A1552:A4702, [1]Отчет!$A$2:$J$3124,7,0)</f>
        <v>0</v>
      </c>
      <c r="K1552">
        <f>VLOOKUP(A1552:A4702, [1]Отчет!$A$2:$J$3124,8,0)</f>
        <v>0</v>
      </c>
      <c r="L1552">
        <f>VLOOKUP(A1552:A4702, [1]Отчет!$A$2:$J$3124,9,0)</f>
        <v>1</v>
      </c>
      <c r="M1552">
        <f>VLOOKUP(A1552:A4702, [1]Отчет!$A$2:$J$3124,5,10)</f>
        <v>0</v>
      </c>
      <c r="N1552" t="str">
        <f>VLOOKUP(A1552:A4702,[2]Отчет!$A$2:$D$3142,2,0)</f>
        <v>1</v>
      </c>
      <c r="O1552" t="str">
        <f>VLOOKUP(A1552:A4702,[2]Отчет!$A$2:$D$3142,3,0)</f>
        <v>10 – 29 секунд</v>
      </c>
      <c r="P1552" t="str">
        <f>VLOOKUP(A1552:A4702,[2]Отчет!$A$2:$D$3142,4,0)</f>
        <v>Не отказ</v>
      </c>
      <c r="Q1552" t="str">
        <f>VLOOKUP(A1552:A4702,[3]Отчет!$A$2:$D$3127,2,0)</f>
        <v>Новые посетители</v>
      </c>
      <c r="R1552" t="str">
        <f>VLOOKUP(A1552:A4702,[3]Отчет!$A$2:$D$3127,3,0)</f>
        <v>1</v>
      </c>
      <c r="S1552" t="str">
        <f>VLOOKUP(A1552:A4702,[3]Отчет!$A$2:$D$3127,4,0)</f>
        <v>0 дней</v>
      </c>
      <c r="T1552" t="str">
        <f>VLOOKUP(A1552:A4702,[4]Отчет!$A$2:$E$3151,2,0)</f>
        <v>Смартфоны</v>
      </c>
      <c r="U1552" t="str">
        <f>VLOOKUP(A1552:A4702,[4]Отчет!$A$2:$E$3151,3,0)</f>
        <v>Google Android</v>
      </c>
      <c r="V1552" t="str">
        <f>VLOOKUP(A1552:A4702,[4]Отчет!$A$2:$E$3151,4,0)</f>
        <v>Google Android 5.0 Lollipop</v>
      </c>
      <c r="W1552" t="str">
        <f>VLOOKUP(A1552:A4702,[4]Отчет!$A$2:$E$3151,5,0)</f>
        <v>Chrome Mobile</v>
      </c>
    </row>
    <row r="1553" spans="1:23">
      <c r="A1553" s="2" t="s">
        <v>1650</v>
      </c>
      <c r="B1553" s="2" t="s">
        <v>32</v>
      </c>
      <c r="C1553" s="2" t="s">
        <v>8</v>
      </c>
      <c r="D1553" s="2" t="s">
        <v>9</v>
      </c>
      <c r="E1553" s="3">
        <f>VLOOKUP(A1553:A4703, [1]Отчет!$A$2:$J$3124,2,0)</f>
        <v>1</v>
      </c>
      <c r="F1553" s="3">
        <v>0</v>
      </c>
      <c r="G1553">
        <f>VLOOKUP(A1553:A4703, [1]Отчет!$A$2:$J$3124,7,0)</f>
        <v>0</v>
      </c>
      <c r="H1553">
        <f>VLOOKUP(A1553:A4703, [1]Отчет!$A$2:$J$3124,5,0)</f>
        <v>0</v>
      </c>
      <c r="I1553">
        <f>VLOOKUP(A1553:A4703, [1]Отчет!$A$2:$J$3124,6,0)</f>
        <v>1</v>
      </c>
      <c r="J1553">
        <f>VLOOKUP(A1553:A4703, [1]Отчет!$A$2:$J$3124,7,0)</f>
        <v>0</v>
      </c>
      <c r="K1553">
        <f>VLOOKUP(A1553:A4703, [1]Отчет!$A$2:$J$3124,8,0)</f>
        <v>0</v>
      </c>
      <c r="L1553">
        <f>VLOOKUP(A1553:A4703, [1]Отчет!$A$2:$J$3124,9,0)</f>
        <v>1</v>
      </c>
      <c r="M1553">
        <f>VLOOKUP(A1553:A4703, [1]Отчет!$A$2:$J$3124,5,10)</f>
        <v>0</v>
      </c>
      <c r="N1553" t="str">
        <f>VLOOKUP(A1553:A4703,[2]Отчет!$A$2:$D$3142,2,0)</f>
        <v>1</v>
      </c>
      <c r="O1553" t="str">
        <f>VLOOKUP(A1553:A4703,[2]Отчет!$A$2:$D$3142,3,0)</f>
        <v>10 – 29 секунд</v>
      </c>
      <c r="P1553" t="str">
        <f>VLOOKUP(A1553:A4703,[2]Отчет!$A$2:$D$3142,4,0)</f>
        <v>Не отказ</v>
      </c>
      <c r="Q1553" t="str">
        <f>VLOOKUP(A1553:A4703,[3]Отчет!$A$2:$D$3127,2,0)</f>
        <v>Новые посетители</v>
      </c>
      <c r="R1553" t="str">
        <f>VLOOKUP(A1553:A4703,[3]Отчет!$A$2:$D$3127,3,0)</f>
        <v>1</v>
      </c>
      <c r="S1553" t="str">
        <f>VLOOKUP(A1553:A4703,[3]Отчет!$A$2:$D$3127,4,0)</f>
        <v>0 дней</v>
      </c>
      <c r="T1553" t="str">
        <f>VLOOKUP(A1553:A4703,[4]Отчет!$A$2:$E$3151,2,0)</f>
        <v>Смартфоны</v>
      </c>
      <c r="U1553" t="str">
        <f>VLOOKUP(A1553:A4703,[4]Отчет!$A$2:$E$3151,3,0)</f>
        <v>Google Android</v>
      </c>
      <c r="V1553" t="str">
        <f>VLOOKUP(A1553:A4703,[4]Отчет!$A$2:$E$3151,4,0)</f>
        <v>Google Android 4.4 KitKat</v>
      </c>
      <c r="W1553" t="str">
        <f>VLOOKUP(A1553:A4703,[4]Отчет!$A$2:$E$3151,5,0)</f>
        <v>Chrome Mobile</v>
      </c>
    </row>
    <row r="1554" spans="1:23">
      <c r="A1554" s="2" t="s">
        <v>1651</v>
      </c>
      <c r="B1554" s="2" t="s">
        <v>47</v>
      </c>
      <c r="C1554" s="2" t="s">
        <v>12</v>
      </c>
      <c r="D1554" s="2" t="s">
        <v>13</v>
      </c>
      <c r="E1554" s="3">
        <f>VLOOKUP(A1554:A4704, [1]Отчет!$A$2:$J$3124,2,0)</f>
        <v>1</v>
      </c>
      <c r="F1554" s="3">
        <v>0</v>
      </c>
      <c r="G1554">
        <f>VLOOKUP(A1554:A4704, [1]Отчет!$A$2:$J$3124,7,0)</f>
        <v>0</v>
      </c>
      <c r="H1554">
        <f>VLOOKUP(A1554:A4704, [1]Отчет!$A$2:$J$3124,5,0)</f>
        <v>0</v>
      </c>
      <c r="I1554">
        <f>VLOOKUP(A1554:A4704, [1]Отчет!$A$2:$J$3124,6,0)</f>
        <v>1</v>
      </c>
      <c r="J1554">
        <f>VLOOKUP(A1554:A4704, [1]Отчет!$A$2:$J$3124,7,0)</f>
        <v>0</v>
      </c>
      <c r="K1554">
        <f>VLOOKUP(A1554:A4704, [1]Отчет!$A$2:$J$3124,8,0)</f>
        <v>0</v>
      </c>
      <c r="L1554">
        <f>VLOOKUP(A1554:A4704, [1]Отчет!$A$2:$J$3124,9,0)</f>
        <v>1</v>
      </c>
      <c r="M1554">
        <f>VLOOKUP(A1554:A4704, [1]Отчет!$A$2:$J$3124,5,10)</f>
        <v>0</v>
      </c>
      <c r="N1554" t="str">
        <f>VLOOKUP(A1554:A4704,[2]Отчет!$A$2:$D$3142,2,0)</f>
        <v>1</v>
      </c>
      <c r="O1554" t="str">
        <f>VLOOKUP(A1554:A4704,[2]Отчет!$A$2:$D$3142,3,0)</f>
        <v>10 – 29 секунд</v>
      </c>
      <c r="P1554" t="str">
        <f>VLOOKUP(A1554:A4704,[2]Отчет!$A$2:$D$3142,4,0)</f>
        <v>Не отказ</v>
      </c>
      <c r="Q1554" t="str">
        <f>VLOOKUP(A1554:A4704,[3]Отчет!$A$2:$D$3127,2,0)</f>
        <v>Новые посетители</v>
      </c>
      <c r="R1554" t="str">
        <f>VLOOKUP(A1554:A4704,[3]Отчет!$A$2:$D$3127,3,0)</f>
        <v>1</v>
      </c>
      <c r="S1554" t="str">
        <f>VLOOKUP(A1554:A4704,[3]Отчет!$A$2:$D$3127,4,0)</f>
        <v>0 дней</v>
      </c>
      <c r="T1554" t="str">
        <f>VLOOKUP(A1554:A4704,[4]Отчет!$A$2:$E$3151,2,0)</f>
        <v>Смартфоны</v>
      </c>
      <c r="U1554" t="str">
        <f>VLOOKUP(A1554:A4704,[4]Отчет!$A$2:$E$3151,3,0)</f>
        <v>Google Android</v>
      </c>
      <c r="V1554" t="str">
        <f>VLOOKUP(A1554:A4704,[4]Отчет!$A$2:$E$3151,4,0)</f>
        <v>Google Android 6.0 Marshmallow</v>
      </c>
      <c r="W1554" t="str">
        <f>VLOOKUP(A1554:A4704,[4]Отчет!$A$2:$E$3151,5,0)</f>
        <v>Samsung Internet</v>
      </c>
    </row>
    <row r="1555" spans="1:23">
      <c r="A1555" s="2" t="s">
        <v>1652</v>
      </c>
      <c r="B1555" s="2" t="s">
        <v>131</v>
      </c>
      <c r="C1555" s="2" t="s">
        <v>12</v>
      </c>
      <c r="D1555" s="2" t="s">
        <v>13</v>
      </c>
      <c r="E1555" s="3">
        <f>VLOOKUP(A1555:A4705, [1]Отчет!$A$2:$J$3124,2,0)</f>
        <v>1</v>
      </c>
      <c r="F1555" s="3">
        <v>0</v>
      </c>
      <c r="G1555">
        <f>VLOOKUP(A1555:A4705, [1]Отчет!$A$2:$J$3124,7,0)</f>
        <v>0</v>
      </c>
      <c r="H1555">
        <f>VLOOKUP(A1555:A4705, [1]Отчет!$A$2:$J$3124,5,0)</f>
        <v>0</v>
      </c>
      <c r="I1555">
        <f>VLOOKUP(A1555:A4705, [1]Отчет!$A$2:$J$3124,6,0)</f>
        <v>1</v>
      </c>
      <c r="J1555">
        <f>VLOOKUP(A1555:A4705, [1]Отчет!$A$2:$J$3124,7,0)</f>
        <v>0</v>
      </c>
      <c r="K1555">
        <f>VLOOKUP(A1555:A4705, [1]Отчет!$A$2:$J$3124,8,0)</f>
        <v>0</v>
      </c>
      <c r="L1555">
        <f>VLOOKUP(A1555:A4705, [1]Отчет!$A$2:$J$3124,9,0)</f>
        <v>1</v>
      </c>
      <c r="M1555">
        <f>VLOOKUP(A1555:A4705, [1]Отчет!$A$2:$J$3124,5,10)</f>
        <v>0</v>
      </c>
      <c r="N1555" t="str">
        <f>VLOOKUP(A1555:A4705,[2]Отчет!$A$2:$D$3142,2,0)</f>
        <v>2-3</v>
      </c>
      <c r="O1555" t="str">
        <f>VLOOKUP(A1555:A4705,[2]Отчет!$A$2:$D$3142,3,0)</f>
        <v>5 – 9 минут</v>
      </c>
      <c r="P1555" t="str">
        <f>VLOOKUP(A1555:A4705,[2]Отчет!$A$2:$D$3142,4,0)</f>
        <v>Не отказ</v>
      </c>
      <c r="Q1555" t="str">
        <f>VLOOKUP(A1555:A4705,[3]Отчет!$A$2:$D$3127,2,0)</f>
        <v>Новые посетители</v>
      </c>
      <c r="R1555" t="str">
        <f>VLOOKUP(A1555:A4705,[3]Отчет!$A$2:$D$3127,3,0)</f>
        <v>1</v>
      </c>
      <c r="S1555" t="str">
        <f>VLOOKUP(A1555:A4705,[3]Отчет!$A$2:$D$3127,4,0)</f>
        <v>0 дней</v>
      </c>
      <c r="T1555" t="str">
        <f>VLOOKUP(A1555:A4705,[4]Отчет!$A$2:$E$3151,2,0)</f>
        <v>Смартфоны</v>
      </c>
      <c r="U1555" t="str">
        <f>VLOOKUP(A1555:A4705,[4]Отчет!$A$2:$E$3151,3,0)</f>
        <v>Google Android</v>
      </c>
      <c r="V1555" t="str">
        <f>VLOOKUP(A1555:A4705,[4]Отчет!$A$2:$E$3151,4,0)</f>
        <v>Google Android 7.1 Nougat</v>
      </c>
      <c r="W1555" t="str">
        <f>VLOOKUP(A1555:A4705,[4]Отчет!$A$2:$E$3151,5,0)</f>
        <v>Яндекс: мобильное приложение</v>
      </c>
    </row>
    <row r="1556" spans="1:23">
      <c r="A1556" s="2" t="s">
        <v>1653</v>
      </c>
      <c r="B1556" s="2" t="s">
        <v>7</v>
      </c>
      <c r="C1556" s="2" t="s">
        <v>8</v>
      </c>
      <c r="D1556" s="2" t="s">
        <v>9</v>
      </c>
      <c r="E1556" s="3">
        <f>VLOOKUP(A1556:A4706, [1]Отчет!$A$2:$J$3124,2,0)</f>
        <v>1</v>
      </c>
      <c r="F1556" s="3">
        <v>0</v>
      </c>
      <c r="G1556">
        <f>VLOOKUP(A1556:A4706, [1]Отчет!$A$2:$J$3124,7,0)</f>
        <v>0</v>
      </c>
      <c r="H1556">
        <f>VLOOKUP(A1556:A4706, [1]Отчет!$A$2:$J$3124,5,0)</f>
        <v>0</v>
      </c>
      <c r="I1556">
        <f>VLOOKUP(A1556:A4706, [1]Отчет!$A$2:$J$3124,6,0)</f>
        <v>1</v>
      </c>
      <c r="J1556">
        <f>VLOOKUP(A1556:A4706, [1]Отчет!$A$2:$J$3124,7,0)</f>
        <v>0</v>
      </c>
      <c r="K1556">
        <f>VLOOKUP(A1556:A4706, [1]Отчет!$A$2:$J$3124,8,0)</f>
        <v>0</v>
      </c>
      <c r="L1556">
        <f>VLOOKUP(A1556:A4706, [1]Отчет!$A$2:$J$3124,9,0)</f>
        <v>1</v>
      </c>
      <c r="M1556">
        <f>VLOOKUP(A1556:A4706, [1]Отчет!$A$2:$J$3124,5,10)</f>
        <v>0</v>
      </c>
      <c r="N1556" t="str">
        <f>VLOOKUP(A1556:A4706,[2]Отчет!$A$2:$D$3142,2,0)</f>
        <v>1</v>
      </c>
      <c r="O1556" t="str">
        <f>VLOOKUP(A1556:A4706,[2]Отчет!$A$2:$D$3142,3,0)</f>
        <v>10 – 29 секунд</v>
      </c>
      <c r="P1556" t="str">
        <f>VLOOKUP(A1556:A4706,[2]Отчет!$A$2:$D$3142,4,0)</f>
        <v>Не отказ</v>
      </c>
      <c r="Q1556" t="str">
        <f>VLOOKUP(A1556:A4706,[3]Отчет!$A$2:$D$3127,2,0)</f>
        <v>Новые посетители</v>
      </c>
      <c r="R1556" t="str">
        <f>VLOOKUP(A1556:A4706,[3]Отчет!$A$2:$D$3127,3,0)</f>
        <v>1</v>
      </c>
      <c r="S1556" t="str">
        <f>VLOOKUP(A1556:A4706,[3]Отчет!$A$2:$D$3127,4,0)</f>
        <v>0 дней</v>
      </c>
      <c r="T1556" t="str">
        <f>VLOOKUP(A1556:A4706,[4]Отчет!$A$2:$E$3151,2,0)</f>
        <v>Планшеты</v>
      </c>
      <c r="U1556" t="str">
        <f>VLOOKUP(A1556:A4706,[4]Отчет!$A$2:$E$3151,3,0)</f>
        <v>Google Android</v>
      </c>
      <c r="V1556" t="str">
        <f>VLOOKUP(A1556:A4706,[4]Отчет!$A$2:$E$3151,4,0)</f>
        <v>Google Android 4.4 KitKat</v>
      </c>
      <c r="W1556" t="str">
        <f>VLOOKUP(A1556:A4706,[4]Отчет!$A$2:$E$3151,5,0)</f>
        <v>Яндекс.Браузер</v>
      </c>
    </row>
    <row r="1557" spans="1:23">
      <c r="A1557" s="2" t="s">
        <v>1654</v>
      </c>
      <c r="B1557" s="2" t="s">
        <v>19</v>
      </c>
      <c r="C1557" s="2" t="s">
        <v>8</v>
      </c>
      <c r="D1557" s="2" t="s">
        <v>9</v>
      </c>
      <c r="E1557" s="3">
        <f>VLOOKUP(A1557:A4707, [1]Отчет!$A$2:$J$3124,2,0)</f>
        <v>1</v>
      </c>
      <c r="F1557" s="3">
        <v>0</v>
      </c>
      <c r="G1557">
        <f>VLOOKUP(A1557:A4707, [1]Отчет!$A$2:$J$3124,7,0)</f>
        <v>0</v>
      </c>
      <c r="H1557">
        <f>VLOOKUP(A1557:A4707, [1]Отчет!$A$2:$J$3124,5,0)</f>
        <v>0</v>
      </c>
      <c r="I1557">
        <f>VLOOKUP(A1557:A4707, [1]Отчет!$A$2:$J$3124,6,0)</f>
        <v>1</v>
      </c>
      <c r="J1557">
        <f>VLOOKUP(A1557:A4707, [1]Отчет!$A$2:$J$3124,7,0)</f>
        <v>0</v>
      </c>
      <c r="K1557">
        <f>VLOOKUP(A1557:A4707, [1]Отчет!$A$2:$J$3124,8,0)</f>
        <v>0</v>
      </c>
      <c r="L1557">
        <f>VLOOKUP(A1557:A4707, [1]Отчет!$A$2:$J$3124,9,0)</f>
        <v>1</v>
      </c>
      <c r="M1557">
        <f>VLOOKUP(A1557:A4707, [1]Отчет!$A$2:$J$3124,5,10)</f>
        <v>0</v>
      </c>
      <c r="N1557" t="str">
        <f>VLOOKUP(A1557:A4707,[2]Отчет!$A$2:$D$3142,2,0)</f>
        <v>1</v>
      </c>
      <c r="O1557" t="str">
        <f>VLOOKUP(A1557:A4707,[2]Отчет!$A$2:$D$3142,3,0)</f>
        <v>10 – 29 секунд</v>
      </c>
      <c r="P1557" t="str">
        <f>VLOOKUP(A1557:A4707,[2]Отчет!$A$2:$D$3142,4,0)</f>
        <v>Не отказ</v>
      </c>
      <c r="Q1557" t="str">
        <f>VLOOKUP(A1557:A4707,[3]Отчет!$A$2:$D$3127,2,0)</f>
        <v>Новые посетители</v>
      </c>
      <c r="R1557" t="str">
        <f>VLOOKUP(A1557:A4707,[3]Отчет!$A$2:$D$3127,3,0)</f>
        <v>1</v>
      </c>
      <c r="S1557" t="str">
        <f>VLOOKUP(A1557:A4707,[3]Отчет!$A$2:$D$3127,4,0)</f>
        <v>0 дней</v>
      </c>
      <c r="T1557" t="str">
        <f>VLOOKUP(A1557:A4707,[4]Отчет!$A$2:$E$3151,2,0)</f>
        <v>Смартфоны</v>
      </c>
      <c r="U1557" t="str">
        <f>VLOOKUP(A1557:A4707,[4]Отчет!$A$2:$E$3151,3,0)</f>
        <v>Google Android</v>
      </c>
      <c r="V1557" t="str">
        <f>VLOOKUP(A1557:A4707,[4]Отчет!$A$2:$E$3151,4,0)</f>
        <v>Google Android 5.1 Lollipop</v>
      </c>
      <c r="W1557" t="str">
        <f>VLOOKUP(A1557:A4707,[4]Отчет!$A$2:$E$3151,5,0)</f>
        <v>Chrome Mobile</v>
      </c>
    </row>
    <row r="1558" spans="1:23">
      <c r="A1558" s="2" t="s">
        <v>1655</v>
      </c>
      <c r="B1558" s="2" t="s">
        <v>63</v>
      </c>
      <c r="C1558" s="2" t="s">
        <v>1276</v>
      </c>
      <c r="D1558" s="2" t="s">
        <v>5</v>
      </c>
      <c r="E1558" s="3">
        <f>VLOOKUP(A1558:A4708, [1]Отчет!$A$2:$J$3124,2,0)</f>
        <v>1</v>
      </c>
      <c r="F1558" s="3">
        <v>0</v>
      </c>
      <c r="G1558">
        <f>VLOOKUP(A1558:A4708, [1]Отчет!$A$2:$J$3124,7,0)</f>
        <v>0</v>
      </c>
      <c r="H1558">
        <f>VLOOKUP(A1558:A4708, [1]Отчет!$A$2:$J$3124,5,0)</f>
        <v>0</v>
      </c>
      <c r="I1558">
        <f>VLOOKUP(A1558:A4708, [1]Отчет!$A$2:$J$3124,6,0)</f>
        <v>1</v>
      </c>
      <c r="J1558">
        <f>VLOOKUP(A1558:A4708, [1]Отчет!$A$2:$J$3124,7,0)</f>
        <v>0</v>
      </c>
      <c r="K1558">
        <f>VLOOKUP(A1558:A4708, [1]Отчет!$A$2:$J$3124,8,0)</f>
        <v>0</v>
      </c>
      <c r="L1558">
        <f>VLOOKUP(A1558:A4708, [1]Отчет!$A$2:$J$3124,9,0)</f>
        <v>1</v>
      </c>
      <c r="M1558">
        <f>VLOOKUP(A1558:A4708, [1]Отчет!$A$2:$J$3124,5,10)</f>
        <v>0</v>
      </c>
      <c r="N1558" t="str">
        <f>VLOOKUP(A1558:A4708,[2]Отчет!$A$2:$D$3142,2,0)</f>
        <v>1</v>
      </c>
      <c r="O1558" t="str">
        <f>VLOOKUP(A1558:A4708,[2]Отчет!$A$2:$D$3142,3,0)</f>
        <v>10 – 29 секунд</v>
      </c>
      <c r="P1558" t="str">
        <f>VLOOKUP(A1558:A4708,[2]Отчет!$A$2:$D$3142,4,0)</f>
        <v>Не отказ</v>
      </c>
      <c r="Q1558" t="str">
        <f>VLOOKUP(A1558:A4708,[3]Отчет!$A$2:$D$3127,2,0)</f>
        <v>Новые посетители</v>
      </c>
      <c r="R1558" t="str">
        <f>VLOOKUP(A1558:A4708,[3]Отчет!$A$2:$D$3127,3,0)</f>
        <v>1</v>
      </c>
      <c r="S1558" t="str">
        <f>VLOOKUP(A1558:A4708,[3]Отчет!$A$2:$D$3127,4,0)</f>
        <v>0 дней</v>
      </c>
      <c r="T1558" t="str">
        <f>VLOOKUP(A1558:A4708,[4]Отчет!$A$2:$E$3151,2,0)</f>
        <v>Смартфоны</v>
      </c>
      <c r="U1558" t="str">
        <f>VLOOKUP(A1558:A4708,[4]Отчет!$A$2:$E$3151,3,0)</f>
        <v>Google Android</v>
      </c>
      <c r="V1558" t="str">
        <f>VLOOKUP(A1558:A4708,[4]Отчет!$A$2:$E$3151,4,0)</f>
        <v>Google Android 6.0 Marshmallow</v>
      </c>
      <c r="W1558" t="str">
        <f>VLOOKUP(A1558:A4708,[4]Отчет!$A$2:$E$3151,5,0)</f>
        <v>UCWEB</v>
      </c>
    </row>
    <row r="1559" spans="1:23">
      <c r="A1559" s="2" t="s">
        <v>1656</v>
      </c>
      <c r="B1559" s="2" t="s">
        <v>43</v>
      </c>
      <c r="C1559" s="2" t="s">
        <v>8</v>
      </c>
      <c r="D1559" s="2" t="s">
        <v>9</v>
      </c>
      <c r="E1559" s="3">
        <f>VLOOKUP(A1559:A4709, [1]Отчет!$A$2:$J$3124,2,0)</f>
        <v>1</v>
      </c>
      <c r="F1559" s="3">
        <v>0</v>
      </c>
      <c r="G1559">
        <f>VLOOKUP(A1559:A4709, [1]Отчет!$A$2:$J$3124,7,0)</f>
        <v>0</v>
      </c>
      <c r="H1559">
        <f>VLOOKUP(A1559:A4709, [1]Отчет!$A$2:$J$3124,5,0)</f>
        <v>0</v>
      </c>
      <c r="I1559">
        <f>VLOOKUP(A1559:A4709, [1]Отчет!$A$2:$J$3124,6,0)</f>
        <v>1</v>
      </c>
      <c r="J1559">
        <f>VLOOKUP(A1559:A4709, [1]Отчет!$A$2:$J$3124,7,0)</f>
        <v>0</v>
      </c>
      <c r="K1559">
        <f>VLOOKUP(A1559:A4709, [1]Отчет!$A$2:$J$3124,8,0)</f>
        <v>0</v>
      </c>
      <c r="L1559">
        <f>VLOOKUP(A1559:A4709, [1]Отчет!$A$2:$J$3124,9,0)</f>
        <v>1</v>
      </c>
      <c r="M1559">
        <f>VLOOKUP(A1559:A4709, [1]Отчет!$A$2:$J$3124,5,10)</f>
        <v>0</v>
      </c>
      <c r="N1559" t="str">
        <f>VLOOKUP(A1559:A4709,[2]Отчет!$A$2:$D$3142,2,0)</f>
        <v>2-3</v>
      </c>
      <c r="O1559" t="str">
        <f>VLOOKUP(A1559:A4709,[2]Отчет!$A$2:$D$3142,3,0)</f>
        <v>10 – 29 секунд</v>
      </c>
      <c r="P1559" t="str">
        <f>VLOOKUP(A1559:A4709,[2]Отчет!$A$2:$D$3142,4,0)</f>
        <v>Не отказ</v>
      </c>
      <c r="Q1559" t="str">
        <f>VLOOKUP(A1559:A4709,[3]Отчет!$A$2:$D$3127,2,0)</f>
        <v>Новые посетители</v>
      </c>
      <c r="R1559" t="str">
        <f>VLOOKUP(A1559:A4709,[3]Отчет!$A$2:$D$3127,3,0)</f>
        <v>1</v>
      </c>
      <c r="S1559" t="str">
        <f>VLOOKUP(A1559:A4709,[3]Отчет!$A$2:$D$3127,4,0)</f>
        <v>0 дней</v>
      </c>
      <c r="T1559" t="str">
        <f>VLOOKUP(A1559:A4709,[4]Отчет!$A$2:$E$3151,2,0)</f>
        <v>Смартфоны</v>
      </c>
      <c r="U1559" t="str">
        <f>VLOOKUP(A1559:A4709,[4]Отчет!$A$2:$E$3151,3,0)</f>
        <v>Google Android</v>
      </c>
      <c r="V1559" t="str">
        <f>VLOOKUP(A1559:A4709,[4]Отчет!$A$2:$E$3151,4,0)</f>
        <v>Google Android 7.0 Nougat</v>
      </c>
      <c r="W1559" t="str">
        <f>VLOOKUP(A1559:A4709,[4]Отчет!$A$2:$E$3151,5,0)</f>
        <v>Chrome Mobile</v>
      </c>
    </row>
    <row r="1560" spans="1:23">
      <c r="A1560" s="2" t="s">
        <v>1657</v>
      </c>
      <c r="B1560" s="2" t="s">
        <v>19</v>
      </c>
      <c r="C1560" s="2" t="s">
        <v>8</v>
      </c>
      <c r="D1560" s="2" t="s">
        <v>9</v>
      </c>
      <c r="E1560" s="3">
        <f>VLOOKUP(A1560:A4710, [1]Отчет!$A$2:$J$3124,2,0)</f>
        <v>1</v>
      </c>
      <c r="F1560" s="3">
        <v>0</v>
      </c>
      <c r="G1560">
        <f>VLOOKUP(A1560:A4710, [1]Отчет!$A$2:$J$3124,7,0)</f>
        <v>0</v>
      </c>
      <c r="H1560">
        <f>VLOOKUP(A1560:A4710, [1]Отчет!$A$2:$J$3124,5,0)</f>
        <v>0</v>
      </c>
      <c r="I1560">
        <f>VLOOKUP(A1560:A4710, [1]Отчет!$A$2:$J$3124,6,0)</f>
        <v>1</v>
      </c>
      <c r="J1560">
        <f>VLOOKUP(A1560:A4710, [1]Отчет!$A$2:$J$3124,7,0)</f>
        <v>0</v>
      </c>
      <c r="K1560">
        <f>VLOOKUP(A1560:A4710, [1]Отчет!$A$2:$J$3124,8,0)</f>
        <v>0</v>
      </c>
      <c r="L1560">
        <f>VLOOKUP(A1560:A4710, [1]Отчет!$A$2:$J$3124,9,0)</f>
        <v>1</v>
      </c>
      <c r="M1560">
        <f>VLOOKUP(A1560:A4710, [1]Отчет!$A$2:$J$3124,5,10)</f>
        <v>0</v>
      </c>
      <c r="N1560" t="str">
        <f>VLOOKUP(A1560:A4710,[2]Отчет!$A$2:$D$3142,2,0)</f>
        <v>1</v>
      </c>
      <c r="O1560" t="str">
        <f>VLOOKUP(A1560:A4710,[2]Отчет!$A$2:$D$3142,3,0)</f>
        <v>10 – 29 секунд</v>
      </c>
      <c r="P1560" t="str">
        <f>VLOOKUP(A1560:A4710,[2]Отчет!$A$2:$D$3142,4,0)</f>
        <v>Не отказ</v>
      </c>
      <c r="Q1560" t="str">
        <f>VLOOKUP(A1560:A4710,[3]Отчет!$A$2:$D$3127,2,0)</f>
        <v>Новые посетители</v>
      </c>
      <c r="R1560" t="str">
        <f>VLOOKUP(A1560:A4710,[3]Отчет!$A$2:$D$3127,3,0)</f>
        <v>1</v>
      </c>
      <c r="S1560" t="str">
        <f>VLOOKUP(A1560:A4710,[3]Отчет!$A$2:$D$3127,4,0)</f>
        <v>0 дней</v>
      </c>
      <c r="T1560" t="str">
        <f>VLOOKUP(A1560:A4710,[4]Отчет!$A$2:$E$3151,2,0)</f>
        <v>Смартфоны</v>
      </c>
      <c r="U1560" t="str">
        <f>VLOOKUP(A1560:A4710,[4]Отчет!$A$2:$E$3151,3,0)</f>
        <v>Google Android</v>
      </c>
      <c r="V1560" t="str">
        <f>VLOOKUP(A1560:A4710,[4]Отчет!$A$2:$E$3151,4,0)</f>
        <v>Google Android 6.0 Marshmallow</v>
      </c>
      <c r="W1560" t="str">
        <f>VLOOKUP(A1560:A4710,[4]Отчет!$A$2:$E$3151,5,0)</f>
        <v>Яндекс.Браузер</v>
      </c>
    </row>
    <row r="1561" spans="1:23">
      <c r="A1561" s="2" t="s">
        <v>1658</v>
      </c>
      <c r="B1561" s="2" t="s">
        <v>35</v>
      </c>
      <c r="C1561" s="2" t="s">
        <v>1269</v>
      </c>
      <c r="D1561" s="2" t="s">
        <v>620</v>
      </c>
      <c r="E1561" s="3">
        <f>VLOOKUP(A1561:A4711, [1]Отчет!$A$2:$J$3124,2,0)</f>
        <v>1</v>
      </c>
      <c r="F1561" s="3">
        <v>0</v>
      </c>
      <c r="G1561">
        <f>VLOOKUP(A1561:A4711, [1]Отчет!$A$2:$J$3124,7,0)</f>
        <v>0</v>
      </c>
      <c r="H1561">
        <f>VLOOKUP(A1561:A4711, [1]Отчет!$A$2:$J$3124,5,0)</f>
        <v>0</v>
      </c>
      <c r="I1561">
        <f>VLOOKUP(A1561:A4711, [1]Отчет!$A$2:$J$3124,6,0)</f>
        <v>1</v>
      </c>
      <c r="J1561">
        <f>VLOOKUP(A1561:A4711, [1]Отчет!$A$2:$J$3124,7,0)</f>
        <v>0</v>
      </c>
      <c r="K1561">
        <f>VLOOKUP(A1561:A4711, [1]Отчет!$A$2:$J$3124,8,0)</f>
        <v>0</v>
      </c>
      <c r="L1561">
        <f>VLOOKUP(A1561:A4711, [1]Отчет!$A$2:$J$3124,9,0)</f>
        <v>1</v>
      </c>
      <c r="M1561">
        <f>VLOOKUP(A1561:A4711, [1]Отчет!$A$2:$J$3124,5,10)</f>
        <v>0</v>
      </c>
      <c r="N1561" t="str">
        <f>VLOOKUP(A1561:A4711,[2]Отчет!$A$2:$D$3142,2,0)</f>
        <v>1</v>
      </c>
      <c r="O1561" t="str">
        <f>VLOOKUP(A1561:A4711,[2]Отчет!$A$2:$D$3142,3,0)</f>
        <v>0 секунд (отказ)</v>
      </c>
      <c r="P1561" t="str">
        <f>VLOOKUP(A1561:A4711,[2]Отчет!$A$2:$D$3142,4,0)</f>
        <v>Отказ</v>
      </c>
      <c r="Q1561" t="str">
        <f>VLOOKUP(A1561:A4711,[3]Отчет!$A$2:$D$3127,2,0)</f>
        <v>Новые посетители</v>
      </c>
      <c r="R1561" t="str">
        <f>VLOOKUP(A1561:A4711,[3]Отчет!$A$2:$D$3127,3,0)</f>
        <v>1</v>
      </c>
      <c r="S1561" t="str">
        <f>VLOOKUP(A1561:A4711,[3]Отчет!$A$2:$D$3127,4,0)</f>
        <v>0 дней</v>
      </c>
      <c r="T1561" t="str">
        <f>VLOOKUP(A1561:A4711,[4]Отчет!$A$2:$E$3151,2,0)</f>
        <v>Смартфоны</v>
      </c>
      <c r="U1561" t="str">
        <f>VLOOKUP(A1561:A4711,[4]Отчет!$A$2:$E$3151,3,0)</f>
        <v>Google Android</v>
      </c>
      <c r="V1561" t="str">
        <f>VLOOKUP(A1561:A4711,[4]Отчет!$A$2:$E$3151,4,0)</f>
        <v>Google Android 7.0 Nougat</v>
      </c>
      <c r="W1561" t="str">
        <f>VLOOKUP(A1561:A4711,[4]Отчет!$A$2:$E$3151,5,0)</f>
        <v>Chrome Mobile</v>
      </c>
    </row>
    <row r="1562" spans="1:23">
      <c r="A1562" s="2" t="s">
        <v>1659</v>
      </c>
      <c r="B1562" s="2" t="s">
        <v>60</v>
      </c>
      <c r="C1562" s="2" t="s">
        <v>1276</v>
      </c>
      <c r="D1562" s="2" t="s">
        <v>5</v>
      </c>
      <c r="E1562" s="3">
        <f>VLOOKUP(A1562:A4712, [1]Отчет!$A$2:$J$3124,2,0)</f>
        <v>1</v>
      </c>
      <c r="F1562" s="3">
        <v>0</v>
      </c>
      <c r="G1562">
        <f>VLOOKUP(A1562:A4712, [1]Отчет!$A$2:$J$3124,7,0)</f>
        <v>0</v>
      </c>
      <c r="H1562">
        <f>VLOOKUP(A1562:A4712, [1]Отчет!$A$2:$J$3124,5,0)</f>
        <v>1</v>
      </c>
      <c r="I1562">
        <f>VLOOKUP(A1562:A4712, [1]Отчет!$A$2:$J$3124,6,0)</f>
        <v>1</v>
      </c>
      <c r="J1562">
        <f>VLOOKUP(A1562:A4712, [1]Отчет!$A$2:$J$3124,7,0)</f>
        <v>0</v>
      </c>
      <c r="K1562">
        <f>VLOOKUP(A1562:A4712, [1]Отчет!$A$2:$J$3124,8,0)</f>
        <v>0</v>
      </c>
      <c r="L1562">
        <f>VLOOKUP(A1562:A4712, [1]Отчет!$A$2:$J$3124,9,0)</f>
        <v>1</v>
      </c>
      <c r="M1562">
        <f>VLOOKUP(A1562:A4712, [1]Отчет!$A$2:$J$3124,5,10)</f>
        <v>1</v>
      </c>
      <c r="N1562" t="str">
        <f>VLOOKUP(A1562:A4712,[2]Отчет!$A$2:$D$3142,2,0)</f>
        <v>1</v>
      </c>
      <c r="O1562" t="str">
        <f>VLOOKUP(A1562:A4712,[2]Отчет!$A$2:$D$3142,3,0)</f>
        <v>0 секунд (отказ)</v>
      </c>
      <c r="P1562" t="str">
        <f>VLOOKUP(A1562:A4712,[2]Отчет!$A$2:$D$3142,4,0)</f>
        <v>Отказ</v>
      </c>
      <c r="Q1562" t="str">
        <f>VLOOKUP(A1562:A4712,[3]Отчет!$A$2:$D$3127,2,0)</f>
        <v>Новые посетители</v>
      </c>
      <c r="R1562" t="str">
        <f>VLOOKUP(A1562:A4712,[3]Отчет!$A$2:$D$3127,3,0)</f>
        <v>1</v>
      </c>
      <c r="S1562" t="str">
        <f>VLOOKUP(A1562:A4712,[3]Отчет!$A$2:$D$3127,4,0)</f>
        <v>0 дней</v>
      </c>
      <c r="T1562" t="str">
        <f>VLOOKUP(A1562:A4712,[4]Отчет!$A$2:$E$3151,2,0)</f>
        <v>Смартфоны</v>
      </c>
      <c r="U1562" t="str">
        <f>VLOOKUP(A1562:A4712,[4]Отчет!$A$2:$E$3151,3,0)</f>
        <v>Google Android</v>
      </c>
      <c r="V1562" t="str">
        <f>VLOOKUP(A1562:A4712,[4]Отчет!$A$2:$E$3151,4,0)</f>
        <v>Google Android 6.0 Marshmallow</v>
      </c>
      <c r="W1562" t="str">
        <f>VLOOKUP(A1562:A4712,[4]Отчет!$A$2:$E$3151,5,0)</f>
        <v>Chrome Mobile</v>
      </c>
    </row>
    <row r="1563" spans="1:23">
      <c r="A1563" s="2" t="s">
        <v>1660</v>
      </c>
      <c r="B1563" s="2" t="s">
        <v>43</v>
      </c>
      <c r="C1563" s="2" t="s">
        <v>8</v>
      </c>
      <c r="D1563" s="2" t="s">
        <v>9</v>
      </c>
      <c r="E1563" s="3">
        <f>VLOOKUP(A1563:A4713, [1]Отчет!$A$2:$J$3124,2,0)</f>
        <v>1</v>
      </c>
      <c r="F1563" s="3">
        <v>0</v>
      </c>
      <c r="G1563">
        <f>VLOOKUP(A1563:A4713, [1]Отчет!$A$2:$J$3124,7,0)</f>
        <v>0</v>
      </c>
      <c r="H1563">
        <f>VLOOKUP(A1563:A4713, [1]Отчет!$A$2:$J$3124,5,0)</f>
        <v>0</v>
      </c>
      <c r="I1563">
        <f>VLOOKUP(A1563:A4713, [1]Отчет!$A$2:$J$3124,6,0)</f>
        <v>1</v>
      </c>
      <c r="J1563">
        <f>VLOOKUP(A1563:A4713, [1]Отчет!$A$2:$J$3124,7,0)</f>
        <v>0</v>
      </c>
      <c r="K1563">
        <f>VLOOKUP(A1563:A4713, [1]Отчет!$A$2:$J$3124,8,0)</f>
        <v>0</v>
      </c>
      <c r="L1563">
        <f>VLOOKUP(A1563:A4713, [1]Отчет!$A$2:$J$3124,9,0)</f>
        <v>1</v>
      </c>
      <c r="M1563">
        <f>VLOOKUP(A1563:A4713, [1]Отчет!$A$2:$J$3124,5,10)</f>
        <v>0</v>
      </c>
      <c r="N1563" t="str">
        <f>VLOOKUP(A1563:A4713,[2]Отчет!$A$2:$D$3142,2,0)</f>
        <v>1</v>
      </c>
      <c r="O1563" t="str">
        <f>VLOOKUP(A1563:A4713,[2]Отчет!$A$2:$D$3142,3,0)</f>
        <v>10 – 29 секунд</v>
      </c>
      <c r="P1563" t="str">
        <f>VLOOKUP(A1563:A4713,[2]Отчет!$A$2:$D$3142,4,0)</f>
        <v>Не отказ</v>
      </c>
      <c r="Q1563" t="str">
        <f>VLOOKUP(A1563:A4713,[3]Отчет!$A$2:$D$3127,2,0)</f>
        <v>Новые посетители</v>
      </c>
      <c r="R1563" t="str">
        <f>VLOOKUP(A1563:A4713,[3]Отчет!$A$2:$D$3127,3,0)</f>
        <v>1</v>
      </c>
      <c r="S1563" t="str">
        <f>VLOOKUP(A1563:A4713,[3]Отчет!$A$2:$D$3127,4,0)</f>
        <v>0 дней</v>
      </c>
      <c r="T1563" t="str">
        <f>VLOOKUP(A1563:A4713,[4]Отчет!$A$2:$E$3151,2,0)</f>
        <v>Планшеты</v>
      </c>
      <c r="U1563" t="str">
        <f>VLOOKUP(A1563:A4713,[4]Отчет!$A$2:$E$3151,3,0)</f>
        <v>iOS</v>
      </c>
      <c r="V1563" t="str">
        <f>VLOOKUP(A1563:A4713,[4]Отчет!$A$2:$E$3151,4,0)</f>
        <v>iOS (другие или не определено)</v>
      </c>
      <c r="W1563" t="str">
        <f>VLOOKUP(A1563:A4713,[4]Отчет!$A$2:$E$3151,5,0)</f>
        <v>Mobile Safari</v>
      </c>
    </row>
    <row r="1564" spans="1:23">
      <c r="A1564" s="2" t="s">
        <v>1661</v>
      </c>
      <c r="B1564" s="2" t="s">
        <v>43</v>
      </c>
      <c r="C1564" s="2" t="s">
        <v>8</v>
      </c>
      <c r="D1564" s="2" t="s">
        <v>9</v>
      </c>
      <c r="E1564" s="3">
        <f>VLOOKUP(A1564:A4714, [1]Отчет!$A$2:$J$3124,2,0)</f>
        <v>1</v>
      </c>
      <c r="F1564" s="3">
        <v>0</v>
      </c>
      <c r="G1564">
        <f>VLOOKUP(A1564:A4714, [1]Отчет!$A$2:$J$3124,7,0)</f>
        <v>0</v>
      </c>
      <c r="H1564">
        <f>VLOOKUP(A1564:A4714, [1]Отчет!$A$2:$J$3124,5,0)</f>
        <v>0</v>
      </c>
      <c r="I1564">
        <f>VLOOKUP(A1564:A4714, [1]Отчет!$A$2:$J$3124,6,0)</f>
        <v>1</v>
      </c>
      <c r="J1564">
        <f>VLOOKUP(A1564:A4714, [1]Отчет!$A$2:$J$3124,7,0)</f>
        <v>0</v>
      </c>
      <c r="K1564">
        <f>VLOOKUP(A1564:A4714, [1]Отчет!$A$2:$J$3124,8,0)</f>
        <v>0</v>
      </c>
      <c r="L1564">
        <f>VLOOKUP(A1564:A4714, [1]Отчет!$A$2:$J$3124,9,0)</f>
        <v>1</v>
      </c>
      <c r="M1564">
        <f>VLOOKUP(A1564:A4714, [1]Отчет!$A$2:$J$3124,5,10)</f>
        <v>0</v>
      </c>
      <c r="N1564" t="str">
        <f>VLOOKUP(A1564:A4714,[2]Отчет!$A$2:$D$3142,2,0)</f>
        <v>1</v>
      </c>
      <c r="O1564" t="str">
        <f>VLOOKUP(A1564:A4714,[2]Отчет!$A$2:$D$3142,3,0)</f>
        <v>0 секунд (отказ)</v>
      </c>
      <c r="P1564" t="str">
        <f>VLOOKUP(A1564:A4714,[2]Отчет!$A$2:$D$3142,4,0)</f>
        <v>Отказ</v>
      </c>
      <c r="Q1564" t="str">
        <f>VLOOKUP(A1564:A4714,[3]Отчет!$A$2:$D$3127,2,0)</f>
        <v>Новые посетители</v>
      </c>
      <c r="R1564" t="str">
        <f>VLOOKUP(A1564:A4714,[3]Отчет!$A$2:$D$3127,3,0)</f>
        <v>1</v>
      </c>
      <c r="S1564" t="str">
        <f>VLOOKUP(A1564:A4714,[3]Отчет!$A$2:$D$3127,4,0)</f>
        <v>0 дней</v>
      </c>
      <c r="T1564" t="str">
        <f>VLOOKUP(A1564:A4714,[4]Отчет!$A$2:$E$3151,2,0)</f>
        <v>Планшеты</v>
      </c>
      <c r="U1564" t="str">
        <f>VLOOKUP(A1564:A4714,[4]Отчет!$A$2:$E$3151,3,0)</f>
        <v>iOS</v>
      </c>
      <c r="V1564" t="str">
        <f>VLOOKUP(A1564:A4714,[4]Отчет!$A$2:$E$3151,4,0)</f>
        <v>iOS 8</v>
      </c>
      <c r="W1564" t="str">
        <f>VLOOKUP(A1564:A4714,[4]Отчет!$A$2:$E$3151,5,0)</f>
        <v>Mobile Safari</v>
      </c>
    </row>
    <row r="1565" spans="1:23">
      <c r="A1565" s="2" t="s">
        <v>1662</v>
      </c>
      <c r="B1565" s="2" t="s">
        <v>63</v>
      </c>
      <c r="C1565" s="2" t="s">
        <v>1276</v>
      </c>
      <c r="D1565" s="2" t="s">
        <v>5</v>
      </c>
      <c r="E1565" s="3">
        <f>VLOOKUP(A1565:A4715, [1]Отчет!$A$2:$J$3124,2,0)</f>
        <v>1</v>
      </c>
      <c r="F1565" s="3">
        <v>0</v>
      </c>
      <c r="G1565">
        <f>VLOOKUP(A1565:A4715, [1]Отчет!$A$2:$J$3124,7,0)</f>
        <v>0</v>
      </c>
      <c r="H1565">
        <f>VLOOKUP(A1565:A4715, [1]Отчет!$A$2:$J$3124,5,0)</f>
        <v>0</v>
      </c>
      <c r="I1565">
        <f>VLOOKUP(A1565:A4715, [1]Отчет!$A$2:$J$3124,6,0)</f>
        <v>1</v>
      </c>
      <c r="J1565">
        <f>VLOOKUP(A1565:A4715, [1]Отчет!$A$2:$J$3124,7,0)</f>
        <v>0</v>
      </c>
      <c r="K1565">
        <f>VLOOKUP(A1565:A4715, [1]Отчет!$A$2:$J$3124,8,0)</f>
        <v>0</v>
      </c>
      <c r="L1565">
        <f>VLOOKUP(A1565:A4715, [1]Отчет!$A$2:$J$3124,9,0)</f>
        <v>1</v>
      </c>
      <c r="M1565">
        <f>VLOOKUP(A1565:A4715, [1]Отчет!$A$2:$J$3124,5,10)</f>
        <v>0</v>
      </c>
      <c r="N1565" t="str">
        <f>VLOOKUP(A1565:A4715,[2]Отчет!$A$2:$D$3142,2,0)</f>
        <v>1</v>
      </c>
      <c r="O1565" t="str">
        <f>VLOOKUP(A1565:A4715,[2]Отчет!$A$2:$D$3142,3,0)</f>
        <v>10 – 29 секунд</v>
      </c>
      <c r="P1565" t="str">
        <f>VLOOKUP(A1565:A4715,[2]Отчет!$A$2:$D$3142,4,0)</f>
        <v>Не отказ</v>
      </c>
      <c r="Q1565" t="str">
        <f>VLOOKUP(A1565:A4715,[3]Отчет!$A$2:$D$3127,2,0)</f>
        <v>Новые посетители</v>
      </c>
      <c r="R1565" t="str">
        <f>VLOOKUP(A1565:A4715,[3]Отчет!$A$2:$D$3127,3,0)</f>
        <v>1</v>
      </c>
      <c r="S1565" t="str">
        <f>VLOOKUP(A1565:A4715,[3]Отчет!$A$2:$D$3127,4,0)</f>
        <v>0 дней</v>
      </c>
      <c r="T1565" t="str">
        <f>VLOOKUP(A1565:A4715,[4]Отчет!$A$2:$E$3151,2,0)</f>
        <v>Смартфоны</v>
      </c>
      <c r="U1565" t="str">
        <f>VLOOKUP(A1565:A4715,[4]Отчет!$A$2:$E$3151,3,0)</f>
        <v>Google Android</v>
      </c>
      <c r="V1565" t="str">
        <f>VLOOKUP(A1565:A4715,[4]Отчет!$A$2:$E$3151,4,0)</f>
        <v>Google Android 7.0 Nougat</v>
      </c>
      <c r="W1565" t="str">
        <f>VLOOKUP(A1565:A4715,[4]Отчет!$A$2:$E$3151,5,0)</f>
        <v>Яндекс.Браузер</v>
      </c>
    </row>
    <row r="1566" spans="1:23">
      <c r="A1566" s="2" t="s">
        <v>1663</v>
      </c>
      <c r="B1566" s="2" t="s">
        <v>73</v>
      </c>
      <c r="C1566" s="2" t="s">
        <v>1276</v>
      </c>
      <c r="D1566" s="2" t="s">
        <v>5</v>
      </c>
      <c r="E1566" s="3">
        <f>VLOOKUP(A1566:A4716, [1]Отчет!$A$2:$J$3124,2,0)</f>
        <v>1</v>
      </c>
      <c r="F1566" s="3">
        <v>0</v>
      </c>
      <c r="G1566">
        <f>VLOOKUP(A1566:A4716, [1]Отчет!$A$2:$J$3124,7,0)</f>
        <v>0</v>
      </c>
      <c r="H1566">
        <f>VLOOKUP(A1566:A4716, [1]Отчет!$A$2:$J$3124,5,0)</f>
        <v>0</v>
      </c>
      <c r="I1566">
        <f>VLOOKUP(A1566:A4716, [1]Отчет!$A$2:$J$3124,6,0)</f>
        <v>1</v>
      </c>
      <c r="J1566">
        <f>VLOOKUP(A1566:A4716, [1]Отчет!$A$2:$J$3124,7,0)</f>
        <v>0</v>
      </c>
      <c r="K1566">
        <f>VLOOKUP(A1566:A4716, [1]Отчет!$A$2:$J$3124,8,0)</f>
        <v>0</v>
      </c>
      <c r="L1566">
        <f>VLOOKUP(A1566:A4716, [1]Отчет!$A$2:$J$3124,9,0)</f>
        <v>1</v>
      </c>
      <c r="M1566">
        <f>VLOOKUP(A1566:A4716, [1]Отчет!$A$2:$J$3124,5,10)</f>
        <v>0</v>
      </c>
      <c r="N1566" t="str">
        <f>VLOOKUP(A1566:A4716,[2]Отчет!$A$2:$D$3142,2,0)</f>
        <v>1</v>
      </c>
      <c r="O1566" t="str">
        <f>VLOOKUP(A1566:A4716,[2]Отчет!$A$2:$D$3142,3,0)</f>
        <v>0 секунд (отказ)</v>
      </c>
      <c r="P1566" t="str">
        <f>VLOOKUP(A1566:A4716,[2]Отчет!$A$2:$D$3142,4,0)</f>
        <v>Отказ</v>
      </c>
      <c r="Q1566" t="str">
        <f>VLOOKUP(A1566:A4716,[3]Отчет!$A$2:$D$3127,2,0)</f>
        <v>Новые посетители</v>
      </c>
      <c r="R1566" t="str">
        <f>VLOOKUP(A1566:A4716,[3]Отчет!$A$2:$D$3127,3,0)</f>
        <v>1</v>
      </c>
      <c r="S1566" t="str">
        <f>VLOOKUP(A1566:A4716,[3]Отчет!$A$2:$D$3127,4,0)</f>
        <v>0 дней</v>
      </c>
      <c r="T1566" t="str">
        <f>VLOOKUP(A1566:A4716,[4]Отчет!$A$2:$E$3151,2,0)</f>
        <v>Смартфоны</v>
      </c>
      <c r="U1566" t="str">
        <f>VLOOKUP(A1566:A4716,[4]Отчет!$A$2:$E$3151,3,0)</f>
        <v>Google Android</v>
      </c>
      <c r="V1566" t="str">
        <f>VLOOKUP(A1566:A4716,[4]Отчет!$A$2:$E$3151,4,0)</f>
        <v>Google Android 6.0 Marshmallow</v>
      </c>
      <c r="W1566" t="str">
        <f>VLOOKUP(A1566:A4716,[4]Отчет!$A$2:$E$3151,5,0)</f>
        <v>Chrome Mobile</v>
      </c>
    </row>
    <row r="1567" spans="1:23">
      <c r="A1567" s="2" t="s">
        <v>1664</v>
      </c>
      <c r="B1567" s="2" t="s">
        <v>63</v>
      </c>
      <c r="C1567" s="2" t="s">
        <v>1276</v>
      </c>
      <c r="D1567" s="2" t="s">
        <v>5</v>
      </c>
      <c r="E1567" s="3">
        <f>VLOOKUP(A1567:A4717, [1]Отчет!$A$2:$J$3124,2,0)</f>
        <v>1</v>
      </c>
      <c r="F1567" s="3">
        <v>0</v>
      </c>
      <c r="G1567">
        <f>VLOOKUP(A1567:A4717, [1]Отчет!$A$2:$J$3124,7,0)</f>
        <v>0</v>
      </c>
      <c r="H1567">
        <f>VLOOKUP(A1567:A4717, [1]Отчет!$A$2:$J$3124,5,0)</f>
        <v>1</v>
      </c>
      <c r="I1567">
        <f>VLOOKUP(A1567:A4717, [1]Отчет!$A$2:$J$3124,6,0)</f>
        <v>1</v>
      </c>
      <c r="J1567">
        <f>VLOOKUP(A1567:A4717, [1]Отчет!$A$2:$J$3124,7,0)</f>
        <v>0</v>
      </c>
      <c r="K1567">
        <f>VLOOKUP(A1567:A4717, [1]Отчет!$A$2:$J$3124,8,0)</f>
        <v>0</v>
      </c>
      <c r="L1567">
        <f>VLOOKUP(A1567:A4717, [1]Отчет!$A$2:$J$3124,9,0)</f>
        <v>1</v>
      </c>
      <c r="M1567">
        <f>VLOOKUP(A1567:A4717, [1]Отчет!$A$2:$J$3124,5,10)</f>
        <v>1</v>
      </c>
      <c r="N1567" t="str">
        <f>VLOOKUP(A1567:A4717,[2]Отчет!$A$2:$D$3142,2,0)</f>
        <v>2-3</v>
      </c>
      <c r="O1567" t="str">
        <f>VLOOKUP(A1567:A4717,[2]Отчет!$A$2:$D$3142,3,0)</f>
        <v>30 – 59 секунд</v>
      </c>
      <c r="P1567" t="str">
        <f>VLOOKUP(A1567:A4717,[2]Отчет!$A$2:$D$3142,4,0)</f>
        <v>Не отказ</v>
      </c>
      <c r="Q1567" t="str">
        <f>VLOOKUP(A1567:A4717,[3]Отчет!$A$2:$D$3127,2,0)</f>
        <v>Новые посетители</v>
      </c>
      <c r="R1567" t="str">
        <f>VLOOKUP(A1567:A4717,[3]Отчет!$A$2:$D$3127,3,0)</f>
        <v>1</v>
      </c>
      <c r="S1567" t="str">
        <f>VLOOKUP(A1567:A4717,[3]Отчет!$A$2:$D$3127,4,0)</f>
        <v>0 дней</v>
      </c>
      <c r="T1567" t="str">
        <f>VLOOKUP(A1567:A4717,[4]Отчет!$A$2:$E$3151,2,0)</f>
        <v>Смартфоны</v>
      </c>
      <c r="U1567" t="str">
        <f>VLOOKUP(A1567:A4717,[4]Отчет!$A$2:$E$3151,3,0)</f>
        <v>Google Android</v>
      </c>
      <c r="V1567" t="str">
        <f>VLOOKUP(A1567:A4717,[4]Отчет!$A$2:$E$3151,4,0)</f>
        <v>Google Android 6.0 Marshmallow</v>
      </c>
      <c r="W1567" t="str">
        <f>VLOOKUP(A1567:A4717,[4]Отчет!$A$2:$E$3151,5,0)</f>
        <v>Android Browser</v>
      </c>
    </row>
    <row r="1568" spans="1:23">
      <c r="A1568" s="2" t="s">
        <v>1665</v>
      </c>
      <c r="B1568" s="2" t="s">
        <v>35</v>
      </c>
      <c r="C1568" s="2" t="s">
        <v>12</v>
      </c>
      <c r="D1568" s="2" t="s">
        <v>13</v>
      </c>
      <c r="E1568" s="3">
        <f>VLOOKUP(A1568:A4718, [1]Отчет!$A$2:$J$3124,2,0)</f>
        <v>1</v>
      </c>
      <c r="F1568" s="3">
        <v>0</v>
      </c>
      <c r="G1568">
        <f>VLOOKUP(A1568:A4718, [1]Отчет!$A$2:$J$3124,7,0)</f>
        <v>0</v>
      </c>
      <c r="H1568">
        <f>VLOOKUP(A1568:A4718, [1]Отчет!$A$2:$J$3124,5,0)</f>
        <v>0</v>
      </c>
      <c r="I1568">
        <f>VLOOKUP(A1568:A4718, [1]Отчет!$A$2:$J$3124,6,0)</f>
        <v>1</v>
      </c>
      <c r="J1568">
        <f>VLOOKUP(A1568:A4718, [1]Отчет!$A$2:$J$3124,7,0)</f>
        <v>0</v>
      </c>
      <c r="K1568">
        <f>VLOOKUP(A1568:A4718, [1]Отчет!$A$2:$J$3124,8,0)</f>
        <v>0</v>
      </c>
      <c r="L1568">
        <f>VLOOKUP(A1568:A4718, [1]Отчет!$A$2:$J$3124,9,0)</f>
        <v>1</v>
      </c>
      <c r="M1568">
        <f>VLOOKUP(A1568:A4718, [1]Отчет!$A$2:$J$3124,5,10)</f>
        <v>0</v>
      </c>
      <c r="N1568" t="str">
        <f>VLOOKUP(A1568:A4718,[2]Отчет!$A$2:$D$3142,2,0)</f>
        <v>1</v>
      </c>
      <c r="O1568" t="str">
        <f>VLOOKUP(A1568:A4718,[2]Отчет!$A$2:$D$3142,3,0)</f>
        <v>10 – 29 секунд</v>
      </c>
      <c r="P1568" t="str">
        <f>VLOOKUP(A1568:A4718,[2]Отчет!$A$2:$D$3142,4,0)</f>
        <v>Не отказ</v>
      </c>
      <c r="Q1568" t="str">
        <f>VLOOKUP(A1568:A4718,[3]Отчет!$A$2:$D$3127,2,0)</f>
        <v>Вернувшиеся посетители</v>
      </c>
      <c r="R1568" t="str">
        <f>VLOOKUP(A1568:A4718,[3]Отчет!$A$2:$D$3127,3,0)</f>
        <v>2-3</v>
      </c>
      <c r="S1568" t="str">
        <f>VLOOKUP(A1568:A4718,[3]Отчет!$A$2:$D$3127,4,0)</f>
        <v>0 дней</v>
      </c>
      <c r="T1568" t="str">
        <f>VLOOKUP(A1568:A4718,[4]Отчет!$A$2:$E$3151,2,0)</f>
        <v>Смартфоны</v>
      </c>
      <c r="U1568" t="str">
        <f>VLOOKUP(A1568:A4718,[4]Отчет!$A$2:$E$3151,3,0)</f>
        <v>Google Android</v>
      </c>
      <c r="V1568" t="str">
        <f>VLOOKUP(A1568:A4718,[4]Отчет!$A$2:$E$3151,4,0)</f>
        <v>Google Android 6.0 Marshmallow</v>
      </c>
      <c r="W1568" t="str">
        <f>VLOOKUP(A1568:A4718,[4]Отчет!$A$2:$E$3151,5,0)</f>
        <v>Яндекс.Браузер</v>
      </c>
    </row>
    <row r="1569" spans="1:23">
      <c r="A1569" s="2" t="s">
        <v>1666</v>
      </c>
      <c r="B1569" s="2" t="s">
        <v>56</v>
      </c>
      <c r="C1569" s="2" t="s">
        <v>1269</v>
      </c>
      <c r="D1569" s="2" t="s">
        <v>620</v>
      </c>
      <c r="E1569" s="3">
        <f>VLOOKUP(A1569:A4719, [1]Отчет!$A$2:$J$3124,2,0)</f>
        <v>1</v>
      </c>
      <c r="F1569" s="3">
        <v>0</v>
      </c>
      <c r="G1569">
        <f>VLOOKUP(A1569:A4719, [1]Отчет!$A$2:$J$3124,7,0)</f>
        <v>0</v>
      </c>
      <c r="H1569">
        <f>VLOOKUP(A1569:A4719, [1]Отчет!$A$2:$J$3124,5,0)</f>
        <v>0</v>
      </c>
      <c r="I1569">
        <f>VLOOKUP(A1569:A4719, [1]Отчет!$A$2:$J$3124,6,0)</f>
        <v>1</v>
      </c>
      <c r="J1569">
        <f>VLOOKUP(A1569:A4719, [1]Отчет!$A$2:$J$3124,7,0)</f>
        <v>0</v>
      </c>
      <c r="K1569">
        <f>VLOOKUP(A1569:A4719, [1]Отчет!$A$2:$J$3124,8,0)</f>
        <v>0</v>
      </c>
      <c r="L1569">
        <f>VLOOKUP(A1569:A4719, [1]Отчет!$A$2:$J$3124,9,0)</f>
        <v>1</v>
      </c>
      <c r="M1569">
        <f>VLOOKUP(A1569:A4719, [1]Отчет!$A$2:$J$3124,5,10)</f>
        <v>0</v>
      </c>
      <c r="N1569" t="str">
        <f>VLOOKUP(A1569:A4719,[2]Отчет!$A$2:$D$3142,2,0)</f>
        <v>1</v>
      </c>
      <c r="O1569" t="str">
        <f>VLOOKUP(A1569:A4719,[2]Отчет!$A$2:$D$3142,3,0)</f>
        <v>10 – 29 секунд</v>
      </c>
      <c r="P1569" t="str">
        <f>VLOOKUP(A1569:A4719,[2]Отчет!$A$2:$D$3142,4,0)</f>
        <v>Не отказ</v>
      </c>
      <c r="Q1569" t="str">
        <f>VLOOKUP(A1569:A4719,[3]Отчет!$A$2:$D$3127,2,0)</f>
        <v>Новые посетители</v>
      </c>
      <c r="R1569" t="str">
        <f>VLOOKUP(A1569:A4719,[3]Отчет!$A$2:$D$3127,3,0)</f>
        <v>1</v>
      </c>
      <c r="S1569" t="str">
        <f>VLOOKUP(A1569:A4719,[3]Отчет!$A$2:$D$3127,4,0)</f>
        <v>0 дней</v>
      </c>
      <c r="T1569" t="str">
        <f>VLOOKUP(A1569:A4719,[4]Отчет!$A$2:$E$3151,2,0)</f>
        <v>Смартфоны</v>
      </c>
      <c r="U1569" t="str">
        <f>VLOOKUP(A1569:A4719,[4]Отчет!$A$2:$E$3151,3,0)</f>
        <v>Google Android</v>
      </c>
      <c r="V1569" t="str">
        <f>VLOOKUP(A1569:A4719,[4]Отчет!$A$2:$E$3151,4,0)</f>
        <v>Google Android 6.0 Marshmallow</v>
      </c>
      <c r="W1569" t="str">
        <f>VLOOKUP(A1569:A4719,[4]Отчет!$A$2:$E$3151,5,0)</f>
        <v>MIUI</v>
      </c>
    </row>
    <row r="1570" spans="1:23">
      <c r="A1570" s="2" t="s">
        <v>1667</v>
      </c>
      <c r="B1570" s="2" t="s">
        <v>7</v>
      </c>
      <c r="C1570" s="2" t="s">
        <v>1276</v>
      </c>
      <c r="D1570" s="2" t="s">
        <v>5</v>
      </c>
      <c r="E1570" s="3">
        <f>VLOOKUP(A1570:A4720, [1]Отчет!$A$2:$J$3124,2,0)</f>
        <v>1</v>
      </c>
      <c r="F1570" s="3">
        <v>0</v>
      </c>
      <c r="G1570">
        <f>VLOOKUP(A1570:A4720, [1]Отчет!$A$2:$J$3124,7,0)</f>
        <v>0</v>
      </c>
      <c r="H1570">
        <f>VLOOKUP(A1570:A4720, [1]Отчет!$A$2:$J$3124,5,0)</f>
        <v>1</v>
      </c>
      <c r="I1570">
        <f>VLOOKUP(A1570:A4720, [1]Отчет!$A$2:$J$3124,6,0)</f>
        <v>1</v>
      </c>
      <c r="J1570">
        <f>VLOOKUP(A1570:A4720, [1]Отчет!$A$2:$J$3124,7,0)</f>
        <v>0</v>
      </c>
      <c r="K1570">
        <f>VLOOKUP(A1570:A4720, [1]Отчет!$A$2:$J$3124,8,0)</f>
        <v>0</v>
      </c>
      <c r="L1570">
        <f>VLOOKUP(A1570:A4720, [1]Отчет!$A$2:$J$3124,9,0)</f>
        <v>1</v>
      </c>
      <c r="M1570">
        <f>VLOOKUP(A1570:A4720, [1]Отчет!$A$2:$J$3124,5,10)</f>
        <v>1</v>
      </c>
      <c r="N1570" t="str">
        <f>VLOOKUP(A1570:A4720,[2]Отчет!$A$2:$D$3142,2,0)</f>
        <v>1</v>
      </c>
      <c r="O1570" t="str">
        <f>VLOOKUP(A1570:A4720,[2]Отчет!$A$2:$D$3142,3,0)</f>
        <v>10 – 29 секунд</v>
      </c>
      <c r="P1570" t="str">
        <f>VLOOKUP(A1570:A4720,[2]Отчет!$A$2:$D$3142,4,0)</f>
        <v>Не отказ</v>
      </c>
      <c r="Q1570" t="str">
        <f>VLOOKUP(A1570:A4720,[3]Отчет!$A$2:$D$3127,2,0)</f>
        <v>Новые посетители</v>
      </c>
      <c r="R1570" t="str">
        <f>VLOOKUP(A1570:A4720,[3]Отчет!$A$2:$D$3127,3,0)</f>
        <v>1</v>
      </c>
      <c r="S1570" t="str">
        <f>VLOOKUP(A1570:A4720,[3]Отчет!$A$2:$D$3127,4,0)</f>
        <v>0 дней</v>
      </c>
      <c r="T1570" t="str">
        <f>VLOOKUP(A1570:A4720,[4]Отчет!$A$2:$E$3151,2,0)</f>
        <v>Смартфоны</v>
      </c>
      <c r="U1570" t="str">
        <f>VLOOKUP(A1570:A4720,[4]Отчет!$A$2:$E$3151,3,0)</f>
        <v>Windows</v>
      </c>
      <c r="V1570" t="str">
        <f>VLOOKUP(A1570:A4720,[4]Отчет!$A$2:$E$3151,4,0)</f>
        <v>Windows Phone OS 8.1</v>
      </c>
      <c r="W1570" t="str">
        <f>VLOOKUP(A1570:A4720,[4]Отчет!$A$2:$E$3151,5,0)</f>
        <v>MSIE Mobile</v>
      </c>
    </row>
    <row r="1571" spans="1:23">
      <c r="A1571" s="2" t="s">
        <v>1668</v>
      </c>
      <c r="B1571" s="2" t="s">
        <v>26</v>
      </c>
      <c r="C1571" s="2" t="s">
        <v>1269</v>
      </c>
      <c r="D1571" s="2" t="s">
        <v>620</v>
      </c>
      <c r="E1571" s="3">
        <f>VLOOKUP(A1571:A4721, [1]Отчет!$A$2:$J$3124,2,0)</f>
        <v>1</v>
      </c>
      <c r="F1571" s="3">
        <v>0</v>
      </c>
      <c r="G1571">
        <f>VLOOKUP(A1571:A4721, [1]Отчет!$A$2:$J$3124,7,0)</f>
        <v>0</v>
      </c>
      <c r="H1571">
        <f>VLOOKUP(A1571:A4721, [1]Отчет!$A$2:$J$3124,5,0)</f>
        <v>1</v>
      </c>
      <c r="I1571">
        <f>VLOOKUP(A1571:A4721, [1]Отчет!$A$2:$J$3124,6,0)</f>
        <v>1</v>
      </c>
      <c r="J1571">
        <f>VLOOKUP(A1571:A4721, [1]Отчет!$A$2:$J$3124,7,0)</f>
        <v>0</v>
      </c>
      <c r="K1571">
        <f>VLOOKUP(A1571:A4721, [1]Отчет!$A$2:$J$3124,8,0)</f>
        <v>0</v>
      </c>
      <c r="L1571">
        <f>VLOOKUP(A1571:A4721, [1]Отчет!$A$2:$J$3124,9,0)</f>
        <v>1</v>
      </c>
      <c r="M1571">
        <f>VLOOKUP(A1571:A4721, [1]Отчет!$A$2:$J$3124,5,10)</f>
        <v>1</v>
      </c>
      <c r="N1571" t="str">
        <f>VLOOKUP(A1571:A4721,[2]Отчет!$A$2:$D$3142,2,0)</f>
        <v>1</v>
      </c>
      <c r="O1571" t="str">
        <f>VLOOKUP(A1571:A4721,[2]Отчет!$A$2:$D$3142,3,0)</f>
        <v>0 секунд (отказ)</v>
      </c>
      <c r="P1571" t="str">
        <f>VLOOKUP(A1571:A4721,[2]Отчет!$A$2:$D$3142,4,0)</f>
        <v>Отказ</v>
      </c>
      <c r="Q1571" t="str">
        <f>VLOOKUP(A1571:A4721,[3]Отчет!$A$2:$D$3127,2,0)</f>
        <v>Новые посетители</v>
      </c>
      <c r="R1571" t="str">
        <f>VLOOKUP(A1571:A4721,[3]Отчет!$A$2:$D$3127,3,0)</f>
        <v>1</v>
      </c>
      <c r="S1571" t="str">
        <f>VLOOKUP(A1571:A4721,[3]Отчет!$A$2:$D$3127,4,0)</f>
        <v>0 дней</v>
      </c>
      <c r="T1571" t="str">
        <f>VLOOKUP(A1571:A4721,[4]Отчет!$A$2:$E$3151,2,0)</f>
        <v>Смартфоны</v>
      </c>
      <c r="U1571" t="str">
        <f>VLOOKUP(A1571:A4721,[4]Отчет!$A$2:$E$3151,3,0)</f>
        <v>Google Android</v>
      </c>
      <c r="V1571" t="str">
        <f>VLOOKUP(A1571:A4721,[4]Отчет!$A$2:$E$3151,4,0)</f>
        <v>Google Android 4.4 KitKat</v>
      </c>
      <c r="W1571" t="str">
        <f>VLOOKUP(A1571:A4721,[4]Отчет!$A$2:$E$3151,5,0)</f>
        <v>Chrome Mobile</v>
      </c>
    </row>
    <row r="1572" spans="1:23">
      <c r="A1572" s="2" t="s">
        <v>1669</v>
      </c>
      <c r="B1572" s="2" t="s">
        <v>35</v>
      </c>
      <c r="C1572" s="2" t="s">
        <v>1269</v>
      </c>
      <c r="D1572" s="2" t="s">
        <v>620</v>
      </c>
      <c r="E1572" s="3">
        <f>VLOOKUP(A1572:A4722, [1]Отчет!$A$2:$J$3124,2,0)</f>
        <v>1</v>
      </c>
      <c r="F1572" s="3">
        <v>0</v>
      </c>
      <c r="G1572">
        <f>VLOOKUP(A1572:A4722, [1]Отчет!$A$2:$J$3124,7,0)</f>
        <v>0</v>
      </c>
      <c r="H1572">
        <f>VLOOKUP(A1572:A4722, [1]Отчет!$A$2:$J$3124,5,0)</f>
        <v>0</v>
      </c>
      <c r="I1572">
        <f>VLOOKUP(A1572:A4722, [1]Отчет!$A$2:$J$3124,6,0)</f>
        <v>1</v>
      </c>
      <c r="J1572">
        <f>VLOOKUP(A1572:A4722, [1]Отчет!$A$2:$J$3124,7,0)</f>
        <v>0</v>
      </c>
      <c r="K1572">
        <f>VLOOKUP(A1572:A4722, [1]Отчет!$A$2:$J$3124,8,0)</f>
        <v>0</v>
      </c>
      <c r="L1572">
        <f>VLOOKUP(A1572:A4722, [1]Отчет!$A$2:$J$3124,9,0)</f>
        <v>1</v>
      </c>
      <c r="M1572">
        <f>VLOOKUP(A1572:A4722, [1]Отчет!$A$2:$J$3124,5,10)</f>
        <v>0</v>
      </c>
      <c r="N1572" t="str">
        <f>VLOOKUP(A1572:A4722,[2]Отчет!$A$2:$D$3142,2,0)</f>
        <v>2-3</v>
      </c>
      <c r="O1572" t="str">
        <f>VLOOKUP(A1572:A4722,[2]Отчет!$A$2:$D$3142,3,0)</f>
        <v>20 – 29 минут</v>
      </c>
      <c r="P1572" t="str">
        <f>VLOOKUP(A1572:A4722,[2]Отчет!$A$2:$D$3142,4,0)</f>
        <v>Не отказ</v>
      </c>
      <c r="Q1572" t="str">
        <f>VLOOKUP(A1572:A4722,[3]Отчет!$A$2:$D$3127,2,0)</f>
        <v>Новые посетители</v>
      </c>
      <c r="R1572" t="str">
        <f>VLOOKUP(A1572:A4722,[3]Отчет!$A$2:$D$3127,3,0)</f>
        <v>1</v>
      </c>
      <c r="S1572" t="str">
        <f>VLOOKUP(A1572:A4722,[3]Отчет!$A$2:$D$3127,4,0)</f>
        <v>0 дней</v>
      </c>
      <c r="T1572" t="str">
        <f>VLOOKUP(A1572:A4722,[4]Отчет!$A$2:$E$3151,2,0)</f>
        <v>Смартфоны</v>
      </c>
      <c r="U1572" t="str">
        <f>VLOOKUP(A1572:A4722,[4]Отчет!$A$2:$E$3151,3,0)</f>
        <v>Google Android</v>
      </c>
      <c r="V1572" t="str">
        <f>VLOOKUP(A1572:A4722,[4]Отчет!$A$2:$E$3151,4,0)</f>
        <v>Google Android 5.1 Lollipop</v>
      </c>
      <c r="W1572" t="str">
        <f>VLOOKUP(A1572:A4722,[4]Отчет!$A$2:$E$3151,5,0)</f>
        <v>Chrome Mobile</v>
      </c>
    </row>
    <row r="1573" spans="1:23">
      <c r="A1573" s="2" t="s">
        <v>1670</v>
      </c>
      <c r="B1573" s="2" t="s">
        <v>73</v>
      </c>
      <c r="C1573" s="2" t="s">
        <v>1276</v>
      </c>
      <c r="D1573" s="2" t="s">
        <v>5</v>
      </c>
      <c r="E1573" s="3">
        <f>VLOOKUP(A1573:A4723, [1]Отчет!$A$2:$J$3124,2,0)</f>
        <v>1</v>
      </c>
      <c r="F1573" s="3">
        <v>0</v>
      </c>
      <c r="G1573">
        <f>VLOOKUP(A1573:A4723, [1]Отчет!$A$2:$J$3124,7,0)</f>
        <v>0</v>
      </c>
      <c r="H1573">
        <f>VLOOKUP(A1573:A4723, [1]Отчет!$A$2:$J$3124,5,0)</f>
        <v>0</v>
      </c>
      <c r="I1573">
        <f>VLOOKUP(A1573:A4723, [1]Отчет!$A$2:$J$3124,6,0)</f>
        <v>1</v>
      </c>
      <c r="J1573">
        <f>VLOOKUP(A1573:A4723, [1]Отчет!$A$2:$J$3124,7,0)</f>
        <v>0</v>
      </c>
      <c r="K1573">
        <f>VLOOKUP(A1573:A4723, [1]Отчет!$A$2:$J$3124,8,0)</f>
        <v>0</v>
      </c>
      <c r="L1573">
        <f>VLOOKUP(A1573:A4723, [1]Отчет!$A$2:$J$3124,9,0)</f>
        <v>1</v>
      </c>
      <c r="M1573">
        <f>VLOOKUP(A1573:A4723, [1]Отчет!$A$2:$J$3124,5,10)</f>
        <v>0</v>
      </c>
      <c r="N1573" t="str">
        <f>VLOOKUP(A1573:A4723,[2]Отчет!$A$2:$D$3142,2,0)</f>
        <v>1</v>
      </c>
      <c r="O1573" t="str">
        <f>VLOOKUP(A1573:A4723,[2]Отчет!$A$2:$D$3142,3,0)</f>
        <v>10 – 29 секунд</v>
      </c>
      <c r="P1573" t="str">
        <f>VLOOKUP(A1573:A4723,[2]Отчет!$A$2:$D$3142,4,0)</f>
        <v>Не отказ</v>
      </c>
      <c r="Q1573" t="str">
        <f>VLOOKUP(A1573:A4723,[3]Отчет!$A$2:$D$3127,2,0)</f>
        <v>Новые посетители</v>
      </c>
      <c r="R1573" t="str">
        <f>VLOOKUP(A1573:A4723,[3]Отчет!$A$2:$D$3127,3,0)</f>
        <v>1</v>
      </c>
      <c r="S1573" t="str">
        <f>VLOOKUP(A1573:A4723,[3]Отчет!$A$2:$D$3127,4,0)</f>
        <v>0 дней</v>
      </c>
      <c r="T1573" t="str">
        <f>VLOOKUP(A1573:A4723,[4]Отчет!$A$2:$E$3151,2,0)</f>
        <v>Смартфоны</v>
      </c>
      <c r="U1573" t="str">
        <f>VLOOKUP(A1573:A4723,[4]Отчет!$A$2:$E$3151,3,0)</f>
        <v>iOS</v>
      </c>
      <c r="V1573" t="str">
        <f>VLOOKUP(A1573:A4723,[4]Отчет!$A$2:$E$3151,4,0)</f>
        <v>iOS 11</v>
      </c>
      <c r="W1573" t="str">
        <f>VLOOKUP(A1573:A4723,[4]Отчет!$A$2:$E$3151,5,0)</f>
        <v>Mobile Safari</v>
      </c>
    </row>
    <row r="1574" spans="1:23">
      <c r="A1574" s="2" t="s">
        <v>1671</v>
      </c>
      <c r="B1574" s="2" t="s">
        <v>73</v>
      </c>
      <c r="C1574" s="2" t="s">
        <v>1276</v>
      </c>
      <c r="D1574" s="2" t="s">
        <v>5</v>
      </c>
      <c r="E1574" s="3">
        <f>VLOOKUP(A1574:A4724, [1]Отчет!$A$2:$J$3124,2,0)</f>
        <v>1</v>
      </c>
      <c r="F1574" s="3">
        <v>0</v>
      </c>
      <c r="G1574">
        <f>VLOOKUP(A1574:A4724, [1]Отчет!$A$2:$J$3124,7,0)</f>
        <v>0</v>
      </c>
      <c r="H1574">
        <f>VLOOKUP(A1574:A4724, [1]Отчет!$A$2:$J$3124,5,0)</f>
        <v>0</v>
      </c>
      <c r="I1574">
        <f>VLOOKUP(A1574:A4724, [1]Отчет!$A$2:$J$3124,6,0)</f>
        <v>1</v>
      </c>
      <c r="J1574">
        <f>VLOOKUP(A1574:A4724, [1]Отчет!$A$2:$J$3124,7,0)</f>
        <v>0</v>
      </c>
      <c r="K1574">
        <f>VLOOKUP(A1574:A4724, [1]Отчет!$A$2:$J$3124,8,0)</f>
        <v>0</v>
      </c>
      <c r="L1574">
        <f>VLOOKUP(A1574:A4724, [1]Отчет!$A$2:$J$3124,9,0)</f>
        <v>1</v>
      </c>
      <c r="M1574">
        <f>VLOOKUP(A1574:A4724, [1]Отчет!$A$2:$J$3124,5,10)</f>
        <v>0</v>
      </c>
      <c r="N1574" t="str">
        <f>VLOOKUP(A1574:A4724,[2]Отчет!$A$2:$D$3142,2,0)</f>
        <v>1</v>
      </c>
      <c r="O1574" t="str">
        <f>VLOOKUP(A1574:A4724,[2]Отчет!$A$2:$D$3142,3,0)</f>
        <v>10 – 29 секунд</v>
      </c>
      <c r="P1574" t="str">
        <f>VLOOKUP(A1574:A4724,[2]Отчет!$A$2:$D$3142,4,0)</f>
        <v>Не отказ</v>
      </c>
      <c r="Q1574" t="str">
        <f>VLOOKUP(A1574:A4724,[3]Отчет!$A$2:$D$3127,2,0)</f>
        <v>Новые посетители</v>
      </c>
      <c r="R1574" t="str">
        <f>VLOOKUP(A1574:A4724,[3]Отчет!$A$2:$D$3127,3,0)</f>
        <v>1</v>
      </c>
      <c r="S1574" t="str">
        <f>VLOOKUP(A1574:A4724,[3]Отчет!$A$2:$D$3127,4,0)</f>
        <v>0 дней</v>
      </c>
      <c r="T1574" t="str">
        <f>VLOOKUP(A1574:A4724,[4]Отчет!$A$2:$E$3151,2,0)</f>
        <v>Смартфоны</v>
      </c>
      <c r="U1574" t="str">
        <f>VLOOKUP(A1574:A4724,[4]Отчет!$A$2:$E$3151,3,0)</f>
        <v>Google Android</v>
      </c>
      <c r="V1574" t="str">
        <f>VLOOKUP(A1574:A4724,[4]Отчет!$A$2:$E$3151,4,0)</f>
        <v>Google Android 6.0 Marshmallow</v>
      </c>
      <c r="W1574" t="str">
        <f>VLOOKUP(A1574:A4724,[4]Отчет!$A$2:$E$3151,5,0)</f>
        <v>Chrome Mobile</v>
      </c>
    </row>
    <row r="1575" spans="1:23">
      <c r="A1575" s="2" t="s">
        <v>1672</v>
      </c>
      <c r="B1575" s="2" t="s">
        <v>7</v>
      </c>
      <c r="C1575" s="2" t="s">
        <v>8</v>
      </c>
      <c r="D1575" s="2" t="s">
        <v>9</v>
      </c>
      <c r="E1575" s="3">
        <f>VLOOKUP(A1575:A4725, [1]Отчет!$A$2:$J$3124,2,0)</f>
        <v>1</v>
      </c>
      <c r="F1575" s="3">
        <v>0</v>
      </c>
      <c r="G1575">
        <f>VLOOKUP(A1575:A4725, [1]Отчет!$A$2:$J$3124,7,0)</f>
        <v>0</v>
      </c>
      <c r="H1575">
        <f>VLOOKUP(A1575:A4725, [1]Отчет!$A$2:$J$3124,5,0)</f>
        <v>0</v>
      </c>
      <c r="I1575">
        <f>VLOOKUP(A1575:A4725, [1]Отчет!$A$2:$J$3124,6,0)</f>
        <v>1</v>
      </c>
      <c r="J1575">
        <f>VLOOKUP(A1575:A4725, [1]Отчет!$A$2:$J$3124,7,0)</f>
        <v>0</v>
      </c>
      <c r="K1575">
        <f>VLOOKUP(A1575:A4725, [1]Отчет!$A$2:$J$3124,8,0)</f>
        <v>0</v>
      </c>
      <c r="L1575">
        <f>VLOOKUP(A1575:A4725, [1]Отчет!$A$2:$J$3124,9,0)</f>
        <v>1</v>
      </c>
      <c r="M1575">
        <f>VLOOKUP(A1575:A4725, [1]Отчет!$A$2:$J$3124,5,10)</f>
        <v>0</v>
      </c>
      <c r="N1575" t="str">
        <f>VLOOKUP(A1575:A4725,[2]Отчет!$A$2:$D$3142,2,0)</f>
        <v>2-3</v>
      </c>
      <c r="O1575" t="str">
        <f>VLOOKUP(A1575:A4725,[2]Отчет!$A$2:$D$3142,3,0)</f>
        <v>30 – 59 секунд</v>
      </c>
      <c r="P1575" t="str">
        <f>VLOOKUP(A1575:A4725,[2]Отчет!$A$2:$D$3142,4,0)</f>
        <v>Не отказ</v>
      </c>
      <c r="Q1575" t="str">
        <f>VLOOKUP(A1575:A4725,[3]Отчет!$A$2:$D$3127,2,0)</f>
        <v>Новые посетители</v>
      </c>
      <c r="R1575" t="str">
        <f>VLOOKUP(A1575:A4725,[3]Отчет!$A$2:$D$3127,3,0)</f>
        <v>1</v>
      </c>
      <c r="S1575" t="str">
        <f>VLOOKUP(A1575:A4725,[3]Отчет!$A$2:$D$3127,4,0)</f>
        <v>0 дней</v>
      </c>
      <c r="T1575" t="str">
        <f>VLOOKUP(A1575:A4725,[4]Отчет!$A$2:$E$3151,2,0)</f>
        <v>Смартфоны</v>
      </c>
      <c r="U1575" t="str">
        <f>VLOOKUP(A1575:A4725,[4]Отчет!$A$2:$E$3151,3,0)</f>
        <v>Google Android</v>
      </c>
      <c r="V1575" t="str">
        <f>VLOOKUP(A1575:A4725,[4]Отчет!$A$2:$E$3151,4,0)</f>
        <v>Google Android 6.0 Marshmallow</v>
      </c>
      <c r="W1575" t="str">
        <f>VLOOKUP(A1575:A4725,[4]Отчет!$A$2:$E$3151,5,0)</f>
        <v>Chrome Mobile</v>
      </c>
    </row>
    <row r="1576" spans="1:23">
      <c r="A1576" s="2" t="s">
        <v>1673</v>
      </c>
      <c r="B1576" s="2" t="s">
        <v>56</v>
      </c>
      <c r="C1576" s="2" t="s">
        <v>1269</v>
      </c>
      <c r="D1576" s="2" t="s">
        <v>620</v>
      </c>
      <c r="E1576" s="3">
        <f>VLOOKUP(A1576:A4726, [1]Отчет!$A$2:$J$3124,2,0)</f>
        <v>1</v>
      </c>
      <c r="F1576" s="3">
        <v>0</v>
      </c>
      <c r="G1576">
        <f>VLOOKUP(A1576:A4726, [1]Отчет!$A$2:$J$3124,7,0)</f>
        <v>0</v>
      </c>
      <c r="H1576">
        <f>VLOOKUP(A1576:A4726, [1]Отчет!$A$2:$J$3124,5,0)</f>
        <v>0</v>
      </c>
      <c r="I1576">
        <f>VLOOKUP(A1576:A4726, [1]Отчет!$A$2:$J$3124,6,0)</f>
        <v>1</v>
      </c>
      <c r="J1576">
        <f>VLOOKUP(A1576:A4726, [1]Отчет!$A$2:$J$3124,7,0)</f>
        <v>0</v>
      </c>
      <c r="K1576">
        <f>VLOOKUP(A1576:A4726, [1]Отчет!$A$2:$J$3124,8,0)</f>
        <v>0</v>
      </c>
      <c r="L1576">
        <f>VLOOKUP(A1576:A4726, [1]Отчет!$A$2:$J$3124,9,0)</f>
        <v>1</v>
      </c>
      <c r="M1576">
        <f>VLOOKUP(A1576:A4726, [1]Отчет!$A$2:$J$3124,5,10)</f>
        <v>0</v>
      </c>
      <c r="N1576" t="str">
        <f>VLOOKUP(A1576:A4726,[2]Отчет!$A$2:$D$3142,2,0)</f>
        <v>2-3</v>
      </c>
      <c r="O1576" t="str">
        <f>VLOOKUP(A1576:A4726,[2]Отчет!$A$2:$D$3142,3,0)</f>
        <v>1 минута</v>
      </c>
      <c r="P1576" t="str">
        <f>VLOOKUP(A1576:A4726,[2]Отчет!$A$2:$D$3142,4,0)</f>
        <v>Не отказ</v>
      </c>
      <c r="Q1576" t="str">
        <f>VLOOKUP(A1576:A4726,[3]Отчет!$A$2:$D$3127,2,0)</f>
        <v>Новые посетители</v>
      </c>
      <c r="R1576" t="str">
        <f>VLOOKUP(A1576:A4726,[3]Отчет!$A$2:$D$3127,3,0)</f>
        <v>1</v>
      </c>
      <c r="S1576" t="str">
        <f>VLOOKUP(A1576:A4726,[3]Отчет!$A$2:$D$3127,4,0)</f>
        <v>0 дней</v>
      </c>
      <c r="T1576" t="str">
        <f>VLOOKUP(A1576:A4726,[4]Отчет!$A$2:$E$3151,2,0)</f>
        <v>Смартфоны</v>
      </c>
      <c r="U1576" t="str">
        <f>VLOOKUP(A1576:A4726,[4]Отчет!$A$2:$E$3151,3,0)</f>
        <v>Google Android</v>
      </c>
      <c r="V1576" t="str">
        <f>VLOOKUP(A1576:A4726,[4]Отчет!$A$2:$E$3151,4,0)</f>
        <v>Google Android 7.0 Nougat</v>
      </c>
      <c r="W1576" t="str">
        <f>VLOOKUP(A1576:A4726,[4]Отчет!$A$2:$E$3151,5,0)</f>
        <v>Chrome Mobile</v>
      </c>
    </row>
    <row r="1577" spans="1:23">
      <c r="A1577" s="2" t="s">
        <v>1674</v>
      </c>
      <c r="B1577" s="2" t="s">
        <v>56</v>
      </c>
      <c r="C1577" s="2" t="s">
        <v>1269</v>
      </c>
      <c r="D1577" s="2" t="s">
        <v>620</v>
      </c>
      <c r="E1577" s="3">
        <f>VLOOKUP(A1577:A4727, [1]Отчет!$A$2:$J$3124,2,0)</f>
        <v>1</v>
      </c>
      <c r="F1577" s="3">
        <v>0</v>
      </c>
      <c r="G1577">
        <f>VLOOKUP(A1577:A4727, [1]Отчет!$A$2:$J$3124,7,0)</f>
        <v>0</v>
      </c>
      <c r="H1577">
        <f>VLOOKUP(A1577:A4727, [1]Отчет!$A$2:$J$3124,5,0)</f>
        <v>1</v>
      </c>
      <c r="I1577">
        <f>VLOOKUP(A1577:A4727, [1]Отчет!$A$2:$J$3124,6,0)</f>
        <v>1</v>
      </c>
      <c r="J1577">
        <f>VLOOKUP(A1577:A4727, [1]Отчет!$A$2:$J$3124,7,0)</f>
        <v>0</v>
      </c>
      <c r="K1577">
        <f>VLOOKUP(A1577:A4727, [1]Отчет!$A$2:$J$3124,8,0)</f>
        <v>0</v>
      </c>
      <c r="L1577">
        <f>VLOOKUP(A1577:A4727, [1]Отчет!$A$2:$J$3124,9,0)</f>
        <v>1</v>
      </c>
      <c r="M1577">
        <f>VLOOKUP(A1577:A4727, [1]Отчет!$A$2:$J$3124,5,10)</f>
        <v>1</v>
      </c>
      <c r="N1577" t="str">
        <f>VLOOKUP(A1577:A4727,[2]Отчет!$A$2:$D$3142,2,0)</f>
        <v>1</v>
      </c>
      <c r="O1577" t="str">
        <f>VLOOKUP(A1577:A4727,[2]Отчет!$A$2:$D$3142,3,0)</f>
        <v>10 – 29 секунд</v>
      </c>
      <c r="P1577" t="str">
        <f>VLOOKUP(A1577:A4727,[2]Отчет!$A$2:$D$3142,4,0)</f>
        <v>Не отказ</v>
      </c>
      <c r="Q1577" t="str">
        <f>VLOOKUP(A1577:A4727,[3]Отчет!$A$2:$D$3127,2,0)</f>
        <v>Новые посетители</v>
      </c>
      <c r="R1577" t="str">
        <f>VLOOKUP(A1577:A4727,[3]Отчет!$A$2:$D$3127,3,0)</f>
        <v>1</v>
      </c>
      <c r="S1577" t="str">
        <f>VLOOKUP(A1577:A4727,[3]Отчет!$A$2:$D$3127,4,0)</f>
        <v>0 дней</v>
      </c>
      <c r="T1577" t="str">
        <f>VLOOKUP(A1577:A4727,[4]Отчет!$A$2:$E$3151,2,0)</f>
        <v>Смартфоны</v>
      </c>
      <c r="U1577" t="str">
        <f>VLOOKUP(A1577:A4727,[4]Отчет!$A$2:$E$3151,3,0)</f>
        <v>Google Android</v>
      </c>
      <c r="V1577" t="str">
        <f>VLOOKUP(A1577:A4727,[4]Отчет!$A$2:$E$3151,4,0)</f>
        <v>Google Android 5.1 Lollipop</v>
      </c>
      <c r="W1577" t="str">
        <f>VLOOKUP(A1577:A4727,[4]Отчет!$A$2:$E$3151,5,0)</f>
        <v>Samsung Internet</v>
      </c>
    </row>
    <row r="1578" spans="1:23">
      <c r="A1578" s="2" t="s">
        <v>1675</v>
      </c>
      <c r="B1578" s="2" t="s">
        <v>7</v>
      </c>
      <c r="C1578" s="2" t="s">
        <v>1276</v>
      </c>
      <c r="D1578" s="2" t="s">
        <v>5</v>
      </c>
      <c r="E1578" s="3">
        <f>VLOOKUP(A1578:A4728, [1]Отчет!$A$2:$J$3124,2,0)</f>
        <v>1</v>
      </c>
      <c r="F1578" s="3">
        <v>0</v>
      </c>
      <c r="G1578">
        <f>VLOOKUP(A1578:A4728, [1]Отчет!$A$2:$J$3124,7,0)</f>
        <v>0</v>
      </c>
      <c r="H1578">
        <f>VLOOKUP(A1578:A4728, [1]Отчет!$A$2:$J$3124,5,0)</f>
        <v>0</v>
      </c>
      <c r="I1578">
        <f>VLOOKUP(A1578:A4728, [1]Отчет!$A$2:$J$3124,6,0)</f>
        <v>1</v>
      </c>
      <c r="J1578">
        <f>VLOOKUP(A1578:A4728, [1]Отчет!$A$2:$J$3124,7,0)</f>
        <v>0</v>
      </c>
      <c r="K1578">
        <f>VLOOKUP(A1578:A4728, [1]Отчет!$A$2:$J$3124,8,0)</f>
        <v>0</v>
      </c>
      <c r="L1578">
        <f>VLOOKUP(A1578:A4728, [1]Отчет!$A$2:$J$3124,9,0)</f>
        <v>1</v>
      </c>
      <c r="M1578">
        <f>VLOOKUP(A1578:A4728, [1]Отчет!$A$2:$J$3124,5,10)</f>
        <v>0</v>
      </c>
      <c r="N1578" t="str">
        <f>VLOOKUP(A1578:A4728,[2]Отчет!$A$2:$D$3142,2,0)</f>
        <v>1</v>
      </c>
      <c r="O1578" t="str">
        <f>VLOOKUP(A1578:A4728,[2]Отчет!$A$2:$D$3142,3,0)</f>
        <v>10 – 29 секунд</v>
      </c>
      <c r="P1578" t="str">
        <f>VLOOKUP(A1578:A4728,[2]Отчет!$A$2:$D$3142,4,0)</f>
        <v>Не отказ</v>
      </c>
      <c r="Q1578" t="str">
        <f>VLOOKUP(A1578:A4728,[3]Отчет!$A$2:$D$3127,2,0)</f>
        <v>Вернувшиеся посетители</v>
      </c>
      <c r="R1578" t="str">
        <f>VLOOKUP(A1578:A4728,[3]Отчет!$A$2:$D$3127,3,0)</f>
        <v>2-3</v>
      </c>
      <c r="S1578" t="str">
        <f>VLOOKUP(A1578:A4728,[3]Отчет!$A$2:$D$3127,4,0)</f>
        <v>0 дней</v>
      </c>
      <c r="T1578" t="str">
        <f>VLOOKUP(A1578:A4728,[4]Отчет!$A$2:$E$3151,2,0)</f>
        <v>Смартфоны</v>
      </c>
      <c r="U1578" t="str">
        <f>VLOOKUP(A1578:A4728,[4]Отчет!$A$2:$E$3151,3,0)</f>
        <v>Google Android</v>
      </c>
      <c r="V1578" t="str">
        <f>VLOOKUP(A1578:A4728,[4]Отчет!$A$2:$E$3151,4,0)</f>
        <v>Google Android 5.1 Lollipop</v>
      </c>
      <c r="W1578" t="str">
        <f>VLOOKUP(A1578:A4728,[4]Отчет!$A$2:$E$3151,5,0)</f>
        <v>Android Browser</v>
      </c>
    </row>
    <row r="1579" spans="1:23">
      <c r="A1579" s="2" t="s">
        <v>1676</v>
      </c>
      <c r="B1579" s="2" t="s">
        <v>26</v>
      </c>
      <c r="C1579" s="2" t="s">
        <v>1276</v>
      </c>
      <c r="D1579" s="2" t="s">
        <v>5</v>
      </c>
      <c r="E1579" s="3">
        <f>VLOOKUP(A1579:A4729, [1]Отчет!$A$2:$J$3124,2,0)</f>
        <v>1</v>
      </c>
      <c r="F1579" s="3">
        <v>0</v>
      </c>
      <c r="G1579">
        <f>VLOOKUP(A1579:A4729, [1]Отчет!$A$2:$J$3124,7,0)</f>
        <v>0</v>
      </c>
      <c r="H1579">
        <f>VLOOKUP(A1579:A4729, [1]Отчет!$A$2:$J$3124,5,0)</f>
        <v>1</v>
      </c>
      <c r="I1579">
        <f>VLOOKUP(A1579:A4729, [1]Отчет!$A$2:$J$3124,6,0)</f>
        <v>1</v>
      </c>
      <c r="J1579">
        <f>VLOOKUP(A1579:A4729, [1]Отчет!$A$2:$J$3124,7,0)</f>
        <v>0</v>
      </c>
      <c r="K1579">
        <f>VLOOKUP(A1579:A4729, [1]Отчет!$A$2:$J$3124,8,0)</f>
        <v>0</v>
      </c>
      <c r="L1579">
        <f>VLOOKUP(A1579:A4729, [1]Отчет!$A$2:$J$3124,9,0)</f>
        <v>1</v>
      </c>
      <c r="M1579">
        <f>VLOOKUP(A1579:A4729, [1]Отчет!$A$2:$J$3124,5,10)</f>
        <v>1</v>
      </c>
      <c r="N1579" t="str">
        <f>VLOOKUP(A1579:A4729,[2]Отчет!$A$2:$D$3142,2,0)</f>
        <v>1</v>
      </c>
      <c r="O1579" t="str">
        <f>VLOOKUP(A1579:A4729,[2]Отчет!$A$2:$D$3142,3,0)</f>
        <v>10 – 29 секунд</v>
      </c>
      <c r="P1579" t="str">
        <f>VLOOKUP(A1579:A4729,[2]Отчет!$A$2:$D$3142,4,0)</f>
        <v>Не отказ</v>
      </c>
      <c r="Q1579" t="str">
        <f>VLOOKUP(A1579:A4729,[3]Отчет!$A$2:$D$3127,2,0)</f>
        <v>Новые посетители</v>
      </c>
      <c r="R1579" t="str">
        <f>VLOOKUP(A1579:A4729,[3]Отчет!$A$2:$D$3127,3,0)</f>
        <v>1</v>
      </c>
      <c r="S1579" t="str">
        <f>VLOOKUP(A1579:A4729,[3]Отчет!$A$2:$D$3127,4,0)</f>
        <v>0 дней</v>
      </c>
      <c r="T1579" t="str">
        <f>VLOOKUP(A1579:A4729,[4]Отчет!$A$2:$E$3151,2,0)</f>
        <v>Смартфоны</v>
      </c>
      <c r="U1579" t="str">
        <f>VLOOKUP(A1579:A4729,[4]Отчет!$A$2:$E$3151,3,0)</f>
        <v>Google Android</v>
      </c>
      <c r="V1579" t="str">
        <f>VLOOKUP(A1579:A4729,[4]Отчет!$A$2:$E$3151,4,0)</f>
        <v>Google Android 5.1 Lollipop</v>
      </c>
      <c r="W1579" t="str">
        <f>VLOOKUP(A1579:A4729,[4]Отчет!$A$2:$E$3151,5,0)</f>
        <v>Android Browser</v>
      </c>
    </row>
    <row r="1580" spans="1:23">
      <c r="A1580" s="2" t="s">
        <v>1677</v>
      </c>
      <c r="B1580" s="2" t="s">
        <v>60</v>
      </c>
      <c r="C1580" s="2" t="s">
        <v>1276</v>
      </c>
      <c r="D1580" s="2" t="s">
        <v>5</v>
      </c>
      <c r="E1580" s="3">
        <f>VLOOKUP(A1580:A4730, [1]Отчет!$A$2:$J$3124,2,0)</f>
        <v>1</v>
      </c>
      <c r="F1580" s="3">
        <v>0</v>
      </c>
      <c r="G1580">
        <f>VLOOKUP(A1580:A4730, [1]Отчет!$A$2:$J$3124,7,0)</f>
        <v>0</v>
      </c>
      <c r="H1580">
        <f>VLOOKUP(A1580:A4730, [1]Отчет!$A$2:$J$3124,5,0)</f>
        <v>0</v>
      </c>
      <c r="I1580">
        <f>VLOOKUP(A1580:A4730, [1]Отчет!$A$2:$J$3124,6,0)</f>
        <v>1</v>
      </c>
      <c r="J1580">
        <f>VLOOKUP(A1580:A4730, [1]Отчет!$A$2:$J$3124,7,0)</f>
        <v>0</v>
      </c>
      <c r="K1580">
        <f>VLOOKUP(A1580:A4730, [1]Отчет!$A$2:$J$3124,8,0)</f>
        <v>0</v>
      </c>
      <c r="L1580">
        <f>VLOOKUP(A1580:A4730, [1]Отчет!$A$2:$J$3124,9,0)</f>
        <v>1</v>
      </c>
      <c r="M1580">
        <f>VLOOKUP(A1580:A4730, [1]Отчет!$A$2:$J$3124,5,10)</f>
        <v>0</v>
      </c>
      <c r="N1580" t="str">
        <f>VLOOKUP(A1580:A4730,[2]Отчет!$A$2:$D$3142,2,0)</f>
        <v>1</v>
      </c>
      <c r="O1580" t="str">
        <f>VLOOKUP(A1580:A4730,[2]Отчет!$A$2:$D$3142,3,0)</f>
        <v>10 – 29 секунд</v>
      </c>
      <c r="P1580" t="str">
        <f>VLOOKUP(A1580:A4730,[2]Отчет!$A$2:$D$3142,4,0)</f>
        <v>Не отказ</v>
      </c>
      <c r="Q1580" t="str">
        <f>VLOOKUP(A1580:A4730,[3]Отчет!$A$2:$D$3127,2,0)</f>
        <v>Новые посетители</v>
      </c>
      <c r="R1580" t="str">
        <f>VLOOKUP(A1580:A4730,[3]Отчет!$A$2:$D$3127,3,0)</f>
        <v>1</v>
      </c>
      <c r="S1580" t="str">
        <f>VLOOKUP(A1580:A4730,[3]Отчет!$A$2:$D$3127,4,0)</f>
        <v>0 дней</v>
      </c>
      <c r="T1580" t="str">
        <f>VLOOKUP(A1580:A4730,[4]Отчет!$A$2:$E$3151,2,0)</f>
        <v>Планшеты</v>
      </c>
      <c r="U1580" t="str">
        <f>VLOOKUP(A1580:A4730,[4]Отчет!$A$2:$E$3151,3,0)</f>
        <v>iOS</v>
      </c>
      <c r="V1580" t="str">
        <f>VLOOKUP(A1580:A4730,[4]Отчет!$A$2:$E$3151,4,0)</f>
        <v>iOS (другие или не определено)</v>
      </c>
      <c r="W1580" t="str">
        <f>VLOOKUP(A1580:A4730,[4]Отчет!$A$2:$E$3151,5,0)</f>
        <v>Mobile Safari</v>
      </c>
    </row>
    <row r="1581" spans="1:23">
      <c r="A1581" s="2" t="s">
        <v>1678</v>
      </c>
      <c r="B1581" s="2" t="s">
        <v>3</v>
      </c>
      <c r="C1581" s="2" t="s">
        <v>1276</v>
      </c>
      <c r="D1581" s="2" t="s">
        <v>5</v>
      </c>
      <c r="E1581" s="3">
        <f>VLOOKUP(A1581:A4731, [1]Отчет!$A$2:$J$3124,2,0)</f>
        <v>1</v>
      </c>
      <c r="F1581" s="3">
        <v>0</v>
      </c>
      <c r="G1581">
        <f>VLOOKUP(A1581:A4731, [1]Отчет!$A$2:$J$3124,7,0)</f>
        <v>0</v>
      </c>
      <c r="H1581">
        <f>VLOOKUP(A1581:A4731, [1]Отчет!$A$2:$J$3124,5,0)</f>
        <v>0</v>
      </c>
      <c r="I1581">
        <f>VLOOKUP(A1581:A4731, [1]Отчет!$A$2:$J$3124,6,0)</f>
        <v>1</v>
      </c>
      <c r="J1581">
        <f>VLOOKUP(A1581:A4731, [1]Отчет!$A$2:$J$3124,7,0)</f>
        <v>0</v>
      </c>
      <c r="K1581">
        <f>VLOOKUP(A1581:A4731, [1]Отчет!$A$2:$J$3124,8,0)</f>
        <v>0</v>
      </c>
      <c r="L1581">
        <f>VLOOKUP(A1581:A4731, [1]Отчет!$A$2:$J$3124,9,0)</f>
        <v>1</v>
      </c>
      <c r="M1581">
        <f>VLOOKUP(A1581:A4731, [1]Отчет!$A$2:$J$3124,5,10)</f>
        <v>0</v>
      </c>
      <c r="N1581" t="str">
        <f>VLOOKUP(A1581:A4731,[2]Отчет!$A$2:$D$3142,2,0)</f>
        <v>1</v>
      </c>
      <c r="O1581" t="str">
        <f>VLOOKUP(A1581:A4731,[2]Отчет!$A$2:$D$3142,3,0)</f>
        <v>10 – 29 секунд</v>
      </c>
      <c r="P1581" t="str">
        <f>VLOOKUP(A1581:A4731,[2]Отчет!$A$2:$D$3142,4,0)</f>
        <v>Не отказ</v>
      </c>
      <c r="Q1581" t="str">
        <f>VLOOKUP(A1581:A4731,[3]Отчет!$A$2:$D$3127,2,0)</f>
        <v>Новые посетители</v>
      </c>
      <c r="R1581" t="str">
        <f>VLOOKUP(A1581:A4731,[3]Отчет!$A$2:$D$3127,3,0)</f>
        <v>1</v>
      </c>
      <c r="S1581" t="str">
        <f>VLOOKUP(A1581:A4731,[3]Отчет!$A$2:$D$3127,4,0)</f>
        <v>0 дней</v>
      </c>
      <c r="T1581" t="str">
        <f>VLOOKUP(A1581:A4731,[4]Отчет!$A$2:$E$3151,2,0)</f>
        <v>Смартфоны</v>
      </c>
      <c r="U1581" t="str">
        <f>VLOOKUP(A1581:A4731,[4]Отчет!$A$2:$E$3151,3,0)</f>
        <v>Google Android</v>
      </c>
      <c r="V1581" t="str">
        <f>VLOOKUP(A1581:A4731,[4]Отчет!$A$2:$E$3151,4,0)</f>
        <v>Google Android 7.1 Nougat</v>
      </c>
      <c r="W1581" t="str">
        <f>VLOOKUP(A1581:A4731,[4]Отчет!$A$2:$E$3151,5,0)</f>
        <v>Samsung Internet</v>
      </c>
    </row>
    <row r="1582" spans="1:23">
      <c r="A1582" s="2" t="s">
        <v>1679</v>
      </c>
      <c r="B1582" s="2" t="s">
        <v>73</v>
      </c>
      <c r="C1582" s="2" t="s">
        <v>1276</v>
      </c>
      <c r="D1582" s="2" t="s">
        <v>5</v>
      </c>
      <c r="E1582" s="3">
        <f>VLOOKUP(A1582:A4732, [1]Отчет!$A$2:$J$3124,2,0)</f>
        <v>1</v>
      </c>
      <c r="F1582" s="3">
        <v>0</v>
      </c>
      <c r="G1582">
        <f>VLOOKUP(A1582:A4732, [1]Отчет!$A$2:$J$3124,7,0)</f>
        <v>0</v>
      </c>
      <c r="H1582">
        <f>VLOOKUP(A1582:A4732, [1]Отчет!$A$2:$J$3124,5,0)</f>
        <v>0</v>
      </c>
      <c r="I1582">
        <f>VLOOKUP(A1582:A4732, [1]Отчет!$A$2:$J$3124,6,0)</f>
        <v>1</v>
      </c>
      <c r="J1582">
        <f>VLOOKUP(A1582:A4732, [1]Отчет!$A$2:$J$3124,7,0)</f>
        <v>0</v>
      </c>
      <c r="K1582">
        <f>VLOOKUP(A1582:A4732, [1]Отчет!$A$2:$J$3124,8,0)</f>
        <v>0</v>
      </c>
      <c r="L1582">
        <f>VLOOKUP(A1582:A4732, [1]Отчет!$A$2:$J$3124,9,0)</f>
        <v>1</v>
      </c>
      <c r="M1582">
        <f>VLOOKUP(A1582:A4732, [1]Отчет!$A$2:$J$3124,5,10)</f>
        <v>0</v>
      </c>
      <c r="N1582" t="str">
        <f>VLOOKUP(A1582:A4732,[2]Отчет!$A$2:$D$3142,2,0)</f>
        <v>1</v>
      </c>
      <c r="O1582" t="str">
        <f>VLOOKUP(A1582:A4732,[2]Отчет!$A$2:$D$3142,3,0)</f>
        <v>0 секунд (отказ)</v>
      </c>
      <c r="P1582" t="str">
        <f>VLOOKUP(A1582:A4732,[2]Отчет!$A$2:$D$3142,4,0)</f>
        <v>Отказ</v>
      </c>
      <c r="Q1582" t="str">
        <f>VLOOKUP(A1582:A4732,[3]Отчет!$A$2:$D$3127,2,0)</f>
        <v>Новые посетители</v>
      </c>
      <c r="R1582" t="str">
        <f>VLOOKUP(A1582:A4732,[3]Отчет!$A$2:$D$3127,3,0)</f>
        <v>1</v>
      </c>
      <c r="S1582" t="str">
        <f>VLOOKUP(A1582:A4732,[3]Отчет!$A$2:$D$3127,4,0)</f>
        <v>0 дней</v>
      </c>
      <c r="T1582" t="str">
        <f>VLOOKUP(A1582:A4732,[4]Отчет!$A$2:$E$3151,2,0)</f>
        <v>Смартфоны</v>
      </c>
      <c r="U1582" t="str">
        <f>VLOOKUP(A1582:A4732,[4]Отчет!$A$2:$E$3151,3,0)</f>
        <v>iOS</v>
      </c>
      <c r="V1582" t="str">
        <f>VLOOKUP(A1582:A4732,[4]Отчет!$A$2:$E$3151,4,0)</f>
        <v>iOS 10</v>
      </c>
      <c r="W1582" t="str">
        <f>VLOOKUP(A1582:A4732,[4]Отчет!$A$2:$E$3151,5,0)</f>
        <v>Mobile Safari</v>
      </c>
    </row>
    <row r="1583" spans="1:23">
      <c r="A1583" s="2" t="s">
        <v>1680</v>
      </c>
      <c r="B1583" s="2" t="s">
        <v>26</v>
      </c>
      <c r="C1583" s="2" t="s">
        <v>1276</v>
      </c>
      <c r="D1583" s="2" t="s">
        <v>5</v>
      </c>
      <c r="E1583" s="3">
        <f>VLOOKUP(A1583:A4733, [1]Отчет!$A$2:$J$3124,2,0)</f>
        <v>1</v>
      </c>
      <c r="F1583" s="3">
        <v>0</v>
      </c>
      <c r="G1583">
        <f>VLOOKUP(A1583:A4733, [1]Отчет!$A$2:$J$3124,7,0)</f>
        <v>0</v>
      </c>
      <c r="H1583">
        <f>VLOOKUP(A1583:A4733, [1]Отчет!$A$2:$J$3124,5,0)</f>
        <v>0</v>
      </c>
      <c r="I1583">
        <f>VLOOKUP(A1583:A4733, [1]Отчет!$A$2:$J$3124,6,0)</f>
        <v>1</v>
      </c>
      <c r="J1583">
        <f>VLOOKUP(A1583:A4733, [1]Отчет!$A$2:$J$3124,7,0)</f>
        <v>0</v>
      </c>
      <c r="K1583">
        <f>VLOOKUP(A1583:A4733, [1]Отчет!$A$2:$J$3124,8,0)</f>
        <v>0</v>
      </c>
      <c r="L1583">
        <f>VLOOKUP(A1583:A4733, [1]Отчет!$A$2:$J$3124,9,0)</f>
        <v>1</v>
      </c>
      <c r="M1583">
        <f>VLOOKUP(A1583:A4733, [1]Отчет!$A$2:$J$3124,5,10)</f>
        <v>0</v>
      </c>
      <c r="N1583" t="str">
        <f>VLOOKUP(A1583:A4733,[2]Отчет!$A$2:$D$3142,2,0)</f>
        <v>1</v>
      </c>
      <c r="O1583" t="str">
        <f>VLOOKUP(A1583:A4733,[2]Отчет!$A$2:$D$3142,3,0)</f>
        <v>0 секунд (отказ)</v>
      </c>
      <c r="P1583" t="str">
        <f>VLOOKUP(A1583:A4733,[2]Отчет!$A$2:$D$3142,4,0)</f>
        <v>Отказ</v>
      </c>
      <c r="Q1583" t="str">
        <f>VLOOKUP(A1583:A4733,[3]Отчет!$A$2:$D$3127,2,0)</f>
        <v>Новые посетители</v>
      </c>
      <c r="R1583" t="str">
        <f>VLOOKUP(A1583:A4733,[3]Отчет!$A$2:$D$3127,3,0)</f>
        <v>1</v>
      </c>
      <c r="S1583" t="str">
        <f>VLOOKUP(A1583:A4733,[3]Отчет!$A$2:$D$3127,4,0)</f>
        <v>0 дней</v>
      </c>
      <c r="T1583" t="str">
        <f>VLOOKUP(A1583:A4733,[4]Отчет!$A$2:$E$3151,2,0)</f>
        <v>Смартфоны</v>
      </c>
      <c r="U1583" t="str">
        <f>VLOOKUP(A1583:A4733,[4]Отчет!$A$2:$E$3151,3,0)</f>
        <v>Google Android</v>
      </c>
      <c r="V1583" t="str">
        <f>VLOOKUP(A1583:A4733,[4]Отчет!$A$2:$E$3151,4,0)</f>
        <v>Google Android 5.1 Lollipop</v>
      </c>
      <c r="W1583" t="str">
        <f>VLOOKUP(A1583:A4733,[4]Отчет!$A$2:$E$3151,5,0)</f>
        <v>Chrome Mobile</v>
      </c>
    </row>
    <row r="1584" spans="1:23">
      <c r="A1584" s="2" t="s">
        <v>1681</v>
      </c>
      <c r="B1584" s="2" t="s">
        <v>7</v>
      </c>
      <c r="C1584" s="2" t="s">
        <v>1276</v>
      </c>
      <c r="D1584" s="2" t="s">
        <v>5</v>
      </c>
      <c r="E1584" s="3">
        <f>VLOOKUP(A1584:A4734, [1]Отчет!$A$2:$J$3124,2,0)</f>
        <v>1</v>
      </c>
      <c r="F1584" s="3">
        <v>0</v>
      </c>
      <c r="G1584">
        <f>VLOOKUP(A1584:A4734, [1]Отчет!$A$2:$J$3124,7,0)</f>
        <v>0</v>
      </c>
      <c r="H1584">
        <f>VLOOKUP(A1584:A4734, [1]Отчет!$A$2:$J$3124,5,0)</f>
        <v>0</v>
      </c>
      <c r="I1584">
        <f>VLOOKUP(A1584:A4734, [1]Отчет!$A$2:$J$3124,6,0)</f>
        <v>1</v>
      </c>
      <c r="J1584">
        <f>VLOOKUP(A1584:A4734, [1]Отчет!$A$2:$J$3124,7,0)</f>
        <v>0</v>
      </c>
      <c r="K1584">
        <f>VLOOKUP(A1584:A4734, [1]Отчет!$A$2:$J$3124,8,0)</f>
        <v>0</v>
      </c>
      <c r="L1584">
        <f>VLOOKUP(A1584:A4734, [1]Отчет!$A$2:$J$3124,9,0)</f>
        <v>1</v>
      </c>
      <c r="M1584">
        <f>VLOOKUP(A1584:A4734, [1]Отчет!$A$2:$J$3124,5,10)</f>
        <v>0</v>
      </c>
      <c r="N1584" t="str">
        <f>VLOOKUP(A1584:A4734,[2]Отчет!$A$2:$D$3142,2,0)</f>
        <v>1</v>
      </c>
      <c r="O1584" t="str">
        <f>VLOOKUP(A1584:A4734,[2]Отчет!$A$2:$D$3142,3,0)</f>
        <v>10 – 29 секунд</v>
      </c>
      <c r="P1584" t="str">
        <f>VLOOKUP(A1584:A4734,[2]Отчет!$A$2:$D$3142,4,0)</f>
        <v>Не отказ</v>
      </c>
      <c r="Q1584" t="str">
        <f>VLOOKUP(A1584:A4734,[3]Отчет!$A$2:$D$3127,2,0)</f>
        <v>Новые посетители</v>
      </c>
      <c r="R1584" t="str">
        <f>VLOOKUP(A1584:A4734,[3]Отчет!$A$2:$D$3127,3,0)</f>
        <v>1</v>
      </c>
      <c r="S1584" t="str">
        <f>VLOOKUP(A1584:A4734,[3]Отчет!$A$2:$D$3127,4,0)</f>
        <v>0 дней</v>
      </c>
      <c r="T1584" t="str">
        <f>VLOOKUP(A1584:A4734,[4]Отчет!$A$2:$E$3151,2,0)</f>
        <v>Смартфоны</v>
      </c>
      <c r="U1584" t="str">
        <f>VLOOKUP(A1584:A4734,[4]Отчет!$A$2:$E$3151,3,0)</f>
        <v>Google Android</v>
      </c>
      <c r="V1584" t="str">
        <f>VLOOKUP(A1584:A4734,[4]Отчет!$A$2:$E$3151,4,0)</f>
        <v>Google Android 6.0 Marshmallow</v>
      </c>
      <c r="W1584" t="str">
        <f>VLOOKUP(A1584:A4734,[4]Отчет!$A$2:$E$3151,5,0)</f>
        <v>Chrome Mobile</v>
      </c>
    </row>
    <row r="1585" spans="1:23">
      <c r="A1585" s="2" t="s">
        <v>1682</v>
      </c>
      <c r="B1585" s="2" t="s">
        <v>60</v>
      </c>
      <c r="C1585" s="2" t="s">
        <v>1276</v>
      </c>
      <c r="D1585" s="2" t="s">
        <v>5</v>
      </c>
      <c r="E1585" s="3">
        <f>VLOOKUP(A1585:A4735, [1]Отчет!$A$2:$J$3124,2,0)</f>
        <v>1</v>
      </c>
      <c r="F1585" s="3">
        <v>0</v>
      </c>
      <c r="G1585">
        <f>VLOOKUP(A1585:A4735, [1]Отчет!$A$2:$J$3124,7,0)</f>
        <v>0</v>
      </c>
      <c r="H1585">
        <f>VLOOKUP(A1585:A4735, [1]Отчет!$A$2:$J$3124,5,0)</f>
        <v>0</v>
      </c>
      <c r="I1585">
        <f>VLOOKUP(A1585:A4735, [1]Отчет!$A$2:$J$3124,6,0)</f>
        <v>1</v>
      </c>
      <c r="J1585">
        <f>VLOOKUP(A1585:A4735, [1]Отчет!$A$2:$J$3124,7,0)</f>
        <v>0</v>
      </c>
      <c r="K1585">
        <f>VLOOKUP(A1585:A4735, [1]Отчет!$A$2:$J$3124,8,0)</f>
        <v>0</v>
      </c>
      <c r="L1585">
        <f>VLOOKUP(A1585:A4735, [1]Отчет!$A$2:$J$3124,9,0)</f>
        <v>1</v>
      </c>
      <c r="M1585">
        <f>VLOOKUP(A1585:A4735, [1]Отчет!$A$2:$J$3124,5,10)</f>
        <v>0</v>
      </c>
      <c r="N1585" t="str">
        <f>VLOOKUP(A1585:A4735,[2]Отчет!$A$2:$D$3142,2,0)</f>
        <v>1</v>
      </c>
      <c r="O1585" t="str">
        <f>VLOOKUP(A1585:A4735,[2]Отчет!$A$2:$D$3142,3,0)</f>
        <v>10 – 29 секунд</v>
      </c>
      <c r="P1585" t="str">
        <f>VLOOKUP(A1585:A4735,[2]Отчет!$A$2:$D$3142,4,0)</f>
        <v>Не отказ</v>
      </c>
      <c r="Q1585" t="str">
        <f>VLOOKUP(A1585:A4735,[3]Отчет!$A$2:$D$3127,2,0)</f>
        <v>Новые посетители</v>
      </c>
      <c r="R1585" t="str">
        <f>VLOOKUP(A1585:A4735,[3]Отчет!$A$2:$D$3127,3,0)</f>
        <v>1</v>
      </c>
      <c r="S1585" t="str">
        <f>VLOOKUP(A1585:A4735,[3]Отчет!$A$2:$D$3127,4,0)</f>
        <v>0 дней</v>
      </c>
      <c r="T1585" t="str">
        <f>VLOOKUP(A1585:A4735,[4]Отчет!$A$2:$E$3151,2,0)</f>
        <v>Планшеты</v>
      </c>
      <c r="U1585" t="str">
        <f>VLOOKUP(A1585:A4735,[4]Отчет!$A$2:$E$3151,3,0)</f>
        <v>Google Android</v>
      </c>
      <c r="V1585" t="str">
        <f>VLOOKUP(A1585:A4735,[4]Отчет!$A$2:$E$3151,4,0)</f>
        <v>Google Android 4.4 KitKat</v>
      </c>
      <c r="W1585" t="str">
        <f>VLOOKUP(A1585:A4735,[4]Отчет!$A$2:$E$3151,5,0)</f>
        <v>Chrome Mobile</v>
      </c>
    </row>
    <row r="1586" spans="1:23">
      <c r="A1586" s="2" t="s">
        <v>1683</v>
      </c>
      <c r="B1586" s="2" t="s">
        <v>7</v>
      </c>
      <c r="C1586" s="2" t="s">
        <v>1276</v>
      </c>
      <c r="D1586" s="2" t="s">
        <v>5</v>
      </c>
      <c r="E1586" s="3">
        <f>VLOOKUP(A1586:A4736, [1]Отчет!$A$2:$J$3124,2,0)</f>
        <v>1</v>
      </c>
      <c r="F1586" s="3">
        <v>0</v>
      </c>
      <c r="G1586">
        <f>VLOOKUP(A1586:A4736, [1]Отчет!$A$2:$J$3124,7,0)</f>
        <v>0</v>
      </c>
      <c r="H1586">
        <f>VLOOKUP(A1586:A4736, [1]Отчет!$A$2:$J$3124,5,0)</f>
        <v>0</v>
      </c>
      <c r="I1586">
        <f>VLOOKUP(A1586:A4736, [1]Отчет!$A$2:$J$3124,6,0)</f>
        <v>1</v>
      </c>
      <c r="J1586">
        <f>VLOOKUP(A1586:A4736, [1]Отчет!$A$2:$J$3124,7,0)</f>
        <v>0</v>
      </c>
      <c r="K1586">
        <f>VLOOKUP(A1586:A4736, [1]Отчет!$A$2:$J$3124,8,0)</f>
        <v>0</v>
      </c>
      <c r="L1586">
        <f>VLOOKUP(A1586:A4736, [1]Отчет!$A$2:$J$3124,9,0)</f>
        <v>1</v>
      </c>
      <c r="M1586">
        <f>VLOOKUP(A1586:A4736, [1]Отчет!$A$2:$J$3124,5,10)</f>
        <v>0</v>
      </c>
      <c r="N1586" t="str">
        <f>VLOOKUP(A1586:A4736,[2]Отчет!$A$2:$D$3142,2,0)</f>
        <v>4-7</v>
      </c>
      <c r="O1586" t="str">
        <f>VLOOKUP(A1586:A4736,[2]Отчет!$A$2:$D$3142,3,0)</f>
        <v>4 минуты</v>
      </c>
      <c r="P1586" t="str">
        <f>VLOOKUP(A1586:A4736,[2]Отчет!$A$2:$D$3142,4,0)</f>
        <v>Не отказ</v>
      </c>
      <c r="Q1586" t="str">
        <f>VLOOKUP(A1586:A4736,[3]Отчет!$A$2:$D$3127,2,0)</f>
        <v>Новые посетители</v>
      </c>
      <c r="R1586" t="str">
        <f>VLOOKUP(A1586:A4736,[3]Отчет!$A$2:$D$3127,3,0)</f>
        <v>1</v>
      </c>
      <c r="S1586" t="str">
        <f>VLOOKUP(A1586:A4736,[3]Отчет!$A$2:$D$3127,4,0)</f>
        <v>0 дней</v>
      </c>
      <c r="T1586" t="str">
        <f>VLOOKUP(A1586:A4736,[4]Отчет!$A$2:$E$3151,2,0)</f>
        <v>Планшеты</v>
      </c>
      <c r="U1586" t="str">
        <f>VLOOKUP(A1586:A4736,[4]Отчет!$A$2:$E$3151,3,0)</f>
        <v>Google Android</v>
      </c>
      <c r="V1586" t="str">
        <f>VLOOKUP(A1586:A4736,[4]Отчет!$A$2:$E$3151,4,0)</f>
        <v>Google Android 4.2 Jelly Bean</v>
      </c>
      <c r="W1586" t="str">
        <f>VLOOKUP(A1586:A4736,[4]Отчет!$A$2:$E$3151,5,0)</f>
        <v>Android Browser</v>
      </c>
    </row>
    <row r="1587" spans="1:23">
      <c r="A1587" s="2" t="s">
        <v>1684</v>
      </c>
      <c r="B1587" s="2" t="s">
        <v>60</v>
      </c>
      <c r="C1587" s="2" t="s">
        <v>1276</v>
      </c>
      <c r="D1587" s="2" t="s">
        <v>5</v>
      </c>
      <c r="E1587" s="3">
        <f>VLOOKUP(A1587:A4737, [1]Отчет!$A$2:$J$3124,2,0)</f>
        <v>1</v>
      </c>
      <c r="F1587" s="3">
        <v>0</v>
      </c>
      <c r="G1587">
        <f>VLOOKUP(A1587:A4737, [1]Отчет!$A$2:$J$3124,7,0)</f>
        <v>0</v>
      </c>
      <c r="H1587">
        <f>VLOOKUP(A1587:A4737, [1]Отчет!$A$2:$J$3124,5,0)</f>
        <v>0</v>
      </c>
      <c r="I1587">
        <f>VLOOKUP(A1587:A4737, [1]Отчет!$A$2:$J$3124,6,0)</f>
        <v>1</v>
      </c>
      <c r="J1587">
        <f>VLOOKUP(A1587:A4737, [1]Отчет!$A$2:$J$3124,7,0)</f>
        <v>0</v>
      </c>
      <c r="K1587">
        <f>VLOOKUP(A1587:A4737, [1]Отчет!$A$2:$J$3124,8,0)</f>
        <v>0</v>
      </c>
      <c r="L1587">
        <f>VLOOKUP(A1587:A4737, [1]Отчет!$A$2:$J$3124,9,0)</f>
        <v>1</v>
      </c>
      <c r="M1587">
        <f>VLOOKUP(A1587:A4737, [1]Отчет!$A$2:$J$3124,5,10)</f>
        <v>0</v>
      </c>
      <c r="N1587" t="str">
        <f>VLOOKUP(A1587:A4737,[2]Отчет!$A$2:$D$3142,2,0)</f>
        <v>1</v>
      </c>
      <c r="O1587" t="str">
        <f>VLOOKUP(A1587:A4737,[2]Отчет!$A$2:$D$3142,3,0)</f>
        <v>10 – 29 секунд</v>
      </c>
      <c r="P1587" t="str">
        <f>VLOOKUP(A1587:A4737,[2]Отчет!$A$2:$D$3142,4,0)</f>
        <v>Не отказ</v>
      </c>
      <c r="Q1587" t="str">
        <f>VLOOKUP(A1587:A4737,[3]Отчет!$A$2:$D$3127,2,0)</f>
        <v>Новые посетители</v>
      </c>
      <c r="R1587" t="str">
        <f>VLOOKUP(A1587:A4737,[3]Отчет!$A$2:$D$3127,3,0)</f>
        <v>1</v>
      </c>
      <c r="S1587" t="str">
        <f>VLOOKUP(A1587:A4737,[3]Отчет!$A$2:$D$3127,4,0)</f>
        <v>0 дней</v>
      </c>
      <c r="T1587" t="str">
        <f>VLOOKUP(A1587:A4737,[4]Отчет!$A$2:$E$3151,2,0)</f>
        <v>Смартфоны</v>
      </c>
      <c r="U1587" t="str">
        <f>VLOOKUP(A1587:A4737,[4]Отчет!$A$2:$E$3151,3,0)</f>
        <v>iOS</v>
      </c>
      <c r="V1587" t="str">
        <f>VLOOKUP(A1587:A4737,[4]Отчет!$A$2:$E$3151,4,0)</f>
        <v>iOS 11</v>
      </c>
      <c r="W1587" t="str">
        <f>VLOOKUP(A1587:A4737,[4]Отчет!$A$2:$E$3151,5,0)</f>
        <v>Mobile Safari</v>
      </c>
    </row>
    <row r="1588" spans="1:23">
      <c r="A1588" s="2" t="s">
        <v>1685</v>
      </c>
      <c r="B1588" s="2" t="s">
        <v>60</v>
      </c>
      <c r="C1588" s="2" t="s">
        <v>1276</v>
      </c>
      <c r="D1588" s="2" t="s">
        <v>5</v>
      </c>
      <c r="E1588" s="3">
        <f>VLOOKUP(A1588:A4738, [1]Отчет!$A$2:$J$3124,2,0)</f>
        <v>1</v>
      </c>
      <c r="F1588" s="3">
        <v>0</v>
      </c>
      <c r="G1588">
        <f>VLOOKUP(A1588:A4738, [1]Отчет!$A$2:$J$3124,7,0)</f>
        <v>0</v>
      </c>
      <c r="H1588">
        <f>VLOOKUP(A1588:A4738, [1]Отчет!$A$2:$J$3124,5,0)</f>
        <v>0</v>
      </c>
      <c r="I1588">
        <f>VLOOKUP(A1588:A4738, [1]Отчет!$A$2:$J$3124,6,0)</f>
        <v>1</v>
      </c>
      <c r="J1588">
        <f>VLOOKUP(A1588:A4738, [1]Отчет!$A$2:$J$3124,7,0)</f>
        <v>0</v>
      </c>
      <c r="K1588">
        <f>VLOOKUP(A1588:A4738, [1]Отчет!$A$2:$J$3124,8,0)</f>
        <v>0</v>
      </c>
      <c r="L1588">
        <f>VLOOKUP(A1588:A4738, [1]Отчет!$A$2:$J$3124,9,0)</f>
        <v>1</v>
      </c>
      <c r="M1588">
        <f>VLOOKUP(A1588:A4738, [1]Отчет!$A$2:$J$3124,5,10)</f>
        <v>0</v>
      </c>
      <c r="N1588" t="str">
        <f>VLOOKUP(A1588:A4738,[2]Отчет!$A$2:$D$3142,2,0)</f>
        <v>1</v>
      </c>
      <c r="O1588" t="str">
        <f>VLOOKUP(A1588:A4738,[2]Отчет!$A$2:$D$3142,3,0)</f>
        <v>10 – 29 секунд</v>
      </c>
      <c r="P1588" t="str">
        <f>VLOOKUP(A1588:A4738,[2]Отчет!$A$2:$D$3142,4,0)</f>
        <v>Не отказ</v>
      </c>
      <c r="Q1588" t="str">
        <f>VLOOKUP(A1588:A4738,[3]Отчет!$A$2:$D$3127,2,0)</f>
        <v>Вернувшиеся посетители</v>
      </c>
      <c r="R1588" t="str">
        <f>VLOOKUP(A1588:A4738,[3]Отчет!$A$2:$D$3127,3,0)</f>
        <v>16-31</v>
      </c>
      <c r="S1588" t="str">
        <f>VLOOKUP(A1588:A4738,[3]Отчет!$A$2:$D$3127,4,0)</f>
        <v>4‑7 дней</v>
      </c>
      <c r="T1588" t="str">
        <f>VLOOKUP(A1588:A4738,[4]Отчет!$A$2:$E$3151,2,0)</f>
        <v>Смартфоны</v>
      </c>
      <c r="U1588" t="str">
        <f>VLOOKUP(A1588:A4738,[4]Отчет!$A$2:$E$3151,3,0)</f>
        <v>Google Android</v>
      </c>
      <c r="V1588" t="str">
        <f>VLOOKUP(A1588:A4738,[4]Отчет!$A$2:$E$3151,4,0)</f>
        <v>Google Android 6.0 Marshmallow</v>
      </c>
      <c r="W1588" t="str">
        <f>VLOOKUP(A1588:A4738,[4]Отчет!$A$2:$E$3151,5,0)</f>
        <v>Chrome Mobile</v>
      </c>
    </row>
    <row r="1589" spans="1:23">
      <c r="A1589" s="2" t="s">
        <v>1686</v>
      </c>
      <c r="B1589" s="2" t="s">
        <v>3</v>
      </c>
      <c r="C1589" s="2" t="s">
        <v>1276</v>
      </c>
      <c r="D1589" s="2" t="s">
        <v>5</v>
      </c>
      <c r="E1589" s="3">
        <f>VLOOKUP(A1589:A4739, [1]Отчет!$A$2:$J$3124,2,0)</f>
        <v>1</v>
      </c>
      <c r="F1589" s="3">
        <v>0</v>
      </c>
      <c r="G1589">
        <f>VLOOKUP(A1589:A4739, [1]Отчет!$A$2:$J$3124,7,0)</f>
        <v>0</v>
      </c>
      <c r="H1589">
        <f>VLOOKUP(A1589:A4739, [1]Отчет!$A$2:$J$3124,5,0)</f>
        <v>1</v>
      </c>
      <c r="I1589">
        <f>VLOOKUP(A1589:A4739, [1]Отчет!$A$2:$J$3124,6,0)</f>
        <v>1</v>
      </c>
      <c r="J1589">
        <f>VLOOKUP(A1589:A4739, [1]Отчет!$A$2:$J$3124,7,0)</f>
        <v>0</v>
      </c>
      <c r="K1589">
        <f>VLOOKUP(A1589:A4739, [1]Отчет!$A$2:$J$3124,8,0)</f>
        <v>0</v>
      </c>
      <c r="L1589">
        <f>VLOOKUP(A1589:A4739, [1]Отчет!$A$2:$J$3124,9,0)</f>
        <v>1</v>
      </c>
      <c r="M1589">
        <f>VLOOKUP(A1589:A4739, [1]Отчет!$A$2:$J$3124,5,10)</f>
        <v>1</v>
      </c>
      <c r="N1589" t="str">
        <f>VLOOKUP(A1589:A4739,[2]Отчет!$A$2:$D$3142,2,0)</f>
        <v>1</v>
      </c>
      <c r="O1589" t="str">
        <f>VLOOKUP(A1589:A4739,[2]Отчет!$A$2:$D$3142,3,0)</f>
        <v>10 – 29 секунд</v>
      </c>
      <c r="P1589" t="str">
        <f>VLOOKUP(A1589:A4739,[2]Отчет!$A$2:$D$3142,4,0)</f>
        <v>Не отказ</v>
      </c>
      <c r="Q1589" t="str">
        <f>VLOOKUP(A1589:A4739,[3]Отчет!$A$2:$D$3127,2,0)</f>
        <v>Новые посетители</v>
      </c>
      <c r="R1589" t="str">
        <f>VLOOKUP(A1589:A4739,[3]Отчет!$A$2:$D$3127,3,0)</f>
        <v>1</v>
      </c>
      <c r="S1589" t="str">
        <f>VLOOKUP(A1589:A4739,[3]Отчет!$A$2:$D$3127,4,0)</f>
        <v>0 дней</v>
      </c>
      <c r="T1589" t="str">
        <f>VLOOKUP(A1589:A4739,[4]Отчет!$A$2:$E$3151,2,0)</f>
        <v>Смартфоны</v>
      </c>
      <c r="U1589" t="str">
        <f>VLOOKUP(A1589:A4739,[4]Отчет!$A$2:$E$3151,3,0)</f>
        <v>Google Android</v>
      </c>
      <c r="V1589" t="str">
        <f>VLOOKUP(A1589:A4739,[4]Отчет!$A$2:$E$3151,4,0)</f>
        <v>Google Android 6.0 Marshmallow</v>
      </c>
      <c r="W1589" t="str">
        <f>VLOOKUP(A1589:A4739,[4]Отчет!$A$2:$E$3151,5,0)</f>
        <v>Samsung Internet</v>
      </c>
    </row>
    <row r="1590" spans="1:23">
      <c r="A1590" s="2" t="s">
        <v>1687</v>
      </c>
      <c r="B1590" s="2" t="s">
        <v>87</v>
      </c>
      <c r="C1590" s="2" t="s">
        <v>1269</v>
      </c>
      <c r="D1590" s="2" t="s">
        <v>620</v>
      </c>
      <c r="E1590" s="3">
        <f>VLOOKUP(A1590:A4740, [1]Отчет!$A$2:$J$3124,2,0)</f>
        <v>1</v>
      </c>
      <c r="F1590" s="3">
        <v>0</v>
      </c>
      <c r="G1590">
        <f>VLOOKUP(A1590:A4740, [1]Отчет!$A$2:$J$3124,7,0)</f>
        <v>0</v>
      </c>
      <c r="H1590">
        <f>VLOOKUP(A1590:A4740, [1]Отчет!$A$2:$J$3124,5,0)</f>
        <v>0</v>
      </c>
      <c r="I1590">
        <f>VLOOKUP(A1590:A4740, [1]Отчет!$A$2:$J$3124,6,0)</f>
        <v>1</v>
      </c>
      <c r="J1590">
        <f>VLOOKUP(A1590:A4740, [1]Отчет!$A$2:$J$3124,7,0)</f>
        <v>0</v>
      </c>
      <c r="K1590">
        <f>VLOOKUP(A1590:A4740, [1]Отчет!$A$2:$J$3124,8,0)</f>
        <v>0</v>
      </c>
      <c r="L1590">
        <f>VLOOKUP(A1590:A4740, [1]Отчет!$A$2:$J$3124,9,0)</f>
        <v>1</v>
      </c>
      <c r="M1590">
        <f>VLOOKUP(A1590:A4740, [1]Отчет!$A$2:$J$3124,5,10)</f>
        <v>0</v>
      </c>
      <c r="N1590" t="str">
        <f>VLOOKUP(A1590:A4740,[2]Отчет!$A$2:$D$3142,2,0)</f>
        <v>1</v>
      </c>
      <c r="O1590" t="str">
        <f>VLOOKUP(A1590:A4740,[2]Отчет!$A$2:$D$3142,3,0)</f>
        <v>0 секунд (отказ)</v>
      </c>
      <c r="P1590" t="str">
        <f>VLOOKUP(A1590:A4740,[2]Отчет!$A$2:$D$3142,4,0)</f>
        <v>Отказ</v>
      </c>
      <c r="Q1590" t="str">
        <f>VLOOKUP(A1590:A4740,[3]Отчет!$A$2:$D$3127,2,0)</f>
        <v>Вернувшиеся посетители</v>
      </c>
      <c r="R1590" t="str">
        <f>VLOOKUP(A1590:A4740,[3]Отчет!$A$2:$D$3127,3,0)</f>
        <v>2-3</v>
      </c>
      <c r="S1590" t="str">
        <f>VLOOKUP(A1590:A4740,[3]Отчет!$A$2:$D$3127,4,0)</f>
        <v>0 дней</v>
      </c>
      <c r="T1590" t="str">
        <f>VLOOKUP(A1590:A4740,[4]Отчет!$A$2:$E$3151,2,0)</f>
        <v>Смартфоны</v>
      </c>
      <c r="U1590" t="str">
        <f>VLOOKUP(A1590:A4740,[4]Отчет!$A$2:$E$3151,3,0)</f>
        <v>Google Android</v>
      </c>
      <c r="V1590" t="str">
        <f>VLOOKUP(A1590:A4740,[4]Отчет!$A$2:$E$3151,4,0)</f>
        <v>Google Android 6.0 Marshmallow</v>
      </c>
      <c r="W1590" t="str">
        <f>VLOOKUP(A1590:A4740,[4]Отчет!$A$2:$E$3151,5,0)</f>
        <v>Chrome Mobile</v>
      </c>
    </row>
    <row r="1591" spans="1:23">
      <c r="A1591" s="2" t="s">
        <v>1688</v>
      </c>
      <c r="B1591" s="2" t="s">
        <v>24</v>
      </c>
      <c r="C1591" s="2" t="s">
        <v>8</v>
      </c>
      <c r="D1591" s="2" t="s">
        <v>9</v>
      </c>
      <c r="E1591" s="3">
        <f>VLOOKUP(A1591:A4741, [1]Отчет!$A$2:$J$3124,2,0)</f>
        <v>1</v>
      </c>
      <c r="F1591" s="3">
        <v>0</v>
      </c>
      <c r="G1591">
        <f>VLOOKUP(A1591:A4741, [1]Отчет!$A$2:$J$3124,7,0)</f>
        <v>0</v>
      </c>
      <c r="H1591">
        <f>VLOOKUP(A1591:A4741, [1]Отчет!$A$2:$J$3124,5,0)</f>
        <v>0</v>
      </c>
      <c r="I1591">
        <f>VLOOKUP(A1591:A4741, [1]Отчет!$A$2:$J$3124,6,0)</f>
        <v>1</v>
      </c>
      <c r="J1591">
        <f>VLOOKUP(A1591:A4741, [1]Отчет!$A$2:$J$3124,7,0)</f>
        <v>0</v>
      </c>
      <c r="K1591">
        <f>VLOOKUP(A1591:A4741, [1]Отчет!$A$2:$J$3124,8,0)</f>
        <v>0</v>
      </c>
      <c r="L1591">
        <f>VLOOKUP(A1591:A4741, [1]Отчет!$A$2:$J$3124,9,0)</f>
        <v>1</v>
      </c>
      <c r="M1591">
        <f>VLOOKUP(A1591:A4741, [1]Отчет!$A$2:$J$3124,5,10)</f>
        <v>0</v>
      </c>
      <c r="N1591" t="str">
        <f>VLOOKUP(A1591:A4741,[2]Отчет!$A$2:$D$3142,2,0)</f>
        <v>1</v>
      </c>
      <c r="O1591" t="str">
        <f>VLOOKUP(A1591:A4741,[2]Отчет!$A$2:$D$3142,3,0)</f>
        <v>10 – 29 секунд</v>
      </c>
      <c r="P1591" t="str">
        <f>VLOOKUP(A1591:A4741,[2]Отчет!$A$2:$D$3142,4,0)</f>
        <v>Не отказ</v>
      </c>
      <c r="Q1591" t="str">
        <f>VLOOKUP(A1591:A4741,[3]Отчет!$A$2:$D$3127,2,0)</f>
        <v>Вернувшиеся посетители</v>
      </c>
      <c r="R1591" t="str">
        <f>VLOOKUP(A1591:A4741,[3]Отчет!$A$2:$D$3127,3,0)</f>
        <v>2-3</v>
      </c>
      <c r="S1591" t="str">
        <f>VLOOKUP(A1591:A4741,[3]Отчет!$A$2:$D$3127,4,0)</f>
        <v>1 день</v>
      </c>
      <c r="T1591" t="str">
        <f>VLOOKUP(A1591:A4741,[4]Отчет!$A$2:$E$3151,2,0)</f>
        <v>Смартфоны</v>
      </c>
      <c r="U1591" t="str">
        <f>VLOOKUP(A1591:A4741,[4]Отчет!$A$2:$E$3151,3,0)</f>
        <v>Google Android</v>
      </c>
      <c r="V1591" t="str">
        <f>VLOOKUP(A1591:A4741,[4]Отчет!$A$2:$E$3151,4,0)</f>
        <v>Google Android 5.0 Lollipop</v>
      </c>
      <c r="W1591" t="str">
        <f>VLOOKUP(A1591:A4741,[4]Отчет!$A$2:$E$3151,5,0)</f>
        <v>Chrome Mobile</v>
      </c>
    </row>
    <row r="1592" spans="1:23">
      <c r="A1592" s="2" t="s">
        <v>1689</v>
      </c>
      <c r="B1592" s="2" t="s">
        <v>56</v>
      </c>
      <c r="C1592" s="2" t="s">
        <v>1269</v>
      </c>
      <c r="D1592" s="2" t="s">
        <v>620</v>
      </c>
      <c r="E1592" s="3">
        <f>VLOOKUP(A1592:A4742, [1]Отчет!$A$2:$J$3124,2,0)</f>
        <v>1</v>
      </c>
      <c r="F1592" s="3">
        <v>0</v>
      </c>
      <c r="G1592">
        <f>VLOOKUP(A1592:A4742, [1]Отчет!$A$2:$J$3124,7,0)</f>
        <v>0</v>
      </c>
      <c r="H1592">
        <f>VLOOKUP(A1592:A4742, [1]Отчет!$A$2:$J$3124,5,0)</f>
        <v>0</v>
      </c>
      <c r="I1592">
        <f>VLOOKUP(A1592:A4742, [1]Отчет!$A$2:$J$3124,6,0)</f>
        <v>1</v>
      </c>
      <c r="J1592">
        <f>VLOOKUP(A1592:A4742, [1]Отчет!$A$2:$J$3124,7,0)</f>
        <v>0</v>
      </c>
      <c r="K1592">
        <f>VLOOKUP(A1592:A4742, [1]Отчет!$A$2:$J$3124,8,0)</f>
        <v>0</v>
      </c>
      <c r="L1592">
        <f>VLOOKUP(A1592:A4742, [1]Отчет!$A$2:$J$3124,9,0)</f>
        <v>1</v>
      </c>
      <c r="M1592">
        <f>VLOOKUP(A1592:A4742, [1]Отчет!$A$2:$J$3124,5,10)</f>
        <v>0</v>
      </c>
      <c r="N1592" t="str">
        <f>VLOOKUP(A1592:A4742,[2]Отчет!$A$2:$D$3142,2,0)</f>
        <v>1</v>
      </c>
      <c r="O1592" t="str">
        <f>VLOOKUP(A1592:A4742,[2]Отчет!$A$2:$D$3142,3,0)</f>
        <v>10 – 29 секунд</v>
      </c>
      <c r="P1592" t="str">
        <f>VLOOKUP(A1592:A4742,[2]Отчет!$A$2:$D$3142,4,0)</f>
        <v>Не отказ</v>
      </c>
      <c r="Q1592" t="str">
        <f>VLOOKUP(A1592:A4742,[3]Отчет!$A$2:$D$3127,2,0)</f>
        <v>Вернувшиеся посетители</v>
      </c>
      <c r="R1592" t="str">
        <f>VLOOKUP(A1592:A4742,[3]Отчет!$A$2:$D$3127,3,0)</f>
        <v>2-3</v>
      </c>
      <c r="S1592" t="str">
        <f>VLOOKUP(A1592:A4742,[3]Отчет!$A$2:$D$3127,4,0)</f>
        <v>0 дней</v>
      </c>
      <c r="T1592" t="str">
        <f>VLOOKUP(A1592:A4742,[4]Отчет!$A$2:$E$3151,2,0)</f>
        <v>Смартфоны</v>
      </c>
      <c r="U1592" t="str">
        <f>VLOOKUP(A1592:A4742,[4]Отчет!$A$2:$E$3151,3,0)</f>
        <v>Google Android</v>
      </c>
      <c r="V1592" t="str">
        <f>VLOOKUP(A1592:A4742,[4]Отчет!$A$2:$E$3151,4,0)</f>
        <v>Google Android 6.0 Marshmallow</v>
      </c>
      <c r="W1592" t="str">
        <f>VLOOKUP(A1592:A4742,[4]Отчет!$A$2:$E$3151,5,0)</f>
        <v>MIUI</v>
      </c>
    </row>
    <row r="1593" spans="1:23">
      <c r="A1593" s="2" t="s">
        <v>1690</v>
      </c>
      <c r="B1593" s="2" t="s">
        <v>35</v>
      </c>
      <c r="C1593" s="2" t="s">
        <v>12</v>
      </c>
      <c r="D1593" s="2" t="s">
        <v>13</v>
      </c>
      <c r="E1593" s="3">
        <f>VLOOKUP(A1593:A4743, [1]Отчет!$A$2:$J$3124,2,0)</f>
        <v>1</v>
      </c>
      <c r="F1593" s="3">
        <v>0</v>
      </c>
      <c r="G1593">
        <f>VLOOKUP(A1593:A4743, [1]Отчет!$A$2:$J$3124,7,0)</f>
        <v>0</v>
      </c>
      <c r="H1593">
        <f>VLOOKUP(A1593:A4743, [1]Отчет!$A$2:$J$3124,5,0)</f>
        <v>0</v>
      </c>
      <c r="I1593">
        <f>VLOOKUP(A1593:A4743, [1]Отчет!$A$2:$J$3124,6,0)</f>
        <v>1</v>
      </c>
      <c r="J1593">
        <f>VLOOKUP(A1593:A4743, [1]Отчет!$A$2:$J$3124,7,0)</f>
        <v>0</v>
      </c>
      <c r="K1593">
        <f>VLOOKUP(A1593:A4743, [1]Отчет!$A$2:$J$3124,8,0)</f>
        <v>0</v>
      </c>
      <c r="L1593">
        <f>VLOOKUP(A1593:A4743, [1]Отчет!$A$2:$J$3124,9,0)</f>
        <v>1</v>
      </c>
      <c r="M1593">
        <f>VLOOKUP(A1593:A4743, [1]Отчет!$A$2:$J$3124,5,10)</f>
        <v>0</v>
      </c>
      <c r="N1593" t="str">
        <f>VLOOKUP(A1593:A4743,[2]Отчет!$A$2:$D$3142,2,0)</f>
        <v>1</v>
      </c>
      <c r="O1593" t="str">
        <f>VLOOKUP(A1593:A4743,[2]Отчет!$A$2:$D$3142,3,0)</f>
        <v>10 – 29 секунд</v>
      </c>
      <c r="P1593" t="str">
        <f>VLOOKUP(A1593:A4743,[2]Отчет!$A$2:$D$3142,4,0)</f>
        <v>Не отказ</v>
      </c>
      <c r="Q1593" t="str">
        <f>VLOOKUP(A1593:A4743,[3]Отчет!$A$2:$D$3127,2,0)</f>
        <v>Вернувшиеся посетители</v>
      </c>
      <c r="R1593" t="str">
        <f>VLOOKUP(A1593:A4743,[3]Отчет!$A$2:$D$3127,3,0)</f>
        <v>2-3</v>
      </c>
      <c r="S1593" t="str">
        <f>VLOOKUP(A1593:A4743,[3]Отчет!$A$2:$D$3127,4,0)</f>
        <v>0 дней</v>
      </c>
      <c r="T1593" t="str">
        <f>VLOOKUP(A1593:A4743,[4]Отчет!$A$2:$E$3151,2,0)</f>
        <v>Смартфоны</v>
      </c>
      <c r="U1593" t="str">
        <f>VLOOKUP(A1593:A4743,[4]Отчет!$A$2:$E$3151,3,0)</f>
        <v>Google Android</v>
      </c>
      <c r="V1593" t="str">
        <f>VLOOKUP(A1593:A4743,[4]Отчет!$A$2:$E$3151,4,0)</f>
        <v>Google Android 6.0 Marshmallow</v>
      </c>
      <c r="W1593" t="str">
        <f>VLOOKUP(A1593:A4743,[4]Отчет!$A$2:$E$3151,5,0)</f>
        <v>Яндекс.Браузер</v>
      </c>
    </row>
    <row r="1594" spans="1:23">
      <c r="A1594" s="2" t="s">
        <v>1691</v>
      </c>
      <c r="B1594" s="2" t="s">
        <v>60</v>
      </c>
      <c r="C1594" s="2" t="s">
        <v>1276</v>
      </c>
      <c r="D1594" s="2" t="s">
        <v>5</v>
      </c>
      <c r="E1594" s="3">
        <f>VLOOKUP(A1594:A4744, [1]Отчет!$A$2:$J$3124,2,0)</f>
        <v>1</v>
      </c>
      <c r="F1594" s="3">
        <v>0</v>
      </c>
      <c r="G1594">
        <f>VLOOKUP(A1594:A4744, [1]Отчет!$A$2:$J$3124,7,0)</f>
        <v>0</v>
      </c>
      <c r="H1594">
        <f>VLOOKUP(A1594:A4744, [1]Отчет!$A$2:$J$3124,5,0)</f>
        <v>0</v>
      </c>
      <c r="I1594">
        <f>VLOOKUP(A1594:A4744, [1]Отчет!$A$2:$J$3124,6,0)</f>
        <v>1</v>
      </c>
      <c r="J1594">
        <f>VLOOKUP(A1594:A4744, [1]Отчет!$A$2:$J$3124,7,0)</f>
        <v>0</v>
      </c>
      <c r="K1594">
        <f>VLOOKUP(A1594:A4744, [1]Отчет!$A$2:$J$3124,8,0)</f>
        <v>0</v>
      </c>
      <c r="L1594">
        <f>VLOOKUP(A1594:A4744, [1]Отчет!$A$2:$J$3124,9,0)</f>
        <v>1</v>
      </c>
      <c r="M1594">
        <f>VLOOKUP(A1594:A4744, [1]Отчет!$A$2:$J$3124,5,10)</f>
        <v>0</v>
      </c>
      <c r="N1594" t="str">
        <f>VLOOKUP(A1594:A4744,[2]Отчет!$A$2:$D$3142,2,0)</f>
        <v>1</v>
      </c>
      <c r="O1594" t="str">
        <f>VLOOKUP(A1594:A4744,[2]Отчет!$A$2:$D$3142,3,0)</f>
        <v>0 секунд (отказ)</v>
      </c>
      <c r="P1594" t="str">
        <f>VLOOKUP(A1594:A4744,[2]Отчет!$A$2:$D$3142,4,0)</f>
        <v>Отказ</v>
      </c>
      <c r="Q1594" t="str">
        <f>VLOOKUP(A1594:A4744,[3]Отчет!$A$2:$D$3127,2,0)</f>
        <v>Вернувшиеся посетители</v>
      </c>
      <c r="R1594" t="str">
        <f>VLOOKUP(A1594:A4744,[3]Отчет!$A$2:$D$3127,3,0)</f>
        <v>16-31</v>
      </c>
      <c r="S1594" t="str">
        <f>VLOOKUP(A1594:A4744,[3]Отчет!$A$2:$D$3127,4,0)</f>
        <v>4‑7 дней</v>
      </c>
      <c r="T1594" t="str">
        <f>VLOOKUP(A1594:A4744,[4]Отчет!$A$2:$E$3151,2,0)</f>
        <v>Смартфоны</v>
      </c>
      <c r="U1594" t="str">
        <f>VLOOKUP(A1594:A4744,[4]Отчет!$A$2:$E$3151,3,0)</f>
        <v>Google Android</v>
      </c>
      <c r="V1594" t="str">
        <f>VLOOKUP(A1594:A4744,[4]Отчет!$A$2:$E$3151,4,0)</f>
        <v>Google Android 6.0 Marshmallow</v>
      </c>
      <c r="W1594" t="str">
        <f>VLOOKUP(A1594:A4744,[4]Отчет!$A$2:$E$3151,5,0)</f>
        <v>Chrome Mobile</v>
      </c>
    </row>
    <row r="1595" spans="1:23">
      <c r="A1595" s="2" t="s">
        <v>1692</v>
      </c>
      <c r="B1595" s="2" t="s">
        <v>56</v>
      </c>
      <c r="C1595" s="2" t="s">
        <v>1269</v>
      </c>
      <c r="D1595" s="2" t="s">
        <v>620</v>
      </c>
      <c r="E1595" s="3">
        <f>VLOOKUP(A1595:A4745, [1]Отчет!$A$2:$J$3124,2,0)</f>
        <v>1</v>
      </c>
      <c r="F1595" s="3">
        <v>0</v>
      </c>
      <c r="G1595">
        <f>VLOOKUP(A1595:A4745, [1]Отчет!$A$2:$J$3124,7,0)</f>
        <v>0</v>
      </c>
      <c r="H1595">
        <f>VLOOKUP(A1595:A4745, [1]Отчет!$A$2:$J$3124,5,0)</f>
        <v>0</v>
      </c>
      <c r="I1595">
        <f>VLOOKUP(A1595:A4745, [1]Отчет!$A$2:$J$3124,6,0)</f>
        <v>1</v>
      </c>
      <c r="J1595">
        <f>VLOOKUP(A1595:A4745, [1]Отчет!$A$2:$J$3124,7,0)</f>
        <v>0</v>
      </c>
      <c r="K1595">
        <f>VLOOKUP(A1595:A4745, [1]Отчет!$A$2:$J$3124,8,0)</f>
        <v>0</v>
      </c>
      <c r="L1595">
        <f>VLOOKUP(A1595:A4745, [1]Отчет!$A$2:$J$3124,9,0)</f>
        <v>1</v>
      </c>
      <c r="M1595">
        <f>VLOOKUP(A1595:A4745, [1]Отчет!$A$2:$J$3124,5,10)</f>
        <v>0</v>
      </c>
      <c r="N1595" t="str">
        <f>VLOOKUP(A1595:A4745,[2]Отчет!$A$2:$D$3142,2,0)</f>
        <v>1</v>
      </c>
      <c r="O1595" t="str">
        <f>VLOOKUP(A1595:A4745,[2]Отчет!$A$2:$D$3142,3,0)</f>
        <v>5 – 9 минут</v>
      </c>
      <c r="P1595" t="str">
        <f>VLOOKUP(A1595:A4745,[2]Отчет!$A$2:$D$3142,4,0)</f>
        <v>Не отказ</v>
      </c>
      <c r="Q1595" t="str">
        <f>VLOOKUP(A1595:A4745,[3]Отчет!$A$2:$D$3127,2,0)</f>
        <v>Вернувшиеся посетители</v>
      </c>
      <c r="R1595" t="str">
        <f>VLOOKUP(A1595:A4745,[3]Отчет!$A$2:$D$3127,3,0)</f>
        <v>2-3</v>
      </c>
      <c r="S1595" t="str">
        <f>VLOOKUP(A1595:A4745,[3]Отчет!$A$2:$D$3127,4,0)</f>
        <v>0 дней</v>
      </c>
      <c r="T1595" t="str">
        <f>VLOOKUP(A1595:A4745,[4]Отчет!$A$2:$E$3151,2,0)</f>
        <v>Смартфоны</v>
      </c>
      <c r="U1595" t="str">
        <f>VLOOKUP(A1595:A4745,[4]Отчет!$A$2:$E$3151,3,0)</f>
        <v>Google Android</v>
      </c>
      <c r="V1595" t="str">
        <f>VLOOKUP(A1595:A4745,[4]Отчет!$A$2:$E$3151,4,0)</f>
        <v>Google Android 6.0 Marshmallow</v>
      </c>
      <c r="W1595" t="str">
        <f>VLOOKUP(A1595:A4745,[4]Отчет!$A$2:$E$3151,5,0)</f>
        <v>MIUI</v>
      </c>
    </row>
    <row r="1596" spans="1:23">
      <c r="A1596" s="2" t="s">
        <v>1693</v>
      </c>
      <c r="B1596" s="2" t="s">
        <v>56</v>
      </c>
      <c r="C1596" s="2" t="s">
        <v>1269</v>
      </c>
      <c r="D1596" s="2" t="s">
        <v>620</v>
      </c>
      <c r="E1596" s="3">
        <f>VLOOKUP(A1596:A4746, [1]Отчет!$A$2:$J$3124,2,0)</f>
        <v>1</v>
      </c>
      <c r="F1596" s="3">
        <v>0</v>
      </c>
      <c r="G1596">
        <f>VLOOKUP(A1596:A4746, [1]Отчет!$A$2:$J$3124,7,0)</f>
        <v>0</v>
      </c>
      <c r="H1596">
        <f>VLOOKUP(A1596:A4746, [1]Отчет!$A$2:$J$3124,5,0)</f>
        <v>0</v>
      </c>
      <c r="I1596">
        <f>VLOOKUP(A1596:A4746, [1]Отчет!$A$2:$J$3124,6,0)</f>
        <v>1</v>
      </c>
      <c r="J1596">
        <f>VLOOKUP(A1596:A4746, [1]Отчет!$A$2:$J$3124,7,0)</f>
        <v>0</v>
      </c>
      <c r="K1596">
        <f>VLOOKUP(A1596:A4746, [1]Отчет!$A$2:$J$3124,8,0)</f>
        <v>0</v>
      </c>
      <c r="L1596">
        <f>VLOOKUP(A1596:A4746, [1]Отчет!$A$2:$J$3124,9,0)</f>
        <v>1</v>
      </c>
      <c r="M1596">
        <f>VLOOKUP(A1596:A4746, [1]Отчет!$A$2:$J$3124,5,10)</f>
        <v>0</v>
      </c>
      <c r="N1596" t="str">
        <f>VLOOKUP(A1596:A4746,[2]Отчет!$A$2:$D$3142,2,0)</f>
        <v>1</v>
      </c>
      <c r="O1596" t="str">
        <f>VLOOKUP(A1596:A4746,[2]Отчет!$A$2:$D$3142,3,0)</f>
        <v>10 – 29 секунд</v>
      </c>
      <c r="P1596" t="str">
        <f>VLOOKUP(A1596:A4746,[2]Отчет!$A$2:$D$3142,4,0)</f>
        <v>Не отказ</v>
      </c>
      <c r="Q1596" t="str">
        <f>VLOOKUP(A1596:A4746,[3]Отчет!$A$2:$D$3127,2,0)</f>
        <v>Вернувшиеся посетители</v>
      </c>
      <c r="R1596" t="str">
        <f>VLOOKUP(A1596:A4746,[3]Отчет!$A$2:$D$3127,3,0)</f>
        <v>4-7</v>
      </c>
      <c r="S1596" t="str">
        <f>VLOOKUP(A1596:A4746,[3]Отчет!$A$2:$D$3127,4,0)</f>
        <v>0 дней</v>
      </c>
      <c r="T1596" t="str">
        <f>VLOOKUP(A1596:A4746,[4]Отчет!$A$2:$E$3151,2,0)</f>
        <v>Смартфоны</v>
      </c>
      <c r="U1596" t="str">
        <f>VLOOKUP(A1596:A4746,[4]Отчет!$A$2:$E$3151,3,0)</f>
        <v>Google Android</v>
      </c>
      <c r="V1596" t="str">
        <f>VLOOKUP(A1596:A4746,[4]Отчет!$A$2:$E$3151,4,0)</f>
        <v>Google Android 6.0 Marshmallow</v>
      </c>
      <c r="W1596" t="str">
        <f>VLOOKUP(A1596:A4746,[4]Отчет!$A$2:$E$3151,5,0)</f>
        <v>MIUI</v>
      </c>
    </row>
    <row r="1597" spans="1:23">
      <c r="A1597" s="2" t="s">
        <v>1694</v>
      </c>
      <c r="B1597" s="2" t="s">
        <v>56</v>
      </c>
      <c r="C1597" s="2" t="s">
        <v>1269</v>
      </c>
      <c r="D1597" s="2" t="s">
        <v>620</v>
      </c>
      <c r="E1597" s="3">
        <f>VLOOKUP(A1597:A4747, [1]Отчет!$A$2:$J$3124,2,0)</f>
        <v>1</v>
      </c>
      <c r="F1597" s="3">
        <v>0</v>
      </c>
      <c r="G1597">
        <f>VLOOKUP(A1597:A4747, [1]Отчет!$A$2:$J$3124,7,0)</f>
        <v>0</v>
      </c>
      <c r="H1597">
        <f>VLOOKUP(A1597:A4747, [1]Отчет!$A$2:$J$3124,5,0)</f>
        <v>0</v>
      </c>
      <c r="I1597">
        <f>VLOOKUP(A1597:A4747, [1]Отчет!$A$2:$J$3124,6,0)</f>
        <v>1</v>
      </c>
      <c r="J1597">
        <f>VLOOKUP(A1597:A4747, [1]Отчет!$A$2:$J$3124,7,0)</f>
        <v>0</v>
      </c>
      <c r="K1597">
        <f>VLOOKUP(A1597:A4747, [1]Отчет!$A$2:$J$3124,8,0)</f>
        <v>0</v>
      </c>
      <c r="L1597">
        <f>VLOOKUP(A1597:A4747, [1]Отчет!$A$2:$J$3124,9,0)</f>
        <v>1</v>
      </c>
      <c r="M1597">
        <f>VLOOKUP(A1597:A4747, [1]Отчет!$A$2:$J$3124,5,10)</f>
        <v>0</v>
      </c>
      <c r="N1597" t="str">
        <f>VLOOKUP(A1597:A4747,[2]Отчет!$A$2:$D$3142,2,0)</f>
        <v>1</v>
      </c>
      <c r="O1597" t="str">
        <f>VLOOKUP(A1597:A4747,[2]Отчет!$A$2:$D$3142,3,0)</f>
        <v>0 секунд (отказ)</v>
      </c>
      <c r="P1597" t="str">
        <f>VLOOKUP(A1597:A4747,[2]Отчет!$A$2:$D$3142,4,0)</f>
        <v>Отказ</v>
      </c>
      <c r="Q1597" t="str">
        <f>VLOOKUP(A1597:A4747,[3]Отчет!$A$2:$D$3127,2,0)</f>
        <v>Вернувшиеся посетители</v>
      </c>
      <c r="R1597" t="str">
        <f>VLOOKUP(A1597:A4747,[3]Отчет!$A$2:$D$3127,3,0)</f>
        <v>4-7</v>
      </c>
      <c r="S1597" t="str">
        <f>VLOOKUP(A1597:A4747,[3]Отчет!$A$2:$D$3127,4,0)</f>
        <v>0 дней</v>
      </c>
      <c r="T1597" t="str">
        <f>VLOOKUP(A1597:A4747,[4]Отчет!$A$2:$E$3151,2,0)</f>
        <v>Смартфоны</v>
      </c>
      <c r="U1597" t="str">
        <f>VLOOKUP(A1597:A4747,[4]Отчет!$A$2:$E$3151,3,0)</f>
        <v>Google Android</v>
      </c>
      <c r="V1597" t="str">
        <f>VLOOKUP(A1597:A4747,[4]Отчет!$A$2:$E$3151,4,0)</f>
        <v>Google Android 6.0 Marshmallow</v>
      </c>
      <c r="W1597" t="str">
        <f>VLOOKUP(A1597:A4747,[4]Отчет!$A$2:$E$3151,5,0)</f>
        <v>MIUI</v>
      </c>
    </row>
    <row r="1598" spans="1:23">
      <c r="A1598" s="2" t="s">
        <v>1695</v>
      </c>
      <c r="B1598" s="2" t="s">
        <v>131</v>
      </c>
      <c r="C1598" s="2" t="s">
        <v>814</v>
      </c>
      <c r="D1598" s="2" t="s">
        <v>595</v>
      </c>
      <c r="E1598" s="3">
        <f>VLOOKUP(A1598:A4748, [1]Отчет!$A$2:$J$3124,2,0)</f>
        <v>1</v>
      </c>
      <c r="F1598" s="3">
        <v>0</v>
      </c>
      <c r="G1598">
        <f>VLOOKUP(A1598:A4748, [1]Отчет!$A$2:$J$3124,7,0)</f>
        <v>0</v>
      </c>
      <c r="H1598">
        <f>VLOOKUP(A1598:A4748, [1]Отчет!$A$2:$J$3124,5,0)</f>
        <v>0</v>
      </c>
      <c r="I1598">
        <f>VLOOKUP(A1598:A4748, [1]Отчет!$A$2:$J$3124,6,0)</f>
        <v>1</v>
      </c>
      <c r="J1598">
        <f>VLOOKUP(A1598:A4748, [1]Отчет!$A$2:$J$3124,7,0)</f>
        <v>0</v>
      </c>
      <c r="K1598">
        <f>VLOOKUP(A1598:A4748, [1]Отчет!$A$2:$J$3124,8,0)</f>
        <v>0</v>
      </c>
      <c r="L1598">
        <f>VLOOKUP(A1598:A4748, [1]Отчет!$A$2:$J$3124,9,0)</f>
        <v>0</v>
      </c>
      <c r="M1598">
        <f>VLOOKUP(A1598:A4748, [1]Отчет!$A$2:$J$3124,5,10)</f>
        <v>0</v>
      </c>
      <c r="N1598" t="str">
        <f>VLOOKUP(A1598:A4748,[2]Отчет!$A$2:$D$3142,2,0)</f>
        <v>1</v>
      </c>
      <c r="O1598" t="str">
        <f>VLOOKUP(A1598:A4748,[2]Отчет!$A$2:$D$3142,3,0)</f>
        <v>0 секунд (отказ)</v>
      </c>
      <c r="P1598" t="str">
        <f>VLOOKUP(A1598:A4748,[2]Отчет!$A$2:$D$3142,4,0)</f>
        <v>Отказ</v>
      </c>
      <c r="Q1598" t="str">
        <f>VLOOKUP(A1598:A4748,[3]Отчет!$A$2:$D$3127,2,0)</f>
        <v>Вернувшиеся посетители</v>
      </c>
      <c r="R1598" t="str">
        <f>VLOOKUP(A1598:A4748,[3]Отчет!$A$2:$D$3127,3,0)</f>
        <v>2-3</v>
      </c>
      <c r="S1598" t="str">
        <f>VLOOKUP(A1598:A4748,[3]Отчет!$A$2:$D$3127,4,0)</f>
        <v>16‑31 день</v>
      </c>
      <c r="T1598" t="str">
        <f>VLOOKUP(A1598:A4748,[4]Отчет!$A$2:$E$3151,2,0)</f>
        <v>ПК</v>
      </c>
      <c r="U1598" t="str">
        <f>VLOOKUP(A1598:A4748,[4]Отчет!$A$2:$E$3151,3,0)</f>
        <v>Windows</v>
      </c>
      <c r="V1598" t="str">
        <f>VLOOKUP(A1598:A4748,[4]Отчет!$A$2:$E$3151,4,0)</f>
        <v>Windows 10</v>
      </c>
      <c r="W1598" t="str">
        <f>VLOOKUP(A1598:A4748,[4]Отчет!$A$2:$E$3151,5,0)</f>
        <v>Google Chrome</v>
      </c>
    </row>
    <row r="1599" spans="1:23">
      <c r="A1599" s="2" t="s">
        <v>1696</v>
      </c>
      <c r="B1599" s="2" t="s">
        <v>60</v>
      </c>
      <c r="C1599" s="2" t="s">
        <v>1276</v>
      </c>
      <c r="D1599" s="2" t="s">
        <v>5</v>
      </c>
      <c r="E1599" s="3">
        <f>VLOOKUP(A1599:A4749, [1]Отчет!$A$2:$J$3124,2,0)</f>
        <v>1</v>
      </c>
      <c r="F1599" s="3">
        <v>0</v>
      </c>
      <c r="G1599">
        <f>VLOOKUP(A1599:A4749, [1]Отчет!$A$2:$J$3124,7,0)</f>
        <v>0</v>
      </c>
      <c r="H1599">
        <f>VLOOKUP(A1599:A4749, [1]Отчет!$A$2:$J$3124,5,0)</f>
        <v>0</v>
      </c>
      <c r="I1599">
        <f>VLOOKUP(A1599:A4749, [1]Отчет!$A$2:$J$3124,6,0)</f>
        <v>1</v>
      </c>
      <c r="J1599">
        <f>VLOOKUP(A1599:A4749, [1]Отчет!$A$2:$J$3124,7,0)</f>
        <v>0</v>
      </c>
      <c r="K1599">
        <f>VLOOKUP(A1599:A4749, [1]Отчет!$A$2:$J$3124,8,0)</f>
        <v>0</v>
      </c>
      <c r="L1599">
        <f>VLOOKUP(A1599:A4749, [1]Отчет!$A$2:$J$3124,9,0)</f>
        <v>1</v>
      </c>
      <c r="M1599">
        <f>VLOOKUP(A1599:A4749, [1]Отчет!$A$2:$J$3124,5,10)</f>
        <v>0</v>
      </c>
      <c r="N1599" t="str">
        <f>VLOOKUP(A1599:A4749,[2]Отчет!$A$2:$D$3142,2,0)</f>
        <v>1</v>
      </c>
      <c r="O1599" t="str">
        <f>VLOOKUP(A1599:A4749,[2]Отчет!$A$2:$D$3142,3,0)</f>
        <v>10 – 29 секунд</v>
      </c>
      <c r="P1599" t="str">
        <f>VLOOKUP(A1599:A4749,[2]Отчет!$A$2:$D$3142,4,0)</f>
        <v>Не отказ</v>
      </c>
      <c r="Q1599" t="str">
        <f>VLOOKUP(A1599:A4749,[3]Отчет!$A$2:$D$3127,2,0)</f>
        <v>Вернувшиеся посетители</v>
      </c>
      <c r="R1599" t="str">
        <f>VLOOKUP(A1599:A4749,[3]Отчет!$A$2:$D$3127,3,0)</f>
        <v>16-31</v>
      </c>
      <c r="S1599" t="str">
        <f>VLOOKUP(A1599:A4749,[3]Отчет!$A$2:$D$3127,4,0)</f>
        <v>4‑7 дней</v>
      </c>
      <c r="T1599" t="str">
        <f>VLOOKUP(A1599:A4749,[4]Отчет!$A$2:$E$3151,2,0)</f>
        <v>Смартфоны</v>
      </c>
      <c r="U1599" t="str">
        <f>VLOOKUP(A1599:A4749,[4]Отчет!$A$2:$E$3151,3,0)</f>
        <v>Google Android</v>
      </c>
      <c r="V1599" t="str">
        <f>VLOOKUP(A1599:A4749,[4]Отчет!$A$2:$E$3151,4,0)</f>
        <v>Google Android 6.0 Marshmallow</v>
      </c>
      <c r="W1599" t="str">
        <f>VLOOKUP(A1599:A4749,[4]Отчет!$A$2:$E$3151,5,0)</f>
        <v>Chrome Mobile</v>
      </c>
    </row>
    <row r="1600" spans="1:23">
      <c r="A1600" s="2" t="s">
        <v>1697</v>
      </c>
      <c r="B1600" s="2" t="s">
        <v>43</v>
      </c>
      <c r="C1600" s="2" t="s">
        <v>8</v>
      </c>
      <c r="D1600" s="2" t="s">
        <v>9</v>
      </c>
      <c r="E1600" s="3">
        <f>VLOOKUP(A1600:A4750, [1]Отчет!$A$2:$J$3124,2,0)</f>
        <v>1</v>
      </c>
      <c r="F1600" s="3">
        <v>0</v>
      </c>
      <c r="G1600">
        <f>VLOOKUP(A1600:A4750, [1]Отчет!$A$2:$J$3124,7,0)</f>
        <v>0</v>
      </c>
      <c r="H1600">
        <f>VLOOKUP(A1600:A4750, [1]Отчет!$A$2:$J$3124,5,0)</f>
        <v>0</v>
      </c>
      <c r="I1600">
        <f>VLOOKUP(A1600:A4750, [1]Отчет!$A$2:$J$3124,6,0)</f>
        <v>1</v>
      </c>
      <c r="J1600">
        <f>VLOOKUP(A1600:A4750, [1]Отчет!$A$2:$J$3124,7,0)</f>
        <v>0</v>
      </c>
      <c r="K1600">
        <f>VLOOKUP(A1600:A4750, [1]Отчет!$A$2:$J$3124,8,0)</f>
        <v>0</v>
      </c>
      <c r="L1600">
        <f>VLOOKUP(A1600:A4750, [1]Отчет!$A$2:$J$3124,9,0)</f>
        <v>1</v>
      </c>
      <c r="M1600">
        <f>VLOOKUP(A1600:A4750, [1]Отчет!$A$2:$J$3124,5,10)</f>
        <v>0</v>
      </c>
      <c r="N1600" t="str">
        <f>VLOOKUP(A1600:A4750,[2]Отчет!$A$2:$D$3142,2,0)</f>
        <v>1</v>
      </c>
      <c r="O1600" t="str">
        <f>VLOOKUP(A1600:A4750,[2]Отчет!$A$2:$D$3142,3,0)</f>
        <v>10 – 29 секунд</v>
      </c>
      <c r="P1600" t="str">
        <f>VLOOKUP(A1600:A4750,[2]Отчет!$A$2:$D$3142,4,0)</f>
        <v>Не отказ</v>
      </c>
      <c r="Q1600" t="str">
        <f>VLOOKUP(A1600:A4750,[3]Отчет!$A$2:$D$3127,2,0)</f>
        <v>Вернувшиеся посетители</v>
      </c>
      <c r="R1600" t="str">
        <f>VLOOKUP(A1600:A4750,[3]Отчет!$A$2:$D$3127,3,0)</f>
        <v>2-3</v>
      </c>
      <c r="S1600" t="str">
        <f>VLOOKUP(A1600:A4750,[3]Отчет!$A$2:$D$3127,4,0)</f>
        <v>0 дней</v>
      </c>
      <c r="T1600" t="str">
        <f>VLOOKUP(A1600:A4750,[4]Отчет!$A$2:$E$3151,2,0)</f>
        <v>Смартфоны</v>
      </c>
      <c r="U1600" t="str">
        <f>VLOOKUP(A1600:A4750,[4]Отчет!$A$2:$E$3151,3,0)</f>
        <v>Google Android</v>
      </c>
      <c r="V1600" t="str">
        <f>VLOOKUP(A1600:A4750,[4]Отчет!$A$2:$E$3151,4,0)</f>
        <v>Google Android 7.0 Nougat</v>
      </c>
      <c r="W1600" t="str">
        <f>VLOOKUP(A1600:A4750,[4]Отчет!$A$2:$E$3151,5,0)</f>
        <v>Chrome Mobile</v>
      </c>
    </row>
    <row r="1601" spans="1:23">
      <c r="A1601" s="2" t="s">
        <v>1698</v>
      </c>
      <c r="B1601" s="2" t="s">
        <v>45</v>
      </c>
      <c r="C1601" s="2" t="s">
        <v>1269</v>
      </c>
      <c r="D1601" s="2" t="s">
        <v>620</v>
      </c>
      <c r="E1601" s="3">
        <f>VLOOKUP(A1601:A4751, [1]Отчет!$A$2:$J$3124,2,0)</f>
        <v>1</v>
      </c>
      <c r="F1601" s="3">
        <v>0</v>
      </c>
      <c r="G1601">
        <f>VLOOKUP(A1601:A4751, [1]Отчет!$A$2:$J$3124,7,0)</f>
        <v>0</v>
      </c>
      <c r="H1601">
        <f>VLOOKUP(A1601:A4751, [1]Отчет!$A$2:$J$3124,5,0)</f>
        <v>0</v>
      </c>
      <c r="I1601">
        <f>VLOOKUP(A1601:A4751, [1]Отчет!$A$2:$J$3124,6,0)</f>
        <v>1</v>
      </c>
      <c r="J1601">
        <f>VLOOKUP(A1601:A4751, [1]Отчет!$A$2:$J$3124,7,0)</f>
        <v>0</v>
      </c>
      <c r="K1601">
        <f>VLOOKUP(A1601:A4751, [1]Отчет!$A$2:$J$3124,8,0)</f>
        <v>0</v>
      </c>
      <c r="L1601">
        <f>VLOOKUP(A1601:A4751, [1]Отчет!$A$2:$J$3124,9,0)</f>
        <v>1</v>
      </c>
      <c r="M1601">
        <f>VLOOKUP(A1601:A4751, [1]Отчет!$A$2:$J$3124,5,10)</f>
        <v>0</v>
      </c>
      <c r="N1601" t="str">
        <f>VLOOKUP(A1601:A4751,[2]Отчет!$A$2:$D$3142,2,0)</f>
        <v>1</v>
      </c>
      <c r="O1601" t="str">
        <f>VLOOKUP(A1601:A4751,[2]Отчет!$A$2:$D$3142,3,0)</f>
        <v>10 – 29 секунд</v>
      </c>
      <c r="P1601" t="str">
        <f>VLOOKUP(A1601:A4751,[2]Отчет!$A$2:$D$3142,4,0)</f>
        <v>Не отказ</v>
      </c>
      <c r="Q1601" t="str">
        <f>VLOOKUP(A1601:A4751,[3]Отчет!$A$2:$D$3127,2,0)</f>
        <v>Вернувшиеся посетители</v>
      </c>
      <c r="R1601" t="str">
        <f>VLOOKUP(A1601:A4751,[3]Отчет!$A$2:$D$3127,3,0)</f>
        <v>4-7</v>
      </c>
      <c r="S1601" t="str">
        <f>VLOOKUP(A1601:A4751,[3]Отчет!$A$2:$D$3127,4,0)</f>
        <v>4‑7 дней</v>
      </c>
      <c r="T1601" t="str">
        <f>VLOOKUP(A1601:A4751,[4]Отчет!$A$2:$E$3151,2,0)</f>
        <v>Смартфоны</v>
      </c>
      <c r="U1601" t="str">
        <f>VLOOKUP(A1601:A4751,[4]Отчет!$A$2:$E$3151,3,0)</f>
        <v>Google Android</v>
      </c>
      <c r="V1601" t="str">
        <f>VLOOKUP(A1601:A4751,[4]Отчет!$A$2:$E$3151,4,0)</f>
        <v>Google Android 7.0 Nougat</v>
      </c>
      <c r="W1601" t="str">
        <f>VLOOKUP(A1601:A4751,[4]Отчет!$A$2:$E$3151,5,0)</f>
        <v>Samsung Internet</v>
      </c>
    </row>
    <row r="1602" spans="1:23">
      <c r="A1602" s="2" t="s">
        <v>1699</v>
      </c>
      <c r="B1602" s="2" t="s">
        <v>19</v>
      </c>
      <c r="C1602" s="2" t="s">
        <v>8</v>
      </c>
      <c r="D1602" s="2" t="s">
        <v>9</v>
      </c>
      <c r="E1602" s="3">
        <f>VLOOKUP(A1602:A4752, [1]Отчет!$A$2:$J$3124,2,0)</f>
        <v>1</v>
      </c>
      <c r="F1602" s="3">
        <v>0</v>
      </c>
      <c r="G1602">
        <f>VLOOKUP(A1602:A4752, [1]Отчет!$A$2:$J$3124,7,0)</f>
        <v>0</v>
      </c>
      <c r="H1602">
        <f>VLOOKUP(A1602:A4752, [1]Отчет!$A$2:$J$3124,5,0)</f>
        <v>1</v>
      </c>
      <c r="I1602">
        <f>VLOOKUP(A1602:A4752, [1]Отчет!$A$2:$J$3124,6,0)</f>
        <v>1</v>
      </c>
      <c r="J1602">
        <f>VLOOKUP(A1602:A4752, [1]Отчет!$A$2:$J$3124,7,0)</f>
        <v>0</v>
      </c>
      <c r="K1602">
        <f>VLOOKUP(A1602:A4752, [1]Отчет!$A$2:$J$3124,8,0)</f>
        <v>0</v>
      </c>
      <c r="L1602">
        <f>VLOOKUP(A1602:A4752, [1]Отчет!$A$2:$J$3124,9,0)</f>
        <v>1</v>
      </c>
      <c r="M1602">
        <f>VLOOKUP(A1602:A4752, [1]Отчет!$A$2:$J$3124,5,10)</f>
        <v>1</v>
      </c>
      <c r="N1602" t="str">
        <f>VLOOKUP(A1602:A4752,[2]Отчет!$A$2:$D$3142,2,0)</f>
        <v>1</v>
      </c>
      <c r="O1602" t="str">
        <f>VLOOKUP(A1602:A4752,[2]Отчет!$A$2:$D$3142,3,0)</f>
        <v>0 секунд (отказ)</v>
      </c>
      <c r="P1602" t="str">
        <f>VLOOKUP(A1602:A4752,[2]Отчет!$A$2:$D$3142,4,0)</f>
        <v>Отказ</v>
      </c>
      <c r="Q1602" t="str">
        <f>VLOOKUP(A1602:A4752,[3]Отчет!$A$2:$D$3127,2,0)</f>
        <v>Новые посетители</v>
      </c>
      <c r="R1602" t="str">
        <f>VLOOKUP(A1602:A4752,[3]Отчет!$A$2:$D$3127,3,0)</f>
        <v>1</v>
      </c>
      <c r="S1602" t="str">
        <f>VLOOKUP(A1602:A4752,[3]Отчет!$A$2:$D$3127,4,0)</f>
        <v>0 дней</v>
      </c>
      <c r="T1602" t="str">
        <f>VLOOKUP(A1602:A4752,[4]Отчет!$A$2:$E$3151,2,0)</f>
        <v>Смартфоны</v>
      </c>
      <c r="U1602" t="str">
        <f>VLOOKUP(A1602:A4752,[4]Отчет!$A$2:$E$3151,3,0)</f>
        <v>iOS</v>
      </c>
      <c r="V1602" t="str">
        <f>VLOOKUP(A1602:A4752,[4]Отчет!$A$2:$E$3151,4,0)</f>
        <v>iOS 11</v>
      </c>
      <c r="W1602" t="str">
        <f>VLOOKUP(A1602:A4752,[4]Отчет!$A$2:$E$3151,5,0)</f>
        <v>Chrome Mobile</v>
      </c>
    </row>
    <row r="1603" spans="1:23">
      <c r="A1603" s="2" t="s">
        <v>1700</v>
      </c>
      <c r="B1603" s="2" t="s">
        <v>3</v>
      </c>
      <c r="C1603" s="2" t="s">
        <v>1276</v>
      </c>
      <c r="D1603" s="2" t="s">
        <v>5</v>
      </c>
      <c r="E1603" s="3">
        <f>VLOOKUP(A1603:A4753, [1]Отчет!$A$2:$J$3124,2,0)</f>
        <v>1</v>
      </c>
      <c r="F1603" s="3">
        <v>0</v>
      </c>
      <c r="G1603">
        <f>VLOOKUP(A1603:A4753, [1]Отчет!$A$2:$J$3124,7,0)</f>
        <v>0</v>
      </c>
      <c r="H1603">
        <f>VLOOKUP(A1603:A4753, [1]Отчет!$A$2:$J$3124,5,0)</f>
        <v>0</v>
      </c>
      <c r="I1603">
        <f>VLOOKUP(A1603:A4753, [1]Отчет!$A$2:$J$3124,6,0)</f>
        <v>1</v>
      </c>
      <c r="J1603">
        <f>VLOOKUP(A1603:A4753, [1]Отчет!$A$2:$J$3124,7,0)</f>
        <v>0</v>
      </c>
      <c r="K1603">
        <f>VLOOKUP(A1603:A4753, [1]Отчет!$A$2:$J$3124,8,0)</f>
        <v>0</v>
      </c>
      <c r="L1603">
        <f>VLOOKUP(A1603:A4753, [1]Отчет!$A$2:$J$3124,9,0)</f>
        <v>1</v>
      </c>
      <c r="M1603">
        <f>VLOOKUP(A1603:A4753, [1]Отчет!$A$2:$J$3124,5,10)</f>
        <v>0</v>
      </c>
      <c r="N1603" t="str">
        <f>VLOOKUP(A1603:A4753,[2]Отчет!$A$2:$D$3142,2,0)</f>
        <v>1</v>
      </c>
      <c r="O1603" t="str">
        <f>VLOOKUP(A1603:A4753,[2]Отчет!$A$2:$D$3142,3,0)</f>
        <v>0 секунд (отказ)</v>
      </c>
      <c r="P1603" t="str">
        <f>VLOOKUP(A1603:A4753,[2]Отчет!$A$2:$D$3142,4,0)</f>
        <v>Отказ</v>
      </c>
      <c r="Q1603" t="str">
        <f>VLOOKUP(A1603:A4753,[3]Отчет!$A$2:$D$3127,2,0)</f>
        <v>Новые посетители</v>
      </c>
      <c r="R1603" t="str">
        <f>VLOOKUP(A1603:A4753,[3]Отчет!$A$2:$D$3127,3,0)</f>
        <v>1</v>
      </c>
      <c r="S1603" t="str">
        <f>VLOOKUP(A1603:A4753,[3]Отчет!$A$2:$D$3127,4,0)</f>
        <v>0 дней</v>
      </c>
      <c r="T1603" t="str">
        <f>VLOOKUP(A1603:A4753,[4]Отчет!$A$2:$E$3151,2,0)</f>
        <v>Смартфоны</v>
      </c>
      <c r="U1603" t="str">
        <f>VLOOKUP(A1603:A4753,[4]Отчет!$A$2:$E$3151,3,0)</f>
        <v>Google Android</v>
      </c>
      <c r="V1603" t="str">
        <f>VLOOKUP(A1603:A4753,[4]Отчет!$A$2:$E$3151,4,0)</f>
        <v>Google Android 5.1 Lollipop</v>
      </c>
      <c r="W1603" t="str">
        <f>VLOOKUP(A1603:A4753,[4]Отчет!$A$2:$E$3151,5,0)</f>
        <v>Android Browser</v>
      </c>
    </row>
    <row r="1604" spans="1:23">
      <c r="A1604" s="2" t="s">
        <v>1701</v>
      </c>
      <c r="B1604" s="2" t="s">
        <v>35</v>
      </c>
      <c r="C1604" s="2" t="s">
        <v>12</v>
      </c>
      <c r="D1604" s="2" t="s">
        <v>13</v>
      </c>
      <c r="E1604" s="3">
        <f>VLOOKUP(A1604:A4754, [1]Отчет!$A$2:$J$3124,2,0)</f>
        <v>1</v>
      </c>
      <c r="F1604" s="3">
        <v>0</v>
      </c>
      <c r="G1604">
        <f>VLOOKUP(A1604:A4754, [1]Отчет!$A$2:$J$3124,7,0)</f>
        <v>0</v>
      </c>
      <c r="H1604">
        <f>VLOOKUP(A1604:A4754, [1]Отчет!$A$2:$J$3124,5,0)</f>
        <v>0</v>
      </c>
      <c r="I1604">
        <f>VLOOKUP(A1604:A4754, [1]Отчет!$A$2:$J$3124,6,0)</f>
        <v>1</v>
      </c>
      <c r="J1604">
        <f>VLOOKUP(A1604:A4754, [1]Отчет!$A$2:$J$3124,7,0)</f>
        <v>0</v>
      </c>
      <c r="K1604">
        <f>VLOOKUP(A1604:A4754, [1]Отчет!$A$2:$J$3124,8,0)</f>
        <v>0</v>
      </c>
      <c r="L1604">
        <f>VLOOKUP(A1604:A4754, [1]Отчет!$A$2:$J$3124,9,0)</f>
        <v>1</v>
      </c>
      <c r="M1604">
        <f>VLOOKUP(A1604:A4754, [1]Отчет!$A$2:$J$3124,5,10)</f>
        <v>0</v>
      </c>
      <c r="N1604" t="str">
        <f>VLOOKUP(A1604:A4754,[2]Отчет!$A$2:$D$3142,2,0)</f>
        <v>1</v>
      </c>
      <c r="O1604" t="str">
        <f>VLOOKUP(A1604:A4754,[2]Отчет!$A$2:$D$3142,3,0)</f>
        <v>10 – 29 секунд</v>
      </c>
      <c r="P1604" t="str">
        <f>VLOOKUP(A1604:A4754,[2]Отчет!$A$2:$D$3142,4,0)</f>
        <v>Не отказ</v>
      </c>
      <c r="Q1604" t="str">
        <f>VLOOKUP(A1604:A4754,[3]Отчет!$A$2:$D$3127,2,0)</f>
        <v>Новые посетители</v>
      </c>
      <c r="R1604" t="str">
        <f>VLOOKUP(A1604:A4754,[3]Отчет!$A$2:$D$3127,3,0)</f>
        <v>1</v>
      </c>
      <c r="S1604" t="str">
        <f>VLOOKUP(A1604:A4754,[3]Отчет!$A$2:$D$3127,4,0)</f>
        <v>0 дней</v>
      </c>
      <c r="T1604" t="str">
        <f>VLOOKUP(A1604:A4754,[4]Отчет!$A$2:$E$3151,2,0)</f>
        <v>Смартфоны</v>
      </c>
      <c r="U1604" t="str">
        <f>VLOOKUP(A1604:A4754,[4]Отчет!$A$2:$E$3151,3,0)</f>
        <v>iOS</v>
      </c>
      <c r="V1604" t="str">
        <f>VLOOKUP(A1604:A4754,[4]Отчет!$A$2:$E$3151,4,0)</f>
        <v>iOS 11</v>
      </c>
      <c r="W1604" t="str">
        <f>VLOOKUP(A1604:A4754,[4]Отчет!$A$2:$E$3151,5,0)</f>
        <v>Mobile Safari</v>
      </c>
    </row>
    <row r="1605" spans="1:23">
      <c r="A1605" s="2" t="s">
        <v>1702</v>
      </c>
      <c r="B1605" s="2" t="s">
        <v>73</v>
      </c>
      <c r="C1605" s="2" t="s">
        <v>1276</v>
      </c>
      <c r="D1605" s="2" t="s">
        <v>5</v>
      </c>
      <c r="E1605" s="3">
        <f>VLOOKUP(A1605:A4755, [1]Отчет!$A$2:$J$3124,2,0)</f>
        <v>1</v>
      </c>
      <c r="F1605" s="3">
        <v>0</v>
      </c>
      <c r="G1605">
        <f>VLOOKUP(A1605:A4755, [1]Отчет!$A$2:$J$3124,7,0)</f>
        <v>0</v>
      </c>
      <c r="H1605">
        <f>VLOOKUP(A1605:A4755, [1]Отчет!$A$2:$J$3124,5,0)</f>
        <v>0</v>
      </c>
      <c r="I1605">
        <f>VLOOKUP(A1605:A4755, [1]Отчет!$A$2:$J$3124,6,0)</f>
        <v>1</v>
      </c>
      <c r="J1605">
        <f>VLOOKUP(A1605:A4755, [1]Отчет!$A$2:$J$3124,7,0)</f>
        <v>0</v>
      </c>
      <c r="K1605">
        <f>VLOOKUP(A1605:A4755, [1]Отчет!$A$2:$J$3124,8,0)</f>
        <v>0</v>
      </c>
      <c r="L1605">
        <f>VLOOKUP(A1605:A4755, [1]Отчет!$A$2:$J$3124,9,0)</f>
        <v>1</v>
      </c>
      <c r="M1605">
        <f>VLOOKUP(A1605:A4755, [1]Отчет!$A$2:$J$3124,5,10)</f>
        <v>0</v>
      </c>
      <c r="N1605" t="str">
        <f>VLOOKUP(A1605:A4755,[2]Отчет!$A$2:$D$3142,2,0)</f>
        <v>1</v>
      </c>
      <c r="O1605" t="str">
        <f>VLOOKUP(A1605:A4755,[2]Отчет!$A$2:$D$3142,3,0)</f>
        <v>0 секунд (отказ)</v>
      </c>
      <c r="P1605" t="str">
        <f>VLOOKUP(A1605:A4755,[2]Отчет!$A$2:$D$3142,4,0)</f>
        <v>Отказ</v>
      </c>
      <c r="Q1605" t="str">
        <f>VLOOKUP(A1605:A4755,[3]Отчет!$A$2:$D$3127,2,0)</f>
        <v>Новые посетители</v>
      </c>
      <c r="R1605" t="str">
        <f>VLOOKUP(A1605:A4755,[3]Отчет!$A$2:$D$3127,3,0)</f>
        <v>1</v>
      </c>
      <c r="S1605" t="str">
        <f>VLOOKUP(A1605:A4755,[3]Отчет!$A$2:$D$3127,4,0)</f>
        <v>0 дней</v>
      </c>
      <c r="T1605" t="str">
        <f>VLOOKUP(A1605:A4755,[4]Отчет!$A$2:$E$3151,2,0)</f>
        <v>Смартфоны</v>
      </c>
      <c r="U1605" t="str">
        <f>VLOOKUP(A1605:A4755,[4]Отчет!$A$2:$E$3151,3,0)</f>
        <v>Google Android</v>
      </c>
      <c r="V1605" t="str">
        <f>VLOOKUP(A1605:A4755,[4]Отчет!$A$2:$E$3151,4,0)</f>
        <v>Google Android 6.0 Marshmallow</v>
      </c>
      <c r="W1605" t="str">
        <f>VLOOKUP(A1605:A4755,[4]Отчет!$A$2:$E$3151,5,0)</f>
        <v>Яндекс.Браузер</v>
      </c>
    </row>
    <row r="1606" spans="1:23">
      <c r="A1606" s="2" t="s">
        <v>1703</v>
      </c>
      <c r="B1606" s="2" t="s">
        <v>56</v>
      </c>
      <c r="C1606" s="2" t="s">
        <v>1269</v>
      </c>
      <c r="D1606" s="2" t="s">
        <v>620</v>
      </c>
      <c r="E1606" s="3">
        <f>VLOOKUP(A1606:A4756, [1]Отчет!$A$2:$J$3124,2,0)</f>
        <v>1</v>
      </c>
      <c r="F1606" s="3">
        <v>0</v>
      </c>
      <c r="G1606">
        <f>VLOOKUP(A1606:A4756, [1]Отчет!$A$2:$J$3124,7,0)</f>
        <v>0</v>
      </c>
      <c r="H1606">
        <f>VLOOKUP(A1606:A4756, [1]Отчет!$A$2:$J$3124,5,0)</f>
        <v>0</v>
      </c>
      <c r="I1606">
        <f>VLOOKUP(A1606:A4756, [1]Отчет!$A$2:$J$3124,6,0)</f>
        <v>1</v>
      </c>
      <c r="J1606">
        <f>VLOOKUP(A1606:A4756, [1]Отчет!$A$2:$J$3124,7,0)</f>
        <v>0</v>
      </c>
      <c r="K1606">
        <f>VLOOKUP(A1606:A4756, [1]Отчет!$A$2:$J$3124,8,0)</f>
        <v>0</v>
      </c>
      <c r="L1606">
        <f>VLOOKUP(A1606:A4756, [1]Отчет!$A$2:$J$3124,9,0)</f>
        <v>1</v>
      </c>
      <c r="M1606">
        <f>VLOOKUP(A1606:A4756, [1]Отчет!$A$2:$J$3124,5,10)</f>
        <v>0</v>
      </c>
      <c r="N1606" t="str">
        <f>VLOOKUP(A1606:A4756,[2]Отчет!$A$2:$D$3142,2,0)</f>
        <v>1</v>
      </c>
      <c r="O1606" t="str">
        <f>VLOOKUP(A1606:A4756,[2]Отчет!$A$2:$D$3142,3,0)</f>
        <v>10 – 29 секунд</v>
      </c>
      <c r="P1606" t="str">
        <f>VLOOKUP(A1606:A4756,[2]Отчет!$A$2:$D$3142,4,0)</f>
        <v>Не отказ</v>
      </c>
      <c r="Q1606" t="str">
        <f>VLOOKUP(A1606:A4756,[3]Отчет!$A$2:$D$3127,2,0)</f>
        <v>Новые посетители</v>
      </c>
      <c r="R1606" t="str">
        <f>VLOOKUP(A1606:A4756,[3]Отчет!$A$2:$D$3127,3,0)</f>
        <v>1</v>
      </c>
      <c r="S1606" t="str">
        <f>VLOOKUP(A1606:A4756,[3]Отчет!$A$2:$D$3127,4,0)</f>
        <v>0 дней</v>
      </c>
      <c r="T1606" t="str">
        <f>VLOOKUP(A1606:A4756,[4]Отчет!$A$2:$E$3151,2,0)</f>
        <v>Планшеты</v>
      </c>
      <c r="U1606" t="str">
        <f>VLOOKUP(A1606:A4756,[4]Отчет!$A$2:$E$3151,3,0)</f>
        <v>Google Android</v>
      </c>
      <c r="V1606" t="str">
        <f>VLOOKUP(A1606:A4756,[4]Отчет!$A$2:$E$3151,4,0)</f>
        <v>Google Android 4.2 Jelly Bean</v>
      </c>
      <c r="W1606" t="str">
        <f>VLOOKUP(A1606:A4756,[4]Отчет!$A$2:$E$3151,5,0)</f>
        <v>Chrome Mobile</v>
      </c>
    </row>
    <row r="1607" spans="1:23">
      <c r="A1607" s="2" t="s">
        <v>1704</v>
      </c>
      <c r="B1607" s="2" t="s">
        <v>90</v>
      </c>
      <c r="C1607" s="2" t="s">
        <v>8</v>
      </c>
      <c r="D1607" s="2" t="s">
        <v>9</v>
      </c>
      <c r="E1607" s="3">
        <f>VLOOKUP(A1607:A4757, [1]Отчет!$A$2:$J$3124,2,0)</f>
        <v>1</v>
      </c>
      <c r="F1607" s="3">
        <v>0</v>
      </c>
      <c r="G1607">
        <f>VLOOKUP(A1607:A4757, [1]Отчет!$A$2:$J$3124,7,0)</f>
        <v>0</v>
      </c>
      <c r="H1607">
        <f>VLOOKUP(A1607:A4757, [1]Отчет!$A$2:$J$3124,5,0)</f>
        <v>1</v>
      </c>
      <c r="I1607">
        <f>VLOOKUP(A1607:A4757, [1]Отчет!$A$2:$J$3124,6,0)</f>
        <v>1</v>
      </c>
      <c r="J1607">
        <f>VLOOKUP(A1607:A4757, [1]Отчет!$A$2:$J$3124,7,0)</f>
        <v>0</v>
      </c>
      <c r="K1607">
        <f>VLOOKUP(A1607:A4757, [1]Отчет!$A$2:$J$3124,8,0)</f>
        <v>0</v>
      </c>
      <c r="L1607">
        <f>VLOOKUP(A1607:A4757, [1]Отчет!$A$2:$J$3124,9,0)</f>
        <v>1</v>
      </c>
      <c r="M1607">
        <f>VLOOKUP(A1607:A4757, [1]Отчет!$A$2:$J$3124,5,10)</f>
        <v>1</v>
      </c>
      <c r="N1607" t="str">
        <f>VLOOKUP(A1607:A4757,[2]Отчет!$A$2:$D$3142,2,0)</f>
        <v>1</v>
      </c>
      <c r="O1607" t="str">
        <f>VLOOKUP(A1607:A4757,[2]Отчет!$A$2:$D$3142,3,0)</f>
        <v>10 – 29 секунд</v>
      </c>
      <c r="P1607" t="str">
        <f>VLOOKUP(A1607:A4757,[2]Отчет!$A$2:$D$3142,4,0)</f>
        <v>Не отказ</v>
      </c>
      <c r="Q1607" t="str">
        <f>VLOOKUP(A1607:A4757,[3]Отчет!$A$2:$D$3127,2,0)</f>
        <v>Новые посетители</v>
      </c>
      <c r="R1607" t="str">
        <f>VLOOKUP(A1607:A4757,[3]Отчет!$A$2:$D$3127,3,0)</f>
        <v>1</v>
      </c>
      <c r="S1607" t="str">
        <f>VLOOKUP(A1607:A4757,[3]Отчет!$A$2:$D$3127,4,0)</f>
        <v>0 дней</v>
      </c>
      <c r="T1607" t="str">
        <f>VLOOKUP(A1607:A4757,[4]Отчет!$A$2:$E$3151,2,0)</f>
        <v>Смартфоны</v>
      </c>
      <c r="U1607" t="str">
        <f>VLOOKUP(A1607:A4757,[4]Отчет!$A$2:$E$3151,3,0)</f>
        <v>Google Android</v>
      </c>
      <c r="V1607" t="str">
        <f>VLOOKUP(A1607:A4757,[4]Отчет!$A$2:$E$3151,4,0)</f>
        <v>Google Android 4.4 KitKat</v>
      </c>
      <c r="W1607" t="str">
        <f>VLOOKUP(A1607:A4757,[4]Отчет!$A$2:$E$3151,5,0)</f>
        <v>Яндекс.Браузер</v>
      </c>
    </row>
    <row r="1608" spans="1:23">
      <c r="A1608" s="2" t="s">
        <v>1705</v>
      </c>
      <c r="B1608" s="2" t="s">
        <v>32</v>
      </c>
      <c r="C1608" s="2" t="s">
        <v>8</v>
      </c>
      <c r="D1608" s="2" t="s">
        <v>9</v>
      </c>
      <c r="E1608" s="3">
        <f>VLOOKUP(A1608:A4758, [1]Отчет!$A$2:$J$3124,2,0)</f>
        <v>1</v>
      </c>
      <c r="F1608" s="3">
        <v>0</v>
      </c>
      <c r="G1608">
        <f>VLOOKUP(A1608:A4758, [1]Отчет!$A$2:$J$3124,7,0)</f>
        <v>0</v>
      </c>
      <c r="H1608">
        <f>VLOOKUP(A1608:A4758, [1]Отчет!$A$2:$J$3124,5,0)</f>
        <v>0</v>
      </c>
      <c r="I1608">
        <f>VLOOKUP(A1608:A4758, [1]Отчет!$A$2:$J$3124,6,0)</f>
        <v>1</v>
      </c>
      <c r="J1608">
        <f>VLOOKUP(A1608:A4758, [1]Отчет!$A$2:$J$3124,7,0)</f>
        <v>0</v>
      </c>
      <c r="K1608">
        <f>VLOOKUP(A1608:A4758, [1]Отчет!$A$2:$J$3124,8,0)</f>
        <v>0</v>
      </c>
      <c r="L1608">
        <f>VLOOKUP(A1608:A4758, [1]Отчет!$A$2:$J$3124,9,0)</f>
        <v>1</v>
      </c>
      <c r="M1608">
        <f>VLOOKUP(A1608:A4758, [1]Отчет!$A$2:$J$3124,5,10)</f>
        <v>0</v>
      </c>
      <c r="N1608" t="str">
        <f>VLOOKUP(A1608:A4758,[2]Отчет!$A$2:$D$3142,2,0)</f>
        <v>1</v>
      </c>
      <c r="O1608" t="str">
        <f>VLOOKUP(A1608:A4758,[2]Отчет!$A$2:$D$3142,3,0)</f>
        <v>10 – 29 секунд</v>
      </c>
      <c r="P1608" t="str">
        <f>VLOOKUP(A1608:A4758,[2]Отчет!$A$2:$D$3142,4,0)</f>
        <v>Не отказ</v>
      </c>
      <c r="Q1608" t="str">
        <f>VLOOKUP(A1608:A4758,[3]Отчет!$A$2:$D$3127,2,0)</f>
        <v>Новые посетители</v>
      </c>
      <c r="R1608" t="str">
        <f>VLOOKUP(A1608:A4758,[3]Отчет!$A$2:$D$3127,3,0)</f>
        <v>1</v>
      </c>
      <c r="S1608" t="str">
        <f>VLOOKUP(A1608:A4758,[3]Отчет!$A$2:$D$3127,4,0)</f>
        <v>0 дней</v>
      </c>
      <c r="T1608" t="str">
        <f>VLOOKUP(A1608:A4758,[4]Отчет!$A$2:$E$3151,2,0)</f>
        <v>Смартфоны</v>
      </c>
      <c r="U1608" t="str">
        <f>VLOOKUP(A1608:A4758,[4]Отчет!$A$2:$E$3151,3,0)</f>
        <v>Google Android</v>
      </c>
      <c r="V1608" t="str">
        <f>VLOOKUP(A1608:A4758,[4]Отчет!$A$2:$E$3151,4,0)</f>
        <v>Google Android 5.1 Lollipop</v>
      </c>
      <c r="W1608" t="str">
        <f>VLOOKUP(A1608:A4758,[4]Отчет!$A$2:$E$3151,5,0)</f>
        <v>Samsung Internet</v>
      </c>
    </row>
    <row r="1609" spans="1:23">
      <c r="A1609" s="2" t="s">
        <v>1706</v>
      </c>
      <c r="B1609" s="2" t="s">
        <v>11</v>
      </c>
      <c r="C1609" s="2" t="s">
        <v>12</v>
      </c>
      <c r="D1609" s="2" t="s">
        <v>13</v>
      </c>
      <c r="E1609" s="3">
        <f>VLOOKUP(A1609:A4759, [1]Отчет!$A$2:$J$3124,2,0)</f>
        <v>1</v>
      </c>
      <c r="F1609" s="3">
        <v>0</v>
      </c>
      <c r="G1609">
        <f>VLOOKUP(A1609:A4759, [1]Отчет!$A$2:$J$3124,7,0)</f>
        <v>0</v>
      </c>
      <c r="H1609">
        <f>VLOOKUP(A1609:A4759, [1]Отчет!$A$2:$J$3124,5,0)</f>
        <v>0</v>
      </c>
      <c r="I1609">
        <f>VLOOKUP(A1609:A4759, [1]Отчет!$A$2:$J$3124,6,0)</f>
        <v>1</v>
      </c>
      <c r="J1609">
        <f>VLOOKUP(A1609:A4759, [1]Отчет!$A$2:$J$3124,7,0)</f>
        <v>0</v>
      </c>
      <c r="K1609">
        <f>VLOOKUP(A1609:A4759, [1]Отчет!$A$2:$J$3124,8,0)</f>
        <v>0</v>
      </c>
      <c r="L1609">
        <f>VLOOKUP(A1609:A4759, [1]Отчет!$A$2:$J$3124,9,0)</f>
        <v>1</v>
      </c>
      <c r="M1609">
        <f>VLOOKUP(A1609:A4759, [1]Отчет!$A$2:$J$3124,5,10)</f>
        <v>0</v>
      </c>
      <c r="N1609" t="str">
        <f>VLOOKUP(A1609:A4759,[2]Отчет!$A$2:$D$3142,2,0)</f>
        <v>1</v>
      </c>
      <c r="O1609" t="str">
        <f>VLOOKUP(A1609:A4759,[2]Отчет!$A$2:$D$3142,3,0)</f>
        <v>10 – 29 секунд</v>
      </c>
      <c r="P1609" t="str">
        <f>VLOOKUP(A1609:A4759,[2]Отчет!$A$2:$D$3142,4,0)</f>
        <v>Не отказ</v>
      </c>
      <c r="Q1609" t="str">
        <f>VLOOKUP(A1609:A4759,[3]Отчет!$A$2:$D$3127,2,0)</f>
        <v>Новые посетители</v>
      </c>
      <c r="R1609" t="str">
        <f>VLOOKUP(A1609:A4759,[3]Отчет!$A$2:$D$3127,3,0)</f>
        <v>1</v>
      </c>
      <c r="S1609" t="str">
        <f>VLOOKUP(A1609:A4759,[3]Отчет!$A$2:$D$3127,4,0)</f>
        <v>0 дней</v>
      </c>
      <c r="T1609" t="str">
        <f>VLOOKUP(A1609:A4759,[4]Отчет!$A$2:$E$3151,2,0)</f>
        <v>Смартфоны</v>
      </c>
      <c r="U1609" t="str">
        <f>VLOOKUP(A1609:A4759,[4]Отчет!$A$2:$E$3151,3,0)</f>
        <v>Google Android</v>
      </c>
      <c r="V1609" t="str">
        <f>VLOOKUP(A1609:A4759,[4]Отчет!$A$2:$E$3151,4,0)</f>
        <v>Google Android 6.0 Marshmallow</v>
      </c>
      <c r="W1609" t="str">
        <f>VLOOKUP(A1609:A4759,[4]Отчет!$A$2:$E$3151,5,0)</f>
        <v>Chrome Mobile</v>
      </c>
    </row>
    <row r="1610" spans="1:23">
      <c r="A1610" s="2" t="s">
        <v>1707</v>
      </c>
      <c r="B1610" s="2" t="s">
        <v>19</v>
      </c>
      <c r="C1610" s="2" t="s">
        <v>8</v>
      </c>
      <c r="D1610" s="2" t="s">
        <v>9</v>
      </c>
      <c r="E1610" s="3">
        <f>VLOOKUP(A1610:A4760, [1]Отчет!$A$2:$J$3124,2,0)</f>
        <v>1</v>
      </c>
      <c r="F1610" s="3">
        <v>0</v>
      </c>
      <c r="G1610">
        <f>VLOOKUP(A1610:A4760, [1]Отчет!$A$2:$J$3124,7,0)</f>
        <v>0</v>
      </c>
      <c r="H1610">
        <f>VLOOKUP(A1610:A4760, [1]Отчет!$A$2:$J$3124,5,0)</f>
        <v>0</v>
      </c>
      <c r="I1610">
        <f>VLOOKUP(A1610:A4760, [1]Отчет!$A$2:$J$3124,6,0)</f>
        <v>1</v>
      </c>
      <c r="J1610">
        <f>VLOOKUP(A1610:A4760, [1]Отчет!$A$2:$J$3124,7,0)</f>
        <v>0</v>
      </c>
      <c r="K1610">
        <f>VLOOKUP(A1610:A4760, [1]Отчет!$A$2:$J$3124,8,0)</f>
        <v>0</v>
      </c>
      <c r="L1610">
        <f>VLOOKUP(A1610:A4760, [1]Отчет!$A$2:$J$3124,9,0)</f>
        <v>1</v>
      </c>
      <c r="M1610">
        <f>VLOOKUP(A1610:A4760, [1]Отчет!$A$2:$J$3124,5,10)</f>
        <v>0</v>
      </c>
      <c r="N1610" t="str">
        <f>VLOOKUP(A1610:A4760,[2]Отчет!$A$2:$D$3142,2,0)</f>
        <v>1</v>
      </c>
      <c r="O1610" t="str">
        <f>VLOOKUP(A1610:A4760,[2]Отчет!$A$2:$D$3142,3,0)</f>
        <v>10 – 29 секунд</v>
      </c>
      <c r="P1610" t="str">
        <f>VLOOKUP(A1610:A4760,[2]Отчет!$A$2:$D$3142,4,0)</f>
        <v>Не отказ</v>
      </c>
      <c r="Q1610" t="str">
        <f>VLOOKUP(A1610:A4760,[3]Отчет!$A$2:$D$3127,2,0)</f>
        <v>Новые посетители</v>
      </c>
      <c r="R1610" t="str">
        <f>VLOOKUP(A1610:A4760,[3]Отчет!$A$2:$D$3127,3,0)</f>
        <v>1</v>
      </c>
      <c r="S1610" t="str">
        <f>VLOOKUP(A1610:A4760,[3]Отчет!$A$2:$D$3127,4,0)</f>
        <v>0 дней</v>
      </c>
      <c r="T1610" t="str">
        <f>VLOOKUP(A1610:A4760,[4]Отчет!$A$2:$E$3151,2,0)</f>
        <v>Смартфоны</v>
      </c>
      <c r="U1610" t="str">
        <f>VLOOKUP(A1610:A4760,[4]Отчет!$A$2:$E$3151,3,0)</f>
        <v>Google Android</v>
      </c>
      <c r="V1610" t="str">
        <f>VLOOKUP(A1610:A4760,[4]Отчет!$A$2:$E$3151,4,0)</f>
        <v>Google Android 6.0 Marshmallow</v>
      </c>
      <c r="W1610" t="str">
        <f>VLOOKUP(A1610:A4760,[4]Отчет!$A$2:$E$3151,5,0)</f>
        <v>Яндекс.Браузер</v>
      </c>
    </row>
    <row r="1611" spans="1:23">
      <c r="A1611" s="2" t="s">
        <v>1708</v>
      </c>
      <c r="B1611" s="2" t="s">
        <v>43</v>
      </c>
      <c r="C1611" s="2" t="s">
        <v>8</v>
      </c>
      <c r="D1611" s="2" t="s">
        <v>9</v>
      </c>
      <c r="E1611" s="3">
        <f>VLOOKUP(A1611:A4761, [1]Отчет!$A$2:$J$3124,2,0)</f>
        <v>1</v>
      </c>
      <c r="F1611" s="3">
        <v>0</v>
      </c>
      <c r="G1611">
        <f>VLOOKUP(A1611:A4761, [1]Отчет!$A$2:$J$3124,7,0)</f>
        <v>0</v>
      </c>
      <c r="H1611">
        <f>VLOOKUP(A1611:A4761, [1]Отчет!$A$2:$J$3124,5,0)</f>
        <v>1</v>
      </c>
      <c r="I1611">
        <f>VLOOKUP(A1611:A4761, [1]Отчет!$A$2:$J$3124,6,0)</f>
        <v>1</v>
      </c>
      <c r="J1611">
        <f>VLOOKUP(A1611:A4761, [1]Отчет!$A$2:$J$3124,7,0)</f>
        <v>0</v>
      </c>
      <c r="K1611">
        <f>VLOOKUP(A1611:A4761, [1]Отчет!$A$2:$J$3124,8,0)</f>
        <v>0</v>
      </c>
      <c r="L1611">
        <f>VLOOKUP(A1611:A4761, [1]Отчет!$A$2:$J$3124,9,0)</f>
        <v>1</v>
      </c>
      <c r="M1611">
        <f>VLOOKUP(A1611:A4761, [1]Отчет!$A$2:$J$3124,5,10)</f>
        <v>1</v>
      </c>
      <c r="N1611" t="str">
        <f>VLOOKUP(A1611:A4761,[2]Отчет!$A$2:$D$3142,2,0)</f>
        <v>2-3</v>
      </c>
      <c r="O1611" t="str">
        <f>VLOOKUP(A1611:A4761,[2]Отчет!$A$2:$D$3142,3,0)</f>
        <v>1 минута</v>
      </c>
      <c r="P1611" t="str">
        <f>VLOOKUP(A1611:A4761,[2]Отчет!$A$2:$D$3142,4,0)</f>
        <v>Не отказ</v>
      </c>
      <c r="Q1611" t="str">
        <f>VLOOKUP(A1611:A4761,[3]Отчет!$A$2:$D$3127,2,0)</f>
        <v>Новые посетители</v>
      </c>
      <c r="R1611" t="str">
        <f>VLOOKUP(A1611:A4761,[3]Отчет!$A$2:$D$3127,3,0)</f>
        <v>1</v>
      </c>
      <c r="S1611" t="str">
        <f>VLOOKUP(A1611:A4761,[3]Отчет!$A$2:$D$3127,4,0)</f>
        <v>0 дней</v>
      </c>
      <c r="T1611" t="str">
        <f>VLOOKUP(A1611:A4761,[4]Отчет!$A$2:$E$3151,2,0)</f>
        <v>Смартфоны</v>
      </c>
      <c r="U1611" t="str">
        <f>VLOOKUP(A1611:A4761,[4]Отчет!$A$2:$E$3151,3,0)</f>
        <v>Google Android</v>
      </c>
      <c r="V1611" t="str">
        <f>VLOOKUP(A1611:A4761,[4]Отчет!$A$2:$E$3151,4,0)</f>
        <v>Google Android 4.4 KitKat</v>
      </c>
      <c r="W1611" t="str">
        <f>VLOOKUP(A1611:A4761,[4]Отчет!$A$2:$E$3151,5,0)</f>
        <v>Android Browser</v>
      </c>
    </row>
    <row r="1612" spans="1:23">
      <c r="A1612" s="2" t="s">
        <v>1709</v>
      </c>
      <c r="B1612" s="2" t="s">
        <v>45</v>
      </c>
      <c r="C1612" s="2" t="s">
        <v>1269</v>
      </c>
      <c r="D1612" s="2" t="s">
        <v>620</v>
      </c>
      <c r="E1612" s="3">
        <f>VLOOKUP(A1612:A4762, [1]Отчет!$A$2:$J$3124,2,0)</f>
        <v>1</v>
      </c>
      <c r="F1612" s="3">
        <v>0</v>
      </c>
      <c r="G1612">
        <f>VLOOKUP(A1612:A4762, [1]Отчет!$A$2:$J$3124,7,0)</f>
        <v>0</v>
      </c>
      <c r="H1612">
        <f>VLOOKUP(A1612:A4762, [1]Отчет!$A$2:$J$3124,5,0)</f>
        <v>1</v>
      </c>
      <c r="I1612">
        <f>VLOOKUP(A1612:A4762, [1]Отчет!$A$2:$J$3124,6,0)</f>
        <v>1</v>
      </c>
      <c r="J1612">
        <f>VLOOKUP(A1612:A4762, [1]Отчет!$A$2:$J$3124,7,0)</f>
        <v>0</v>
      </c>
      <c r="K1612">
        <f>VLOOKUP(A1612:A4762, [1]Отчет!$A$2:$J$3124,8,0)</f>
        <v>0</v>
      </c>
      <c r="L1612">
        <f>VLOOKUP(A1612:A4762, [1]Отчет!$A$2:$J$3124,9,0)</f>
        <v>1</v>
      </c>
      <c r="M1612">
        <f>VLOOKUP(A1612:A4762, [1]Отчет!$A$2:$J$3124,5,10)</f>
        <v>1</v>
      </c>
      <c r="N1612" t="str">
        <f>VLOOKUP(A1612:A4762,[2]Отчет!$A$2:$D$3142,2,0)</f>
        <v>1</v>
      </c>
      <c r="O1612" t="str">
        <f>VLOOKUP(A1612:A4762,[2]Отчет!$A$2:$D$3142,3,0)</f>
        <v>0 секунд (отказ)</v>
      </c>
      <c r="P1612" t="str">
        <f>VLOOKUP(A1612:A4762,[2]Отчет!$A$2:$D$3142,4,0)</f>
        <v>Отказ</v>
      </c>
      <c r="Q1612" t="str">
        <f>VLOOKUP(A1612:A4762,[3]Отчет!$A$2:$D$3127,2,0)</f>
        <v>Новые посетители</v>
      </c>
      <c r="R1612" t="str">
        <f>VLOOKUP(A1612:A4762,[3]Отчет!$A$2:$D$3127,3,0)</f>
        <v>1</v>
      </c>
      <c r="S1612" t="str">
        <f>VLOOKUP(A1612:A4762,[3]Отчет!$A$2:$D$3127,4,0)</f>
        <v>0 дней</v>
      </c>
      <c r="T1612" t="str">
        <f>VLOOKUP(A1612:A4762,[4]Отчет!$A$2:$E$3151,2,0)</f>
        <v>Смартфоны</v>
      </c>
      <c r="U1612" t="str">
        <f>VLOOKUP(A1612:A4762,[4]Отчет!$A$2:$E$3151,3,0)</f>
        <v>Google Android</v>
      </c>
      <c r="V1612" t="str">
        <f>VLOOKUP(A1612:A4762,[4]Отчет!$A$2:$E$3151,4,0)</f>
        <v>Google Android 7.1 Nougat</v>
      </c>
      <c r="W1612" t="str">
        <f>VLOOKUP(A1612:A4762,[4]Отчет!$A$2:$E$3151,5,0)</f>
        <v>Chrome Mobile</v>
      </c>
    </row>
    <row r="1613" spans="1:23">
      <c r="A1613" s="2" t="s">
        <v>1710</v>
      </c>
      <c r="B1613" s="2" t="s">
        <v>35</v>
      </c>
      <c r="C1613" s="2" t="s">
        <v>1269</v>
      </c>
      <c r="D1613" s="2" t="s">
        <v>620</v>
      </c>
      <c r="E1613" s="3">
        <f>VLOOKUP(A1613:A4763, [1]Отчет!$A$2:$J$3124,2,0)</f>
        <v>1</v>
      </c>
      <c r="F1613" s="3">
        <v>0</v>
      </c>
      <c r="G1613">
        <f>VLOOKUP(A1613:A4763, [1]Отчет!$A$2:$J$3124,7,0)</f>
        <v>0</v>
      </c>
      <c r="H1613">
        <f>VLOOKUP(A1613:A4763, [1]Отчет!$A$2:$J$3124,5,0)</f>
        <v>0</v>
      </c>
      <c r="I1613">
        <f>VLOOKUP(A1613:A4763, [1]Отчет!$A$2:$J$3124,6,0)</f>
        <v>1</v>
      </c>
      <c r="J1613">
        <f>VLOOKUP(A1613:A4763, [1]Отчет!$A$2:$J$3124,7,0)</f>
        <v>0</v>
      </c>
      <c r="K1613">
        <f>VLOOKUP(A1613:A4763, [1]Отчет!$A$2:$J$3124,8,0)</f>
        <v>0</v>
      </c>
      <c r="L1613">
        <f>VLOOKUP(A1613:A4763, [1]Отчет!$A$2:$J$3124,9,0)</f>
        <v>1</v>
      </c>
      <c r="M1613">
        <f>VLOOKUP(A1613:A4763, [1]Отчет!$A$2:$J$3124,5,10)</f>
        <v>0</v>
      </c>
      <c r="N1613" t="str">
        <f>VLOOKUP(A1613:A4763,[2]Отчет!$A$2:$D$3142,2,0)</f>
        <v>1</v>
      </c>
      <c r="O1613" t="str">
        <f>VLOOKUP(A1613:A4763,[2]Отчет!$A$2:$D$3142,3,0)</f>
        <v>10 – 29 секунд</v>
      </c>
      <c r="P1613" t="str">
        <f>VLOOKUP(A1613:A4763,[2]Отчет!$A$2:$D$3142,4,0)</f>
        <v>Не отказ</v>
      </c>
      <c r="Q1613" t="str">
        <f>VLOOKUP(A1613:A4763,[3]Отчет!$A$2:$D$3127,2,0)</f>
        <v>Новые посетители</v>
      </c>
      <c r="R1613" t="str">
        <f>VLOOKUP(A1613:A4763,[3]Отчет!$A$2:$D$3127,3,0)</f>
        <v>1</v>
      </c>
      <c r="S1613" t="str">
        <f>VLOOKUP(A1613:A4763,[3]Отчет!$A$2:$D$3127,4,0)</f>
        <v>0 дней</v>
      </c>
      <c r="T1613" t="str">
        <f>VLOOKUP(A1613:A4763,[4]Отчет!$A$2:$E$3151,2,0)</f>
        <v>Смартфоны</v>
      </c>
      <c r="U1613" t="str">
        <f>VLOOKUP(A1613:A4763,[4]Отчет!$A$2:$E$3151,3,0)</f>
        <v>Google Android</v>
      </c>
      <c r="V1613" t="str">
        <f>VLOOKUP(A1613:A4763,[4]Отчет!$A$2:$E$3151,4,0)</f>
        <v>Google Android 6.0 Marshmallow</v>
      </c>
      <c r="W1613" t="str">
        <f>VLOOKUP(A1613:A4763,[4]Отчет!$A$2:$E$3151,5,0)</f>
        <v>Chrome Mobile</v>
      </c>
    </row>
    <row r="1614" spans="1:23">
      <c r="A1614" s="2" t="s">
        <v>1711</v>
      </c>
      <c r="B1614" s="2" t="s">
        <v>87</v>
      </c>
      <c r="C1614" s="2" t="s">
        <v>1269</v>
      </c>
      <c r="D1614" s="2" t="s">
        <v>620</v>
      </c>
      <c r="E1614" s="3">
        <f>VLOOKUP(A1614:A4764, [1]Отчет!$A$2:$J$3124,2,0)</f>
        <v>1</v>
      </c>
      <c r="F1614" s="3">
        <v>0</v>
      </c>
      <c r="G1614">
        <f>VLOOKUP(A1614:A4764, [1]Отчет!$A$2:$J$3124,7,0)</f>
        <v>0</v>
      </c>
      <c r="H1614">
        <f>VLOOKUP(A1614:A4764, [1]Отчет!$A$2:$J$3124,5,0)</f>
        <v>0</v>
      </c>
      <c r="I1614">
        <f>VLOOKUP(A1614:A4764, [1]Отчет!$A$2:$J$3124,6,0)</f>
        <v>1</v>
      </c>
      <c r="J1614">
        <f>VLOOKUP(A1614:A4764, [1]Отчет!$A$2:$J$3124,7,0)</f>
        <v>0</v>
      </c>
      <c r="K1614">
        <f>VLOOKUP(A1614:A4764, [1]Отчет!$A$2:$J$3124,8,0)</f>
        <v>0</v>
      </c>
      <c r="L1614">
        <f>VLOOKUP(A1614:A4764, [1]Отчет!$A$2:$J$3124,9,0)</f>
        <v>1</v>
      </c>
      <c r="M1614">
        <f>VLOOKUP(A1614:A4764, [1]Отчет!$A$2:$J$3124,5,10)</f>
        <v>0</v>
      </c>
      <c r="N1614" t="str">
        <f>VLOOKUP(A1614:A4764,[2]Отчет!$A$2:$D$3142,2,0)</f>
        <v>1</v>
      </c>
      <c r="O1614" t="str">
        <f>VLOOKUP(A1614:A4764,[2]Отчет!$A$2:$D$3142,3,0)</f>
        <v>10 – 29 секунд</v>
      </c>
      <c r="P1614" t="str">
        <f>VLOOKUP(A1614:A4764,[2]Отчет!$A$2:$D$3142,4,0)</f>
        <v>Не отказ</v>
      </c>
      <c r="Q1614" t="str">
        <f>VLOOKUP(A1614:A4764,[3]Отчет!$A$2:$D$3127,2,0)</f>
        <v>Новые посетители</v>
      </c>
      <c r="R1614" t="str">
        <f>VLOOKUP(A1614:A4764,[3]Отчет!$A$2:$D$3127,3,0)</f>
        <v>1</v>
      </c>
      <c r="S1614" t="str">
        <f>VLOOKUP(A1614:A4764,[3]Отчет!$A$2:$D$3127,4,0)</f>
        <v>0 дней</v>
      </c>
      <c r="T1614" t="str">
        <f>VLOOKUP(A1614:A4764,[4]Отчет!$A$2:$E$3151,2,0)</f>
        <v>Смартфоны</v>
      </c>
      <c r="U1614" t="str">
        <f>VLOOKUP(A1614:A4764,[4]Отчет!$A$2:$E$3151,3,0)</f>
        <v>Google Android</v>
      </c>
      <c r="V1614" t="str">
        <f>VLOOKUP(A1614:A4764,[4]Отчет!$A$2:$E$3151,4,0)</f>
        <v>Google Android 6.0 Marshmallow</v>
      </c>
      <c r="W1614" t="str">
        <f>VLOOKUP(A1614:A4764,[4]Отчет!$A$2:$E$3151,5,0)</f>
        <v>Chrome Mobile</v>
      </c>
    </row>
    <row r="1615" spans="1:23">
      <c r="A1615" s="2" t="s">
        <v>1712</v>
      </c>
      <c r="B1615" s="2" t="s">
        <v>26</v>
      </c>
      <c r="C1615" s="2" t="s">
        <v>1269</v>
      </c>
      <c r="D1615" s="2" t="s">
        <v>620</v>
      </c>
      <c r="E1615" s="3">
        <f>VLOOKUP(A1615:A4765, [1]Отчет!$A$2:$J$3124,2,0)</f>
        <v>1</v>
      </c>
      <c r="F1615" s="3">
        <v>0</v>
      </c>
      <c r="G1615">
        <f>VLOOKUP(A1615:A4765, [1]Отчет!$A$2:$J$3124,7,0)</f>
        <v>0</v>
      </c>
      <c r="H1615">
        <f>VLOOKUP(A1615:A4765, [1]Отчет!$A$2:$J$3124,5,0)</f>
        <v>0</v>
      </c>
      <c r="I1615">
        <f>VLOOKUP(A1615:A4765, [1]Отчет!$A$2:$J$3124,6,0)</f>
        <v>1</v>
      </c>
      <c r="J1615">
        <f>VLOOKUP(A1615:A4765, [1]Отчет!$A$2:$J$3124,7,0)</f>
        <v>0</v>
      </c>
      <c r="K1615">
        <f>VLOOKUP(A1615:A4765, [1]Отчет!$A$2:$J$3124,8,0)</f>
        <v>0</v>
      </c>
      <c r="L1615">
        <f>VLOOKUP(A1615:A4765, [1]Отчет!$A$2:$J$3124,9,0)</f>
        <v>1</v>
      </c>
      <c r="M1615">
        <f>VLOOKUP(A1615:A4765, [1]Отчет!$A$2:$J$3124,5,10)</f>
        <v>0</v>
      </c>
      <c r="N1615" t="str">
        <f>VLOOKUP(A1615:A4765,[2]Отчет!$A$2:$D$3142,2,0)</f>
        <v>1</v>
      </c>
      <c r="O1615" t="str">
        <f>VLOOKUP(A1615:A4765,[2]Отчет!$A$2:$D$3142,3,0)</f>
        <v>10 – 29 секунд</v>
      </c>
      <c r="P1615" t="str">
        <f>VLOOKUP(A1615:A4765,[2]Отчет!$A$2:$D$3142,4,0)</f>
        <v>Не отказ</v>
      </c>
      <c r="Q1615" t="str">
        <f>VLOOKUP(A1615:A4765,[3]Отчет!$A$2:$D$3127,2,0)</f>
        <v>Новые посетители</v>
      </c>
      <c r="R1615" t="str">
        <f>VLOOKUP(A1615:A4765,[3]Отчет!$A$2:$D$3127,3,0)</f>
        <v>1</v>
      </c>
      <c r="S1615" t="str">
        <f>VLOOKUP(A1615:A4765,[3]Отчет!$A$2:$D$3127,4,0)</f>
        <v>0 дней</v>
      </c>
      <c r="T1615" t="str">
        <f>VLOOKUP(A1615:A4765,[4]Отчет!$A$2:$E$3151,2,0)</f>
        <v>Смартфоны</v>
      </c>
      <c r="U1615" t="str">
        <f>VLOOKUP(A1615:A4765,[4]Отчет!$A$2:$E$3151,3,0)</f>
        <v>Google Android</v>
      </c>
      <c r="V1615" t="str">
        <f>VLOOKUP(A1615:A4765,[4]Отчет!$A$2:$E$3151,4,0)</f>
        <v>Google Android 7.1 Nougat</v>
      </c>
      <c r="W1615" t="str">
        <f>VLOOKUP(A1615:A4765,[4]Отчет!$A$2:$E$3151,5,0)</f>
        <v>Samsung Internet</v>
      </c>
    </row>
    <row r="1616" spans="1:23">
      <c r="A1616" s="2" t="s">
        <v>1713</v>
      </c>
      <c r="B1616" s="2" t="s">
        <v>63</v>
      </c>
      <c r="C1616" s="2" t="s">
        <v>1276</v>
      </c>
      <c r="D1616" s="2" t="s">
        <v>5</v>
      </c>
      <c r="E1616" s="3">
        <f>VLOOKUP(A1616:A4766, [1]Отчет!$A$2:$J$3124,2,0)</f>
        <v>1</v>
      </c>
      <c r="F1616" s="3">
        <v>0</v>
      </c>
      <c r="G1616">
        <f>VLOOKUP(A1616:A4766, [1]Отчет!$A$2:$J$3124,7,0)</f>
        <v>0</v>
      </c>
      <c r="H1616">
        <f>VLOOKUP(A1616:A4766, [1]Отчет!$A$2:$J$3124,5,0)</f>
        <v>0</v>
      </c>
      <c r="I1616">
        <f>VLOOKUP(A1616:A4766, [1]Отчет!$A$2:$J$3124,6,0)</f>
        <v>1</v>
      </c>
      <c r="J1616">
        <f>VLOOKUP(A1616:A4766, [1]Отчет!$A$2:$J$3124,7,0)</f>
        <v>0</v>
      </c>
      <c r="K1616">
        <f>VLOOKUP(A1616:A4766, [1]Отчет!$A$2:$J$3124,8,0)</f>
        <v>0</v>
      </c>
      <c r="L1616">
        <f>VLOOKUP(A1616:A4766, [1]Отчет!$A$2:$J$3124,9,0)</f>
        <v>1</v>
      </c>
      <c r="M1616">
        <f>VLOOKUP(A1616:A4766, [1]Отчет!$A$2:$J$3124,5,10)</f>
        <v>0</v>
      </c>
      <c r="N1616" t="str">
        <f>VLOOKUP(A1616:A4766,[2]Отчет!$A$2:$D$3142,2,0)</f>
        <v>1</v>
      </c>
      <c r="O1616" t="str">
        <f>VLOOKUP(A1616:A4766,[2]Отчет!$A$2:$D$3142,3,0)</f>
        <v>10 – 29 секунд</v>
      </c>
      <c r="P1616" t="str">
        <f>VLOOKUP(A1616:A4766,[2]Отчет!$A$2:$D$3142,4,0)</f>
        <v>Не отказ</v>
      </c>
      <c r="Q1616" t="str">
        <f>VLOOKUP(A1616:A4766,[3]Отчет!$A$2:$D$3127,2,0)</f>
        <v>Новые посетители</v>
      </c>
      <c r="R1616" t="str">
        <f>VLOOKUP(A1616:A4766,[3]Отчет!$A$2:$D$3127,3,0)</f>
        <v>1</v>
      </c>
      <c r="S1616" t="str">
        <f>VLOOKUP(A1616:A4766,[3]Отчет!$A$2:$D$3127,4,0)</f>
        <v>0 дней</v>
      </c>
      <c r="T1616" t="str">
        <f>VLOOKUP(A1616:A4766,[4]Отчет!$A$2:$E$3151,2,0)</f>
        <v>Планшеты</v>
      </c>
      <c r="U1616" t="str">
        <f>VLOOKUP(A1616:A4766,[4]Отчет!$A$2:$E$3151,3,0)</f>
        <v>Google Android</v>
      </c>
      <c r="V1616" t="str">
        <f>VLOOKUP(A1616:A4766,[4]Отчет!$A$2:$E$3151,4,0)</f>
        <v>Google Android 5.0 Lollipop</v>
      </c>
      <c r="W1616" t="str">
        <f>VLOOKUP(A1616:A4766,[4]Отчет!$A$2:$E$3151,5,0)</f>
        <v>Яндекс.Браузер</v>
      </c>
    </row>
    <row r="1617" spans="1:23">
      <c r="A1617" s="2" t="s">
        <v>1714</v>
      </c>
      <c r="B1617" s="2" t="s">
        <v>56</v>
      </c>
      <c r="C1617" s="2" t="s">
        <v>1269</v>
      </c>
      <c r="D1617" s="2" t="s">
        <v>620</v>
      </c>
      <c r="E1617" s="3">
        <f>VLOOKUP(A1617:A4767, [1]Отчет!$A$2:$J$3124,2,0)</f>
        <v>1</v>
      </c>
      <c r="F1617" s="3">
        <v>0</v>
      </c>
      <c r="G1617">
        <f>VLOOKUP(A1617:A4767, [1]Отчет!$A$2:$J$3124,7,0)</f>
        <v>0</v>
      </c>
      <c r="H1617">
        <f>VLOOKUP(A1617:A4767, [1]Отчет!$A$2:$J$3124,5,0)</f>
        <v>1</v>
      </c>
      <c r="I1617">
        <f>VLOOKUP(A1617:A4767, [1]Отчет!$A$2:$J$3124,6,0)</f>
        <v>1</v>
      </c>
      <c r="J1617">
        <f>VLOOKUP(A1617:A4767, [1]Отчет!$A$2:$J$3124,7,0)</f>
        <v>0</v>
      </c>
      <c r="K1617">
        <f>VLOOKUP(A1617:A4767, [1]Отчет!$A$2:$J$3124,8,0)</f>
        <v>0</v>
      </c>
      <c r="L1617">
        <f>VLOOKUP(A1617:A4767, [1]Отчет!$A$2:$J$3124,9,0)</f>
        <v>1</v>
      </c>
      <c r="M1617">
        <f>VLOOKUP(A1617:A4767, [1]Отчет!$A$2:$J$3124,5,10)</f>
        <v>1</v>
      </c>
      <c r="N1617" t="str">
        <f>VLOOKUP(A1617:A4767,[2]Отчет!$A$2:$D$3142,2,0)</f>
        <v>1</v>
      </c>
      <c r="O1617" t="str">
        <f>VLOOKUP(A1617:A4767,[2]Отчет!$A$2:$D$3142,3,0)</f>
        <v>10 – 29 секунд</v>
      </c>
      <c r="P1617" t="str">
        <f>VLOOKUP(A1617:A4767,[2]Отчет!$A$2:$D$3142,4,0)</f>
        <v>Не отказ</v>
      </c>
      <c r="Q1617" t="str">
        <f>VLOOKUP(A1617:A4767,[3]Отчет!$A$2:$D$3127,2,0)</f>
        <v>Новые посетители</v>
      </c>
      <c r="R1617" t="str">
        <f>VLOOKUP(A1617:A4767,[3]Отчет!$A$2:$D$3127,3,0)</f>
        <v>1</v>
      </c>
      <c r="S1617" t="str">
        <f>VLOOKUP(A1617:A4767,[3]Отчет!$A$2:$D$3127,4,0)</f>
        <v>0 дней</v>
      </c>
      <c r="T1617" t="str">
        <f>VLOOKUP(A1617:A4767,[4]Отчет!$A$2:$E$3151,2,0)</f>
        <v>Смартфоны</v>
      </c>
      <c r="U1617" t="str">
        <f>VLOOKUP(A1617:A4767,[4]Отчет!$A$2:$E$3151,3,0)</f>
        <v>Google Android</v>
      </c>
      <c r="V1617" t="str">
        <f>VLOOKUP(A1617:A4767,[4]Отчет!$A$2:$E$3151,4,0)</f>
        <v>Google Android 4.4 KitKat</v>
      </c>
      <c r="W1617" t="str">
        <f>VLOOKUP(A1617:A4767,[4]Отчет!$A$2:$E$3151,5,0)</f>
        <v>Chrome Mobile</v>
      </c>
    </row>
    <row r="1618" spans="1:23">
      <c r="A1618" s="2" t="s">
        <v>1715</v>
      </c>
      <c r="B1618" s="2" t="s">
        <v>73</v>
      </c>
      <c r="C1618" s="2" t="s">
        <v>1276</v>
      </c>
      <c r="D1618" s="2" t="s">
        <v>5</v>
      </c>
      <c r="E1618" s="3">
        <f>VLOOKUP(A1618:A4768, [1]Отчет!$A$2:$J$3124,2,0)</f>
        <v>1</v>
      </c>
      <c r="F1618" s="3">
        <v>0</v>
      </c>
      <c r="G1618">
        <f>VLOOKUP(A1618:A4768, [1]Отчет!$A$2:$J$3124,7,0)</f>
        <v>0</v>
      </c>
      <c r="H1618">
        <f>VLOOKUP(A1618:A4768, [1]Отчет!$A$2:$J$3124,5,0)</f>
        <v>0</v>
      </c>
      <c r="I1618">
        <f>VLOOKUP(A1618:A4768, [1]Отчет!$A$2:$J$3124,6,0)</f>
        <v>1</v>
      </c>
      <c r="J1618">
        <f>VLOOKUP(A1618:A4768, [1]Отчет!$A$2:$J$3124,7,0)</f>
        <v>0</v>
      </c>
      <c r="K1618">
        <f>VLOOKUP(A1618:A4768, [1]Отчет!$A$2:$J$3124,8,0)</f>
        <v>0</v>
      </c>
      <c r="L1618">
        <f>VLOOKUP(A1618:A4768, [1]Отчет!$A$2:$J$3124,9,0)</f>
        <v>1</v>
      </c>
      <c r="M1618">
        <f>VLOOKUP(A1618:A4768, [1]Отчет!$A$2:$J$3124,5,10)</f>
        <v>0</v>
      </c>
      <c r="N1618" t="str">
        <f>VLOOKUP(A1618:A4768,[2]Отчет!$A$2:$D$3142,2,0)</f>
        <v>1</v>
      </c>
      <c r="O1618" t="str">
        <f>VLOOKUP(A1618:A4768,[2]Отчет!$A$2:$D$3142,3,0)</f>
        <v>0 секунд (отказ)</v>
      </c>
      <c r="P1618" t="str">
        <f>VLOOKUP(A1618:A4768,[2]Отчет!$A$2:$D$3142,4,0)</f>
        <v>Отказ</v>
      </c>
      <c r="Q1618" t="str">
        <f>VLOOKUP(A1618:A4768,[3]Отчет!$A$2:$D$3127,2,0)</f>
        <v>Новые посетители</v>
      </c>
      <c r="R1618" t="str">
        <f>VLOOKUP(A1618:A4768,[3]Отчет!$A$2:$D$3127,3,0)</f>
        <v>1</v>
      </c>
      <c r="S1618" t="str">
        <f>VLOOKUP(A1618:A4768,[3]Отчет!$A$2:$D$3127,4,0)</f>
        <v>0 дней</v>
      </c>
      <c r="T1618" t="str">
        <f>VLOOKUP(A1618:A4768,[4]Отчет!$A$2:$E$3151,2,0)</f>
        <v>Смартфоны</v>
      </c>
      <c r="U1618" t="str">
        <f>VLOOKUP(A1618:A4768,[4]Отчет!$A$2:$E$3151,3,0)</f>
        <v>Google Android</v>
      </c>
      <c r="V1618" t="str">
        <f>VLOOKUP(A1618:A4768,[4]Отчет!$A$2:$E$3151,4,0)</f>
        <v>Google Android 6.0 Marshmallow</v>
      </c>
      <c r="W1618" t="str">
        <f>VLOOKUP(A1618:A4768,[4]Отчет!$A$2:$E$3151,5,0)</f>
        <v>Яндекс: мобильное приложение</v>
      </c>
    </row>
    <row r="1619" spans="1:23">
      <c r="A1619" s="2" t="s">
        <v>1716</v>
      </c>
      <c r="B1619" s="2" t="s">
        <v>7</v>
      </c>
      <c r="C1619" s="2" t="s">
        <v>8</v>
      </c>
      <c r="D1619" s="2" t="s">
        <v>9</v>
      </c>
      <c r="E1619" s="3">
        <f>VLOOKUP(A1619:A4769, [1]Отчет!$A$2:$J$3124,2,0)</f>
        <v>1</v>
      </c>
      <c r="F1619" s="3">
        <v>0</v>
      </c>
      <c r="G1619">
        <f>VLOOKUP(A1619:A4769, [1]Отчет!$A$2:$J$3124,7,0)</f>
        <v>0</v>
      </c>
      <c r="H1619">
        <f>VLOOKUP(A1619:A4769, [1]Отчет!$A$2:$J$3124,5,0)</f>
        <v>0</v>
      </c>
      <c r="I1619">
        <f>VLOOKUP(A1619:A4769, [1]Отчет!$A$2:$J$3124,6,0)</f>
        <v>1</v>
      </c>
      <c r="J1619">
        <f>VLOOKUP(A1619:A4769, [1]Отчет!$A$2:$J$3124,7,0)</f>
        <v>0</v>
      </c>
      <c r="K1619">
        <f>VLOOKUP(A1619:A4769, [1]Отчет!$A$2:$J$3124,8,0)</f>
        <v>0</v>
      </c>
      <c r="L1619">
        <f>VLOOKUP(A1619:A4769, [1]Отчет!$A$2:$J$3124,9,0)</f>
        <v>1</v>
      </c>
      <c r="M1619">
        <f>VLOOKUP(A1619:A4769, [1]Отчет!$A$2:$J$3124,5,10)</f>
        <v>0</v>
      </c>
      <c r="N1619" t="str">
        <f>VLOOKUP(A1619:A4769,[2]Отчет!$A$2:$D$3142,2,0)</f>
        <v>1</v>
      </c>
      <c r="O1619" t="str">
        <f>VLOOKUP(A1619:A4769,[2]Отчет!$A$2:$D$3142,3,0)</f>
        <v>0 секунд (отказ)</v>
      </c>
      <c r="P1619" t="str">
        <f>VLOOKUP(A1619:A4769,[2]Отчет!$A$2:$D$3142,4,0)</f>
        <v>Отказ</v>
      </c>
      <c r="Q1619" t="str">
        <f>VLOOKUP(A1619:A4769,[3]Отчет!$A$2:$D$3127,2,0)</f>
        <v>Новые посетители</v>
      </c>
      <c r="R1619" t="str">
        <f>VLOOKUP(A1619:A4769,[3]Отчет!$A$2:$D$3127,3,0)</f>
        <v>1</v>
      </c>
      <c r="S1619" t="str">
        <f>VLOOKUP(A1619:A4769,[3]Отчет!$A$2:$D$3127,4,0)</f>
        <v>0 дней</v>
      </c>
      <c r="T1619" t="str">
        <f>VLOOKUP(A1619:A4769,[4]Отчет!$A$2:$E$3151,2,0)</f>
        <v>Смартфоны</v>
      </c>
      <c r="U1619" t="str">
        <f>VLOOKUP(A1619:A4769,[4]Отчет!$A$2:$E$3151,3,0)</f>
        <v>Google Android</v>
      </c>
      <c r="V1619" t="str">
        <f>VLOOKUP(A1619:A4769,[4]Отчет!$A$2:$E$3151,4,0)</f>
        <v>Google Android 6.0 Marshmallow</v>
      </c>
      <c r="W1619" t="str">
        <f>VLOOKUP(A1619:A4769,[4]Отчет!$A$2:$E$3151,5,0)</f>
        <v>Яндекс: мобильное приложение</v>
      </c>
    </row>
    <row r="1620" spans="1:23">
      <c r="A1620" s="2" t="s">
        <v>1717</v>
      </c>
      <c r="B1620" s="2" t="s">
        <v>47</v>
      </c>
      <c r="C1620" s="2" t="s">
        <v>12</v>
      </c>
      <c r="D1620" s="2" t="s">
        <v>13</v>
      </c>
      <c r="E1620" s="3">
        <f>VLOOKUP(A1620:A4770, [1]Отчет!$A$2:$J$3124,2,0)</f>
        <v>1</v>
      </c>
      <c r="F1620" s="3">
        <v>0</v>
      </c>
      <c r="G1620">
        <f>VLOOKUP(A1620:A4770, [1]Отчет!$A$2:$J$3124,7,0)</f>
        <v>0</v>
      </c>
      <c r="H1620">
        <f>VLOOKUP(A1620:A4770, [1]Отчет!$A$2:$J$3124,5,0)</f>
        <v>0</v>
      </c>
      <c r="I1620">
        <f>VLOOKUP(A1620:A4770, [1]Отчет!$A$2:$J$3124,6,0)</f>
        <v>1</v>
      </c>
      <c r="J1620">
        <f>VLOOKUP(A1620:A4770, [1]Отчет!$A$2:$J$3124,7,0)</f>
        <v>0</v>
      </c>
      <c r="K1620">
        <f>VLOOKUP(A1620:A4770, [1]Отчет!$A$2:$J$3124,8,0)</f>
        <v>0</v>
      </c>
      <c r="L1620">
        <f>VLOOKUP(A1620:A4770, [1]Отчет!$A$2:$J$3124,9,0)</f>
        <v>1</v>
      </c>
      <c r="M1620">
        <f>VLOOKUP(A1620:A4770, [1]Отчет!$A$2:$J$3124,5,10)</f>
        <v>0</v>
      </c>
      <c r="N1620" t="str">
        <f>VLOOKUP(A1620:A4770,[2]Отчет!$A$2:$D$3142,2,0)</f>
        <v>1</v>
      </c>
      <c r="O1620" t="str">
        <f>VLOOKUP(A1620:A4770,[2]Отчет!$A$2:$D$3142,3,0)</f>
        <v>10 – 29 секунд</v>
      </c>
      <c r="P1620" t="str">
        <f>VLOOKUP(A1620:A4770,[2]Отчет!$A$2:$D$3142,4,0)</f>
        <v>Не отказ</v>
      </c>
      <c r="Q1620" t="str">
        <f>VLOOKUP(A1620:A4770,[3]Отчет!$A$2:$D$3127,2,0)</f>
        <v>Новые посетители</v>
      </c>
      <c r="R1620" t="str">
        <f>VLOOKUP(A1620:A4770,[3]Отчет!$A$2:$D$3127,3,0)</f>
        <v>1</v>
      </c>
      <c r="S1620" t="str">
        <f>VLOOKUP(A1620:A4770,[3]Отчет!$A$2:$D$3127,4,0)</f>
        <v>0 дней</v>
      </c>
      <c r="T1620" t="str">
        <f>VLOOKUP(A1620:A4770,[4]Отчет!$A$2:$E$3151,2,0)</f>
        <v>Смартфоны</v>
      </c>
      <c r="U1620" t="str">
        <f>VLOOKUP(A1620:A4770,[4]Отчет!$A$2:$E$3151,3,0)</f>
        <v>Google Android</v>
      </c>
      <c r="V1620" t="str">
        <f>VLOOKUP(A1620:A4770,[4]Отчет!$A$2:$E$3151,4,0)</f>
        <v>Google Android 5.1 Lollipop</v>
      </c>
      <c r="W1620" t="str">
        <f>VLOOKUP(A1620:A4770,[4]Отчет!$A$2:$E$3151,5,0)</f>
        <v>Chrome Mobile</v>
      </c>
    </row>
    <row r="1621" spans="1:23">
      <c r="A1621" s="2" t="s">
        <v>1718</v>
      </c>
      <c r="B1621" s="2" t="s">
        <v>24</v>
      </c>
      <c r="C1621" s="2" t="s">
        <v>8</v>
      </c>
      <c r="D1621" s="2" t="s">
        <v>9</v>
      </c>
      <c r="E1621" s="3">
        <f>VLOOKUP(A1621:A4771, [1]Отчет!$A$2:$J$3124,2,0)</f>
        <v>1</v>
      </c>
      <c r="F1621" s="3">
        <v>0</v>
      </c>
      <c r="G1621">
        <f>VLOOKUP(A1621:A4771, [1]Отчет!$A$2:$J$3124,7,0)</f>
        <v>0</v>
      </c>
      <c r="H1621">
        <f>VLOOKUP(A1621:A4771, [1]Отчет!$A$2:$J$3124,5,0)</f>
        <v>0</v>
      </c>
      <c r="I1621">
        <f>VLOOKUP(A1621:A4771, [1]Отчет!$A$2:$J$3124,6,0)</f>
        <v>1</v>
      </c>
      <c r="J1621">
        <f>VLOOKUP(A1621:A4771, [1]Отчет!$A$2:$J$3124,7,0)</f>
        <v>0</v>
      </c>
      <c r="K1621">
        <f>VLOOKUP(A1621:A4771, [1]Отчет!$A$2:$J$3124,8,0)</f>
        <v>0</v>
      </c>
      <c r="L1621">
        <f>VLOOKUP(A1621:A4771, [1]Отчет!$A$2:$J$3124,9,0)</f>
        <v>1</v>
      </c>
      <c r="M1621">
        <f>VLOOKUP(A1621:A4771, [1]Отчет!$A$2:$J$3124,5,10)</f>
        <v>0</v>
      </c>
      <c r="N1621" t="str">
        <f>VLOOKUP(A1621:A4771,[2]Отчет!$A$2:$D$3142,2,0)</f>
        <v>4-7</v>
      </c>
      <c r="O1621" t="str">
        <f>VLOOKUP(A1621:A4771,[2]Отчет!$A$2:$D$3142,3,0)</f>
        <v>10 – 19 минут</v>
      </c>
      <c r="P1621" t="str">
        <f>VLOOKUP(A1621:A4771,[2]Отчет!$A$2:$D$3142,4,0)</f>
        <v>Не отказ</v>
      </c>
      <c r="Q1621" t="str">
        <f>VLOOKUP(A1621:A4771,[3]Отчет!$A$2:$D$3127,2,0)</f>
        <v>Новые посетители</v>
      </c>
      <c r="R1621" t="str">
        <f>VLOOKUP(A1621:A4771,[3]Отчет!$A$2:$D$3127,3,0)</f>
        <v>1</v>
      </c>
      <c r="S1621" t="str">
        <f>VLOOKUP(A1621:A4771,[3]Отчет!$A$2:$D$3127,4,0)</f>
        <v>0 дней</v>
      </c>
      <c r="T1621" t="str">
        <f>VLOOKUP(A1621:A4771,[4]Отчет!$A$2:$E$3151,2,0)</f>
        <v>Смартфоны</v>
      </c>
      <c r="U1621" t="str">
        <f>VLOOKUP(A1621:A4771,[4]Отчет!$A$2:$E$3151,3,0)</f>
        <v>Google Android</v>
      </c>
      <c r="V1621" t="str">
        <f>VLOOKUP(A1621:A4771,[4]Отчет!$A$2:$E$3151,4,0)</f>
        <v>Google Android 7.0 Nougat</v>
      </c>
      <c r="W1621" t="str">
        <f>VLOOKUP(A1621:A4771,[4]Отчет!$A$2:$E$3151,5,0)</f>
        <v>Chrome Mobile</v>
      </c>
    </row>
    <row r="1622" spans="1:23">
      <c r="A1622" s="2" t="s">
        <v>1719</v>
      </c>
      <c r="B1622" s="2" t="s">
        <v>32</v>
      </c>
      <c r="C1622" s="2" t="s">
        <v>8</v>
      </c>
      <c r="D1622" s="2" t="s">
        <v>9</v>
      </c>
      <c r="E1622" s="3">
        <f>VLOOKUP(A1622:A4772, [1]Отчет!$A$2:$J$3124,2,0)</f>
        <v>1</v>
      </c>
      <c r="F1622" s="3">
        <v>0</v>
      </c>
      <c r="G1622">
        <f>VLOOKUP(A1622:A4772, [1]Отчет!$A$2:$J$3124,7,0)</f>
        <v>0</v>
      </c>
      <c r="H1622">
        <f>VLOOKUP(A1622:A4772, [1]Отчет!$A$2:$J$3124,5,0)</f>
        <v>0</v>
      </c>
      <c r="I1622">
        <f>VLOOKUP(A1622:A4772, [1]Отчет!$A$2:$J$3124,6,0)</f>
        <v>1</v>
      </c>
      <c r="J1622">
        <f>VLOOKUP(A1622:A4772, [1]Отчет!$A$2:$J$3124,7,0)</f>
        <v>0</v>
      </c>
      <c r="K1622">
        <f>VLOOKUP(A1622:A4772, [1]Отчет!$A$2:$J$3124,8,0)</f>
        <v>0</v>
      </c>
      <c r="L1622">
        <f>VLOOKUP(A1622:A4772, [1]Отчет!$A$2:$J$3124,9,0)</f>
        <v>1</v>
      </c>
      <c r="M1622">
        <f>VLOOKUP(A1622:A4772, [1]Отчет!$A$2:$J$3124,5,10)</f>
        <v>0</v>
      </c>
      <c r="N1622" t="str">
        <f>VLOOKUP(A1622:A4772,[2]Отчет!$A$2:$D$3142,2,0)</f>
        <v>1</v>
      </c>
      <c r="O1622" t="str">
        <f>VLOOKUP(A1622:A4772,[2]Отчет!$A$2:$D$3142,3,0)</f>
        <v>10 – 29 секунд</v>
      </c>
      <c r="P1622" t="str">
        <f>VLOOKUP(A1622:A4772,[2]Отчет!$A$2:$D$3142,4,0)</f>
        <v>Не отказ</v>
      </c>
      <c r="Q1622" t="str">
        <f>VLOOKUP(A1622:A4772,[3]Отчет!$A$2:$D$3127,2,0)</f>
        <v>Новые посетители</v>
      </c>
      <c r="R1622" t="str">
        <f>VLOOKUP(A1622:A4772,[3]Отчет!$A$2:$D$3127,3,0)</f>
        <v>1</v>
      </c>
      <c r="S1622" t="str">
        <f>VLOOKUP(A1622:A4772,[3]Отчет!$A$2:$D$3127,4,0)</f>
        <v>0 дней</v>
      </c>
      <c r="T1622" t="str">
        <f>VLOOKUP(A1622:A4772,[4]Отчет!$A$2:$E$3151,2,0)</f>
        <v>Смартфоны</v>
      </c>
      <c r="U1622" t="str">
        <f>VLOOKUP(A1622:A4772,[4]Отчет!$A$2:$E$3151,3,0)</f>
        <v>Google Android</v>
      </c>
      <c r="V1622" t="str">
        <f>VLOOKUP(A1622:A4772,[4]Отчет!$A$2:$E$3151,4,0)</f>
        <v>Google Android 7.0 Nougat</v>
      </c>
      <c r="W1622" t="str">
        <f>VLOOKUP(A1622:A4772,[4]Отчет!$A$2:$E$3151,5,0)</f>
        <v>Chrome Mobile</v>
      </c>
    </row>
    <row r="1623" spans="1:23">
      <c r="A1623" s="2" t="s">
        <v>1720</v>
      </c>
      <c r="B1623" s="2" t="s">
        <v>43</v>
      </c>
      <c r="C1623" s="2" t="s">
        <v>8</v>
      </c>
      <c r="D1623" s="2" t="s">
        <v>9</v>
      </c>
      <c r="E1623" s="3">
        <f>VLOOKUP(A1623:A4773, [1]Отчет!$A$2:$J$3124,2,0)</f>
        <v>1</v>
      </c>
      <c r="F1623" s="3">
        <v>0</v>
      </c>
      <c r="G1623">
        <f>VLOOKUP(A1623:A4773, [1]Отчет!$A$2:$J$3124,7,0)</f>
        <v>0</v>
      </c>
      <c r="H1623">
        <f>VLOOKUP(A1623:A4773, [1]Отчет!$A$2:$J$3124,5,0)</f>
        <v>0</v>
      </c>
      <c r="I1623">
        <f>VLOOKUP(A1623:A4773, [1]Отчет!$A$2:$J$3124,6,0)</f>
        <v>1</v>
      </c>
      <c r="J1623">
        <f>VLOOKUP(A1623:A4773, [1]Отчет!$A$2:$J$3124,7,0)</f>
        <v>0</v>
      </c>
      <c r="K1623">
        <f>VLOOKUP(A1623:A4773, [1]Отчет!$A$2:$J$3124,8,0)</f>
        <v>0</v>
      </c>
      <c r="L1623">
        <f>VLOOKUP(A1623:A4773, [1]Отчет!$A$2:$J$3124,9,0)</f>
        <v>1</v>
      </c>
      <c r="M1623">
        <f>VLOOKUP(A1623:A4773, [1]Отчет!$A$2:$J$3124,5,10)</f>
        <v>0</v>
      </c>
      <c r="N1623" t="str">
        <f>VLOOKUP(A1623:A4773,[2]Отчет!$A$2:$D$3142,2,0)</f>
        <v>1</v>
      </c>
      <c r="O1623" t="str">
        <f>VLOOKUP(A1623:A4773,[2]Отчет!$A$2:$D$3142,3,0)</f>
        <v>0 секунд (отказ)</v>
      </c>
      <c r="P1623" t="str">
        <f>VLOOKUP(A1623:A4773,[2]Отчет!$A$2:$D$3142,4,0)</f>
        <v>Отказ</v>
      </c>
      <c r="Q1623" t="str">
        <f>VLOOKUP(A1623:A4773,[3]Отчет!$A$2:$D$3127,2,0)</f>
        <v>Новые посетители</v>
      </c>
      <c r="R1623" t="str">
        <f>VLOOKUP(A1623:A4773,[3]Отчет!$A$2:$D$3127,3,0)</f>
        <v>1</v>
      </c>
      <c r="S1623" t="str">
        <f>VLOOKUP(A1623:A4773,[3]Отчет!$A$2:$D$3127,4,0)</f>
        <v>0 дней</v>
      </c>
      <c r="T1623" t="str">
        <f>VLOOKUP(A1623:A4773,[4]Отчет!$A$2:$E$3151,2,0)</f>
        <v>Смартфоны</v>
      </c>
      <c r="U1623" t="str">
        <f>VLOOKUP(A1623:A4773,[4]Отчет!$A$2:$E$3151,3,0)</f>
        <v>Google Android</v>
      </c>
      <c r="V1623" t="str">
        <f>VLOOKUP(A1623:A4773,[4]Отчет!$A$2:$E$3151,4,0)</f>
        <v>Google Android 7.0 Nougat</v>
      </c>
      <c r="W1623" t="str">
        <f>VLOOKUP(A1623:A4773,[4]Отчет!$A$2:$E$3151,5,0)</f>
        <v>Chrome Mobile</v>
      </c>
    </row>
    <row r="1624" spans="1:23">
      <c r="A1624" s="2" t="s">
        <v>1721</v>
      </c>
      <c r="B1624" s="2" t="s">
        <v>60</v>
      </c>
      <c r="C1624" s="2" t="s">
        <v>1276</v>
      </c>
      <c r="D1624" s="2" t="s">
        <v>5</v>
      </c>
      <c r="E1624" s="3">
        <f>VLOOKUP(A1624:A4774, [1]Отчет!$A$2:$J$3124,2,0)</f>
        <v>1</v>
      </c>
      <c r="F1624" s="3">
        <v>0</v>
      </c>
      <c r="G1624">
        <f>VLOOKUP(A1624:A4774, [1]Отчет!$A$2:$J$3124,7,0)</f>
        <v>0</v>
      </c>
      <c r="H1624">
        <f>VLOOKUP(A1624:A4774, [1]Отчет!$A$2:$J$3124,5,0)</f>
        <v>0</v>
      </c>
      <c r="I1624">
        <f>VLOOKUP(A1624:A4774, [1]Отчет!$A$2:$J$3124,6,0)</f>
        <v>1</v>
      </c>
      <c r="J1624">
        <f>VLOOKUP(A1624:A4774, [1]Отчет!$A$2:$J$3124,7,0)</f>
        <v>0</v>
      </c>
      <c r="K1624">
        <f>VLOOKUP(A1624:A4774, [1]Отчет!$A$2:$J$3124,8,0)</f>
        <v>0</v>
      </c>
      <c r="L1624">
        <f>VLOOKUP(A1624:A4774, [1]Отчет!$A$2:$J$3124,9,0)</f>
        <v>1</v>
      </c>
      <c r="M1624">
        <f>VLOOKUP(A1624:A4774, [1]Отчет!$A$2:$J$3124,5,10)</f>
        <v>0</v>
      </c>
      <c r="N1624" t="str">
        <f>VLOOKUP(A1624:A4774,[2]Отчет!$A$2:$D$3142,2,0)</f>
        <v>1</v>
      </c>
      <c r="O1624" t="str">
        <f>VLOOKUP(A1624:A4774,[2]Отчет!$A$2:$D$3142,3,0)</f>
        <v>0 секунд (отказ)</v>
      </c>
      <c r="P1624" t="str">
        <f>VLOOKUP(A1624:A4774,[2]Отчет!$A$2:$D$3142,4,0)</f>
        <v>Отказ</v>
      </c>
      <c r="Q1624" t="str">
        <f>VLOOKUP(A1624:A4774,[3]Отчет!$A$2:$D$3127,2,0)</f>
        <v>Новые посетители</v>
      </c>
      <c r="R1624" t="str">
        <f>VLOOKUP(A1624:A4774,[3]Отчет!$A$2:$D$3127,3,0)</f>
        <v>1</v>
      </c>
      <c r="S1624" t="str">
        <f>VLOOKUP(A1624:A4774,[3]Отчет!$A$2:$D$3127,4,0)</f>
        <v>0 дней</v>
      </c>
      <c r="T1624" t="str">
        <f>VLOOKUP(A1624:A4774,[4]Отчет!$A$2:$E$3151,2,0)</f>
        <v>Планшеты</v>
      </c>
      <c r="U1624" t="str">
        <f>VLOOKUP(A1624:A4774,[4]Отчет!$A$2:$E$3151,3,0)</f>
        <v>Google Android</v>
      </c>
      <c r="V1624" t="str">
        <f>VLOOKUP(A1624:A4774,[4]Отчет!$A$2:$E$3151,4,0)</f>
        <v>Google Android 4.0 Ice Cream Sandwich</v>
      </c>
      <c r="W1624" t="str">
        <f>VLOOKUP(A1624:A4774,[4]Отчет!$A$2:$E$3151,5,0)</f>
        <v>Android Browser</v>
      </c>
    </row>
    <row r="1625" spans="1:23">
      <c r="A1625" s="2" t="s">
        <v>1722</v>
      </c>
      <c r="B1625" s="2" t="s">
        <v>47</v>
      </c>
      <c r="C1625" s="2" t="s">
        <v>12</v>
      </c>
      <c r="D1625" s="2" t="s">
        <v>13</v>
      </c>
      <c r="E1625" s="3">
        <f>VLOOKUP(A1625:A4775, [1]Отчет!$A$2:$J$3124,2,0)</f>
        <v>1</v>
      </c>
      <c r="F1625" s="3">
        <v>0</v>
      </c>
      <c r="G1625">
        <f>VLOOKUP(A1625:A4775, [1]Отчет!$A$2:$J$3124,7,0)</f>
        <v>0</v>
      </c>
      <c r="H1625">
        <f>VLOOKUP(A1625:A4775, [1]Отчет!$A$2:$J$3124,5,0)</f>
        <v>0</v>
      </c>
      <c r="I1625">
        <f>VLOOKUP(A1625:A4775, [1]Отчет!$A$2:$J$3124,6,0)</f>
        <v>1</v>
      </c>
      <c r="J1625">
        <f>VLOOKUP(A1625:A4775, [1]Отчет!$A$2:$J$3124,7,0)</f>
        <v>0</v>
      </c>
      <c r="K1625">
        <f>VLOOKUP(A1625:A4775, [1]Отчет!$A$2:$J$3124,8,0)</f>
        <v>0</v>
      </c>
      <c r="L1625">
        <f>VLOOKUP(A1625:A4775, [1]Отчет!$A$2:$J$3124,9,0)</f>
        <v>1</v>
      </c>
      <c r="M1625">
        <f>VLOOKUP(A1625:A4775, [1]Отчет!$A$2:$J$3124,5,10)</f>
        <v>0</v>
      </c>
      <c r="N1625" t="str">
        <f>VLOOKUP(A1625:A4775,[2]Отчет!$A$2:$D$3142,2,0)</f>
        <v>1</v>
      </c>
      <c r="O1625" t="str">
        <f>VLOOKUP(A1625:A4775,[2]Отчет!$A$2:$D$3142,3,0)</f>
        <v>10 – 29 секунд</v>
      </c>
      <c r="P1625" t="str">
        <f>VLOOKUP(A1625:A4775,[2]Отчет!$A$2:$D$3142,4,0)</f>
        <v>Не отказ</v>
      </c>
      <c r="Q1625" t="str">
        <f>VLOOKUP(A1625:A4775,[3]Отчет!$A$2:$D$3127,2,0)</f>
        <v>Новые посетители</v>
      </c>
      <c r="R1625" t="str">
        <f>VLOOKUP(A1625:A4775,[3]Отчет!$A$2:$D$3127,3,0)</f>
        <v>1</v>
      </c>
      <c r="S1625" t="str">
        <f>VLOOKUP(A1625:A4775,[3]Отчет!$A$2:$D$3127,4,0)</f>
        <v>0 дней</v>
      </c>
      <c r="T1625" t="str">
        <f>VLOOKUP(A1625:A4775,[4]Отчет!$A$2:$E$3151,2,0)</f>
        <v>Смартфоны</v>
      </c>
      <c r="U1625" t="str">
        <f>VLOOKUP(A1625:A4775,[4]Отчет!$A$2:$E$3151,3,0)</f>
        <v>Google Android</v>
      </c>
      <c r="V1625" t="str">
        <f>VLOOKUP(A1625:A4775,[4]Отчет!$A$2:$E$3151,4,0)</f>
        <v>Google Android 7.0 Nougat</v>
      </c>
      <c r="W1625" t="str">
        <f>VLOOKUP(A1625:A4775,[4]Отчет!$A$2:$E$3151,5,0)</f>
        <v>Chrome Mobile</v>
      </c>
    </row>
    <row r="1626" spans="1:23">
      <c r="A1626" s="2" t="s">
        <v>1723</v>
      </c>
      <c r="B1626" s="2" t="s">
        <v>90</v>
      </c>
      <c r="C1626" s="2" t="s">
        <v>8</v>
      </c>
      <c r="D1626" s="2" t="s">
        <v>9</v>
      </c>
      <c r="E1626" s="3">
        <f>VLOOKUP(A1626:A4776, [1]Отчет!$A$2:$J$3124,2,0)</f>
        <v>1</v>
      </c>
      <c r="F1626" s="3">
        <v>0</v>
      </c>
      <c r="G1626">
        <f>VLOOKUP(A1626:A4776, [1]Отчет!$A$2:$J$3124,7,0)</f>
        <v>0</v>
      </c>
      <c r="H1626">
        <f>VLOOKUP(A1626:A4776, [1]Отчет!$A$2:$J$3124,5,0)</f>
        <v>0</v>
      </c>
      <c r="I1626">
        <f>VLOOKUP(A1626:A4776, [1]Отчет!$A$2:$J$3124,6,0)</f>
        <v>1</v>
      </c>
      <c r="J1626">
        <f>VLOOKUP(A1626:A4776, [1]Отчет!$A$2:$J$3124,7,0)</f>
        <v>0</v>
      </c>
      <c r="K1626">
        <f>VLOOKUP(A1626:A4776, [1]Отчет!$A$2:$J$3124,8,0)</f>
        <v>0</v>
      </c>
      <c r="L1626">
        <f>VLOOKUP(A1626:A4776, [1]Отчет!$A$2:$J$3124,9,0)</f>
        <v>1</v>
      </c>
      <c r="M1626">
        <f>VLOOKUP(A1626:A4776, [1]Отчет!$A$2:$J$3124,5,10)</f>
        <v>0</v>
      </c>
      <c r="N1626" t="str">
        <f>VLOOKUP(A1626:A4776,[2]Отчет!$A$2:$D$3142,2,0)</f>
        <v>1</v>
      </c>
      <c r="O1626" t="str">
        <f>VLOOKUP(A1626:A4776,[2]Отчет!$A$2:$D$3142,3,0)</f>
        <v>10 – 29 секунд</v>
      </c>
      <c r="P1626" t="str">
        <f>VLOOKUP(A1626:A4776,[2]Отчет!$A$2:$D$3142,4,0)</f>
        <v>Не отказ</v>
      </c>
      <c r="Q1626" t="str">
        <f>VLOOKUP(A1626:A4776,[3]Отчет!$A$2:$D$3127,2,0)</f>
        <v>Новые посетители</v>
      </c>
      <c r="R1626" t="str">
        <f>VLOOKUP(A1626:A4776,[3]Отчет!$A$2:$D$3127,3,0)</f>
        <v>1</v>
      </c>
      <c r="S1626" t="str">
        <f>VLOOKUP(A1626:A4776,[3]Отчет!$A$2:$D$3127,4,0)</f>
        <v>0 дней</v>
      </c>
      <c r="T1626" t="str">
        <f>VLOOKUP(A1626:A4776,[4]Отчет!$A$2:$E$3151,2,0)</f>
        <v>Смартфоны</v>
      </c>
      <c r="U1626" t="str">
        <f>VLOOKUP(A1626:A4776,[4]Отчет!$A$2:$E$3151,3,0)</f>
        <v>Google Android</v>
      </c>
      <c r="V1626" t="str">
        <f>VLOOKUP(A1626:A4776,[4]Отчет!$A$2:$E$3151,4,0)</f>
        <v>Google Android 7.1 Nougat</v>
      </c>
      <c r="W1626" t="str">
        <f>VLOOKUP(A1626:A4776,[4]Отчет!$A$2:$E$3151,5,0)</f>
        <v>Яндекс.Браузер</v>
      </c>
    </row>
    <row r="1627" spans="1:23">
      <c r="A1627" s="2" t="s">
        <v>1724</v>
      </c>
      <c r="B1627" s="2" t="s">
        <v>87</v>
      </c>
      <c r="C1627" s="2" t="s">
        <v>1269</v>
      </c>
      <c r="D1627" s="2" t="s">
        <v>620</v>
      </c>
      <c r="E1627" s="3">
        <f>VLOOKUP(A1627:A4777, [1]Отчет!$A$2:$J$3124,2,0)</f>
        <v>1</v>
      </c>
      <c r="F1627" s="3">
        <v>0</v>
      </c>
      <c r="G1627">
        <f>VLOOKUP(A1627:A4777, [1]Отчет!$A$2:$J$3124,7,0)</f>
        <v>0</v>
      </c>
      <c r="H1627">
        <f>VLOOKUP(A1627:A4777, [1]Отчет!$A$2:$J$3124,5,0)</f>
        <v>0</v>
      </c>
      <c r="I1627">
        <f>VLOOKUP(A1627:A4777, [1]Отчет!$A$2:$J$3124,6,0)</f>
        <v>1</v>
      </c>
      <c r="J1627">
        <f>VLOOKUP(A1627:A4777, [1]Отчет!$A$2:$J$3124,7,0)</f>
        <v>0</v>
      </c>
      <c r="K1627">
        <f>VLOOKUP(A1627:A4777, [1]Отчет!$A$2:$J$3124,8,0)</f>
        <v>0</v>
      </c>
      <c r="L1627">
        <f>VLOOKUP(A1627:A4777, [1]Отчет!$A$2:$J$3124,9,0)</f>
        <v>1</v>
      </c>
      <c r="M1627">
        <f>VLOOKUP(A1627:A4777, [1]Отчет!$A$2:$J$3124,5,10)</f>
        <v>0</v>
      </c>
      <c r="N1627" t="str">
        <f>VLOOKUP(A1627:A4777,[2]Отчет!$A$2:$D$3142,2,0)</f>
        <v>1</v>
      </c>
      <c r="O1627" t="str">
        <f>VLOOKUP(A1627:A4777,[2]Отчет!$A$2:$D$3142,3,0)</f>
        <v>10 – 29 секунд</v>
      </c>
      <c r="P1627" t="str">
        <f>VLOOKUP(A1627:A4777,[2]Отчет!$A$2:$D$3142,4,0)</f>
        <v>Не отказ</v>
      </c>
      <c r="Q1627" t="str">
        <f>VLOOKUP(A1627:A4777,[3]Отчет!$A$2:$D$3127,2,0)</f>
        <v>Новые посетители</v>
      </c>
      <c r="R1627" t="str">
        <f>VLOOKUP(A1627:A4777,[3]Отчет!$A$2:$D$3127,3,0)</f>
        <v>1</v>
      </c>
      <c r="S1627" t="str">
        <f>VLOOKUP(A1627:A4777,[3]Отчет!$A$2:$D$3127,4,0)</f>
        <v>0 дней</v>
      </c>
      <c r="T1627" t="str">
        <f>VLOOKUP(A1627:A4777,[4]Отчет!$A$2:$E$3151,2,0)</f>
        <v>Смартфоны</v>
      </c>
      <c r="U1627" t="str">
        <f>VLOOKUP(A1627:A4777,[4]Отчет!$A$2:$E$3151,3,0)</f>
        <v>Google Android</v>
      </c>
      <c r="V1627" t="str">
        <f>VLOOKUP(A1627:A4777,[4]Отчет!$A$2:$E$3151,4,0)</f>
        <v>Google Android 6.0 Marshmallow</v>
      </c>
      <c r="W1627" t="str">
        <f>VLOOKUP(A1627:A4777,[4]Отчет!$A$2:$E$3151,5,0)</f>
        <v>Chrome Mobile</v>
      </c>
    </row>
    <row r="1628" spans="1:23">
      <c r="A1628" s="2" t="s">
        <v>1725</v>
      </c>
      <c r="B1628" s="2" t="s">
        <v>19</v>
      </c>
      <c r="C1628" s="2" t="s">
        <v>8</v>
      </c>
      <c r="D1628" s="2" t="s">
        <v>9</v>
      </c>
      <c r="E1628" s="3">
        <f>VLOOKUP(A1628:A4778, [1]Отчет!$A$2:$J$3124,2,0)</f>
        <v>1</v>
      </c>
      <c r="F1628" s="3">
        <v>0</v>
      </c>
      <c r="G1628">
        <f>VLOOKUP(A1628:A4778, [1]Отчет!$A$2:$J$3124,7,0)</f>
        <v>0</v>
      </c>
      <c r="H1628">
        <f>VLOOKUP(A1628:A4778, [1]Отчет!$A$2:$J$3124,5,0)</f>
        <v>0</v>
      </c>
      <c r="I1628">
        <f>VLOOKUP(A1628:A4778, [1]Отчет!$A$2:$J$3124,6,0)</f>
        <v>1</v>
      </c>
      <c r="J1628">
        <f>VLOOKUP(A1628:A4778, [1]Отчет!$A$2:$J$3124,7,0)</f>
        <v>0</v>
      </c>
      <c r="K1628">
        <f>VLOOKUP(A1628:A4778, [1]Отчет!$A$2:$J$3124,8,0)</f>
        <v>0</v>
      </c>
      <c r="L1628">
        <f>VLOOKUP(A1628:A4778, [1]Отчет!$A$2:$J$3124,9,0)</f>
        <v>1</v>
      </c>
      <c r="M1628">
        <f>VLOOKUP(A1628:A4778, [1]Отчет!$A$2:$J$3124,5,10)</f>
        <v>0</v>
      </c>
      <c r="N1628" t="str">
        <f>VLOOKUP(A1628:A4778,[2]Отчет!$A$2:$D$3142,2,0)</f>
        <v>1</v>
      </c>
      <c r="O1628" t="str">
        <f>VLOOKUP(A1628:A4778,[2]Отчет!$A$2:$D$3142,3,0)</f>
        <v>10 – 29 секунд</v>
      </c>
      <c r="P1628" t="str">
        <f>VLOOKUP(A1628:A4778,[2]Отчет!$A$2:$D$3142,4,0)</f>
        <v>Не отказ</v>
      </c>
      <c r="Q1628" t="str">
        <f>VLOOKUP(A1628:A4778,[3]Отчет!$A$2:$D$3127,2,0)</f>
        <v>Новые посетители</v>
      </c>
      <c r="R1628" t="str">
        <f>VLOOKUP(A1628:A4778,[3]Отчет!$A$2:$D$3127,3,0)</f>
        <v>1</v>
      </c>
      <c r="S1628" t="str">
        <f>VLOOKUP(A1628:A4778,[3]Отчет!$A$2:$D$3127,4,0)</f>
        <v>0 дней</v>
      </c>
      <c r="T1628" t="str">
        <f>VLOOKUP(A1628:A4778,[4]Отчет!$A$2:$E$3151,2,0)</f>
        <v>Планшеты</v>
      </c>
      <c r="U1628" t="str">
        <f>VLOOKUP(A1628:A4778,[4]Отчет!$A$2:$E$3151,3,0)</f>
        <v>Google Android</v>
      </c>
      <c r="V1628" t="str">
        <f>VLOOKUP(A1628:A4778,[4]Отчет!$A$2:$E$3151,4,0)</f>
        <v>Google Android 7.0 Nougat</v>
      </c>
      <c r="W1628" t="str">
        <f>VLOOKUP(A1628:A4778,[4]Отчет!$A$2:$E$3151,5,0)</f>
        <v>Samsung Internet</v>
      </c>
    </row>
    <row r="1629" spans="1:23">
      <c r="A1629" s="2" t="s">
        <v>1726</v>
      </c>
      <c r="B1629" s="2" t="s">
        <v>60</v>
      </c>
      <c r="C1629" s="2" t="s">
        <v>1276</v>
      </c>
      <c r="D1629" s="2" t="s">
        <v>5</v>
      </c>
      <c r="E1629" s="3">
        <f>VLOOKUP(A1629:A4779, [1]Отчет!$A$2:$J$3124,2,0)</f>
        <v>1</v>
      </c>
      <c r="F1629" s="3">
        <v>0</v>
      </c>
      <c r="G1629">
        <f>VLOOKUP(A1629:A4779, [1]Отчет!$A$2:$J$3124,7,0)</f>
        <v>0</v>
      </c>
      <c r="H1629">
        <f>VLOOKUP(A1629:A4779, [1]Отчет!$A$2:$J$3124,5,0)</f>
        <v>0</v>
      </c>
      <c r="I1629">
        <f>VLOOKUP(A1629:A4779, [1]Отчет!$A$2:$J$3124,6,0)</f>
        <v>1</v>
      </c>
      <c r="J1629">
        <f>VLOOKUP(A1629:A4779, [1]Отчет!$A$2:$J$3124,7,0)</f>
        <v>0</v>
      </c>
      <c r="K1629">
        <f>VLOOKUP(A1629:A4779, [1]Отчет!$A$2:$J$3124,8,0)</f>
        <v>0</v>
      </c>
      <c r="L1629">
        <f>VLOOKUP(A1629:A4779, [1]Отчет!$A$2:$J$3124,9,0)</f>
        <v>1</v>
      </c>
      <c r="M1629">
        <f>VLOOKUP(A1629:A4779, [1]Отчет!$A$2:$J$3124,5,10)</f>
        <v>0</v>
      </c>
      <c r="N1629" t="str">
        <f>VLOOKUP(A1629:A4779,[2]Отчет!$A$2:$D$3142,2,0)</f>
        <v>2-3</v>
      </c>
      <c r="O1629" t="str">
        <f>VLOOKUP(A1629:A4779,[2]Отчет!$A$2:$D$3142,3,0)</f>
        <v>1 минута</v>
      </c>
      <c r="P1629" t="str">
        <f>VLOOKUP(A1629:A4779,[2]Отчет!$A$2:$D$3142,4,0)</f>
        <v>Не отказ</v>
      </c>
      <c r="Q1629" t="str">
        <f>VLOOKUP(A1629:A4779,[3]Отчет!$A$2:$D$3127,2,0)</f>
        <v>Новые посетители</v>
      </c>
      <c r="R1629" t="str">
        <f>VLOOKUP(A1629:A4779,[3]Отчет!$A$2:$D$3127,3,0)</f>
        <v>1</v>
      </c>
      <c r="S1629" t="str">
        <f>VLOOKUP(A1629:A4779,[3]Отчет!$A$2:$D$3127,4,0)</f>
        <v>0 дней</v>
      </c>
      <c r="T1629" t="str">
        <f>VLOOKUP(A1629:A4779,[4]Отчет!$A$2:$E$3151,2,0)</f>
        <v>Планшеты</v>
      </c>
      <c r="U1629" t="str">
        <f>VLOOKUP(A1629:A4779,[4]Отчет!$A$2:$E$3151,3,0)</f>
        <v>Google Android</v>
      </c>
      <c r="V1629" t="str">
        <f>VLOOKUP(A1629:A4779,[4]Отчет!$A$2:$E$3151,4,0)</f>
        <v>Google Android 4.4 KitKat</v>
      </c>
      <c r="W1629" t="str">
        <f>VLOOKUP(A1629:A4779,[4]Отчет!$A$2:$E$3151,5,0)</f>
        <v>Chrome Mobile</v>
      </c>
    </row>
    <row r="1630" spans="1:23">
      <c r="A1630" s="2" t="s">
        <v>1727</v>
      </c>
      <c r="B1630" s="2" t="s">
        <v>73</v>
      </c>
      <c r="C1630" s="2" t="s">
        <v>1276</v>
      </c>
      <c r="D1630" s="2" t="s">
        <v>5</v>
      </c>
      <c r="E1630" s="3">
        <f>VLOOKUP(A1630:A4780, [1]Отчет!$A$2:$J$3124,2,0)</f>
        <v>1</v>
      </c>
      <c r="F1630" s="3">
        <v>0</v>
      </c>
      <c r="G1630">
        <f>VLOOKUP(A1630:A4780, [1]Отчет!$A$2:$J$3124,7,0)</f>
        <v>0</v>
      </c>
      <c r="H1630">
        <f>VLOOKUP(A1630:A4780, [1]Отчет!$A$2:$J$3124,5,0)</f>
        <v>0</v>
      </c>
      <c r="I1630">
        <f>VLOOKUP(A1630:A4780, [1]Отчет!$A$2:$J$3124,6,0)</f>
        <v>1</v>
      </c>
      <c r="J1630">
        <f>VLOOKUP(A1630:A4780, [1]Отчет!$A$2:$J$3124,7,0)</f>
        <v>0</v>
      </c>
      <c r="K1630">
        <f>VLOOKUP(A1630:A4780, [1]Отчет!$A$2:$J$3124,8,0)</f>
        <v>0</v>
      </c>
      <c r="L1630">
        <f>VLOOKUP(A1630:A4780, [1]Отчет!$A$2:$J$3124,9,0)</f>
        <v>1</v>
      </c>
      <c r="M1630">
        <f>VLOOKUP(A1630:A4780, [1]Отчет!$A$2:$J$3124,5,10)</f>
        <v>0</v>
      </c>
      <c r="N1630" t="str">
        <f>VLOOKUP(A1630:A4780,[2]Отчет!$A$2:$D$3142,2,0)</f>
        <v>1</v>
      </c>
      <c r="O1630" t="str">
        <f>VLOOKUP(A1630:A4780,[2]Отчет!$A$2:$D$3142,3,0)</f>
        <v>0 секунд (отказ)</v>
      </c>
      <c r="P1630" t="str">
        <f>VLOOKUP(A1630:A4780,[2]Отчет!$A$2:$D$3142,4,0)</f>
        <v>Отказ</v>
      </c>
      <c r="Q1630" t="str">
        <f>VLOOKUP(A1630:A4780,[3]Отчет!$A$2:$D$3127,2,0)</f>
        <v>Новые посетители</v>
      </c>
      <c r="R1630" t="str">
        <f>VLOOKUP(A1630:A4780,[3]Отчет!$A$2:$D$3127,3,0)</f>
        <v>1</v>
      </c>
      <c r="S1630" t="str">
        <f>VLOOKUP(A1630:A4780,[3]Отчет!$A$2:$D$3127,4,0)</f>
        <v>0 дней</v>
      </c>
      <c r="T1630" t="str">
        <f>VLOOKUP(A1630:A4780,[4]Отчет!$A$2:$E$3151,2,0)</f>
        <v>Смартфоны</v>
      </c>
      <c r="U1630" t="str">
        <f>VLOOKUP(A1630:A4780,[4]Отчет!$A$2:$E$3151,3,0)</f>
        <v>Google Android</v>
      </c>
      <c r="V1630" t="str">
        <f>VLOOKUP(A1630:A4780,[4]Отчет!$A$2:$E$3151,4,0)</f>
        <v>Google Android 6.0 Marshmallow</v>
      </c>
      <c r="W1630" t="str">
        <f>VLOOKUP(A1630:A4780,[4]Отчет!$A$2:$E$3151,5,0)</f>
        <v>MIUI</v>
      </c>
    </row>
    <row r="1631" spans="1:23">
      <c r="A1631" s="2" t="s">
        <v>1728</v>
      </c>
      <c r="B1631" s="2" t="s">
        <v>90</v>
      </c>
      <c r="C1631" s="2" t="s">
        <v>8</v>
      </c>
      <c r="D1631" s="2" t="s">
        <v>9</v>
      </c>
      <c r="E1631" s="3">
        <f>VLOOKUP(A1631:A4781, [1]Отчет!$A$2:$J$3124,2,0)</f>
        <v>1</v>
      </c>
      <c r="F1631" s="3">
        <v>0</v>
      </c>
      <c r="G1631">
        <f>VLOOKUP(A1631:A4781, [1]Отчет!$A$2:$J$3124,7,0)</f>
        <v>0</v>
      </c>
      <c r="H1631">
        <f>VLOOKUP(A1631:A4781, [1]Отчет!$A$2:$J$3124,5,0)</f>
        <v>0</v>
      </c>
      <c r="I1631">
        <f>VLOOKUP(A1631:A4781, [1]Отчет!$A$2:$J$3124,6,0)</f>
        <v>1</v>
      </c>
      <c r="J1631">
        <f>VLOOKUP(A1631:A4781, [1]Отчет!$A$2:$J$3124,7,0)</f>
        <v>0</v>
      </c>
      <c r="K1631">
        <f>VLOOKUP(A1631:A4781, [1]Отчет!$A$2:$J$3124,8,0)</f>
        <v>0</v>
      </c>
      <c r="L1631">
        <f>VLOOKUP(A1631:A4781, [1]Отчет!$A$2:$J$3124,9,0)</f>
        <v>1</v>
      </c>
      <c r="M1631">
        <f>VLOOKUP(A1631:A4781, [1]Отчет!$A$2:$J$3124,5,10)</f>
        <v>0</v>
      </c>
      <c r="N1631" t="str">
        <f>VLOOKUP(A1631:A4781,[2]Отчет!$A$2:$D$3142,2,0)</f>
        <v>1</v>
      </c>
      <c r="O1631" t="str">
        <f>VLOOKUP(A1631:A4781,[2]Отчет!$A$2:$D$3142,3,0)</f>
        <v>10 – 29 секунд</v>
      </c>
      <c r="P1631" t="str">
        <f>VLOOKUP(A1631:A4781,[2]Отчет!$A$2:$D$3142,4,0)</f>
        <v>Не отказ</v>
      </c>
      <c r="Q1631" t="str">
        <f>VLOOKUP(A1631:A4781,[3]Отчет!$A$2:$D$3127,2,0)</f>
        <v>Новые посетители</v>
      </c>
      <c r="R1631" t="str">
        <f>VLOOKUP(A1631:A4781,[3]Отчет!$A$2:$D$3127,3,0)</f>
        <v>1</v>
      </c>
      <c r="S1631" t="str">
        <f>VLOOKUP(A1631:A4781,[3]Отчет!$A$2:$D$3127,4,0)</f>
        <v>0 дней</v>
      </c>
      <c r="T1631" t="str">
        <f>VLOOKUP(A1631:A4781,[4]Отчет!$A$2:$E$3151,2,0)</f>
        <v>Смартфоны</v>
      </c>
      <c r="U1631" t="str">
        <f>VLOOKUP(A1631:A4781,[4]Отчет!$A$2:$E$3151,3,0)</f>
        <v>iOS</v>
      </c>
      <c r="V1631" t="str">
        <f>VLOOKUP(A1631:A4781,[4]Отчет!$A$2:$E$3151,4,0)</f>
        <v>iOS 11</v>
      </c>
      <c r="W1631" t="str">
        <f>VLOOKUP(A1631:A4781,[4]Отчет!$A$2:$E$3151,5,0)</f>
        <v>Mobile Safari</v>
      </c>
    </row>
    <row r="1632" spans="1:23">
      <c r="A1632" s="2" t="s">
        <v>1729</v>
      </c>
      <c r="B1632" s="2" t="s">
        <v>11</v>
      </c>
      <c r="C1632" s="2" t="s">
        <v>12</v>
      </c>
      <c r="D1632" s="2" t="s">
        <v>13</v>
      </c>
      <c r="E1632" s="3">
        <f>VLOOKUP(A1632:A4782, [1]Отчет!$A$2:$J$3124,2,0)</f>
        <v>1</v>
      </c>
      <c r="F1632" s="3">
        <v>0</v>
      </c>
      <c r="G1632">
        <f>VLOOKUP(A1632:A4782, [1]Отчет!$A$2:$J$3124,7,0)</f>
        <v>0</v>
      </c>
      <c r="H1632">
        <f>VLOOKUP(A1632:A4782, [1]Отчет!$A$2:$J$3124,5,0)</f>
        <v>0</v>
      </c>
      <c r="I1632">
        <f>VLOOKUP(A1632:A4782, [1]Отчет!$A$2:$J$3124,6,0)</f>
        <v>1</v>
      </c>
      <c r="J1632">
        <f>VLOOKUP(A1632:A4782, [1]Отчет!$A$2:$J$3124,7,0)</f>
        <v>0</v>
      </c>
      <c r="K1632">
        <f>VLOOKUP(A1632:A4782, [1]Отчет!$A$2:$J$3124,8,0)</f>
        <v>0</v>
      </c>
      <c r="L1632">
        <f>VLOOKUP(A1632:A4782, [1]Отчет!$A$2:$J$3124,9,0)</f>
        <v>1</v>
      </c>
      <c r="M1632">
        <f>VLOOKUP(A1632:A4782, [1]Отчет!$A$2:$J$3124,5,10)</f>
        <v>0</v>
      </c>
      <c r="N1632" t="str">
        <f>VLOOKUP(A1632:A4782,[2]Отчет!$A$2:$D$3142,2,0)</f>
        <v>2-3</v>
      </c>
      <c r="O1632" t="str">
        <f>VLOOKUP(A1632:A4782,[2]Отчет!$A$2:$D$3142,3,0)</f>
        <v>30 – 59 секунд</v>
      </c>
      <c r="P1632" t="str">
        <f>VLOOKUP(A1632:A4782,[2]Отчет!$A$2:$D$3142,4,0)</f>
        <v>Не отказ</v>
      </c>
      <c r="Q1632" t="str">
        <f>VLOOKUP(A1632:A4782,[3]Отчет!$A$2:$D$3127,2,0)</f>
        <v>Новые посетители</v>
      </c>
      <c r="R1632" t="str">
        <f>VLOOKUP(A1632:A4782,[3]Отчет!$A$2:$D$3127,3,0)</f>
        <v>1</v>
      </c>
      <c r="S1632" t="str">
        <f>VLOOKUP(A1632:A4782,[3]Отчет!$A$2:$D$3127,4,0)</f>
        <v>0 дней</v>
      </c>
      <c r="T1632" t="str">
        <f>VLOOKUP(A1632:A4782,[4]Отчет!$A$2:$E$3151,2,0)</f>
        <v>Смартфоны</v>
      </c>
      <c r="U1632" t="str">
        <f>VLOOKUP(A1632:A4782,[4]Отчет!$A$2:$E$3151,3,0)</f>
        <v>Google Android</v>
      </c>
      <c r="V1632" t="str">
        <f>VLOOKUP(A1632:A4782,[4]Отчет!$A$2:$E$3151,4,0)</f>
        <v>Google Android 5.0 Lollipop</v>
      </c>
      <c r="W1632" t="str">
        <f>VLOOKUP(A1632:A4782,[4]Отчет!$A$2:$E$3151,5,0)</f>
        <v>Chrome Mobile</v>
      </c>
    </row>
    <row r="1633" spans="1:23">
      <c r="A1633" s="2" t="s">
        <v>1730</v>
      </c>
      <c r="B1633" s="2" t="s">
        <v>47</v>
      </c>
      <c r="C1633" s="2" t="s">
        <v>12</v>
      </c>
      <c r="D1633" s="2" t="s">
        <v>13</v>
      </c>
      <c r="E1633" s="3">
        <f>VLOOKUP(A1633:A4783, [1]Отчет!$A$2:$J$3124,2,0)</f>
        <v>1</v>
      </c>
      <c r="F1633" s="3">
        <v>1</v>
      </c>
      <c r="G1633">
        <f>VLOOKUP(A1633:A4783, [1]Отчет!$A$2:$J$3124,7,0)</f>
        <v>0</v>
      </c>
      <c r="H1633">
        <f>VLOOKUP(A1633:A4783, [1]Отчет!$A$2:$J$3124,5,0)</f>
        <v>0</v>
      </c>
      <c r="I1633">
        <f>VLOOKUP(A1633:A4783, [1]Отчет!$A$2:$J$3124,6,0)</f>
        <v>1</v>
      </c>
      <c r="J1633">
        <f>VLOOKUP(A1633:A4783, [1]Отчет!$A$2:$J$3124,7,0)</f>
        <v>0</v>
      </c>
      <c r="K1633">
        <f>VLOOKUP(A1633:A4783, [1]Отчет!$A$2:$J$3124,8,0)</f>
        <v>0</v>
      </c>
      <c r="L1633">
        <f>VLOOKUP(A1633:A4783, [1]Отчет!$A$2:$J$3124,9,0)</f>
        <v>1</v>
      </c>
      <c r="M1633">
        <f>VLOOKUP(A1633:A4783, [1]Отчет!$A$2:$J$3124,5,10)</f>
        <v>0</v>
      </c>
      <c r="N1633" t="str">
        <f>VLOOKUP(A1633:A4783,[2]Отчет!$A$2:$D$3142,2,0)</f>
        <v>2-3</v>
      </c>
      <c r="O1633" t="str">
        <f>VLOOKUP(A1633:A4783,[2]Отчет!$A$2:$D$3142,3,0)</f>
        <v>5 – 9 минут</v>
      </c>
      <c r="P1633" t="str">
        <f>VLOOKUP(A1633:A4783,[2]Отчет!$A$2:$D$3142,4,0)</f>
        <v>Не отказ</v>
      </c>
      <c r="Q1633" t="str">
        <f>VLOOKUP(A1633:A4783,[3]Отчет!$A$2:$D$3127,2,0)</f>
        <v>Новые посетители</v>
      </c>
      <c r="R1633" t="str">
        <f>VLOOKUP(A1633:A4783,[3]Отчет!$A$2:$D$3127,3,0)</f>
        <v>1</v>
      </c>
      <c r="S1633" t="str">
        <f>VLOOKUP(A1633:A4783,[3]Отчет!$A$2:$D$3127,4,0)</f>
        <v>0 дней</v>
      </c>
      <c r="T1633" t="str">
        <f>VLOOKUP(A1633:A4783,[4]Отчет!$A$2:$E$3151,2,0)</f>
        <v>Смартфоны</v>
      </c>
      <c r="U1633" t="str">
        <f>VLOOKUP(A1633:A4783,[4]Отчет!$A$2:$E$3151,3,0)</f>
        <v>Google Android</v>
      </c>
      <c r="V1633" t="str">
        <f>VLOOKUP(A1633:A4783,[4]Отчет!$A$2:$E$3151,4,0)</f>
        <v>Google Android 6.0 Marshmallow</v>
      </c>
      <c r="W1633" t="str">
        <f>VLOOKUP(A1633:A4783,[4]Отчет!$A$2:$E$3151,5,0)</f>
        <v>Chrome Mobile</v>
      </c>
    </row>
    <row r="1634" spans="1:23">
      <c r="A1634" s="2" t="s">
        <v>1731</v>
      </c>
      <c r="B1634" s="2" t="s">
        <v>3</v>
      </c>
      <c r="C1634" s="2" t="s">
        <v>1276</v>
      </c>
      <c r="D1634" s="2" t="s">
        <v>5</v>
      </c>
      <c r="E1634" s="3">
        <f>VLOOKUP(A1634:A4784, [1]Отчет!$A$2:$J$3124,2,0)</f>
        <v>1</v>
      </c>
      <c r="F1634" s="3">
        <v>0</v>
      </c>
      <c r="G1634">
        <f>VLOOKUP(A1634:A4784, [1]Отчет!$A$2:$J$3124,7,0)</f>
        <v>0</v>
      </c>
      <c r="H1634">
        <f>VLOOKUP(A1634:A4784, [1]Отчет!$A$2:$J$3124,5,0)</f>
        <v>0</v>
      </c>
      <c r="I1634">
        <f>VLOOKUP(A1634:A4784, [1]Отчет!$A$2:$J$3124,6,0)</f>
        <v>1</v>
      </c>
      <c r="J1634">
        <f>VLOOKUP(A1634:A4784, [1]Отчет!$A$2:$J$3124,7,0)</f>
        <v>0</v>
      </c>
      <c r="K1634">
        <f>VLOOKUP(A1634:A4784, [1]Отчет!$A$2:$J$3124,8,0)</f>
        <v>0</v>
      </c>
      <c r="L1634">
        <f>VLOOKUP(A1634:A4784, [1]Отчет!$A$2:$J$3124,9,0)</f>
        <v>1</v>
      </c>
      <c r="M1634">
        <f>VLOOKUP(A1634:A4784, [1]Отчет!$A$2:$J$3124,5,10)</f>
        <v>0</v>
      </c>
      <c r="N1634" t="str">
        <f>VLOOKUP(A1634:A4784,[2]Отчет!$A$2:$D$3142,2,0)</f>
        <v>1</v>
      </c>
      <c r="O1634" t="str">
        <f>VLOOKUP(A1634:A4784,[2]Отчет!$A$2:$D$3142,3,0)</f>
        <v>10 – 29 секунд</v>
      </c>
      <c r="P1634" t="str">
        <f>VLOOKUP(A1634:A4784,[2]Отчет!$A$2:$D$3142,4,0)</f>
        <v>Не отказ</v>
      </c>
      <c r="Q1634" t="str">
        <f>VLOOKUP(A1634:A4784,[3]Отчет!$A$2:$D$3127,2,0)</f>
        <v>Новые посетители</v>
      </c>
      <c r="R1634" t="str">
        <f>VLOOKUP(A1634:A4784,[3]Отчет!$A$2:$D$3127,3,0)</f>
        <v>1</v>
      </c>
      <c r="S1634" t="str">
        <f>VLOOKUP(A1634:A4784,[3]Отчет!$A$2:$D$3127,4,0)</f>
        <v>0 дней</v>
      </c>
      <c r="T1634" t="str">
        <f>VLOOKUP(A1634:A4784,[4]Отчет!$A$2:$E$3151,2,0)</f>
        <v>Смартфоны</v>
      </c>
      <c r="U1634" t="str">
        <f>VLOOKUP(A1634:A4784,[4]Отчет!$A$2:$E$3151,3,0)</f>
        <v>Google Android</v>
      </c>
      <c r="V1634" t="str">
        <f>VLOOKUP(A1634:A4784,[4]Отчет!$A$2:$E$3151,4,0)</f>
        <v>Google Android 6.0 Marshmallow</v>
      </c>
      <c r="W1634" t="str">
        <f>VLOOKUP(A1634:A4784,[4]Отчет!$A$2:$E$3151,5,0)</f>
        <v>Chrome Mobile</v>
      </c>
    </row>
    <row r="1635" spans="1:23">
      <c r="A1635" s="2" t="s">
        <v>1732</v>
      </c>
      <c r="B1635" s="2" t="s">
        <v>43</v>
      </c>
      <c r="C1635" s="2" t="s">
        <v>8</v>
      </c>
      <c r="D1635" s="2" t="s">
        <v>9</v>
      </c>
      <c r="E1635" s="3">
        <f>VLOOKUP(A1635:A4785, [1]Отчет!$A$2:$J$3124,2,0)</f>
        <v>1</v>
      </c>
      <c r="F1635" s="3">
        <v>0</v>
      </c>
      <c r="G1635">
        <f>VLOOKUP(A1635:A4785, [1]Отчет!$A$2:$J$3124,7,0)</f>
        <v>0</v>
      </c>
      <c r="H1635">
        <f>VLOOKUP(A1635:A4785, [1]Отчет!$A$2:$J$3124,5,0)</f>
        <v>1</v>
      </c>
      <c r="I1635">
        <f>VLOOKUP(A1635:A4785, [1]Отчет!$A$2:$J$3124,6,0)</f>
        <v>1</v>
      </c>
      <c r="J1635">
        <f>VLOOKUP(A1635:A4785, [1]Отчет!$A$2:$J$3124,7,0)</f>
        <v>0</v>
      </c>
      <c r="K1635">
        <f>VLOOKUP(A1635:A4785, [1]Отчет!$A$2:$J$3124,8,0)</f>
        <v>0</v>
      </c>
      <c r="L1635">
        <f>VLOOKUP(A1635:A4785, [1]Отчет!$A$2:$J$3124,9,0)</f>
        <v>1</v>
      </c>
      <c r="M1635">
        <f>VLOOKUP(A1635:A4785, [1]Отчет!$A$2:$J$3124,5,10)</f>
        <v>1</v>
      </c>
      <c r="N1635" t="str">
        <f>VLOOKUP(A1635:A4785,[2]Отчет!$A$2:$D$3142,2,0)</f>
        <v>1</v>
      </c>
      <c r="O1635" t="str">
        <f>VLOOKUP(A1635:A4785,[2]Отчет!$A$2:$D$3142,3,0)</f>
        <v>10 – 29 секунд</v>
      </c>
      <c r="P1635" t="str">
        <f>VLOOKUP(A1635:A4785,[2]Отчет!$A$2:$D$3142,4,0)</f>
        <v>Не отказ</v>
      </c>
      <c r="Q1635" t="str">
        <f>VLOOKUP(A1635:A4785,[3]Отчет!$A$2:$D$3127,2,0)</f>
        <v>Новые посетители</v>
      </c>
      <c r="R1635" t="str">
        <f>VLOOKUP(A1635:A4785,[3]Отчет!$A$2:$D$3127,3,0)</f>
        <v>1</v>
      </c>
      <c r="S1635" t="str">
        <f>VLOOKUP(A1635:A4785,[3]Отчет!$A$2:$D$3127,4,0)</f>
        <v>0 дней</v>
      </c>
      <c r="T1635" t="str">
        <f>VLOOKUP(A1635:A4785,[4]Отчет!$A$2:$E$3151,2,0)</f>
        <v>Смартфоны</v>
      </c>
      <c r="U1635" t="str">
        <f>VLOOKUP(A1635:A4785,[4]Отчет!$A$2:$E$3151,3,0)</f>
        <v>Google Android</v>
      </c>
      <c r="V1635" t="str">
        <f>VLOOKUP(A1635:A4785,[4]Отчет!$A$2:$E$3151,4,0)</f>
        <v>Google Android 4.2 Jelly Bean</v>
      </c>
      <c r="W1635" t="str">
        <f>VLOOKUP(A1635:A4785,[4]Отчет!$A$2:$E$3151,5,0)</f>
        <v>Chrome Mobile</v>
      </c>
    </row>
    <row r="1636" spans="1:23">
      <c r="A1636" s="2" t="s">
        <v>1733</v>
      </c>
      <c r="B1636" s="2" t="s">
        <v>47</v>
      </c>
      <c r="C1636" s="2" t="s">
        <v>12</v>
      </c>
      <c r="D1636" s="2" t="s">
        <v>13</v>
      </c>
      <c r="E1636" s="3">
        <f>VLOOKUP(A1636:A4786, [1]Отчет!$A$2:$J$3124,2,0)</f>
        <v>1</v>
      </c>
      <c r="F1636" s="3">
        <v>0</v>
      </c>
      <c r="G1636">
        <f>VLOOKUP(A1636:A4786, [1]Отчет!$A$2:$J$3124,7,0)</f>
        <v>0</v>
      </c>
      <c r="H1636">
        <f>VLOOKUP(A1636:A4786, [1]Отчет!$A$2:$J$3124,5,0)</f>
        <v>0</v>
      </c>
      <c r="I1636">
        <f>VLOOKUP(A1636:A4786, [1]Отчет!$A$2:$J$3124,6,0)</f>
        <v>1</v>
      </c>
      <c r="J1636">
        <f>VLOOKUP(A1636:A4786, [1]Отчет!$A$2:$J$3124,7,0)</f>
        <v>0</v>
      </c>
      <c r="K1636">
        <f>VLOOKUP(A1636:A4786, [1]Отчет!$A$2:$J$3124,8,0)</f>
        <v>0</v>
      </c>
      <c r="L1636">
        <f>VLOOKUP(A1636:A4786, [1]Отчет!$A$2:$J$3124,9,0)</f>
        <v>1</v>
      </c>
      <c r="M1636">
        <f>VLOOKUP(A1636:A4786, [1]Отчет!$A$2:$J$3124,5,10)</f>
        <v>0</v>
      </c>
      <c r="N1636" t="str">
        <f>VLOOKUP(A1636:A4786,[2]Отчет!$A$2:$D$3142,2,0)</f>
        <v>1</v>
      </c>
      <c r="O1636" t="str">
        <f>VLOOKUP(A1636:A4786,[2]Отчет!$A$2:$D$3142,3,0)</f>
        <v>10 – 29 секунд</v>
      </c>
      <c r="P1636" t="str">
        <f>VLOOKUP(A1636:A4786,[2]Отчет!$A$2:$D$3142,4,0)</f>
        <v>Не отказ</v>
      </c>
      <c r="Q1636" t="str">
        <f>VLOOKUP(A1636:A4786,[3]Отчет!$A$2:$D$3127,2,0)</f>
        <v>Новые посетители</v>
      </c>
      <c r="R1636" t="str">
        <f>VLOOKUP(A1636:A4786,[3]Отчет!$A$2:$D$3127,3,0)</f>
        <v>1</v>
      </c>
      <c r="S1636" t="str">
        <f>VLOOKUP(A1636:A4786,[3]Отчет!$A$2:$D$3127,4,0)</f>
        <v>0 дней</v>
      </c>
      <c r="T1636" t="str">
        <f>VLOOKUP(A1636:A4786,[4]Отчет!$A$2:$E$3151,2,0)</f>
        <v>Смартфоны</v>
      </c>
      <c r="U1636" t="str">
        <f>VLOOKUP(A1636:A4786,[4]Отчет!$A$2:$E$3151,3,0)</f>
        <v>Google Android</v>
      </c>
      <c r="V1636" t="str">
        <f>VLOOKUP(A1636:A4786,[4]Отчет!$A$2:$E$3151,4,0)</f>
        <v>Google Android 7.0 Nougat</v>
      </c>
      <c r="W1636" t="str">
        <f>VLOOKUP(A1636:A4786,[4]Отчет!$A$2:$E$3151,5,0)</f>
        <v>Яндекс: мобильное приложение</v>
      </c>
    </row>
    <row r="1637" spans="1:23">
      <c r="A1637" s="2" t="s">
        <v>1734</v>
      </c>
      <c r="B1637" s="2" t="s">
        <v>178</v>
      </c>
      <c r="C1637" s="2" t="s">
        <v>12</v>
      </c>
      <c r="D1637" s="2" t="s">
        <v>13</v>
      </c>
      <c r="E1637" s="3">
        <f>VLOOKUP(A1637:A4787, [1]Отчет!$A$2:$J$3124,2,0)</f>
        <v>1</v>
      </c>
      <c r="F1637" s="3">
        <v>0</v>
      </c>
      <c r="G1637">
        <f>VLOOKUP(A1637:A4787, [1]Отчет!$A$2:$J$3124,7,0)</f>
        <v>0</v>
      </c>
      <c r="H1637">
        <f>VLOOKUP(A1637:A4787, [1]Отчет!$A$2:$J$3124,5,0)</f>
        <v>0</v>
      </c>
      <c r="I1637">
        <f>VLOOKUP(A1637:A4787, [1]Отчет!$A$2:$J$3124,6,0)</f>
        <v>1</v>
      </c>
      <c r="J1637">
        <f>VLOOKUP(A1637:A4787, [1]Отчет!$A$2:$J$3124,7,0)</f>
        <v>0</v>
      </c>
      <c r="K1637">
        <f>VLOOKUP(A1637:A4787, [1]Отчет!$A$2:$J$3124,8,0)</f>
        <v>0</v>
      </c>
      <c r="L1637">
        <f>VLOOKUP(A1637:A4787, [1]Отчет!$A$2:$J$3124,9,0)</f>
        <v>1</v>
      </c>
      <c r="M1637">
        <f>VLOOKUP(A1637:A4787, [1]Отчет!$A$2:$J$3124,5,10)</f>
        <v>0</v>
      </c>
      <c r="N1637" t="str">
        <f>VLOOKUP(A1637:A4787,[2]Отчет!$A$2:$D$3142,2,0)</f>
        <v>1</v>
      </c>
      <c r="O1637" t="str">
        <f>VLOOKUP(A1637:A4787,[2]Отчет!$A$2:$D$3142,3,0)</f>
        <v>0 секунд (отказ)</v>
      </c>
      <c r="P1637" t="str">
        <f>VLOOKUP(A1637:A4787,[2]Отчет!$A$2:$D$3142,4,0)</f>
        <v>Отказ</v>
      </c>
      <c r="Q1637" t="str">
        <f>VLOOKUP(A1637:A4787,[3]Отчет!$A$2:$D$3127,2,0)</f>
        <v>Новые посетители</v>
      </c>
      <c r="R1637" t="str">
        <f>VLOOKUP(A1637:A4787,[3]Отчет!$A$2:$D$3127,3,0)</f>
        <v>1</v>
      </c>
      <c r="S1637" t="str">
        <f>VLOOKUP(A1637:A4787,[3]Отчет!$A$2:$D$3127,4,0)</f>
        <v>0 дней</v>
      </c>
      <c r="T1637" t="str">
        <f>VLOOKUP(A1637:A4787,[4]Отчет!$A$2:$E$3151,2,0)</f>
        <v>Смартфоны</v>
      </c>
      <c r="U1637" t="str">
        <f>VLOOKUP(A1637:A4787,[4]Отчет!$A$2:$E$3151,3,0)</f>
        <v>Google Android</v>
      </c>
      <c r="V1637" t="str">
        <f>VLOOKUP(A1637:A4787,[4]Отчет!$A$2:$E$3151,4,0)</f>
        <v>Google Android 7.1 Nougat</v>
      </c>
      <c r="W1637" t="str">
        <f>VLOOKUP(A1637:A4787,[4]Отчет!$A$2:$E$3151,5,0)</f>
        <v>Chrome Mobile</v>
      </c>
    </row>
    <row r="1638" spans="1:23">
      <c r="A1638" s="2" t="s">
        <v>1735</v>
      </c>
      <c r="B1638" s="2" t="s">
        <v>131</v>
      </c>
      <c r="C1638" s="2" t="s">
        <v>12</v>
      </c>
      <c r="D1638" s="2" t="s">
        <v>13</v>
      </c>
      <c r="E1638" s="3">
        <f>VLOOKUP(A1638:A4788, [1]Отчет!$A$2:$J$3124,2,0)</f>
        <v>1</v>
      </c>
      <c r="F1638" s="3">
        <v>0</v>
      </c>
      <c r="G1638">
        <f>VLOOKUP(A1638:A4788, [1]Отчет!$A$2:$J$3124,7,0)</f>
        <v>0</v>
      </c>
      <c r="H1638">
        <f>VLOOKUP(A1638:A4788, [1]Отчет!$A$2:$J$3124,5,0)</f>
        <v>0</v>
      </c>
      <c r="I1638">
        <f>VLOOKUP(A1638:A4788, [1]Отчет!$A$2:$J$3124,6,0)</f>
        <v>1</v>
      </c>
      <c r="J1638">
        <f>VLOOKUP(A1638:A4788, [1]Отчет!$A$2:$J$3124,7,0)</f>
        <v>0</v>
      </c>
      <c r="K1638">
        <f>VLOOKUP(A1638:A4788, [1]Отчет!$A$2:$J$3124,8,0)</f>
        <v>0</v>
      </c>
      <c r="L1638">
        <f>VLOOKUP(A1638:A4788, [1]Отчет!$A$2:$J$3124,9,0)</f>
        <v>1</v>
      </c>
      <c r="M1638">
        <f>VLOOKUP(A1638:A4788, [1]Отчет!$A$2:$J$3124,5,10)</f>
        <v>0</v>
      </c>
      <c r="N1638" t="str">
        <f>VLOOKUP(A1638:A4788,[2]Отчет!$A$2:$D$3142,2,0)</f>
        <v>1</v>
      </c>
      <c r="O1638" t="str">
        <f>VLOOKUP(A1638:A4788,[2]Отчет!$A$2:$D$3142,3,0)</f>
        <v>10 – 29 секунд</v>
      </c>
      <c r="P1638" t="str">
        <f>VLOOKUP(A1638:A4788,[2]Отчет!$A$2:$D$3142,4,0)</f>
        <v>Не отказ</v>
      </c>
      <c r="Q1638" t="str">
        <f>VLOOKUP(A1638:A4788,[3]Отчет!$A$2:$D$3127,2,0)</f>
        <v>Новые посетители</v>
      </c>
      <c r="R1638" t="str">
        <f>VLOOKUP(A1638:A4788,[3]Отчет!$A$2:$D$3127,3,0)</f>
        <v>1</v>
      </c>
      <c r="S1638" t="str">
        <f>VLOOKUP(A1638:A4788,[3]Отчет!$A$2:$D$3127,4,0)</f>
        <v>0 дней</v>
      </c>
      <c r="T1638" t="str">
        <f>VLOOKUP(A1638:A4788,[4]Отчет!$A$2:$E$3151,2,0)</f>
        <v>Смартфоны</v>
      </c>
      <c r="U1638" t="str">
        <f>VLOOKUP(A1638:A4788,[4]Отчет!$A$2:$E$3151,3,0)</f>
        <v>Google Android</v>
      </c>
      <c r="V1638" t="str">
        <f>VLOOKUP(A1638:A4788,[4]Отчет!$A$2:$E$3151,4,0)</f>
        <v>Google Android 7.0 Nougat</v>
      </c>
      <c r="W1638" t="str">
        <f>VLOOKUP(A1638:A4788,[4]Отчет!$A$2:$E$3151,5,0)</f>
        <v>Samsung Internet</v>
      </c>
    </row>
    <row r="1639" spans="1:23">
      <c r="A1639" s="2" t="s">
        <v>1736</v>
      </c>
      <c r="B1639" s="2" t="s">
        <v>7</v>
      </c>
      <c r="C1639" s="2" t="s">
        <v>8</v>
      </c>
      <c r="D1639" s="2" t="s">
        <v>9</v>
      </c>
      <c r="E1639" s="3">
        <f>VLOOKUP(A1639:A4789, [1]Отчет!$A$2:$J$3124,2,0)</f>
        <v>1</v>
      </c>
      <c r="F1639" s="3">
        <v>0</v>
      </c>
      <c r="G1639">
        <f>VLOOKUP(A1639:A4789, [1]Отчет!$A$2:$J$3124,7,0)</f>
        <v>0</v>
      </c>
      <c r="H1639">
        <f>VLOOKUP(A1639:A4789, [1]Отчет!$A$2:$J$3124,5,0)</f>
        <v>0</v>
      </c>
      <c r="I1639">
        <f>VLOOKUP(A1639:A4789, [1]Отчет!$A$2:$J$3124,6,0)</f>
        <v>1</v>
      </c>
      <c r="J1639">
        <f>VLOOKUP(A1639:A4789, [1]Отчет!$A$2:$J$3124,7,0)</f>
        <v>0</v>
      </c>
      <c r="K1639">
        <f>VLOOKUP(A1639:A4789, [1]Отчет!$A$2:$J$3124,8,0)</f>
        <v>0</v>
      </c>
      <c r="L1639">
        <f>VLOOKUP(A1639:A4789, [1]Отчет!$A$2:$J$3124,9,0)</f>
        <v>1</v>
      </c>
      <c r="M1639">
        <f>VLOOKUP(A1639:A4789, [1]Отчет!$A$2:$J$3124,5,10)</f>
        <v>0</v>
      </c>
      <c r="N1639" t="str">
        <f>VLOOKUP(A1639:A4789,[2]Отчет!$A$2:$D$3142,2,0)</f>
        <v>1</v>
      </c>
      <c r="O1639" t="str">
        <f>VLOOKUP(A1639:A4789,[2]Отчет!$A$2:$D$3142,3,0)</f>
        <v>10 – 29 секунд</v>
      </c>
      <c r="P1639" t="str">
        <f>VLOOKUP(A1639:A4789,[2]Отчет!$A$2:$D$3142,4,0)</f>
        <v>Не отказ</v>
      </c>
      <c r="Q1639" t="str">
        <f>VLOOKUP(A1639:A4789,[3]Отчет!$A$2:$D$3127,2,0)</f>
        <v>Новые посетители</v>
      </c>
      <c r="R1639" t="str">
        <f>VLOOKUP(A1639:A4789,[3]Отчет!$A$2:$D$3127,3,0)</f>
        <v>1</v>
      </c>
      <c r="S1639" t="str">
        <f>VLOOKUP(A1639:A4789,[3]Отчет!$A$2:$D$3127,4,0)</f>
        <v>0 дней</v>
      </c>
      <c r="T1639" t="str">
        <f>VLOOKUP(A1639:A4789,[4]Отчет!$A$2:$E$3151,2,0)</f>
        <v>Планшеты</v>
      </c>
      <c r="U1639" t="str">
        <f>VLOOKUP(A1639:A4789,[4]Отчет!$A$2:$E$3151,3,0)</f>
        <v>Google Android</v>
      </c>
      <c r="V1639" t="str">
        <f>VLOOKUP(A1639:A4789,[4]Отчет!$A$2:$E$3151,4,0)</f>
        <v>Google Android 5.0 Lollipop</v>
      </c>
      <c r="W1639" t="str">
        <f>VLOOKUP(A1639:A4789,[4]Отчет!$A$2:$E$3151,5,0)</f>
        <v>Chrome Mobile</v>
      </c>
    </row>
    <row r="1640" spans="1:23">
      <c r="A1640" s="2" t="s">
        <v>1737</v>
      </c>
      <c r="B1640" s="2" t="s">
        <v>47</v>
      </c>
      <c r="C1640" s="2" t="s">
        <v>12</v>
      </c>
      <c r="D1640" s="2" t="s">
        <v>13</v>
      </c>
      <c r="E1640" s="3">
        <f>VLOOKUP(A1640:A4790, [1]Отчет!$A$2:$J$3124,2,0)</f>
        <v>1</v>
      </c>
      <c r="F1640" s="3">
        <v>0</v>
      </c>
      <c r="G1640">
        <f>VLOOKUP(A1640:A4790, [1]Отчет!$A$2:$J$3124,7,0)</f>
        <v>0</v>
      </c>
      <c r="H1640">
        <f>VLOOKUP(A1640:A4790, [1]Отчет!$A$2:$J$3124,5,0)</f>
        <v>0</v>
      </c>
      <c r="I1640">
        <f>VLOOKUP(A1640:A4790, [1]Отчет!$A$2:$J$3124,6,0)</f>
        <v>1</v>
      </c>
      <c r="J1640">
        <f>VLOOKUP(A1640:A4790, [1]Отчет!$A$2:$J$3124,7,0)</f>
        <v>0</v>
      </c>
      <c r="K1640">
        <f>VLOOKUP(A1640:A4790, [1]Отчет!$A$2:$J$3124,8,0)</f>
        <v>0</v>
      </c>
      <c r="L1640">
        <f>VLOOKUP(A1640:A4790, [1]Отчет!$A$2:$J$3124,9,0)</f>
        <v>1</v>
      </c>
      <c r="M1640">
        <f>VLOOKUP(A1640:A4790, [1]Отчет!$A$2:$J$3124,5,10)</f>
        <v>0</v>
      </c>
      <c r="N1640" t="str">
        <f>VLOOKUP(A1640:A4790,[2]Отчет!$A$2:$D$3142,2,0)</f>
        <v>1</v>
      </c>
      <c r="O1640" t="str">
        <f>VLOOKUP(A1640:A4790,[2]Отчет!$A$2:$D$3142,3,0)</f>
        <v>10 – 29 секунд</v>
      </c>
      <c r="P1640" t="str">
        <f>VLOOKUP(A1640:A4790,[2]Отчет!$A$2:$D$3142,4,0)</f>
        <v>Не отказ</v>
      </c>
      <c r="Q1640" t="str">
        <f>VLOOKUP(A1640:A4790,[3]Отчет!$A$2:$D$3127,2,0)</f>
        <v>Новые посетители</v>
      </c>
      <c r="R1640" t="str">
        <f>VLOOKUP(A1640:A4790,[3]Отчет!$A$2:$D$3127,3,0)</f>
        <v>1</v>
      </c>
      <c r="S1640" t="str">
        <f>VLOOKUP(A1640:A4790,[3]Отчет!$A$2:$D$3127,4,0)</f>
        <v>0 дней</v>
      </c>
      <c r="T1640" t="str">
        <f>VLOOKUP(A1640:A4790,[4]Отчет!$A$2:$E$3151,2,0)</f>
        <v>Смартфоны</v>
      </c>
      <c r="U1640" t="str">
        <f>VLOOKUP(A1640:A4790,[4]Отчет!$A$2:$E$3151,3,0)</f>
        <v>iOS</v>
      </c>
      <c r="V1640" t="str">
        <f>VLOOKUP(A1640:A4790,[4]Отчет!$A$2:$E$3151,4,0)</f>
        <v>iOS 11</v>
      </c>
      <c r="W1640" t="str">
        <f>VLOOKUP(A1640:A4790,[4]Отчет!$A$2:$E$3151,5,0)</f>
        <v>Mobile Safari</v>
      </c>
    </row>
    <row r="1641" spans="1:23">
      <c r="A1641" s="2" t="s">
        <v>1738</v>
      </c>
      <c r="B1641" s="2" t="s">
        <v>73</v>
      </c>
      <c r="C1641" s="2" t="s">
        <v>1276</v>
      </c>
      <c r="D1641" s="2" t="s">
        <v>5</v>
      </c>
      <c r="E1641" s="3">
        <f>VLOOKUP(A1641:A4791, [1]Отчет!$A$2:$J$3124,2,0)</f>
        <v>1</v>
      </c>
      <c r="F1641" s="3">
        <v>0</v>
      </c>
      <c r="G1641">
        <f>VLOOKUP(A1641:A4791, [1]Отчет!$A$2:$J$3124,7,0)</f>
        <v>0</v>
      </c>
      <c r="H1641">
        <f>VLOOKUP(A1641:A4791, [1]Отчет!$A$2:$J$3124,5,0)</f>
        <v>0</v>
      </c>
      <c r="I1641">
        <f>VLOOKUP(A1641:A4791, [1]Отчет!$A$2:$J$3124,6,0)</f>
        <v>1</v>
      </c>
      <c r="J1641">
        <f>VLOOKUP(A1641:A4791, [1]Отчет!$A$2:$J$3124,7,0)</f>
        <v>0</v>
      </c>
      <c r="K1641">
        <f>VLOOKUP(A1641:A4791, [1]Отчет!$A$2:$J$3124,8,0)</f>
        <v>0</v>
      </c>
      <c r="L1641">
        <f>VLOOKUP(A1641:A4791, [1]Отчет!$A$2:$J$3124,9,0)</f>
        <v>1</v>
      </c>
      <c r="M1641">
        <f>VLOOKUP(A1641:A4791, [1]Отчет!$A$2:$J$3124,5,10)</f>
        <v>0</v>
      </c>
      <c r="N1641" t="str">
        <f>VLOOKUP(A1641:A4791,[2]Отчет!$A$2:$D$3142,2,0)</f>
        <v>1</v>
      </c>
      <c r="O1641" t="str">
        <f>VLOOKUP(A1641:A4791,[2]Отчет!$A$2:$D$3142,3,0)</f>
        <v>10 – 29 секунд</v>
      </c>
      <c r="P1641" t="str">
        <f>VLOOKUP(A1641:A4791,[2]Отчет!$A$2:$D$3142,4,0)</f>
        <v>Не отказ</v>
      </c>
      <c r="Q1641" t="str">
        <f>VLOOKUP(A1641:A4791,[3]Отчет!$A$2:$D$3127,2,0)</f>
        <v>Новые посетители</v>
      </c>
      <c r="R1641" t="str">
        <f>VLOOKUP(A1641:A4791,[3]Отчет!$A$2:$D$3127,3,0)</f>
        <v>1</v>
      </c>
      <c r="S1641" t="str">
        <f>VLOOKUP(A1641:A4791,[3]Отчет!$A$2:$D$3127,4,0)</f>
        <v>0 дней</v>
      </c>
      <c r="T1641" t="str">
        <f>VLOOKUP(A1641:A4791,[4]Отчет!$A$2:$E$3151,2,0)</f>
        <v>Планшеты</v>
      </c>
      <c r="U1641" t="str">
        <f>VLOOKUP(A1641:A4791,[4]Отчет!$A$2:$E$3151,3,0)</f>
        <v>Google Android</v>
      </c>
      <c r="V1641" t="str">
        <f>VLOOKUP(A1641:A4791,[4]Отчет!$A$2:$E$3151,4,0)</f>
        <v>Google Android 4.4 KitKat</v>
      </c>
      <c r="W1641" t="str">
        <f>VLOOKUP(A1641:A4791,[4]Отчет!$A$2:$E$3151,5,0)</f>
        <v>Opera Mobile</v>
      </c>
    </row>
    <row r="1642" spans="1:23">
      <c r="A1642" s="2" t="s">
        <v>1739</v>
      </c>
      <c r="B1642" s="2" t="s">
        <v>60</v>
      </c>
      <c r="C1642" s="2" t="s">
        <v>1276</v>
      </c>
      <c r="D1642" s="2" t="s">
        <v>5</v>
      </c>
      <c r="E1642" s="3">
        <f>VLOOKUP(A1642:A4792, [1]Отчет!$A$2:$J$3124,2,0)</f>
        <v>1</v>
      </c>
      <c r="F1642" s="3">
        <v>0</v>
      </c>
      <c r="G1642">
        <f>VLOOKUP(A1642:A4792, [1]Отчет!$A$2:$J$3124,7,0)</f>
        <v>0</v>
      </c>
      <c r="H1642">
        <f>VLOOKUP(A1642:A4792, [1]Отчет!$A$2:$J$3124,5,0)</f>
        <v>0</v>
      </c>
      <c r="I1642">
        <f>VLOOKUP(A1642:A4792, [1]Отчет!$A$2:$J$3124,6,0)</f>
        <v>1</v>
      </c>
      <c r="J1642">
        <f>VLOOKUP(A1642:A4792, [1]Отчет!$A$2:$J$3124,7,0)</f>
        <v>0</v>
      </c>
      <c r="K1642">
        <f>VLOOKUP(A1642:A4792, [1]Отчет!$A$2:$J$3124,8,0)</f>
        <v>0</v>
      </c>
      <c r="L1642">
        <f>VLOOKUP(A1642:A4792, [1]Отчет!$A$2:$J$3124,9,0)</f>
        <v>1</v>
      </c>
      <c r="M1642">
        <f>VLOOKUP(A1642:A4792, [1]Отчет!$A$2:$J$3124,5,10)</f>
        <v>0</v>
      </c>
      <c r="N1642" t="str">
        <f>VLOOKUP(A1642:A4792,[2]Отчет!$A$2:$D$3142,2,0)</f>
        <v>1</v>
      </c>
      <c r="O1642" t="str">
        <f>VLOOKUP(A1642:A4792,[2]Отчет!$A$2:$D$3142,3,0)</f>
        <v>0 секунд (отказ)</v>
      </c>
      <c r="P1642" t="str">
        <f>VLOOKUP(A1642:A4792,[2]Отчет!$A$2:$D$3142,4,0)</f>
        <v>Отказ</v>
      </c>
      <c r="Q1642" t="str">
        <f>VLOOKUP(A1642:A4792,[3]Отчет!$A$2:$D$3127,2,0)</f>
        <v>Вернувшиеся посетители</v>
      </c>
      <c r="R1642" t="str">
        <f>VLOOKUP(A1642:A4792,[3]Отчет!$A$2:$D$3127,3,0)</f>
        <v>16-31</v>
      </c>
      <c r="S1642" t="str">
        <f>VLOOKUP(A1642:A4792,[3]Отчет!$A$2:$D$3127,4,0)</f>
        <v>4‑7 дней</v>
      </c>
      <c r="T1642" t="str">
        <f>VLOOKUP(A1642:A4792,[4]Отчет!$A$2:$E$3151,2,0)</f>
        <v>Смартфоны</v>
      </c>
      <c r="U1642" t="str">
        <f>VLOOKUP(A1642:A4792,[4]Отчет!$A$2:$E$3151,3,0)</f>
        <v>Google Android</v>
      </c>
      <c r="V1642" t="str">
        <f>VLOOKUP(A1642:A4792,[4]Отчет!$A$2:$E$3151,4,0)</f>
        <v>Google Android 6.0 Marshmallow</v>
      </c>
      <c r="W1642" t="str">
        <f>VLOOKUP(A1642:A4792,[4]Отчет!$A$2:$E$3151,5,0)</f>
        <v>Chrome Mobile</v>
      </c>
    </row>
    <row r="1643" spans="1:23">
      <c r="A1643" s="2" t="s">
        <v>1740</v>
      </c>
      <c r="B1643" s="2" t="s">
        <v>60</v>
      </c>
      <c r="C1643" s="2" t="s">
        <v>1276</v>
      </c>
      <c r="D1643" s="2" t="s">
        <v>5</v>
      </c>
      <c r="E1643" s="3">
        <f>VLOOKUP(A1643:A4793, [1]Отчет!$A$2:$J$3124,2,0)</f>
        <v>1</v>
      </c>
      <c r="F1643" s="3">
        <v>0</v>
      </c>
      <c r="G1643">
        <f>VLOOKUP(A1643:A4793, [1]Отчет!$A$2:$J$3124,7,0)</f>
        <v>0</v>
      </c>
      <c r="H1643">
        <f>VLOOKUP(A1643:A4793, [1]Отчет!$A$2:$J$3124,5,0)</f>
        <v>0</v>
      </c>
      <c r="I1643">
        <f>VLOOKUP(A1643:A4793, [1]Отчет!$A$2:$J$3124,6,0)</f>
        <v>1</v>
      </c>
      <c r="J1643">
        <f>VLOOKUP(A1643:A4793, [1]Отчет!$A$2:$J$3124,7,0)</f>
        <v>0</v>
      </c>
      <c r="K1643">
        <f>VLOOKUP(A1643:A4793, [1]Отчет!$A$2:$J$3124,8,0)</f>
        <v>0</v>
      </c>
      <c r="L1643">
        <f>VLOOKUP(A1643:A4793, [1]Отчет!$A$2:$J$3124,9,0)</f>
        <v>1</v>
      </c>
      <c r="M1643">
        <f>VLOOKUP(A1643:A4793, [1]Отчет!$A$2:$J$3124,5,10)</f>
        <v>0</v>
      </c>
      <c r="N1643" t="str">
        <f>VLOOKUP(A1643:A4793,[2]Отчет!$A$2:$D$3142,2,0)</f>
        <v>1</v>
      </c>
      <c r="O1643" t="str">
        <f>VLOOKUP(A1643:A4793,[2]Отчет!$A$2:$D$3142,3,0)</f>
        <v>10 – 29 секунд</v>
      </c>
      <c r="P1643" t="str">
        <f>VLOOKUP(A1643:A4793,[2]Отчет!$A$2:$D$3142,4,0)</f>
        <v>Не отказ</v>
      </c>
      <c r="Q1643" t="str">
        <f>VLOOKUP(A1643:A4793,[3]Отчет!$A$2:$D$3127,2,0)</f>
        <v>Вернувшиеся посетители</v>
      </c>
      <c r="R1643" t="str">
        <f>VLOOKUP(A1643:A4793,[3]Отчет!$A$2:$D$3127,3,0)</f>
        <v>16-31</v>
      </c>
      <c r="S1643" t="str">
        <f>VLOOKUP(A1643:A4793,[3]Отчет!$A$2:$D$3127,4,0)</f>
        <v>4‑7 дней</v>
      </c>
      <c r="T1643" t="str">
        <f>VLOOKUP(A1643:A4793,[4]Отчет!$A$2:$E$3151,2,0)</f>
        <v>Смартфоны</v>
      </c>
      <c r="U1643" t="str">
        <f>VLOOKUP(A1643:A4793,[4]Отчет!$A$2:$E$3151,3,0)</f>
        <v>Google Android</v>
      </c>
      <c r="V1643" t="str">
        <f>VLOOKUP(A1643:A4793,[4]Отчет!$A$2:$E$3151,4,0)</f>
        <v>Google Android 6.0 Marshmallow</v>
      </c>
      <c r="W1643" t="str">
        <f>VLOOKUP(A1643:A4793,[4]Отчет!$A$2:$E$3151,5,0)</f>
        <v>Chrome Mobile</v>
      </c>
    </row>
    <row r="1644" spans="1:23">
      <c r="A1644" s="2" t="s">
        <v>1741</v>
      </c>
      <c r="B1644" s="2" t="s">
        <v>56</v>
      </c>
      <c r="C1644" s="2" t="s">
        <v>1269</v>
      </c>
      <c r="D1644" s="2" t="s">
        <v>620</v>
      </c>
      <c r="E1644" s="3">
        <f>VLOOKUP(A1644:A4794, [1]Отчет!$A$2:$J$3124,2,0)</f>
        <v>1</v>
      </c>
      <c r="F1644" s="3">
        <v>0</v>
      </c>
      <c r="G1644">
        <f>VLOOKUP(A1644:A4794, [1]Отчет!$A$2:$J$3124,7,0)</f>
        <v>0</v>
      </c>
      <c r="H1644">
        <f>VLOOKUP(A1644:A4794, [1]Отчет!$A$2:$J$3124,5,0)</f>
        <v>0</v>
      </c>
      <c r="I1644">
        <f>VLOOKUP(A1644:A4794, [1]Отчет!$A$2:$J$3124,6,0)</f>
        <v>1</v>
      </c>
      <c r="J1644">
        <f>VLOOKUP(A1644:A4794, [1]Отчет!$A$2:$J$3124,7,0)</f>
        <v>0</v>
      </c>
      <c r="K1644">
        <f>VLOOKUP(A1644:A4794, [1]Отчет!$A$2:$J$3124,8,0)</f>
        <v>0</v>
      </c>
      <c r="L1644">
        <f>VLOOKUP(A1644:A4794, [1]Отчет!$A$2:$J$3124,9,0)</f>
        <v>1</v>
      </c>
      <c r="M1644">
        <f>VLOOKUP(A1644:A4794, [1]Отчет!$A$2:$J$3124,5,10)</f>
        <v>0</v>
      </c>
      <c r="N1644" t="str">
        <f>VLOOKUP(A1644:A4794,[2]Отчет!$A$2:$D$3142,2,0)</f>
        <v>1</v>
      </c>
      <c r="O1644" t="str">
        <f>VLOOKUP(A1644:A4794,[2]Отчет!$A$2:$D$3142,3,0)</f>
        <v>10 – 29 секунд</v>
      </c>
      <c r="P1644" t="str">
        <f>VLOOKUP(A1644:A4794,[2]Отчет!$A$2:$D$3142,4,0)</f>
        <v>Не отказ</v>
      </c>
      <c r="Q1644" t="str">
        <f>VLOOKUP(A1644:A4794,[3]Отчет!$A$2:$D$3127,2,0)</f>
        <v>Новые посетители</v>
      </c>
      <c r="R1644" t="str">
        <f>VLOOKUP(A1644:A4794,[3]Отчет!$A$2:$D$3127,3,0)</f>
        <v>1</v>
      </c>
      <c r="S1644" t="str">
        <f>VLOOKUP(A1644:A4794,[3]Отчет!$A$2:$D$3127,4,0)</f>
        <v>0 дней</v>
      </c>
      <c r="T1644" t="str">
        <f>VLOOKUP(A1644:A4794,[4]Отчет!$A$2:$E$3151,2,0)</f>
        <v>Смартфоны</v>
      </c>
      <c r="U1644" t="str">
        <f>VLOOKUP(A1644:A4794,[4]Отчет!$A$2:$E$3151,3,0)</f>
        <v>Google Android</v>
      </c>
      <c r="V1644" t="str">
        <f>VLOOKUP(A1644:A4794,[4]Отчет!$A$2:$E$3151,4,0)</f>
        <v>Google Android 7.0 Nougat</v>
      </c>
      <c r="W1644" t="str">
        <f>VLOOKUP(A1644:A4794,[4]Отчет!$A$2:$E$3151,5,0)</f>
        <v>Chrome Mobile</v>
      </c>
    </row>
    <row r="1645" spans="1:23">
      <c r="A1645" s="2" t="s">
        <v>1742</v>
      </c>
      <c r="B1645" s="2" t="s">
        <v>24</v>
      </c>
      <c r="C1645" s="2" t="s">
        <v>8</v>
      </c>
      <c r="D1645" s="2" t="s">
        <v>9</v>
      </c>
      <c r="E1645" s="3">
        <f>VLOOKUP(A1645:A4795, [1]Отчет!$A$2:$J$3124,2,0)</f>
        <v>1</v>
      </c>
      <c r="F1645" s="3">
        <v>0</v>
      </c>
      <c r="G1645">
        <f>VLOOKUP(A1645:A4795, [1]Отчет!$A$2:$J$3124,7,0)</f>
        <v>0</v>
      </c>
      <c r="H1645">
        <f>VLOOKUP(A1645:A4795, [1]Отчет!$A$2:$J$3124,5,0)</f>
        <v>0</v>
      </c>
      <c r="I1645">
        <f>VLOOKUP(A1645:A4795, [1]Отчет!$A$2:$J$3124,6,0)</f>
        <v>1</v>
      </c>
      <c r="J1645">
        <f>VLOOKUP(A1645:A4795, [1]Отчет!$A$2:$J$3124,7,0)</f>
        <v>0</v>
      </c>
      <c r="K1645">
        <f>VLOOKUP(A1645:A4795, [1]Отчет!$A$2:$J$3124,8,0)</f>
        <v>0</v>
      </c>
      <c r="L1645">
        <f>VLOOKUP(A1645:A4795, [1]Отчет!$A$2:$J$3124,9,0)</f>
        <v>1</v>
      </c>
      <c r="M1645">
        <f>VLOOKUP(A1645:A4795, [1]Отчет!$A$2:$J$3124,5,10)</f>
        <v>0</v>
      </c>
      <c r="N1645" t="str">
        <f>VLOOKUP(A1645:A4795,[2]Отчет!$A$2:$D$3142,2,0)</f>
        <v>1</v>
      </c>
      <c r="O1645" t="str">
        <f>VLOOKUP(A1645:A4795,[2]Отчет!$A$2:$D$3142,3,0)</f>
        <v>10 – 29 секунд</v>
      </c>
      <c r="P1645" t="str">
        <f>VLOOKUP(A1645:A4795,[2]Отчет!$A$2:$D$3142,4,0)</f>
        <v>Не отказ</v>
      </c>
      <c r="Q1645" t="str">
        <f>VLOOKUP(A1645:A4795,[3]Отчет!$A$2:$D$3127,2,0)</f>
        <v>Вернувшиеся посетители</v>
      </c>
      <c r="R1645" t="str">
        <f>VLOOKUP(A1645:A4795,[3]Отчет!$A$2:$D$3127,3,0)</f>
        <v>2-3</v>
      </c>
      <c r="S1645" t="str">
        <f>VLOOKUP(A1645:A4795,[3]Отчет!$A$2:$D$3127,4,0)</f>
        <v>2‑3 дня</v>
      </c>
      <c r="T1645" t="str">
        <f>VLOOKUP(A1645:A4795,[4]Отчет!$A$2:$E$3151,2,0)</f>
        <v>Смартфоны</v>
      </c>
      <c r="U1645" t="str">
        <f>VLOOKUP(A1645:A4795,[4]Отчет!$A$2:$E$3151,3,0)</f>
        <v>Google Android</v>
      </c>
      <c r="V1645" t="str">
        <f>VLOOKUP(A1645:A4795,[4]Отчет!$A$2:$E$3151,4,0)</f>
        <v>Google Android 5.0 Lollipop</v>
      </c>
      <c r="W1645" t="str">
        <f>VLOOKUP(A1645:A4795,[4]Отчет!$A$2:$E$3151,5,0)</f>
        <v>Chrome Mobile</v>
      </c>
    </row>
    <row r="1646" spans="1:23">
      <c r="A1646" s="2" t="s">
        <v>1743</v>
      </c>
      <c r="B1646" s="2" t="s">
        <v>47</v>
      </c>
      <c r="C1646" s="2" t="s">
        <v>12</v>
      </c>
      <c r="D1646" s="2" t="s">
        <v>13</v>
      </c>
      <c r="E1646" s="3">
        <f>VLOOKUP(A1646:A4796, [1]Отчет!$A$2:$J$3124,2,0)</f>
        <v>1</v>
      </c>
      <c r="F1646" s="3">
        <v>0</v>
      </c>
      <c r="G1646">
        <f>VLOOKUP(A1646:A4796, [1]Отчет!$A$2:$J$3124,7,0)</f>
        <v>0</v>
      </c>
      <c r="H1646">
        <f>VLOOKUP(A1646:A4796, [1]Отчет!$A$2:$J$3124,5,0)</f>
        <v>0</v>
      </c>
      <c r="I1646">
        <f>VLOOKUP(A1646:A4796, [1]Отчет!$A$2:$J$3124,6,0)</f>
        <v>1</v>
      </c>
      <c r="J1646">
        <f>VLOOKUP(A1646:A4796, [1]Отчет!$A$2:$J$3124,7,0)</f>
        <v>0</v>
      </c>
      <c r="K1646">
        <f>VLOOKUP(A1646:A4796, [1]Отчет!$A$2:$J$3124,8,0)</f>
        <v>0</v>
      </c>
      <c r="L1646">
        <f>VLOOKUP(A1646:A4796, [1]Отчет!$A$2:$J$3124,9,0)</f>
        <v>1</v>
      </c>
      <c r="M1646">
        <f>VLOOKUP(A1646:A4796, [1]Отчет!$A$2:$J$3124,5,10)</f>
        <v>0</v>
      </c>
      <c r="N1646" t="str">
        <f>VLOOKUP(A1646:A4796,[2]Отчет!$A$2:$D$3142,2,0)</f>
        <v>1</v>
      </c>
      <c r="O1646" t="str">
        <f>VLOOKUP(A1646:A4796,[2]Отчет!$A$2:$D$3142,3,0)</f>
        <v>10 – 29 секунд</v>
      </c>
      <c r="P1646" t="str">
        <f>VLOOKUP(A1646:A4796,[2]Отчет!$A$2:$D$3142,4,0)</f>
        <v>Не отказ</v>
      </c>
      <c r="Q1646" t="str">
        <f>VLOOKUP(A1646:A4796,[3]Отчет!$A$2:$D$3127,2,0)</f>
        <v>Новые посетители</v>
      </c>
      <c r="R1646" t="str">
        <f>VLOOKUP(A1646:A4796,[3]Отчет!$A$2:$D$3127,3,0)</f>
        <v>1</v>
      </c>
      <c r="S1646" t="str">
        <f>VLOOKUP(A1646:A4796,[3]Отчет!$A$2:$D$3127,4,0)</f>
        <v>0 дней</v>
      </c>
      <c r="T1646" t="str">
        <f>VLOOKUP(A1646:A4796,[4]Отчет!$A$2:$E$3151,2,0)</f>
        <v>Смартфоны</v>
      </c>
      <c r="U1646" t="str">
        <f>VLOOKUP(A1646:A4796,[4]Отчет!$A$2:$E$3151,3,0)</f>
        <v>Google Android</v>
      </c>
      <c r="V1646" t="str">
        <f>VLOOKUP(A1646:A4796,[4]Отчет!$A$2:$E$3151,4,0)</f>
        <v>Google Android 4.1 Jelly Bean</v>
      </c>
      <c r="W1646" t="str">
        <f>VLOOKUP(A1646:A4796,[4]Отчет!$A$2:$E$3151,5,0)</f>
        <v>Chrome Mobile</v>
      </c>
    </row>
    <row r="1647" spans="1:23">
      <c r="A1647" s="2" t="s">
        <v>1744</v>
      </c>
      <c r="B1647" s="2" t="s">
        <v>131</v>
      </c>
      <c r="C1647" s="2" t="s">
        <v>12</v>
      </c>
      <c r="D1647" s="2" t="s">
        <v>13</v>
      </c>
      <c r="E1647" s="3">
        <f>VLOOKUP(A1647:A4797, [1]Отчет!$A$2:$J$3124,2,0)</f>
        <v>1</v>
      </c>
      <c r="F1647" s="3">
        <v>0</v>
      </c>
      <c r="G1647">
        <f>VLOOKUP(A1647:A4797, [1]Отчет!$A$2:$J$3124,7,0)</f>
        <v>0</v>
      </c>
      <c r="H1647">
        <f>VLOOKUP(A1647:A4797, [1]Отчет!$A$2:$J$3124,5,0)</f>
        <v>0</v>
      </c>
      <c r="I1647">
        <f>VLOOKUP(A1647:A4797, [1]Отчет!$A$2:$J$3124,6,0)</f>
        <v>1</v>
      </c>
      <c r="J1647">
        <f>VLOOKUP(A1647:A4797, [1]Отчет!$A$2:$J$3124,7,0)</f>
        <v>0</v>
      </c>
      <c r="K1647">
        <f>VLOOKUP(A1647:A4797, [1]Отчет!$A$2:$J$3124,8,0)</f>
        <v>0</v>
      </c>
      <c r="L1647">
        <f>VLOOKUP(A1647:A4797, [1]Отчет!$A$2:$J$3124,9,0)</f>
        <v>1</v>
      </c>
      <c r="M1647">
        <f>VLOOKUP(A1647:A4797, [1]Отчет!$A$2:$J$3124,5,10)</f>
        <v>0</v>
      </c>
      <c r="N1647" t="str">
        <f>VLOOKUP(A1647:A4797,[2]Отчет!$A$2:$D$3142,2,0)</f>
        <v>1</v>
      </c>
      <c r="O1647" t="str">
        <f>VLOOKUP(A1647:A4797,[2]Отчет!$A$2:$D$3142,3,0)</f>
        <v>0 секунд (отказ)</v>
      </c>
      <c r="P1647" t="str">
        <f>VLOOKUP(A1647:A4797,[2]Отчет!$A$2:$D$3142,4,0)</f>
        <v>Отказ</v>
      </c>
      <c r="Q1647" t="str">
        <f>VLOOKUP(A1647:A4797,[3]Отчет!$A$2:$D$3127,2,0)</f>
        <v>Новые посетители</v>
      </c>
      <c r="R1647" t="str">
        <f>VLOOKUP(A1647:A4797,[3]Отчет!$A$2:$D$3127,3,0)</f>
        <v>1</v>
      </c>
      <c r="S1647" t="str">
        <f>VLOOKUP(A1647:A4797,[3]Отчет!$A$2:$D$3127,4,0)</f>
        <v>0 дней</v>
      </c>
      <c r="T1647" t="str">
        <f>VLOOKUP(A1647:A4797,[4]Отчет!$A$2:$E$3151,2,0)</f>
        <v>Смартфоны</v>
      </c>
      <c r="U1647" t="str">
        <f>VLOOKUP(A1647:A4797,[4]Отчет!$A$2:$E$3151,3,0)</f>
        <v>Google Android</v>
      </c>
      <c r="V1647" t="str">
        <f>VLOOKUP(A1647:A4797,[4]Отчет!$A$2:$E$3151,4,0)</f>
        <v>Google Android 6.0 Marshmallow</v>
      </c>
      <c r="W1647" t="str">
        <f>VLOOKUP(A1647:A4797,[4]Отчет!$A$2:$E$3151,5,0)</f>
        <v>MIUI</v>
      </c>
    </row>
    <row r="1648" spans="1:23">
      <c r="A1648" s="2" t="s">
        <v>1745</v>
      </c>
      <c r="B1648" s="2" t="s">
        <v>15</v>
      </c>
      <c r="C1648" s="2" t="s">
        <v>1269</v>
      </c>
      <c r="D1648" s="2" t="s">
        <v>620</v>
      </c>
      <c r="E1648" s="3">
        <f>VLOOKUP(A1648:A4798, [1]Отчет!$A$2:$J$3124,2,0)</f>
        <v>1</v>
      </c>
      <c r="F1648" s="3">
        <v>0</v>
      </c>
      <c r="G1648">
        <f>VLOOKUP(A1648:A4798, [1]Отчет!$A$2:$J$3124,7,0)</f>
        <v>0</v>
      </c>
      <c r="H1648">
        <f>VLOOKUP(A1648:A4798, [1]Отчет!$A$2:$J$3124,5,0)</f>
        <v>0</v>
      </c>
      <c r="I1648">
        <f>VLOOKUP(A1648:A4798, [1]Отчет!$A$2:$J$3124,6,0)</f>
        <v>1</v>
      </c>
      <c r="J1648">
        <f>VLOOKUP(A1648:A4798, [1]Отчет!$A$2:$J$3124,7,0)</f>
        <v>0</v>
      </c>
      <c r="K1648">
        <f>VLOOKUP(A1648:A4798, [1]Отчет!$A$2:$J$3124,8,0)</f>
        <v>0</v>
      </c>
      <c r="L1648">
        <f>VLOOKUP(A1648:A4798, [1]Отчет!$A$2:$J$3124,9,0)</f>
        <v>1</v>
      </c>
      <c r="M1648">
        <f>VLOOKUP(A1648:A4798, [1]Отчет!$A$2:$J$3124,5,10)</f>
        <v>0</v>
      </c>
      <c r="N1648" t="str">
        <f>VLOOKUP(A1648:A4798,[2]Отчет!$A$2:$D$3142,2,0)</f>
        <v>1</v>
      </c>
      <c r="O1648" t="str">
        <f>VLOOKUP(A1648:A4798,[2]Отчет!$A$2:$D$3142,3,0)</f>
        <v>10 – 29 секунд</v>
      </c>
      <c r="P1648" t="str">
        <f>VLOOKUP(A1648:A4798,[2]Отчет!$A$2:$D$3142,4,0)</f>
        <v>Не отказ</v>
      </c>
      <c r="Q1648" t="str">
        <f>VLOOKUP(A1648:A4798,[3]Отчет!$A$2:$D$3127,2,0)</f>
        <v>Новые посетители</v>
      </c>
      <c r="R1648" t="str">
        <f>VLOOKUP(A1648:A4798,[3]Отчет!$A$2:$D$3127,3,0)</f>
        <v>1</v>
      </c>
      <c r="S1648" t="str">
        <f>VLOOKUP(A1648:A4798,[3]Отчет!$A$2:$D$3127,4,0)</f>
        <v>0 дней</v>
      </c>
      <c r="T1648" t="str">
        <f>VLOOKUP(A1648:A4798,[4]Отчет!$A$2:$E$3151,2,0)</f>
        <v>Планшеты</v>
      </c>
      <c r="U1648" t="str">
        <f>VLOOKUP(A1648:A4798,[4]Отчет!$A$2:$E$3151,3,0)</f>
        <v>iOS</v>
      </c>
      <c r="V1648" t="str">
        <f>VLOOKUP(A1648:A4798,[4]Отчет!$A$2:$E$3151,4,0)</f>
        <v>iOS 7</v>
      </c>
      <c r="W1648" t="str">
        <f>VLOOKUP(A1648:A4798,[4]Отчет!$A$2:$E$3151,5,0)</f>
        <v>Mobile Safari</v>
      </c>
    </row>
    <row r="1649" spans="1:23">
      <c r="A1649" s="2" t="s">
        <v>1746</v>
      </c>
      <c r="B1649" s="2" t="s">
        <v>11</v>
      </c>
      <c r="C1649" s="2" t="s">
        <v>12</v>
      </c>
      <c r="D1649" s="2" t="s">
        <v>13</v>
      </c>
      <c r="E1649" s="3">
        <f>VLOOKUP(A1649:A4799, [1]Отчет!$A$2:$J$3124,2,0)</f>
        <v>1</v>
      </c>
      <c r="F1649" s="3">
        <v>0</v>
      </c>
      <c r="G1649">
        <f>VLOOKUP(A1649:A4799, [1]Отчет!$A$2:$J$3124,7,0)</f>
        <v>0</v>
      </c>
      <c r="H1649">
        <f>VLOOKUP(A1649:A4799, [1]Отчет!$A$2:$J$3124,5,0)</f>
        <v>1</v>
      </c>
      <c r="I1649">
        <f>VLOOKUP(A1649:A4799, [1]Отчет!$A$2:$J$3124,6,0)</f>
        <v>1</v>
      </c>
      <c r="J1649">
        <f>VLOOKUP(A1649:A4799, [1]Отчет!$A$2:$J$3124,7,0)</f>
        <v>0</v>
      </c>
      <c r="K1649">
        <f>VLOOKUP(A1649:A4799, [1]Отчет!$A$2:$J$3124,8,0)</f>
        <v>0</v>
      </c>
      <c r="L1649">
        <f>VLOOKUP(A1649:A4799, [1]Отчет!$A$2:$J$3124,9,0)</f>
        <v>1</v>
      </c>
      <c r="M1649">
        <f>VLOOKUP(A1649:A4799, [1]Отчет!$A$2:$J$3124,5,10)</f>
        <v>1</v>
      </c>
      <c r="N1649" t="str">
        <f>VLOOKUP(A1649:A4799,[2]Отчет!$A$2:$D$3142,2,0)</f>
        <v>2-3</v>
      </c>
      <c r="O1649" t="str">
        <f>VLOOKUP(A1649:A4799,[2]Отчет!$A$2:$D$3142,3,0)</f>
        <v>1 минута</v>
      </c>
      <c r="P1649" t="str">
        <f>VLOOKUP(A1649:A4799,[2]Отчет!$A$2:$D$3142,4,0)</f>
        <v>Не отказ</v>
      </c>
      <c r="Q1649" t="str">
        <f>VLOOKUP(A1649:A4799,[3]Отчет!$A$2:$D$3127,2,0)</f>
        <v>Новые посетители</v>
      </c>
      <c r="R1649" t="str">
        <f>VLOOKUP(A1649:A4799,[3]Отчет!$A$2:$D$3127,3,0)</f>
        <v>1</v>
      </c>
      <c r="S1649" t="str">
        <f>VLOOKUP(A1649:A4799,[3]Отчет!$A$2:$D$3127,4,0)</f>
        <v>0 дней</v>
      </c>
      <c r="T1649" t="str">
        <f>VLOOKUP(A1649:A4799,[4]Отчет!$A$2:$E$3151,2,0)</f>
        <v>Смартфоны</v>
      </c>
      <c r="U1649" t="str">
        <f>VLOOKUP(A1649:A4799,[4]Отчет!$A$2:$E$3151,3,0)</f>
        <v>Google Android</v>
      </c>
      <c r="V1649" t="str">
        <f>VLOOKUP(A1649:A4799,[4]Отчет!$A$2:$E$3151,4,0)</f>
        <v>Google Android 4.1 Jelly Bean</v>
      </c>
      <c r="W1649" t="str">
        <f>VLOOKUP(A1649:A4799,[4]Отчет!$A$2:$E$3151,5,0)</f>
        <v>Chrome Mobile</v>
      </c>
    </row>
    <row r="1650" spans="1:23">
      <c r="A1650" s="2" t="s">
        <v>1747</v>
      </c>
      <c r="B1650" s="2" t="s">
        <v>45</v>
      </c>
      <c r="C1650" s="2" t="s">
        <v>1269</v>
      </c>
      <c r="D1650" s="2" t="s">
        <v>620</v>
      </c>
      <c r="E1650" s="3">
        <f>VLOOKUP(A1650:A4800, [1]Отчет!$A$2:$J$3124,2,0)</f>
        <v>1</v>
      </c>
      <c r="F1650" s="3">
        <v>0</v>
      </c>
      <c r="G1650">
        <f>VLOOKUP(A1650:A4800, [1]Отчет!$A$2:$J$3124,7,0)</f>
        <v>0</v>
      </c>
      <c r="H1650">
        <f>VLOOKUP(A1650:A4800, [1]Отчет!$A$2:$J$3124,5,0)</f>
        <v>0</v>
      </c>
      <c r="I1650">
        <f>VLOOKUP(A1650:A4800, [1]Отчет!$A$2:$J$3124,6,0)</f>
        <v>1</v>
      </c>
      <c r="J1650">
        <f>VLOOKUP(A1650:A4800, [1]Отчет!$A$2:$J$3124,7,0)</f>
        <v>0</v>
      </c>
      <c r="K1650">
        <f>VLOOKUP(A1650:A4800, [1]Отчет!$A$2:$J$3124,8,0)</f>
        <v>0</v>
      </c>
      <c r="L1650">
        <f>VLOOKUP(A1650:A4800, [1]Отчет!$A$2:$J$3124,9,0)</f>
        <v>1</v>
      </c>
      <c r="M1650">
        <f>VLOOKUP(A1650:A4800, [1]Отчет!$A$2:$J$3124,5,10)</f>
        <v>0</v>
      </c>
      <c r="N1650" t="str">
        <f>VLOOKUP(A1650:A4800,[2]Отчет!$A$2:$D$3142,2,0)</f>
        <v>1</v>
      </c>
      <c r="O1650" t="str">
        <f>VLOOKUP(A1650:A4800,[2]Отчет!$A$2:$D$3142,3,0)</f>
        <v>10 – 29 секунд</v>
      </c>
      <c r="P1650" t="str">
        <f>VLOOKUP(A1650:A4800,[2]Отчет!$A$2:$D$3142,4,0)</f>
        <v>Не отказ</v>
      </c>
      <c r="Q1650" t="str">
        <f>VLOOKUP(A1650:A4800,[3]Отчет!$A$2:$D$3127,2,0)</f>
        <v>Вернувшиеся посетители</v>
      </c>
      <c r="R1650" t="str">
        <f>VLOOKUP(A1650:A4800,[3]Отчет!$A$2:$D$3127,3,0)</f>
        <v>4-7</v>
      </c>
      <c r="S1650" t="str">
        <f>VLOOKUP(A1650:A4800,[3]Отчет!$A$2:$D$3127,4,0)</f>
        <v>4‑7 дней</v>
      </c>
      <c r="T1650" t="str">
        <f>VLOOKUP(A1650:A4800,[4]Отчет!$A$2:$E$3151,2,0)</f>
        <v>Смартфоны</v>
      </c>
      <c r="U1650" t="str">
        <f>VLOOKUP(A1650:A4800,[4]Отчет!$A$2:$E$3151,3,0)</f>
        <v>Google Android</v>
      </c>
      <c r="V1650" t="str">
        <f>VLOOKUP(A1650:A4800,[4]Отчет!$A$2:$E$3151,4,0)</f>
        <v>Google Android 7.0 Nougat</v>
      </c>
      <c r="W1650" t="str">
        <f>VLOOKUP(A1650:A4800,[4]Отчет!$A$2:$E$3151,5,0)</f>
        <v>Samsung Internet</v>
      </c>
    </row>
    <row r="1651" spans="1:23">
      <c r="A1651" s="2" t="s">
        <v>1748</v>
      </c>
      <c r="B1651" s="2" t="s">
        <v>56</v>
      </c>
      <c r="C1651" s="2" t="s">
        <v>1269</v>
      </c>
      <c r="D1651" s="2" t="s">
        <v>620</v>
      </c>
      <c r="E1651" s="3">
        <f>VLOOKUP(A1651:A4801, [1]Отчет!$A$2:$J$3124,2,0)</f>
        <v>1</v>
      </c>
      <c r="F1651" s="3">
        <v>1</v>
      </c>
      <c r="G1651">
        <f>VLOOKUP(A1651:A4801, [1]Отчет!$A$2:$J$3124,7,0)</f>
        <v>0</v>
      </c>
      <c r="H1651">
        <f>VLOOKUP(A1651:A4801, [1]Отчет!$A$2:$J$3124,5,0)</f>
        <v>0</v>
      </c>
      <c r="I1651">
        <f>VLOOKUP(A1651:A4801, [1]Отчет!$A$2:$J$3124,6,0)</f>
        <v>1</v>
      </c>
      <c r="J1651">
        <f>VLOOKUP(A1651:A4801, [1]Отчет!$A$2:$J$3124,7,0)</f>
        <v>0</v>
      </c>
      <c r="K1651">
        <f>VLOOKUP(A1651:A4801, [1]Отчет!$A$2:$J$3124,8,0)</f>
        <v>0</v>
      </c>
      <c r="L1651">
        <f>VLOOKUP(A1651:A4801, [1]Отчет!$A$2:$J$3124,9,0)</f>
        <v>1</v>
      </c>
      <c r="M1651">
        <f>VLOOKUP(A1651:A4801, [1]Отчет!$A$2:$J$3124,5,10)</f>
        <v>0</v>
      </c>
      <c r="N1651" t="str">
        <f>VLOOKUP(A1651:A4801,[2]Отчет!$A$2:$D$3142,2,0)</f>
        <v>2-3</v>
      </c>
      <c r="O1651" t="str">
        <f>VLOOKUP(A1651:A4801,[2]Отчет!$A$2:$D$3142,3,0)</f>
        <v>5 – 9 минут</v>
      </c>
      <c r="P1651" t="str">
        <f>VLOOKUP(A1651:A4801,[2]Отчет!$A$2:$D$3142,4,0)</f>
        <v>Не отказ</v>
      </c>
      <c r="Q1651" t="str">
        <f>VLOOKUP(A1651:A4801,[3]Отчет!$A$2:$D$3127,2,0)</f>
        <v>Новые посетители</v>
      </c>
      <c r="R1651" t="str">
        <f>VLOOKUP(A1651:A4801,[3]Отчет!$A$2:$D$3127,3,0)</f>
        <v>1</v>
      </c>
      <c r="S1651" t="str">
        <f>VLOOKUP(A1651:A4801,[3]Отчет!$A$2:$D$3127,4,0)</f>
        <v>0 дней</v>
      </c>
      <c r="T1651" t="str">
        <f>VLOOKUP(A1651:A4801,[4]Отчет!$A$2:$E$3151,2,0)</f>
        <v>Смартфоны</v>
      </c>
      <c r="U1651" t="str">
        <f>VLOOKUP(A1651:A4801,[4]Отчет!$A$2:$E$3151,3,0)</f>
        <v>Google Android</v>
      </c>
      <c r="V1651" t="str">
        <f>VLOOKUP(A1651:A4801,[4]Отчет!$A$2:$E$3151,4,0)</f>
        <v>Google Android 4.2 Jelly Bean</v>
      </c>
      <c r="W1651" t="str">
        <f>VLOOKUP(A1651:A4801,[4]Отчет!$A$2:$E$3151,5,0)</f>
        <v>Android Browser</v>
      </c>
    </row>
    <row r="1652" spans="1:23">
      <c r="A1652" s="2" t="s">
        <v>1749</v>
      </c>
      <c r="B1652" s="2" t="s">
        <v>90</v>
      </c>
      <c r="C1652" s="2" t="s">
        <v>8</v>
      </c>
      <c r="D1652" s="2" t="s">
        <v>9</v>
      </c>
      <c r="E1652" s="3">
        <f>VLOOKUP(A1652:A4802, [1]Отчет!$A$2:$J$3124,2,0)</f>
        <v>1</v>
      </c>
      <c r="F1652" s="3">
        <v>0</v>
      </c>
      <c r="G1652">
        <f>VLOOKUP(A1652:A4802, [1]Отчет!$A$2:$J$3124,7,0)</f>
        <v>0</v>
      </c>
      <c r="H1652">
        <f>VLOOKUP(A1652:A4802, [1]Отчет!$A$2:$J$3124,5,0)</f>
        <v>0</v>
      </c>
      <c r="I1652">
        <f>VLOOKUP(A1652:A4802, [1]Отчет!$A$2:$J$3124,6,0)</f>
        <v>1</v>
      </c>
      <c r="J1652">
        <f>VLOOKUP(A1652:A4802, [1]Отчет!$A$2:$J$3124,7,0)</f>
        <v>0</v>
      </c>
      <c r="K1652">
        <f>VLOOKUP(A1652:A4802, [1]Отчет!$A$2:$J$3124,8,0)</f>
        <v>0</v>
      </c>
      <c r="L1652">
        <f>VLOOKUP(A1652:A4802, [1]Отчет!$A$2:$J$3124,9,0)</f>
        <v>1</v>
      </c>
      <c r="M1652">
        <f>VLOOKUP(A1652:A4802, [1]Отчет!$A$2:$J$3124,5,10)</f>
        <v>0</v>
      </c>
      <c r="N1652" t="str">
        <f>VLOOKUP(A1652:A4802,[2]Отчет!$A$2:$D$3142,2,0)</f>
        <v>1</v>
      </c>
      <c r="O1652" t="str">
        <f>VLOOKUP(A1652:A4802,[2]Отчет!$A$2:$D$3142,3,0)</f>
        <v>10 – 29 секунд</v>
      </c>
      <c r="P1652" t="str">
        <f>VLOOKUP(A1652:A4802,[2]Отчет!$A$2:$D$3142,4,0)</f>
        <v>Не отказ</v>
      </c>
      <c r="Q1652" t="str">
        <f>VLOOKUP(A1652:A4802,[3]Отчет!$A$2:$D$3127,2,0)</f>
        <v>Новые посетители</v>
      </c>
      <c r="R1652" t="str">
        <f>VLOOKUP(A1652:A4802,[3]Отчет!$A$2:$D$3127,3,0)</f>
        <v>1</v>
      </c>
      <c r="S1652" t="str">
        <f>VLOOKUP(A1652:A4802,[3]Отчет!$A$2:$D$3127,4,0)</f>
        <v>0 дней</v>
      </c>
      <c r="T1652" t="str">
        <f>VLOOKUP(A1652:A4802,[4]Отчет!$A$2:$E$3151,2,0)</f>
        <v>Смартфоны</v>
      </c>
      <c r="U1652" t="str">
        <f>VLOOKUP(A1652:A4802,[4]Отчет!$A$2:$E$3151,3,0)</f>
        <v>Google Android</v>
      </c>
      <c r="V1652" t="str">
        <f>VLOOKUP(A1652:A4802,[4]Отчет!$A$2:$E$3151,4,0)</f>
        <v>Google Android 7.0 Nougat</v>
      </c>
      <c r="W1652" t="str">
        <f>VLOOKUP(A1652:A4802,[4]Отчет!$A$2:$E$3151,5,0)</f>
        <v>Samsung Internet</v>
      </c>
    </row>
    <row r="1653" spans="1:23">
      <c r="A1653" s="2" t="s">
        <v>1750</v>
      </c>
      <c r="B1653" s="2" t="s">
        <v>35</v>
      </c>
      <c r="C1653" s="2" t="s">
        <v>1269</v>
      </c>
      <c r="D1653" s="2" t="s">
        <v>620</v>
      </c>
      <c r="E1653" s="3">
        <f>VLOOKUP(A1653:A4803, [1]Отчет!$A$2:$J$3124,2,0)</f>
        <v>1</v>
      </c>
      <c r="F1653" s="3">
        <v>0</v>
      </c>
      <c r="G1653">
        <f>VLOOKUP(A1653:A4803, [1]Отчет!$A$2:$J$3124,7,0)</f>
        <v>0</v>
      </c>
      <c r="H1653">
        <f>VLOOKUP(A1653:A4803, [1]Отчет!$A$2:$J$3124,5,0)</f>
        <v>0</v>
      </c>
      <c r="I1653">
        <f>VLOOKUP(A1653:A4803, [1]Отчет!$A$2:$J$3124,6,0)</f>
        <v>1</v>
      </c>
      <c r="J1653">
        <f>VLOOKUP(A1653:A4803, [1]Отчет!$A$2:$J$3124,7,0)</f>
        <v>0</v>
      </c>
      <c r="K1653">
        <f>VLOOKUP(A1653:A4803, [1]Отчет!$A$2:$J$3124,8,0)</f>
        <v>0</v>
      </c>
      <c r="L1653">
        <f>VLOOKUP(A1653:A4803, [1]Отчет!$A$2:$J$3124,9,0)</f>
        <v>1</v>
      </c>
      <c r="M1653">
        <f>VLOOKUP(A1653:A4803, [1]Отчет!$A$2:$J$3124,5,10)</f>
        <v>0</v>
      </c>
      <c r="N1653" t="str">
        <f>VLOOKUP(A1653:A4803,[2]Отчет!$A$2:$D$3142,2,0)</f>
        <v>1</v>
      </c>
      <c r="O1653" t="str">
        <f>VLOOKUP(A1653:A4803,[2]Отчет!$A$2:$D$3142,3,0)</f>
        <v>10 – 29 секунд</v>
      </c>
      <c r="P1653" t="str">
        <f>VLOOKUP(A1653:A4803,[2]Отчет!$A$2:$D$3142,4,0)</f>
        <v>Не отказ</v>
      </c>
      <c r="Q1653" t="str">
        <f>VLOOKUP(A1653:A4803,[3]Отчет!$A$2:$D$3127,2,0)</f>
        <v>Новые посетители</v>
      </c>
      <c r="R1653" t="str">
        <f>VLOOKUP(A1653:A4803,[3]Отчет!$A$2:$D$3127,3,0)</f>
        <v>1</v>
      </c>
      <c r="S1653" t="str">
        <f>VLOOKUP(A1653:A4803,[3]Отчет!$A$2:$D$3127,4,0)</f>
        <v>0 дней</v>
      </c>
      <c r="T1653" t="str">
        <f>VLOOKUP(A1653:A4803,[4]Отчет!$A$2:$E$3151,2,0)</f>
        <v>Планшеты</v>
      </c>
      <c r="U1653" t="str">
        <f>VLOOKUP(A1653:A4803,[4]Отчет!$A$2:$E$3151,3,0)</f>
        <v>Google Android</v>
      </c>
      <c r="V1653" t="str">
        <f>VLOOKUP(A1653:A4803,[4]Отчет!$A$2:$E$3151,4,0)</f>
        <v>Google Android 7.0 Nougat</v>
      </c>
      <c r="W1653" t="str">
        <f>VLOOKUP(A1653:A4803,[4]Отчет!$A$2:$E$3151,5,0)</f>
        <v>Chrome Mobile</v>
      </c>
    </row>
    <row r="1654" spans="1:23">
      <c r="A1654" s="2" t="s">
        <v>1751</v>
      </c>
      <c r="B1654" s="2" t="s">
        <v>26</v>
      </c>
      <c r="C1654" s="2" t="s">
        <v>1269</v>
      </c>
      <c r="D1654" s="2" t="s">
        <v>620</v>
      </c>
      <c r="E1654" s="3">
        <f>VLOOKUP(A1654:A4804, [1]Отчет!$A$2:$J$3124,2,0)</f>
        <v>1</v>
      </c>
      <c r="F1654" s="3">
        <v>0</v>
      </c>
      <c r="G1654">
        <f>VLOOKUP(A1654:A4804, [1]Отчет!$A$2:$J$3124,7,0)</f>
        <v>0</v>
      </c>
      <c r="H1654">
        <f>VLOOKUP(A1654:A4804, [1]Отчет!$A$2:$J$3124,5,0)</f>
        <v>0</v>
      </c>
      <c r="I1654">
        <f>VLOOKUP(A1654:A4804, [1]Отчет!$A$2:$J$3124,6,0)</f>
        <v>1</v>
      </c>
      <c r="J1654">
        <f>VLOOKUP(A1654:A4804, [1]Отчет!$A$2:$J$3124,7,0)</f>
        <v>0</v>
      </c>
      <c r="K1654">
        <f>VLOOKUP(A1654:A4804, [1]Отчет!$A$2:$J$3124,8,0)</f>
        <v>0</v>
      </c>
      <c r="L1654">
        <f>VLOOKUP(A1654:A4804, [1]Отчет!$A$2:$J$3124,9,0)</f>
        <v>1</v>
      </c>
      <c r="M1654">
        <f>VLOOKUP(A1654:A4804, [1]Отчет!$A$2:$J$3124,5,10)</f>
        <v>0</v>
      </c>
      <c r="N1654" t="str">
        <f>VLOOKUP(A1654:A4804,[2]Отчет!$A$2:$D$3142,2,0)</f>
        <v>1</v>
      </c>
      <c r="O1654" t="str">
        <f>VLOOKUP(A1654:A4804,[2]Отчет!$A$2:$D$3142,3,0)</f>
        <v>0 секунд (отказ)</v>
      </c>
      <c r="P1654" t="str">
        <f>VLOOKUP(A1654:A4804,[2]Отчет!$A$2:$D$3142,4,0)</f>
        <v>Отказ</v>
      </c>
      <c r="Q1654" t="str">
        <f>VLOOKUP(A1654:A4804,[3]Отчет!$A$2:$D$3127,2,0)</f>
        <v>Новые посетители</v>
      </c>
      <c r="R1654" t="str">
        <f>VLOOKUP(A1654:A4804,[3]Отчет!$A$2:$D$3127,3,0)</f>
        <v>1</v>
      </c>
      <c r="S1654" t="str">
        <f>VLOOKUP(A1654:A4804,[3]Отчет!$A$2:$D$3127,4,0)</f>
        <v>0 дней</v>
      </c>
      <c r="T1654" t="str">
        <f>VLOOKUP(A1654:A4804,[4]Отчет!$A$2:$E$3151,2,0)</f>
        <v>Планшеты</v>
      </c>
      <c r="U1654" t="str">
        <f>VLOOKUP(A1654:A4804,[4]Отчет!$A$2:$E$3151,3,0)</f>
        <v>Google Android</v>
      </c>
      <c r="V1654" t="str">
        <f>VLOOKUP(A1654:A4804,[4]Отчет!$A$2:$E$3151,4,0)</f>
        <v>Google Android 4.2 Jelly Bean</v>
      </c>
      <c r="W1654" t="str">
        <f>VLOOKUP(A1654:A4804,[4]Отчет!$A$2:$E$3151,5,0)</f>
        <v>Яндекс.Браузер</v>
      </c>
    </row>
    <row r="1655" spans="1:23">
      <c r="A1655" s="2" t="s">
        <v>1752</v>
      </c>
      <c r="B1655" s="2" t="s">
        <v>11</v>
      </c>
      <c r="C1655" s="2" t="s">
        <v>12</v>
      </c>
      <c r="D1655" s="2" t="s">
        <v>13</v>
      </c>
      <c r="E1655" s="3">
        <f>VLOOKUP(A1655:A4805, [1]Отчет!$A$2:$J$3124,2,0)</f>
        <v>1</v>
      </c>
      <c r="F1655" s="3">
        <v>0</v>
      </c>
      <c r="G1655">
        <f>VLOOKUP(A1655:A4805, [1]Отчет!$A$2:$J$3124,7,0)</f>
        <v>0</v>
      </c>
      <c r="H1655">
        <f>VLOOKUP(A1655:A4805, [1]Отчет!$A$2:$J$3124,5,0)</f>
        <v>0</v>
      </c>
      <c r="I1655">
        <f>VLOOKUP(A1655:A4805, [1]Отчет!$A$2:$J$3124,6,0)</f>
        <v>1</v>
      </c>
      <c r="J1655">
        <f>VLOOKUP(A1655:A4805, [1]Отчет!$A$2:$J$3124,7,0)</f>
        <v>0</v>
      </c>
      <c r="K1655">
        <f>VLOOKUP(A1655:A4805, [1]Отчет!$A$2:$J$3124,8,0)</f>
        <v>0</v>
      </c>
      <c r="L1655">
        <f>VLOOKUP(A1655:A4805, [1]Отчет!$A$2:$J$3124,9,0)</f>
        <v>1</v>
      </c>
      <c r="M1655">
        <f>VLOOKUP(A1655:A4805, [1]Отчет!$A$2:$J$3124,5,10)</f>
        <v>0</v>
      </c>
      <c r="N1655" t="str">
        <f>VLOOKUP(A1655:A4805,[2]Отчет!$A$2:$D$3142,2,0)</f>
        <v>1</v>
      </c>
      <c r="O1655" t="str">
        <f>VLOOKUP(A1655:A4805,[2]Отчет!$A$2:$D$3142,3,0)</f>
        <v>0 секунд (отказ)</v>
      </c>
      <c r="P1655" t="str">
        <f>VLOOKUP(A1655:A4805,[2]Отчет!$A$2:$D$3142,4,0)</f>
        <v>Отказ</v>
      </c>
      <c r="Q1655" t="str">
        <f>VLOOKUP(A1655:A4805,[3]Отчет!$A$2:$D$3127,2,0)</f>
        <v>Новые посетители</v>
      </c>
      <c r="R1655" t="str">
        <f>VLOOKUP(A1655:A4805,[3]Отчет!$A$2:$D$3127,3,0)</f>
        <v>1</v>
      </c>
      <c r="S1655" t="str">
        <f>VLOOKUP(A1655:A4805,[3]Отчет!$A$2:$D$3127,4,0)</f>
        <v>0 дней</v>
      </c>
      <c r="T1655" t="str">
        <f>VLOOKUP(A1655:A4805,[4]Отчет!$A$2:$E$3151,2,0)</f>
        <v>Смартфоны</v>
      </c>
      <c r="U1655" t="str">
        <f>VLOOKUP(A1655:A4805,[4]Отчет!$A$2:$E$3151,3,0)</f>
        <v>Google Android</v>
      </c>
      <c r="V1655" t="str">
        <f>VLOOKUP(A1655:A4805,[4]Отчет!$A$2:$E$3151,4,0)</f>
        <v>Google Android 5.1 Lollipop</v>
      </c>
      <c r="W1655" t="str">
        <f>VLOOKUP(A1655:A4805,[4]Отчет!$A$2:$E$3151,5,0)</f>
        <v>Chrome Mobile</v>
      </c>
    </row>
    <row r="1656" spans="1:23">
      <c r="A1656" s="2" t="s">
        <v>1753</v>
      </c>
      <c r="B1656" s="2" t="s">
        <v>73</v>
      </c>
      <c r="C1656" s="2" t="s">
        <v>1276</v>
      </c>
      <c r="D1656" s="2" t="s">
        <v>5</v>
      </c>
      <c r="E1656" s="3">
        <f>VLOOKUP(A1656:A4806, [1]Отчет!$A$2:$J$3124,2,0)</f>
        <v>1</v>
      </c>
      <c r="F1656" s="3">
        <v>0</v>
      </c>
      <c r="G1656">
        <f>VLOOKUP(A1656:A4806, [1]Отчет!$A$2:$J$3124,7,0)</f>
        <v>0</v>
      </c>
      <c r="H1656">
        <f>VLOOKUP(A1656:A4806, [1]Отчет!$A$2:$J$3124,5,0)</f>
        <v>1</v>
      </c>
      <c r="I1656">
        <f>VLOOKUP(A1656:A4806, [1]Отчет!$A$2:$J$3124,6,0)</f>
        <v>1</v>
      </c>
      <c r="J1656">
        <f>VLOOKUP(A1656:A4806, [1]Отчет!$A$2:$J$3124,7,0)</f>
        <v>0</v>
      </c>
      <c r="K1656">
        <f>VLOOKUP(A1656:A4806, [1]Отчет!$A$2:$J$3124,8,0)</f>
        <v>0</v>
      </c>
      <c r="L1656">
        <f>VLOOKUP(A1656:A4806, [1]Отчет!$A$2:$J$3124,9,0)</f>
        <v>1</v>
      </c>
      <c r="M1656">
        <f>VLOOKUP(A1656:A4806, [1]Отчет!$A$2:$J$3124,5,10)</f>
        <v>1</v>
      </c>
      <c r="N1656" t="str">
        <f>VLOOKUP(A1656:A4806,[2]Отчет!$A$2:$D$3142,2,0)</f>
        <v>1</v>
      </c>
      <c r="O1656" t="str">
        <f>VLOOKUP(A1656:A4806,[2]Отчет!$A$2:$D$3142,3,0)</f>
        <v>0 секунд (отказ)</v>
      </c>
      <c r="P1656" t="str">
        <f>VLOOKUP(A1656:A4806,[2]Отчет!$A$2:$D$3142,4,0)</f>
        <v>Отказ</v>
      </c>
      <c r="Q1656" t="str">
        <f>VLOOKUP(A1656:A4806,[3]Отчет!$A$2:$D$3127,2,0)</f>
        <v>Новые посетители</v>
      </c>
      <c r="R1656" t="str">
        <f>VLOOKUP(A1656:A4806,[3]Отчет!$A$2:$D$3127,3,0)</f>
        <v>1</v>
      </c>
      <c r="S1656" t="str">
        <f>VLOOKUP(A1656:A4806,[3]Отчет!$A$2:$D$3127,4,0)</f>
        <v>0 дней</v>
      </c>
      <c r="T1656" t="str">
        <f>VLOOKUP(A1656:A4806,[4]Отчет!$A$2:$E$3151,2,0)</f>
        <v>Смартфоны</v>
      </c>
      <c r="U1656" t="str">
        <f>VLOOKUP(A1656:A4806,[4]Отчет!$A$2:$E$3151,3,0)</f>
        <v>Google Android</v>
      </c>
      <c r="V1656" t="str">
        <f>VLOOKUP(A1656:A4806,[4]Отчет!$A$2:$E$3151,4,0)</f>
        <v>Google Android 6.0 Marshmallow</v>
      </c>
      <c r="W1656" t="str">
        <f>VLOOKUP(A1656:A4806,[4]Отчет!$A$2:$E$3151,5,0)</f>
        <v>Android Browser</v>
      </c>
    </row>
    <row r="1657" spans="1:23">
      <c r="A1657" s="2" t="s">
        <v>1754</v>
      </c>
      <c r="B1657" s="2" t="s">
        <v>24</v>
      </c>
      <c r="C1657" s="2" t="s">
        <v>8</v>
      </c>
      <c r="D1657" s="2" t="s">
        <v>9</v>
      </c>
      <c r="E1657" s="3">
        <f>VLOOKUP(A1657:A4807, [1]Отчет!$A$2:$J$3124,2,0)</f>
        <v>1</v>
      </c>
      <c r="F1657" s="3">
        <v>0</v>
      </c>
      <c r="G1657">
        <f>VLOOKUP(A1657:A4807, [1]Отчет!$A$2:$J$3124,7,0)</f>
        <v>0</v>
      </c>
      <c r="H1657">
        <f>VLOOKUP(A1657:A4807, [1]Отчет!$A$2:$J$3124,5,0)</f>
        <v>0</v>
      </c>
      <c r="I1657">
        <f>VLOOKUP(A1657:A4807, [1]Отчет!$A$2:$J$3124,6,0)</f>
        <v>1</v>
      </c>
      <c r="J1657">
        <f>VLOOKUP(A1657:A4807, [1]Отчет!$A$2:$J$3124,7,0)</f>
        <v>0</v>
      </c>
      <c r="K1657">
        <f>VLOOKUP(A1657:A4807, [1]Отчет!$A$2:$J$3124,8,0)</f>
        <v>0</v>
      </c>
      <c r="L1657">
        <f>VLOOKUP(A1657:A4807, [1]Отчет!$A$2:$J$3124,9,0)</f>
        <v>1</v>
      </c>
      <c r="M1657">
        <f>VLOOKUP(A1657:A4807, [1]Отчет!$A$2:$J$3124,5,10)</f>
        <v>0</v>
      </c>
      <c r="N1657" t="str">
        <f>VLOOKUP(A1657:A4807,[2]Отчет!$A$2:$D$3142,2,0)</f>
        <v>1</v>
      </c>
      <c r="O1657" t="str">
        <f>VLOOKUP(A1657:A4807,[2]Отчет!$A$2:$D$3142,3,0)</f>
        <v>10 – 29 секунд</v>
      </c>
      <c r="P1657" t="str">
        <f>VLOOKUP(A1657:A4807,[2]Отчет!$A$2:$D$3142,4,0)</f>
        <v>Не отказ</v>
      </c>
      <c r="Q1657" t="str">
        <f>VLOOKUP(A1657:A4807,[3]Отчет!$A$2:$D$3127,2,0)</f>
        <v>Новые посетители</v>
      </c>
      <c r="R1657" t="str">
        <f>VLOOKUP(A1657:A4807,[3]Отчет!$A$2:$D$3127,3,0)</f>
        <v>1</v>
      </c>
      <c r="S1657" t="str">
        <f>VLOOKUP(A1657:A4807,[3]Отчет!$A$2:$D$3127,4,0)</f>
        <v>0 дней</v>
      </c>
      <c r="T1657" t="str">
        <f>VLOOKUP(A1657:A4807,[4]Отчет!$A$2:$E$3151,2,0)</f>
        <v>Смартфоны</v>
      </c>
      <c r="U1657" t="str">
        <f>VLOOKUP(A1657:A4807,[4]Отчет!$A$2:$E$3151,3,0)</f>
        <v>Google Android</v>
      </c>
      <c r="V1657" t="str">
        <f>VLOOKUP(A1657:A4807,[4]Отчет!$A$2:$E$3151,4,0)</f>
        <v>Google Android 5.1 Lollipop</v>
      </c>
      <c r="W1657" t="str">
        <f>VLOOKUP(A1657:A4807,[4]Отчет!$A$2:$E$3151,5,0)</f>
        <v>Chrome Mobile</v>
      </c>
    </row>
    <row r="1658" spans="1:23">
      <c r="A1658" s="2" t="s">
        <v>1755</v>
      </c>
      <c r="B1658" s="2" t="s">
        <v>178</v>
      </c>
      <c r="C1658" s="2" t="s">
        <v>12</v>
      </c>
      <c r="D1658" s="2" t="s">
        <v>13</v>
      </c>
      <c r="E1658" s="3">
        <f>VLOOKUP(A1658:A4808, [1]Отчет!$A$2:$J$3124,2,0)</f>
        <v>1</v>
      </c>
      <c r="F1658" s="3">
        <v>0</v>
      </c>
      <c r="G1658">
        <f>VLOOKUP(A1658:A4808, [1]Отчет!$A$2:$J$3124,7,0)</f>
        <v>0</v>
      </c>
      <c r="H1658">
        <f>VLOOKUP(A1658:A4808, [1]Отчет!$A$2:$J$3124,5,0)</f>
        <v>0</v>
      </c>
      <c r="I1658">
        <f>VLOOKUP(A1658:A4808, [1]Отчет!$A$2:$J$3124,6,0)</f>
        <v>1</v>
      </c>
      <c r="J1658">
        <f>VLOOKUP(A1658:A4808, [1]Отчет!$A$2:$J$3124,7,0)</f>
        <v>0</v>
      </c>
      <c r="K1658">
        <f>VLOOKUP(A1658:A4808, [1]Отчет!$A$2:$J$3124,8,0)</f>
        <v>0</v>
      </c>
      <c r="L1658">
        <f>VLOOKUP(A1658:A4808, [1]Отчет!$A$2:$J$3124,9,0)</f>
        <v>1</v>
      </c>
      <c r="M1658">
        <f>VLOOKUP(A1658:A4808, [1]Отчет!$A$2:$J$3124,5,10)</f>
        <v>0</v>
      </c>
      <c r="N1658" t="str">
        <f>VLOOKUP(A1658:A4808,[2]Отчет!$A$2:$D$3142,2,0)</f>
        <v>2-3</v>
      </c>
      <c r="O1658" t="str">
        <f>VLOOKUP(A1658:A4808,[2]Отчет!$A$2:$D$3142,3,0)</f>
        <v>2 минуты</v>
      </c>
      <c r="P1658" t="str">
        <f>VLOOKUP(A1658:A4808,[2]Отчет!$A$2:$D$3142,4,0)</f>
        <v>Не отказ</v>
      </c>
      <c r="Q1658" t="str">
        <f>VLOOKUP(A1658:A4808,[3]Отчет!$A$2:$D$3127,2,0)</f>
        <v>Новые посетители</v>
      </c>
      <c r="R1658" t="str">
        <f>VLOOKUP(A1658:A4808,[3]Отчет!$A$2:$D$3127,3,0)</f>
        <v>1</v>
      </c>
      <c r="S1658" t="str">
        <f>VLOOKUP(A1658:A4808,[3]Отчет!$A$2:$D$3127,4,0)</f>
        <v>0 дней</v>
      </c>
      <c r="T1658" t="str">
        <f>VLOOKUP(A1658:A4808,[4]Отчет!$A$2:$E$3151,2,0)</f>
        <v>Смартфоны</v>
      </c>
      <c r="U1658" t="str">
        <f>VLOOKUP(A1658:A4808,[4]Отчет!$A$2:$E$3151,3,0)</f>
        <v>Google Android</v>
      </c>
      <c r="V1658" t="str">
        <f>VLOOKUP(A1658:A4808,[4]Отчет!$A$2:$E$3151,4,0)</f>
        <v>Google Android 6.0 Marshmallow</v>
      </c>
      <c r="W1658" t="str">
        <f>VLOOKUP(A1658:A4808,[4]Отчет!$A$2:$E$3151,5,0)</f>
        <v>Chrome Mobile</v>
      </c>
    </row>
    <row r="1659" spans="1:23">
      <c r="A1659" s="2" t="s">
        <v>1756</v>
      </c>
      <c r="B1659" s="2" t="s">
        <v>3</v>
      </c>
      <c r="C1659" s="2" t="s">
        <v>1276</v>
      </c>
      <c r="D1659" s="2" t="s">
        <v>5</v>
      </c>
      <c r="E1659" s="3">
        <f>VLOOKUP(A1659:A4809, [1]Отчет!$A$2:$J$3124,2,0)</f>
        <v>1</v>
      </c>
      <c r="F1659" s="3">
        <v>0</v>
      </c>
      <c r="G1659">
        <f>VLOOKUP(A1659:A4809, [1]Отчет!$A$2:$J$3124,7,0)</f>
        <v>0</v>
      </c>
      <c r="H1659">
        <f>VLOOKUP(A1659:A4809, [1]Отчет!$A$2:$J$3124,5,0)</f>
        <v>0</v>
      </c>
      <c r="I1659">
        <f>VLOOKUP(A1659:A4809, [1]Отчет!$A$2:$J$3124,6,0)</f>
        <v>1</v>
      </c>
      <c r="J1659">
        <f>VLOOKUP(A1659:A4809, [1]Отчет!$A$2:$J$3124,7,0)</f>
        <v>0</v>
      </c>
      <c r="K1659">
        <f>VLOOKUP(A1659:A4809, [1]Отчет!$A$2:$J$3124,8,0)</f>
        <v>0</v>
      </c>
      <c r="L1659">
        <f>VLOOKUP(A1659:A4809, [1]Отчет!$A$2:$J$3124,9,0)</f>
        <v>1</v>
      </c>
      <c r="M1659">
        <f>VLOOKUP(A1659:A4809, [1]Отчет!$A$2:$J$3124,5,10)</f>
        <v>0</v>
      </c>
      <c r="N1659" t="str">
        <f>VLOOKUP(A1659:A4809,[2]Отчет!$A$2:$D$3142,2,0)</f>
        <v>1</v>
      </c>
      <c r="O1659" t="str">
        <f>VLOOKUP(A1659:A4809,[2]Отчет!$A$2:$D$3142,3,0)</f>
        <v>10 – 29 секунд</v>
      </c>
      <c r="P1659" t="str">
        <f>VLOOKUP(A1659:A4809,[2]Отчет!$A$2:$D$3142,4,0)</f>
        <v>Не отказ</v>
      </c>
      <c r="Q1659" t="str">
        <f>VLOOKUP(A1659:A4809,[3]Отчет!$A$2:$D$3127,2,0)</f>
        <v>Вернувшиеся посетители</v>
      </c>
      <c r="R1659" t="str">
        <f>VLOOKUP(A1659:A4809,[3]Отчет!$A$2:$D$3127,3,0)</f>
        <v>2-3</v>
      </c>
      <c r="S1659" t="str">
        <f>VLOOKUP(A1659:A4809,[3]Отчет!$A$2:$D$3127,4,0)</f>
        <v>0 дней</v>
      </c>
      <c r="T1659" t="str">
        <f>VLOOKUP(A1659:A4809,[4]Отчет!$A$2:$E$3151,2,0)</f>
        <v>Смартфоны</v>
      </c>
      <c r="U1659" t="str">
        <f>VLOOKUP(A1659:A4809,[4]Отчет!$A$2:$E$3151,3,0)</f>
        <v>Google Android</v>
      </c>
      <c r="V1659" t="str">
        <f>VLOOKUP(A1659:A4809,[4]Отчет!$A$2:$E$3151,4,0)</f>
        <v>Google Android 5.1 Lollipop</v>
      </c>
      <c r="W1659" t="str">
        <f>VLOOKUP(A1659:A4809,[4]Отчет!$A$2:$E$3151,5,0)</f>
        <v>Android Browser</v>
      </c>
    </row>
    <row r="1660" spans="1:23">
      <c r="A1660" s="2" t="s">
        <v>1757</v>
      </c>
      <c r="B1660" s="2" t="s">
        <v>35</v>
      </c>
      <c r="C1660" s="2" t="s">
        <v>12</v>
      </c>
      <c r="D1660" s="2" t="s">
        <v>13</v>
      </c>
      <c r="E1660" s="3">
        <f>VLOOKUP(A1660:A4810, [1]Отчет!$A$2:$J$3124,2,0)</f>
        <v>1</v>
      </c>
      <c r="F1660" s="3">
        <v>0</v>
      </c>
      <c r="G1660">
        <f>VLOOKUP(A1660:A4810, [1]Отчет!$A$2:$J$3124,7,0)</f>
        <v>0</v>
      </c>
      <c r="H1660">
        <f>VLOOKUP(A1660:A4810, [1]Отчет!$A$2:$J$3124,5,0)</f>
        <v>0</v>
      </c>
      <c r="I1660">
        <f>VLOOKUP(A1660:A4810, [1]Отчет!$A$2:$J$3124,6,0)</f>
        <v>1</v>
      </c>
      <c r="J1660">
        <f>VLOOKUP(A1660:A4810, [1]Отчет!$A$2:$J$3124,7,0)</f>
        <v>0</v>
      </c>
      <c r="K1660">
        <f>VLOOKUP(A1660:A4810, [1]Отчет!$A$2:$J$3124,8,0)</f>
        <v>0</v>
      </c>
      <c r="L1660">
        <f>VLOOKUP(A1660:A4810, [1]Отчет!$A$2:$J$3124,9,0)</f>
        <v>1</v>
      </c>
      <c r="M1660">
        <f>VLOOKUP(A1660:A4810, [1]Отчет!$A$2:$J$3124,5,10)</f>
        <v>0</v>
      </c>
      <c r="N1660" t="str">
        <f>VLOOKUP(A1660:A4810,[2]Отчет!$A$2:$D$3142,2,0)</f>
        <v>1</v>
      </c>
      <c r="O1660" t="str">
        <f>VLOOKUP(A1660:A4810,[2]Отчет!$A$2:$D$3142,3,0)</f>
        <v>10 – 29 секунд</v>
      </c>
      <c r="P1660" t="str">
        <f>VLOOKUP(A1660:A4810,[2]Отчет!$A$2:$D$3142,4,0)</f>
        <v>Не отказ</v>
      </c>
      <c r="Q1660" t="str">
        <f>VLOOKUP(A1660:A4810,[3]Отчет!$A$2:$D$3127,2,0)</f>
        <v>Новые посетители</v>
      </c>
      <c r="R1660" t="str">
        <f>VLOOKUP(A1660:A4810,[3]Отчет!$A$2:$D$3127,3,0)</f>
        <v>1</v>
      </c>
      <c r="S1660" t="str">
        <f>VLOOKUP(A1660:A4810,[3]Отчет!$A$2:$D$3127,4,0)</f>
        <v>0 дней</v>
      </c>
      <c r="T1660" t="str">
        <f>VLOOKUP(A1660:A4810,[4]Отчет!$A$2:$E$3151,2,0)</f>
        <v>Смартфоны</v>
      </c>
      <c r="U1660" t="str">
        <f>VLOOKUP(A1660:A4810,[4]Отчет!$A$2:$E$3151,3,0)</f>
        <v>Google Android</v>
      </c>
      <c r="V1660" t="str">
        <f>VLOOKUP(A1660:A4810,[4]Отчет!$A$2:$E$3151,4,0)</f>
        <v>Google Android 5.1 Lollipop</v>
      </c>
      <c r="W1660" t="str">
        <f>VLOOKUP(A1660:A4810,[4]Отчет!$A$2:$E$3151,5,0)</f>
        <v>Chrome Mobile</v>
      </c>
    </row>
    <row r="1661" spans="1:23">
      <c r="A1661" s="2" t="s">
        <v>1758</v>
      </c>
      <c r="B1661" s="2" t="s">
        <v>47</v>
      </c>
      <c r="C1661" s="2" t="s">
        <v>12</v>
      </c>
      <c r="D1661" s="2" t="s">
        <v>13</v>
      </c>
      <c r="E1661" s="3">
        <f>VLOOKUP(A1661:A4811, [1]Отчет!$A$2:$J$3124,2,0)</f>
        <v>1</v>
      </c>
      <c r="F1661" s="3">
        <v>0</v>
      </c>
      <c r="G1661">
        <f>VLOOKUP(A1661:A4811, [1]Отчет!$A$2:$J$3124,7,0)</f>
        <v>0</v>
      </c>
      <c r="H1661">
        <f>VLOOKUP(A1661:A4811, [1]Отчет!$A$2:$J$3124,5,0)</f>
        <v>0</v>
      </c>
      <c r="I1661">
        <f>VLOOKUP(A1661:A4811, [1]Отчет!$A$2:$J$3124,6,0)</f>
        <v>1</v>
      </c>
      <c r="J1661">
        <f>VLOOKUP(A1661:A4811, [1]Отчет!$A$2:$J$3124,7,0)</f>
        <v>0</v>
      </c>
      <c r="K1661">
        <f>VLOOKUP(A1661:A4811, [1]Отчет!$A$2:$J$3124,8,0)</f>
        <v>0</v>
      </c>
      <c r="L1661">
        <f>VLOOKUP(A1661:A4811, [1]Отчет!$A$2:$J$3124,9,0)</f>
        <v>1</v>
      </c>
      <c r="M1661">
        <f>VLOOKUP(A1661:A4811, [1]Отчет!$A$2:$J$3124,5,10)</f>
        <v>0</v>
      </c>
      <c r="N1661" t="str">
        <f>VLOOKUP(A1661:A4811,[2]Отчет!$A$2:$D$3142,2,0)</f>
        <v>2-3</v>
      </c>
      <c r="O1661" t="str">
        <f>VLOOKUP(A1661:A4811,[2]Отчет!$A$2:$D$3142,3,0)</f>
        <v>4 минуты</v>
      </c>
      <c r="P1661" t="str">
        <f>VLOOKUP(A1661:A4811,[2]Отчет!$A$2:$D$3142,4,0)</f>
        <v>Не отказ</v>
      </c>
      <c r="Q1661" t="str">
        <f>VLOOKUP(A1661:A4811,[3]Отчет!$A$2:$D$3127,2,0)</f>
        <v>Новые посетители</v>
      </c>
      <c r="R1661" t="str">
        <f>VLOOKUP(A1661:A4811,[3]Отчет!$A$2:$D$3127,3,0)</f>
        <v>1</v>
      </c>
      <c r="S1661" t="str">
        <f>VLOOKUP(A1661:A4811,[3]Отчет!$A$2:$D$3127,4,0)</f>
        <v>0 дней</v>
      </c>
      <c r="T1661" t="str">
        <f>VLOOKUP(A1661:A4811,[4]Отчет!$A$2:$E$3151,2,0)</f>
        <v>Смартфоны</v>
      </c>
      <c r="U1661" t="str">
        <f>VLOOKUP(A1661:A4811,[4]Отчет!$A$2:$E$3151,3,0)</f>
        <v>Google Android</v>
      </c>
      <c r="V1661" t="str">
        <f>VLOOKUP(A1661:A4811,[4]Отчет!$A$2:$E$3151,4,0)</f>
        <v>Google Android 7.0 Nougat</v>
      </c>
      <c r="W1661" t="str">
        <f>VLOOKUP(A1661:A4811,[4]Отчет!$A$2:$E$3151,5,0)</f>
        <v>Chrome Mobile</v>
      </c>
    </row>
    <row r="1662" spans="1:23">
      <c r="A1662" s="2" t="s">
        <v>1759</v>
      </c>
      <c r="B1662" s="2" t="s">
        <v>87</v>
      </c>
      <c r="C1662" s="2" t="s">
        <v>1269</v>
      </c>
      <c r="D1662" s="2" t="s">
        <v>620</v>
      </c>
      <c r="E1662" s="3">
        <f>VLOOKUP(A1662:A4812, [1]Отчет!$A$2:$J$3124,2,0)</f>
        <v>1</v>
      </c>
      <c r="F1662" s="3">
        <v>0</v>
      </c>
      <c r="G1662">
        <f>VLOOKUP(A1662:A4812, [1]Отчет!$A$2:$J$3124,7,0)</f>
        <v>0</v>
      </c>
      <c r="H1662">
        <f>VLOOKUP(A1662:A4812, [1]Отчет!$A$2:$J$3124,5,0)</f>
        <v>0</v>
      </c>
      <c r="I1662">
        <f>VLOOKUP(A1662:A4812, [1]Отчет!$A$2:$J$3124,6,0)</f>
        <v>1</v>
      </c>
      <c r="J1662">
        <f>VLOOKUP(A1662:A4812, [1]Отчет!$A$2:$J$3124,7,0)</f>
        <v>0</v>
      </c>
      <c r="K1662">
        <f>VLOOKUP(A1662:A4812, [1]Отчет!$A$2:$J$3124,8,0)</f>
        <v>0</v>
      </c>
      <c r="L1662">
        <f>VLOOKUP(A1662:A4812, [1]Отчет!$A$2:$J$3124,9,0)</f>
        <v>1</v>
      </c>
      <c r="M1662">
        <f>VLOOKUP(A1662:A4812, [1]Отчет!$A$2:$J$3124,5,10)</f>
        <v>0</v>
      </c>
      <c r="N1662" t="str">
        <f>VLOOKUP(A1662:A4812,[2]Отчет!$A$2:$D$3142,2,0)</f>
        <v>1</v>
      </c>
      <c r="O1662" t="str">
        <f>VLOOKUP(A1662:A4812,[2]Отчет!$A$2:$D$3142,3,0)</f>
        <v>10 – 29 секунд</v>
      </c>
      <c r="P1662" t="str">
        <f>VLOOKUP(A1662:A4812,[2]Отчет!$A$2:$D$3142,4,0)</f>
        <v>Не отказ</v>
      </c>
      <c r="Q1662" t="str">
        <f>VLOOKUP(A1662:A4812,[3]Отчет!$A$2:$D$3127,2,0)</f>
        <v>Новые посетители</v>
      </c>
      <c r="R1662" t="str">
        <f>VLOOKUP(A1662:A4812,[3]Отчет!$A$2:$D$3127,3,0)</f>
        <v>1</v>
      </c>
      <c r="S1662" t="str">
        <f>VLOOKUP(A1662:A4812,[3]Отчет!$A$2:$D$3127,4,0)</f>
        <v>0 дней</v>
      </c>
      <c r="T1662" t="str">
        <f>VLOOKUP(A1662:A4812,[4]Отчет!$A$2:$E$3151,2,0)</f>
        <v>Смартфоны</v>
      </c>
      <c r="U1662" t="str">
        <f>VLOOKUP(A1662:A4812,[4]Отчет!$A$2:$E$3151,3,0)</f>
        <v>Google Android</v>
      </c>
      <c r="V1662" t="str">
        <f>VLOOKUP(A1662:A4812,[4]Отчет!$A$2:$E$3151,4,0)</f>
        <v>Google Android 5.1 Lollipop</v>
      </c>
      <c r="W1662" t="str">
        <f>VLOOKUP(A1662:A4812,[4]Отчет!$A$2:$E$3151,5,0)</f>
        <v>Android Browser</v>
      </c>
    </row>
    <row r="1663" spans="1:23">
      <c r="A1663" s="2" t="s">
        <v>1760</v>
      </c>
      <c r="B1663" s="2" t="s">
        <v>43</v>
      </c>
      <c r="C1663" s="2" t="s">
        <v>8</v>
      </c>
      <c r="D1663" s="2" t="s">
        <v>9</v>
      </c>
      <c r="E1663" s="3">
        <f>VLOOKUP(A1663:A4813, [1]Отчет!$A$2:$J$3124,2,0)</f>
        <v>1</v>
      </c>
      <c r="F1663" s="3">
        <v>0</v>
      </c>
      <c r="G1663">
        <f>VLOOKUP(A1663:A4813, [1]Отчет!$A$2:$J$3124,7,0)</f>
        <v>0</v>
      </c>
      <c r="H1663">
        <f>VLOOKUP(A1663:A4813, [1]Отчет!$A$2:$J$3124,5,0)</f>
        <v>0</v>
      </c>
      <c r="I1663">
        <f>VLOOKUP(A1663:A4813, [1]Отчет!$A$2:$J$3124,6,0)</f>
        <v>1</v>
      </c>
      <c r="J1663">
        <f>VLOOKUP(A1663:A4813, [1]Отчет!$A$2:$J$3124,7,0)</f>
        <v>0</v>
      </c>
      <c r="K1663">
        <f>VLOOKUP(A1663:A4813, [1]Отчет!$A$2:$J$3124,8,0)</f>
        <v>0</v>
      </c>
      <c r="L1663">
        <f>VLOOKUP(A1663:A4813, [1]Отчет!$A$2:$J$3124,9,0)</f>
        <v>1</v>
      </c>
      <c r="M1663">
        <f>VLOOKUP(A1663:A4813, [1]Отчет!$A$2:$J$3124,5,10)</f>
        <v>0</v>
      </c>
      <c r="N1663" t="str">
        <f>VLOOKUP(A1663:A4813,[2]Отчет!$A$2:$D$3142,2,0)</f>
        <v>4-7</v>
      </c>
      <c r="O1663" t="str">
        <f>VLOOKUP(A1663:A4813,[2]Отчет!$A$2:$D$3142,3,0)</f>
        <v>10 – 29 секунд</v>
      </c>
      <c r="P1663" t="str">
        <f>VLOOKUP(A1663:A4813,[2]Отчет!$A$2:$D$3142,4,0)</f>
        <v>Не отказ</v>
      </c>
      <c r="Q1663" t="str">
        <f>VLOOKUP(A1663:A4813,[3]Отчет!$A$2:$D$3127,2,0)</f>
        <v>Новые посетители</v>
      </c>
      <c r="R1663" t="str">
        <f>VLOOKUP(A1663:A4813,[3]Отчет!$A$2:$D$3127,3,0)</f>
        <v>1</v>
      </c>
      <c r="S1663" t="str">
        <f>VLOOKUP(A1663:A4813,[3]Отчет!$A$2:$D$3127,4,0)</f>
        <v>0 дней</v>
      </c>
      <c r="T1663" t="str">
        <f>VLOOKUP(A1663:A4813,[4]Отчет!$A$2:$E$3151,2,0)</f>
        <v>Планшеты</v>
      </c>
      <c r="U1663" t="str">
        <f>VLOOKUP(A1663:A4813,[4]Отчет!$A$2:$E$3151,3,0)</f>
        <v>Google Android</v>
      </c>
      <c r="V1663" t="str">
        <f>VLOOKUP(A1663:A4813,[4]Отчет!$A$2:$E$3151,4,0)</f>
        <v>Google Android 6.0 Marshmallow</v>
      </c>
      <c r="W1663" t="str">
        <f>VLOOKUP(A1663:A4813,[4]Отчет!$A$2:$E$3151,5,0)</f>
        <v>Chrome Mobile</v>
      </c>
    </row>
    <row r="1664" spans="1:23">
      <c r="A1664" s="2" t="s">
        <v>1761</v>
      </c>
      <c r="B1664" s="2" t="s">
        <v>90</v>
      </c>
      <c r="C1664" s="2" t="s">
        <v>8</v>
      </c>
      <c r="D1664" s="2" t="s">
        <v>9</v>
      </c>
      <c r="E1664" s="3">
        <f>VLOOKUP(A1664:A4814, [1]Отчет!$A$2:$J$3124,2,0)</f>
        <v>1</v>
      </c>
      <c r="F1664" s="3">
        <v>0</v>
      </c>
      <c r="G1664">
        <f>VLOOKUP(A1664:A4814, [1]Отчет!$A$2:$J$3124,7,0)</f>
        <v>0</v>
      </c>
      <c r="H1664">
        <f>VLOOKUP(A1664:A4814, [1]Отчет!$A$2:$J$3124,5,0)</f>
        <v>0</v>
      </c>
      <c r="I1664">
        <f>VLOOKUP(A1664:A4814, [1]Отчет!$A$2:$J$3124,6,0)</f>
        <v>1</v>
      </c>
      <c r="J1664">
        <f>VLOOKUP(A1664:A4814, [1]Отчет!$A$2:$J$3124,7,0)</f>
        <v>0</v>
      </c>
      <c r="K1664">
        <f>VLOOKUP(A1664:A4814, [1]Отчет!$A$2:$J$3124,8,0)</f>
        <v>0</v>
      </c>
      <c r="L1664">
        <f>VLOOKUP(A1664:A4814, [1]Отчет!$A$2:$J$3124,9,0)</f>
        <v>1</v>
      </c>
      <c r="M1664">
        <f>VLOOKUP(A1664:A4814, [1]Отчет!$A$2:$J$3124,5,10)</f>
        <v>0</v>
      </c>
      <c r="N1664" t="str">
        <f>VLOOKUP(A1664:A4814,[2]Отчет!$A$2:$D$3142,2,0)</f>
        <v>1</v>
      </c>
      <c r="O1664" t="str">
        <f>VLOOKUP(A1664:A4814,[2]Отчет!$A$2:$D$3142,3,0)</f>
        <v>10 – 29 секунд</v>
      </c>
      <c r="P1664" t="str">
        <f>VLOOKUP(A1664:A4814,[2]Отчет!$A$2:$D$3142,4,0)</f>
        <v>Не отказ</v>
      </c>
      <c r="Q1664" t="str">
        <f>VLOOKUP(A1664:A4814,[3]Отчет!$A$2:$D$3127,2,0)</f>
        <v>Новые посетители</v>
      </c>
      <c r="R1664" t="str">
        <f>VLOOKUP(A1664:A4814,[3]Отчет!$A$2:$D$3127,3,0)</f>
        <v>1</v>
      </c>
      <c r="S1664" t="str">
        <f>VLOOKUP(A1664:A4814,[3]Отчет!$A$2:$D$3127,4,0)</f>
        <v>0 дней</v>
      </c>
      <c r="T1664" t="str">
        <f>VLOOKUP(A1664:A4814,[4]Отчет!$A$2:$E$3151,2,0)</f>
        <v>Смартфоны</v>
      </c>
      <c r="U1664" t="str">
        <f>VLOOKUP(A1664:A4814,[4]Отчет!$A$2:$E$3151,3,0)</f>
        <v>Google Android</v>
      </c>
      <c r="V1664" t="str">
        <f>VLOOKUP(A1664:A4814,[4]Отчет!$A$2:$E$3151,4,0)</f>
        <v>Google Android 4.4 KitKat</v>
      </c>
      <c r="W1664" t="str">
        <f>VLOOKUP(A1664:A4814,[4]Отчет!$A$2:$E$3151,5,0)</f>
        <v>UCWEB</v>
      </c>
    </row>
    <row r="1665" spans="1:23">
      <c r="A1665" s="2" t="s">
        <v>1762</v>
      </c>
      <c r="B1665" s="2" t="s">
        <v>19</v>
      </c>
      <c r="C1665" s="2" t="s">
        <v>8</v>
      </c>
      <c r="D1665" s="2" t="s">
        <v>9</v>
      </c>
      <c r="E1665" s="3">
        <f>VLOOKUP(A1665:A4815, [1]Отчет!$A$2:$J$3124,2,0)</f>
        <v>1</v>
      </c>
      <c r="F1665" s="3">
        <v>0</v>
      </c>
      <c r="G1665">
        <f>VLOOKUP(A1665:A4815, [1]Отчет!$A$2:$J$3124,7,0)</f>
        <v>0</v>
      </c>
      <c r="H1665">
        <f>VLOOKUP(A1665:A4815, [1]Отчет!$A$2:$J$3124,5,0)</f>
        <v>0</v>
      </c>
      <c r="I1665">
        <f>VLOOKUP(A1665:A4815, [1]Отчет!$A$2:$J$3124,6,0)</f>
        <v>1</v>
      </c>
      <c r="J1665">
        <f>VLOOKUP(A1665:A4815, [1]Отчет!$A$2:$J$3124,7,0)</f>
        <v>0</v>
      </c>
      <c r="K1665">
        <f>VLOOKUP(A1665:A4815, [1]Отчет!$A$2:$J$3124,8,0)</f>
        <v>0</v>
      </c>
      <c r="L1665">
        <f>VLOOKUP(A1665:A4815, [1]Отчет!$A$2:$J$3124,9,0)</f>
        <v>1</v>
      </c>
      <c r="M1665">
        <f>VLOOKUP(A1665:A4815, [1]Отчет!$A$2:$J$3124,5,10)</f>
        <v>0</v>
      </c>
      <c r="N1665" t="str">
        <f>VLOOKUP(A1665:A4815,[2]Отчет!$A$2:$D$3142,2,0)</f>
        <v>1</v>
      </c>
      <c r="O1665" t="str">
        <f>VLOOKUP(A1665:A4815,[2]Отчет!$A$2:$D$3142,3,0)</f>
        <v>10 – 29 секунд</v>
      </c>
      <c r="P1665" t="str">
        <f>VLOOKUP(A1665:A4815,[2]Отчет!$A$2:$D$3142,4,0)</f>
        <v>Не отказ</v>
      </c>
      <c r="Q1665" t="str">
        <f>VLOOKUP(A1665:A4815,[3]Отчет!$A$2:$D$3127,2,0)</f>
        <v>Новые посетители</v>
      </c>
      <c r="R1665" t="str">
        <f>VLOOKUP(A1665:A4815,[3]Отчет!$A$2:$D$3127,3,0)</f>
        <v>1</v>
      </c>
      <c r="S1665" t="str">
        <f>VLOOKUP(A1665:A4815,[3]Отчет!$A$2:$D$3127,4,0)</f>
        <v>0 дней</v>
      </c>
      <c r="T1665" t="str">
        <f>VLOOKUP(A1665:A4815,[4]Отчет!$A$2:$E$3151,2,0)</f>
        <v>Смартфоны</v>
      </c>
      <c r="U1665" t="str">
        <f>VLOOKUP(A1665:A4815,[4]Отчет!$A$2:$E$3151,3,0)</f>
        <v>Google Android</v>
      </c>
      <c r="V1665" t="str">
        <f>VLOOKUP(A1665:A4815,[4]Отчет!$A$2:$E$3151,4,0)</f>
        <v>Google Android 7.1 Nougat</v>
      </c>
      <c r="W1665" t="str">
        <f>VLOOKUP(A1665:A4815,[4]Отчет!$A$2:$E$3151,5,0)</f>
        <v>Chrome Mobile</v>
      </c>
    </row>
    <row r="1666" spans="1:23">
      <c r="A1666" s="2" t="s">
        <v>1763</v>
      </c>
      <c r="B1666" s="2" t="s">
        <v>45</v>
      </c>
      <c r="C1666" s="2" t="s">
        <v>1269</v>
      </c>
      <c r="D1666" s="2" t="s">
        <v>620</v>
      </c>
      <c r="E1666" s="3">
        <f>VLOOKUP(A1666:A4816, [1]Отчет!$A$2:$J$3124,2,0)</f>
        <v>1</v>
      </c>
      <c r="F1666" s="3">
        <v>0</v>
      </c>
      <c r="G1666">
        <f>VLOOKUP(A1666:A4816, [1]Отчет!$A$2:$J$3124,7,0)</f>
        <v>0</v>
      </c>
      <c r="H1666">
        <f>VLOOKUP(A1666:A4816, [1]Отчет!$A$2:$J$3124,5,0)</f>
        <v>0</v>
      </c>
      <c r="I1666">
        <f>VLOOKUP(A1666:A4816, [1]Отчет!$A$2:$J$3124,6,0)</f>
        <v>1</v>
      </c>
      <c r="J1666">
        <f>VLOOKUP(A1666:A4816, [1]Отчет!$A$2:$J$3124,7,0)</f>
        <v>0</v>
      </c>
      <c r="K1666">
        <f>VLOOKUP(A1666:A4816, [1]Отчет!$A$2:$J$3124,8,0)</f>
        <v>0</v>
      </c>
      <c r="L1666">
        <f>VLOOKUP(A1666:A4816, [1]Отчет!$A$2:$J$3124,9,0)</f>
        <v>1</v>
      </c>
      <c r="M1666">
        <f>VLOOKUP(A1666:A4816, [1]Отчет!$A$2:$J$3124,5,10)</f>
        <v>0</v>
      </c>
      <c r="N1666" t="str">
        <f>VLOOKUP(A1666:A4816,[2]Отчет!$A$2:$D$3142,2,0)</f>
        <v>1</v>
      </c>
      <c r="O1666" t="str">
        <f>VLOOKUP(A1666:A4816,[2]Отчет!$A$2:$D$3142,3,0)</f>
        <v>10 – 29 секунд</v>
      </c>
      <c r="P1666" t="str">
        <f>VLOOKUP(A1666:A4816,[2]Отчет!$A$2:$D$3142,4,0)</f>
        <v>Не отказ</v>
      </c>
      <c r="Q1666" t="str">
        <f>VLOOKUP(A1666:A4816,[3]Отчет!$A$2:$D$3127,2,0)</f>
        <v>Новые посетители</v>
      </c>
      <c r="R1666" t="str">
        <f>VLOOKUP(A1666:A4816,[3]Отчет!$A$2:$D$3127,3,0)</f>
        <v>1</v>
      </c>
      <c r="S1666" t="str">
        <f>VLOOKUP(A1666:A4816,[3]Отчет!$A$2:$D$3127,4,0)</f>
        <v>0 дней</v>
      </c>
      <c r="T1666" t="str">
        <f>VLOOKUP(A1666:A4816,[4]Отчет!$A$2:$E$3151,2,0)</f>
        <v>Смартфоны</v>
      </c>
      <c r="U1666" t="str">
        <f>VLOOKUP(A1666:A4816,[4]Отчет!$A$2:$E$3151,3,0)</f>
        <v>Google Android</v>
      </c>
      <c r="V1666" t="str">
        <f>VLOOKUP(A1666:A4816,[4]Отчет!$A$2:$E$3151,4,0)</f>
        <v>Google Android 7.0 Nougat</v>
      </c>
      <c r="W1666" t="str">
        <f>VLOOKUP(A1666:A4816,[4]Отчет!$A$2:$E$3151,5,0)</f>
        <v>Chrome Mobile</v>
      </c>
    </row>
    <row r="1667" spans="1:23">
      <c r="A1667" s="2" t="s">
        <v>1764</v>
      </c>
      <c r="B1667" s="2" t="s">
        <v>7</v>
      </c>
      <c r="C1667" s="2" t="s">
        <v>1276</v>
      </c>
      <c r="D1667" s="2" t="s">
        <v>5</v>
      </c>
      <c r="E1667" s="3">
        <f>VLOOKUP(A1667:A4817, [1]Отчет!$A$2:$J$3124,2,0)</f>
        <v>1</v>
      </c>
      <c r="F1667" s="3">
        <v>0</v>
      </c>
      <c r="G1667">
        <f>VLOOKUP(A1667:A4817, [1]Отчет!$A$2:$J$3124,7,0)</f>
        <v>0</v>
      </c>
      <c r="H1667">
        <f>VLOOKUP(A1667:A4817, [1]Отчет!$A$2:$J$3124,5,0)</f>
        <v>0</v>
      </c>
      <c r="I1667">
        <f>VLOOKUP(A1667:A4817, [1]Отчет!$A$2:$J$3124,6,0)</f>
        <v>1</v>
      </c>
      <c r="J1667">
        <f>VLOOKUP(A1667:A4817, [1]Отчет!$A$2:$J$3124,7,0)</f>
        <v>0</v>
      </c>
      <c r="K1667">
        <f>VLOOKUP(A1667:A4817, [1]Отчет!$A$2:$J$3124,8,0)</f>
        <v>0</v>
      </c>
      <c r="L1667">
        <f>VLOOKUP(A1667:A4817, [1]Отчет!$A$2:$J$3124,9,0)</f>
        <v>1</v>
      </c>
      <c r="M1667">
        <f>VLOOKUP(A1667:A4817, [1]Отчет!$A$2:$J$3124,5,10)</f>
        <v>0</v>
      </c>
      <c r="N1667" t="str">
        <f>VLOOKUP(A1667:A4817,[2]Отчет!$A$2:$D$3142,2,0)</f>
        <v>1</v>
      </c>
      <c r="O1667" t="str">
        <f>VLOOKUP(A1667:A4817,[2]Отчет!$A$2:$D$3142,3,0)</f>
        <v>10 – 29 секунд</v>
      </c>
      <c r="P1667" t="str">
        <f>VLOOKUP(A1667:A4817,[2]Отчет!$A$2:$D$3142,4,0)</f>
        <v>Не отказ</v>
      </c>
      <c r="Q1667" t="str">
        <f>VLOOKUP(A1667:A4817,[3]Отчет!$A$2:$D$3127,2,0)</f>
        <v>Новые посетители</v>
      </c>
      <c r="R1667" t="str">
        <f>VLOOKUP(A1667:A4817,[3]Отчет!$A$2:$D$3127,3,0)</f>
        <v>1</v>
      </c>
      <c r="S1667" t="str">
        <f>VLOOKUP(A1667:A4817,[3]Отчет!$A$2:$D$3127,4,0)</f>
        <v>0 дней</v>
      </c>
      <c r="T1667" t="str">
        <f>VLOOKUP(A1667:A4817,[4]Отчет!$A$2:$E$3151,2,0)</f>
        <v>Смартфоны</v>
      </c>
      <c r="U1667" t="str">
        <f>VLOOKUP(A1667:A4817,[4]Отчет!$A$2:$E$3151,3,0)</f>
        <v>Google Android</v>
      </c>
      <c r="V1667" t="str">
        <f>VLOOKUP(A1667:A4817,[4]Отчет!$A$2:$E$3151,4,0)</f>
        <v>Google Android 7.0 Nougat</v>
      </c>
      <c r="W1667" t="str">
        <f>VLOOKUP(A1667:A4817,[4]Отчет!$A$2:$E$3151,5,0)</f>
        <v>Яндекс.Браузер</v>
      </c>
    </row>
    <row r="1668" spans="1:23">
      <c r="A1668" s="2" t="s">
        <v>1765</v>
      </c>
      <c r="B1668" s="2" t="s">
        <v>26</v>
      </c>
      <c r="C1668" s="2" t="s">
        <v>1276</v>
      </c>
      <c r="D1668" s="2" t="s">
        <v>5</v>
      </c>
      <c r="E1668" s="3">
        <f>VLOOKUP(A1668:A4818, [1]Отчет!$A$2:$J$3124,2,0)</f>
        <v>1</v>
      </c>
      <c r="F1668" s="3">
        <v>0</v>
      </c>
      <c r="G1668">
        <f>VLOOKUP(A1668:A4818, [1]Отчет!$A$2:$J$3124,7,0)</f>
        <v>0</v>
      </c>
      <c r="H1668">
        <f>VLOOKUP(A1668:A4818, [1]Отчет!$A$2:$J$3124,5,0)</f>
        <v>0</v>
      </c>
      <c r="I1668">
        <f>VLOOKUP(A1668:A4818, [1]Отчет!$A$2:$J$3124,6,0)</f>
        <v>1</v>
      </c>
      <c r="J1668">
        <f>VLOOKUP(A1668:A4818, [1]Отчет!$A$2:$J$3124,7,0)</f>
        <v>0</v>
      </c>
      <c r="K1668">
        <f>VLOOKUP(A1668:A4818, [1]Отчет!$A$2:$J$3124,8,0)</f>
        <v>0</v>
      </c>
      <c r="L1668">
        <f>VLOOKUP(A1668:A4818, [1]Отчет!$A$2:$J$3124,9,0)</f>
        <v>1</v>
      </c>
      <c r="M1668">
        <f>VLOOKUP(A1668:A4818, [1]Отчет!$A$2:$J$3124,5,10)</f>
        <v>0</v>
      </c>
      <c r="N1668" t="str">
        <f>VLOOKUP(A1668:A4818,[2]Отчет!$A$2:$D$3142,2,0)</f>
        <v>1</v>
      </c>
      <c r="O1668" t="str">
        <f>VLOOKUP(A1668:A4818,[2]Отчет!$A$2:$D$3142,3,0)</f>
        <v>0 секунд (отказ)</v>
      </c>
      <c r="P1668" t="str">
        <f>VLOOKUP(A1668:A4818,[2]Отчет!$A$2:$D$3142,4,0)</f>
        <v>Отказ</v>
      </c>
      <c r="Q1668" t="str">
        <f>VLOOKUP(A1668:A4818,[3]Отчет!$A$2:$D$3127,2,0)</f>
        <v>Новые посетители</v>
      </c>
      <c r="R1668" t="str">
        <f>VLOOKUP(A1668:A4818,[3]Отчет!$A$2:$D$3127,3,0)</f>
        <v>1</v>
      </c>
      <c r="S1668" t="str">
        <f>VLOOKUP(A1668:A4818,[3]Отчет!$A$2:$D$3127,4,0)</f>
        <v>0 дней</v>
      </c>
      <c r="T1668" t="str">
        <f>VLOOKUP(A1668:A4818,[4]Отчет!$A$2:$E$3151,2,0)</f>
        <v>Планшеты</v>
      </c>
      <c r="U1668" t="str">
        <f>VLOOKUP(A1668:A4818,[4]Отчет!$A$2:$E$3151,3,0)</f>
        <v>iOS</v>
      </c>
      <c r="V1668" t="str">
        <f>VLOOKUP(A1668:A4818,[4]Отчет!$A$2:$E$3151,4,0)</f>
        <v>iOS 11</v>
      </c>
      <c r="W1668" t="str">
        <f>VLOOKUP(A1668:A4818,[4]Отчет!$A$2:$E$3151,5,0)</f>
        <v>Mobile Safari</v>
      </c>
    </row>
    <row r="1669" spans="1:23">
      <c r="A1669" s="2" t="s">
        <v>1766</v>
      </c>
      <c r="B1669" s="2" t="s">
        <v>45</v>
      </c>
      <c r="C1669" s="2" t="s">
        <v>1269</v>
      </c>
      <c r="D1669" s="2" t="s">
        <v>620</v>
      </c>
      <c r="E1669" s="3">
        <f>VLOOKUP(A1669:A4819, [1]Отчет!$A$2:$J$3124,2,0)</f>
        <v>1</v>
      </c>
      <c r="F1669" s="3">
        <v>0</v>
      </c>
      <c r="G1669">
        <f>VLOOKUP(A1669:A4819, [1]Отчет!$A$2:$J$3124,7,0)</f>
        <v>0</v>
      </c>
      <c r="H1669">
        <f>VLOOKUP(A1669:A4819, [1]Отчет!$A$2:$J$3124,5,0)</f>
        <v>0</v>
      </c>
      <c r="I1669">
        <f>VLOOKUP(A1669:A4819, [1]Отчет!$A$2:$J$3124,6,0)</f>
        <v>1</v>
      </c>
      <c r="J1669">
        <f>VLOOKUP(A1669:A4819, [1]Отчет!$A$2:$J$3124,7,0)</f>
        <v>0</v>
      </c>
      <c r="K1669">
        <f>VLOOKUP(A1669:A4819, [1]Отчет!$A$2:$J$3124,8,0)</f>
        <v>0</v>
      </c>
      <c r="L1669">
        <f>VLOOKUP(A1669:A4819, [1]Отчет!$A$2:$J$3124,9,0)</f>
        <v>1</v>
      </c>
      <c r="M1669">
        <f>VLOOKUP(A1669:A4819, [1]Отчет!$A$2:$J$3124,5,10)</f>
        <v>0</v>
      </c>
      <c r="N1669" t="str">
        <f>VLOOKUP(A1669:A4819,[2]Отчет!$A$2:$D$3142,2,0)</f>
        <v>1</v>
      </c>
      <c r="O1669" t="str">
        <f>VLOOKUP(A1669:A4819,[2]Отчет!$A$2:$D$3142,3,0)</f>
        <v>10 – 29 секунд</v>
      </c>
      <c r="P1669" t="str">
        <f>VLOOKUP(A1669:A4819,[2]Отчет!$A$2:$D$3142,4,0)</f>
        <v>Не отказ</v>
      </c>
      <c r="Q1669" t="str">
        <f>VLOOKUP(A1669:A4819,[3]Отчет!$A$2:$D$3127,2,0)</f>
        <v>Новые посетители</v>
      </c>
      <c r="R1669" t="str">
        <f>VLOOKUP(A1669:A4819,[3]Отчет!$A$2:$D$3127,3,0)</f>
        <v>1</v>
      </c>
      <c r="S1669" t="str">
        <f>VLOOKUP(A1669:A4819,[3]Отчет!$A$2:$D$3127,4,0)</f>
        <v>0 дней</v>
      </c>
      <c r="T1669" t="str">
        <f>VLOOKUP(A1669:A4819,[4]Отчет!$A$2:$E$3151,2,0)</f>
        <v>Смартфоны</v>
      </c>
      <c r="U1669" t="str">
        <f>VLOOKUP(A1669:A4819,[4]Отчет!$A$2:$E$3151,3,0)</f>
        <v>Google Android</v>
      </c>
      <c r="V1669" t="str">
        <f>VLOOKUP(A1669:A4819,[4]Отчет!$A$2:$E$3151,4,0)</f>
        <v>Google Android 7.0 Nougat</v>
      </c>
      <c r="W1669" t="str">
        <f>VLOOKUP(A1669:A4819,[4]Отчет!$A$2:$E$3151,5,0)</f>
        <v>Chrome Mobile</v>
      </c>
    </row>
    <row r="1670" spans="1:23">
      <c r="A1670" s="2" t="s">
        <v>1767</v>
      </c>
      <c r="B1670" s="2" t="s">
        <v>63</v>
      </c>
      <c r="C1670" s="2" t="s">
        <v>1276</v>
      </c>
      <c r="D1670" s="2" t="s">
        <v>5</v>
      </c>
      <c r="E1670" s="3">
        <f>VLOOKUP(A1670:A4820, [1]Отчет!$A$2:$J$3124,2,0)</f>
        <v>1</v>
      </c>
      <c r="F1670" s="3">
        <v>0</v>
      </c>
      <c r="G1670">
        <f>VLOOKUP(A1670:A4820, [1]Отчет!$A$2:$J$3124,7,0)</f>
        <v>0</v>
      </c>
      <c r="H1670">
        <f>VLOOKUP(A1670:A4820, [1]Отчет!$A$2:$J$3124,5,0)</f>
        <v>0</v>
      </c>
      <c r="I1670">
        <f>VLOOKUP(A1670:A4820, [1]Отчет!$A$2:$J$3124,6,0)</f>
        <v>1</v>
      </c>
      <c r="J1670">
        <f>VLOOKUP(A1670:A4820, [1]Отчет!$A$2:$J$3124,7,0)</f>
        <v>0</v>
      </c>
      <c r="K1670">
        <f>VLOOKUP(A1670:A4820, [1]Отчет!$A$2:$J$3124,8,0)</f>
        <v>0</v>
      </c>
      <c r="L1670">
        <f>VLOOKUP(A1670:A4820, [1]Отчет!$A$2:$J$3124,9,0)</f>
        <v>1</v>
      </c>
      <c r="M1670">
        <f>VLOOKUP(A1670:A4820, [1]Отчет!$A$2:$J$3124,5,10)</f>
        <v>0</v>
      </c>
      <c r="N1670" t="str">
        <f>VLOOKUP(A1670:A4820,[2]Отчет!$A$2:$D$3142,2,0)</f>
        <v>1</v>
      </c>
      <c r="O1670" t="str">
        <f>VLOOKUP(A1670:A4820,[2]Отчет!$A$2:$D$3142,3,0)</f>
        <v>10 – 29 секунд</v>
      </c>
      <c r="P1670" t="str">
        <f>VLOOKUP(A1670:A4820,[2]Отчет!$A$2:$D$3142,4,0)</f>
        <v>Не отказ</v>
      </c>
      <c r="Q1670" t="str">
        <f>VLOOKUP(A1670:A4820,[3]Отчет!$A$2:$D$3127,2,0)</f>
        <v>Новые посетители</v>
      </c>
      <c r="R1670" t="str">
        <f>VLOOKUP(A1670:A4820,[3]Отчет!$A$2:$D$3127,3,0)</f>
        <v>1</v>
      </c>
      <c r="S1670" t="str">
        <f>VLOOKUP(A1670:A4820,[3]Отчет!$A$2:$D$3127,4,0)</f>
        <v>0 дней</v>
      </c>
      <c r="T1670" t="str">
        <f>VLOOKUP(A1670:A4820,[4]Отчет!$A$2:$E$3151,2,0)</f>
        <v>Смартфоны</v>
      </c>
      <c r="U1670" t="str">
        <f>VLOOKUP(A1670:A4820,[4]Отчет!$A$2:$E$3151,3,0)</f>
        <v>Google Android</v>
      </c>
      <c r="V1670" t="str">
        <f>VLOOKUP(A1670:A4820,[4]Отчет!$A$2:$E$3151,4,0)</f>
        <v>Google Android 5.1 Lollipop</v>
      </c>
      <c r="W1670" t="str">
        <f>VLOOKUP(A1670:A4820,[4]Отчет!$A$2:$E$3151,5,0)</f>
        <v>Chrome Mobile</v>
      </c>
    </row>
    <row r="1671" spans="1:23">
      <c r="A1671" s="2" t="s">
        <v>1768</v>
      </c>
      <c r="B1671" s="2" t="s">
        <v>7</v>
      </c>
      <c r="C1671" s="2" t="s">
        <v>1276</v>
      </c>
      <c r="D1671" s="2" t="s">
        <v>5</v>
      </c>
      <c r="E1671" s="3">
        <f>VLOOKUP(A1671:A4821, [1]Отчет!$A$2:$J$3124,2,0)</f>
        <v>1</v>
      </c>
      <c r="F1671" s="3">
        <v>0</v>
      </c>
      <c r="G1671">
        <f>VLOOKUP(A1671:A4821, [1]Отчет!$A$2:$J$3124,7,0)</f>
        <v>0</v>
      </c>
      <c r="H1671">
        <f>VLOOKUP(A1671:A4821, [1]Отчет!$A$2:$J$3124,5,0)</f>
        <v>0</v>
      </c>
      <c r="I1671">
        <f>VLOOKUP(A1671:A4821, [1]Отчет!$A$2:$J$3124,6,0)</f>
        <v>1</v>
      </c>
      <c r="J1671">
        <f>VLOOKUP(A1671:A4821, [1]Отчет!$A$2:$J$3124,7,0)</f>
        <v>0</v>
      </c>
      <c r="K1671">
        <f>VLOOKUP(A1671:A4821, [1]Отчет!$A$2:$J$3124,8,0)</f>
        <v>0</v>
      </c>
      <c r="L1671">
        <f>VLOOKUP(A1671:A4821, [1]Отчет!$A$2:$J$3124,9,0)</f>
        <v>1</v>
      </c>
      <c r="M1671">
        <f>VLOOKUP(A1671:A4821, [1]Отчет!$A$2:$J$3124,5,10)</f>
        <v>0</v>
      </c>
      <c r="N1671" t="str">
        <f>VLOOKUP(A1671:A4821,[2]Отчет!$A$2:$D$3142,2,0)</f>
        <v>1</v>
      </c>
      <c r="O1671" t="str">
        <f>VLOOKUP(A1671:A4821,[2]Отчет!$A$2:$D$3142,3,0)</f>
        <v>10 – 29 секунд</v>
      </c>
      <c r="P1671" t="str">
        <f>VLOOKUP(A1671:A4821,[2]Отчет!$A$2:$D$3142,4,0)</f>
        <v>Не отказ</v>
      </c>
      <c r="Q1671" t="str">
        <f>VLOOKUP(A1671:A4821,[3]Отчет!$A$2:$D$3127,2,0)</f>
        <v>Новые посетители</v>
      </c>
      <c r="R1671" t="str">
        <f>VLOOKUP(A1671:A4821,[3]Отчет!$A$2:$D$3127,3,0)</f>
        <v>1</v>
      </c>
      <c r="S1671" t="str">
        <f>VLOOKUP(A1671:A4821,[3]Отчет!$A$2:$D$3127,4,0)</f>
        <v>0 дней</v>
      </c>
      <c r="T1671" t="str">
        <f>VLOOKUP(A1671:A4821,[4]Отчет!$A$2:$E$3151,2,0)</f>
        <v>Смартфоны</v>
      </c>
      <c r="U1671" t="str">
        <f>VLOOKUP(A1671:A4821,[4]Отчет!$A$2:$E$3151,3,0)</f>
        <v>iOS</v>
      </c>
      <c r="V1671" t="str">
        <f>VLOOKUP(A1671:A4821,[4]Отчет!$A$2:$E$3151,4,0)</f>
        <v>iOS 10</v>
      </c>
      <c r="W1671" t="str">
        <f>VLOOKUP(A1671:A4821,[4]Отчет!$A$2:$E$3151,5,0)</f>
        <v>Mobile Safari</v>
      </c>
    </row>
    <row r="1672" spans="1:23">
      <c r="A1672" s="2" t="s">
        <v>1769</v>
      </c>
      <c r="B1672" s="2" t="s">
        <v>63</v>
      </c>
      <c r="C1672" s="2" t="s">
        <v>1276</v>
      </c>
      <c r="D1672" s="2" t="s">
        <v>5</v>
      </c>
      <c r="E1672" s="3">
        <f>VLOOKUP(A1672:A4822, [1]Отчет!$A$2:$J$3124,2,0)</f>
        <v>1</v>
      </c>
      <c r="F1672" s="3">
        <v>0</v>
      </c>
      <c r="G1672">
        <f>VLOOKUP(A1672:A4822, [1]Отчет!$A$2:$J$3124,7,0)</f>
        <v>0</v>
      </c>
      <c r="H1672">
        <f>VLOOKUP(A1672:A4822, [1]Отчет!$A$2:$J$3124,5,0)</f>
        <v>0</v>
      </c>
      <c r="I1672">
        <f>VLOOKUP(A1672:A4822, [1]Отчет!$A$2:$J$3124,6,0)</f>
        <v>1</v>
      </c>
      <c r="J1672">
        <f>VLOOKUP(A1672:A4822, [1]Отчет!$A$2:$J$3124,7,0)</f>
        <v>0</v>
      </c>
      <c r="K1672">
        <f>VLOOKUP(A1672:A4822, [1]Отчет!$A$2:$J$3124,8,0)</f>
        <v>0</v>
      </c>
      <c r="L1672">
        <f>VLOOKUP(A1672:A4822, [1]Отчет!$A$2:$J$3124,9,0)</f>
        <v>1</v>
      </c>
      <c r="M1672">
        <f>VLOOKUP(A1672:A4822, [1]Отчет!$A$2:$J$3124,5,10)</f>
        <v>0</v>
      </c>
      <c r="N1672" t="str">
        <f>VLOOKUP(A1672:A4822,[2]Отчет!$A$2:$D$3142,2,0)</f>
        <v>1</v>
      </c>
      <c r="O1672" t="str">
        <f>VLOOKUP(A1672:A4822,[2]Отчет!$A$2:$D$3142,3,0)</f>
        <v>10 – 29 секунд</v>
      </c>
      <c r="P1672" t="str">
        <f>VLOOKUP(A1672:A4822,[2]Отчет!$A$2:$D$3142,4,0)</f>
        <v>Не отказ</v>
      </c>
      <c r="Q1672" t="str">
        <f>VLOOKUP(A1672:A4822,[3]Отчет!$A$2:$D$3127,2,0)</f>
        <v>Новые посетители</v>
      </c>
      <c r="R1672" t="str">
        <f>VLOOKUP(A1672:A4822,[3]Отчет!$A$2:$D$3127,3,0)</f>
        <v>1</v>
      </c>
      <c r="S1672" t="str">
        <f>VLOOKUP(A1672:A4822,[3]Отчет!$A$2:$D$3127,4,0)</f>
        <v>0 дней</v>
      </c>
      <c r="T1672" t="str">
        <f>VLOOKUP(A1672:A4822,[4]Отчет!$A$2:$E$3151,2,0)</f>
        <v>Смартфоны</v>
      </c>
      <c r="U1672" t="str">
        <f>VLOOKUP(A1672:A4822,[4]Отчет!$A$2:$E$3151,3,0)</f>
        <v>Google Android</v>
      </c>
      <c r="V1672" t="str">
        <f>VLOOKUP(A1672:A4822,[4]Отчет!$A$2:$E$3151,4,0)</f>
        <v>Google Android 7.0 Nougat</v>
      </c>
      <c r="W1672" t="str">
        <f>VLOOKUP(A1672:A4822,[4]Отчет!$A$2:$E$3151,5,0)</f>
        <v>Яндекс.Браузер</v>
      </c>
    </row>
    <row r="1673" spans="1:23">
      <c r="A1673" s="2" t="s">
        <v>1770</v>
      </c>
      <c r="B1673" s="2" t="s">
        <v>26</v>
      </c>
      <c r="C1673" s="2" t="s">
        <v>1276</v>
      </c>
      <c r="D1673" s="2" t="s">
        <v>5</v>
      </c>
      <c r="E1673" s="3">
        <f>VLOOKUP(A1673:A4823, [1]Отчет!$A$2:$J$3124,2,0)</f>
        <v>1</v>
      </c>
      <c r="F1673" s="3">
        <v>0</v>
      </c>
      <c r="G1673">
        <f>VLOOKUP(A1673:A4823, [1]Отчет!$A$2:$J$3124,7,0)</f>
        <v>0</v>
      </c>
      <c r="H1673">
        <f>VLOOKUP(A1673:A4823, [1]Отчет!$A$2:$J$3124,5,0)</f>
        <v>1</v>
      </c>
      <c r="I1673">
        <f>VLOOKUP(A1673:A4823, [1]Отчет!$A$2:$J$3124,6,0)</f>
        <v>1</v>
      </c>
      <c r="J1673">
        <f>VLOOKUP(A1673:A4823, [1]Отчет!$A$2:$J$3124,7,0)</f>
        <v>0</v>
      </c>
      <c r="K1673">
        <f>VLOOKUP(A1673:A4823, [1]Отчет!$A$2:$J$3124,8,0)</f>
        <v>0</v>
      </c>
      <c r="L1673">
        <f>VLOOKUP(A1673:A4823, [1]Отчет!$A$2:$J$3124,9,0)</f>
        <v>1</v>
      </c>
      <c r="M1673">
        <f>VLOOKUP(A1673:A4823, [1]Отчет!$A$2:$J$3124,5,10)</f>
        <v>1</v>
      </c>
      <c r="N1673" t="str">
        <f>VLOOKUP(A1673:A4823,[2]Отчет!$A$2:$D$3142,2,0)</f>
        <v>1</v>
      </c>
      <c r="O1673" t="str">
        <f>VLOOKUP(A1673:A4823,[2]Отчет!$A$2:$D$3142,3,0)</f>
        <v>10 – 29 секунд</v>
      </c>
      <c r="P1673" t="str">
        <f>VLOOKUP(A1673:A4823,[2]Отчет!$A$2:$D$3142,4,0)</f>
        <v>Не отказ</v>
      </c>
      <c r="Q1673" t="str">
        <f>VLOOKUP(A1673:A4823,[3]Отчет!$A$2:$D$3127,2,0)</f>
        <v>Новые посетители</v>
      </c>
      <c r="R1673" t="str">
        <f>VLOOKUP(A1673:A4823,[3]Отчет!$A$2:$D$3127,3,0)</f>
        <v>1</v>
      </c>
      <c r="S1673" t="str">
        <f>VLOOKUP(A1673:A4823,[3]Отчет!$A$2:$D$3127,4,0)</f>
        <v>0 дней</v>
      </c>
      <c r="T1673" t="str">
        <f>VLOOKUP(A1673:A4823,[4]Отчет!$A$2:$E$3151,2,0)</f>
        <v>Смартфоны</v>
      </c>
      <c r="U1673" t="str">
        <f>VLOOKUP(A1673:A4823,[4]Отчет!$A$2:$E$3151,3,0)</f>
        <v>Google Android</v>
      </c>
      <c r="V1673" t="str">
        <f>VLOOKUP(A1673:A4823,[4]Отчет!$A$2:$E$3151,4,0)</f>
        <v>Google Android 5.1 Lollipop</v>
      </c>
      <c r="W1673" t="str">
        <f>VLOOKUP(A1673:A4823,[4]Отчет!$A$2:$E$3151,5,0)</f>
        <v>UCWEB</v>
      </c>
    </row>
    <row r="1674" spans="1:23">
      <c r="A1674" s="2" t="s">
        <v>1771</v>
      </c>
      <c r="B1674" s="2" t="s">
        <v>60</v>
      </c>
      <c r="C1674" s="2" t="s">
        <v>1276</v>
      </c>
      <c r="D1674" s="2" t="s">
        <v>5</v>
      </c>
      <c r="E1674" s="3">
        <f>VLOOKUP(A1674:A4824, [1]Отчет!$A$2:$J$3124,2,0)</f>
        <v>1</v>
      </c>
      <c r="F1674" s="3">
        <v>0</v>
      </c>
      <c r="G1674">
        <f>VLOOKUP(A1674:A4824, [1]Отчет!$A$2:$J$3124,7,0)</f>
        <v>0</v>
      </c>
      <c r="H1674">
        <f>VLOOKUP(A1674:A4824, [1]Отчет!$A$2:$J$3124,5,0)</f>
        <v>0</v>
      </c>
      <c r="I1674">
        <f>VLOOKUP(A1674:A4824, [1]Отчет!$A$2:$J$3124,6,0)</f>
        <v>1</v>
      </c>
      <c r="J1674">
        <f>VLOOKUP(A1674:A4824, [1]Отчет!$A$2:$J$3124,7,0)</f>
        <v>0</v>
      </c>
      <c r="K1674">
        <f>VLOOKUP(A1674:A4824, [1]Отчет!$A$2:$J$3124,8,0)</f>
        <v>0</v>
      </c>
      <c r="L1674">
        <f>VLOOKUP(A1674:A4824, [1]Отчет!$A$2:$J$3124,9,0)</f>
        <v>1</v>
      </c>
      <c r="M1674">
        <f>VLOOKUP(A1674:A4824, [1]Отчет!$A$2:$J$3124,5,10)</f>
        <v>0</v>
      </c>
      <c r="N1674" t="str">
        <f>VLOOKUP(A1674:A4824,[2]Отчет!$A$2:$D$3142,2,0)</f>
        <v>1</v>
      </c>
      <c r="O1674" t="str">
        <f>VLOOKUP(A1674:A4824,[2]Отчет!$A$2:$D$3142,3,0)</f>
        <v>10 – 29 секунд</v>
      </c>
      <c r="P1674" t="str">
        <f>VLOOKUP(A1674:A4824,[2]Отчет!$A$2:$D$3142,4,0)</f>
        <v>Не отказ</v>
      </c>
      <c r="Q1674" t="str">
        <f>VLOOKUP(A1674:A4824,[3]Отчет!$A$2:$D$3127,2,0)</f>
        <v>Вернувшиеся посетители</v>
      </c>
      <c r="R1674" t="str">
        <f>VLOOKUP(A1674:A4824,[3]Отчет!$A$2:$D$3127,3,0)</f>
        <v>16-31</v>
      </c>
      <c r="S1674" t="str">
        <f>VLOOKUP(A1674:A4824,[3]Отчет!$A$2:$D$3127,4,0)</f>
        <v>4‑7 дней</v>
      </c>
      <c r="T1674" t="str">
        <f>VLOOKUP(A1674:A4824,[4]Отчет!$A$2:$E$3151,2,0)</f>
        <v>Смартфоны</v>
      </c>
      <c r="U1674" t="str">
        <f>VLOOKUP(A1674:A4824,[4]Отчет!$A$2:$E$3151,3,0)</f>
        <v>Google Android</v>
      </c>
      <c r="V1674" t="str">
        <f>VLOOKUP(A1674:A4824,[4]Отчет!$A$2:$E$3151,4,0)</f>
        <v>Google Android 6.0 Marshmallow</v>
      </c>
      <c r="W1674" t="str">
        <f>VLOOKUP(A1674:A4824,[4]Отчет!$A$2:$E$3151,5,0)</f>
        <v>Chrome Mobile</v>
      </c>
    </row>
    <row r="1675" spans="1:23">
      <c r="A1675" s="2" t="s">
        <v>1772</v>
      </c>
      <c r="B1675" s="2" t="s">
        <v>73</v>
      </c>
      <c r="C1675" s="2" t="s">
        <v>1276</v>
      </c>
      <c r="D1675" s="2" t="s">
        <v>5</v>
      </c>
      <c r="E1675" s="3">
        <f>VLOOKUP(A1675:A4825, [1]Отчет!$A$2:$J$3124,2,0)</f>
        <v>1</v>
      </c>
      <c r="F1675" s="3">
        <v>0</v>
      </c>
      <c r="G1675">
        <f>VLOOKUP(A1675:A4825, [1]Отчет!$A$2:$J$3124,7,0)</f>
        <v>0</v>
      </c>
      <c r="H1675">
        <f>VLOOKUP(A1675:A4825, [1]Отчет!$A$2:$J$3124,5,0)</f>
        <v>0</v>
      </c>
      <c r="I1675">
        <f>VLOOKUP(A1675:A4825, [1]Отчет!$A$2:$J$3124,6,0)</f>
        <v>1</v>
      </c>
      <c r="J1675">
        <f>VLOOKUP(A1675:A4825, [1]Отчет!$A$2:$J$3124,7,0)</f>
        <v>0</v>
      </c>
      <c r="K1675">
        <f>VLOOKUP(A1675:A4825, [1]Отчет!$A$2:$J$3124,8,0)</f>
        <v>0</v>
      </c>
      <c r="L1675">
        <f>VLOOKUP(A1675:A4825, [1]Отчет!$A$2:$J$3124,9,0)</f>
        <v>1</v>
      </c>
      <c r="M1675">
        <f>VLOOKUP(A1675:A4825, [1]Отчет!$A$2:$J$3124,5,10)</f>
        <v>0</v>
      </c>
      <c r="N1675" t="str">
        <f>VLOOKUP(A1675:A4825,[2]Отчет!$A$2:$D$3142,2,0)</f>
        <v>2-3</v>
      </c>
      <c r="O1675" t="str">
        <f>VLOOKUP(A1675:A4825,[2]Отчет!$A$2:$D$3142,3,0)</f>
        <v>1 минута</v>
      </c>
      <c r="P1675" t="str">
        <f>VLOOKUP(A1675:A4825,[2]Отчет!$A$2:$D$3142,4,0)</f>
        <v>Не отказ</v>
      </c>
      <c r="Q1675" t="str">
        <f>VLOOKUP(A1675:A4825,[3]Отчет!$A$2:$D$3127,2,0)</f>
        <v>Новые посетители</v>
      </c>
      <c r="R1675" t="str">
        <f>VLOOKUP(A1675:A4825,[3]Отчет!$A$2:$D$3127,3,0)</f>
        <v>1</v>
      </c>
      <c r="S1675" t="str">
        <f>VLOOKUP(A1675:A4825,[3]Отчет!$A$2:$D$3127,4,0)</f>
        <v>0 дней</v>
      </c>
      <c r="T1675" t="str">
        <f>VLOOKUP(A1675:A4825,[4]Отчет!$A$2:$E$3151,2,0)</f>
        <v>Смартфоны</v>
      </c>
      <c r="U1675" t="str">
        <f>VLOOKUP(A1675:A4825,[4]Отчет!$A$2:$E$3151,3,0)</f>
        <v>iOS</v>
      </c>
      <c r="V1675" t="str">
        <f>VLOOKUP(A1675:A4825,[4]Отчет!$A$2:$E$3151,4,0)</f>
        <v>iOS 11</v>
      </c>
      <c r="W1675" t="str">
        <f>VLOOKUP(A1675:A4825,[4]Отчет!$A$2:$E$3151,5,0)</f>
        <v>Mobile Safari</v>
      </c>
    </row>
    <row r="1676" spans="1:23">
      <c r="A1676" s="2" t="s">
        <v>1773</v>
      </c>
      <c r="B1676" s="2" t="s">
        <v>178</v>
      </c>
      <c r="C1676" s="2" t="s">
        <v>12</v>
      </c>
      <c r="D1676" s="2" t="s">
        <v>13</v>
      </c>
      <c r="E1676" s="3">
        <f>VLOOKUP(A1676:A4826, [1]Отчет!$A$2:$J$3124,2,0)</f>
        <v>1</v>
      </c>
      <c r="F1676" s="3">
        <v>0</v>
      </c>
      <c r="G1676">
        <f>VLOOKUP(A1676:A4826, [1]Отчет!$A$2:$J$3124,7,0)</f>
        <v>0</v>
      </c>
      <c r="H1676">
        <f>VLOOKUP(A1676:A4826, [1]Отчет!$A$2:$J$3124,5,0)</f>
        <v>0</v>
      </c>
      <c r="I1676">
        <f>VLOOKUP(A1676:A4826, [1]Отчет!$A$2:$J$3124,6,0)</f>
        <v>1</v>
      </c>
      <c r="J1676">
        <f>VLOOKUP(A1676:A4826, [1]Отчет!$A$2:$J$3124,7,0)</f>
        <v>0</v>
      </c>
      <c r="K1676">
        <f>VLOOKUP(A1676:A4826, [1]Отчет!$A$2:$J$3124,8,0)</f>
        <v>0</v>
      </c>
      <c r="L1676">
        <f>VLOOKUP(A1676:A4826, [1]Отчет!$A$2:$J$3124,9,0)</f>
        <v>1</v>
      </c>
      <c r="M1676">
        <f>VLOOKUP(A1676:A4826, [1]Отчет!$A$2:$J$3124,5,10)</f>
        <v>0</v>
      </c>
      <c r="N1676" t="str">
        <f>VLOOKUP(A1676:A4826,[2]Отчет!$A$2:$D$3142,2,0)</f>
        <v>1</v>
      </c>
      <c r="O1676" t="str">
        <f>VLOOKUP(A1676:A4826,[2]Отчет!$A$2:$D$3142,3,0)</f>
        <v>10 – 29 секунд</v>
      </c>
      <c r="P1676" t="str">
        <f>VLOOKUP(A1676:A4826,[2]Отчет!$A$2:$D$3142,4,0)</f>
        <v>Не отказ</v>
      </c>
      <c r="Q1676" t="str">
        <f>VLOOKUP(A1676:A4826,[3]Отчет!$A$2:$D$3127,2,0)</f>
        <v>Вернувшиеся посетители</v>
      </c>
      <c r="R1676" t="str">
        <f>VLOOKUP(A1676:A4826,[3]Отчет!$A$2:$D$3127,3,0)</f>
        <v>2-3</v>
      </c>
      <c r="S1676" t="str">
        <f>VLOOKUP(A1676:A4826,[3]Отчет!$A$2:$D$3127,4,0)</f>
        <v>0 дней</v>
      </c>
      <c r="T1676" t="str">
        <f>VLOOKUP(A1676:A4826,[4]Отчет!$A$2:$E$3151,2,0)</f>
        <v>Смартфоны</v>
      </c>
      <c r="U1676" t="str">
        <f>VLOOKUP(A1676:A4826,[4]Отчет!$A$2:$E$3151,3,0)</f>
        <v>Google Android</v>
      </c>
      <c r="V1676" t="str">
        <f>VLOOKUP(A1676:A4826,[4]Отчет!$A$2:$E$3151,4,0)</f>
        <v>Google Android 6.0 Marshmallow</v>
      </c>
      <c r="W1676" t="str">
        <f>VLOOKUP(A1676:A4826,[4]Отчет!$A$2:$E$3151,5,0)</f>
        <v>Chrome Mobile</v>
      </c>
    </row>
    <row r="1677" spans="1:23">
      <c r="A1677" s="2" t="s">
        <v>1774</v>
      </c>
      <c r="B1677" s="2" t="s">
        <v>60</v>
      </c>
      <c r="C1677" s="2" t="s">
        <v>1276</v>
      </c>
      <c r="D1677" s="2" t="s">
        <v>5</v>
      </c>
      <c r="E1677" s="3">
        <f>VLOOKUP(A1677:A4827, [1]Отчет!$A$2:$J$3124,2,0)</f>
        <v>1</v>
      </c>
      <c r="F1677" s="3">
        <v>0</v>
      </c>
      <c r="G1677">
        <f>VLOOKUP(A1677:A4827, [1]Отчет!$A$2:$J$3124,7,0)</f>
        <v>0</v>
      </c>
      <c r="H1677">
        <f>VLOOKUP(A1677:A4827, [1]Отчет!$A$2:$J$3124,5,0)</f>
        <v>0</v>
      </c>
      <c r="I1677">
        <f>VLOOKUP(A1677:A4827, [1]Отчет!$A$2:$J$3124,6,0)</f>
        <v>1</v>
      </c>
      <c r="J1677">
        <f>VLOOKUP(A1677:A4827, [1]Отчет!$A$2:$J$3124,7,0)</f>
        <v>0</v>
      </c>
      <c r="K1677">
        <f>VLOOKUP(A1677:A4827, [1]Отчет!$A$2:$J$3124,8,0)</f>
        <v>0</v>
      </c>
      <c r="L1677">
        <f>VLOOKUP(A1677:A4827, [1]Отчет!$A$2:$J$3124,9,0)</f>
        <v>1</v>
      </c>
      <c r="M1677">
        <f>VLOOKUP(A1677:A4827, [1]Отчет!$A$2:$J$3124,5,10)</f>
        <v>0</v>
      </c>
      <c r="N1677" t="str">
        <f>VLOOKUP(A1677:A4827,[2]Отчет!$A$2:$D$3142,2,0)</f>
        <v>1</v>
      </c>
      <c r="O1677" t="str">
        <f>VLOOKUP(A1677:A4827,[2]Отчет!$A$2:$D$3142,3,0)</f>
        <v>10 – 29 секунд</v>
      </c>
      <c r="P1677" t="str">
        <f>VLOOKUP(A1677:A4827,[2]Отчет!$A$2:$D$3142,4,0)</f>
        <v>Не отказ</v>
      </c>
      <c r="Q1677" t="str">
        <f>VLOOKUP(A1677:A4827,[3]Отчет!$A$2:$D$3127,2,0)</f>
        <v>Вернувшиеся посетители</v>
      </c>
      <c r="R1677" t="str">
        <f>VLOOKUP(A1677:A4827,[3]Отчет!$A$2:$D$3127,3,0)</f>
        <v>16-31</v>
      </c>
      <c r="S1677" t="str">
        <f>VLOOKUP(A1677:A4827,[3]Отчет!$A$2:$D$3127,4,0)</f>
        <v>4‑7 дней</v>
      </c>
      <c r="T1677" t="str">
        <f>VLOOKUP(A1677:A4827,[4]Отчет!$A$2:$E$3151,2,0)</f>
        <v>Смартфоны</v>
      </c>
      <c r="U1677" t="str">
        <f>VLOOKUP(A1677:A4827,[4]Отчет!$A$2:$E$3151,3,0)</f>
        <v>Google Android</v>
      </c>
      <c r="V1677" t="str">
        <f>VLOOKUP(A1677:A4827,[4]Отчет!$A$2:$E$3151,4,0)</f>
        <v>Google Android 6.0 Marshmallow</v>
      </c>
      <c r="W1677" t="str">
        <f>VLOOKUP(A1677:A4827,[4]Отчет!$A$2:$E$3151,5,0)</f>
        <v>Chrome Mobile</v>
      </c>
    </row>
    <row r="1678" spans="1:23">
      <c r="A1678" s="2" t="s">
        <v>1775</v>
      </c>
      <c r="B1678" s="2" t="s">
        <v>90</v>
      </c>
      <c r="C1678" s="2" t="s">
        <v>8</v>
      </c>
      <c r="D1678" s="2" t="s">
        <v>9</v>
      </c>
      <c r="E1678" s="3">
        <f>VLOOKUP(A1678:A4828, [1]Отчет!$A$2:$J$3124,2,0)</f>
        <v>1</v>
      </c>
      <c r="F1678" s="3">
        <v>0</v>
      </c>
      <c r="G1678">
        <f>VLOOKUP(A1678:A4828, [1]Отчет!$A$2:$J$3124,7,0)</f>
        <v>0</v>
      </c>
      <c r="H1678">
        <f>VLOOKUP(A1678:A4828, [1]Отчет!$A$2:$J$3124,5,0)</f>
        <v>0</v>
      </c>
      <c r="I1678">
        <f>VLOOKUP(A1678:A4828, [1]Отчет!$A$2:$J$3124,6,0)</f>
        <v>1</v>
      </c>
      <c r="J1678">
        <f>VLOOKUP(A1678:A4828, [1]Отчет!$A$2:$J$3124,7,0)</f>
        <v>0</v>
      </c>
      <c r="K1678">
        <f>VLOOKUP(A1678:A4828, [1]Отчет!$A$2:$J$3124,8,0)</f>
        <v>0</v>
      </c>
      <c r="L1678">
        <f>VLOOKUP(A1678:A4828, [1]Отчет!$A$2:$J$3124,9,0)</f>
        <v>1</v>
      </c>
      <c r="M1678">
        <f>VLOOKUP(A1678:A4828, [1]Отчет!$A$2:$J$3124,5,10)</f>
        <v>0</v>
      </c>
      <c r="N1678" t="str">
        <f>VLOOKUP(A1678:A4828,[2]Отчет!$A$2:$D$3142,2,0)</f>
        <v>1</v>
      </c>
      <c r="O1678" t="str">
        <f>VLOOKUP(A1678:A4828,[2]Отчет!$A$2:$D$3142,3,0)</f>
        <v>10 – 29 секунд</v>
      </c>
      <c r="P1678" t="str">
        <f>VLOOKUP(A1678:A4828,[2]Отчет!$A$2:$D$3142,4,0)</f>
        <v>Не отказ</v>
      </c>
      <c r="Q1678" t="str">
        <f>VLOOKUP(A1678:A4828,[3]Отчет!$A$2:$D$3127,2,0)</f>
        <v>Вернувшиеся посетители</v>
      </c>
      <c r="R1678" t="str">
        <f>VLOOKUP(A1678:A4828,[3]Отчет!$A$2:$D$3127,3,0)</f>
        <v>2-3</v>
      </c>
      <c r="S1678" t="str">
        <f>VLOOKUP(A1678:A4828,[3]Отчет!$A$2:$D$3127,4,0)</f>
        <v>4‑7 дней</v>
      </c>
      <c r="T1678" t="str">
        <f>VLOOKUP(A1678:A4828,[4]Отчет!$A$2:$E$3151,2,0)</f>
        <v>Смартфоны</v>
      </c>
      <c r="U1678" t="str">
        <f>VLOOKUP(A1678:A4828,[4]Отчет!$A$2:$E$3151,3,0)</f>
        <v>Google Android</v>
      </c>
      <c r="V1678" t="str">
        <f>VLOOKUP(A1678:A4828,[4]Отчет!$A$2:$E$3151,4,0)</f>
        <v>Google Android 5.0 Lollipop</v>
      </c>
      <c r="W1678" t="str">
        <f>VLOOKUP(A1678:A4828,[4]Отчет!$A$2:$E$3151,5,0)</f>
        <v>Chrome Mobile</v>
      </c>
    </row>
    <row r="1679" spans="1:23">
      <c r="A1679" s="2" t="s">
        <v>1776</v>
      </c>
      <c r="B1679" s="2" t="s">
        <v>60</v>
      </c>
      <c r="C1679" s="2" t="s">
        <v>1276</v>
      </c>
      <c r="D1679" s="2" t="s">
        <v>5</v>
      </c>
      <c r="E1679" s="3">
        <f>VLOOKUP(A1679:A4829, [1]Отчет!$A$2:$J$3124,2,0)</f>
        <v>1</v>
      </c>
      <c r="F1679" s="3">
        <v>0</v>
      </c>
      <c r="G1679">
        <f>VLOOKUP(A1679:A4829, [1]Отчет!$A$2:$J$3124,7,0)</f>
        <v>0</v>
      </c>
      <c r="H1679">
        <f>VLOOKUP(A1679:A4829, [1]Отчет!$A$2:$J$3124,5,0)</f>
        <v>0</v>
      </c>
      <c r="I1679">
        <f>VLOOKUP(A1679:A4829, [1]Отчет!$A$2:$J$3124,6,0)</f>
        <v>1</v>
      </c>
      <c r="J1679">
        <f>VLOOKUP(A1679:A4829, [1]Отчет!$A$2:$J$3124,7,0)</f>
        <v>0</v>
      </c>
      <c r="K1679">
        <f>VLOOKUP(A1679:A4829, [1]Отчет!$A$2:$J$3124,8,0)</f>
        <v>0</v>
      </c>
      <c r="L1679">
        <f>VLOOKUP(A1679:A4829, [1]Отчет!$A$2:$J$3124,9,0)</f>
        <v>1</v>
      </c>
      <c r="M1679">
        <f>VLOOKUP(A1679:A4829, [1]Отчет!$A$2:$J$3124,5,10)</f>
        <v>0</v>
      </c>
      <c r="N1679" t="str">
        <f>VLOOKUP(A1679:A4829,[2]Отчет!$A$2:$D$3142,2,0)</f>
        <v>1</v>
      </c>
      <c r="O1679" t="str">
        <f>VLOOKUP(A1679:A4829,[2]Отчет!$A$2:$D$3142,3,0)</f>
        <v>10 – 29 секунд</v>
      </c>
      <c r="P1679" t="str">
        <f>VLOOKUP(A1679:A4829,[2]Отчет!$A$2:$D$3142,4,0)</f>
        <v>Не отказ</v>
      </c>
      <c r="Q1679" t="str">
        <f>VLOOKUP(A1679:A4829,[3]Отчет!$A$2:$D$3127,2,0)</f>
        <v>Вернувшиеся посетители</v>
      </c>
      <c r="R1679" t="str">
        <f>VLOOKUP(A1679:A4829,[3]Отчет!$A$2:$D$3127,3,0)</f>
        <v>16-31</v>
      </c>
      <c r="S1679" t="str">
        <f>VLOOKUP(A1679:A4829,[3]Отчет!$A$2:$D$3127,4,0)</f>
        <v>4‑7 дней</v>
      </c>
      <c r="T1679" t="str">
        <f>VLOOKUP(A1679:A4829,[4]Отчет!$A$2:$E$3151,2,0)</f>
        <v>Смартфоны</v>
      </c>
      <c r="U1679" t="str">
        <f>VLOOKUP(A1679:A4829,[4]Отчет!$A$2:$E$3151,3,0)</f>
        <v>Google Android</v>
      </c>
      <c r="V1679" t="str">
        <f>VLOOKUP(A1679:A4829,[4]Отчет!$A$2:$E$3151,4,0)</f>
        <v>Google Android 6.0 Marshmallow</v>
      </c>
      <c r="W1679" t="str">
        <f>VLOOKUP(A1679:A4829,[4]Отчет!$A$2:$E$3151,5,0)</f>
        <v>Chrome Mobile</v>
      </c>
    </row>
    <row r="1680" spans="1:23">
      <c r="A1680" s="2" t="s">
        <v>1777</v>
      </c>
      <c r="B1680" s="2" t="s">
        <v>24</v>
      </c>
      <c r="C1680" s="2" t="s">
        <v>8</v>
      </c>
      <c r="D1680" s="2" t="s">
        <v>9</v>
      </c>
      <c r="E1680" s="3">
        <f>VLOOKUP(A1680:A4830, [1]Отчет!$A$2:$J$3124,2,0)</f>
        <v>1</v>
      </c>
      <c r="F1680" s="3">
        <v>0</v>
      </c>
      <c r="G1680">
        <f>VLOOKUP(A1680:A4830, [1]Отчет!$A$2:$J$3124,7,0)</f>
        <v>0</v>
      </c>
      <c r="H1680">
        <f>VLOOKUP(A1680:A4830, [1]Отчет!$A$2:$J$3124,5,0)</f>
        <v>0</v>
      </c>
      <c r="I1680">
        <f>VLOOKUP(A1680:A4830, [1]Отчет!$A$2:$J$3124,6,0)</f>
        <v>1</v>
      </c>
      <c r="J1680">
        <f>VLOOKUP(A1680:A4830, [1]Отчет!$A$2:$J$3124,7,0)</f>
        <v>0</v>
      </c>
      <c r="K1680">
        <f>VLOOKUP(A1680:A4830, [1]Отчет!$A$2:$J$3124,8,0)</f>
        <v>0</v>
      </c>
      <c r="L1680">
        <f>VLOOKUP(A1680:A4830, [1]Отчет!$A$2:$J$3124,9,0)</f>
        <v>1</v>
      </c>
      <c r="M1680">
        <f>VLOOKUP(A1680:A4830, [1]Отчет!$A$2:$J$3124,5,10)</f>
        <v>0</v>
      </c>
      <c r="N1680" t="str">
        <f>VLOOKUP(A1680:A4830,[2]Отчет!$A$2:$D$3142,2,0)</f>
        <v>1</v>
      </c>
      <c r="O1680" t="str">
        <f>VLOOKUP(A1680:A4830,[2]Отчет!$A$2:$D$3142,3,0)</f>
        <v>0 секунд (отказ)</v>
      </c>
      <c r="P1680" t="str">
        <f>VLOOKUP(A1680:A4830,[2]Отчет!$A$2:$D$3142,4,0)</f>
        <v>Отказ</v>
      </c>
      <c r="Q1680" t="str">
        <f>VLOOKUP(A1680:A4830,[3]Отчет!$A$2:$D$3127,2,0)</f>
        <v>Новые посетители</v>
      </c>
      <c r="R1680" t="str">
        <f>VLOOKUP(A1680:A4830,[3]Отчет!$A$2:$D$3127,3,0)</f>
        <v>1</v>
      </c>
      <c r="S1680" t="str">
        <f>VLOOKUP(A1680:A4830,[3]Отчет!$A$2:$D$3127,4,0)</f>
        <v>0 дней</v>
      </c>
      <c r="T1680" t="str">
        <f>VLOOKUP(A1680:A4830,[4]Отчет!$A$2:$E$3151,2,0)</f>
        <v>Смартфоны</v>
      </c>
      <c r="U1680" t="str">
        <f>VLOOKUP(A1680:A4830,[4]Отчет!$A$2:$E$3151,3,0)</f>
        <v>Google Android</v>
      </c>
      <c r="V1680" t="str">
        <f>VLOOKUP(A1680:A4830,[4]Отчет!$A$2:$E$3151,4,0)</f>
        <v>Google Android 4.2 Jelly Bean</v>
      </c>
      <c r="W1680" t="str">
        <f>VLOOKUP(A1680:A4830,[4]Отчет!$A$2:$E$3151,5,0)</f>
        <v>Android Browser</v>
      </c>
    </row>
    <row r="1681" spans="1:23">
      <c r="A1681" s="2" t="s">
        <v>1778</v>
      </c>
      <c r="B1681" s="2" t="s">
        <v>26</v>
      </c>
      <c r="C1681" s="2" t="s">
        <v>1276</v>
      </c>
      <c r="D1681" s="2" t="s">
        <v>5</v>
      </c>
      <c r="E1681" s="3">
        <f>VLOOKUP(A1681:A4831, [1]Отчет!$A$2:$J$3124,2,0)</f>
        <v>1</v>
      </c>
      <c r="F1681" s="3">
        <v>0</v>
      </c>
      <c r="G1681">
        <f>VLOOKUP(A1681:A4831, [1]Отчет!$A$2:$J$3124,7,0)</f>
        <v>0</v>
      </c>
      <c r="H1681">
        <f>VLOOKUP(A1681:A4831, [1]Отчет!$A$2:$J$3124,5,0)</f>
        <v>0</v>
      </c>
      <c r="I1681">
        <f>VLOOKUP(A1681:A4831, [1]Отчет!$A$2:$J$3124,6,0)</f>
        <v>1</v>
      </c>
      <c r="J1681">
        <f>VLOOKUP(A1681:A4831, [1]Отчет!$A$2:$J$3124,7,0)</f>
        <v>0</v>
      </c>
      <c r="K1681">
        <f>VLOOKUP(A1681:A4831, [1]Отчет!$A$2:$J$3124,8,0)</f>
        <v>0</v>
      </c>
      <c r="L1681">
        <f>VLOOKUP(A1681:A4831, [1]Отчет!$A$2:$J$3124,9,0)</f>
        <v>1</v>
      </c>
      <c r="M1681">
        <f>VLOOKUP(A1681:A4831, [1]Отчет!$A$2:$J$3124,5,10)</f>
        <v>0</v>
      </c>
      <c r="N1681" t="str">
        <f>VLOOKUP(A1681:A4831,[2]Отчет!$A$2:$D$3142,2,0)</f>
        <v>1</v>
      </c>
      <c r="O1681" t="str">
        <f>VLOOKUP(A1681:A4831,[2]Отчет!$A$2:$D$3142,3,0)</f>
        <v>10 – 29 секунд</v>
      </c>
      <c r="P1681" t="str">
        <f>VLOOKUP(A1681:A4831,[2]Отчет!$A$2:$D$3142,4,0)</f>
        <v>Не отказ</v>
      </c>
      <c r="Q1681" t="str">
        <f>VLOOKUP(A1681:A4831,[3]Отчет!$A$2:$D$3127,2,0)</f>
        <v>Новые посетители</v>
      </c>
      <c r="R1681" t="str">
        <f>VLOOKUP(A1681:A4831,[3]Отчет!$A$2:$D$3127,3,0)</f>
        <v>1</v>
      </c>
      <c r="S1681" t="str">
        <f>VLOOKUP(A1681:A4831,[3]Отчет!$A$2:$D$3127,4,0)</f>
        <v>0 дней</v>
      </c>
      <c r="T1681" t="str">
        <f>VLOOKUP(A1681:A4831,[4]Отчет!$A$2:$E$3151,2,0)</f>
        <v>Смартфоны</v>
      </c>
      <c r="U1681" t="str">
        <f>VLOOKUP(A1681:A4831,[4]Отчет!$A$2:$E$3151,3,0)</f>
        <v>iOS</v>
      </c>
      <c r="V1681" t="str">
        <f>VLOOKUP(A1681:A4831,[4]Отчет!$A$2:$E$3151,4,0)</f>
        <v>iOS 11</v>
      </c>
      <c r="W1681" t="str">
        <f>VLOOKUP(A1681:A4831,[4]Отчет!$A$2:$E$3151,5,0)</f>
        <v>Mobile Safari</v>
      </c>
    </row>
    <row r="1682" spans="1:23">
      <c r="A1682" s="2" t="s">
        <v>1779</v>
      </c>
      <c r="B1682" s="2" t="s">
        <v>90</v>
      </c>
      <c r="C1682" s="2" t="s">
        <v>8</v>
      </c>
      <c r="D1682" s="2" t="s">
        <v>9</v>
      </c>
      <c r="E1682" s="3">
        <f>VLOOKUP(A1682:A4832, [1]Отчет!$A$2:$J$3124,2,0)</f>
        <v>1</v>
      </c>
      <c r="F1682" s="3">
        <v>0</v>
      </c>
      <c r="G1682">
        <f>VLOOKUP(A1682:A4832, [1]Отчет!$A$2:$J$3124,7,0)</f>
        <v>0</v>
      </c>
      <c r="H1682">
        <f>VLOOKUP(A1682:A4832, [1]Отчет!$A$2:$J$3124,5,0)</f>
        <v>1</v>
      </c>
      <c r="I1682">
        <f>VLOOKUP(A1682:A4832, [1]Отчет!$A$2:$J$3124,6,0)</f>
        <v>1</v>
      </c>
      <c r="J1682">
        <f>VLOOKUP(A1682:A4832, [1]Отчет!$A$2:$J$3124,7,0)</f>
        <v>0</v>
      </c>
      <c r="K1682">
        <f>VLOOKUP(A1682:A4832, [1]Отчет!$A$2:$J$3124,8,0)</f>
        <v>0</v>
      </c>
      <c r="L1682">
        <f>VLOOKUP(A1682:A4832, [1]Отчет!$A$2:$J$3124,9,0)</f>
        <v>1</v>
      </c>
      <c r="M1682">
        <f>VLOOKUP(A1682:A4832, [1]Отчет!$A$2:$J$3124,5,10)</f>
        <v>1</v>
      </c>
      <c r="N1682" t="str">
        <f>VLOOKUP(A1682:A4832,[2]Отчет!$A$2:$D$3142,2,0)</f>
        <v>1</v>
      </c>
      <c r="O1682" t="str">
        <f>VLOOKUP(A1682:A4832,[2]Отчет!$A$2:$D$3142,3,0)</f>
        <v>10 – 29 секунд</v>
      </c>
      <c r="P1682" t="str">
        <f>VLOOKUP(A1682:A4832,[2]Отчет!$A$2:$D$3142,4,0)</f>
        <v>Не отказ</v>
      </c>
      <c r="Q1682" t="str">
        <f>VLOOKUP(A1682:A4832,[3]Отчет!$A$2:$D$3127,2,0)</f>
        <v>Новые посетители</v>
      </c>
      <c r="R1682" t="str">
        <f>VLOOKUP(A1682:A4832,[3]Отчет!$A$2:$D$3127,3,0)</f>
        <v>1</v>
      </c>
      <c r="S1682" t="str">
        <f>VLOOKUP(A1682:A4832,[3]Отчет!$A$2:$D$3127,4,0)</f>
        <v>0 дней</v>
      </c>
      <c r="T1682" t="str">
        <f>VLOOKUP(A1682:A4832,[4]Отчет!$A$2:$E$3151,2,0)</f>
        <v>Смартфоны</v>
      </c>
      <c r="U1682" t="str">
        <f>VLOOKUP(A1682:A4832,[4]Отчет!$A$2:$E$3151,3,0)</f>
        <v>Google Android</v>
      </c>
      <c r="V1682" t="str">
        <f>VLOOKUP(A1682:A4832,[4]Отчет!$A$2:$E$3151,4,0)</f>
        <v>Google Android 5.0 Lollipop</v>
      </c>
      <c r="W1682" t="str">
        <f>VLOOKUP(A1682:A4832,[4]Отчет!$A$2:$E$3151,5,0)</f>
        <v>Android Browser</v>
      </c>
    </row>
    <row r="1683" spans="1:23">
      <c r="A1683" s="2" t="s">
        <v>1780</v>
      </c>
      <c r="B1683" s="2" t="s">
        <v>45</v>
      </c>
      <c r="C1683" s="2" t="s">
        <v>1269</v>
      </c>
      <c r="D1683" s="2" t="s">
        <v>620</v>
      </c>
      <c r="E1683" s="3">
        <f>VLOOKUP(A1683:A4833, [1]Отчет!$A$2:$J$3124,2,0)</f>
        <v>1</v>
      </c>
      <c r="F1683" s="3">
        <v>0</v>
      </c>
      <c r="G1683">
        <f>VLOOKUP(A1683:A4833, [1]Отчет!$A$2:$J$3124,7,0)</f>
        <v>0</v>
      </c>
      <c r="H1683">
        <f>VLOOKUP(A1683:A4833, [1]Отчет!$A$2:$J$3124,5,0)</f>
        <v>0</v>
      </c>
      <c r="I1683">
        <f>VLOOKUP(A1683:A4833, [1]Отчет!$A$2:$J$3124,6,0)</f>
        <v>1</v>
      </c>
      <c r="J1683">
        <f>VLOOKUP(A1683:A4833, [1]Отчет!$A$2:$J$3124,7,0)</f>
        <v>0</v>
      </c>
      <c r="K1683">
        <f>VLOOKUP(A1683:A4833, [1]Отчет!$A$2:$J$3124,8,0)</f>
        <v>0</v>
      </c>
      <c r="L1683">
        <f>VLOOKUP(A1683:A4833, [1]Отчет!$A$2:$J$3124,9,0)</f>
        <v>1</v>
      </c>
      <c r="M1683">
        <f>VLOOKUP(A1683:A4833, [1]Отчет!$A$2:$J$3124,5,10)</f>
        <v>0</v>
      </c>
      <c r="N1683" t="str">
        <f>VLOOKUP(A1683:A4833,[2]Отчет!$A$2:$D$3142,2,0)</f>
        <v>1</v>
      </c>
      <c r="O1683" t="str">
        <f>VLOOKUP(A1683:A4833,[2]Отчет!$A$2:$D$3142,3,0)</f>
        <v>2 минуты</v>
      </c>
      <c r="P1683" t="str">
        <f>VLOOKUP(A1683:A4833,[2]Отчет!$A$2:$D$3142,4,0)</f>
        <v>Не отказ</v>
      </c>
      <c r="Q1683" t="str">
        <f>VLOOKUP(A1683:A4833,[3]Отчет!$A$2:$D$3127,2,0)</f>
        <v>Новые посетители</v>
      </c>
      <c r="R1683" t="str">
        <f>VLOOKUP(A1683:A4833,[3]Отчет!$A$2:$D$3127,3,0)</f>
        <v>1</v>
      </c>
      <c r="S1683" t="str">
        <f>VLOOKUP(A1683:A4833,[3]Отчет!$A$2:$D$3127,4,0)</f>
        <v>0 дней</v>
      </c>
      <c r="T1683" t="str">
        <f>VLOOKUP(A1683:A4833,[4]Отчет!$A$2:$E$3151,2,0)</f>
        <v>Смартфоны</v>
      </c>
      <c r="U1683" t="str">
        <f>VLOOKUP(A1683:A4833,[4]Отчет!$A$2:$E$3151,3,0)</f>
        <v>Google Android</v>
      </c>
      <c r="V1683" t="str">
        <f>VLOOKUP(A1683:A4833,[4]Отчет!$A$2:$E$3151,4,0)</f>
        <v>Google Android 5.1 Lollipop</v>
      </c>
      <c r="W1683" t="str">
        <f>VLOOKUP(A1683:A4833,[4]Отчет!$A$2:$E$3151,5,0)</f>
        <v>Chrome Mobile</v>
      </c>
    </row>
    <row r="1684" spans="1:23">
      <c r="A1684" s="2" t="s">
        <v>1781</v>
      </c>
      <c r="B1684" s="2" t="s">
        <v>51</v>
      </c>
      <c r="C1684" s="2" t="s">
        <v>12</v>
      </c>
      <c r="D1684" s="2" t="s">
        <v>13</v>
      </c>
      <c r="E1684" s="3">
        <f>VLOOKUP(A1684:A4834, [1]Отчет!$A$2:$J$3124,2,0)</f>
        <v>1</v>
      </c>
      <c r="F1684" s="3">
        <v>0</v>
      </c>
      <c r="G1684">
        <f>VLOOKUP(A1684:A4834, [1]Отчет!$A$2:$J$3124,7,0)</f>
        <v>0</v>
      </c>
      <c r="H1684">
        <f>VLOOKUP(A1684:A4834, [1]Отчет!$A$2:$J$3124,5,0)</f>
        <v>0</v>
      </c>
      <c r="I1684">
        <f>VLOOKUP(A1684:A4834, [1]Отчет!$A$2:$J$3124,6,0)</f>
        <v>1</v>
      </c>
      <c r="J1684">
        <f>VLOOKUP(A1684:A4834, [1]Отчет!$A$2:$J$3124,7,0)</f>
        <v>0</v>
      </c>
      <c r="K1684">
        <f>VLOOKUP(A1684:A4834, [1]Отчет!$A$2:$J$3124,8,0)</f>
        <v>0</v>
      </c>
      <c r="L1684">
        <f>VLOOKUP(A1684:A4834, [1]Отчет!$A$2:$J$3124,9,0)</f>
        <v>1</v>
      </c>
      <c r="M1684">
        <f>VLOOKUP(A1684:A4834, [1]Отчет!$A$2:$J$3124,5,10)</f>
        <v>0</v>
      </c>
      <c r="N1684" t="str">
        <f>VLOOKUP(A1684:A4834,[2]Отчет!$A$2:$D$3142,2,0)</f>
        <v>1</v>
      </c>
      <c r="O1684" t="str">
        <f>VLOOKUP(A1684:A4834,[2]Отчет!$A$2:$D$3142,3,0)</f>
        <v>10 – 29 секунд</v>
      </c>
      <c r="P1684" t="str">
        <f>VLOOKUP(A1684:A4834,[2]Отчет!$A$2:$D$3142,4,0)</f>
        <v>Не отказ</v>
      </c>
      <c r="Q1684" t="str">
        <f>VLOOKUP(A1684:A4834,[3]Отчет!$A$2:$D$3127,2,0)</f>
        <v>Новые посетители</v>
      </c>
      <c r="R1684" t="str">
        <f>VLOOKUP(A1684:A4834,[3]Отчет!$A$2:$D$3127,3,0)</f>
        <v>1</v>
      </c>
      <c r="S1684" t="str">
        <f>VLOOKUP(A1684:A4834,[3]Отчет!$A$2:$D$3127,4,0)</f>
        <v>0 дней</v>
      </c>
      <c r="T1684" t="str">
        <f>VLOOKUP(A1684:A4834,[4]Отчет!$A$2:$E$3151,2,0)</f>
        <v>Смартфоны</v>
      </c>
      <c r="U1684" t="str">
        <f>VLOOKUP(A1684:A4834,[4]Отчет!$A$2:$E$3151,3,0)</f>
        <v>iOS</v>
      </c>
      <c r="V1684" t="str">
        <f>VLOOKUP(A1684:A4834,[4]Отчет!$A$2:$E$3151,4,0)</f>
        <v>iOS 11</v>
      </c>
      <c r="W1684" t="str">
        <f>VLOOKUP(A1684:A4834,[4]Отчет!$A$2:$E$3151,5,0)</f>
        <v>Mobile Safari</v>
      </c>
    </row>
    <row r="1685" spans="1:23">
      <c r="A1685" s="2" t="s">
        <v>1782</v>
      </c>
      <c r="B1685" s="2" t="s">
        <v>43</v>
      </c>
      <c r="C1685" s="2" t="s">
        <v>8</v>
      </c>
      <c r="D1685" s="2" t="s">
        <v>9</v>
      </c>
      <c r="E1685" s="3">
        <f>VLOOKUP(A1685:A4835, [1]Отчет!$A$2:$J$3124,2,0)</f>
        <v>1</v>
      </c>
      <c r="F1685" s="3">
        <v>0</v>
      </c>
      <c r="G1685">
        <f>VLOOKUP(A1685:A4835, [1]Отчет!$A$2:$J$3124,7,0)</f>
        <v>0</v>
      </c>
      <c r="H1685">
        <f>VLOOKUP(A1685:A4835, [1]Отчет!$A$2:$J$3124,5,0)</f>
        <v>0</v>
      </c>
      <c r="I1685">
        <f>VLOOKUP(A1685:A4835, [1]Отчет!$A$2:$J$3124,6,0)</f>
        <v>1</v>
      </c>
      <c r="J1685">
        <f>VLOOKUP(A1685:A4835, [1]Отчет!$A$2:$J$3124,7,0)</f>
        <v>0</v>
      </c>
      <c r="K1685">
        <f>VLOOKUP(A1685:A4835, [1]Отчет!$A$2:$J$3124,8,0)</f>
        <v>0</v>
      </c>
      <c r="L1685">
        <f>VLOOKUP(A1685:A4835, [1]Отчет!$A$2:$J$3124,9,0)</f>
        <v>1</v>
      </c>
      <c r="M1685">
        <f>VLOOKUP(A1685:A4835, [1]Отчет!$A$2:$J$3124,5,10)</f>
        <v>0</v>
      </c>
      <c r="N1685" t="str">
        <f>VLOOKUP(A1685:A4835,[2]Отчет!$A$2:$D$3142,2,0)</f>
        <v>2-3</v>
      </c>
      <c r="O1685" t="str">
        <f>VLOOKUP(A1685:A4835,[2]Отчет!$A$2:$D$3142,3,0)</f>
        <v>1 минута</v>
      </c>
      <c r="P1685" t="str">
        <f>VLOOKUP(A1685:A4835,[2]Отчет!$A$2:$D$3142,4,0)</f>
        <v>Не отказ</v>
      </c>
      <c r="Q1685" t="str">
        <f>VLOOKUP(A1685:A4835,[3]Отчет!$A$2:$D$3127,2,0)</f>
        <v>Новые посетители</v>
      </c>
      <c r="R1685" t="str">
        <f>VLOOKUP(A1685:A4835,[3]Отчет!$A$2:$D$3127,3,0)</f>
        <v>1</v>
      </c>
      <c r="S1685" t="str">
        <f>VLOOKUP(A1685:A4835,[3]Отчет!$A$2:$D$3127,4,0)</f>
        <v>0 дней</v>
      </c>
      <c r="T1685" t="str">
        <f>VLOOKUP(A1685:A4835,[4]Отчет!$A$2:$E$3151,2,0)</f>
        <v>Планшеты</v>
      </c>
      <c r="U1685" t="str">
        <f>VLOOKUP(A1685:A4835,[4]Отчет!$A$2:$E$3151,3,0)</f>
        <v>Google Android</v>
      </c>
      <c r="V1685" t="str">
        <f>VLOOKUP(A1685:A4835,[4]Отчет!$A$2:$E$3151,4,0)</f>
        <v>Google Android 5.1 Lollipop</v>
      </c>
      <c r="W1685" t="str">
        <f>VLOOKUP(A1685:A4835,[4]Отчет!$A$2:$E$3151,5,0)</f>
        <v>Chrome Mobile</v>
      </c>
    </row>
    <row r="1686" spans="1:23">
      <c r="A1686" s="2" t="s">
        <v>1783</v>
      </c>
      <c r="B1686" s="2" t="s">
        <v>35</v>
      </c>
      <c r="C1686" s="2" t="s">
        <v>12</v>
      </c>
      <c r="D1686" s="2" t="s">
        <v>13</v>
      </c>
      <c r="E1686" s="3">
        <f>VLOOKUP(A1686:A4836, [1]Отчет!$A$2:$J$3124,2,0)</f>
        <v>1</v>
      </c>
      <c r="F1686" s="3">
        <v>0</v>
      </c>
      <c r="G1686">
        <f>VLOOKUP(A1686:A4836, [1]Отчет!$A$2:$J$3124,7,0)</f>
        <v>0</v>
      </c>
      <c r="H1686">
        <f>VLOOKUP(A1686:A4836, [1]Отчет!$A$2:$J$3124,5,0)</f>
        <v>0</v>
      </c>
      <c r="I1686">
        <f>VLOOKUP(A1686:A4836, [1]Отчет!$A$2:$J$3124,6,0)</f>
        <v>1</v>
      </c>
      <c r="J1686">
        <f>VLOOKUP(A1686:A4836, [1]Отчет!$A$2:$J$3124,7,0)</f>
        <v>0</v>
      </c>
      <c r="K1686">
        <f>VLOOKUP(A1686:A4836, [1]Отчет!$A$2:$J$3124,8,0)</f>
        <v>0</v>
      </c>
      <c r="L1686">
        <f>VLOOKUP(A1686:A4836, [1]Отчет!$A$2:$J$3124,9,0)</f>
        <v>1</v>
      </c>
      <c r="M1686">
        <f>VLOOKUP(A1686:A4836, [1]Отчет!$A$2:$J$3124,5,10)</f>
        <v>0</v>
      </c>
      <c r="N1686" t="str">
        <f>VLOOKUP(A1686:A4836,[2]Отчет!$A$2:$D$3142,2,0)</f>
        <v>1</v>
      </c>
      <c r="O1686" t="str">
        <f>VLOOKUP(A1686:A4836,[2]Отчет!$A$2:$D$3142,3,0)</f>
        <v>10 – 29 секунд</v>
      </c>
      <c r="P1686" t="str">
        <f>VLOOKUP(A1686:A4836,[2]Отчет!$A$2:$D$3142,4,0)</f>
        <v>Не отказ</v>
      </c>
      <c r="Q1686" t="str">
        <f>VLOOKUP(A1686:A4836,[3]Отчет!$A$2:$D$3127,2,0)</f>
        <v>Новые посетители</v>
      </c>
      <c r="R1686" t="str">
        <f>VLOOKUP(A1686:A4836,[3]Отчет!$A$2:$D$3127,3,0)</f>
        <v>1</v>
      </c>
      <c r="S1686" t="str">
        <f>VLOOKUP(A1686:A4836,[3]Отчет!$A$2:$D$3127,4,0)</f>
        <v>0 дней</v>
      </c>
      <c r="T1686" t="str">
        <f>VLOOKUP(A1686:A4836,[4]Отчет!$A$2:$E$3151,2,0)</f>
        <v>Смартфоны</v>
      </c>
      <c r="U1686" t="str">
        <f>VLOOKUP(A1686:A4836,[4]Отчет!$A$2:$E$3151,3,0)</f>
        <v>Google Android</v>
      </c>
      <c r="V1686" t="str">
        <f>VLOOKUP(A1686:A4836,[4]Отчет!$A$2:$E$3151,4,0)</f>
        <v>Google Android 6.0 Marshmallow</v>
      </c>
      <c r="W1686" t="str">
        <f>VLOOKUP(A1686:A4836,[4]Отчет!$A$2:$E$3151,5,0)</f>
        <v>MIUI</v>
      </c>
    </row>
    <row r="1687" spans="1:23">
      <c r="A1687" s="2" t="s">
        <v>1784</v>
      </c>
      <c r="B1687" s="2" t="s">
        <v>47</v>
      </c>
      <c r="C1687" s="2" t="s">
        <v>12</v>
      </c>
      <c r="D1687" s="2" t="s">
        <v>13</v>
      </c>
      <c r="E1687" s="3">
        <f>VLOOKUP(A1687:A4837, [1]Отчет!$A$2:$J$3124,2,0)</f>
        <v>1</v>
      </c>
      <c r="F1687" s="3">
        <v>0</v>
      </c>
      <c r="G1687">
        <f>VLOOKUP(A1687:A4837, [1]Отчет!$A$2:$J$3124,7,0)</f>
        <v>0</v>
      </c>
      <c r="H1687">
        <f>VLOOKUP(A1687:A4837, [1]Отчет!$A$2:$J$3124,5,0)</f>
        <v>0</v>
      </c>
      <c r="I1687">
        <f>VLOOKUP(A1687:A4837, [1]Отчет!$A$2:$J$3124,6,0)</f>
        <v>1</v>
      </c>
      <c r="J1687">
        <f>VLOOKUP(A1687:A4837, [1]Отчет!$A$2:$J$3124,7,0)</f>
        <v>0</v>
      </c>
      <c r="K1687">
        <f>VLOOKUP(A1687:A4837, [1]Отчет!$A$2:$J$3124,8,0)</f>
        <v>0</v>
      </c>
      <c r="L1687">
        <f>VLOOKUP(A1687:A4837, [1]Отчет!$A$2:$J$3124,9,0)</f>
        <v>1</v>
      </c>
      <c r="M1687">
        <f>VLOOKUP(A1687:A4837, [1]Отчет!$A$2:$J$3124,5,10)</f>
        <v>0</v>
      </c>
      <c r="N1687" t="str">
        <f>VLOOKUP(A1687:A4837,[2]Отчет!$A$2:$D$3142,2,0)</f>
        <v>1</v>
      </c>
      <c r="O1687" t="str">
        <f>VLOOKUP(A1687:A4837,[2]Отчет!$A$2:$D$3142,3,0)</f>
        <v>10 – 29 секунд</v>
      </c>
      <c r="P1687" t="str">
        <f>VLOOKUP(A1687:A4837,[2]Отчет!$A$2:$D$3142,4,0)</f>
        <v>Не отказ</v>
      </c>
      <c r="Q1687" t="str">
        <f>VLOOKUP(A1687:A4837,[3]Отчет!$A$2:$D$3127,2,0)</f>
        <v>Новые посетители</v>
      </c>
      <c r="R1687" t="str">
        <f>VLOOKUP(A1687:A4837,[3]Отчет!$A$2:$D$3127,3,0)</f>
        <v>1</v>
      </c>
      <c r="S1687" t="str">
        <f>VLOOKUP(A1687:A4837,[3]Отчет!$A$2:$D$3127,4,0)</f>
        <v>0 дней</v>
      </c>
      <c r="T1687" t="str">
        <f>VLOOKUP(A1687:A4837,[4]Отчет!$A$2:$E$3151,2,0)</f>
        <v>Смартфоны</v>
      </c>
      <c r="U1687" t="str">
        <f>VLOOKUP(A1687:A4837,[4]Отчет!$A$2:$E$3151,3,0)</f>
        <v>iOS</v>
      </c>
      <c r="V1687" t="str">
        <f>VLOOKUP(A1687:A4837,[4]Отчет!$A$2:$E$3151,4,0)</f>
        <v>iOS 9</v>
      </c>
      <c r="W1687" t="str">
        <f>VLOOKUP(A1687:A4837,[4]Отчет!$A$2:$E$3151,5,0)</f>
        <v>Mobile Safari</v>
      </c>
    </row>
    <row r="1688" spans="1:23">
      <c r="A1688" s="2" t="s">
        <v>1785</v>
      </c>
      <c r="B1688" s="2" t="s">
        <v>47</v>
      </c>
      <c r="C1688" s="2" t="s">
        <v>12</v>
      </c>
      <c r="D1688" s="2" t="s">
        <v>13</v>
      </c>
      <c r="E1688" s="3">
        <f>VLOOKUP(A1688:A4838, [1]Отчет!$A$2:$J$3124,2,0)</f>
        <v>1</v>
      </c>
      <c r="F1688" s="3">
        <v>0</v>
      </c>
      <c r="G1688">
        <f>VLOOKUP(A1688:A4838, [1]Отчет!$A$2:$J$3124,7,0)</f>
        <v>0</v>
      </c>
      <c r="H1688">
        <f>VLOOKUP(A1688:A4838, [1]Отчет!$A$2:$J$3124,5,0)</f>
        <v>0</v>
      </c>
      <c r="I1688">
        <f>VLOOKUP(A1688:A4838, [1]Отчет!$A$2:$J$3124,6,0)</f>
        <v>1</v>
      </c>
      <c r="J1688">
        <f>VLOOKUP(A1688:A4838, [1]Отчет!$A$2:$J$3124,7,0)</f>
        <v>0</v>
      </c>
      <c r="K1688">
        <f>VLOOKUP(A1688:A4838, [1]Отчет!$A$2:$J$3124,8,0)</f>
        <v>0</v>
      </c>
      <c r="L1688">
        <f>VLOOKUP(A1688:A4838, [1]Отчет!$A$2:$J$3124,9,0)</f>
        <v>1</v>
      </c>
      <c r="M1688">
        <f>VLOOKUP(A1688:A4838, [1]Отчет!$A$2:$J$3124,5,10)</f>
        <v>0</v>
      </c>
      <c r="N1688" t="str">
        <f>VLOOKUP(A1688:A4838,[2]Отчет!$A$2:$D$3142,2,0)</f>
        <v>1</v>
      </c>
      <c r="O1688" t="str">
        <f>VLOOKUP(A1688:A4838,[2]Отчет!$A$2:$D$3142,3,0)</f>
        <v>10 – 29 секунд</v>
      </c>
      <c r="P1688" t="str">
        <f>VLOOKUP(A1688:A4838,[2]Отчет!$A$2:$D$3142,4,0)</f>
        <v>Не отказ</v>
      </c>
      <c r="Q1688" t="str">
        <f>VLOOKUP(A1688:A4838,[3]Отчет!$A$2:$D$3127,2,0)</f>
        <v>Новые посетители</v>
      </c>
      <c r="R1688" t="str">
        <f>VLOOKUP(A1688:A4838,[3]Отчет!$A$2:$D$3127,3,0)</f>
        <v>1</v>
      </c>
      <c r="S1688" t="str">
        <f>VLOOKUP(A1688:A4838,[3]Отчет!$A$2:$D$3127,4,0)</f>
        <v>0 дней</v>
      </c>
      <c r="T1688" t="str">
        <f>VLOOKUP(A1688:A4838,[4]Отчет!$A$2:$E$3151,2,0)</f>
        <v>Смартфоны</v>
      </c>
      <c r="U1688" t="str">
        <f>VLOOKUP(A1688:A4838,[4]Отчет!$A$2:$E$3151,3,0)</f>
        <v>Google Android</v>
      </c>
      <c r="V1688" t="str">
        <f>VLOOKUP(A1688:A4838,[4]Отчет!$A$2:$E$3151,4,0)</f>
        <v>Google Android 4.2 Jelly Bean</v>
      </c>
      <c r="W1688" t="str">
        <f>VLOOKUP(A1688:A4838,[4]Отчет!$A$2:$E$3151,5,0)</f>
        <v>Chrome Mobile</v>
      </c>
    </row>
    <row r="1689" spans="1:23">
      <c r="A1689" s="2" t="s">
        <v>1786</v>
      </c>
      <c r="B1689" s="2" t="s">
        <v>11</v>
      </c>
      <c r="C1689" s="2" t="s">
        <v>12</v>
      </c>
      <c r="D1689" s="2" t="s">
        <v>13</v>
      </c>
      <c r="E1689" s="3">
        <f>VLOOKUP(A1689:A4839, [1]Отчет!$A$2:$J$3124,2,0)</f>
        <v>1</v>
      </c>
      <c r="F1689" s="3">
        <v>0</v>
      </c>
      <c r="G1689">
        <f>VLOOKUP(A1689:A4839, [1]Отчет!$A$2:$J$3124,7,0)</f>
        <v>0</v>
      </c>
      <c r="H1689">
        <f>VLOOKUP(A1689:A4839, [1]Отчет!$A$2:$J$3124,5,0)</f>
        <v>0</v>
      </c>
      <c r="I1689">
        <f>VLOOKUP(A1689:A4839, [1]Отчет!$A$2:$J$3124,6,0)</f>
        <v>1</v>
      </c>
      <c r="J1689">
        <f>VLOOKUP(A1689:A4839, [1]Отчет!$A$2:$J$3124,7,0)</f>
        <v>0</v>
      </c>
      <c r="K1689">
        <f>VLOOKUP(A1689:A4839, [1]Отчет!$A$2:$J$3124,8,0)</f>
        <v>0</v>
      </c>
      <c r="L1689">
        <f>VLOOKUP(A1689:A4839, [1]Отчет!$A$2:$J$3124,9,0)</f>
        <v>1</v>
      </c>
      <c r="M1689">
        <f>VLOOKUP(A1689:A4839, [1]Отчет!$A$2:$J$3124,5,10)</f>
        <v>0</v>
      </c>
      <c r="N1689" t="str">
        <f>VLOOKUP(A1689:A4839,[2]Отчет!$A$2:$D$3142,2,0)</f>
        <v>1</v>
      </c>
      <c r="O1689" t="str">
        <f>VLOOKUP(A1689:A4839,[2]Отчет!$A$2:$D$3142,3,0)</f>
        <v>10 – 29 секунд</v>
      </c>
      <c r="P1689" t="str">
        <f>VLOOKUP(A1689:A4839,[2]Отчет!$A$2:$D$3142,4,0)</f>
        <v>Не отказ</v>
      </c>
      <c r="Q1689" t="str">
        <f>VLOOKUP(A1689:A4839,[3]Отчет!$A$2:$D$3127,2,0)</f>
        <v>Новые посетители</v>
      </c>
      <c r="R1689" t="str">
        <f>VLOOKUP(A1689:A4839,[3]Отчет!$A$2:$D$3127,3,0)</f>
        <v>1</v>
      </c>
      <c r="S1689" t="str">
        <f>VLOOKUP(A1689:A4839,[3]Отчет!$A$2:$D$3127,4,0)</f>
        <v>0 дней</v>
      </c>
      <c r="T1689" t="str">
        <f>VLOOKUP(A1689:A4839,[4]Отчет!$A$2:$E$3151,2,0)</f>
        <v>Смартфоны</v>
      </c>
      <c r="U1689" t="str">
        <f>VLOOKUP(A1689:A4839,[4]Отчет!$A$2:$E$3151,3,0)</f>
        <v>Google Android</v>
      </c>
      <c r="V1689" t="str">
        <f>VLOOKUP(A1689:A4839,[4]Отчет!$A$2:$E$3151,4,0)</f>
        <v>Google Android 7.0 Nougat</v>
      </c>
      <c r="W1689" t="str">
        <f>VLOOKUP(A1689:A4839,[4]Отчет!$A$2:$E$3151,5,0)</f>
        <v>Samsung Internet</v>
      </c>
    </row>
    <row r="1690" spans="1:23">
      <c r="A1690" s="2" t="s">
        <v>1787</v>
      </c>
      <c r="B1690" s="2" t="s">
        <v>90</v>
      </c>
      <c r="C1690" s="2" t="s">
        <v>8</v>
      </c>
      <c r="D1690" s="2" t="s">
        <v>9</v>
      </c>
      <c r="E1690" s="3">
        <f>VLOOKUP(A1690:A4840, [1]Отчет!$A$2:$J$3124,2,0)</f>
        <v>1</v>
      </c>
      <c r="F1690" s="3">
        <v>0</v>
      </c>
      <c r="G1690">
        <f>VLOOKUP(A1690:A4840, [1]Отчет!$A$2:$J$3124,7,0)</f>
        <v>0</v>
      </c>
      <c r="H1690">
        <f>VLOOKUP(A1690:A4840, [1]Отчет!$A$2:$J$3124,5,0)</f>
        <v>0</v>
      </c>
      <c r="I1690">
        <f>VLOOKUP(A1690:A4840, [1]Отчет!$A$2:$J$3124,6,0)</f>
        <v>1</v>
      </c>
      <c r="J1690">
        <f>VLOOKUP(A1690:A4840, [1]Отчет!$A$2:$J$3124,7,0)</f>
        <v>0</v>
      </c>
      <c r="K1690">
        <f>VLOOKUP(A1690:A4840, [1]Отчет!$A$2:$J$3124,8,0)</f>
        <v>0</v>
      </c>
      <c r="L1690">
        <f>VLOOKUP(A1690:A4840, [1]Отчет!$A$2:$J$3124,9,0)</f>
        <v>1</v>
      </c>
      <c r="M1690">
        <f>VLOOKUP(A1690:A4840, [1]Отчет!$A$2:$J$3124,5,10)</f>
        <v>0</v>
      </c>
      <c r="N1690" t="str">
        <f>VLOOKUP(A1690:A4840,[2]Отчет!$A$2:$D$3142,2,0)</f>
        <v>1</v>
      </c>
      <c r="O1690" t="str">
        <f>VLOOKUP(A1690:A4840,[2]Отчет!$A$2:$D$3142,3,0)</f>
        <v>10 – 29 секунд</v>
      </c>
      <c r="P1690" t="str">
        <f>VLOOKUP(A1690:A4840,[2]Отчет!$A$2:$D$3142,4,0)</f>
        <v>Не отказ</v>
      </c>
      <c r="Q1690" t="str">
        <f>VLOOKUP(A1690:A4840,[3]Отчет!$A$2:$D$3127,2,0)</f>
        <v>Новые посетители</v>
      </c>
      <c r="R1690" t="str">
        <f>VLOOKUP(A1690:A4840,[3]Отчет!$A$2:$D$3127,3,0)</f>
        <v>1</v>
      </c>
      <c r="S1690" t="str">
        <f>VLOOKUP(A1690:A4840,[3]Отчет!$A$2:$D$3127,4,0)</f>
        <v>0 дней</v>
      </c>
      <c r="T1690" t="str">
        <f>VLOOKUP(A1690:A4840,[4]Отчет!$A$2:$E$3151,2,0)</f>
        <v>Смартфоны</v>
      </c>
      <c r="U1690" t="str">
        <f>VLOOKUP(A1690:A4840,[4]Отчет!$A$2:$E$3151,3,0)</f>
        <v>Google Android</v>
      </c>
      <c r="V1690" t="str">
        <f>VLOOKUP(A1690:A4840,[4]Отчет!$A$2:$E$3151,4,0)</f>
        <v>Google Android 6.0 Marshmallow</v>
      </c>
      <c r="W1690" t="str">
        <f>VLOOKUP(A1690:A4840,[4]Отчет!$A$2:$E$3151,5,0)</f>
        <v>Chrome Mobile</v>
      </c>
    </row>
    <row r="1691" spans="1:23">
      <c r="A1691" s="2" t="s">
        <v>1788</v>
      </c>
      <c r="B1691" s="2" t="s">
        <v>43</v>
      </c>
      <c r="C1691" s="2" t="s">
        <v>8</v>
      </c>
      <c r="D1691" s="2" t="s">
        <v>9</v>
      </c>
      <c r="E1691" s="3">
        <f>VLOOKUP(A1691:A4841, [1]Отчет!$A$2:$J$3124,2,0)</f>
        <v>1</v>
      </c>
      <c r="F1691" s="3">
        <v>0</v>
      </c>
      <c r="G1691">
        <f>VLOOKUP(A1691:A4841, [1]Отчет!$A$2:$J$3124,7,0)</f>
        <v>0</v>
      </c>
      <c r="H1691">
        <f>VLOOKUP(A1691:A4841, [1]Отчет!$A$2:$J$3124,5,0)</f>
        <v>0</v>
      </c>
      <c r="I1691">
        <f>VLOOKUP(A1691:A4841, [1]Отчет!$A$2:$J$3124,6,0)</f>
        <v>1</v>
      </c>
      <c r="J1691">
        <f>VLOOKUP(A1691:A4841, [1]Отчет!$A$2:$J$3124,7,0)</f>
        <v>0</v>
      </c>
      <c r="K1691">
        <f>VLOOKUP(A1691:A4841, [1]Отчет!$A$2:$J$3124,8,0)</f>
        <v>0</v>
      </c>
      <c r="L1691">
        <f>VLOOKUP(A1691:A4841, [1]Отчет!$A$2:$J$3124,9,0)</f>
        <v>1</v>
      </c>
      <c r="M1691">
        <f>VLOOKUP(A1691:A4841, [1]Отчет!$A$2:$J$3124,5,10)</f>
        <v>0</v>
      </c>
      <c r="N1691" t="str">
        <f>VLOOKUP(A1691:A4841,[2]Отчет!$A$2:$D$3142,2,0)</f>
        <v>1</v>
      </c>
      <c r="O1691" t="str">
        <f>VLOOKUP(A1691:A4841,[2]Отчет!$A$2:$D$3142,3,0)</f>
        <v>0 секунд (отказ)</v>
      </c>
      <c r="P1691" t="str">
        <f>VLOOKUP(A1691:A4841,[2]Отчет!$A$2:$D$3142,4,0)</f>
        <v>Отказ</v>
      </c>
      <c r="Q1691" t="str">
        <f>VLOOKUP(A1691:A4841,[3]Отчет!$A$2:$D$3127,2,0)</f>
        <v>Новые посетители</v>
      </c>
      <c r="R1691" t="str">
        <f>VLOOKUP(A1691:A4841,[3]Отчет!$A$2:$D$3127,3,0)</f>
        <v>1</v>
      </c>
      <c r="S1691" t="str">
        <f>VLOOKUP(A1691:A4841,[3]Отчет!$A$2:$D$3127,4,0)</f>
        <v>0 дней</v>
      </c>
      <c r="T1691" t="str">
        <f>VLOOKUP(A1691:A4841,[4]Отчет!$A$2:$E$3151,2,0)</f>
        <v>Смартфоны</v>
      </c>
      <c r="U1691" t="str">
        <f>VLOOKUP(A1691:A4841,[4]Отчет!$A$2:$E$3151,3,0)</f>
        <v>Google Android</v>
      </c>
      <c r="V1691" t="str">
        <f>VLOOKUP(A1691:A4841,[4]Отчет!$A$2:$E$3151,4,0)</f>
        <v>Google Android 7.0 Nougat</v>
      </c>
      <c r="W1691" t="str">
        <f>VLOOKUP(A1691:A4841,[4]Отчет!$A$2:$E$3151,5,0)</f>
        <v>Samsung Internet</v>
      </c>
    </row>
    <row r="1692" spans="1:23">
      <c r="A1692" s="2" t="s">
        <v>1789</v>
      </c>
      <c r="B1692" s="2" t="s">
        <v>51</v>
      </c>
      <c r="C1692" s="2" t="s">
        <v>12</v>
      </c>
      <c r="D1692" s="2" t="s">
        <v>13</v>
      </c>
      <c r="E1692" s="3">
        <f>VLOOKUP(A1692:A4842, [1]Отчет!$A$2:$J$3124,2,0)</f>
        <v>2</v>
      </c>
      <c r="F1692" s="3">
        <v>0</v>
      </c>
      <c r="G1692">
        <f>VLOOKUP(A1692:A4842, [1]Отчет!$A$2:$J$3124,7,0)</f>
        <v>0</v>
      </c>
      <c r="H1692">
        <f>VLOOKUP(A1692:A4842, [1]Отчет!$A$2:$J$3124,5,0)</f>
        <v>0</v>
      </c>
      <c r="I1692">
        <f>VLOOKUP(A1692:A4842, [1]Отчет!$A$2:$J$3124,6,0)</f>
        <v>1</v>
      </c>
      <c r="J1692">
        <f>VLOOKUP(A1692:A4842, [1]Отчет!$A$2:$J$3124,7,0)</f>
        <v>0</v>
      </c>
      <c r="K1692">
        <f>VLOOKUP(A1692:A4842, [1]Отчет!$A$2:$J$3124,8,0)</f>
        <v>0</v>
      </c>
      <c r="L1692">
        <f>VLOOKUP(A1692:A4842, [1]Отчет!$A$2:$J$3124,9,0)</f>
        <v>1</v>
      </c>
      <c r="M1692">
        <f>VLOOKUP(A1692:A4842, [1]Отчет!$A$2:$J$3124,5,10)</f>
        <v>0</v>
      </c>
      <c r="N1692" t="str">
        <f>VLOOKUP(A1692:A4842,[2]Отчет!$A$2:$D$3142,2,0)</f>
        <v>1</v>
      </c>
      <c r="O1692" t="str">
        <f>VLOOKUP(A1692:A4842,[2]Отчет!$A$2:$D$3142,3,0)</f>
        <v>10 – 29 секунд</v>
      </c>
      <c r="P1692" t="str">
        <f>VLOOKUP(A1692:A4842,[2]Отчет!$A$2:$D$3142,4,0)</f>
        <v>Не отказ</v>
      </c>
      <c r="Q1692" t="str">
        <f>VLOOKUP(A1692:A4842,[3]Отчет!$A$2:$D$3127,2,0)</f>
        <v>Вернувшиеся посетители</v>
      </c>
      <c r="R1692" t="str">
        <f>VLOOKUP(A1692:A4842,[3]Отчет!$A$2:$D$3127,3,0)</f>
        <v>2-3</v>
      </c>
      <c r="S1692" t="str">
        <f>VLOOKUP(A1692:A4842,[3]Отчет!$A$2:$D$3127,4,0)</f>
        <v>4‑7 дней</v>
      </c>
      <c r="T1692" t="str">
        <f>VLOOKUP(A1692:A4842,[4]Отчет!$A$2:$E$3151,2,0)</f>
        <v>Смартфоны</v>
      </c>
      <c r="U1692" t="str">
        <f>VLOOKUP(A1692:A4842,[4]Отчет!$A$2:$E$3151,3,0)</f>
        <v>Google Android</v>
      </c>
      <c r="V1692" t="str">
        <f>VLOOKUP(A1692:A4842,[4]Отчет!$A$2:$E$3151,4,0)</f>
        <v>Google Android 6.0 Marshmallow</v>
      </c>
      <c r="W1692" t="str">
        <f>VLOOKUP(A1692:A4842,[4]Отчет!$A$2:$E$3151,5,0)</f>
        <v>Chrome Mobile</v>
      </c>
    </row>
    <row r="1693" spans="1:23">
      <c r="A1693" s="2" t="s">
        <v>1789</v>
      </c>
      <c r="B1693" s="2" t="s">
        <v>3</v>
      </c>
      <c r="C1693" s="2" t="s">
        <v>1276</v>
      </c>
      <c r="D1693" s="2" t="s">
        <v>5</v>
      </c>
      <c r="E1693" s="3">
        <f>VLOOKUP(A1693:A4843, [1]Отчет!$A$2:$J$3124,2,0)</f>
        <v>2</v>
      </c>
      <c r="F1693" s="3">
        <v>0</v>
      </c>
      <c r="G1693">
        <f>VLOOKUP(A1693:A4843, [1]Отчет!$A$2:$J$3124,7,0)</f>
        <v>0</v>
      </c>
      <c r="H1693">
        <f>VLOOKUP(A1693:A4843, [1]Отчет!$A$2:$J$3124,5,0)</f>
        <v>0</v>
      </c>
      <c r="I1693">
        <f>VLOOKUP(A1693:A4843, [1]Отчет!$A$2:$J$3124,6,0)</f>
        <v>1</v>
      </c>
      <c r="J1693">
        <f>VLOOKUP(A1693:A4843, [1]Отчет!$A$2:$J$3124,7,0)</f>
        <v>0</v>
      </c>
      <c r="K1693">
        <f>VLOOKUP(A1693:A4843, [1]Отчет!$A$2:$J$3124,8,0)</f>
        <v>0</v>
      </c>
      <c r="L1693">
        <f>VLOOKUP(A1693:A4843, [1]Отчет!$A$2:$J$3124,9,0)</f>
        <v>1</v>
      </c>
      <c r="M1693">
        <f>VLOOKUP(A1693:A4843, [1]Отчет!$A$2:$J$3124,5,10)</f>
        <v>0</v>
      </c>
      <c r="N1693" t="str">
        <f>VLOOKUP(A1693:A4843,[2]Отчет!$A$2:$D$3142,2,0)</f>
        <v>1</v>
      </c>
      <c r="O1693" t="str">
        <f>VLOOKUP(A1693:A4843,[2]Отчет!$A$2:$D$3142,3,0)</f>
        <v>10 – 29 секунд</v>
      </c>
      <c r="P1693" t="str">
        <f>VLOOKUP(A1693:A4843,[2]Отчет!$A$2:$D$3142,4,0)</f>
        <v>Не отказ</v>
      </c>
      <c r="Q1693" t="str">
        <f>VLOOKUP(A1693:A4843,[3]Отчет!$A$2:$D$3127,2,0)</f>
        <v>Вернувшиеся посетители</v>
      </c>
      <c r="R1693" t="str">
        <f>VLOOKUP(A1693:A4843,[3]Отчет!$A$2:$D$3127,3,0)</f>
        <v>2-3</v>
      </c>
      <c r="S1693" t="str">
        <f>VLOOKUP(A1693:A4843,[3]Отчет!$A$2:$D$3127,4,0)</f>
        <v>4‑7 дней</v>
      </c>
      <c r="T1693" t="str">
        <f>VLOOKUP(A1693:A4843,[4]Отчет!$A$2:$E$3151,2,0)</f>
        <v>Смартфоны</v>
      </c>
      <c r="U1693" t="str">
        <f>VLOOKUP(A1693:A4843,[4]Отчет!$A$2:$E$3151,3,0)</f>
        <v>Google Android</v>
      </c>
      <c r="V1693" t="str">
        <f>VLOOKUP(A1693:A4843,[4]Отчет!$A$2:$E$3151,4,0)</f>
        <v>Google Android 6.0 Marshmallow</v>
      </c>
      <c r="W1693" t="str">
        <f>VLOOKUP(A1693:A4843,[4]Отчет!$A$2:$E$3151,5,0)</f>
        <v>Chrome Mobile</v>
      </c>
    </row>
    <row r="1694" spans="1:23">
      <c r="A1694" s="2" t="s">
        <v>1790</v>
      </c>
      <c r="B1694" s="2" t="s">
        <v>35</v>
      </c>
      <c r="C1694" s="2" t="s">
        <v>12</v>
      </c>
      <c r="D1694" s="2" t="s">
        <v>13</v>
      </c>
      <c r="E1694" s="3">
        <f>VLOOKUP(A1694:A4844, [1]Отчет!$A$2:$J$3124,2,0)</f>
        <v>1</v>
      </c>
      <c r="F1694" s="3">
        <v>1</v>
      </c>
      <c r="G1694">
        <f>VLOOKUP(A1694:A4844, [1]Отчет!$A$2:$J$3124,7,0)</f>
        <v>0</v>
      </c>
      <c r="H1694">
        <f>VLOOKUP(A1694:A4844, [1]Отчет!$A$2:$J$3124,5,0)</f>
        <v>0</v>
      </c>
      <c r="I1694">
        <f>VLOOKUP(A1694:A4844, [1]Отчет!$A$2:$J$3124,6,0)</f>
        <v>1</v>
      </c>
      <c r="J1694">
        <f>VLOOKUP(A1694:A4844, [1]Отчет!$A$2:$J$3124,7,0)</f>
        <v>0</v>
      </c>
      <c r="K1694">
        <f>VLOOKUP(A1694:A4844, [1]Отчет!$A$2:$J$3124,8,0)</f>
        <v>0</v>
      </c>
      <c r="L1694">
        <f>VLOOKUP(A1694:A4844, [1]Отчет!$A$2:$J$3124,9,0)</f>
        <v>1</v>
      </c>
      <c r="M1694">
        <f>VLOOKUP(A1694:A4844, [1]Отчет!$A$2:$J$3124,5,10)</f>
        <v>0</v>
      </c>
      <c r="N1694" t="str">
        <f>VLOOKUP(A1694:A4844,[2]Отчет!$A$2:$D$3142,2,0)</f>
        <v>2-3</v>
      </c>
      <c r="O1694" t="str">
        <f>VLOOKUP(A1694:A4844,[2]Отчет!$A$2:$D$3142,3,0)</f>
        <v>3 минуты</v>
      </c>
      <c r="P1694" t="str">
        <f>VLOOKUP(A1694:A4844,[2]Отчет!$A$2:$D$3142,4,0)</f>
        <v>Не отказ</v>
      </c>
      <c r="Q1694" t="str">
        <f>VLOOKUP(A1694:A4844,[3]Отчет!$A$2:$D$3127,2,0)</f>
        <v>Новые посетители</v>
      </c>
      <c r="R1694" t="str">
        <f>VLOOKUP(A1694:A4844,[3]Отчет!$A$2:$D$3127,3,0)</f>
        <v>1</v>
      </c>
      <c r="S1694" t="str">
        <f>VLOOKUP(A1694:A4844,[3]Отчет!$A$2:$D$3127,4,0)</f>
        <v>0 дней</v>
      </c>
      <c r="T1694" t="str">
        <f>VLOOKUP(A1694:A4844,[4]Отчет!$A$2:$E$3151,2,0)</f>
        <v>Смартфоны</v>
      </c>
      <c r="U1694" t="str">
        <f>VLOOKUP(A1694:A4844,[4]Отчет!$A$2:$E$3151,3,0)</f>
        <v>Google Android</v>
      </c>
      <c r="V1694" t="str">
        <f>VLOOKUP(A1694:A4844,[4]Отчет!$A$2:$E$3151,4,0)</f>
        <v>Google Android 5.0 Lollipop</v>
      </c>
      <c r="W1694" t="str">
        <f>VLOOKUP(A1694:A4844,[4]Отчет!$A$2:$E$3151,5,0)</f>
        <v>Android Browser</v>
      </c>
    </row>
    <row r="1695" spans="1:23">
      <c r="A1695" s="2" t="s">
        <v>1791</v>
      </c>
      <c r="B1695" s="2" t="s">
        <v>32</v>
      </c>
      <c r="C1695" s="2" t="s">
        <v>8</v>
      </c>
      <c r="D1695" s="2" t="s">
        <v>9</v>
      </c>
      <c r="E1695" s="3">
        <f>VLOOKUP(A1695:A4845, [1]Отчет!$A$2:$J$3124,2,0)</f>
        <v>1</v>
      </c>
      <c r="F1695" s="3">
        <v>0</v>
      </c>
      <c r="G1695">
        <f>VLOOKUP(A1695:A4845, [1]Отчет!$A$2:$J$3124,7,0)</f>
        <v>0</v>
      </c>
      <c r="H1695">
        <f>VLOOKUP(A1695:A4845, [1]Отчет!$A$2:$J$3124,5,0)</f>
        <v>0</v>
      </c>
      <c r="I1695">
        <f>VLOOKUP(A1695:A4845, [1]Отчет!$A$2:$J$3124,6,0)</f>
        <v>1</v>
      </c>
      <c r="J1695">
        <f>VLOOKUP(A1695:A4845, [1]Отчет!$A$2:$J$3124,7,0)</f>
        <v>0</v>
      </c>
      <c r="K1695">
        <f>VLOOKUP(A1695:A4845, [1]Отчет!$A$2:$J$3124,8,0)</f>
        <v>0</v>
      </c>
      <c r="L1695">
        <f>VLOOKUP(A1695:A4845, [1]Отчет!$A$2:$J$3124,9,0)</f>
        <v>1</v>
      </c>
      <c r="M1695">
        <f>VLOOKUP(A1695:A4845, [1]Отчет!$A$2:$J$3124,5,10)</f>
        <v>0</v>
      </c>
      <c r="N1695" t="str">
        <f>VLOOKUP(A1695:A4845,[2]Отчет!$A$2:$D$3142,2,0)</f>
        <v>1</v>
      </c>
      <c r="O1695" t="str">
        <f>VLOOKUP(A1695:A4845,[2]Отчет!$A$2:$D$3142,3,0)</f>
        <v>10 – 29 секунд</v>
      </c>
      <c r="P1695" t="str">
        <f>VLOOKUP(A1695:A4845,[2]Отчет!$A$2:$D$3142,4,0)</f>
        <v>Не отказ</v>
      </c>
      <c r="Q1695" t="str">
        <f>VLOOKUP(A1695:A4845,[3]Отчет!$A$2:$D$3127,2,0)</f>
        <v>Новые посетители</v>
      </c>
      <c r="R1695" t="str">
        <f>VLOOKUP(A1695:A4845,[3]Отчет!$A$2:$D$3127,3,0)</f>
        <v>1</v>
      </c>
      <c r="S1695" t="str">
        <f>VLOOKUP(A1695:A4845,[3]Отчет!$A$2:$D$3127,4,0)</f>
        <v>0 дней</v>
      </c>
      <c r="T1695" t="str">
        <f>VLOOKUP(A1695:A4845,[4]Отчет!$A$2:$E$3151,2,0)</f>
        <v>Смартфоны</v>
      </c>
      <c r="U1695" t="str">
        <f>VLOOKUP(A1695:A4845,[4]Отчет!$A$2:$E$3151,3,0)</f>
        <v>Google Android</v>
      </c>
      <c r="V1695" t="str">
        <f>VLOOKUP(A1695:A4845,[4]Отчет!$A$2:$E$3151,4,0)</f>
        <v>Google Android 6.0 Marshmallow</v>
      </c>
      <c r="W1695" t="str">
        <f>VLOOKUP(A1695:A4845,[4]Отчет!$A$2:$E$3151,5,0)</f>
        <v>Chrome Mobile</v>
      </c>
    </row>
    <row r="1696" spans="1:23">
      <c r="A1696" s="2" t="s">
        <v>1792</v>
      </c>
      <c r="B1696" s="2" t="s">
        <v>3</v>
      </c>
      <c r="C1696" s="2" t="s">
        <v>1276</v>
      </c>
      <c r="D1696" s="2" t="s">
        <v>5</v>
      </c>
      <c r="E1696" s="3">
        <f>VLOOKUP(A1696:A4846, [1]Отчет!$A$2:$J$3124,2,0)</f>
        <v>1</v>
      </c>
      <c r="F1696" s="3">
        <v>0</v>
      </c>
      <c r="G1696">
        <f>VLOOKUP(A1696:A4846, [1]Отчет!$A$2:$J$3124,7,0)</f>
        <v>0</v>
      </c>
      <c r="H1696">
        <f>VLOOKUP(A1696:A4846, [1]Отчет!$A$2:$J$3124,5,0)</f>
        <v>0</v>
      </c>
      <c r="I1696">
        <f>VLOOKUP(A1696:A4846, [1]Отчет!$A$2:$J$3124,6,0)</f>
        <v>1</v>
      </c>
      <c r="J1696">
        <f>VLOOKUP(A1696:A4846, [1]Отчет!$A$2:$J$3124,7,0)</f>
        <v>0</v>
      </c>
      <c r="K1696">
        <f>VLOOKUP(A1696:A4846, [1]Отчет!$A$2:$J$3124,8,0)</f>
        <v>0</v>
      </c>
      <c r="L1696">
        <f>VLOOKUP(A1696:A4846, [1]Отчет!$A$2:$J$3124,9,0)</f>
        <v>1</v>
      </c>
      <c r="M1696">
        <f>VLOOKUP(A1696:A4846, [1]Отчет!$A$2:$J$3124,5,10)</f>
        <v>0</v>
      </c>
      <c r="N1696" t="str">
        <f>VLOOKUP(A1696:A4846,[2]Отчет!$A$2:$D$3142,2,0)</f>
        <v>2-3</v>
      </c>
      <c r="O1696" t="str">
        <f>VLOOKUP(A1696:A4846,[2]Отчет!$A$2:$D$3142,3,0)</f>
        <v>1 минута</v>
      </c>
      <c r="P1696" t="str">
        <f>VLOOKUP(A1696:A4846,[2]Отчет!$A$2:$D$3142,4,0)</f>
        <v>Не отказ</v>
      </c>
      <c r="Q1696" t="str">
        <f>VLOOKUP(A1696:A4846,[3]Отчет!$A$2:$D$3127,2,0)</f>
        <v>Новые посетители</v>
      </c>
      <c r="R1696" t="str">
        <f>VLOOKUP(A1696:A4846,[3]Отчет!$A$2:$D$3127,3,0)</f>
        <v>1</v>
      </c>
      <c r="S1696" t="str">
        <f>VLOOKUP(A1696:A4846,[3]Отчет!$A$2:$D$3127,4,0)</f>
        <v>0 дней</v>
      </c>
      <c r="T1696" t="str">
        <f>VLOOKUP(A1696:A4846,[4]Отчет!$A$2:$E$3151,2,0)</f>
        <v>Планшеты</v>
      </c>
      <c r="U1696" t="str">
        <f>VLOOKUP(A1696:A4846,[4]Отчет!$A$2:$E$3151,3,0)</f>
        <v>Google Android</v>
      </c>
      <c r="V1696" t="str">
        <f>VLOOKUP(A1696:A4846,[4]Отчет!$A$2:$E$3151,4,0)</f>
        <v>Google Android 4.1 Jelly Bean</v>
      </c>
      <c r="W1696" t="str">
        <f>VLOOKUP(A1696:A4846,[4]Отчет!$A$2:$E$3151,5,0)</f>
        <v>Android Browser</v>
      </c>
    </row>
    <row r="1697" spans="1:23">
      <c r="A1697" s="2" t="s">
        <v>1793</v>
      </c>
      <c r="B1697" s="2" t="s">
        <v>63</v>
      </c>
      <c r="C1697" s="2" t="s">
        <v>1276</v>
      </c>
      <c r="D1697" s="2" t="s">
        <v>5</v>
      </c>
      <c r="E1697" s="3">
        <f>VLOOKUP(A1697:A4847, [1]Отчет!$A$2:$J$3124,2,0)</f>
        <v>1</v>
      </c>
      <c r="F1697" s="3">
        <v>0</v>
      </c>
      <c r="G1697">
        <f>VLOOKUP(A1697:A4847, [1]Отчет!$A$2:$J$3124,7,0)</f>
        <v>0</v>
      </c>
      <c r="H1697">
        <f>VLOOKUP(A1697:A4847, [1]Отчет!$A$2:$J$3124,5,0)</f>
        <v>0</v>
      </c>
      <c r="I1697">
        <f>VLOOKUP(A1697:A4847, [1]Отчет!$A$2:$J$3124,6,0)</f>
        <v>1</v>
      </c>
      <c r="J1697">
        <f>VLOOKUP(A1697:A4847, [1]Отчет!$A$2:$J$3124,7,0)</f>
        <v>0</v>
      </c>
      <c r="K1697">
        <f>VLOOKUP(A1697:A4847, [1]Отчет!$A$2:$J$3124,8,0)</f>
        <v>0</v>
      </c>
      <c r="L1697">
        <f>VLOOKUP(A1697:A4847, [1]Отчет!$A$2:$J$3124,9,0)</f>
        <v>1</v>
      </c>
      <c r="M1697">
        <f>VLOOKUP(A1697:A4847, [1]Отчет!$A$2:$J$3124,5,10)</f>
        <v>0</v>
      </c>
      <c r="N1697" t="str">
        <f>VLOOKUP(A1697:A4847,[2]Отчет!$A$2:$D$3142,2,0)</f>
        <v>1</v>
      </c>
      <c r="O1697" t="str">
        <f>VLOOKUP(A1697:A4847,[2]Отчет!$A$2:$D$3142,3,0)</f>
        <v>10 – 29 секунд</v>
      </c>
      <c r="P1697" t="str">
        <f>VLOOKUP(A1697:A4847,[2]Отчет!$A$2:$D$3142,4,0)</f>
        <v>Не отказ</v>
      </c>
      <c r="Q1697" t="str">
        <f>VLOOKUP(A1697:A4847,[3]Отчет!$A$2:$D$3127,2,0)</f>
        <v>Новые посетители</v>
      </c>
      <c r="R1697" t="str">
        <f>VLOOKUP(A1697:A4847,[3]Отчет!$A$2:$D$3127,3,0)</f>
        <v>1</v>
      </c>
      <c r="S1697" t="str">
        <f>VLOOKUP(A1697:A4847,[3]Отчет!$A$2:$D$3127,4,0)</f>
        <v>0 дней</v>
      </c>
      <c r="T1697" t="str">
        <f>VLOOKUP(A1697:A4847,[4]Отчет!$A$2:$E$3151,2,0)</f>
        <v>Смартфоны</v>
      </c>
      <c r="U1697" t="str">
        <f>VLOOKUP(A1697:A4847,[4]Отчет!$A$2:$E$3151,3,0)</f>
        <v>Google Android</v>
      </c>
      <c r="V1697" t="str">
        <f>VLOOKUP(A1697:A4847,[4]Отчет!$A$2:$E$3151,4,0)</f>
        <v>Google Android 5.1 Lollipop</v>
      </c>
      <c r="W1697" t="str">
        <f>VLOOKUP(A1697:A4847,[4]Отчет!$A$2:$E$3151,5,0)</f>
        <v>Chrome Mobile</v>
      </c>
    </row>
    <row r="1698" spans="1:23">
      <c r="A1698" s="2" t="s">
        <v>1794</v>
      </c>
      <c r="B1698" s="2" t="s">
        <v>178</v>
      </c>
      <c r="C1698" s="2" t="s">
        <v>12</v>
      </c>
      <c r="D1698" s="2" t="s">
        <v>13</v>
      </c>
      <c r="E1698" s="3">
        <f>VLOOKUP(A1698:A4848, [1]Отчет!$A$2:$J$3124,2,0)</f>
        <v>1</v>
      </c>
      <c r="F1698" s="3">
        <v>0</v>
      </c>
      <c r="G1698">
        <f>VLOOKUP(A1698:A4848, [1]Отчет!$A$2:$J$3124,7,0)</f>
        <v>0</v>
      </c>
      <c r="H1698">
        <f>VLOOKUP(A1698:A4848, [1]Отчет!$A$2:$J$3124,5,0)</f>
        <v>0</v>
      </c>
      <c r="I1698">
        <f>VLOOKUP(A1698:A4848, [1]Отчет!$A$2:$J$3124,6,0)</f>
        <v>1</v>
      </c>
      <c r="J1698">
        <f>VLOOKUP(A1698:A4848, [1]Отчет!$A$2:$J$3124,7,0)</f>
        <v>0</v>
      </c>
      <c r="K1698">
        <f>VLOOKUP(A1698:A4848, [1]Отчет!$A$2:$J$3124,8,0)</f>
        <v>0</v>
      </c>
      <c r="L1698">
        <f>VLOOKUP(A1698:A4848, [1]Отчет!$A$2:$J$3124,9,0)</f>
        <v>1</v>
      </c>
      <c r="M1698">
        <f>VLOOKUP(A1698:A4848, [1]Отчет!$A$2:$J$3124,5,10)</f>
        <v>0</v>
      </c>
      <c r="N1698" t="str">
        <f>VLOOKUP(A1698:A4848,[2]Отчет!$A$2:$D$3142,2,0)</f>
        <v>1</v>
      </c>
      <c r="O1698" t="str">
        <f>VLOOKUP(A1698:A4848,[2]Отчет!$A$2:$D$3142,3,0)</f>
        <v>10 – 29 секунд</v>
      </c>
      <c r="P1698" t="str">
        <f>VLOOKUP(A1698:A4848,[2]Отчет!$A$2:$D$3142,4,0)</f>
        <v>Не отказ</v>
      </c>
      <c r="Q1698" t="str">
        <f>VLOOKUP(A1698:A4848,[3]Отчет!$A$2:$D$3127,2,0)</f>
        <v>Новые посетители</v>
      </c>
      <c r="R1698" t="str">
        <f>VLOOKUP(A1698:A4848,[3]Отчет!$A$2:$D$3127,3,0)</f>
        <v>1</v>
      </c>
      <c r="S1698" t="str">
        <f>VLOOKUP(A1698:A4848,[3]Отчет!$A$2:$D$3127,4,0)</f>
        <v>0 дней</v>
      </c>
      <c r="T1698" t="str">
        <f>VLOOKUP(A1698:A4848,[4]Отчет!$A$2:$E$3151,2,0)</f>
        <v>Смартфоны</v>
      </c>
      <c r="U1698" t="str">
        <f>VLOOKUP(A1698:A4848,[4]Отчет!$A$2:$E$3151,3,0)</f>
        <v>Google Android</v>
      </c>
      <c r="V1698" t="str">
        <f>VLOOKUP(A1698:A4848,[4]Отчет!$A$2:$E$3151,4,0)</f>
        <v>Google Android 7.0 Nougat</v>
      </c>
      <c r="W1698" t="str">
        <f>VLOOKUP(A1698:A4848,[4]Отчет!$A$2:$E$3151,5,0)</f>
        <v>Chrome Mobile</v>
      </c>
    </row>
    <row r="1699" spans="1:23">
      <c r="A1699" s="2" t="s">
        <v>1795</v>
      </c>
      <c r="B1699" s="2" t="s">
        <v>7</v>
      </c>
      <c r="C1699" s="2" t="s">
        <v>8</v>
      </c>
      <c r="D1699" s="2" t="s">
        <v>9</v>
      </c>
      <c r="E1699" s="3">
        <f>VLOOKUP(A1699:A4849, [1]Отчет!$A$2:$J$3124,2,0)</f>
        <v>1</v>
      </c>
      <c r="F1699" s="3">
        <v>0</v>
      </c>
      <c r="G1699">
        <f>VLOOKUP(A1699:A4849, [1]Отчет!$A$2:$J$3124,7,0)</f>
        <v>0</v>
      </c>
      <c r="H1699">
        <f>VLOOKUP(A1699:A4849, [1]Отчет!$A$2:$J$3124,5,0)</f>
        <v>0</v>
      </c>
      <c r="I1699">
        <f>VLOOKUP(A1699:A4849, [1]Отчет!$A$2:$J$3124,6,0)</f>
        <v>1</v>
      </c>
      <c r="J1699">
        <f>VLOOKUP(A1699:A4849, [1]Отчет!$A$2:$J$3124,7,0)</f>
        <v>0</v>
      </c>
      <c r="K1699">
        <f>VLOOKUP(A1699:A4849, [1]Отчет!$A$2:$J$3124,8,0)</f>
        <v>0</v>
      </c>
      <c r="L1699">
        <f>VLOOKUP(A1699:A4849, [1]Отчет!$A$2:$J$3124,9,0)</f>
        <v>1</v>
      </c>
      <c r="M1699">
        <f>VLOOKUP(A1699:A4849, [1]Отчет!$A$2:$J$3124,5,10)</f>
        <v>0</v>
      </c>
      <c r="N1699" t="str">
        <f>VLOOKUP(A1699:A4849,[2]Отчет!$A$2:$D$3142,2,0)</f>
        <v>1</v>
      </c>
      <c r="O1699" t="str">
        <f>VLOOKUP(A1699:A4849,[2]Отчет!$A$2:$D$3142,3,0)</f>
        <v>10 – 29 секунд</v>
      </c>
      <c r="P1699" t="str">
        <f>VLOOKUP(A1699:A4849,[2]Отчет!$A$2:$D$3142,4,0)</f>
        <v>Не отказ</v>
      </c>
      <c r="Q1699" t="str">
        <f>VLOOKUP(A1699:A4849,[3]Отчет!$A$2:$D$3127,2,0)</f>
        <v>Новые посетители</v>
      </c>
      <c r="R1699" t="str">
        <f>VLOOKUP(A1699:A4849,[3]Отчет!$A$2:$D$3127,3,0)</f>
        <v>1</v>
      </c>
      <c r="S1699" t="str">
        <f>VLOOKUP(A1699:A4849,[3]Отчет!$A$2:$D$3127,4,0)</f>
        <v>0 дней</v>
      </c>
      <c r="T1699" t="str">
        <f>VLOOKUP(A1699:A4849,[4]Отчет!$A$2:$E$3151,2,0)</f>
        <v>Смартфоны</v>
      </c>
      <c r="U1699" t="str">
        <f>VLOOKUP(A1699:A4849,[4]Отчет!$A$2:$E$3151,3,0)</f>
        <v>iOS</v>
      </c>
      <c r="V1699" t="str">
        <f>VLOOKUP(A1699:A4849,[4]Отчет!$A$2:$E$3151,4,0)</f>
        <v>iOS 11</v>
      </c>
      <c r="W1699" t="str">
        <f>VLOOKUP(A1699:A4849,[4]Отчет!$A$2:$E$3151,5,0)</f>
        <v>Mobile Safari</v>
      </c>
    </row>
    <row r="1700" spans="1:23">
      <c r="A1700" s="2" t="s">
        <v>1796</v>
      </c>
      <c r="B1700" s="2" t="s">
        <v>131</v>
      </c>
      <c r="C1700" s="2" t="s">
        <v>12</v>
      </c>
      <c r="D1700" s="2" t="s">
        <v>13</v>
      </c>
      <c r="E1700" s="3">
        <f>VLOOKUP(A1700:A4850, [1]Отчет!$A$2:$J$3124,2,0)</f>
        <v>1</v>
      </c>
      <c r="F1700" s="3">
        <v>0</v>
      </c>
      <c r="G1700">
        <f>VLOOKUP(A1700:A4850, [1]Отчет!$A$2:$J$3124,7,0)</f>
        <v>0</v>
      </c>
      <c r="H1700">
        <f>VLOOKUP(A1700:A4850, [1]Отчет!$A$2:$J$3124,5,0)</f>
        <v>0</v>
      </c>
      <c r="I1700">
        <f>VLOOKUP(A1700:A4850, [1]Отчет!$A$2:$J$3124,6,0)</f>
        <v>1</v>
      </c>
      <c r="J1700">
        <f>VLOOKUP(A1700:A4850, [1]Отчет!$A$2:$J$3124,7,0)</f>
        <v>0</v>
      </c>
      <c r="K1700">
        <f>VLOOKUP(A1700:A4850, [1]Отчет!$A$2:$J$3124,8,0)</f>
        <v>0</v>
      </c>
      <c r="L1700">
        <f>VLOOKUP(A1700:A4850, [1]Отчет!$A$2:$J$3124,9,0)</f>
        <v>1</v>
      </c>
      <c r="M1700">
        <f>VLOOKUP(A1700:A4850, [1]Отчет!$A$2:$J$3124,5,10)</f>
        <v>0</v>
      </c>
      <c r="N1700" t="str">
        <f>VLOOKUP(A1700:A4850,[2]Отчет!$A$2:$D$3142,2,0)</f>
        <v>1</v>
      </c>
      <c r="O1700" t="str">
        <f>VLOOKUP(A1700:A4850,[2]Отчет!$A$2:$D$3142,3,0)</f>
        <v>10 – 29 секунд</v>
      </c>
      <c r="P1700" t="str">
        <f>VLOOKUP(A1700:A4850,[2]Отчет!$A$2:$D$3142,4,0)</f>
        <v>Не отказ</v>
      </c>
      <c r="Q1700" t="str">
        <f>VLOOKUP(A1700:A4850,[3]Отчет!$A$2:$D$3127,2,0)</f>
        <v>Новые посетители</v>
      </c>
      <c r="R1700" t="str">
        <f>VLOOKUP(A1700:A4850,[3]Отчет!$A$2:$D$3127,3,0)</f>
        <v>1</v>
      </c>
      <c r="S1700" t="str">
        <f>VLOOKUP(A1700:A4850,[3]Отчет!$A$2:$D$3127,4,0)</f>
        <v>0 дней</v>
      </c>
      <c r="T1700" t="str">
        <f>VLOOKUP(A1700:A4850,[4]Отчет!$A$2:$E$3151,2,0)</f>
        <v>Смартфоны</v>
      </c>
      <c r="U1700" t="str">
        <f>VLOOKUP(A1700:A4850,[4]Отчет!$A$2:$E$3151,3,0)</f>
        <v>Google Android</v>
      </c>
      <c r="V1700" t="str">
        <f>VLOOKUP(A1700:A4850,[4]Отчет!$A$2:$E$3151,4,0)</f>
        <v>Google Android 5.1 Lollipop</v>
      </c>
      <c r="W1700" t="str">
        <f>VLOOKUP(A1700:A4850,[4]Отчет!$A$2:$E$3151,5,0)</f>
        <v>Chrome Mobile</v>
      </c>
    </row>
    <row r="1701" spans="1:23">
      <c r="A1701" s="2" t="s">
        <v>1797</v>
      </c>
      <c r="B1701" s="2" t="s">
        <v>7</v>
      </c>
      <c r="C1701" s="2" t="s">
        <v>8</v>
      </c>
      <c r="D1701" s="2" t="s">
        <v>9</v>
      </c>
      <c r="E1701" s="3">
        <f>VLOOKUP(A1701:A4851, [1]Отчет!$A$2:$J$3124,2,0)</f>
        <v>1</v>
      </c>
      <c r="F1701" s="3">
        <v>0</v>
      </c>
      <c r="G1701">
        <f>VLOOKUP(A1701:A4851, [1]Отчет!$A$2:$J$3124,7,0)</f>
        <v>0</v>
      </c>
      <c r="H1701">
        <f>VLOOKUP(A1701:A4851, [1]Отчет!$A$2:$J$3124,5,0)</f>
        <v>0</v>
      </c>
      <c r="I1701">
        <f>VLOOKUP(A1701:A4851, [1]Отчет!$A$2:$J$3124,6,0)</f>
        <v>1</v>
      </c>
      <c r="J1701">
        <f>VLOOKUP(A1701:A4851, [1]Отчет!$A$2:$J$3124,7,0)</f>
        <v>0</v>
      </c>
      <c r="K1701">
        <f>VLOOKUP(A1701:A4851, [1]Отчет!$A$2:$J$3124,8,0)</f>
        <v>0</v>
      </c>
      <c r="L1701">
        <f>VLOOKUP(A1701:A4851, [1]Отчет!$A$2:$J$3124,9,0)</f>
        <v>1</v>
      </c>
      <c r="M1701">
        <f>VLOOKUP(A1701:A4851, [1]Отчет!$A$2:$J$3124,5,10)</f>
        <v>0</v>
      </c>
      <c r="N1701" t="str">
        <f>VLOOKUP(A1701:A4851,[2]Отчет!$A$2:$D$3142,2,0)</f>
        <v>1</v>
      </c>
      <c r="O1701" t="str">
        <f>VLOOKUP(A1701:A4851,[2]Отчет!$A$2:$D$3142,3,0)</f>
        <v>10 – 29 секунд</v>
      </c>
      <c r="P1701" t="str">
        <f>VLOOKUP(A1701:A4851,[2]Отчет!$A$2:$D$3142,4,0)</f>
        <v>Не отказ</v>
      </c>
      <c r="Q1701" t="str">
        <f>VLOOKUP(A1701:A4851,[3]Отчет!$A$2:$D$3127,2,0)</f>
        <v>Новые посетители</v>
      </c>
      <c r="R1701" t="str">
        <f>VLOOKUP(A1701:A4851,[3]Отчет!$A$2:$D$3127,3,0)</f>
        <v>1</v>
      </c>
      <c r="S1701" t="str">
        <f>VLOOKUP(A1701:A4851,[3]Отчет!$A$2:$D$3127,4,0)</f>
        <v>0 дней</v>
      </c>
      <c r="T1701" t="str">
        <f>VLOOKUP(A1701:A4851,[4]Отчет!$A$2:$E$3151,2,0)</f>
        <v>Смартфоны</v>
      </c>
      <c r="U1701" t="str">
        <f>VLOOKUP(A1701:A4851,[4]Отчет!$A$2:$E$3151,3,0)</f>
        <v>Google Android</v>
      </c>
      <c r="V1701" t="str">
        <f>VLOOKUP(A1701:A4851,[4]Отчет!$A$2:$E$3151,4,0)</f>
        <v>Google Android 5.1 Lollipop</v>
      </c>
      <c r="W1701" t="str">
        <f>VLOOKUP(A1701:A4851,[4]Отчет!$A$2:$E$3151,5,0)</f>
        <v>Chrome Mobile</v>
      </c>
    </row>
    <row r="1702" spans="1:23">
      <c r="A1702" s="2" t="s">
        <v>1798</v>
      </c>
      <c r="B1702" s="2" t="s">
        <v>60</v>
      </c>
      <c r="C1702" s="2" t="s">
        <v>1276</v>
      </c>
      <c r="D1702" s="2" t="s">
        <v>5</v>
      </c>
      <c r="E1702" s="3">
        <f>VLOOKUP(A1702:A4852, [1]Отчет!$A$2:$J$3124,2,0)</f>
        <v>1</v>
      </c>
      <c r="F1702" s="3">
        <v>1</v>
      </c>
      <c r="G1702">
        <f>VLOOKUP(A1702:A4852, [1]Отчет!$A$2:$J$3124,7,0)</f>
        <v>0</v>
      </c>
      <c r="H1702">
        <f>VLOOKUP(A1702:A4852, [1]Отчет!$A$2:$J$3124,5,0)</f>
        <v>0</v>
      </c>
      <c r="I1702">
        <f>VLOOKUP(A1702:A4852, [1]Отчет!$A$2:$J$3124,6,0)</f>
        <v>1</v>
      </c>
      <c r="J1702">
        <f>VLOOKUP(A1702:A4852, [1]Отчет!$A$2:$J$3124,7,0)</f>
        <v>0</v>
      </c>
      <c r="K1702">
        <f>VLOOKUP(A1702:A4852, [1]Отчет!$A$2:$J$3124,8,0)</f>
        <v>0</v>
      </c>
      <c r="L1702">
        <f>VLOOKUP(A1702:A4852, [1]Отчет!$A$2:$J$3124,9,0)</f>
        <v>1</v>
      </c>
      <c r="M1702">
        <f>VLOOKUP(A1702:A4852, [1]Отчет!$A$2:$J$3124,5,10)</f>
        <v>0</v>
      </c>
      <c r="N1702" t="str">
        <f>VLOOKUP(A1702:A4852,[2]Отчет!$A$2:$D$3142,2,0)</f>
        <v>2-3</v>
      </c>
      <c r="O1702" t="str">
        <f>VLOOKUP(A1702:A4852,[2]Отчет!$A$2:$D$3142,3,0)</f>
        <v>1 минута</v>
      </c>
      <c r="P1702" t="str">
        <f>VLOOKUP(A1702:A4852,[2]Отчет!$A$2:$D$3142,4,0)</f>
        <v>Не отказ</v>
      </c>
      <c r="Q1702" t="str">
        <f>VLOOKUP(A1702:A4852,[3]Отчет!$A$2:$D$3127,2,0)</f>
        <v>Новые посетители</v>
      </c>
      <c r="R1702" t="str">
        <f>VLOOKUP(A1702:A4852,[3]Отчет!$A$2:$D$3127,3,0)</f>
        <v>1</v>
      </c>
      <c r="S1702" t="str">
        <f>VLOOKUP(A1702:A4852,[3]Отчет!$A$2:$D$3127,4,0)</f>
        <v>0 дней</v>
      </c>
      <c r="T1702" t="str">
        <f>VLOOKUP(A1702:A4852,[4]Отчет!$A$2:$E$3151,2,0)</f>
        <v>Смартфоны</v>
      </c>
      <c r="U1702" t="str">
        <f>VLOOKUP(A1702:A4852,[4]Отчет!$A$2:$E$3151,3,0)</f>
        <v>Google Android</v>
      </c>
      <c r="V1702" t="str">
        <f>VLOOKUP(A1702:A4852,[4]Отчет!$A$2:$E$3151,4,0)</f>
        <v>Google Android 5.1 Lollipop</v>
      </c>
      <c r="W1702" t="str">
        <f>VLOOKUP(A1702:A4852,[4]Отчет!$A$2:$E$3151,5,0)</f>
        <v>Яндекс.Браузер</v>
      </c>
    </row>
    <row r="1703" spans="1:23">
      <c r="A1703" s="2" t="s">
        <v>1799</v>
      </c>
      <c r="B1703" s="2" t="s">
        <v>178</v>
      </c>
      <c r="C1703" s="2" t="s">
        <v>12</v>
      </c>
      <c r="D1703" s="2" t="s">
        <v>13</v>
      </c>
      <c r="E1703" s="3">
        <f>VLOOKUP(A1703:A4853, [1]Отчет!$A$2:$J$3124,2,0)</f>
        <v>1</v>
      </c>
      <c r="F1703" s="3">
        <v>0</v>
      </c>
      <c r="G1703">
        <f>VLOOKUP(A1703:A4853, [1]Отчет!$A$2:$J$3124,7,0)</f>
        <v>0</v>
      </c>
      <c r="H1703">
        <f>VLOOKUP(A1703:A4853, [1]Отчет!$A$2:$J$3124,5,0)</f>
        <v>0</v>
      </c>
      <c r="I1703">
        <f>VLOOKUP(A1703:A4853, [1]Отчет!$A$2:$J$3124,6,0)</f>
        <v>1</v>
      </c>
      <c r="J1703">
        <f>VLOOKUP(A1703:A4853, [1]Отчет!$A$2:$J$3124,7,0)</f>
        <v>0</v>
      </c>
      <c r="K1703">
        <f>VLOOKUP(A1703:A4853, [1]Отчет!$A$2:$J$3124,8,0)</f>
        <v>0</v>
      </c>
      <c r="L1703">
        <f>VLOOKUP(A1703:A4853, [1]Отчет!$A$2:$J$3124,9,0)</f>
        <v>1</v>
      </c>
      <c r="M1703">
        <f>VLOOKUP(A1703:A4853, [1]Отчет!$A$2:$J$3124,5,10)</f>
        <v>0</v>
      </c>
      <c r="N1703" t="str">
        <f>VLOOKUP(A1703:A4853,[2]Отчет!$A$2:$D$3142,2,0)</f>
        <v>1</v>
      </c>
      <c r="O1703" t="str">
        <f>VLOOKUP(A1703:A4853,[2]Отчет!$A$2:$D$3142,3,0)</f>
        <v>10 – 29 секунд</v>
      </c>
      <c r="P1703" t="str">
        <f>VLOOKUP(A1703:A4853,[2]Отчет!$A$2:$D$3142,4,0)</f>
        <v>Не отказ</v>
      </c>
      <c r="Q1703" t="str">
        <f>VLOOKUP(A1703:A4853,[3]Отчет!$A$2:$D$3127,2,0)</f>
        <v>Новые посетители</v>
      </c>
      <c r="R1703" t="str">
        <f>VLOOKUP(A1703:A4853,[3]Отчет!$A$2:$D$3127,3,0)</f>
        <v>1</v>
      </c>
      <c r="S1703" t="str">
        <f>VLOOKUP(A1703:A4853,[3]Отчет!$A$2:$D$3127,4,0)</f>
        <v>0 дней</v>
      </c>
      <c r="T1703" t="str">
        <f>VLOOKUP(A1703:A4853,[4]Отчет!$A$2:$E$3151,2,0)</f>
        <v>Смартфоны</v>
      </c>
      <c r="U1703" t="str">
        <f>VLOOKUP(A1703:A4853,[4]Отчет!$A$2:$E$3151,3,0)</f>
        <v>Google Android</v>
      </c>
      <c r="V1703" t="str">
        <f>VLOOKUP(A1703:A4853,[4]Отчет!$A$2:$E$3151,4,0)</f>
        <v>Google Android 6.0 Marshmallow</v>
      </c>
      <c r="W1703" t="str">
        <f>VLOOKUP(A1703:A4853,[4]Отчет!$A$2:$E$3151,5,0)</f>
        <v>UCWEB</v>
      </c>
    </row>
    <row r="1704" spans="1:23">
      <c r="A1704" s="2" t="s">
        <v>1800</v>
      </c>
      <c r="B1704" s="2" t="s">
        <v>47</v>
      </c>
      <c r="C1704" s="2" t="s">
        <v>12</v>
      </c>
      <c r="D1704" s="2" t="s">
        <v>13</v>
      </c>
      <c r="E1704" s="3">
        <f>VLOOKUP(A1704:A4854, [1]Отчет!$A$2:$J$3124,2,0)</f>
        <v>1</v>
      </c>
      <c r="F1704" s="3">
        <v>0</v>
      </c>
      <c r="G1704">
        <f>VLOOKUP(A1704:A4854, [1]Отчет!$A$2:$J$3124,7,0)</f>
        <v>0</v>
      </c>
      <c r="H1704">
        <f>VLOOKUP(A1704:A4854, [1]Отчет!$A$2:$J$3124,5,0)</f>
        <v>1</v>
      </c>
      <c r="I1704">
        <f>VLOOKUP(A1704:A4854, [1]Отчет!$A$2:$J$3124,6,0)</f>
        <v>1</v>
      </c>
      <c r="J1704">
        <f>VLOOKUP(A1704:A4854, [1]Отчет!$A$2:$J$3124,7,0)</f>
        <v>0</v>
      </c>
      <c r="K1704">
        <f>VLOOKUP(A1704:A4854, [1]Отчет!$A$2:$J$3124,8,0)</f>
        <v>0</v>
      </c>
      <c r="L1704">
        <f>VLOOKUP(A1704:A4854, [1]Отчет!$A$2:$J$3124,9,0)</f>
        <v>1</v>
      </c>
      <c r="M1704">
        <f>VLOOKUP(A1704:A4854, [1]Отчет!$A$2:$J$3124,5,10)</f>
        <v>1</v>
      </c>
      <c r="N1704" t="str">
        <f>VLOOKUP(A1704:A4854,[2]Отчет!$A$2:$D$3142,2,0)</f>
        <v>1</v>
      </c>
      <c r="O1704" t="str">
        <f>VLOOKUP(A1704:A4854,[2]Отчет!$A$2:$D$3142,3,0)</f>
        <v>0 секунд (отказ)</v>
      </c>
      <c r="P1704" t="str">
        <f>VLOOKUP(A1704:A4854,[2]Отчет!$A$2:$D$3142,4,0)</f>
        <v>Отказ</v>
      </c>
      <c r="Q1704" t="str">
        <f>VLOOKUP(A1704:A4854,[3]Отчет!$A$2:$D$3127,2,0)</f>
        <v>Новые посетители</v>
      </c>
      <c r="R1704" t="str">
        <f>VLOOKUP(A1704:A4854,[3]Отчет!$A$2:$D$3127,3,0)</f>
        <v>1</v>
      </c>
      <c r="S1704" t="str">
        <f>VLOOKUP(A1704:A4854,[3]Отчет!$A$2:$D$3127,4,0)</f>
        <v>0 дней</v>
      </c>
      <c r="T1704" t="str">
        <f>VLOOKUP(A1704:A4854,[4]Отчет!$A$2:$E$3151,2,0)</f>
        <v>Планшеты</v>
      </c>
      <c r="U1704" t="str">
        <f>VLOOKUP(A1704:A4854,[4]Отчет!$A$2:$E$3151,3,0)</f>
        <v>Google Android</v>
      </c>
      <c r="V1704" t="str">
        <f>VLOOKUP(A1704:A4854,[4]Отчет!$A$2:$E$3151,4,0)</f>
        <v>Google Android 4.4 KitKat</v>
      </c>
      <c r="W1704" t="str">
        <f>VLOOKUP(A1704:A4854,[4]Отчет!$A$2:$E$3151,5,0)</f>
        <v>Android Browser</v>
      </c>
    </row>
    <row r="1705" spans="1:23">
      <c r="A1705" s="2" t="s">
        <v>1801</v>
      </c>
      <c r="B1705" s="2" t="s">
        <v>19</v>
      </c>
      <c r="C1705" s="2" t="s">
        <v>8</v>
      </c>
      <c r="D1705" s="2" t="s">
        <v>9</v>
      </c>
      <c r="E1705" s="3">
        <f>VLOOKUP(A1705:A4855, [1]Отчет!$A$2:$J$3124,2,0)</f>
        <v>1</v>
      </c>
      <c r="F1705" s="3">
        <v>0</v>
      </c>
      <c r="G1705">
        <f>VLOOKUP(A1705:A4855, [1]Отчет!$A$2:$J$3124,7,0)</f>
        <v>0</v>
      </c>
      <c r="H1705">
        <f>VLOOKUP(A1705:A4855, [1]Отчет!$A$2:$J$3124,5,0)</f>
        <v>1</v>
      </c>
      <c r="I1705">
        <f>VLOOKUP(A1705:A4855, [1]Отчет!$A$2:$J$3124,6,0)</f>
        <v>1</v>
      </c>
      <c r="J1705">
        <f>VLOOKUP(A1705:A4855, [1]Отчет!$A$2:$J$3124,7,0)</f>
        <v>0</v>
      </c>
      <c r="K1705">
        <f>VLOOKUP(A1705:A4855, [1]Отчет!$A$2:$J$3124,8,0)</f>
        <v>0</v>
      </c>
      <c r="L1705">
        <f>VLOOKUP(A1705:A4855, [1]Отчет!$A$2:$J$3124,9,0)</f>
        <v>1</v>
      </c>
      <c r="M1705">
        <f>VLOOKUP(A1705:A4855, [1]Отчет!$A$2:$J$3124,5,10)</f>
        <v>1</v>
      </c>
      <c r="N1705" t="str">
        <f>VLOOKUP(A1705:A4855,[2]Отчет!$A$2:$D$3142,2,0)</f>
        <v>2-3</v>
      </c>
      <c r="O1705" t="str">
        <f>VLOOKUP(A1705:A4855,[2]Отчет!$A$2:$D$3142,3,0)</f>
        <v>5 – 9 минут</v>
      </c>
      <c r="P1705" t="str">
        <f>VLOOKUP(A1705:A4855,[2]Отчет!$A$2:$D$3142,4,0)</f>
        <v>Не отказ</v>
      </c>
      <c r="Q1705" t="str">
        <f>VLOOKUP(A1705:A4855,[3]Отчет!$A$2:$D$3127,2,0)</f>
        <v>Новые посетители</v>
      </c>
      <c r="R1705" t="str">
        <f>VLOOKUP(A1705:A4855,[3]Отчет!$A$2:$D$3127,3,0)</f>
        <v>1</v>
      </c>
      <c r="S1705" t="str">
        <f>VLOOKUP(A1705:A4855,[3]Отчет!$A$2:$D$3127,4,0)</f>
        <v>0 дней</v>
      </c>
      <c r="T1705" t="str">
        <f>VLOOKUP(A1705:A4855,[4]Отчет!$A$2:$E$3151,2,0)</f>
        <v>Смартфоны</v>
      </c>
      <c r="U1705" t="str">
        <f>VLOOKUP(A1705:A4855,[4]Отчет!$A$2:$E$3151,3,0)</f>
        <v>Google Android</v>
      </c>
      <c r="V1705" t="str">
        <f>VLOOKUP(A1705:A4855,[4]Отчет!$A$2:$E$3151,4,0)</f>
        <v>Google Android 6.0 Marshmallow</v>
      </c>
      <c r="W1705" t="str">
        <f>VLOOKUP(A1705:A4855,[4]Отчет!$A$2:$E$3151,5,0)</f>
        <v>Samsung Internet</v>
      </c>
    </row>
    <row r="1706" spans="1:23">
      <c r="A1706" s="2" t="s">
        <v>1802</v>
      </c>
      <c r="B1706" s="2" t="s">
        <v>15</v>
      </c>
      <c r="C1706" s="2" t="s">
        <v>1269</v>
      </c>
      <c r="D1706" s="2" t="s">
        <v>620</v>
      </c>
      <c r="E1706" s="3">
        <f>VLOOKUP(A1706:A4856, [1]Отчет!$A$2:$J$3124,2,0)</f>
        <v>1</v>
      </c>
      <c r="F1706" s="3">
        <v>0</v>
      </c>
      <c r="G1706">
        <f>VLOOKUP(A1706:A4856, [1]Отчет!$A$2:$J$3124,7,0)</f>
        <v>0</v>
      </c>
      <c r="H1706">
        <f>VLOOKUP(A1706:A4856, [1]Отчет!$A$2:$J$3124,5,0)</f>
        <v>0</v>
      </c>
      <c r="I1706">
        <f>VLOOKUP(A1706:A4856, [1]Отчет!$A$2:$J$3124,6,0)</f>
        <v>1</v>
      </c>
      <c r="J1706">
        <f>VLOOKUP(A1706:A4856, [1]Отчет!$A$2:$J$3124,7,0)</f>
        <v>0</v>
      </c>
      <c r="K1706">
        <f>VLOOKUP(A1706:A4856, [1]Отчет!$A$2:$J$3124,8,0)</f>
        <v>0</v>
      </c>
      <c r="L1706">
        <f>VLOOKUP(A1706:A4856, [1]Отчет!$A$2:$J$3124,9,0)</f>
        <v>1</v>
      </c>
      <c r="M1706">
        <f>VLOOKUP(A1706:A4856, [1]Отчет!$A$2:$J$3124,5,10)</f>
        <v>0</v>
      </c>
      <c r="N1706" t="str">
        <f>VLOOKUP(A1706:A4856,[2]Отчет!$A$2:$D$3142,2,0)</f>
        <v>1</v>
      </c>
      <c r="O1706" t="str">
        <f>VLOOKUP(A1706:A4856,[2]Отчет!$A$2:$D$3142,3,0)</f>
        <v>10 – 29 секунд</v>
      </c>
      <c r="P1706" t="str">
        <f>VLOOKUP(A1706:A4856,[2]Отчет!$A$2:$D$3142,4,0)</f>
        <v>Не отказ</v>
      </c>
      <c r="Q1706" t="str">
        <f>VLOOKUP(A1706:A4856,[3]Отчет!$A$2:$D$3127,2,0)</f>
        <v>Новые посетители</v>
      </c>
      <c r="R1706" t="str">
        <f>VLOOKUP(A1706:A4856,[3]Отчет!$A$2:$D$3127,3,0)</f>
        <v>1</v>
      </c>
      <c r="S1706" t="str">
        <f>VLOOKUP(A1706:A4856,[3]Отчет!$A$2:$D$3127,4,0)</f>
        <v>0 дней</v>
      </c>
      <c r="T1706" t="str">
        <f>VLOOKUP(A1706:A4856,[4]Отчет!$A$2:$E$3151,2,0)</f>
        <v>Планшеты</v>
      </c>
      <c r="U1706" t="str">
        <f>VLOOKUP(A1706:A4856,[4]Отчет!$A$2:$E$3151,3,0)</f>
        <v>iOS</v>
      </c>
      <c r="V1706" t="str">
        <f>VLOOKUP(A1706:A4856,[4]Отчет!$A$2:$E$3151,4,0)</f>
        <v>iOS 9</v>
      </c>
      <c r="W1706" t="str">
        <f>VLOOKUP(A1706:A4856,[4]Отчет!$A$2:$E$3151,5,0)</f>
        <v>Mobile Safari</v>
      </c>
    </row>
    <row r="1707" spans="1:23">
      <c r="A1707" s="2" t="s">
        <v>1803</v>
      </c>
      <c r="B1707" s="2" t="s">
        <v>90</v>
      </c>
      <c r="C1707" s="2" t="s">
        <v>8</v>
      </c>
      <c r="D1707" s="2" t="s">
        <v>9</v>
      </c>
      <c r="E1707" s="3">
        <f>VLOOKUP(A1707:A4857, [1]Отчет!$A$2:$J$3124,2,0)</f>
        <v>1</v>
      </c>
      <c r="F1707" s="3">
        <v>0</v>
      </c>
      <c r="G1707">
        <f>VLOOKUP(A1707:A4857, [1]Отчет!$A$2:$J$3124,7,0)</f>
        <v>0</v>
      </c>
      <c r="H1707">
        <f>VLOOKUP(A1707:A4857, [1]Отчет!$A$2:$J$3124,5,0)</f>
        <v>0</v>
      </c>
      <c r="I1707">
        <f>VLOOKUP(A1707:A4857, [1]Отчет!$A$2:$J$3124,6,0)</f>
        <v>1</v>
      </c>
      <c r="J1707">
        <f>VLOOKUP(A1707:A4857, [1]Отчет!$A$2:$J$3124,7,0)</f>
        <v>0</v>
      </c>
      <c r="K1707">
        <f>VLOOKUP(A1707:A4857, [1]Отчет!$A$2:$J$3124,8,0)</f>
        <v>0</v>
      </c>
      <c r="L1707">
        <f>VLOOKUP(A1707:A4857, [1]Отчет!$A$2:$J$3124,9,0)</f>
        <v>1</v>
      </c>
      <c r="M1707">
        <f>VLOOKUP(A1707:A4857, [1]Отчет!$A$2:$J$3124,5,10)</f>
        <v>0</v>
      </c>
      <c r="N1707" t="str">
        <f>VLOOKUP(A1707:A4857,[2]Отчет!$A$2:$D$3142,2,0)</f>
        <v>1</v>
      </c>
      <c r="O1707" t="str">
        <f>VLOOKUP(A1707:A4857,[2]Отчет!$A$2:$D$3142,3,0)</f>
        <v>0 секунд (отказ)</v>
      </c>
      <c r="P1707" t="str">
        <f>VLOOKUP(A1707:A4857,[2]Отчет!$A$2:$D$3142,4,0)</f>
        <v>Отказ</v>
      </c>
      <c r="Q1707" t="str">
        <f>VLOOKUP(A1707:A4857,[3]Отчет!$A$2:$D$3127,2,0)</f>
        <v>Новые посетители</v>
      </c>
      <c r="R1707" t="str">
        <f>VLOOKUP(A1707:A4857,[3]Отчет!$A$2:$D$3127,3,0)</f>
        <v>1</v>
      </c>
      <c r="S1707" t="str">
        <f>VLOOKUP(A1707:A4857,[3]Отчет!$A$2:$D$3127,4,0)</f>
        <v>0 дней</v>
      </c>
      <c r="T1707" t="str">
        <f>VLOOKUP(A1707:A4857,[4]Отчет!$A$2:$E$3151,2,0)</f>
        <v>Планшеты</v>
      </c>
      <c r="U1707" t="str">
        <f>VLOOKUP(A1707:A4857,[4]Отчет!$A$2:$E$3151,3,0)</f>
        <v>Google Android</v>
      </c>
      <c r="V1707" t="str">
        <f>VLOOKUP(A1707:A4857,[4]Отчет!$A$2:$E$3151,4,0)</f>
        <v>Google Android 6.0 Marshmallow</v>
      </c>
      <c r="W1707" t="str">
        <f>VLOOKUP(A1707:A4857,[4]Отчет!$A$2:$E$3151,5,0)</f>
        <v>Chrome Mobile</v>
      </c>
    </row>
    <row r="1708" spans="1:23">
      <c r="A1708" s="2" t="s">
        <v>1804</v>
      </c>
      <c r="B1708" s="2" t="s">
        <v>45</v>
      </c>
      <c r="C1708" s="2" t="s">
        <v>1269</v>
      </c>
      <c r="D1708" s="2" t="s">
        <v>620</v>
      </c>
      <c r="E1708" s="3">
        <f>VLOOKUP(A1708:A4858, [1]Отчет!$A$2:$J$3124,2,0)</f>
        <v>1</v>
      </c>
      <c r="F1708" s="3">
        <v>0</v>
      </c>
      <c r="G1708">
        <f>VLOOKUP(A1708:A4858, [1]Отчет!$A$2:$J$3124,7,0)</f>
        <v>0</v>
      </c>
      <c r="H1708">
        <f>VLOOKUP(A1708:A4858, [1]Отчет!$A$2:$J$3124,5,0)</f>
        <v>1</v>
      </c>
      <c r="I1708">
        <f>VLOOKUP(A1708:A4858, [1]Отчет!$A$2:$J$3124,6,0)</f>
        <v>1</v>
      </c>
      <c r="J1708">
        <f>VLOOKUP(A1708:A4858, [1]Отчет!$A$2:$J$3124,7,0)</f>
        <v>0</v>
      </c>
      <c r="K1708">
        <f>VLOOKUP(A1708:A4858, [1]Отчет!$A$2:$J$3124,8,0)</f>
        <v>0</v>
      </c>
      <c r="L1708">
        <f>VLOOKUP(A1708:A4858, [1]Отчет!$A$2:$J$3124,9,0)</f>
        <v>1</v>
      </c>
      <c r="M1708">
        <f>VLOOKUP(A1708:A4858, [1]Отчет!$A$2:$J$3124,5,10)</f>
        <v>1</v>
      </c>
      <c r="N1708" t="str">
        <f>VLOOKUP(A1708:A4858,[2]Отчет!$A$2:$D$3142,2,0)</f>
        <v>1</v>
      </c>
      <c r="O1708" t="str">
        <f>VLOOKUP(A1708:A4858,[2]Отчет!$A$2:$D$3142,3,0)</f>
        <v>0 секунд (отказ)</v>
      </c>
      <c r="P1708" t="str">
        <f>VLOOKUP(A1708:A4858,[2]Отчет!$A$2:$D$3142,4,0)</f>
        <v>Отказ</v>
      </c>
      <c r="Q1708" t="str">
        <f>VLOOKUP(A1708:A4858,[3]Отчет!$A$2:$D$3127,2,0)</f>
        <v>Новые посетители</v>
      </c>
      <c r="R1708" t="str">
        <f>VLOOKUP(A1708:A4858,[3]Отчет!$A$2:$D$3127,3,0)</f>
        <v>1</v>
      </c>
      <c r="S1708" t="str">
        <f>VLOOKUP(A1708:A4858,[3]Отчет!$A$2:$D$3127,4,0)</f>
        <v>0 дней</v>
      </c>
      <c r="T1708" t="str">
        <f>VLOOKUP(A1708:A4858,[4]Отчет!$A$2:$E$3151,2,0)</f>
        <v>Смартфоны</v>
      </c>
      <c r="U1708" t="str">
        <f>VLOOKUP(A1708:A4858,[4]Отчет!$A$2:$E$3151,3,0)</f>
        <v>Google Android</v>
      </c>
      <c r="V1708" t="str">
        <f>VLOOKUP(A1708:A4858,[4]Отчет!$A$2:$E$3151,4,0)</f>
        <v>Google Android 5.1 Lollipop</v>
      </c>
      <c r="W1708" t="str">
        <f>VLOOKUP(A1708:A4858,[4]Отчет!$A$2:$E$3151,5,0)</f>
        <v>Samsung Internet</v>
      </c>
    </row>
    <row r="1709" spans="1:23">
      <c r="A1709" s="2" t="s">
        <v>1805</v>
      </c>
      <c r="B1709" s="2" t="s">
        <v>73</v>
      </c>
      <c r="C1709" s="2" t="s">
        <v>1276</v>
      </c>
      <c r="D1709" s="2" t="s">
        <v>5</v>
      </c>
      <c r="E1709" s="3">
        <f>VLOOKUP(A1709:A4859, [1]Отчет!$A$2:$J$3124,2,0)</f>
        <v>1</v>
      </c>
      <c r="F1709" s="3">
        <v>0</v>
      </c>
      <c r="G1709">
        <f>VLOOKUP(A1709:A4859, [1]Отчет!$A$2:$J$3124,7,0)</f>
        <v>0</v>
      </c>
      <c r="H1709">
        <f>VLOOKUP(A1709:A4859, [1]Отчет!$A$2:$J$3124,5,0)</f>
        <v>0</v>
      </c>
      <c r="I1709">
        <f>VLOOKUP(A1709:A4859, [1]Отчет!$A$2:$J$3124,6,0)</f>
        <v>1</v>
      </c>
      <c r="J1709">
        <f>VLOOKUP(A1709:A4859, [1]Отчет!$A$2:$J$3124,7,0)</f>
        <v>0</v>
      </c>
      <c r="K1709">
        <f>VLOOKUP(A1709:A4859, [1]Отчет!$A$2:$J$3124,8,0)</f>
        <v>0</v>
      </c>
      <c r="L1709">
        <f>VLOOKUP(A1709:A4859, [1]Отчет!$A$2:$J$3124,9,0)</f>
        <v>1</v>
      </c>
      <c r="M1709">
        <f>VLOOKUP(A1709:A4859, [1]Отчет!$A$2:$J$3124,5,10)</f>
        <v>0</v>
      </c>
      <c r="N1709" t="str">
        <f>VLOOKUP(A1709:A4859,[2]Отчет!$A$2:$D$3142,2,0)</f>
        <v>1</v>
      </c>
      <c r="O1709" t="str">
        <f>VLOOKUP(A1709:A4859,[2]Отчет!$A$2:$D$3142,3,0)</f>
        <v>0 секунд (отказ)</v>
      </c>
      <c r="P1709" t="str">
        <f>VLOOKUP(A1709:A4859,[2]Отчет!$A$2:$D$3142,4,0)</f>
        <v>Отказ</v>
      </c>
      <c r="Q1709" t="str">
        <f>VLOOKUP(A1709:A4859,[3]Отчет!$A$2:$D$3127,2,0)</f>
        <v>Новые посетители</v>
      </c>
      <c r="R1709" t="str">
        <f>VLOOKUP(A1709:A4859,[3]Отчет!$A$2:$D$3127,3,0)</f>
        <v>1</v>
      </c>
      <c r="S1709" t="str">
        <f>VLOOKUP(A1709:A4859,[3]Отчет!$A$2:$D$3127,4,0)</f>
        <v>0 дней</v>
      </c>
      <c r="T1709" t="str">
        <f>VLOOKUP(A1709:A4859,[4]Отчет!$A$2:$E$3151,2,0)</f>
        <v>Планшеты</v>
      </c>
      <c r="U1709" t="str">
        <f>VLOOKUP(A1709:A4859,[4]Отчет!$A$2:$E$3151,3,0)</f>
        <v>iOS</v>
      </c>
      <c r="V1709" t="str">
        <f>VLOOKUP(A1709:A4859,[4]Отчет!$A$2:$E$3151,4,0)</f>
        <v>iOS 7</v>
      </c>
      <c r="W1709" t="str">
        <f>VLOOKUP(A1709:A4859,[4]Отчет!$A$2:$E$3151,5,0)</f>
        <v>Mobile Safari</v>
      </c>
    </row>
    <row r="1710" spans="1:23">
      <c r="A1710" s="2" t="s">
        <v>1806</v>
      </c>
      <c r="B1710" s="2" t="s">
        <v>15</v>
      </c>
      <c r="C1710" s="2" t="s">
        <v>1269</v>
      </c>
      <c r="D1710" s="2" t="s">
        <v>620</v>
      </c>
      <c r="E1710" s="3">
        <f>VLOOKUP(A1710:A4860, [1]Отчет!$A$2:$J$3124,2,0)</f>
        <v>1</v>
      </c>
      <c r="F1710" s="3">
        <v>0</v>
      </c>
      <c r="G1710">
        <f>VLOOKUP(A1710:A4860, [1]Отчет!$A$2:$J$3124,7,0)</f>
        <v>0</v>
      </c>
      <c r="H1710">
        <f>VLOOKUP(A1710:A4860, [1]Отчет!$A$2:$J$3124,5,0)</f>
        <v>1</v>
      </c>
      <c r="I1710">
        <f>VLOOKUP(A1710:A4860, [1]Отчет!$A$2:$J$3124,6,0)</f>
        <v>1</v>
      </c>
      <c r="J1710">
        <f>VLOOKUP(A1710:A4860, [1]Отчет!$A$2:$J$3124,7,0)</f>
        <v>0</v>
      </c>
      <c r="K1710">
        <f>VLOOKUP(A1710:A4860, [1]Отчет!$A$2:$J$3124,8,0)</f>
        <v>0</v>
      </c>
      <c r="L1710">
        <f>VLOOKUP(A1710:A4860, [1]Отчет!$A$2:$J$3124,9,0)</f>
        <v>1</v>
      </c>
      <c r="M1710">
        <f>VLOOKUP(A1710:A4860, [1]Отчет!$A$2:$J$3124,5,10)</f>
        <v>1</v>
      </c>
      <c r="N1710" t="str">
        <f>VLOOKUP(A1710:A4860,[2]Отчет!$A$2:$D$3142,2,0)</f>
        <v>1</v>
      </c>
      <c r="O1710" t="str">
        <f>VLOOKUP(A1710:A4860,[2]Отчет!$A$2:$D$3142,3,0)</f>
        <v>0 секунд (отказ)</v>
      </c>
      <c r="P1710" t="str">
        <f>VLOOKUP(A1710:A4860,[2]Отчет!$A$2:$D$3142,4,0)</f>
        <v>Отказ</v>
      </c>
      <c r="Q1710" t="str">
        <f>VLOOKUP(A1710:A4860,[3]Отчет!$A$2:$D$3127,2,0)</f>
        <v>Новые посетители</v>
      </c>
      <c r="R1710" t="str">
        <f>VLOOKUP(A1710:A4860,[3]Отчет!$A$2:$D$3127,3,0)</f>
        <v>1</v>
      </c>
      <c r="S1710" t="str">
        <f>VLOOKUP(A1710:A4860,[3]Отчет!$A$2:$D$3127,4,0)</f>
        <v>0 дней</v>
      </c>
      <c r="T1710" t="str">
        <f>VLOOKUP(A1710:A4860,[4]Отчет!$A$2:$E$3151,2,0)</f>
        <v>Смартфоны</v>
      </c>
      <c r="U1710" t="str">
        <f>VLOOKUP(A1710:A4860,[4]Отчет!$A$2:$E$3151,3,0)</f>
        <v>Windows</v>
      </c>
      <c r="V1710" t="str">
        <f>VLOOKUP(A1710:A4860,[4]Отчет!$A$2:$E$3151,4,0)</f>
        <v>Windows Phone OS 10.0</v>
      </c>
      <c r="W1710" t="str">
        <f>VLOOKUP(A1710:A4860,[4]Отчет!$A$2:$E$3151,5,0)</f>
        <v>Edge</v>
      </c>
    </row>
    <row r="1711" spans="1:23">
      <c r="A1711" s="2" t="s">
        <v>1807</v>
      </c>
      <c r="B1711" s="2" t="s">
        <v>7</v>
      </c>
      <c r="C1711" s="2" t="s">
        <v>8</v>
      </c>
      <c r="D1711" s="2" t="s">
        <v>9</v>
      </c>
      <c r="E1711" s="3">
        <f>VLOOKUP(A1711:A4861, [1]Отчет!$A$2:$J$3124,2,0)</f>
        <v>1</v>
      </c>
      <c r="F1711" s="3">
        <v>0</v>
      </c>
      <c r="G1711">
        <f>VLOOKUP(A1711:A4861, [1]Отчет!$A$2:$J$3124,7,0)</f>
        <v>0</v>
      </c>
      <c r="H1711">
        <f>VLOOKUP(A1711:A4861, [1]Отчет!$A$2:$J$3124,5,0)</f>
        <v>0</v>
      </c>
      <c r="I1711">
        <f>VLOOKUP(A1711:A4861, [1]Отчет!$A$2:$J$3124,6,0)</f>
        <v>1</v>
      </c>
      <c r="J1711">
        <f>VLOOKUP(A1711:A4861, [1]Отчет!$A$2:$J$3124,7,0)</f>
        <v>0</v>
      </c>
      <c r="K1711">
        <f>VLOOKUP(A1711:A4861, [1]Отчет!$A$2:$J$3124,8,0)</f>
        <v>0</v>
      </c>
      <c r="L1711">
        <f>VLOOKUP(A1711:A4861, [1]Отчет!$A$2:$J$3124,9,0)</f>
        <v>1</v>
      </c>
      <c r="M1711">
        <f>VLOOKUP(A1711:A4861, [1]Отчет!$A$2:$J$3124,5,10)</f>
        <v>0</v>
      </c>
      <c r="N1711" t="str">
        <f>VLOOKUP(A1711:A4861,[2]Отчет!$A$2:$D$3142,2,0)</f>
        <v>1</v>
      </c>
      <c r="O1711" t="str">
        <f>VLOOKUP(A1711:A4861,[2]Отчет!$A$2:$D$3142,3,0)</f>
        <v>10 – 29 секунд</v>
      </c>
      <c r="P1711" t="str">
        <f>VLOOKUP(A1711:A4861,[2]Отчет!$A$2:$D$3142,4,0)</f>
        <v>Не отказ</v>
      </c>
      <c r="Q1711" t="str">
        <f>VLOOKUP(A1711:A4861,[3]Отчет!$A$2:$D$3127,2,0)</f>
        <v>Новые посетители</v>
      </c>
      <c r="R1711" t="str">
        <f>VLOOKUP(A1711:A4861,[3]Отчет!$A$2:$D$3127,3,0)</f>
        <v>1</v>
      </c>
      <c r="S1711" t="str">
        <f>VLOOKUP(A1711:A4861,[3]Отчет!$A$2:$D$3127,4,0)</f>
        <v>0 дней</v>
      </c>
      <c r="T1711" t="str">
        <f>VLOOKUP(A1711:A4861,[4]Отчет!$A$2:$E$3151,2,0)</f>
        <v>Смартфоны</v>
      </c>
      <c r="U1711" t="str">
        <f>VLOOKUP(A1711:A4861,[4]Отчет!$A$2:$E$3151,3,0)</f>
        <v>Google Android</v>
      </c>
      <c r="V1711" t="str">
        <f>VLOOKUP(A1711:A4861,[4]Отчет!$A$2:$E$3151,4,0)</f>
        <v>Google Android 5.1 Lollipop</v>
      </c>
      <c r="W1711" t="str">
        <f>VLOOKUP(A1711:A4861,[4]Отчет!$A$2:$E$3151,5,0)</f>
        <v>Chrome Mobile</v>
      </c>
    </row>
    <row r="1712" spans="1:23">
      <c r="A1712" s="2" t="s">
        <v>1808</v>
      </c>
      <c r="B1712" s="2" t="s">
        <v>19</v>
      </c>
      <c r="C1712" s="2" t="s">
        <v>8</v>
      </c>
      <c r="D1712" s="2" t="s">
        <v>9</v>
      </c>
      <c r="E1712" s="3">
        <f>VLOOKUP(A1712:A4862, [1]Отчет!$A$2:$J$3124,2,0)</f>
        <v>1</v>
      </c>
      <c r="F1712" s="3">
        <v>0</v>
      </c>
      <c r="G1712">
        <f>VLOOKUP(A1712:A4862, [1]Отчет!$A$2:$J$3124,7,0)</f>
        <v>0</v>
      </c>
      <c r="H1712">
        <f>VLOOKUP(A1712:A4862, [1]Отчет!$A$2:$J$3124,5,0)</f>
        <v>0</v>
      </c>
      <c r="I1712">
        <f>VLOOKUP(A1712:A4862, [1]Отчет!$A$2:$J$3124,6,0)</f>
        <v>1</v>
      </c>
      <c r="J1712">
        <f>VLOOKUP(A1712:A4862, [1]Отчет!$A$2:$J$3124,7,0)</f>
        <v>0</v>
      </c>
      <c r="K1712">
        <f>VLOOKUP(A1712:A4862, [1]Отчет!$A$2:$J$3124,8,0)</f>
        <v>0</v>
      </c>
      <c r="L1712">
        <f>VLOOKUP(A1712:A4862, [1]Отчет!$A$2:$J$3124,9,0)</f>
        <v>1</v>
      </c>
      <c r="M1712">
        <f>VLOOKUP(A1712:A4862, [1]Отчет!$A$2:$J$3124,5,10)</f>
        <v>0</v>
      </c>
      <c r="N1712" t="str">
        <f>VLOOKUP(A1712:A4862,[2]Отчет!$A$2:$D$3142,2,0)</f>
        <v>1</v>
      </c>
      <c r="O1712" t="str">
        <f>VLOOKUP(A1712:A4862,[2]Отчет!$A$2:$D$3142,3,0)</f>
        <v>1 – 9 секунд</v>
      </c>
      <c r="P1712" t="str">
        <f>VLOOKUP(A1712:A4862,[2]Отчет!$A$2:$D$3142,4,0)</f>
        <v>Не отказ</v>
      </c>
      <c r="Q1712" t="str">
        <f>VLOOKUP(A1712:A4862,[3]Отчет!$A$2:$D$3127,2,0)</f>
        <v>Новые посетители</v>
      </c>
      <c r="R1712" t="str">
        <f>VLOOKUP(A1712:A4862,[3]Отчет!$A$2:$D$3127,3,0)</f>
        <v>1</v>
      </c>
      <c r="S1712" t="str">
        <f>VLOOKUP(A1712:A4862,[3]Отчет!$A$2:$D$3127,4,0)</f>
        <v>0 дней</v>
      </c>
      <c r="T1712" t="str">
        <f>VLOOKUP(A1712:A4862,[4]Отчет!$A$2:$E$3151,2,0)</f>
        <v>Смартфоны</v>
      </c>
      <c r="U1712" t="str">
        <f>VLOOKUP(A1712:A4862,[4]Отчет!$A$2:$E$3151,3,0)</f>
        <v>Google Android</v>
      </c>
      <c r="V1712" t="str">
        <f>VLOOKUP(A1712:A4862,[4]Отчет!$A$2:$E$3151,4,0)</f>
        <v>Google Android 5.1 Lollipop</v>
      </c>
      <c r="W1712" t="str">
        <f>VLOOKUP(A1712:A4862,[4]Отчет!$A$2:$E$3151,5,0)</f>
        <v>UCWEB</v>
      </c>
    </row>
    <row r="1713" spans="1:23">
      <c r="A1713" s="2" t="s">
        <v>1809</v>
      </c>
      <c r="B1713" s="2" t="s">
        <v>24</v>
      </c>
      <c r="C1713" s="2" t="s">
        <v>8</v>
      </c>
      <c r="D1713" s="2" t="s">
        <v>9</v>
      </c>
      <c r="E1713" s="3">
        <f>VLOOKUP(A1713:A4863, [1]Отчет!$A$2:$J$3124,2,0)</f>
        <v>1</v>
      </c>
      <c r="F1713" s="3">
        <v>0</v>
      </c>
      <c r="G1713">
        <f>VLOOKUP(A1713:A4863, [1]Отчет!$A$2:$J$3124,7,0)</f>
        <v>0</v>
      </c>
      <c r="H1713">
        <f>VLOOKUP(A1713:A4863, [1]Отчет!$A$2:$J$3124,5,0)</f>
        <v>0</v>
      </c>
      <c r="I1713">
        <f>VLOOKUP(A1713:A4863, [1]Отчет!$A$2:$J$3124,6,0)</f>
        <v>1</v>
      </c>
      <c r="J1713">
        <f>VLOOKUP(A1713:A4863, [1]Отчет!$A$2:$J$3124,7,0)</f>
        <v>0</v>
      </c>
      <c r="K1713">
        <f>VLOOKUP(A1713:A4863, [1]Отчет!$A$2:$J$3124,8,0)</f>
        <v>0</v>
      </c>
      <c r="L1713">
        <f>VLOOKUP(A1713:A4863, [1]Отчет!$A$2:$J$3124,9,0)</f>
        <v>1</v>
      </c>
      <c r="M1713">
        <f>VLOOKUP(A1713:A4863, [1]Отчет!$A$2:$J$3124,5,10)</f>
        <v>0</v>
      </c>
      <c r="N1713" t="str">
        <f>VLOOKUP(A1713:A4863,[2]Отчет!$A$2:$D$3142,2,0)</f>
        <v>1</v>
      </c>
      <c r="O1713" t="str">
        <f>VLOOKUP(A1713:A4863,[2]Отчет!$A$2:$D$3142,3,0)</f>
        <v>0 секунд (отказ)</v>
      </c>
      <c r="P1713" t="str">
        <f>VLOOKUP(A1713:A4863,[2]Отчет!$A$2:$D$3142,4,0)</f>
        <v>Отказ</v>
      </c>
      <c r="Q1713" t="str">
        <f>VLOOKUP(A1713:A4863,[3]Отчет!$A$2:$D$3127,2,0)</f>
        <v>Новые посетители</v>
      </c>
      <c r="R1713" t="str">
        <f>VLOOKUP(A1713:A4863,[3]Отчет!$A$2:$D$3127,3,0)</f>
        <v>1</v>
      </c>
      <c r="S1713" t="str">
        <f>VLOOKUP(A1713:A4863,[3]Отчет!$A$2:$D$3127,4,0)</f>
        <v>0 дней</v>
      </c>
      <c r="T1713" t="str">
        <f>VLOOKUP(A1713:A4863,[4]Отчет!$A$2:$E$3151,2,0)</f>
        <v>Планшеты</v>
      </c>
      <c r="U1713" t="str">
        <f>VLOOKUP(A1713:A4863,[4]Отчет!$A$2:$E$3151,3,0)</f>
        <v>Google Android</v>
      </c>
      <c r="V1713" t="str">
        <f>VLOOKUP(A1713:A4863,[4]Отчет!$A$2:$E$3151,4,0)</f>
        <v>Google Android 5.1 Lollipop</v>
      </c>
      <c r="W1713" t="str">
        <f>VLOOKUP(A1713:A4863,[4]Отчет!$A$2:$E$3151,5,0)</f>
        <v>Яндекс.Браузер</v>
      </c>
    </row>
    <row r="1714" spans="1:23">
      <c r="A1714" s="2" t="s">
        <v>1810</v>
      </c>
      <c r="B1714" s="2" t="s">
        <v>19</v>
      </c>
      <c r="C1714" s="2" t="s">
        <v>8</v>
      </c>
      <c r="D1714" s="2" t="s">
        <v>9</v>
      </c>
      <c r="E1714" s="3">
        <f>VLOOKUP(A1714:A4864, [1]Отчет!$A$2:$J$3124,2,0)</f>
        <v>1</v>
      </c>
      <c r="F1714" s="3">
        <v>0</v>
      </c>
      <c r="G1714">
        <f>VLOOKUP(A1714:A4864, [1]Отчет!$A$2:$J$3124,7,0)</f>
        <v>0</v>
      </c>
      <c r="H1714">
        <f>VLOOKUP(A1714:A4864, [1]Отчет!$A$2:$J$3124,5,0)</f>
        <v>0</v>
      </c>
      <c r="I1714">
        <f>VLOOKUP(A1714:A4864, [1]Отчет!$A$2:$J$3124,6,0)</f>
        <v>1</v>
      </c>
      <c r="J1714">
        <f>VLOOKUP(A1714:A4864, [1]Отчет!$A$2:$J$3124,7,0)</f>
        <v>0</v>
      </c>
      <c r="K1714">
        <f>VLOOKUP(A1714:A4864, [1]Отчет!$A$2:$J$3124,8,0)</f>
        <v>0</v>
      </c>
      <c r="L1714">
        <f>VLOOKUP(A1714:A4864, [1]Отчет!$A$2:$J$3124,9,0)</f>
        <v>1</v>
      </c>
      <c r="M1714">
        <f>VLOOKUP(A1714:A4864, [1]Отчет!$A$2:$J$3124,5,10)</f>
        <v>0</v>
      </c>
      <c r="N1714" t="str">
        <f>VLOOKUP(A1714:A4864,[2]Отчет!$A$2:$D$3142,2,0)</f>
        <v>2-3</v>
      </c>
      <c r="O1714" t="str">
        <f>VLOOKUP(A1714:A4864,[2]Отчет!$A$2:$D$3142,3,0)</f>
        <v>0 секунд (отказ)</v>
      </c>
      <c r="P1714" t="str">
        <f>VLOOKUP(A1714:A4864,[2]Отчет!$A$2:$D$3142,4,0)</f>
        <v>Не отказ</v>
      </c>
      <c r="Q1714" t="str">
        <f>VLOOKUP(A1714:A4864,[3]Отчет!$A$2:$D$3127,2,0)</f>
        <v>Новые посетители</v>
      </c>
      <c r="R1714" t="str">
        <f>VLOOKUP(A1714:A4864,[3]Отчет!$A$2:$D$3127,3,0)</f>
        <v>1</v>
      </c>
      <c r="S1714" t="str">
        <f>VLOOKUP(A1714:A4864,[3]Отчет!$A$2:$D$3127,4,0)</f>
        <v>0 дней</v>
      </c>
      <c r="T1714" t="str">
        <f>VLOOKUP(A1714:A4864,[4]Отчет!$A$2:$E$3151,2,0)</f>
        <v>Смартфоны</v>
      </c>
      <c r="U1714" t="str">
        <f>VLOOKUP(A1714:A4864,[4]Отчет!$A$2:$E$3151,3,0)</f>
        <v>Google Android</v>
      </c>
      <c r="V1714" t="str">
        <f>VLOOKUP(A1714:A4864,[4]Отчет!$A$2:$E$3151,4,0)</f>
        <v>Google Android 4.4 KitKat</v>
      </c>
      <c r="W1714" t="str">
        <f>VLOOKUP(A1714:A4864,[4]Отчет!$A$2:$E$3151,5,0)</f>
        <v>Chrome Mobile</v>
      </c>
    </row>
    <row r="1715" spans="1:23">
      <c r="A1715" s="2" t="s">
        <v>1811</v>
      </c>
      <c r="B1715" s="2" t="s">
        <v>131</v>
      </c>
      <c r="C1715" s="2" t="s">
        <v>12</v>
      </c>
      <c r="D1715" s="2" t="s">
        <v>13</v>
      </c>
      <c r="E1715" s="3">
        <f>VLOOKUP(A1715:A4865, [1]Отчет!$A$2:$J$3124,2,0)</f>
        <v>1</v>
      </c>
      <c r="F1715" s="3">
        <v>0</v>
      </c>
      <c r="G1715">
        <f>VLOOKUP(A1715:A4865, [1]Отчет!$A$2:$J$3124,7,0)</f>
        <v>0</v>
      </c>
      <c r="H1715">
        <f>VLOOKUP(A1715:A4865, [1]Отчет!$A$2:$J$3124,5,0)</f>
        <v>0</v>
      </c>
      <c r="I1715">
        <f>VLOOKUP(A1715:A4865, [1]Отчет!$A$2:$J$3124,6,0)</f>
        <v>1</v>
      </c>
      <c r="J1715">
        <f>VLOOKUP(A1715:A4865, [1]Отчет!$A$2:$J$3124,7,0)</f>
        <v>0</v>
      </c>
      <c r="K1715">
        <f>VLOOKUP(A1715:A4865, [1]Отчет!$A$2:$J$3124,8,0)</f>
        <v>0</v>
      </c>
      <c r="L1715">
        <f>VLOOKUP(A1715:A4865, [1]Отчет!$A$2:$J$3124,9,0)</f>
        <v>1</v>
      </c>
      <c r="M1715">
        <f>VLOOKUP(A1715:A4865, [1]Отчет!$A$2:$J$3124,5,10)</f>
        <v>0</v>
      </c>
      <c r="N1715" t="str">
        <f>VLOOKUP(A1715:A4865,[2]Отчет!$A$2:$D$3142,2,0)</f>
        <v>1</v>
      </c>
      <c r="O1715" t="str">
        <f>VLOOKUP(A1715:A4865,[2]Отчет!$A$2:$D$3142,3,0)</f>
        <v>10 – 29 секунд</v>
      </c>
      <c r="P1715" t="str">
        <f>VLOOKUP(A1715:A4865,[2]Отчет!$A$2:$D$3142,4,0)</f>
        <v>Не отказ</v>
      </c>
      <c r="Q1715" t="str">
        <f>VLOOKUP(A1715:A4865,[3]Отчет!$A$2:$D$3127,2,0)</f>
        <v>Новые посетители</v>
      </c>
      <c r="R1715" t="str">
        <f>VLOOKUP(A1715:A4865,[3]Отчет!$A$2:$D$3127,3,0)</f>
        <v>1</v>
      </c>
      <c r="S1715" t="str">
        <f>VLOOKUP(A1715:A4865,[3]Отчет!$A$2:$D$3127,4,0)</f>
        <v>0 дней</v>
      </c>
      <c r="T1715" t="str">
        <f>VLOOKUP(A1715:A4865,[4]Отчет!$A$2:$E$3151,2,0)</f>
        <v>Смартфоны</v>
      </c>
      <c r="U1715" t="str">
        <f>VLOOKUP(A1715:A4865,[4]Отчет!$A$2:$E$3151,3,0)</f>
        <v>Google Android</v>
      </c>
      <c r="V1715" t="str">
        <f>VLOOKUP(A1715:A4865,[4]Отчет!$A$2:$E$3151,4,0)</f>
        <v>Google Android 7.0 Nougat</v>
      </c>
      <c r="W1715" t="str">
        <f>VLOOKUP(A1715:A4865,[4]Отчет!$A$2:$E$3151,5,0)</f>
        <v>Samsung Internet</v>
      </c>
    </row>
    <row r="1716" spans="1:23">
      <c r="A1716" s="2" t="s">
        <v>1812</v>
      </c>
      <c r="B1716" s="2" t="s">
        <v>35</v>
      </c>
      <c r="C1716" s="2" t="s">
        <v>1269</v>
      </c>
      <c r="D1716" s="2" t="s">
        <v>620</v>
      </c>
      <c r="E1716" s="3">
        <f>VLOOKUP(A1716:A4866, [1]Отчет!$A$2:$J$3124,2,0)</f>
        <v>1</v>
      </c>
      <c r="F1716" s="3">
        <v>0</v>
      </c>
      <c r="G1716">
        <f>VLOOKUP(A1716:A4866, [1]Отчет!$A$2:$J$3124,7,0)</f>
        <v>0</v>
      </c>
      <c r="H1716">
        <f>VLOOKUP(A1716:A4866, [1]Отчет!$A$2:$J$3124,5,0)</f>
        <v>0</v>
      </c>
      <c r="I1716">
        <f>VLOOKUP(A1716:A4866, [1]Отчет!$A$2:$J$3124,6,0)</f>
        <v>1</v>
      </c>
      <c r="J1716">
        <f>VLOOKUP(A1716:A4866, [1]Отчет!$A$2:$J$3124,7,0)</f>
        <v>0</v>
      </c>
      <c r="K1716">
        <f>VLOOKUP(A1716:A4866, [1]Отчет!$A$2:$J$3124,8,0)</f>
        <v>0</v>
      </c>
      <c r="L1716">
        <f>VLOOKUP(A1716:A4866, [1]Отчет!$A$2:$J$3124,9,0)</f>
        <v>1</v>
      </c>
      <c r="M1716">
        <f>VLOOKUP(A1716:A4866, [1]Отчет!$A$2:$J$3124,5,10)</f>
        <v>0</v>
      </c>
      <c r="N1716" t="str">
        <f>VLOOKUP(A1716:A4866,[2]Отчет!$A$2:$D$3142,2,0)</f>
        <v>1</v>
      </c>
      <c r="O1716" t="str">
        <f>VLOOKUP(A1716:A4866,[2]Отчет!$A$2:$D$3142,3,0)</f>
        <v>10 – 29 секунд</v>
      </c>
      <c r="P1716" t="str">
        <f>VLOOKUP(A1716:A4866,[2]Отчет!$A$2:$D$3142,4,0)</f>
        <v>Не отказ</v>
      </c>
      <c r="Q1716" t="str">
        <f>VLOOKUP(A1716:A4866,[3]Отчет!$A$2:$D$3127,2,0)</f>
        <v>Новые посетители</v>
      </c>
      <c r="R1716" t="str">
        <f>VLOOKUP(A1716:A4866,[3]Отчет!$A$2:$D$3127,3,0)</f>
        <v>1</v>
      </c>
      <c r="S1716" t="str">
        <f>VLOOKUP(A1716:A4866,[3]Отчет!$A$2:$D$3127,4,0)</f>
        <v>0 дней</v>
      </c>
      <c r="T1716" t="str">
        <f>VLOOKUP(A1716:A4866,[4]Отчет!$A$2:$E$3151,2,0)</f>
        <v>Планшеты</v>
      </c>
      <c r="U1716" t="str">
        <f>VLOOKUP(A1716:A4866,[4]Отчет!$A$2:$E$3151,3,0)</f>
        <v>Google Android</v>
      </c>
      <c r="V1716" t="str">
        <f>VLOOKUP(A1716:A4866,[4]Отчет!$A$2:$E$3151,4,0)</f>
        <v>Google Android 4.4 KitKat</v>
      </c>
      <c r="W1716" t="str">
        <f>VLOOKUP(A1716:A4866,[4]Отчет!$A$2:$E$3151,5,0)</f>
        <v>Opera Mobile</v>
      </c>
    </row>
    <row r="1717" spans="1:23">
      <c r="A1717" s="2" t="s">
        <v>1813</v>
      </c>
      <c r="B1717" s="2" t="s">
        <v>45</v>
      </c>
      <c r="C1717" s="2" t="s">
        <v>1269</v>
      </c>
      <c r="D1717" s="2" t="s">
        <v>620</v>
      </c>
      <c r="E1717" s="3">
        <f>VLOOKUP(A1717:A4867, [1]Отчет!$A$2:$J$3124,2,0)</f>
        <v>1</v>
      </c>
      <c r="F1717" s="3">
        <v>0</v>
      </c>
      <c r="G1717">
        <f>VLOOKUP(A1717:A4867, [1]Отчет!$A$2:$J$3124,7,0)</f>
        <v>0</v>
      </c>
      <c r="H1717">
        <f>VLOOKUP(A1717:A4867, [1]Отчет!$A$2:$J$3124,5,0)</f>
        <v>0</v>
      </c>
      <c r="I1717">
        <f>VLOOKUP(A1717:A4867, [1]Отчет!$A$2:$J$3124,6,0)</f>
        <v>1</v>
      </c>
      <c r="J1717">
        <f>VLOOKUP(A1717:A4867, [1]Отчет!$A$2:$J$3124,7,0)</f>
        <v>0</v>
      </c>
      <c r="K1717">
        <f>VLOOKUP(A1717:A4867, [1]Отчет!$A$2:$J$3124,8,0)</f>
        <v>0</v>
      </c>
      <c r="L1717">
        <f>VLOOKUP(A1717:A4867, [1]Отчет!$A$2:$J$3124,9,0)</f>
        <v>1</v>
      </c>
      <c r="M1717">
        <f>VLOOKUP(A1717:A4867, [1]Отчет!$A$2:$J$3124,5,10)</f>
        <v>0</v>
      </c>
      <c r="N1717" t="str">
        <f>VLOOKUP(A1717:A4867,[2]Отчет!$A$2:$D$3142,2,0)</f>
        <v>2-3</v>
      </c>
      <c r="O1717" t="str">
        <f>VLOOKUP(A1717:A4867,[2]Отчет!$A$2:$D$3142,3,0)</f>
        <v>30 – 59 секунд</v>
      </c>
      <c r="P1717" t="str">
        <f>VLOOKUP(A1717:A4867,[2]Отчет!$A$2:$D$3142,4,0)</f>
        <v>Не отказ</v>
      </c>
      <c r="Q1717" t="str">
        <f>VLOOKUP(A1717:A4867,[3]Отчет!$A$2:$D$3127,2,0)</f>
        <v>Вернувшиеся посетители</v>
      </c>
      <c r="R1717" t="str">
        <f>VLOOKUP(A1717:A4867,[3]Отчет!$A$2:$D$3127,3,0)</f>
        <v>4-7</v>
      </c>
      <c r="S1717" t="str">
        <f>VLOOKUP(A1717:A4867,[3]Отчет!$A$2:$D$3127,4,0)</f>
        <v>8‑15 дней</v>
      </c>
      <c r="T1717" t="str">
        <f>VLOOKUP(A1717:A4867,[4]Отчет!$A$2:$E$3151,2,0)</f>
        <v>Смартфоны</v>
      </c>
      <c r="U1717" t="str">
        <f>VLOOKUP(A1717:A4867,[4]Отчет!$A$2:$E$3151,3,0)</f>
        <v>Google Android</v>
      </c>
      <c r="V1717" t="str">
        <f>VLOOKUP(A1717:A4867,[4]Отчет!$A$2:$E$3151,4,0)</f>
        <v>Google Android 7.0 Nougat</v>
      </c>
      <c r="W1717" t="str">
        <f>VLOOKUP(A1717:A4867,[4]Отчет!$A$2:$E$3151,5,0)</f>
        <v>Samsung Internet</v>
      </c>
    </row>
    <row r="1718" spans="1:23">
      <c r="A1718" s="2" t="s">
        <v>1814</v>
      </c>
      <c r="B1718" s="2" t="s">
        <v>178</v>
      </c>
      <c r="C1718" s="2" t="s">
        <v>12</v>
      </c>
      <c r="D1718" s="2" t="s">
        <v>13</v>
      </c>
      <c r="E1718" s="3">
        <f>VLOOKUP(A1718:A4868, [1]Отчет!$A$2:$J$3124,2,0)</f>
        <v>1</v>
      </c>
      <c r="F1718" s="3">
        <v>0</v>
      </c>
      <c r="G1718">
        <f>VLOOKUP(A1718:A4868, [1]Отчет!$A$2:$J$3124,7,0)</f>
        <v>0</v>
      </c>
      <c r="H1718">
        <f>VLOOKUP(A1718:A4868, [1]Отчет!$A$2:$J$3124,5,0)</f>
        <v>0</v>
      </c>
      <c r="I1718">
        <f>VLOOKUP(A1718:A4868, [1]Отчет!$A$2:$J$3124,6,0)</f>
        <v>1</v>
      </c>
      <c r="J1718">
        <f>VLOOKUP(A1718:A4868, [1]Отчет!$A$2:$J$3124,7,0)</f>
        <v>0</v>
      </c>
      <c r="K1718">
        <f>VLOOKUP(A1718:A4868, [1]Отчет!$A$2:$J$3124,8,0)</f>
        <v>0</v>
      </c>
      <c r="L1718">
        <f>VLOOKUP(A1718:A4868, [1]Отчет!$A$2:$J$3124,9,0)</f>
        <v>1</v>
      </c>
      <c r="M1718">
        <f>VLOOKUP(A1718:A4868, [1]Отчет!$A$2:$J$3124,5,10)</f>
        <v>0</v>
      </c>
      <c r="N1718" t="str">
        <f>VLOOKUP(A1718:A4868,[2]Отчет!$A$2:$D$3142,2,0)</f>
        <v>1</v>
      </c>
      <c r="O1718" t="str">
        <f>VLOOKUP(A1718:A4868,[2]Отчет!$A$2:$D$3142,3,0)</f>
        <v>10 – 29 секунд</v>
      </c>
      <c r="P1718" t="str">
        <f>VLOOKUP(A1718:A4868,[2]Отчет!$A$2:$D$3142,4,0)</f>
        <v>Не отказ</v>
      </c>
      <c r="Q1718" t="str">
        <f>VLOOKUP(A1718:A4868,[3]Отчет!$A$2:$D$3127,2,0)</f>
        <v>Вернувшиеся посетители</v>
      </c>
      <c r="R1718" t="str">
        <f>VLOOKUP(A1718:A4868,[3]Отчет!$A$2:$D$3127,3,0)</f>
        <v>2-3</v>
      </c>
      <c r="S1718" t="str">
        <f>VLOOKUP(A1718:A4868,[3]Отчет!$A$2:$D$3127,4,0)</f>
        <v>1 день</v>
      </c>
      <c r="T1718" t="str">
        <f>VLOOKUP(A1718:A4868,[4]Отчет!$A$2:$E$3151,2,0)</f>
        <v>Смартфоны</v>
      </c>
      <c r="U1718" t="str">
        <f>VLOOKUP(A1718:A4868,[4]Отчет!$A$2:$E$3151,3,0)</f>
        <v>Google Android</v>
      </c>
      <c r="V1718" t="str">
        <f>VLOOKUP(A1718:A4868,[4]Отчет!$A$2:$E$3151,4,0)</f>
        <v>Google Android 6.0 Marshmallow</v>
      </c>
      <c r="W1718" t="str">
        <f>VLOOKUP(A1718:A4868,[4]Отчет!$A$2:$E$3151,5,0)</f>
        <v>Chrome Mobile</v>
      </c>
    </row>
    <row r="1719" spans="1:23">
      <c r="A1719" s="2" t="s">
        <v>1815</v>
      </c>
      <c r="B1719" s="2" t="s">
        <v>60</v>
      </c>
      <c r="C1719" s="2" t="s">
        <v>1276</v>
      </c>
      <c r="D1719" s="2" t="s">
        <v>5</v>
      </c>
      <c r="E1719" s="3">
        <f>VLOOKUP(A1719:A4869, [1]Отчет!$A$2:$J$3124,2,0)</f>
        <v>1</v>
      </c>
      <c r="F1719" s="3">
        <v>0</v>
      </c>
      <c r="G1719">
        <f>VLOOKUP(A1719:A4869, [1]Отчет!$A$2:$J$3124,7,0)</f>
        <v>0</v>
      </c>
      <c r="H1719">
        <f>VLOOKUP(A1719:A4869, [1]Отчет!$A$2:$J$3124,5,0)</f>
        <v>0</v>
      </c>
      <c r="I1719">
        <f>VLOOKUP(A1719:A4869, [1]Отчет!$A$2:$J$3124,6,0)</f>
        <v>1</v>
      </c>
      <c r="J1719">
        <f>VLOOKUP(A1719:A4869, [1]Отчет!$A$2:$J$3124,7,0)</f>
        <v>0</v>
      </c>
      <c r="K1719">
        <f>VLOOKUP(A1719:A4869, [1]Отчет!$A$2:$J$3124,8,0)</f>
        <v>0</v>
      </c>
      <c r="L1719">
        <f>VLOOKUP(A1719:A4869, [1]Отчет!$A$2:$J$3124,9,0)</f>
        <v>1</v>
      </c>
      <c r="M1719">
        <f>VLOOKUP(A1719:A4869, [1]Отчет!$A$2:$J$3124,5,10)</f>
        <v>0</v>
      </c>
      <c r="N1719" t="str">
        <f>VLOOKUP(A1719:A4869,[2]Отчет!$A$2:$D$3142,2,0)</f>
        <v>2-3</v>
      </c>
      <c r="O1719" t="str">
        <f>VLOOKUP(A1719:A4869,[2]Отчет!$A$2:$D$3142,3,0)</f>
        <v>1 минута</v>
      </c>
      <c r="P1719" t="str">
        <f>VLOOKUP(A1719:A4869,[2]Отчет!$A$2:$D$3142,4,0)</f>
        <v>Не отказ</v>
      </c>
      <c r="Q1719" t="str">
        <f>VLOOKUP(A1719:A4869,[3]Отчет!$A$2:$D$3127,2,0)</f>
        <v>Вернувшиеся посетители</v>
      </c>
      <c r="R1719" t="str">
        <f>VLOOKUP(A1719:A4869,[3]Отчет!$A$2:$D$3127,3,0)</f>
        <v>16-31</v>
      </c>
      <c r="S1719" t="str">
        <f>VLOOKUP(A1719:A4869,[3]Отчет!$A$2:$D$3127,4,0)</f>
        <v>4‑7 дней</v>
      </c>
      <c r="T1719" t="str">
        <f>VLOOKUP(A1719:A4869,[4]Отчет!$A$2:$E$3151,2,0)</f>
        <v>Смартфоны</v>
      </c>
      <c r="U1719" t="str">
        <f>VLOOKUP(A1719:A4869,[4]Отчет!$A$2:$E$3151,3,0)</f>
        <v>Google Android</v>
      </c>
      <c r="V1719" t="str">
        <f>VLOOKUP(A1719:A4869,[4]Отчет!$A$2:$E$3151,4,0)</f>
        <v>Google Android 6.0 Marshmallow</v>
      </c>
      <c r="W1719" t="str">
        <f>VLOOKUP(A1719:A4869,[4]Отчет!$A$2:$E$3151,5,0)</f>
        <v>Chrome Mobile</v>
      </c>
    </row>
    <row r="1720" spans="1:23">
      <c r="A1720" s="2" t="s">
        <v>1816</v>
      </c>
      <c r="B1720" s="2" t="s">
        <v>43</v>
      </c>
      <c r="C1720" s="2" t="s">
        <v>8</v>
      </c>
      <c r="D1720" s="2" t="s">
        <v>9</v>
      </c>
      <c r="E1720" s="3">
        <f>VLOOKUP(A1720:A4870, [1]Отчет!$A$2:$J$3124,2,0)</f>
        <v>1</v>
      </c>
      <c r="F1720" s="3">
        <v>0</v>
      </c>
      <c r="G1720">
        <f>VLOOKUP(A1720:A4870, [1]Отчет!$A$2:$J$3124,7,0)</f>
        <v>0</v>
      </c>
      <c r="H1720">
        <f>VLOOKUP(A1720:A4870, [1]Отчет!$A$2:$J$3124,5,0)</f>
        <v>0</v>
      </c>
      <c r="I1720">
        <f>VLOOKUP(A1720:A4870, [1]Отчет!$A$2:$J$3124,6,0)</f>
        <v>1</v>
      </c>
      <c r="J1720">
        <f>VLOOKUP(A1720:A4870, [1]Отчет!$A$2:$J$3124,7,0)</f>
        <v>0</v>
      </c>
      <c r="K1720">
        <f>VLOOKUP(A1720:A4870, [1]Отчет!$A$2:$J$3124,8,0)</f>
        <v>0</v>
      </c>
      <c r="L1720">
        <f>VLOOKUP(A1720:A4870, [1]Отчет!$A$2:$J$3124,9,0)</f>
        <v>1</v>
      </c>
      <c r="M1720">
        <f>VLOOKUP(A1720:A4870, [1]Отчет!$A$2:$J$3124,5,10)</f>
        <v>0</v>
      </c>
      <c r="N1720" t="str">
        <f>VLOOKUP(A1720:A4870,[2]Отчет!$A$2:$D$3142,2,0)</f>
        <v>1</v>
      </c>
      <c r="O1720" t="str">
        <f>VLOOKUP(A1720:A4870,[2]Отчет!$A$2:$D$3142,3,0)</f>
        <v>10 – 29 секунд</v>
      </c>
      <c r="P1720" t="str">
        <f>VLOOKUP(A1720:A4870,[2]Отчет!$A$2:$D$3142,4,0)</f>
        <v>Не отказ</v>
      </c>
      <c r="Q1720" t="str">
        <f>VLOOKUP(A1720:A4870,[3]Отчет!$A$2:$D$3127,2,0)</f>
        <v>Вернувшиеся посетители</v>
      </c>
      <c r="R1720" t="str">
        <f>VLOOKUP(A1720:A4870,[3]Отчет!$A$2:$D$3127,3,0)</f>
        <v>2-3</v>
      </c>
      <c r="S1720" t="str">
        <f>VLOOKUP(A1720:A4870,[3]Отчет!$A$2:$D$3127,4,0)</f>
        <v>2‑3 дня</v>
      </c>
      <c r="T1720" t="str">
        <f>VLOOKUP(A1720:A4870,[4]Отчет!$A$2:$E$3151,2,0)</f>
        <v>Смартфоны</v>
      </c>
      <c r="U1720" t="str">
        <f>VLOOKUP(A1720:A4870,[4]Отчет!$A$2:$E$3151,3,0)</f>
        <v>Google Android</v>
      </c>
      <c r="V1720" t="str">
        <f>VLOOKUP(A1720:A4870,[4]Отчет!$A$2:$E$3151,4,0)</f>
        <v>Google Android 7.0 Nougat</v>
      </c>
      <c r="W1720" t="str">
        <f>VLOOKUP(A1720:A4870,[4]Отчет!$A$2:$E$3151,5,0)</f>
        <v>Chrome Mobile</v>
      </c>
    </row>
    <row r="1721" spans="1:23">
      <c r="A1721" s="2" t="s">
        <v>1817</v>
      </c>
      <c r="B1721" s="2" t="s">
        <v>60</v>
      </c>
      <c r="C1721" s="2" t="s">
        <v>1276</v>
      </c>
      <c r="D1721" s="2" t="s">
        <v>5</v>
      </c>
      <c r="E1721" s="3">
        <f>VLOOKUP(A1721:A4871, [1]Отчет!$A$2:$J$3124,2,0)</f>
        <v>1</v>
      </c>
      <c r="F1721" s="3">
        <v>0</v>
      </c>
      <c r="G1721">
        <f>VLOOKUP(A1721:A4871, [1]Отчет!$A$2:$J$3124,7,0)</f>
        <v>0</v>
      </c>
      <c r="H1721">
        <f>VLOOKUP(A1721:A4871, [1]Отчет!$A$2:$J$3124,5,0)</f>
        <v>0</v>
      </c>
      <c r="I1721">
        <f>VLOOKUP(A1721:A4871, [1]Отчет!$A$2:$J$3124,6,0)</f>
        <v>1</v>
      </c>
      <c r="J1721">
        <f>VLOOKUP(A1721:A4871, [1]Отчет!$A$2:$J$3124,7,0)</f>
        <v>0</v>
      </c>
      <c r="K1721">
        <f>VLOOKUP(A1721:A4871, [1]Отчет!$A$2:$J$3124,8,0)</f>
        <v>0</v>
      </c>
      <c r="L1721">
        <f>VLOOKUP(A1721:A4871, [1]Отчет!$A$2:$J$3124,9,0)</f>
        <v>1</v>
      </c>
      <c r="M1721">
        <f>VLOOKUP(A1721:A4871, [1]Отчет!$A$2:$J$3124,5,10)</f>
        <v>0</v>
      </c>
      <c r="N1721" t="str">
        <f>VLOOKUP(A1721:A4871,[2]Отчет!$A$2:$D$3142,2,0)</f>
        <v>1</v>
      </c>
      <c r="O1721" t="str">
        <f>VLOOKUP(A1721:A4871,[2]Отчет!$A$2:$D$3142,3,0)</f>
        <v>10 – 29 секунд</v>
      </c>
      <c r="P1721" t="str">
        <f>VLOOKUP(A1721:A4871,[2]Отчет!$A$2:$D$3142,4,0)</f>
        <v>Не отказ</v>
      </c>
      <c r="Q1721" t="str">
        <f>VLOOKUP(A1721:A4871,[3]Отчет!$A$2:$D$3127,2,0)</f>
        <v>Вернувшиеся посетители</v>
      </c>
      <c r="R1721" t="str">
        <f>VLOOKUP(A1721:A4871,[3]Отчет!$A$2:$D$3127,3,0)</f>
        <v>16-31</v>
      </c>
      <c r="S1721" t="str">
        <f>VLOOKUP(A1721:A4871,[3]Отчет!$A$2:$D$3127,4,0)</f>
        <v>4‑7 дней</v>
      </c>
      <c r="T1721" t="str">
        <f>VLOOKUP(A1721:A4871,[4]Отчет!$A$2:$E$3151,2,0)</f>
        <v>Смартфоны</v>
      </c>
      <c r="U1721" t="str">
        <f>VLOOKUP(A1721:A4871,[4]Отчет!$A$2:$E$3151,3,0)</f>
        <v>Google Android</v>
      </c>
      <c r="V1721" t="str">
        <f>VLOOKUP(A1721:A4871,[4]Отчет!$A$2:$E$3151,4,0)</f>
        <v>Google Android 6.0 Marshmallow</v>
      </c>
      <c r="W1721" t="str">
        <f>VLOOKUP(A1721:A4871,[4]Отчет!$A$2:$E$3151,5,0)</f>
        <v>Chrome Mobile</v>
      </c>
    </row>
    <row r="1722" spans="1:23">
      <c r="A1722" s="2" t="s">
        <v>1818</v>
      </c>
      <c r="B1722" s="2" t="s">
        <v>35</v>
      </c>
      <c r="C1722" s="2" t="s">
        <v>12</v>
      </c>
      <c r="D1722" s="2" t="s">
        <v>13</v>
      </c>
      <c r="E1722" s="3">
        <f>VLOOKUP(A1722:A4872, [1]Отчет!$A$2:$J$3124,2,0)</f>
        <v>1</v>
      </c>
      <c r="F1722" s="3">
        <v>0</v>
      </c>
      <c r="G1722">
        <f>VLOOKUP(A1722:A4872, [1]Отчет!$A$2:$J$3124,7,0)</f>
        <v>0</v>
      </c>
      <c r="H1722">
        <f>VLOOKUP(A1722:A4872, [1]Отчет!$A$2:$J$3124,5,0)</f>
        <v>0</v>
      </c>
      <c r="I1722">
        <f>VLOOKUP(A1722:A4872, [1]Отчет!$A$2:$J$3124,6,0)</f>
        <v>1</v>
      </c>
      <c r="J1722">
        <f>VLOOKUP(A1722:A4872, [1]Отчет!$A$2:$J$3124,7,0)</f>
        <v>0</v>
      </c>
      <c r="K1722">
        <f>VLOOKUP(A1722:A4872, [1]Отчет!$A$2:$J$3124,8,0)</f>
        <v>0</v>
      </c>
      <c r="L1722">
        <f>VLOOKUP(A1722:A4872, [1]Отчет!$A$2:$J$3124,9,0)</f>
        <v>1</v>
      </c>
      <c r="M1722">
        <f>VLOOKUP(A1722:A4872, [1]Отчет!$A$2:$J$3124,5,10)</f>
        <v>0</v>
      </c>
      <c r="N1722" t="str">
        <f>VLOOKUP(A1722:A4872,[2]Отчет!$A$2:$D$3142,2,0)</f>
        <v>1</v>
      </c>
      <c r="O1722" t="str">
        <f>VLOOKUP(A1722:A4872,[2]Отчет!$A$2:$D$3142,3,0)</f>
        <v>0 секунд (отказ)</v>
      </c>
      <c r="P1722" t="str">
        <f>VLOOKUP(A1722:A4872,[2]Отчет!$A$2:$D$3142,4,0)</f>
        <v>Отказ</v>
      </c>
      <c r="Q1722" t="str">
        <f>VLOOKUP(A1722:A4872,[3]Отчет!$A$2:$D$3127,2,0)</f>
        <v>Вернувшиеся посетители</v>
      </c>
      <c r="R1722" t="str">
        <f>VLOOKUP(A1722:A4872,[3]Отчет!$A$2:$D$3127,3,0)</f>
        <v>2-3</v>
      </c>
      <c r="S1722" t="str">
        <f>VLOOKUP(A1722:A4872,[3]Отчет!$A$2:$D$3127,4,0)</f>
        <v>0 дней</v>
      </c>
      <c r="T1722" t="str">
        <f>VLOOKUP(A1722:A4872,[4]Отчет!$A$2:$E$3151,2,0)</f>
        <v>Смартфоны</v>
      </c>
      <c r="U1722" t="str">
        <f>VLOOKUP(A1722:A4872,[4]Отчет!$A$2:$E$3151,3,0)</f>
        <v>Google Android</v>
      </c>
      <c r="V1722" t="str">
        <f>VLOOKUP(A1722:A4872,[4]Отчет!$A$2:$E$3151,4,0)</f>
        <v>Google Android 5.0 Lollipop</v>
      </c>
      <c r="W1722" t="str">
        <f>VLOOKUP(A1722:A4872,[4]Отчет!$A$2:$E$3151,5,0)</f>
        <v>Android Browser</v>
      </c>
    </row>
    <row r="1723" spans="1:23">
      <c r="A1723" s="2" t="s">
        <v>1819</v>
      </c>
      <c r="B1723" s="2" t="s">
        <v>32</v>
      </c>
      <c r="C1723" s="2" t="s">
        <v>8</v>
      </c>
      <c r="D1723" s="2" t="s">
        <v>9</v>
      </c>
      <c r="E1723" s="3">
        <f>VLOOKUP(A1723:A4873, [1]Отчет!$A$2:$J$3124,2,0)</f>
        <v>1</v>
      </c>
      <c r="F1723" s="3">
        <v>0</v>
      </c>
      <c r="G1723">
        <f>VLOOKUP(A1723:A4873, [1]Отчет!$A$2:$J$3124,7,0)</f>
        <v>0</v>
      </c>
      <c r="H1723">
        <f>VLOOKUP(A1723:A4873, [1]Отчет!$A$2:$J$3124,5,0)</f>
        <v>0</v>
      </c>
      <c r="I1723">
        <f>VLOOKUP(A1723:A4873, [1]Отчет!$A$2:$J$3124,6,0)</f>
        <v>1</v>
      </c>
      <c r="J1723">
        <f>VLOOKUP(A1723:A4873, [1]Отчет!$A$2:$J$3124,7,0)</f>
        <v>0</v>
      </c>
      <c r="K1723">
        <f>VLOOKUP(A1723:A4873, [1]Отчет!$A$2:$J$3124,8,0)</f>
        <v>0</v>
      </c>
      <c r="L1723">
        <f>VLOOKUP(A1723:A4873, [1]Отчет!$A$2:$J$3124,9,0)</f>
        <v>1</v>
      </c>
      <c r="M1723">
        <f>VLOOKUP(A1723:A4873, [1]Отчет!$A$2:$J$3124,5,10)</f>
        <v>0</v>
      </c>
      <c r="N1723" t="str">
        <f>VLOOKUP(A1723:A4873,[2]Отчет!$A$2:$D$3142,2,0)</f>
        <v>2-3</v>
      </c>
      <c r="O1723" t="str">
        <f>VLOOKUP(A1723:A4873,[2]Отчет!$A$2:$D$3142,3,0)</f>
        <v>10 – 29 секунд</v>
      </c>
      <c r="P1723" t="str">
        <f>VLOOKUP(A1723:A4873,[2]Отчет!$A$2:$D$3142,4,0)</f>
        <v>Не отказ</v>
      </c>
      <c r="Q1723" t="str">
        <f>VLOOKUP(A1723:A4873,[3]Отчет!$A$2:$D$3127,2,0)</f>
        <v>Новые посетители</v>
      </c>
      <c r="R1723" t="str">
        <f>VLOOKUP(A1723:A4873,[3]Отчет!$A$2:$D$3127,3,0)</f>
        <v>1</v>
      </c>
      <c r="S1723" t="str">
        <f>VLOOKUP(A1723:A4873,[3]Отчет!$A$2:$D$3127,4,0)</f>
        <v>0 дней</v>
      </c>
      <c r="T1723" t="str">
        <f>VLOOKUP(A1723:A4873,[4]Отчет!$A$2:$E$3151,2,0)</f>
        <v>Планшеты</v>
      </c>
      <c r="U1723" t="str">
        <f>VLOOKUP(A1723:A4873,[4]Отчет!$A$2:$E$3151,3,0)</f>
        <v>Google Android</v>
      </c>
      <c r="V1723" t="str">
        <f>VLOOKUP(A1723:A4873,[4]Отчет!$A$2:$E$3151,4,0)</f>
        <v>Google Android 5.0 Lollipop</v>
      </c>
      <c r="W1723" t="str">
        <f>VLOOKUP(A1723:A4873,[4]Отчет!$A$2:$E$3151,5,0)</f>
        <v>Chrome Mobile</v>
      </c>
    </row>
    <row r="1724" spans="1:23">
      <c r="A1724" s="2" t="s">
        <v>1820</v>
      </c>
      <c r="B1724" s="2" t="s">
        <v>19</v>
      </c>
      <c r="C1724" s="2" t="s">
        <v>8</v>
      </c>
      <c r="D1724" s="2" t="s">
        <v>9</v>
      </c>
      <c r="E1724" s="3">
        <f>VLOOKUP(A1724:A4874, [1]Отчет!$A$2:$J$3124,2,0)</f>
        <v>1</v>
      </c>
      <c r="F1724" s="3">
        <v>0</v>
      </c>
      <c r="G1724">
        <f>VLOOKUP(A1724:A4874, [1]Отчет!$A$2:$J$3124,7,0)</f>
        <v>0</v>
      </c>
      <c r="H1724">
        <f>VLOOKUP(A1724:A4874, [1]Отчет!$A$2:$J$3124,5,0)</f>
        <v>0</v>
      </c>
      <c r="I1724">
        <f>VLOOKUP(A1724:A4874, [1]Отчет!$A$2:$J$3124,6,0)</f>
        <v>1</v>
      </c>
      <c r="J1724">
        <f>VLOOKUP(A1724:A4874, [1]Отчет!$A$2:$J$3124,7,0)</f>
        <v>0</v>
      </c>
      <c r="K1724">
        <f>VLOOKUP(A1724:A4874, [1]Отчет!$A$2:$J$3124,8,0)</f>
        <v>0</v>
      </c>
      <c r="L1724">
        <f>VLOOKUP(A1724:A4874, [1]Отчет!$A$2:$J$3124,9,0)</f>
        <v>1</v>
      </c>
      <c r="M1724">
        <f>VLOOKUP(A1724:A4874, [1]Отчет!$A$2:$J$3124,5,10)</f>
        <v>0</v>
      </c>
      <c r="N1724" t="str">
        <f>VLOOKUP(A1724:A4874,[2]Отчет!$A$2:$D$3142,2,0)</f>
        <v>1</v>
      </c>
      <c r="O1724" t="str">
        <f>VLOOKUP(A1724:A4874,[2]Отчет!$A$2:$D$3142,3,0)</f>
        <v>10 – 29 секунд</v>
      </c>
      <c r="P1724" t="str">
        <f>VLOOKUP(A1724:A4874,[2]Отчет!$A$2:$D$3142,4,0)</f>
        <v>Не отказ</v>
      </c>
      <c r="Q1724" t="str">
        <f>VLOOKUP(A1724:A4874,[3]Отчет!$A$2:$D$3127,2,0)</f>
        <v>Новые посетители</v>
      </c>
      <c r="R1724" t="str">
        <f>VLOOKUP(A1724:A4874,[3]Отчет!$A$2:$D$3127,3,0)</f>
        <v>1</v>
      </c>
      <c r="S1724" t="str">
        <f>VLOOKUP(A1724:A4874,[3]Отчет!$A$2:$D$3127,4,0)</f>
        <v>0 дней</v>
      </c>
      <c r="T1724" t="str">
        <f>VLOOKUP(A1724:A4874,[4]Отчет!$A$2:$E$3151,2,0)</f>
        <v>Планшеты</v>
      </c>
      <c r="U1724" t="str">
        <f>VLOOKUP(A1724:A4874,[4]Отчет!$A$2:$E$3151,3,0)</f>
        <v>iOS</v>
      </c>
      <c r="V1724" t="str">
        <f>VLOOKUP(A1724:A4874,[4]Отчет!$A$2:$E$3151,4,0)</f>
        <v>iOS 9</v>
      </c>
      <c r="W1724" t="str">
        <f>VLOOKUP(A1724:A4874,[4]Отчет!$A$2:$E$3151,5,0)</f>
        <v>Mobile Safari</v>
      </c>
    </row>
    <row r="1725" spans="1:23">
      <c r="A1725" s="2" t="s">
        <v>1821</v>
      </c>
      <c r="B1725" s="2" t="s">
        <v>24</v>
      </c>
      <c r="C1725" s="2" t="s">
        <v>8</v>
      </c>
      <c r="D1725" s="2" t="s">
        <v>9</v>
      </c>
      <c r="E1725" s="3">
        <f>VLOOKUP(A1725:A4875, [1]Отчет!$A$2:$J$3124,2,0)</f>
        <v>1</v>
      </c>
      <c r="F1725" s="3">
        <v>0</v>
      </c>
      <c r="G1725">
        <f>VLOOKUP(A1725:A4875, [1]Отчет!$A$2:$J$3124,7,0)</f>
        <v>0</v>
      </c>
      <c r="H1725">
        <f>VLOOKUP(A1725:A4875, [1]Отчет!$A$2:$J$3124,5,0)</f>
        <v>0</v>
      </c>
      <c r="I1725">
        <f>VLOOKUP(A1725:A4875, [1]Отчет!$A$2:$J$3124,6,0)</f>
        <v>1</v>
      </c>
      <c r="J1725">
        <f>VLOOKUP(A1725:A4875, [1]Отчет!$A$2:$J$3124,7,0)</f>
        <v>0</v>
      </c>
      <c r="K1725">
        <f>VLOOKUP(A1725:A4875, [1]Отчет!$A$2:$J$3124,8,0)</f>
        <v>0</v>
      </c>
      <c r="L1725">
        <f>VLOOKUP(A1725:A4875, [1]Отчет!$A$2:$J$3124,9,0)</f>
        <v>1</v>
      </c>
      <c r="M1725">
        <f>VLOOKUP(A1725:A4875, [1]Отчет!$A$2:$J$3124,5,10)</f>
        <v>0</v>
      </c>
      <c r="N1725" t="str">
        <f>VLOOKUP(A1725:A4875,[2]Отчет!$A$2:$D$3142,2,0)</f>
        <v>1</v>
      </c>
      <c r="O1725" t="str">
        <f>VLOOKUP(A1725:A4875,[2]Отчет!$A$2:$D$3142,3,0)</f>
        <v>10 – 29 секунд</v>
      </c>
      <c r="P1725" t="str">
        <f>VLOOKUP(A1725:A4875,[2]Отчет!$A$2:$D$3142,4,0)</f>
        <v>Не отказ</v>
      </c>
      <c r="Q1725" t="str">
        <f>VLOOKUP(A1725:A4875,[3]Отчет!$A$2:$D$3127,2,0)</f>
        <v>Вернувшиеся посетители</v>
      </c>
      <c r="R1725" t="str">
        <f>VLOOKUP(A1725:A4875,[3]Отчет!$A$2:$D$3127,3,0)</f>
        <v>2-3</v>
      </c>
      <c r="S1725" t="str">
        <f>VLOOKUP(A1725:A4875,[3]Отчет!$A$2:$D$3127,4,0)</f>
        <v>1 день</v>
      </c>
      <c r="T1725" t="str">
        <f>VLOOKUP(A1725:A4875,[4]Отчет!$A$2:$E$3151,2,0)</f>
        <v>Смартфоны</v>
      </c>
      <c r="U1725" t="str">
        <f>VLOOKUP(A1725:A4875,[4]Отчет!$A$2:$E$3151,3,0)</f>
        <v>Google Android</v>
      </c>
      <c r="V1725" t="str">
        <f>VLOOKUP(A1725:A4875,[4]Отчет!$A$2:$E$3151,4,0)</f>
        <v>Google Android 7.0 Nougat</v>
      </c>
      <c r="W1725" t="str">
        <f>VLOOKUP(A1725:A4875,[4]Отчет!$A$2:$E$3151,5,0)</f>
        <v>Chrome Mobile</v>
      </c>
    </row>
    <row r="1726" spans="1:23">
      <c r="A1726" s="2" t="s">
        <v>1822</v>
      </c>
      <c r="B1726" s="2" t="s">
        <v>19</v>
      </c>
      <c r="C1726" s="2" t="s">
        <v>8</v>
      </c>
      <c r="D1726" s="2" t="s">
        <v>9</v>
      </c>
      <c r="E1726" s="3">
        <f>VLOOKUP(A1726:A4876, [1]Отчет!$A$2:$J$3124,2,0)</f>
        <v>1</v>
      </c>
      <c r="F1726" s="3">
        <v>0</v>
      </c>
      <c r="G1726">
        <f>VLOOKUP(A1726:A4876, [1]Отчет!$A$2:$J$3124,7,0)</f>
        <v>0</v>
      </c>
      <c r="H1726">
        <f>VLOOKUP(A1726:A4876, [1]Отчет!$A$2:$J$3124,5,0)</f>
        <v>0</v>
      </c>
      <c r="I1726">
        <f>VLOOKUP(A1726:A4876, [1]Отчет!$A$2:$J$3124,6,0)</f>
        <v>1</v>
      </c>
      <c r="J1726">
        <f>VLOOKUP(A1726:A4876, [1]Отчет!$A$2:$J$3124,7,0)</f>
        <v>0</v>
      </c>
      <c r="K1726">
        <f>VLOOKUP(A1726:A4876, [1]Отчет!$A$2:$J$3124,8,0)</f>
        <v>0</v>
      </c>
      <c r="L1726">
        <f>VLOOKUP(A1726:A4876, [1]Отчет!$A$2:$J$3124,9,0)</f>
        <v>1</v>
      </c>
      <c r="M1726">
        <f>VLOOKUP(A1726:A4876, [1]Отчет!$A$2:$J$3124,5,10)</f>
        <v>0</v>
      </c>
      <c r="N1726" t="str">
        <f>VLOOKUP(A1726:A4876,[2]Отчет!$A$2:$D$3142,2,0)</f>
        <v>1</v>
      </c>
      <c r="O1726" t="str">
        <f>VLOOKUP(A1726:A4876,[2]Отчет!$A$2:$D$3142,3,0)</f>
        <v>10 – 29 секунд</v>
      </c>
      <c r="P1726" t="str">
        <f>VLOOKUP(A1726:A4876,[2]Отчет!$A$2:$D$3142,4,0)</f>
        <v>Не отказ</v>
      </c>
      <c r="Q1726" t="str">
        <f>VLOOKUP(A1726:A4876,[3]Отчет!$A$2:$D$3127,2,0)</f>
        <v>Вернувшиеся посетители</v>
      </c>
      <c r="R1726" t="str">
        <f>VLOOKUP(A1726:A4876,[3]Отчет!$A$2:$D$3127,3,0)</f>
        <v>2-3</v>
      </c>
      <c r="S1726" t="str">
        <f>VLOOKUP(A1726:A4876,[3]Отчет!$A$2:$D$3127,4,0)</f>
        <v>4‑7 дней</v>
      </c>
      <c r="T1726" t="str">
        <f>VLOOKUP(A1726:A4876,[4]Отчет!$A$2:$E$3151,2,0)</f>
        <v>Смартфоны</v>
      </c>
      <c r="U1726" t="str">
        <f>VLOOKUP(A1726:A4876,[4]Отчет!$A$2:$E$3151,3,0)</f>
        <v>Google Android</v>
      </c>
      <c r="V1726" t="str">
        <f>VLOOKUP(A1726:A4876,[4]Отчет!$A$2:$E$3151,4,0)</f>
        <v>Google Android 7.0 Nougat</v>
      </c>
      <c r="W1726" t="str">
        <f>VLOOKUP(A1726:A4876,[4]Отчет!$A$2:$E$3151,5,0)</f>
        <v>Samsung Internet</v>
      </c>
    </row>
    <row r="1727" spans="1:23">
      <c r="A1727" s="2" t="s">
        <v>1823</v>
      </c>
      <c r="B1727" s="2" t="s">
        <v>26</v>
      </c>
      <c r="C1727" s="2" t="s">
        <v>1276</v>
      </c>
      <c r="D1727" s="2" t="s">
        <v>5</v>
      </c>
      <c r="E1727" s="3">
        <f>VLOOKUP(A1727:A4877, [1]Отчет!$A$2:$J$3124,2,0)</f>
        <v>1</v>
      </c>
      <c r="F1727" s="3">
        <v>0</v>
      </c>
      <c r="G1727">
        <f>VLOOKUP(A1727:A4877, [1]Отчет!$A$2:$J$3124,7,0)</f>
        <v>0</v>
      </c>
      <c r="H1727">
        <f>VLOOKUP(A1727:A4877, [1]Отчет!$A$2:$J$3124,5,0)</f>
        <v>0</v>
      </c>
      <c r="I1727">
        <f>VLOOKUP(A1727:A4877, [1]Отчет!$A$2:$J$3124,6,0)</f>
        <v>1</v>
      </c>
      <c r="J1727">
        <f>VLOOKUP(A1727:A4877, [1]Отчет!$A$2:$J$3124,7,0)</f>
        <v>0</v>
      </c>
      <c r="K1727">
        <f>VLOOKUP(A1727:A4877, [1]Отчет!$A$2:$J$3124,8,0)</f>
        <v>0</v>
      </c>
      <c r="L1727">
        <f>VLOOKUP(A1727:A4877, [1]Отчет!$A$2:$J$3124,9,0)</f>
        <v>1</v>
      </c>
      <c r="M1727">
        <f>VLOOKUP(A1727:A4877, [1]Отчет!$A$2:$J$3124,5,10)</f>
        <v>0</v>
      </c>
      <c r="N1727" t="str">
        <f>VLOOKUP(A1727:A4877,[2]Отчет!$A$2:$D$3142,2,0)</f>
        <v>1</v>
      </c>
      <c r="O1727" t="str">
        <f>VLOOKUP(A1727:A4877,[2]Отчет!$A$2:$D$3142,3,0)</f>
        <v>0 секунд (отказ)</v>
      </c>
      <c r="P1727" t="str">
        <f>VLOOKUP(A1727:A4877,[2]Отчет!$A$2:$D$3142,4,0)</f>
        <v>Отказ</v>
      </c>
      <c r="Q1727" t="str">
        <f>VLOOKUP(A1727:A4877,[3]Отчет!$A$2:$D$3127,2,0)</f>
        <v>Новые посетители</v>
      </c>
      <c r="R1727" t="str">
        <f>VLOOKUP(A1727:A4877,[3]Отчет!$A$2:$D$3127,3,0)</f>
        <v>1</v>
      </c>
      <c r="S1727" t="str">
        <f>VLOOKUP(A1727:A4877,[3]Отчет!$A$2:$D$3127,4,0)</f>
        <v>0 дней</v>
      </c>
      <c r="T1727" t="str">
        <f>VLOOKUP(A1727:A4877,[4]Отчет!$A$2:$E$3151,2,0)</f>
        <v>Смартфоны</v>
      </c>
      <c r="U1727" t="str">
        <f>VLOOKUP(A1727:A4877,[4]Отчет!$A$2:$E$3151,3,0)</f>
        <v>Google Android</v>
      </c>
      <c r="V1727" t="str">
        <f>VLOOKUP(A1727:A4877,[4]Отчет!$A$2:$E$3151,4,0)</f>
        <v>Google Android 5.1 Lollipop</v>
      </c>
      <c r="W1727" t="str">
        <f>VLOOKUP(A1727:A4877,[4]Отчет!$A$2:$E$3151,5,0)</f>
        <v>Android Browser</v>
      </c>
    </row>
    <row r="1728" spans="1:23">
      <c r="A1728" s="2" t="s">
        <v>1824</v>
      </c>
      <c r="B1728" s="2" t="s">
        <v>26</v>
      </c>
      <c r="C1728" s="2" t="s">
        <v>1276</v>
      </c>
      <c r="D1728" s="2" t="s">
        <v>5</v>
      </c>
      <c r="E1728" s="3">
        <f>VLOOKUP(A1728:A4878, [1]Отчет!$A$2:$J$3124,2,0)</f>
        <v>1</v>
      </c>
      <c r="F1728" s="3">
        <v>0</v>
      </c>
      <c r="G1728">
        <f>VLOOKUP(A1728:A4878, [1]Отчет!$A$2:$J$3124,7,0)</f>
        <v>0</v>
      </c>
      <c r="H1728">
        <f>VLOOKUP(A1728:A4878, [1]Отчет!$A$2:$J$3124,5,0)</f>
        <v>0</v>
      </c>
      <c r="I1728">
        <f>VLOOKUP(A1728:A4878, [1]Отчет!$A$2:$J$3124,6,0)</f>
        <v>1</v>
      </c>
      <c r="J1728">
        <f>VLOOKUP(A1728:A4878, [1]Отчет!$A$2:$J$3124,7,0)</f>
        <v>0</v>
      </c>
      <c r="K1728">
        <f>VLOOKUP(A1728:A4878, [1]Отчет!$A$2:$J$3124,8,0)</f>
        <v>0</v>
      </c>
      <c r="L1728">
        <f>VLOOKUP(A1728:A4878, [1]Отчет!$A$2:$J$3124,9,0)</f>
        <v>1</v>
      </c>
      <c r="M1728">
        <f>VLOOKUP(A1728:A4878, [1]Отчет!$A$2:$J$3124,5,10)</f>
        <v>0</v>
      </c>
      <c r="N1728" t="str">
        <f>VLOOKUP(A1728:A4878,[2]Отчет!$A$2:$D$3142,2,0)</f>
        <v>1</v>
      </c>
      <c r="O1728" t="str">
        <f>VLOOKUP(A1728:A4878,[2]Отчет!$A$2:$D$3142,3,0)</f>
        <v>0 секунд (отказ)</v>
      </c>
      <c r="P1728" t="str">
        <f>VLOOKUP(A1728:A4878,[2]Отчет!$A$2:$D$3142,4,0)</f>
        <v>Отказ</v>
      </c>
      <c r="Q1728" t="str">
        <f>VLOOKUP(A1728:A4878,[3]Отчет!$A$2:$D$3127,2,0)</f>
        <v>Новые посетители</v>
      </c>
      <c r="R1728" t="str">
        <f>VLOOKUP(A1728:A4878,[3]Отчет!$A$2:$D$3127,3,0)</f>
        <v>1</v>
      </c>
      <c r="S1728" t="str">
        <f>VLOOKUP(A1728:A4878,[3]Отчет!$A$2:$D$3127,4,0)</f>
        <v>0 дней</v>
      </c>
      <c r="T1728" t="str">
        <f>VLOOKUP(A1728:A4878,[4]Отчет!$A$2:$E$3151,2,0)</f>
        <v>Смартфоны</v>
      </c>
      <c r="U1728" t="str">
        <f>VLOOKUP(A1728:A4878,[4]Отчет!$A$2:$E$3151,3,0)</f>
        <v>Google Android</v>
      </c>
      <c r="V1728" t="str">
        <f>VLOOKUP(A1728:A4878,[4]Отчет!$A$2:$E$3151,4,0)</f>
        <v>Google Android 7.0 Nougat</v>
      </c>
      <c r="W1728" t="str">
        <f>VLOOKUP(A1728:A4878,[4]Отчет!$A$2:$E$3151,5,0)</f>
        <v>MIUI</v>
      </c>
    </row>
    <row r="1729" spans="1:23">
      <c r="A1729" s="2" t="s">
        <v>1825</v>
      </c>
      <c r="B1729" s="2" t="s">
        <v>60</v>
      </c>
      <c r="C1729" s="2" t="s">
        <v>1276</v>
      </c>
      <c r="D1729" s="2" t="s">
        <v>5</v>
      </c>
      <c r="E1729" s="3">
        <f>VLOOKUP(A1729:A4879, [1]Отчет!$A$2:$J$3124,2,0)</f>
        <v>1</v>
      </c>
      <c r="F1729" s="3">
        <v>0</v>
      </c>
      <c r="G1729">
        <f>VLOOKUP(A1729:A4879, [1]Отчет!$A$2:$J$3124,7,0)</f>
        <v>0</v>
      </c>
      <c r="H1729">
        <f>VLOOKUP(A1729:A4879, [1]Отчет!$A$2:$J$3124,5,0)</f>
        <v>0</v>
      </c>
      <c r="I1729">
        <f>VLOOKUP(A1729:A4879, [1]Отчет!$A$2:$J$3124,6,0)</f>
        <v>1</v>
      </c>
      <c r="J1729">
        <f>VLOOKUP(A1729:A4879, [1]Отчет!$A$2:$J$3124,7,0)</f>
        <v>0</v>
      </c>
      <c r="K1729">
        <f>VLOOKUP(A1729:A4879, [1]Отчет!$A$2:$J$3124,8,0)</f>
        <v>0</v>
      </c>
      <c r="L1729">
        <f>VLOOKUP(A1729:A4879, [1]Отчет!$A$2:$J$3124,9,0)</f>
        <v>1</v>
      </c>
      <c r="M1729">
        <f>VLOOKUP(A1729:A4879, [1]Отчет!$A$2:$J$3124,5,10)</f>
        <v>0</v>
      </c>
      <c r="N1729" t="str">
        <f>VLOOKUP(A1729:A4879,[2]Отчет!$A$2:$D$3142,2,0)</f>
        <v>1</v>
      </c>
      <c r="O1729" t="str">
        <f>VLOOKUP(A1729:A4879,[2]Отчет!$A$2:$D$3142,3,0)</f>
        <v>10 – 29 секунд</v>
      </c>
      <c r="P1729" t="str">
        <f>VLOOKUP(A1729:A4879,[2]Отчет!$A$2:$D$3142,4,0)</f>
        <v>Не отказ</v>
      </c>
      <c r="Q1729" t="str">
        <f>VLOOKUP(A1729:A4879,[3]Отчет!$A$2:$D$3127,2,0)</f>
        <v>Новые посетители</v>
      </c>
      <c r="R1729" t="str">
        <f>VLOOKUP(A1729:A4879,[3]Отчет!$A$2:$D$3127,3,0)</f>
        <v>1</v>
      </c>
      <c r="S1729" t="str">
        <f>VLOOKUP(A1729:A4879,[3]Отчет!$A$2:$D$3127,4,0)</f>
        <v>0 дней</v>
      </c>
      <c r="T1729" t="str">
        <f>VLOOKUP(A1729:A4879,[4]Отчет!$A$2:$E$3151,2,0)</f>
        <v>Смартфоны</v>
      </c>
      <c r="U1729" t="str">
        <f>VLOOKUP(A1729:A4879,[4]Отчет!$A$2:$E$3151,3,0)</f>
        <v>Google Android</v>
      </c>
      <c r="V1729" t="str">
        <f>VLOOKUP(A1729:A4879,[4]Отчет!$A$2:$E$3151,4,0)</f>
        <v>Google Android 5.1 Lollipop</v>
      </c>
      <c r="W1729" t="str">
        <f>VLOOKUP(A1729:A4879,[4]Отчет!$A$2:$E$3151,5,0)</f>
        <v>Яндекс.Браузер</v>
      </c>
    </row>
    <row r="1730" spans="1:23">
      <c r="A1730" s="2" t="s">
        <v>1826</v>
      </c>
      <c r="B1730" s="2" t="s">
        <v>19</v>
      </c>
      <c r="C1730" s="2" t="s">
        <v>8</v>
      </c>
      <c r="D1730" s="2" t="s">
        <v>9</v>
      </c>
      <c r="E1730" s="3">
        <f>VLOOKUP(A1730:A4880, [1]Отчет!$A$2:$J$3124,2,0)</f>
        <v>1</v>
      </c>
      <c r="F1730" s="3">
        <v>0</v>
      </c>
      <c r="G1730">
        <f>VLOOKUP(A1730:A4880, [1]Отчет!$A$2:$J$3124,7,0)</f>
        <v>0</v>
      </c>
      <c r="H1730">
        <f>VLOOKUP(A1730:A4880, [1]Отчет!$A$2:$J$3124,5,0)</f>
        <v>0</v>
      </c>
      <c r="I1730">
        <f>VLOOKUP(A1730:A4880, [1]Отчет!$A$2:$J$3124,6,0)</f>
        <v>1</v>
      </c>
      <c r="J1730">
        <f>VLOOKUP(A1730:A4880, [1]Отчет!$A$2:$J$3124,7,0)</f>
        <v>0</v>
      </c>
      <c r="K1730">
        <f>VLOOKUP(A1730:A4880, [1]Отчет!$A$2:$J$3124,8,0)</f>
        <v>0</v>
      </c>
      <c r="L1730">
        <f>VLOOKUP(A1730:A4880, [1]Отчет!$A$2:$J$3124,9,0)</f>
        <v>1</v>
      </c>
      <c r="M1730">
        <f>VLOOKUP(A1730:A4880, [1]Отчет!$A$2:$J$3124,5,10)</f>
        <v>0</v>
      </c>
      <c r="N1730" t="str">
        <f>VLOOKUP(A1730:A4880,[2]Отчет!$A$2:$D$3142,2,0)</f>
        <v>1</v>
      </c>
      <c r="O1730" t="str">
        <f>VLOOKUP(A1730:A4880,[2]Отчет!$A$2:$D$3142,3,0)</f>
        <v>10 – 29 секунд</v>
      </c>
      <c r="P1730" t="str">
        <f>VLOOKUP(A1730:A4880,[2]Отчет!$A$2:$D$3142,4,0)</f>
        <v>Не отказ</v>
      </c>
      <c r="Q1730" t="str">
        <f>VLOOKUP(A1730:A4880,[3]Отчет!$A$2:$D$3127,2,0)</f>
        <v>Новые посетители</v>
      </c>
      <c r="R1730" t="str">
        <f>VLOOKUP(A1730:A4880,[3]Отчет!$A$2:$D$3127,3,0)</f>
        <v>1</v>
      </c>
      <c r="S1730" t="str">
        <f>VLOOKUP(A1730:A4880,[3]Отчет!$A$2:$D$3127,4,0)</f>
        <v>0 дней</v>
      </c>
      <c r="T1730" t="str">
        <f>VLOOKUP(A1730:A4880,[4]Отчет!$A$2:$E$3151,2,0)</f>
        <v>Смартфоны</v>
      </c>
      <c r="U1730" t="str">
        <f>VLOOKUP(A1730:A4880,[4]Отчет!$A$2:$E$3151,3,0)</f>
        <v>Google Android</v>
      </c>
      <c r="V1730" t="str">
        <f>VLOOKUP(A1730:A4880,[4]Отчет!$A$2:$E$3151,4,0)</f>
        <v>Google Android 6.0 Marshmallow</v>
      </c>
      <c r="W1730" t="str">
        <f>VLOOKUP(A1730:A4880,[4]Отчет!$A$2:$E$3151,5,0)</f>
        <v>Chrome Mobile</v>
      </c>
    </row>
    <row r="1731" spans="1:23">
      <c r="A1731" s="2" t="s">
        <v>1827</v>
      </c>
      <c r="B1731" s="2" t="s">
        <v>32</v>
      </c>
      <c r="C1731" s="2" t="s">
        <v>8</v>
      </c>
      <c r="D1731" s="2" t="s">
        <v>9</v>
      </c>
      <c r="E1731" s="3">
        <f>VLOOKUP(A1731:A4881, [1]Отчет!$A$2:$J$3124,2,0)</f>
        <v>1</v>
      </c>
      <c r="F1731" s="3">
        <v>0</v>
      </c>
      <c r="G1731">
        <f>VLOOKUP(A1731:A4881, [1]Отчет!$A$2:$J$3124,7,0)</f>
        <v>0</v>
      </c>
      <c r="H1731">
        <f>VLOOKUP(A1731:A4881, [1]Отчет!$A$2:$J$3124,5,0)</f>
        <v>0</v>
      </c>
      <c r="I1731">
        <f>VLOOKUP(A1731:A4881, [1]Отчет!$A$2:$J$3124,6,0)</f>
        <v>1</v>
      </c>
      <c r="J1731">
        <f>VLOOKUP(A1731:A4881, [1]Отчет!$A$2:$J$3124,7,0)</f>
        <v>0</v>
      </c>
      <c r="K1731">
        <f>VLOOKUP(A1731:A4881, [1]Отчет!$A$2:$J$3124,8,0)</f>
        <v>0</v>
      </c>
      <c r="L1731">
        <f>VLOOKUP(A1731:A4881, [1]Отчет!$A$2:$J$3124,9,0)</f>
        <v>1</v>
      </c>
      <c r="M1731">
        <f>VLOOKUP(A1731:A4881, [1]Отчет!$A$2:$J$3124,5,10)</f>
        <v>0</v>
      </c>
      <c r="N1731" t="str">
        <f>VLOOKUP(A1731:A4881,[2]Отчет!$A$2:$D$3142,2,0)</f>
        <v>1</v>
      </c>
      <c r="O1731" t="str">
        <f>VLOOKUP(A1731:A4881,[2]Отчет!$A$2:$D$3142,3,0)</f>
        <v>10 – 29 секунд</v>
      </c>
      <c r="P1731" t="str">
        <f>VLOOKUP(A1731:A4881,[2]Отчет!$A$2:$D$3142,4,0)</f>
        <v>Не отказ</v>
      </c>
      <c r="Q1731" t="str">
        <f>VLOOKUP(A1731:A4881,[3]Отчет!$A$2:$D$3127,2,0)</f>
        <v>Новые посетители</v>
      </c>
      <c r="R1731" t="str">
        <f>VLOOKUP(A1731:A4881,[3]Отчет!$A$2:$D$3127,3,0)</f>
        <v>1</v>
      </c>
      <c r="S1731" t="str">
        <f>VLOOKUP(A1731:A4881,[3]Отчет!$A$2:$D$3127,4,0)</f>
        <v>0 дней</v>
      </c>
      <c r="T1731" t="str">
        <f>VLOOKUP(A1731:A4881,[4]Отчет!$A$2:$E$3151,2,0)</f>
        <v>Планшеты</v>
      </c>
      <c r="U1731" t="str">
        <f>VLOOKUP(A1731:A4881,[4]Отчет!$A$2:$E$3151,3,0)</f>
        <v>Google Android</v>
      </c>
      <c r="V1731" t="str">
        <f>VLOOKUP(A1731:A4881,[4]Отчет!$A$2:$E$3151,4,0)</f>
        <v>Google Android 5.1 Lollipop</v>
      </c>
      <c r="W1731" t="str">
        <f>VLOOKUP(A1731:A4881,[4]Отчет!$A$2:$E$3151,5,0)</f>
        <v>Android Browser</v>
      </c>
    </row>
    <row r="1732" spans="1:23">
      <c r="A1732" s="2" t="s">
        <v>1828</v>
      </c>
      <c r="B1732" s="2" t="s">
        <v>32</v>
      </c>
      <c r="C1732" s="2" t="s">
        <v>8</v>
      </c>
      <c r="D1732" s="2" t="s">
        <v>9</v>
      </c>
      <c r="E1732" s="3">
        <f>VLOOKUP(A1732:A4882, [1]Отчет!$A$2:$J$3124,2,0)</f>
        <v>1</v>
      </c>
      <c r="F1732" s="3">
        <v>0</v>
      </c>
      <c r="G1732">
        <f>VLOOKUP(A1732:A4882, [1]Отчет!$A$2:$J$3124,7,0)</f>
        <v>0</v>
      </c>
      <c r="H1732">
        <f>VLOOKUP(A1732:A4882, [1]Отчет!$A$2:$J$3124,5,0)</f>
        <v>0</v>
      </c>
      <c r="I1732">
        <f>VLOOKUP(A1732:A4882, [1]Отчет!$A$2:$J$3124,6,0)</f>
        <v>1</v>
      </c>
      <c r="J1732">
        <f>VLOOKUP(A1732:A4882, [1]Отчет!$A$2:$J$3124,7,0)</f>
        <v>0</v>
      </c>
      <c r="K1732">
        <f>VLOOKUP(A1732:A4882, [1]Отчет!$A$2:$J$3124,8,0)</f>
        <v>0</v>
      </c>
      <c r="L1732">
        <f>VLOOKUP(A1732:A4882, [1]Отчет!$A$2:$J$3124,9,0)</f>
        <v>1</v>
      </c>
      <c r="M1732">
        <f>VLOOKUP(A1732:A4882, [1]Отчет!$A$2:$J$3124,5,10)</f>
        <v>0</v>
      </c>
      <c r="N1732" t="str">
        <f>VLOOKUP(A1732:A4882,[2]Отчет!$A$2:$D$3142,2,0)</f>
        <v>1</v>
      </c>
      <c r="O1732" t="str">
        <f>VLOOKUP(A1732:A4882,[2]Отчет!$A$2:$D$3142,3,0)</f>
        <v>10 – 29 секунд</v>
      </c>
      <c r="P1732" t="str">
        <f>VLOOKUP(A1732:A4882,[2]Отчет!$A$2:$D$3142,4,0)</f>
        <v>Не отказ</v>
      </c>
      <c r="Q1732" t="str">
        <f>VLOOKUP(A1732:A4882,[3]Отчет!$A$2:$D$3127,2,0)</f>
        <v>Новые посетители</v>
      </c>
      <c r="R1732" t="str">
        <f>VLOOKUP(A1732:A4882,[3]Отчет!$A$2:$D$3127,3,0)</f>
        <v>1</v>
      </c>
      <c r="S1732" t="str">
        <f>VLOOKUP(A1732:A4882,[3]Отчет!$A$2:$D$3127,4,0)</f>
        <v>0 дней</v>
      </c>
      <c r="T1732" t="str">
        <f>VLOOKUP(A1732:A4882,[4]Отчет!$A$2:$E$3151,2,0)</f>
        <v>Планшеты</v>
      </c>
      <c r="U1732" t="str">
        <f>VLOOKUP(A1732:A4882,[4]Отчет!$A$2:$E$3151,3,0)</f>
        <v>Google Android</v>
      </c>
      <c r="V1732" t="str">
        <f>VLOOKUP(A1732:A4882,[4]Отчет!$A$2:$E$3151,4,0)</f>
        <v>Google Android 5.1 Lollipop</v>
      </c>
      <c r="W1732" t="str">
        <f>VLOOKUP(A1732:A4882,[4]Отчет!$A$2:$E$3151,5,0)</f>
        <v>Android Browser</v>
      </c>
    </row>
    <row r="1733" spans="1:23">
      <c r="A1733" s="2" t="s">
        <v>1829</v>
      </c>
      <c r="B1733" s="2" t="s">
        <v>3</v>
      </c>
      <c r="C1733" s="2" t="s">
        <v>1276</v>
      </c>
      <c r="D1733" s="2" t="s">
        <v>5</v>
      </c>
      <c r="E1733" s="3">
        <f>VLOOKUP(A1733:A4883, [1]Отчет!$A$2:$J$3124,2,0)</f>
        <v>1</v>
      </c>
      <c r="F1733" s="3">
        <v>0</v>
      </c>
      <c r="G1733">
        <f>VLOOKUP(A1733:A4883, [1]Отчет!$A$2:$J$3124,7,0)</f>
        <v>0</v>
      </c>
      <c r="H1733">
        <f>VLOOKUP(A1733:A4883, [1]Отчет!$A$2:$J$3124,5,0)</f>
        <v>0</v>
      </c>
      <c r="I1733">
        <f>VLOOKUP(A1733:A4883, [1]Отчет!$A$2:$J$3124,6,0)</f>
        <v>1</v>
      </c>
      <c r="J1733">
        <f>VLOOKUP(A1733:A4883, [1]Отчет!$A$2:$J$3124,7,0)</f>
        <v>0</v>
      </c>
      <c r="K1733">
        <f>VLOOKUP(A1733:A4883, [1]Отчет!$A$2:$J$3124,8,0)</f>
        <v>0</v>
      </c>
      <c r="L1733">
        <f>VLOOKUP(A1733:A4883, [1]Отчет!$A$2:$J$3124,9,0)</f>
        <v>1</v>
      </c>
      <c r="M1733">
        <f>VLOOKUP(A1733:A4883, [1]Отчет!$A$2:$J$3124,5,10)</f>
        <v>0</v>
      </c>
      <c r="N1733" t="str">
        <f>VLOOKUP(A1733:A4883,[2]Отчет!$A$2:$D$3142,2,0)</f>
        <v>1</v>
      </c>
      <c r="O1733" t="str">
        <f>VLOOKUP(A1733:A4883,[2]Отчет!$A$2:$D$3142,3,0)</f>
        <v>0 секунд (отказ)</v>
      </c>
      <c r="P1733" t="str">
        <f>VLOOKUP(A1733:A4883,[2]Отчет!$A$2:$D$3142,4,0)</f>
        <v>Отказ</v>
      </c>
      <c r="Q1733" t="str">
        <f>VLOOKUP(A1733:A4883,[3]Отчет!$A$2:$D$3127,2,0)</f>
        <v>Новые посетители</v>
      </c>
      <c r="R1733" t="str">
        <f>VLOOKUP(A1733:A4883,[3]Отчет!$A$2:$D$3127,3,0)</f>
        <v>1</v>
      </c>
      <c r="S1733" t="str">
        <f>VLOOKUP(A1733:A4883,[3]Отчет!$A$2:$D$3127,4,0)</f>
        <v>0 дней</v>
      </c>
      <c r="T1733" t="str">
        <f>VLOOKUP(A1733:A4883,[4]Отчет!$A$2:$E$3151,2,0)</f>
        <v>Смартфоны</v>
      </c>
      <c r="U1733" t="str">
        <f>VLOOKUP(A1733:A4883,[4]Отчет!$A$2:$E$3151,3,0)</f>
        <v>Google Android</v>
      </c>
      <c r="V1733" t="str">
        <f>VLOOKUP(A1733:A4883,[4]Отчет!$A$2:$E$3151,4,0)</f>
        <v>Google Android 6.0 Marshmallow</v>
      </c>
      <c r="W1733" t="str">
        <f>VLOOKUP(A1733:A4883,[4]Отчет!$A$2:$E$3151,5,0)</f>
        <v>Chrome Mobile</v>
      </c>
    </row>
    <row r="1734" spans="1:23">
      <c r="A1734" s="2" t="s">
        <v>1830</v>
      </c>
      <c r="B1734" s="2" t="s">
        <v>7</v>
      </c>
      <c r="C1734" s="2" t="s">
        <v>1276</v>
      </c>
      <c r="D1734" s="2" t="s">
        <v>5</v>
      </c>
      <c r="E1734" s="3">
        <f>VLOOKUP(A1734:A4884, [1]Отчет!$A$2:$J$3124,2,0)</f>
        <v>1</v>
      </c>
      <c r="F1734" s="3">
        <v>0</v>
      </c>
      <c r="G1734">
        <f>VLOOKUP(A1734:A4884, [1]Отчет!$A$2:$J$3124,7,0)</f>
        <v>0</v>
      </c>
      <c r="H1734">
        <f>VLOOKUP(A1734:A4884, [1]Отчет!$A$2:$J$3124,5,0)</f>
        <v>0</v>
      </c>
      <c r="I1734">
        <f>VLOOKUP(A1734:A4884, [1]Отчет!$A$2:$J$3124,6,0)</f>
        <v>1</v>
      </c>
      <c r="J1734">
        <f>VLOOKUP(A1734:A4884, [1]Отчет!$A$2:$J$3124,7,0)</f>
        <v>0</v>
      </c>
      <c r="K1734">
        <f>VLOOKUP(A1734:A4884, [1]Отчет!$A$2:$J$3124,8,0)</f>
        <v>0</v>
      </c>
      <c r="L1734">
        <f>VLOOKUP(A1734:A4884, [1]Отчет!$A$2:$J$3124,9,0)</f>
        <v>1</v>
      </c>
      <c r="M1734">
        <f>VLOOKUP(A1734:A4884, [1]Отчет!$A$2:$J$3124,5,10)</f>
        <v>0</v>
      </c>
      <c r="N1734" t="str">
        <f>VLOOKUP(A1734:A4884,[2]Отчет!$A$2:$D$3142,2,0)</f>
        <v>1</v>
      </c>
      <c r="O1734" t="str">
        <f>VLOOKUP(A1734:A4884,[2]Отчет!$A$2:$D$3142,3,0)</f>
        <v>10 – 29 секунд</v>
      </c>
      <c r="P1734" t="str">
        <f>VLOOKUP(A1734:A4884,[2]Отчет!$A$2:$D$3142,4,0)</f>
        <v>Не отказ</v>
      </c>
      <c r="Q1734" t="str">
        <f>VLOOKUP(A1734:A4884,[3]Отчет!$A$2:$D$3127,2,0)</f>
        <v>Новые посетители</v>
      </c>
      <c r="R1734" t="str">
        <f>VLOOKUP(A1734:A4884,[3]Отчет!$A$2:$D$3127,3,0)</f>
        <v>1</v>
      </c>
      <c r="S1734" t="str">
        <f>VLOOKUP(A1734:A4884,[3]Отчет!$A$2:$D$3127,4,0)</f>
        <v>0 дней</v>
      </c>
      <c r="T1734" t="str">
        <f>VLOOKUP(A1734:A4884,[4]Отчет!$A$2:$E$3151,2,0)</f>
        <v>Смартфоны</v>
      </c>
      <c r="U1734" t="str">
        <f>VLOOKUP(A1734:A4884,[4]Отчет!$A$2:$E$3151,3,0)</f>
        <v>Google Android</v>
      </c>
      <c r="V1734" t="str">
        <f>VLOOKUP(A1734:A4884,[4]Отчет!$A$2:$E$3151,4,0)</f>
        <v>Google Android 7.0 Nougat</v>
      </c>
      <c r="W1734" t="str">
        <f>VLOOKUP(A1734:A4884,[4]Отчет!$A$2:$E$3151,5,0)</f>
        <v>Samsung Internet</v>
      </c>
    </row>
    <row r="1735" spans="1:23">
      <c r="A1735" s="2" t="s">
        <v>1831</v>
      </c>
      <c r="B1735" s="2" t="s">
        <v>7</v>
      </c>
      <c r="C1735" s="2" t="s">
        <v>1276</v>
      </c>
      <c r="D1735" s="2" t="s">
        <v>5</v>
      </c>
      <c r="E1735" s="3">
        <f>VLOOKUP(A1735:A4885, [1]Отчет!$A$2:$J$3124,2,0)</f>
        <v>1</v>
      </c>
      <c r="F1735" s="3">
        <v>0</v>
      </c>
      <c r="G1735">
        <f>VLOOKUP(A1735:A4885, [1]Отчет!$A$2:$J$3124,7,0)</f>
        <v>0</v>
      </c>
      <c r="H1735">
        <f>VLOOKUP(A1735:A4885, [1]Отчет!$A$2:$J$3124,5,0)</f>
        <v>0</v>
      </c>
      <c r="I1735">
        <f>VLOOKUP(A1735:A4885, [1]Отчет!$A$2:$J$3124,6,0)</f>
        <v>1</v>
      </c>
      <c r="J1735">
        <f>VLOOKUP(A1735:A4885, [1]Отчет!$A$2:$J$3124,7,0)</f>
        <v>0</v>
      </c>
      <c r="K1735">
        <f>VLOOKUP(A1735:A4885, [1]Отчет!$A$2:$J$3124,8,0)</f>
        <v>0</v>
      </c>
      <c r="L1735">
        <f>VLOOKUP(A1735:A4885, [1]Отчет!$A$2:$J$3124,9,0)</f>
        <v>1</v>
      </c>
      <c r="M1735">
        <f>VLOOKUP(A1735:A4885, [1]Отчет!$A$2:$J$3124,5,10)</f>
        <v>0</v>
      </c>
      <c r="N1735" t="str">
        <f>VLOOKUP(A1735:A4885,[2]Отчет!$A$2:$D$3142,2,0)</f>
        <v>1</v>
      </c>
      <c r="O1735" t="str">
        <f>VLOOKUP(A1735:A4885,[2]Отчет!$A$2:$D$3142,3,0)</f>
        <v>0 секунд (отказ)</v>
      </c>
      <c r="P1735" t="str">
        <f>VLOOKUP(A1735:A4885,[2]Отчет!$A$2:$D$3142,4,0)</f>
        <v>Отказ</v>
      </c>
      <c r="Q1735" t="str">
        <f>VLOOKUP(A1735:A4885,[3]Отчет!$A$2:$D$3127,2,0)</f>
        <v>Новые посетители</v>
      </c>
      <c r="R1735" t="str">
        <f>VLOOKUP(A1735:A4885,[3]Отчет!$A$2:$D$3127,3,0)</f>
        <v>1</v>
      </c>
      <c r="S1735" t="str">
        <f>VLOOKUP(A1735:A4885,[3]Отчет!$A$2:$D$3127,4,0)</f>
        <v>0 дней</v>
      </c>
      <c r="T1735" t="str">
        <f>VLOOKUP(A1735:A4885,[4]Отчет!$A$2:$E$3151,2,0)</f>
        <v>Смартфоны</v>
      </c>
      <c r="U1735" t="str">
        <f>VLOOKUP(A1735:A4885,[4]Отчет!$A$2:$E$3151,3,0)</f>
        <v>Google Android</v>
      </c>
      <c r="V1735" t="str">
        <f>VLOOKUP(A1735:A4885,[4]Отчет!$A$2:$E$3151,4,0)</f>
        <v>Google Android 5.1 Lollipop</v>
      </c>
      <c r="W1735" t="str">
        <f>VLOOKUP(A1735:A4885,[4]Отчет!$A$2:$E$3151,5,0)</f>
        <v>Samsung Internet</v>
      </c>
    </row>
    <row r="1736" spans="1:23">
      <c r="A1736" s="2" t="s">
        <v>1832</v>
      </c>
      <c r="B1736" s="2" t="s">
        <v>19</v>
      </c>
      <c r="C1736" s="2" t="s">
        <v>8</v>
      </c>
      <c r="D1736" s="2" t="s">
        <v>9</v>
      </c>
      <c r="E1736" s="3">
        <f>VLOOKUP(A1736:A4886, [1]Отчет!$A$2:$J$3124,2,0)</f>
        <v>1</v>
      </c>
      <c r="F1736" s="3">
        <v>0</v>
      </c>
      <c r="G1736">
        <f>VLOOKUP(A1736:A4886, [1]Отчет!$A$2:$J$3124,7,0)</f>
        <v>0</v>
      </c>
      <c r="H1736">
        <f>VLOOKUP(A1736:A4886, [1]Отчет!$A$2:$J$3124,5,0)</f>
        <v>0</v>
      </c>
      <c r="I1736">
        <f>VLOOKUP(A1736:A4886, [1]Отчет!$A$2:$J$3124,6,0)</f>
        <v>1</v>
      </c>
      <c r="J1736">
        <f>VLOOKUP(A1736:A4886, [1]Отчет!$A$2:$J$3124,7,0)</f>
        <v>0</v>
      </c>
      <c r="K1736">
        <f>VLOOKUP(A1736:A4886, [1]Отчет!$A$2:$J$3124,8,0)</f>
        <v>0</v>
      </c>
      <c r="L1736">
        <f>VLOOKUP(A1736:A4886, [1]Отчет!$A$2:$J$3124,9,0)</f>
        <v>1</v>
      </c>
      <c r="M1736">
        <f>VLOOKUP(A1736:A4886, [1]Отчет!$A$2:$J$3124,5,10)</f>
        <v>0</v>
      </c>
      <c r="N1736" t="str">
        <f>VLOOKUP(A1736:A4886,[2]Отчет!$A$2:$D$3142,2,0)</f>
        <v>1</v>
      </c>
      <c r="O1736" t="str">
        <f>VLOOKUP(A1736:A4886,[2]Отчет!$A$2:$D$3142,3,0)</f>
        <v>0 секунд (отказ)</v>
      </c>
      <c r="P1736" t="str">
        <f>VLOOKUP(A1736:A4886,[2]Отчет!$A$2:$D$3142,4,0)</f>
        <v>Отказ</v>
      </c>
      <c r="Q1736" t="str">
        <f>VLOOKUP(A1736:A4886,[3]Отчет!$A$2:$D$3127,2,0)</f>
        <v>Новые посетители</v>
      </c>
      <c r="R1736" t="str">
        <f>VLOOKUP(A1736:A4886,[3]Отчет!$A$2:$D$3127,3,0)</f>
        <v>1</v>
      </c>
      <c r="S1736" t="str">
        <f>VLOOKUP(A1736:A4886,[3]Отчет!$A$2:$D$3127,4,0)</f>
        <v>0 дней</v>
      </c>
      <c r="T1736" t="str">
        <f>VLOOKUP(A1736:A4886,[4]Отчет!$A$2:$E$3151,2,0)</f>
        <v>Смартфоны</v>
      </c>
      <c r="U1736" t="str">
        <f>VLOOKUP(A1736:A4886,[4]Отчет!$A$2:$E$3151,3,0)</f>
        <v>Google Android</v>
      </c>
      <c r="V1736" t="str">
        <f>VLOOKUP(A1736:A4886,[4]Отчет!$A$2:$E$3151,4,0)</f>
        <v>Google Android 6.0 Marshmallow</v>
      </c>
      <c r="W1736" t="str">
        <f>VLOOKUP(A1736:A4886,[4]Отчет!$A$2:$E$3151,5,0)</f>
        <v>MIUI</v>
      </c>
    </row>
    <row r="1737" spans="1:23">
      <c r="A1737" s="2" t="s">
        <v>1833</v>
      </c>
      <c r="B1737" s="2" t="s">
        <v>63</v>
      </c>
      <c r="C1737" s="2" t="s">
        <v>1276</v>
      </c>
      <c r="D1737" s="2" t="s">
        <v>5</v>
      </c>
      <c r="E1737" s="3">
        <f>VLOOKUP(A1737:A4887, [1]Отчет!$A$2:$J$3124,2,0)</f>
        <v>1</v>
      </c>
      <c r="F1737" s="3">
        <v>0</v>
      </c>
      <c r="G1737">
        <f>VLOOKUP(A1737:A4887, [1]Отчет!$A$2:$J$3124,7,0)</f>
        <v>0</v>
      </c>
      <c r="H1737">
        <f>VLOOKUP(A1737:A4887, [1]Отчет!$A$2:$J$3124,5,0)</f>
        <v>0</v>
      </c>
      <c r="I1737">
        <f>VLOOKUP(A1737:A4887, [1]Отчет!$A$2:$J$3124,6,0)</f>
        <v>1</v>
      </c>
      <c r="J1737">
        <f>VLOOKUP(A1737:A4887, [1]Отчет!$A$2:$J$3124,7,0)</f>
        <v>0</v>
      </c>
      <c r="K1737">
        <f>VLOOKUP(A1737:A4887, [1]Отчет!$A$2:$J$3124,8,0)</f>
        <v>0</v>
      </c>
      <c r="L1737">
        <f>VLOOKUP(A1737:A4887, [1]Отчет!$A$2:$J$3124,9,0)</f>
        <v>1</v>
      </c>
      <c r="M1737">
        <f>VLOOKUP(A1737:A4887, [1]Отчет!$A$2:$J$3124,5,10)</f>
        <v>0</v>
      </c>
      <c r="N1737" t="str">
        <f>VLOOKUP(A1737:A4887,[2]Отчет!$A$2:$D$3142,2,0)</f>
        <v>1</v>
      </c>
      <c r="O1737" t="str">
        <f>VLOOKUP(A1737:A4887,[2]Отчет!$A$2:$D$3142,3,0)</f>
        <v>10 – 29 секунд</v>
      </c>
      <c r="P1737" t="str">
        <f>VLOOKUP(A1737:A4887,[2]Отчет!$A$2:$D$3142,4,0)</f>
        <v>Не отказ</v>
      </c>
      <c r="Q1737" t="str">
        <f>VLOOKUP(A1737:A4887,[3]Отчет!$A$2:$D$3127,2,0)</f>
        <v>Новые посетители</v>
      </c>
      <c r="R1737" t="str">
        <f>VLOOKUP(A1737:A4887,[3]Отчет!$A$2:$D$3127,3,0)</f>
        <v>1</v>
      </c>
      <c r="S1737" t="str">
        <f>VLOOKUP(A1737:A4887,[3]Отчет!$A$2:$D$3127,4,0)</f>
        <v>0 дней</v>
      </c>
      <c r="T1737" t="str">
        <f>VLOOKUP(A1737:A4887,[4]Отчет!$A$2:$E$3151,2,0)</f>
        <v>Смартфоны</v>
      </c>
      <c r="U1737" t="str">
        <f>VLOOKUP(A1737:A4887,[4]Отчет!$A$2:$E$3151,3,0)</f>
        <v>iOS</v>
      </c>
      <c r="V1737" t="str">
        <f>VLOOKUP(A1737:A4887,[4]Отчет!$A$2:$E$3151,4,0)</f>
        <v>iOS 11</v>
      </c>
      <c r="W1737" t="str">
        <f>VLOOKUP(A1737:A4887,[4]Отчет!$A$2:$E$3151,5,0)</f>
        <v>Mobile Safari</v>
      </c>
    </row>
    <row r="1738" spans="1:23">
      <c r="A1738" s="2" t="s">
        <v>1834</v>
      </c>
      <c r="B1738" s="2" t="s">
        <v>90</v>
      </c>
      <c r="C1738" s="2" t="s">
        <v>8</v>
      </c>
      <c r="D1738" s="2" t="s">
        <v>9</v>
      </c>
      <c r="E1738" s="3">
        <f>VLOOKUP(A1738:A4888, [1]Отчет!$A$2:$J$3124,2,0)</f>
        <v>1</v>
      </c>
      <c r="F1738" s="3">
        <v>0</v>
      </c>
      <c r="G1738">
        <f>VLOOKUP(A1738:A4888, [1]Отчет!$A$2:$J$3124,7,0)</f>
        <v>0</v>
      </c>
      <c r="H1738">
        <f>VLOOKUP(A1738:A4888, [1]Отчет!$A$2:$J$3124,5,0)</f>
        <v>0</v>
      </c>
      <c r="I1738">
        <f>VLOOKUP(A1738:A4888, [1]Отчет!$A$2:$J$3124,6,0)</f>
        <v>1</v>
      </c>
      <c r="J1738">
        <f>VLOOKUP(A1738:A4888, [1]Отчет!$A$2:$J$3124,7,0)</f>
        <v>0</v>
      </c>
      <c r="K1738">
        <f>VLOOKUP(A1738:A4888, [1]Отчет!$A$2:$J$3124,8,0)</f>
        <v>0</v>
      </c>
      <c r="L1738">
        <f>VLOOKUP(A1738:A4888, [1]Отчет!$A$2:$J$3124,9,0)</f>
        <v>1</v>
      </c>
      <c r="M1738">
        <f>VLOOKUP(A1738:A4888, [1]Отчет!$A$2:$J$3124,5,10)</f>
        <v>0</v>
      </c>
      <c r="N1738" t="str">
        <f>VLOOKUP(A1738:A4888,[2]Отчет!$A$2:$D$3142,2,0)</f>
        <v>1</v>
      </c>
      <c r="O1738" t="str">
        <f>VLOOKUP(A1738:A4888,[2]Отчет!$A$2:$D$3142,3,0)</f>
        <v>10 – 29 секунд</v>
      </c>
      <c r="P1738" t="str">
        <f>VLOOKUP(A1738:A4888,[2]Отчет!$A$2:$D$3142,4,0)</f>
        <v>Не отказ</v>
      </c>
      <c r="Q1738" t="str">
        <f>VLOOKUP(A1738:A4888,[3]Отчет!$A$2:$D$3127,2,0)</f>
        <v>Новые посетители</v>
      </c>
      <c r="R1738" t="str">
        <f>VLOOKUP(A1738:A4888,[3]Отчет!$A$2:$D$3127,3,0)</f>
        <v>1</v>
      </c>
      <c r="S1738" t="str">
        <f>VLOOKUP(A1738:A4888,[3]Отчет!$A$2:$D$3127,4,0)</f>
        <v>0 дней</v>
      </c>
      <c r="T1738" t="str">
        <f>VLOOKUP(A1738:A4888,[4]Отчет!$A$2:$E$3151,2,0)</f>
        <v>Смартфоны</v>
      </c>
      <c r="U1738" t="str">
        <f>VLOOKUP(A1738:A4888,[4]Отчет!$A$2:$E$3151,3,0)</f>
        <v>Google Android</v>
      </c>
      <c r="V1738" t="str">
        <f>VLOOKUP(A1738:A4888,[4]Отчет!$A$2:$E$3151,4,0)</f>
        <v>Google Android 5.0 Lollipop</v>
      </c>
      <c r="W1738" t="str">
        <f>VLOOKUP(A1738:A4888,[4]Отчет!$A$2:$E$3151,5,0)</f>
        <v>Chrome Mobile</v>
      </c>
    </row>
    <row r="1739" spans="1:23">
      <c r="A1739" s="2" t="s">
        <v>1835</v>
      </c>
      <c r="B1739" s="2" t="s">
        <v>43</v>
      </c>
      <c r="C1739" s="2" t="s">
        <v>8</v>
      </c>
      <c r="D1739" s="2" t="s">
        <v>9</v>
      </c>
      <c r="E1739" s="3">
        <f>VLOOKUP(A1739:A4889, [1]Отчет!$A$2:$J$3124,2,0)</f>
        <v>1</v>
      </c>
      <c r="F1739" s="3">
        <v>0</v>
      </c>
      <c r="G1739">
        <f>VLOOKUP(A1739:A4889, [1]Отчет!$A$2:$J$3124,7,0)</f>
        <v>0</v>
      </c>
      <c r="H1739">
        <f>VLOOKUP(A1739:A4889, [1]Отчет!$A$2:$J$3124,5,0)</f>
        <v>0</v>
      </c>
      <c r="I1739">
        <f>VLOOKUP(A1739:A4889, [1]Отчет!$A$2:$J$3124,6,0)</f>
        <v>1</v>
      </c>
      <c r="J1739">
        <f>VLOOKUP(A1739:A4889, [1]Отчет!$A$2:$J$3124,7,0)</f>
        <v>0</v>
      </c>
      <c r="K1739">
        <f>VLOOKUP(A1739:A4889, [1]Отчет!$A$2:$J$3124,8,0)</f>
        <v>0</v>
      </c>
      <c r="L1739">
        <f>VLOOKUP(A1739:A4889, [1]Отчет!$A$2:$J$3124,9,0)</f>
        <v>1</v>
      </c>
      <c r="M1739">
        <f>VLOOKUP(A1739:A4889, [1]Отчет!$A$2:$J$3124,5,10)</f>
        <v>0</v>
      </c>
      <c r="N1739" t="str">
        <f>VLOOKUP(A1739:A4889,[2]Отчет!$A$2:$D$3142,2,0)</f>
        <v>1</v>
      </c>
      <c r="O1739" t="str">
        <f>VLOOKUP(A1739:A4889,[2]Отчет!$A$2:$D$3142,3,0)</f>
        <v>0 секунд (отказ)</v>
      </c>
      <c r="P1739" t="str">
        <f>VLOOKUP(A1739:A4889,[2]Отчет!$A$2:$D$3142,4,0)</f>
        <v>Отказ</v>
      </c>
      <c r="Q1739" t="str">
        <f>VLOOKUP(A1739:A4889,[3]Отчет!$A$2:$D$3127,2,0)</f>
        <v>Новые посетители</v>
      </c>
      <c r="R1739" t="str">
        <f>VLOOKUP(A1739:A4889,[3]Отчет!$A$2:$D$3127,3,0)</f>
        <v>1</v>
      </c>
      <c r="S1739" t="str">
        <f>VLOOKUP(A1739:A4889,[3]Отчет!$A$2:$D$3127,4,0)</f>
        <v>0 дней</v>
      </c>
      <c r="T1739" t="str">
        <f>VLOOKUP(A1739:A4889,[4]Отчет!$A$2:$E$3151,2,0)</f>
        <v>Смартфоны</v>
      </c>
      <c r="U1739" t="str">
        <f>VLOOKUP(A1739:A4889,[4]Отчет!$A$2:$E$3151,3,0)</f>
        <v>Google Android</v>
      </c>
      <c r="V1739" t="str">
        <f>VLOOKUP(A1739:A4889,[4]Отчет!$A$2:$E$3151,4,0)</f>
        <v>Google Android 7.0 Nougat</v>
      </c>
      <c r="W1739" t="str">
        <f>VLOOKUP(A1739:A4889,[4]Отчет!$A$2:$E$3151,5,0)</f>
        <v>Chrome Mobile</v>
      </c>
    </row>
    <row r="1740" spans="1:23">
      <c r="A1740" s="2" t="s">
        <v>1836</v>
      </c>
      <c r="B1740" s="2" t="s">
        <v>32</v>
      </c>
      <c r="C1740" s="2" t="s">
        <v>8</v>
      </c>
      <c r="D1740" s="2" t="s">
        <v>9</v>
      </c>
      <c r="E1740" s="3">
        <f>VLOOKUP(A1740:A4890, [1]Отчет!$A$2:$J$3124,2,0)</f>
        <v>1</v>
      </c>
      <c r="F1740" s="3">
        <v>0</v>
      </c>
      <c r="G1740">
        <f>VLOOKUP(A1740:A4890, [1]Отчет!$A$2:$J$3124,7,0)</f>
        <v>0</v>
      </c>
      <c r="H1740">
        <f>VLOOKUP(A1740:A4890, [1]Отчет!$A$2:$J$3124,5,0)</f>
        <v>0</v>
      </c>
      <c r="I1740">
        <f>VLOOKUP(A1740:A4890, [1]Отчет!$A$2:$J$3124,6,0)</f>
        <v>1</v>
      </c>
      <c r="J1740">
        <f>VLOOKUP(A1740:A4890, [1]Отчет!$A$2:$J$3124,7,0)</f>
        <v>0</v>
      </c>
      <c r="K1740">
        <f>VLOOKUP(A1740:A4890, [1]Отчет!$A$2:$J$3124,8,0)</f>
        <v>0</v>
      </c>
      <c r="L1740">
        <f>VLOOKUP(A1740:A4890, [1]Отчет!$A$2:$J$3124,9,0)</f>
        <v>1</v>
      </c>
      <c r="M1740">
        <f>VLOOKUP(A1740:A4890, [1]Отчет!$A$2:$J$3124,5,10)</f>
        <v>0</v>
      </c>
      <c r="N1740" t="str">
        <f>VLOOKUP(A1740:A4890,[2]Отчет!$A$2:$D$3142,2,0)</f>
        <v>2-3</v>
      </c>
      <c r="O1740" t="str">
        <f>VLOOKUP(A1740:A4890,[2]Отчет!$A$2:$D$3142,3,0)</f>
        <v>2 минуты</v>
      </c>
      <c r="P1740" t="str">
        <f>VLOOKUP(A1740:A4890,[2]Отчет!$A$2:$D$3142,4,0)</f>
        <v>Не отказ</v>
      </c>
      <c r="Q1740" t="str">
        <f>VLOOKUP(A1740:A4890,[3]Отчет!$A$2:$D$3127,2,0)</f>
        <v>Новые посетители</v>
      </c>
      <c r="R1740" t="str">
        <f>VLOOKUP(A1740:A4890,[3]Отчет!$A$2:$D$3127,3,0)</f>
        <v>1</v>
      </c>
      <c r="S1740" t="str">
        <f>VLOOKUP(A1740:A4890,[3]Отчет!$A$2:$D$3127,4,0)</f>
        <v>0 дней</v>
      </c>
      <c r="T1740" t="str">
        <f>VLOOKUP(A1740:A4890,[4]Отчет!$A$2:$E$3151,2,0)</f>
        <v>Смартфоны</v>
      </c>
      <c r="U1740" t="str">
        <f>VLOOKUP(A1740:A4890,[4]Отчет!$A$2:$E$3151,3,0)</f>
        <v>Google Android</v>
      </c>
      <c r="V1740" t="str">
        <f>VLOOKUP(A1740:A4890,[4]Отчет!$A$2:$E$3151,4,0)</f>
        <v>Google Android 6.0 Marshmallow</v>
      </c>
      <c r="W1740" t="str">
        <f>VLOOKUP(A1740:A4890,[4]Отчет!$A$2:$E$3151,5,0)</f>
        <v>Chrome Mobile</v>
      </c>
    </row>
    <row r="1741" spans="1:23">
      <c r="A1741" s="2" t="s">
        <v>1837</v>
      </c>
      <c r="B1741" s="2" t="s">
        <v>24</v>
      </c>
      <c r="C1741" s="2" t="s">
        <v>8</v>
      </c>
      <c r="D1741" s="2" t="s">
        <v>9</v>
      </c>
      <c r="E1741" s="3">
        <f>VLOOKUP(A1741:A4891, [1]Отчет!$A$2:$J$3124,2,0)</f>
        <v>1</v>
      </c>
      <c r="F1741" s="3">
        <v>0</v>
      </c>
      <c r="G1741">
        <f>VLOOKUP(A1741:A4891, [1]Отчет!$A$2:$J$3124,7,0)</f>
        <v>0</v>
      </c>
      <c r="H1741">
        <f>VLOOKUP(A1741:A4891, [1]Отчет!$A$2:$J$3124,5,0)</f>
        <v>0</v>
      </c>
      <c r="I1741">
        <f>VLOOKUP(A1741:A4891, [1]Отчет!$A$2:$J$3124,6,0)</f>
        <v>1</v>
      </c>
      <c r="J1741">
        <f>VLOOKUP(A1741:A4891, [1]Отчет!$A$2:$J$3124,7,0)</f>
        <v>0</v>
      </c>
      <c r="K1741">
        <f>VLOOKUP(A1741:A4891, [1]Отчет!$A$2:$J$3124,8,0)</f>
        <v>0</v>
      </c>
      <c r="L1741">
        <f>VLOOKUP(A1741:A4891, [1]Отчет!$A$2:$J$3124,9,0)</f>
        <v>1</v>
      </c>
      <c r="M1741">
        <f>VLOOKUP(A1741:A4891, [1]Отчет!$A$2:$J$3124,5,10)</f>
        <v>0</v>
      </c>
      <c r="N1741" t="str">
        <f>VLOOKUP(A1741:A4891,[2]Отчет!$A$2:$D$3142,2,0)</f>
        <v>1</v>
      </c>
      <c r="O1741" t="str">
        <f>VLOOKUP(A1741:A4891,[2]Отчет!$A$2:$D$3142,3,0)</f>
        <v>10 – 29 секунд</v>
      </c>
      <c r="P1741" t="str">
        <f>VLOOKUP(A1741:A4891,[2]Отчет!$A$2:$D$3142,4,0)</f>
        <v>Не отказ</v>
      </c>
      <c r="Q1741" t="str">
        <f>VLOOKUP(A1741:A4891,[3]Отчет!$A$2:$D$3127,2,0)</f>
        <v>Новые посетители</v>
      </c>
      <c r="R1741" t="str">
        <f>VLOOKUP(A1741:A4891,[3]Отчет!$A$2:$D$3127,3,0)</f>
        <v>1</v>
      </c>
      <c r="S1741" t="str">
        <f>VLOOKUP(A1741:A4891,[3]Отчет!$A$2:$D$3127,4,0)</f>
        <v>0 дней</v>
      </c>
      <c r="T1741" t="str">
        <f>VLOOKUP(A1741:A4891,[4]Отчет!$A$2:$E$3151,2,0)</f>
        <v>Смартфоны</v>
      </c>
      <c r="U1741" t="str">
        <f>VLOOKUP(A1741:A4891,[4]Отчет!$A$2:$E$3151,3,0)</f>
        <v>Google Android</v>
      </c>
      <c r="V1741" t="str">
        <f>VLOOKUP(A1741:A4891,[4]Отчет!$A$2:$E$3151,4,0)</f>
        <v>Google Android 7.0 Nougat</v>
      </c>
      <c r="W1741" t="str">
        <f>VLOOKUP(A1741:A4891,[4]Отчет!$A$2:$E$3151,5,0)</f>
        <v>Samsung Internet</v>
      </c>
    </row>
    <row r="1742" spans="1:23">
      <c r="A1742" s="2" t="s">
        <v>1838</v>
      </c>
      <c r="B1742" s="2" t="s">
        <v>26</v>
      </c>
      <c r="C1742" s="2" t="s">
        <v>1276</v>
      </c>
      <c r="D1742" s="2" t="s">
        <v>5</v>
      </c>
      <c r="E1742" s="3">
        <f>VLOOKUP(A1742:A4892, [1]Отчет!$A$2:$J$3124,2,0)</f>
        <v>1</v>
      </c>
      <c r="F1742" s="3">
        <v>0</v>
      </c>
      <c r="G1742">
        <f>VLOOKUP(A1742:A4892, [1]Отчет!$A$2:$J$3124,7,0)</f>
        <v>0</v>
      </c>
      <c r="H1742">
        <f>VLOOKUP(A1742:A4892, [1]Отчет!$A$2:$J$3124,5,0)</f>
        <v>1</v>
      </c>
      <c r="I1742">
        <f>VLOOKUP(A1742:A4892, [1]Отчет!$A$2:$J$3124,6,0)</f>
        <v>1</v>
      </c>
      <c r="J1742">
        <f>VLOOKUP(A1742:A4892, [1]Отчет!$A$2:$J$3124,7,0)</f>
        <v>0</v>
      </c>
      <c r="K1742">
        <f>VLOOKUP(A1742:A4892, [1]Отчет!$A$2:$J$3124,8,0)</f>
        <v>0</v>
      </c>
      <c r="L1742">
        <f>VLOOKUP(A1742:A4892, [1]Отчет!$A$2:$J$3124,9,0)</f>
        <v>1</v>
      </c>
      <c r="M1742">
        <f>VLOOKUP(A1742:A4892, [1]Отчет!$A$2:$J$3124,5,10)</f>
        <v>1</v>
      </c>
      <c r="N1742" t="str">
        <f>VLOOKUP(A1742:A4892,[2]Отчет!$A$2:$D$3142,2,0)</f>
        <v>1</v>
      </c>
      <c r="O1742" t="str">
        <f>VLOOKUP(A1742:A4892,[2]Отчет!$A$2:$D$3142,3,0)</f>
        <v>10 – 29 секунд</v>
      </c>
      <c r="P1742" t="str">
        <f>VLOOKUP(A1742:A4892,[2]Отчет!$A$2:$D$3142,4,0)</f>
        <v>Не отказ</v>
      </c>
      <c r="Q1742" t="str">
        <f>VLOOKUP(A1742:A4892,[3]Отчет!$A$2:$D$3127,2,0)</f>
        <v>Новые посетители</v>
      </c>
      <c r="R1742" t="str">
        <f>VLOOKUP(A1742:A4892,[3]Отчет!$A$2:$D$3127,3,0)</f>
        <v>1</v>
      </c>
      <c r="S1742" t="str">
        <f>VLOOKUP(A1742:A4892,[3]Отчет!$A$2:$D$3127,4,0)</f>
        <v>0 дней</v>
      </c>
      <c r="T1742" t="str">
        <f>VLOOKUP(A1742:A4892,[4]Отчет!$A$2:$E$3151,2,0)</f>
        <v>Смартфоны</v>
      </c>
      <c r="U1742" t="str">
        <f>VLOOKUP(A1742:A4892,[4]Отчет!$A$2:$E$3151,3,0)</f>
        <v>Google Android</v>
      </c>
      <c r="V1742" t="str">
        <f>VLOOKUP(A1742:A4892,[4]Отчет!$A$2:$E$3151,4,0)</f>
        <v>Google Android 5.1 Lollipop</v>
      </c>
      <c r="W1742" t="str">
        <f>VLOOKUP(A1742:A4892,[4]Отчет!$A$2:$E$3151,5,0)</f>
        <v>Samsung Internet</v>
      </c>
    </row>
    <row r="1743" spans="1:23">
      <c r="A1743" s="2" t="s">
        <v>1839</v>
      </c>
      <c r="B1743" s="2" t="s">
        <v>73</v>
      </c>
      <c r="C1743" s="2" t="s">
        <v>1276</v>
      </c>
      <c r="D1743" s="2" t="s">
        <v>5</v>
      </c>
      <c r="E1743" s="3">
        <f>VLOOKUP(A1743:A4893, [1]Отчет!$A$2:$J$3124,2,0)</f>
        <v>1</v>
      </c>
      <c r="F1743" s="3">
        <v>0</v>
      </c>
      <c r="G1743">
        <f>VLOOKUP(A1743:A4893, [1]Отчет!$A$2:$J$3124,7,0)</f>
        <v>0</v>
      </c>
      <c r="H1743">
        <f>VLOOKUP(A1743:A4893, [1]Отчет!$A$2:$J$3124,5,0)</f>
        <v>0</v>
      </c>
      <c r="I1743">
        <f>VLOOKUP(A1743:A4893, [1]Отчет!$A$2:$J$3124,6,0)</f>
        <v>1</v>
      </c>
      <c r="J1743">
        <f>VLOOKUP(A1743:A4893, [1]Отчет!$A$2:$J$3124,7,0)</f>
        <v>0</v>
      </c>
      <c r="K1743">
        <f>VLOOKUP(A1743:A4893, [1]Отчет!$A$2:$J$3124,8,0)</f>
        <v>0</v>
      </c>
      <c r="L1743">
        <f>VLOOKUP(A1743:A4893, [1]Отчет!$A$2:$J$3124,9,0)</f>
        <v>1</v>
      </c>
      <c r="M1743">
        <f>VLOOKUP(A1743:A4893, [1]Отчет!$A$2:$J$3124,5,10)</f>
        <v>0</v>
      </c>
      <c r="N1743" t="str">
        <f>VLOOKUP(A1743:A4893,[2]Отчет!$A$2:$D$3142,2,0)</f>
        <v>1</v>
      </c>
      <c r="O1743" t="str">
        <f>VLOOKUP(A1743:A4893,[2]Отчет!$A$2:$D$3142,3,0)</f>
        <v>10 – 29 секунд</v>
      </c>
      <c r="P1743" t="str">
        <f>VLOOKUP(A1743:A4893,[2]Отчет!$A$2:$D$3142,4,0)</f>
        <v>Не отказ</v>
      </c>
      <c r="Q1743" t="str">
        <f>VLOOKUP(A1743:A4893,[3]Отчет!$A$2:$D$3127,2,0)</f>
        <v>Новые посетители</v>
      </c>
      <c r="R1743" t="str">
        <f>VLOOKUP(A1743:A4893,[3]Отчет!$A$2:$D$3127,3,0)</f>
        <v>1</v>
      </c>
      <c r="S1743" t="str">
        <f>VLOOKUP(A1743:A4893,[3]Отчет!$A$2:$D$3127,4,0)</f>
        <v>0 дней</v>
      </c>
      <c r="T1743" t="str">
        <f>VLOOKUP(A1743:A4893,[4]Отчет!$A$2:$E$3151,2,0)</f>
        <v>Смартфоны</v>
      </c>
      <c r="U1743" t="str">
        <f>VLOOKUP(A1743:A4893,[4]Отчет!$A$2:$E$3151,3,0)</f>
        <v>Google Android</v>
      </c>
      <c r="V1743" t="str">
        <f>VLOOKUP(A1743:A4893,[4]Отчет!$A$2:$E$3151,4,0)</f>
        <v>Google Android 5.1 Lollipop</v>
      </c>
      <c r="W1743" t="str">
        <f>VLOOKUP(A1743:A4893,[4]Отчет!$A$2:$E$3151,5,0)</f>
        <v>Chrome Mobile</v>
      </c>
    </row>
    <row r="1744" spans="1:23">
      <c r="A1744" s="2" t="s">
        <v>1840</v>
      </c>
      <c r="B1744" s="2" t="s">
        <v>43</v>
      </c>
      <c r="C1744" s="2" t="s">
        <v>8</v>
      </c>
      <c r="D1744" s="2" t="s">
        <v>9</v>
      </c>
      <c r="E1744" s="3">
        <f>VLOOKUP(A1744:A4894, [1]Отчет!$A$2:$J$3124,2,0)</f>
        <v>1</v>
      </c>
      <c r="F1744" s="3">
        <v>0</v>
      </c>
      <c r="G1744">
        <f>VLOOKUP(A1744:A4894, [1]Отчет!$A$2:$J$3124,7,0)</f>
        <v>0</v>
      </c>
      <c r="H1744">
        <f>VLOOKUP(A1744:A4894, [1]Отчет!$A$2:$J$3124,5,0)</f>
        <v>0</v>
      </c>
      <c r="I1744">
        <f>VLOOKUP(A1744:A4894, [1]Отчет!$A$2:$J$3124,6,0)</f>
        <v>1</v>
      </c>
      <c r="J1744">
        <f>VLOOKUP(A1744:A4894, [1]Отчет!$A$2:$J$3124,7,0)</f>
        <v>0</v>
      </c>
      <c r="K1744">
        <f>VLOOKUP(A1744:A4894, [1]Отчет!$A$2:$J$3124,8,0)</f>
        <v>0</v>
      </c>
      <c r="L1744">
        <f>VLOOKUP(A1744:A4894, [1]Отчет!$A$2:$J$3124,9,0)</f>
        <v>1</v>
      </c>
      <c r="M1744">
        <f>VLOOKUP(A1744:A4894, [1]Отчет!$A$2:$J$3124,5,10)</f>
        <v>0</v>
      </c>
      <c r="N1744" t="str">
        <f>VLOOKUP(A1744:A4894,[2]Отчет!$A$2:$D$3142,2,0)</f>
        <v>1</v>
      </c>
      <c r="O1744" t="str">
        <f>VLOOKUP(A1744:A4894,[2]Отчет!$A$2:$D$3142,3,0)</f>
        <v>10 – 29 секунд</v>
      </c>
      <c r="P1744" t="str">
        <f>VLOOKUP(A1744:A4894,[2]Отчет!$A$2:$D$3142,4,0)</f>
        <v>Не отказ</v>
      </c>
      <c r="Q1744" t="str">
        <f>VLOOKUP(A1744:A4894,[3]Отчет!$A$2:$D$3127,2,0)</f>
        <v>Новые посетители</v>
      </c>
      <c r="R1744" t="str">
        <f>VLOOKUP(A1744:A4894,[3]Отчет!$A$2:$D$3127,3,0)</f>
        <v>1</v>
      </c>
      <c r="S1744" t="str">
        <f>VLOOKUP(A1744:A4894,[3]Отчет!$A$2:$D$3127,4,0)</f>
        <v>0 дней</v>
      </c>
      <c r="T1744" t="str">
        <f>VLOOKUP(A1744:A4894,[4]Отчет!$A$2:$E$3151,2,0)</f>
        <v>Смартфоны</v>
      </c>
      <c r="U1744" t="str">
        <f>VLOOKUP(A1744:A4894,[4]Отчет!$A$2:$E$3151,3,0)</f>
        <v>Google Android</v>
      </c>
      <c r="V1744" t="str">
        <f>VLOOKUP(A1744:A4894,[4]Отчет!$A$2:$E$3151,4,0)</f>
        <v>Google Android 4.4 KitKat</v>
      </c>
      <c r="W1744" t="str">
        <f>VLOOKUP(A1744:A4894,[4]Отчет!$A$2:$E$3151,5,0)</f>
        <v>Chrome Mobile</v>
      </c>
    </row>
    <row r="1745" spans="1:23">
      <c r="A1745" s="2" t="s">
        <v>1841</v>
      </c>
      <c r="B1745" s="2" t="s">
        <v>43</v>
      </c>
      <c r="C1745" s="2" t="s">
        <v>8</v>
      </c>
      <c r="D1745" s="2" t="s">
        <v>9</v>
      </c>
      <c r="E1745" s="3">
        <f>VLOOKUP(A1745:A4895, [1]Отчет!$A$2:$J$3124,2,0)</f>
        <v>1</v>
      </c>
      <c r="F1745" s="3">
        <v>0</v>
      </c>
      <c r="G1745">
        <f>VLOOKUP(A1745:A4895, [1]Отчет!$A$2:$J$3124,7,0)</f>
        <v>0</v>
      </c>
      <c r="H1745">
        <f>VLOOKUP(A1745:A4895, [1]Отчет!$A$2:$J$3124,5,0)</f>
        <v>0</v>
      </c>
      <c r="I1745">
        <f>VLOOKUP(A1745:A4895, [1]Отчет!$A$2:$J$3124,6,0)</f>
        <v>1</v>
      </c>
      <c r="J1745">
        <f>VLOOKUP(A1745:A4895, [1]Отчет!$A$2:$J$3124,7,0)</f>
        <v>0</v>
      </c>
      <c r="K1745">
        <f>VLOOKUP(A1745:A4895, [1]Отчет!$A$2:$J$3124,8,0)</f>
        <v>0</v>
      </c>
      <c r="L1745">
        <f>VLOOKUP(A1745:A4895, [1]Отчет!$A$2:$J$3124,9,0)</f>
        <v>1</v>
      </c>
      <c r="M1745">
        <f>VLOOKUP(A1745:A4895, [1]Отчет!$A$2:$J$3124,5,10)</f>
        <v>0</v>
      </c>
      <c r="N1745" t="str">
        <f>VLOOKUP(A1745:A4895,[2]Отчет!$A$2:$D$3142,2,0)</f>
        <v>1</v>
      </c>
      <c r="O1745" t="str">
        <f>VLOOKUP(A1745:A4895,[2]Отчет!$A$2:$D$3142,3,0)</f>
        <v>10 – 29 секунд</v>
      </c>
      <c r="P1745" t="str">
        <f>VLOOKUP(A1745:A4895,[2]Отчет!$A$2:$D$3142,4,0)</f>
        <v>Не отказ</v>
      </c>
      <c r="Q1745" t="str">
        <f>VLOOKUP(A1745:A4895,[3]Отчет!$A$2:$D$3127,2,0)</f>
        <v>Новые посетители</v>
      </c>
      <c r="R1745" t="str">
        <f>VLOOKUP(A1745:A4895,[3]Отчет!$A$2:$D$3127,3,0)</f>
        <v>1</v>
      </c>
      <c r="S1745" t="str">
        <f>VLOOKUP(A1745:A4895,[3]Отчет!$A$2:$D$3127,4,0)</f>
        <v>0 дней</v>
      </c>
      <c r="T1745" t="str">
        <f>VLOOKUP(A1745:A4895,[4]Отчет!$A$2:$E$3151,2,0)</f>
        <v>Смартфоны</v>
      </c>
      <c r="U1745" t="str">
        <f>VLOOKUP(A1745:A4895,[4]Отчет!$A$2:$E$3151,3,0)</f>
        <v>Google Android</v>
      </c>
      <c r="V1745" t="str">
        <f>VLOOKUP(A1745:A4895,[4]Отчет!$A$2:$E$3151,4,0)</f>
        <v>Google Android 6.0 Marshmallow</v>
      </c>
      <c r="W1745" t="str">
        <f>VLOOKUP(A1745:A4895,[4]Отчет!$A$2:$E$3151,5,0)</f>
        <v>Яндекс: мобильное приложение</v>
      </c>
    </row>
    <row r="1746" spans="1:23">
      <c r="A1746" s="2" t="s">
        <v>1842</v>
      </c>
      <c r="B1746" s="2" t="s">
        <v>3</v>
      </c>
      <c r="C1746" s="2" t="s">
        <v>1276</v>
      </c>
      <c r="D1746" s="2" t="s">
        <v>5</v>
      </c>
      <c r="E1746" s="3">
        <f>VLOOKUP(A1746:A4896, [1]Отчет!$A$2:$J$3124,2,0)</f>
        <v>1</v>
      </c>
      <c r="F1746" s="3">
        <v>0</v>
      </c>
      <c r="G1746">
        <f>VLOOKUP(A1746:A4896, [1]Отчет!$A$2:$J$3124,7,0)</f>
        <v>0</v>
      </c>
      <c r="H1746">
        <f>VLOOKUP(A1746:A4896, [1]Отчет!$A$2:$J$3124,5,0)</f>
        <v>0</v>
      </c>
      <c r="I1746">
        <f>VLOOKUP(A1746:A4896, [1]Отчет!$A$2:$J$3124,6,0)</f>
        <v>1</v>
      </c>
      <c r="J1746">
        <f>VLOOKUP(A1746:A4896, [1]Отчет!$A$2:$J$3124,7,0)</f>
        <v>0</v>
      </c>
      <c r="K1746">
        <f>VLOOKUP(A1746:A4896, [1]Отчет!$A$2:$J$3124,8,0)</f>
        <v>0</v>
      </c>
      <c r="L1746">
        <f>VLOOKUP(A1746:A4896, [1]Отчет!$A$2:$J$3124,9,0)</f>
        <v>1</v>
      </c>
      <c r="M1746">
        <f>VLOOKUP(A1746:A4896, [1]Отчет!$A$2:$J$3124,5,10)</f>
        <v>0</v>
      </c>
      <c r="N1746" t="str">
        <f>VLOOKUP(A1746:A4896,[2]Отчет!$A$2:$D$3142,2,0)</f>
        <v>1</v>
      </c>
      <c r="O1746" t="str">
        <f>VLOOKUP(A1746:A4896,[2]Отчет!$A$2:$D$3142,3,0)</f>
        <v>0 секунд (отказ)</v>
      </c>
      <c r="P1746" t="str">
        <f>VLOOKUP(A1746:A4896,[2]Отчет!$A$2:$D$3142,4,0)</f>
        <v>Отказ</v>
      </c>
      <c r="Q1746" t="str">
        <f>VLOOKUP(A1746:A4896,[3]Отчет!$A$2:$D$3127,2,0)</f>
        <v>Новые посетители</v>
      </c>
      <c r="R1746" t="str">
        <f>VLOOKUP(A1746:A4896,[3]Отчет!$A$2:$D$3127,3,0)</f>
        <v>1</v>
      </c>
      <c r="S1746" t="str">
        <f>VLOOKUP(A1746:A4896,[3]Отчет!$A$2:$D$3127,4,0)</f>
        <v>0 дней</v>
      </c>
      <c r="T1746" t="str">
        <f>VLOOKUP(A1746:A4896,[4]Отчет!$A$2:$E$3151,2,0)</f>
        <v>Смартфоны</v>
      </c>
      <c r="U1746" t="str">
        <f>VLOOKUP(A1746:A4896,[4]Отчет!$A$2:$E$3151,3,0)</f>
        <v>Google Android</v>
      </c>
      <c r="V1746" t="str">
        <f>VLOOKUP(A1746:A4896,[4]Отчет!$A$2:$E$3151,4,0)</f>
        <v>Google Android 6.0 Marshmallow</v>
      </c>
      <c r="W1746" t="str">
        <f>VLOOKUP(A1746:A4896,[4]Отчет!$A$2:$E$3151,5,0)</f>
        <v>Chrome Mobile</v>
      </c>
    </row>
    <row r="1747" spans="1:23">
      <c r="A1747" s="2" t="s">
        <v>1843</v>
      </c>
      <c r="B1747" s="2" t="s">
        <v>7</v>
      </c>
      <c r="C1747" s="2" t="s">
        <v>1276</v>
      </c>
      <c r="D1747" s="2" t="s">
        <v>5</v>
      </c>
      <c r="E1747" s="3">
        <f>VLOOKUP(A1747:A4897, [1]Отчет!$A$2:$J$3124,2,0)</f>
        <v>1</v>
      </c>
      <c r="F1747" s="3">
        <v>0</v>
      </c>
      <c r="G1747">
        <f>VLOOKUP(A1747:A4897, [1]Отчет!$A$2:$J$3124,7,0)</f>
        <v>0</v>
      </c>
      <c r="H1747">
        <f>VLOOKUP(A1747:A4897, [1]Отчет!$A$2:$J$3124,5,0)</f>
        <v>1</v>
      </c>
      <c r="I1747">
        <f>VLOOKUP(A1747:A4897, [1]Отчет!$A$2:$J$3124,6,0)</f>
        <v>1</v>
      </c>
      <c r="J1747">
        <f>VLOOKUP(A1747:A4897, [1]Отчет!$A$2:$J$3124,7,0)</f>
        <v>0</v>
      </c>
      <c r="K1747">
        <f>VLOOKUP(A1747:A4897, [1]Отчет!$A$2:$J$3124,8,0)</f>
        <v>0</v>
      </c>
      <c r="L1747">
        <f>VLOOKUP(A1747:A4897, [1]Отчет!$A$2:$J$3124,9,0)</f>
        <v>1</v>
      </c>
      <c r="M1747">
        <f>VLOOKUP(A1747:A4897, [1]Отчет!$A$2:$J$3124,5,10)</f>
        <v>1</v>
      </c>
      <c r="N1747" t="str">
        <f>VLOOKUP(A1747:A4897,[2]Отчет!$A$2:$D$3142,2,0)</f>
        <v>1</v>
      </c>
      <c r="O1747" t="str">
        <f>VLOOKUP(A1747:A4897,[2]Отчет!$A$2:$D$3142,3,0)</f>
        <v>10 – 29 секунд</v>
      </c>
      <c r="P1747" t="str">
        <f>VLOOKUP(A1747:A4897,[2]Отчет!$A$2:$D$3142,4,0)</f>
        <v>Не отказ</v>
      </c>
      <c r="Q1747" t="str">
        <f>VLOOKUP(A1747:A4897,[3]Отчет!$A$2:$D$3127,2,0)</f>
        <v>Новые посетители</v>
      </c>
      <c r="R1747" t="str">
        <f>VLOOKUP(A1747:A4897,[3]Отчет!$A$2:$D$3127,3,0)</f>
        <v>1</v>
      </c>
      <c r="S1747" t="str">
        <f>VLOOKUP(A1747:A4897,[3]Отчет!$A$2:$D$3127,4,0)</f>
        <v>0 дней</v>
      </c>
      <c r="T1747" t="str">
        <f>VLOOKUP(A1747:A4897,[4]Отчет!$A$2:$E$3151,2,0)</f>
        <v>Смартфоны</v>
      </c>
      <c r="U1747" t="str">
        <f>VLOOKUP(A1747:A4897,[4]Отчет!$A$2:$E$3151,3,0)</f>
        <v>Google Android</v>
      </c>
      <c r="V1747" t="str">
        <f>VLOOKUP(A1747:A4897,[4]Отчет!$A$2:$E$3151,4,0)</f>
        <v>Google Android 4.1 Jelly Bean</v>
      </c>
      <c r="W1747" t="str">
        <f>VLOOKUP(A1747:A4897,[4]Отчет!$A$2:$E$3151,5,0)</f>
        <v>Chrome Mobile</v>
      </c>
    </row>
    <row r="1748" spans="1:23">
      <c r="A1748" s="2" t="s">
        <v>1844</v>
      </c>
      <c r="B1748" s="2" t="s">
        <v>73</v>
      </c>
      <c r="C1748" s="2" t="s">
        <v>1276</v>
      </c>
      <c r="D1748" s="2" t="s">
        <v>5</v>
      </c>
      <c r="E1748" s="3">
        <f>VLOOKUP(A1748:A4898, [1]Отчет!$A$2:$J$3124,2,0)</f>
        <v>1</v>
      </c>
      <c r="F1748" s="3">
        <v>0</v>
      </c>
      <c r="G1748">
        <f>VLOOKUP(A1748:A4898, [1]Отчет!$A$2:$J$3124,7,0)</f>
        <v>0</v>
      </c>
      <c r="H1748">
        <f>VLOOKUP(A1748:A4898, [1]Отчет!$A$2:$J$3124,5,0)</f>
        <v>0</v>
      </c>
      <c r="I1748">
        <f>VLOOKUP(A1748:A4898, [1]Отчет!$A$2:$J$3124,6,0)</f>
        <v>1</v>
      </c>
      <c r="J1748">
        <f>VLOOKUP(A1748:A4898, [1]Отчет!$A$2:$J$3124,7,0)</f>
        <v>0</v>
      </c>
      <c r="K1748">
        <f>VLOOKUP(A1748:A4898, [1]Отчет!$A$2:$J$3124,8,0)</f>
        <v>0</v>
      </c>
      <c r="L1748">
        <f>VLOOKUP(A1748:A4898, [1]Отчет!$A$2:$J$3124,9,0)</f>
        <v>1</v>
      </c>
      <c r="M1748">
        <f>VLOOKUP(A1748:A4898, [1]Отчет!$A$2:$J$3124,5,10)</f>
        <v>0</v>
      </c>
      <c r="N1748" t="str">
        <f>VLOOKUP(A1748:A4898,[2]Отчет!$A$2:$D$3142,2,0)</f>
        <v>1</v>
      </c>
      <c r="O1748" t="str">
        <f>VLOOKUP(A1748:A4898,[2]Отчет!$A$2:$D$3142,3,0)</f>
        <v>10 – 29 секунд</v>
      </c>
      <c r="P1748" t="str">
        <f>VLOOKUP(A1748:A4898,[2]Отчет!$A$2:$D$3142,4,0)</f>
        <v>Не отказ</v>
      </c>
      <c r="Q1748" t="str">
        <f>VLOOKUP(A1748:A4898,[3]Отчет!$A$2:$D$3127,2,0)</f>
        <v>Новые посетители</v>
      </c>
      <c r="R1748" t="str">
        <f>VLOOKUP(A1748:A4898,[3]Отчет!$A$2:$D$3127,3,0)</f>
        <v>1</v>
      </c>
      <c r="S1748" t="str">
        <f>VLOOKUP(A1748:A4898,[3]Отчет!$A$2:$D$3127,4,0)</f>
        <v>0 дней</v>
      </c>
      <c r="T1748" t="str">
        <f>VLOOKUP(A1748:A4898,[4]Отчет!$A$2:$E$3151,2,0)</f>
        <v>Смартфоны</v>
      </c>
      <c r="U1748" t="str">
        <f>VLOOKUP(A1748:A4898,[4]Отчет!$A$2:$E$3151,3,0)</f>
        <v>Google Android</v>
      </c>
      <c r="V1748" t="str">
        <f>VLOOKUP(A1748:A4898,[4]Отчет!$A$2:$E$3151,4,0)</f>
        <v>Google Android 6.0 Marshmallow</v>
      </c>
      <c r="W1748" t="str">
        <f>VLOOKUP(A1748:A4898,[4]Отчет!$A$2:$E$3151,5,0)</f>
        <v>Chrome Mobile</v>
      </c>
    </row>
    <row r="1749" spans="1:23">
      <c r="A1749" s="2" t="s">
        <v>1845</v>
      </c>
      <c r="B1749" s="2" t="s">
        <v>3</v>
      </c>
      <c r="C1749" s="2" t="s">
        <v>1276</v>
      </c>
      <c r="D1749" s="2" t="s">
        <v>5</v>
      </c>
      <c r="E1749" s="3">
        <f>VLOOKUP(A1749:A4899, [1]Отчет!$A$2:$J$3124,2,0)</f>
        <v>1</v>
      </c>
      <c r="F1749" s="3">
        <v>0</v>
      </c>
      <c r="G1749">
        <f>VLOOKUP(A1749:A4899, [1]Отчет!$A$2:$J$3124,7,0)</f>
        <v>0</v>
      </c>
      <c r="H1749">
        <f>VLOOKUP(A1749:A4899, [1]Отчет!$A$2:$J$3124,5,0)</f>
        <v>1</v>
      </c>
      <c r="I1749">
        <f>VLOOKUP(A1749:A4899, [1]Отчет!$A$2:$J$3124,6,0)</f>
        <v>1</v>
      </c>
      <c r="J1749">
        <f>VLOOKUP(A1749:A4899, [1]Отчет!$A$2:$J$3124,7,0)</f>
        <v>0</v>
      </c>
      <c r="K1749">
        <f>VLOOKUP(A1749:A4899, [1]Отчет!$A$2:$J$3124,8,0)</f>
        <v>0</v>
      </c>
      <c r="L1749">
        <f>VLOOKUP(A1749:A4899, [1]Отчет!$A$2:$J$3124,9,0)</f>
        <v>1</v>
      </c>
      <c r="M1749">
        <f>VLOOKUP(A1749:A4899, [1]Отчет!$A$2:$J$3124,5,10)</f>
        <v>1</v>
      </c>
      <c r="N1749" t="str">
        <f>VLOOKUP(A1749:A4899,[2]Отчет!$A$2:$D$3142,2,0)</f>
        <v>1</v>
      </c>
      <c r="O1749" t="str">
        <f>VLOOKUP(A1749:A4899,[2]Отчет!$A$2:$D$3142,3,0)</f>
        <v>10 – 29 секунд</v>
      </c>
      <c r="P1749" t="str">
        <f>VLOOKUP(A1749:A4899,[2]Отчет!$A$2:$D$3142,4,0)</f>
        <v>Не отказ</v>
      </c>
      <c r="Q1749" t="str">
        <f>VLOOKUP(A1749:A4899,[3]Отчет!$A$2:$D$3127,2,0)</f>
        <v>Новые посетители</v>
      </c>
      <c r="R1749" t="str">
        <f>VLOOKUP(A1749:A4899,[3]Отчет!$A$2:$D$3127,3,0)</f>
        <v>1</v>
      </c>
      <c r="S1749" t="str">
        <f>VLOOKUP(A1749:A4899,[3]Отчет!$A$2:$D$3127,4,0)</f>
        <v>0 дней</v>
      </c>
      <c r="T1749" t="str">
        <f>VLOOKUP(A1749:A4899,[4]Отчет!$A$2:$E$3151,2,0)</f>
        <v>Смартфоны</v>
      </c>
      <c r="U1749" t="str">
        <f>VLOOKUP(A1749:A4899,[4]Отчет!$A$2:$E$3151,3,0)</f>
        <v>Google Android</v>
      </c>
      <c r="V1749" t="str">
        <f>VLOOKUP(A1749:A4899,[4]Отчет!$A$2:$E$3151,4,0)</f>
        <v>Google Android 5.1 Lollipop</v>
      </c>
      <c r="W1749" t="str">
        <f>VLOOKUP(A1749:A4899,[4]Отчет!$A$2:$E$3151,5,0)</f>
        <v>Android Browser</v>
      </c>
    </row>
    <row r="1750" spans="1:23">
      <c r="A1750" s="2" t="s">
        <v>1846</v>
      </c>
      <c r="B1750" s="2" t="s">
        <v>87</v>
      </c>
      <c r="C1750" s="2" t="s">
        <v>1269</v>
      </c>
      <c r="D1750" s="2" t="s">
        <v>620</v>
      </c>
      <c r="E1750" s="3">
        <f>VLOOKUP(A1750:A4900, [1]Отчет!$A$2:$J$3124,2,0)</f>
        <v>1</v>
      </c>
      <c r="F1750" s="3">
        <v>0</v>
      </c>
      <c r="G1750">
        <f>VLOOKUP(A1750:A4900, [1]Отчет!$A$2:$J$3124,7,0)</f>
        <v>0</v>
      </c>
      <c r="H1750">
        <f>VLOOKUP(A1750:A4900, [1]Отчет!$A$2:$J$3124,5,0)</f>
        <v>0</v>
      </c>
      <c r="I1750">
        <f>VLOOKUP(A1750:A4900, [1]Отчет!$A$2:$J$3124,6,0)</f>
        <v>1</v>
      </c>
      <c r="J1750">
        <f>VLOOKUP(A1750:A4900, [1]Отчет!$A$2:$J$3124,7,0)</f>
        <v>0</v>
      </c>
      <c r="K1750">
        <f>VLOOKUP(A1750:A4900, [1]Отчет!$A$2:$J$3124,8,0)</f>
        <v>0</v>
      </c>
      <c r="L1750">
        <f>VLOOKUP(A1750:A4900, [1]Отчет!$A$2:$J$3124,9,0)</f>
        <v>1</v>
      </c>
      <c r="M1750">
        <f>VLOOKUP(A1750:A4900, [1]Отчет!$A$2:$J$3124,5,10)</f>
        <v>0</v>
      </c>
      <c r="N1750" t="str">
        <f>VLOOKUP(A1750:A4900,[2]Отчет!$A$2:$D$3142,2,0)</f>
        <v>1</v>
      </c>
      <c r="O1750" t="str">
        <f>VLOOKUP(A1750:A4900,[2]Отчет!$A$2:$D$3142,3,0)</f>
        <v>10 – 29 секунд</v>
      </c>
      <c r="P1750" t="str">
        <f>VLOOKUP(A1750:A4900,[2]Отчет!$A$2:$D$3142,4,0)</f>
        <v>Не отказ</v>
      </c>
      <c r="Q1750" t="str">
        <f>VLOOKUP(A1750:A4900,[3]Отчет!$A$2:$D$3127,2,0)</f>
        <v>Новые посетители</v>
      </c>
      <c r="R1750" t="str">
        <f>VLOOKUP(A1750:A4900,[3]Отчет!$A$2:$D$3127,3,0)</f>
        <v>1</v>
      </c>
      <c r="S1750" t="str">
        <f>VLOOKUP(A1750:A4900,[3]Отчет!$A$2:$D$3127,4,0)</f>
        <v>0 дней</v>
      </c>
      <c r="T1750" t="str">
        <f>VLOOKUP(A1750:A4900,[4]Отчет!$A$2:$E$3151,2,0)</f>
        <v>Смартфоны</v>
      </c>
      <c r="U1750" t="str">
        <f>VLOOKUP(A1750:A4900,[4]Отчет!$A$2:$E$3151,3,0)</f>
        <v>Google Android</v>
      </c>
      <c r="V1750" t="str">
        <f>VLOOKUP(A1750:A4900,[4]Отчет!$A$2:$E$3151,4,0)</f>
        <v>Google Android 6.0 Marshmallow</v>
      </c>
      <c r="W1750" t="str">
        <f>VLOOKUP(A1750:A4900,[4]Отчет!$A$2:$E$3151,5,0)</f>
        <v>Chrome Mobile</v>
      </c>
    </row>
    <row r="1751" spans="1:23">
      <c r="A1751" s="2" t="s">
        <v>1847</v>
      </c>
      <c r="B1751" s="2" t="s">
        <v>51</v>
      </c>
      <c r="C1751" s="2" t="s">
        <v>12</v>
      </c>
      <c r="D1751" s="2" t="s">
        <v>13</v>
      </c>
      <c r="E1751" s="3">
        <f>VLOOKUP(A1751:A4901, [1]Отчет!$A$2:$J$3124,2,0)</f>
        <v>1</v>
      </c>
      <c r="F1751" s="3">
        <v>0</v>
      </c>
      <c r="G1751">
        <f>VLOOKUP(A1751:A4901, [1]Отчет!$A$2:$J$3124,7,0)</f>
        <v>0</v>
      </c>
      <c r="H1751">
        <f>VLOOKUP(A1751:A4901, [1]Отчет!$A$2:$J$3124,5,0)</f>
        <v>0</v>
      </c>
      <c r="I1751">
        <f>VLOOKUP(A1751:A4901, [1]Отчет!$A$2:$J$3124,6,0)</f>
        <v>1</v>
      </c>
      <c r="J1751">
        <f>VLOOKUP(A1751:A4901, [1]Отчет!$A$2:$J$3124,7,0)</f>
        <v>0</v>
      </c>
      <c r="K1751">
        <f>VLOOKUP(A1751:A4901, [1]Отчет!$A$2:$J$3124,8,0)</f>
        <v>0</v>
      </c>
      <c r="L1751">
        <f>VLOOKUP(A1751:A4901, [1]Отчет!$A$2:$J$3124,9,0)</f>
        <v>1</v>
      </c>
      <c r="M1751">
        <f>VLOOKUP(A1751:A4901, [1]Отчет!$A$2:$J$3124,5,10)</f>
        <v>0</v>
      </c>
      <c r="N1751" t="str">
        <f>VLOOKUP(A1751:A4901,[2]Отчет!$A$2:$D$3142,2,0)</f>
        <v>1</v>
      </c>
      <c r="O1751" t="str">
        <f>VLOOKUP(A1751:A4901,[2]Отчет!$A$2:$D$3142,3,0)</f>
        <v>10 – 29 секунд</v>
      </c>
      <c r="P1751" t="str">
        <f>VLOOKUP(A1751:A4901,[2]Отчет!$A$2:$D$3142,4,0)</f>
        <v>Не отказ</v>
      </c>
      <c r="Q1751" t="str">
        <f>VLOOKUP(A1751:A4901,[3]Отчет!$A$2:$D$3127,2,0)</f>
        <v>Новые посетители</v>
      </c>
      <c r="R1751" t="str">
        <f>VLOOKUP(A1751:A4901,[3]Отчет!$A$2:$D$3127,3,0)</f>
        <v>1</v>
      </c>
      <c r="S1751" t="str">
        <f>VLOOKUP(A1751:A4901,[3]Отчет!$A$2:$D$3127,4,0)</f>
        <v>0 дней</v>
      </c>
      <c r="T1751" t="str">
        <f>VLOOKUP(A1751:A4901,[4]Отчет!$A$2:$E$3151,2,0)</f>
        <v>Смартфоны</v>
      </c>
      <c r="U1751" t="str">
        <f>VLOOKUP(A1751:A4901,[4]Отчет!$A$2:$E$3151,3,0)</f>
        <v>Google Android</v>
      </c>
      <c r="V1751" t="str">
        <f>VLOOKUP(A1751:A4901,[4]Отчет!$A$2:$E$3151,4,0)</f>
        <v>Google Android 6.0 Marshmallow</v>
      </c>
      <c r="W1751" t="str">
        <f>VLOOKUP(A1751:A4901,[4]Отчет!$A$2:$E$3151,5,0)</f>
        <v>Chrome Mobile</v>
      </c>
    </row>
    <row r="1752" spans="1:23">
      <c r="A1752" s="2" t="s">
        <v>1848</v>
      </c>
      <c r="B1752" s="2" t="s">
        <v>47</v>
      </c>
      <c r="C1752" s="2" t="s">
        <v>12</v>
      </c>
      <c r="D1752" s="2" t="s">
        <v>13</v>
      </c>
      <c r="E1752" s="3">
        <f>VLOOKUP(A1752:A4902, [1]Отчет!$A$2:$J$3124,2,0)</f>
        <v>1</v>
      </c>
      <c r="F1752" s="3">
        <v>0</v>
      </c>
      <c r="G1752">
        <f>VLOOKUP(A1752:A4902, [1]Отчет!$A$2:$J$3124,7,0)</f>
        <v>0</v>
      </c>
      <c r="H1752">
        <f>VLOOKUP(A1752:A4902, [1]Отчет!$A$2:$J$3124,5,0)</f>
        <v>0</v>
      </c>
      <c r="I1752">
        <f>VLOOKUP(A1752:A4902, [1]Отчет!$A$2:$J$3124,6,0)</f>
        <v>1</v>
      </c>
      <c r="J1752">
        <f>VLOOKUP(A1752:A4902, [1]Отчет!$A$2:$J$3124,7,0)</f>
        <v>0</v>
      </c>
      <c r="K1752">
        <f>VLOOKUP(A1752:A4902, [1]Отчет!$A$2:$J$3124,8,0)</f>
        <v>0</v>
      </c>
      <c r="L1752">
        <f>VLOOKUP(A1752:A4902, [1]Отчет!$A$2:$J$3124,9,0)</f>
        <v>1</v>
      </c>
      <c r="M1752">
        <f>VLOOKUP(A1752:A4902, [1]Отчет!$A$2:$J$3124,5,10)</f>
        <v>0</v>
      </c>
      <c r="N1752" t="str">
        <f>VLOOKUP(A1752:A4902,[2]Отчет!$A$2:$D$3142,2,0)</f>
        <v>1</v>
      </c>
      <c r="O1752" t="str">
        <f>VLOOKUP(A1752:A4902,[2]Отчет!$A$2:$D$3142,3,0)</f>
        <v>0 секунд (отказ)</v>
      </c>
      <c r="P1752" t="str">
        <f>VLOOKUP(A1752:A4902,[2]Отчет!$A$2:$D$3142,4,0)</f>
        <v>Отказ</v>
      </c>
      <c r="Q1752" t="str">
        <f>VLOOKUP(A1752:A4902,[3]Отчет!$A$2:$D$3127,2,0)</f>
        <v>Новые посетители</v>
      </c>
      <c r="R1752" t="str">
        <f>VLOOKUP(A1752:A4902,[3]Отчет!$A$2:$D$3127,3,0)</f>
        <v>1</v>
      </c>
      <c r="S1752" t="str">
        <f>VLOOKUP(A1752:A4902,[3]Отчет!$A$2:$D$3127,4,0)</f>
        <v>0 дней</v>
      </c>
      <c r="T1752" t="str">
        <f>VLOOKUP(A1752:A4902,[4]Отчет!$A$2:$E$3151,2,0)</f>
        <v>Смартфоны</v>
      </c>
      <c r="U1752" t="str">
        <f>VLOOKUP(A1752:A4902,[4]Отчет!$A$2:$E$3151,3,0)</f>
        <v>iOS</v>
      </c>
      <c r="V1752" t="str">
        <f>VLOOKUP(A1752:A4902,[4]Отчет!$A$2:$E$3151,4,0)</f>
        <v>iOS 11</v>
      </c>
      <c r="W1752" t="str">
        <f>VLOOKUP(A1752:A4902,[4]Отчет!$A$2:$E$3151,5,0)</f>
        <v>Mobile Safari</v>
      </c>
    </row>
    <row r="1753" spans="1:23">
      <c r="A1753" s="2" t="s">
        <v>1849</v>
      </c>
      <c r="B1753" s="2" t="s">
        <v>11</v>
      </c>
      <c r="C1753" s="2" t="s">
        <v>12</v>
      </c>
      <c r="D1753" s="2" t="s">
        <v>13</v>
      </c>
      <c r="E1753" s="3">
        <f>VLOOKUP(A1753:A4903, [1]Отчет!$A$2:$J$3124,2,0)</f>
        <v>1</v>
      </c>
      <c r="F1753" s="3">
        <v>0</v>
      </c>
      <c r="G1753">
        <f>VLOOKUP(A1753:A4903, [1]Отчет!$A$2:$J$3124,7,0)</f>
        <v>0</v>
      </c>
      <c r="H1753">
        <f>VLOOKUP(A1753:A4903, [1]Отчет!$A$2:$J$3124,5,0)</f>
        <v>1</v>
      </c>
      <c r="I1753">
        <f>VLOOKUP(A1753:A4903, [1]Отчет!$A$2:$J$3124,6,0)</f>
        <v>1</v>
      </c>
      <c r="J1753">
        <f>VLOOKUP(A1753:A4903, [1]Отчет!$A$2:$J$3124,7,0)</f>
        <v>0</v>
      </c>
      <c r="K1753">
        <f>VLOOKUP(A1753:A4903, [1]Отчет!$A$2:$J$3124,8,0)</f>
        <v>0</v>
      </c>
      <c r="L1753">
        <f>VLOOKUP(A1753:A4903, [1]Отчет!$A$2:$J$3124,9,0)</f>
        <v>1</v>
      </c>
      <c r="M1753">
        <f>VLOOKUP(A1753:A4903, [1]Отчет!$A$2:$J$3124,5,10)</f>
        <v>1</v>
      </c>
      <c r="N1753" t="str">
        <f>VLOOKUP(A1753:A4903,[2]Отчет!$A$2:$D$3142,2,0)</f>
        <v>1</v>
      </c>
      <c r="O1753" t="str">
        <f>VLOOKUP(A1753:A4903,[2]Отчет!$A$2:$D$3142,3,0)</f>
        <v>0 секунд (отказ)</v>
      </c>
      <c r="P1753" t="str">
        <f>VLOOKUP(A1753:A4903,[2]Отчет!$A$2:$D$3142,4,0)</f>
        <v>Отказ</v>
      </c>
      <c r="Q1753" t="str">
        <f>VLOOKUP(A1753:A4903,[3]Отчет!$A$2:$D$3127,2,0)</f>
        <v>Новые посетители</v>
      </c>
      <c r="R1753" t="str">
        <f>VLOOKUP(A1753:A4903,[3]Отчет!$A$2:$D$3127,3,0)</f>
        <v>1</v>
      </c>
      <c r="S1753" t="str">
        <f>VLOOKUP(A1753:A4903,[3]Отчет!$A$2:$D$3127,4,0)</f>
        <v>0 дней</v>
      </c>
      <c r="T1753" t="str">
        <f>VLOOKUP(A1753:A4903,[4]Отчет!$A$2:$E$3151,2,0)</f>
        <v>Смартфоны</v>
      </c>
      <c r="U1753" t="str">
        <f>VLOOKUP(A1753:A4903,[4]Отчет!$A$2:$E$3151,3,0)</f>
        <v>Google Android</v>
      </c>
      <c r="V1753" t="str">
        <f>VLOOKUP(A1753:A4903,[4]Отчет!$A$2:$E$3151,4,0)</f>
        <v>Google Android 7.1 Nougat</v>
      </c>
      <c r="W1753" t="str">
        <f>VLOOKUP(A1753:A4903,[4]Отчет!$A$2:$E$3151,5,0)</f>
        <v>Samsung Internet</v>
      </c>
    </row>
    <row r="1754" spans="1:23">
      <c r="A1754" s="2" t="s">
        <v>1850</v>
      </c>
      <c r="B1754" s="2" t="s">
        <v>178</v>
      </c>
      <c r="C1754" s="2" t="s">
        <v>12</v>
      </c>
      <c r="D1754" s="2" t="s">
        <v>13</v>
      </c>
      <c r="E1754" s="3">
        <f>VLOOKUP(A1754:A4904, [1]Отчет!$A$2:$J$3124,2,0)</f>
        <v>1</v>
      </c>
      <c r="F1754" s="3">
        <v>0</v>
      </c>
      <c r="G1754">
        <f>VLOOKUP(A1754:A4904, [1]Отчет!$A$2:$J$3124,7,0)</f>
        <v>0</v>
      </c>
      <c r="H1754">
        <f>VLOOKUP(A1754:A4904, [1]Отчет!$A$2:$J$3124,5,0)</f>
        <v>0</v>
      </c>
      <c r="I1754">
        <f>VLOOKUP(A1754:A4904, [1]Отчет!$A$2:$J$3124,6,0)</f>
        <v>1</v>
      </c>
      <c r="J1754">
        <f>VLOOKUP(A1754:A4904, [1]Отчет!$A$2:$J$3124,7,0)</f>
        <v>0</v>
      </c>
      <c r="K1754">
        <f>VLOOKUP(A1754:A4904, [1]Отчет!$A$2:$J$3124,8,0)</f>
        <v>0</v>
      </c>
      <c r="L1754">
        <f>VLOOKUP(A1754:A4904, [1]Отчет!$A$2:$J$3124,9,0)</f>
        <v>1</v>
      </c>
      <c r="M1754">
        <f>VLOOKUP(A1754:A4904, [1]Отчет!$A$2:$J$3124,5,10)</f>
        <v>0</v>
      </c>
      <c r="N1754" t="str">
        <f>VLOOKUP(A1754:A4904,[2]Отчет!$A$2:$D$3142,2,0)</f>
        <v>1</v>
      </c>
      <c r="O1754" t="str">
        <f>VLOOKUP(A1754:A4904,[2]Отчет!$A$2:$D$3142,3,0)</f>
        <v>0 секунд (отказ)</v>
      </c>
      <c r="P1754" t="str">
        <f>VLOOKUP(A1754:A4904,[2]Отчет!$A$2:$D$3142,4,0)</f>
        <v>Отказ</v>
      </c>
      <c r="Q1754" t="str">
        <f>VLOOKUP(A1754:A4904,[3]Отчет!$A$2:$D$3127,2,0)</f>
        <v>Новые посетители</v>
      </c>
      <c r="R1754" t="str">
        <f>VLOOKUP(A1754:A4904,[3]Отчет!$A$2:$D$3127,3,0)</f>
        <v>1</v>
      </c>
      <c r="S1754" t="str">
        <f>VLOOKUP(A1754:A4904,[3]Отчет!$A$2:$D$3127,4,0)</f>
        <v>0 дней</v>
      </c>
      <c r="T1754" t="str">
        <f>VLOOKUP(A1754:A4904,[4]Отчет!$A$2:$E$3151,2,0)</f>
        <v>Смартфоны</v>
      </c>
      <c r="U1754" t="str">
        <f>VLOOKUP(A1754:A4904,[4]Отчет!$A$2:$E$3151,3,0)</f>
        <v>Google Android</v>
      </c>
      <c r="V1754" t="str">
        <f>VLOOKUP(A1754:A4904,[4]Отчет!$A$2:$E$3151,4,0)</f>
        <v>Google Android 5.0 Lollipop</v>
      </c>
      <c r="W1754" t="str">
        <f>VLOOKUP(A1754:A4904,[4]Отчет!$A$2:$E$3151,5,0)</f>
        <v>Chrome Mobile</v>
      </c>
    </row>
    <row r="1755" spans="1:23">
      <c r="A1755" s="2" t="s">
        <v>1851</v>
      </c>
      <c r="B1755" s="2" t="s">
        <v>35</v>
      </c>
      <c r="C1755" s="2" t="s">
        <v>12</v>
      </c>
      <c r="D1755" s="2" t="s">
        <v>13</v>
      </c>
      <c r="E1755" s="3">
        <f>VLOOKUP(A1755:A4905, [1]Отчет!$A$2:$J$3124,2,0)</f>
        <v>1</v>
      </c>
      <c r="F1755" s="3">
        <v>0</v>
      </c>
      <c r="G1755">
        <f>VLOOKUP(A1755:A4905, [1]Отчет!$A$2:$J$3124,7,0)</f>
        <v>0</v>
      </c>
      <c r="H1755">
        <f>VLOOKUP(A1755:A4905, [1]Отчет!$A$2:$J$3124,5,0)</f>
        <v>1</v>
      </c>
      <c r="I1755">
        <f>VLOOKUP(A1755:A4905, [1]Отчет!$A$2:$J$3124,6,0)</f>
        <v>1</v>
      </c>
      <c r="J1755">
        <f>VLOOKUP(A1755:A4905, [1]Отчет!$A$2:$J$3124,7,0)</f>
        <v>0</v>
      </c>
      <c r="K1755">
        <f>VLOOKUP(A1755:A4905, [1]Отчет!$A$2:$J$3124,8,0)</f>
        <v>0</v>
      </c>
      <c r="L1755">
        <f>VLOOKUP(A1755:A4905, [1]Отчет!$A$2:$J$3124,9,0)</f>
        <v>1</v>
      </c>
      <c r="M1755">
        <f>VLOOKUP(A1755:A4905, [1]Отчет!$A$2:$J$3124,5,10)</f>
        <v>1</v>
      </c>
      <c r="N1755" t="str">
        <f>VLOOKUP(A1755:A4905,[2]Отчет!$A$2:$D$3142,2,0)</f>
        <v>1</v>
      </c>
      <c r="O1755" t="str">
        <f>VLOOKUP(A1755:A4905,[2]Отчет!$A$2:$D$3142,3,0)</f>
        <v>10 – 29 секунд</v>
      </c>
      <c r="P1755" t="str">
        <f>VLOOKUP(A1755:A4905,[2]Отчет!$A$2:$D$3142,4,0)</f>
        <v>Не отказ</v>
      </c>
      <c r="Q1755" t="str">
        <f>VLOOKUP(A1755:A4905,[3]Отчет!$A$2:$D$3127,2,0)</f>
        <v>Новые посетители</v>
      </c>
      <c r="R1755" t="str">
        <f>VLOOKUP(A1755:A4905,[3]Отчет!$A$2:$D$3127,3,0)</f>
        <v>1</v>
      </c>
      <c r="S1755" t="str">
        <f>VLOOKUP(A1755:A4905,[3]Отчет!$A$2:$D$3127,4,0)</f>
        <v>0 дней</v>
      </c>
      <c r="T1755" t="str">
        <f>VLOOKUP(A1755:A4905,[4]Отчет!$A$2:$E$3151,2,0)</f>
        <v>Смартфоны</v>
      </c>
      <c r="U1755" t="str">
        <f>VLOOKUP(A1755:A4905,[4]Отчет!$A$2:$E$3151,3,0)</f>
        <v>Google Android</v>
      </c>
      <c r="V1755" t="str">
        <f>VLOOKUP(A1755:A4905,[4]Отчет!$A$2:$E$3151,4,0)</f>
        <v>Google Android 6.0 Marshmallow</v>
      </c>
      <c r="W1755" t="str">
        <f>VLOOKUP(A1755:A4905,[4]Отчет!$A$2:$E$3151,5,0)</f>
        <v>UCWEB</v>
      </c>
    </row>
    <row r="1756" spans="1:23">
      <c r="A1756" s="2" t="s">
        <v>1852</v>
      </c>
      <c r="B1756" s="2" t="s">
        <v>35</v>
      </c>
      <c r="C1756" s="2" t="s">
        <v>12</v>
      </c>
      <c r="D1756" s="2" t="s">
        <v>13</v>
      </c>
      <c r="E1756" s="3">
        <f>VLOOKUP(A1756:A4906, [1]Отчет!$A$2:$J$3124,2,0)</f>
        <v>1</v>
      </c>
      <c r="F1756" s="3">
        <v>0</v>
      </c>
      <c r="G1756">
        <f>VLOOKUP(A1756:A4906, [1]Отчет!$A$2:$J$3124,7,0)</f>
        <v>0</v>
      </c>
      <c r="H1756">
        <f>VLOOKUP(A1756:A4906, [1]Отчет!$A$2:$J$3124,5,0)</f>
        <v>0</v>
      </c>
      <c r="I1756">
        <f>VLOOKUP(A1756:A4906, [1]Отчет!$A$2:$J$3124,6,0)</f>
        <v>1</v>
      </c>
      <c r="J1756">
        <f>VLOOKUP(A1756:A4906, [1]Отчет!$A$2:$J$3124,7,0)</f>
        <v>0</v>
      </c>
      <c r="K1756">
        <f>VLOOKUP(A1756:A4906, [1]Отчет!$A$2:$J$3124,8,0)</f>
        <v>0</v>
      </c>
      <c r="L1756">
        <f>VLOOKUP(A1756:A4906, [1]Отчет!$A$2:$J$3124,9,0)</f>
        <v>1</v>
      </c>
      <c r="M1756">
        <f>VLOOKUP(A1756:A4906, [1]Отчет!$A$2:$J$3124,5,10)</f>
        <v>0</v>
      </c>
      <c r="N1756" t="str">
        <f>VLOOKUP(A1756:A4906,[2]Отчет!$A$2:$D$3142,2,0)</f>
        <v>1</v>
      </c>
      <c r="O1756" t="str">
        <f>VLOOKUP(A1756:A4906,[2]Отчет!$A$2:$D$3142,3,0)</f>
        <v>10 – 29 секунд</v>
      </c>
      <c r="P1756" t="str">
        <f>VLOOKUP(A1756:A4906,[2]Отчет!$A$2:$D$3142,4,0)</f>
        <v>Не отказ</v>
      </c>
      <c r="Q1756" t="str">
        <f>VLOOKUP(A1756:A4906,[3]Отчет!$A$2:$D$3127,2,0)</f>
        <v>Новые посетители</v>
      </c>
      <c r="R1756" t="str">
        <f>VLOOKUP(A1756:A4906,[3]Отчет!$A$2:$D$3127,3,0)</f>
        <v>1</v>
      </c>
      <c r="S1756" t="str">
        <f>VLOOKUP(A1756:A4906,[3]Отчет!$A$2:$D$3127,4,0)</f>
        <v>0 дней</v>
      </c>
      <c r="T1756" t="str">
        <f>VLOOKUP(A1756:A4906,[4]Отчет!$A$2:$E$3151,2,0)</f>
        <v>Смартфоны</v>
      </c>
      <c r="U1756" t="str">
        <f>VLOOKUP(A1756:A4906,[4]Отчет!$A$2:$E$3151,3,0)</f>
        <v>Google Android</v>
      </c>
      <c r="V1756" t="str">
        <f>VLOOKUP(A1756:A4906,[4]Отчет!$A$2:$E$3151,4,0)</f>
        <v>Google Android 6.0 Marshmallow</v>
      </c>
      <c r="W1756" t="str">
        <f>VLOOKUP(A1756:A4906,[4]Отчет!$A$2:$E$3151,5,0)</f>
        <v>Chrome Mobile</v>
      </c>
    </row>
    <row r="1757" spans="1:23">
      <c r="A1757" s="2" t="s">
        <v>1853</v>
      </c>
      <c r="B1757" s="2" t="s">
        <v>11</v>
      </c>
      <c r="C1757" s="2" t="s">
        <v>12</v>
      </c>
      <c r="D1757" s="2" t="s">
        <v>13</v>
      </c>
      <c r="E1757" s="3">
        <f>VLOOKUP(A1757:A4907, [1]Отчет!$A$2:$J$3124,2,0)</f>
        <v>1</v>
      </c>
      <c r="F1757" s="3">
        <v>0</v>
      </c>
      <c r="G1757">
        <f>VLOOKUP(A1757:A4907, [1]Отчет!$A$2:$J$3124,7,0)</f>
        <v>0</v>
      </c>
      <c r="H1757">
        <f>VLOOKUP(A1757:A4907, [1]Отчет!$A$2:$J$3124,5,0)</f>
        <v>0</v>
      </c>
      <c r="I1757">
        <f>VLOOKUP(A1757:A4907, [1]Отчет!$A$2:$J$3124,6,0)</f>
        <v>1</v>
      </c>
      <c r="J1757">
        <f>VLOOKUP(A1757:A4907, [1]Отчет!$A$2:$J$3124,7,0)</f>
        <v>0</v>
      </c>
      <c r="K1757">
        <f>VLOOKUP(A1757:A4907, [1]Отчет!$A$2:$J$3124,8,0)</f>
        <v>0</v>
      </c>
      <c r="L1757">
        <f>VLOOKUP(A1757:A4907, [1]Отчет!$A$2:$J$3124,9,0)</f>
        <v>1</v>
      </c>
      <c r="M1757">
        <f>VLOOKUP(A1757:A4907, [1]Отчет!$A$2:$J$3124,5,10)</f>
        <v>0</v>
      </c>
      <c r="N1757" t="str">
        <f>VLOOKUP(A1757:A4907,[2]Отчет!$A$2:$D$3142,2,0)</f>
        <v>1</v>
      </c>
      <c r="O1757" t="str">
        <f>VLOOKUP(A1757:A4907,[2]Отчет!$A$2:$D$3142,3,0)</f>
        <v>10 – 29 секунд</v>
      </c>
      <c r="P1757" t="str">
        <f>VLOOKUP(A1757:A4907,[2]Отчет!$A$2:$D$3142,4,0)</f>
        <v>Не отказ</v>
      </c>
      <c r="Q1757" t="str">
        <f>VLOOKUP(A1757:A4907,[3]Отчет!$A$2:$D$3127,2,0)</f>
        <v>Новые посетители</v>
      </c>
      <c r="R1757" t="str">
        <f>VLOOKUP(A1757:A4907,[3]Отчет!$A$2:$D$3127,3,0)</f>
        <v>1</v>
      </c>
      <c r="S1757" t="str">
        <f>VLOOKUP(A1757:A4907,[3]Отчет!$A$2:$D$3127,4,0)</f>
        <v>0 дней</v>
      </c>
      <c r="T1757" t="str">
        <f>VLOOKUP(A1757:A4907,[4]Отчет!$A$2:$E$3151,2,0)</f>
        <v>Смартфоны</v>
      </c>
      <c r="U1757" t="str">
        <f>VLOOKUP(A1757:A4907,[4]Отчет!$A$2:$E$3151,3,0)</f>
        <v>Google Android</v>
      </c>
      <c r="V1757" t="str">
        <f>VLOOKUP(A1757:A4907,[4]Отчет!$A$2:$E$3151,4,0)</f>
        <v>Google Android 7.0 Nougat</v>
      </c>
      <c r="W1757" t="str">
        <f>VLOOKUP(A1757:A4907,[4]Отчет!$A$2:$E$3151,5,0)</f>
        <v>Chrome Mobile</v>
      </c>
    </row>
    <row r="1758" spans="1:23">
      <c r="A1758" s="2" t="s">
        <v>1854</v>
      </c>
      <c r="B1758" s="2" t="s">
        <v>87</v>
      </c>
      <c r="C1758" s="2" t="s">
        <v>1269</v>
      </c>
      <c r="D1758" s="2" t="s">
        <v>620</v>
      </c>
      <c r="E1758" s="3">
        <f>VLOOKUP(A1758:A4908, [1]Отчет!$A$2:$J$3124,2,0)</f>
        <v>1</v>
      </c>
      <c r="F1758" s="3">
        <v>0</v>
      </c>
      <c r="G1758">
        <f>VLOOKUP(A1758:A4908, [1]Отчет!$A$2:$J$3124,7,0)</f>
        <v>0</v>
      </c>
      <c r="H1758">
        <f>VLOOKUP(A1758:A4908, [1]Отчет!$A$2:$J$3124,5,0)</f>
        <v>0</v>
      </c>
      <c r="I1758">
        <f>VLOOKUP(A1758:A4908, [1]Отчет!$A$2:$J$3124,6,0)</f>
        <v>1</v>
      </c>
      <c r="J1758">
        <f>VLOOKUP(A1758:A4908, [1]Отчет!$A$2:$J$3124,7,0)</f>
        <v>0</v>
      </c>
      <c r="K1758">
        <f>VLOOKUP(A1758:A4908, [1]Отчет!$A$2:$J$3124,8,0)</f>
        <v>0</v>
      </c>
      <c r="L1758">
        <f>VLOOKUP(A1758:A4908, [1]Отчет!$A$2:$J$3124,9,0)</f>
        <v>1</v>
      </c>
      <c r="M1758">
        <f>VLOOKUP(A1758:A4908, [1]Отчет!$A$2:$J$3124,5,10)</f>
        <v>0</v>
      </c>
      <c r="N1758" t="str">
        <f>VLOOKUP(A1758:A4908,[2]Отчет!$A$2:$D$3142,2,0)</f>
        <v>1</v>
      </c>
      <c r="O1758" t="str">
        <f>VLOOKUP(A1758:A4908,[2]Отчет!$A$2:$D$3142,3,0)</f>
        <v>0 секунд (отказ)</v>
      </c>
      <c r="P1758" t="str">
        <f>VLOOKUP(A1758:A4908,[2]Отчет!$A$2:$D$3142,4,0)</f>
        <v>Отказ</v>
      </c>
      <c r="Q1758" t="str">
        <f>VLOOKUP(A1758:A4908,[3]Отчет!$A$2:$D$3127,2,0)</f>
        <v>Новые посетители</v>
      </c>
      <c r="R1758" t="str">
        <f>VLOOKUP(A1758:A4908,[3]Отчет!$A$2:$D$3127,3,0)</f>
        <v>1</v>
      </c>
      <c r="S1758" t="str">
        <f>VLOOKUP(A1758:A4908,[3]Отчет!$A$2:$D$3127,4,0)</f>
        <v>0 дней</v>
      </c>
      <c r="T1758" t="str">
        <f>VLOOKUP(A1758:A4908,[4]Отчет!$A$2:$E$3151,2,0)</f>
        <v>Смартфоны</v>
      </c>
      <c r="U1758" t="str">
        <f>VLOOKUP(A1758:A4908,[4]Отчет!$A$2:$E$3151,3,0)</f>
        <v>Google Android</v>
      </c>
      <c r="V1758" t="str">
        <f>VLOOKUP(A1758:A4908,[4]Отчет!$A$2:$E$3151,4,0)</f>
        <v>Google Android 7.0 Nougat</v>
      </c>
      <c r="W1758" t="str">
        <f>VLOOKUP(A1758:A4908,[4]Отчет!$A$2:$E$3151,5,0)</f>
        <v>Chrome Mobile</v>
      </c>
    </row>
    <row r="1759" spans="1:23">
      <c r="A1759" s="2" t="s">
        <v>1855</v>
      </c>
      <c r="B1759" s="2" t="s">
        <v>51</v>
      </c>
      <c r="C1759" s="2" t="s">
        <v>12</v>
      </c>
      <c r="D1759" s="2" t="s">
        <v>13</v>
      </c>
      <c r="E1759" s="3">
        <f>VLOOKUP(A1759:A4909, [1]Отчет!$A$2:$J$3124,2,0)</f>
        <v>1</v>
      </c>
      <c r="F1759" s="3">
        <v>0</v>
      </c>
      <c r="G1759">
        <f>VLOOKUP(A1759:A4909, [1]Отчет!$A$2:$J$3124,7,0)</f>
        <v>0</v>
      </c>
      <c r="H1759">
        <f>VLOOKUP(A1759:A4909, [1]Отчет!$A$2:$J$3124,5,0)</f>
        <v>1</v>
      </c>
      <c r="I1759">
        <f>VLOOKUP(A1759:A4909, [1]Отчет!$A$2:$J$3124,6,0)</f>
        <v>1</v>
      </c>
      <c r="J1759">
        <f>VLOOKUP(A1759:A4909, [1]Отчет!$A$2:$J$3124,7,0)</f>
        <v>0</v>
      </c>
      <c r="K1759">
        <f>VLOOKUP(A1759:A4909, [1]Отчет!$A$2:$J$3124,8,0)</f>
        <v>0</v>
      </c>
      <c r="L1759">
        <f>VLOOKUP(A1759:A4909, [1]Отчет!$A$2:$J$3124,9,0)</f>
        <v>1</v>
      </c>
      <c r="M1759">
        <f>VLOOKUP(A1759:A4909, [1]Отчет!$A$2:$J$3124,5,10)</f>
        <v>1</v>
      </c>
      <c r="N1759" t="str">
        <f>VLOOKUP(A1759:A4909,[2]Отчет!$A$2:$D$3142,2,0)</f>
        <v>1</v>
      </c>
      <c r="O1759" t="str">
        <f>VLOOKUP(A1759:A4909,[2]Отчет!$A$2:$D$3142,3,0)</f>
        <v>10 – 29 секунд</v>
      </c>
      <c r="P1759" t="str">
        <f>VLOOKUP(A1759:A4909,[2]Отчет!$A$2:$D$3142,4,0)</f>
        <v>Не отказ</v>
      </c>
      <c r="Q1759" t="str">
        <f>VLOOKUP(A1759:A4909,[3]Отчет!$A$2:$D$3127,2,0)</f>
        <v>Новые посетители</v>
      </c>
      <c r="R1759" t="str">
        <f>VLOOKUP(A1759:A4909,[3]Отчет!$A$2:$D$3127,3,0)</f>
        <v>1</v>
      </c>
      <c r="S1759" t="str">
        <f>VLOOKUP(A1759:A4909,[3]Отчет!$A$2:$D$3127,4,0)</f>
        <v>0 дней</v>
      </c>
      <c r="T1759" t="str">
        <f>VLOOKUP(A1759:A4909,[4]Отчет!$A$2:$E$3151,2,0)</f>
        <v>Смартфоны</v>
      </c>
      <c r="U1759" t="str">
        <f>VLOOKUP(A1759:A4909,[4]Отчет!$A$2:$E$3151,3,0)</f>
        <v>Google Android</v>
      </c>
      <c r="V1759" t="str">
        <f>VLOOKUP(A1759:A4909,[4]Отчет!$A$2:$E$3151,4,0)</f>
        <v>Google Android 4.2 Jelly Bean</v>
      </c>
      <c r="W1759" t="str">
        <f>VLOOKUP(A1759:A4909,[4]Отчет!$A$2:$E$3151,5,0)</f>
        <v>Chrome Mobile</v>
      </c>
    </row>
    <row r="1760" spans="1:23">
      <c r="A1760" s="2" t="s">
        <v>1856</v>
      </c>
      <c r="B1760" s="2" t="s">
        <v>178</v>
      </c>
      <c r="C1760" s="2" t="s">
        <v>12</v>
      </c>
      <c r="D1760" s="2" t="s">
        <v>13</v>
      </c>
      <c r="E1760" s="3">
        <f>VLOOKUP(A1760:A4910, [1]Отчет!$A$2:$J$3124,2,0)</f>
        <v>1</v>
      </c>
      <c r="F1760" s="3">
        <v>0</v>
      </c>
      <c r="G1760">
        <f>VLOOKUP(A1760:A4910, [1]Отчет!$A$2:$J$3124,7,0)</f>
        <v>0</v>
      </c>
      <c r="H1760">
        <f>VLOOKUP(A1760:A4910, [1]Отчет!$A$2:$J$3124,5,0)</f>
        <v>0</v>
      </c>
      <c r="I1760">
        <f>VLOOKUP(A1760:A4910, [1]Отчет!$A$2:$J$3124,6,0)</f>
        <v>1</v>
      </c>
      <c r="J1760">
        <f>VLOOKUP(A1760:A4910, [1]Отчет!$A$2:$J$3124,7,0)</f>
        <v>0</v>
      </c>
      <c r="K1760">
        <f>VLOOKUP(A1760:A4910, [1]Отчет!$A$2:$J$3124,8,0)</f>
        <v>0</v>
      </c>
      <c r="L1760">
        <f>VLOOKUP(A1760:A4910, [1]Отчет!$A$2:$J$3124,9,0)</f>
        <v>1</v>
      </c>
      <c r="M1760">
        <f>VLOOKUP(A1760:A4910, [1]Отчет!$A$2:$J$3124,5,10)</f>
        <v>0</v>
      </c>
      <c r="N1760" t="str">
        <f>VLOOKUP(A1760:A4910,[2]Отчет!$A$2:$D$3142,2,0)</f>
        <v>1</v>
      </c>
      <c r="O1760" t="str">
        <f>VLOOKUP(A1760:A4910,[2]Отчет!$A$2:$D$3142,3,0)</f>
        <v>10 – 29 секунд</v>
      </c>
      <c r="P1760" t="str">
        <f>VLOOKUP(A1760:A4910,[2]Отчет!$A$2:$D$3142,4,0)</f>
        <v>Не отказ</v>
      </c>
      <c r="Q1760" t="str">
        <f>VLOOKUP(A1760:A4910,[3]Отчет!$A$2:$D$3127,2,0)</f>
        <v>Новые посетители</v>
      </c>
      <c r="R1760" t="str">
        <f>VLOOKUP(A1760:A4910,[3]Отчет!$A$2:$D$3127,3,0)</f>
        <v>1</v>
      </c>
      <c r="S1760" t="str">
        <f>VLOOKUP(A1760:A4910,[3]Отчет!$A$2:$D$3127,4,0)</f>
        <v>0 дней</v>
      </c>
      <c r="T1760" t="str">
        <f>VLOOKUP(A1760:A4910,[4]Отчет!$A$2:$E$3151,2,0)</f>
        <v>Смартфоны</v>
      </c>
      <c r="U1760" t="str">
        <f>VLOOKUP(A1760:A4910,[4]Отчет!$A$2:$E$3151,3,0)</f>
        <v>Google Android</v>
      </c>
      <c r="V1760" t="str">
        <f>VLOOKUP(A1760:A4910,[4]Отчет!$A$2:$E$3151,4,0)</f>
        <v>Google Android 5.1 Lollipop</v>
      </c>
      <c r="W1760" t="str">
        <f>VLOOKUP(A1760:A4910,[4]Отчет!$A$2:$E$3151,5,0)</f>
        <v>Chrome Mobile</v>
      </c>
    </row>
    <row r="1761" spans="1:23">
      <c r="A1761" s="2" t="s">
        <v>1857</v>
      </c>
      <c r="B1761" s="2" t="s">
        <v>19</v>
      </c>
      <c r="C1761" s="2" t="s">
        <v>8</v>
      </c>
      <c r="D1761" s="2" t="s">
        <v>9</v>
      </c>
      <c r="E1761" s="3">
        <f>VLOOKUP(A1761:A4911, [1]Отчет!$A$2:$J$3124,2,0)</f>
        <v>1</v>
      </c>
      <c r="F1761" s="3">
        <v>0</v>
      </c>
      <c r="G1761">
        <f>VLOOKUP(A1761:A4911, [1]Отчет!$A$2:$J$3124,7,0)</f>
        <v>0</v>
      </c>
      <c r="H1761">
        <f>VLOOKUP(A1761:A4911, [1]Отчет!$A$2:$J$3124,5,0)</f>
        <v>0</v>
      </c>
      <c r="I1761">
        <f>VLOOKUP(A1761:A4911, [1]Отчет!$A$2:$J$3124,6,0)</f>
        <v>1</v>
      </c>
      <c r="J1761">
        <f>VLOOKUP(A1761:A4911, [1]Отчет!$A$2:$J$3124,7,0)</f>
        <v>0</v>
      </c>
      <c r="K1761">
        <f>VLOOKUP(A1761:A4911, [1]Отчет!$A$2:$J$3124,8,0)</f>
        <v>0</v>
      </c>
      <c r="L1761">
        <f>VLOOKUP(A1761:A4911, [1]Отчет!$A$2:$J$3124,9,0)</f>
        <v>1</v>
      </c>
      <c r="M1761">
        <f>VLOOKUP(A1761:A4911, [1]Отчет!$A$2:$J$3124,5,10)</f>
        <v>0</v>
      </c>
      <c r="N1761" t="str">
        <f>VLOOKUP(A1761:A4911,[2]Отчет!$A$2:$D$3142,2,0)</f>
        <v>1</v>
      </c>
      <c r="O1761" t="str">
        <f>VLOOKUP(A1761:A4911,[2]Отчет!$A$2:$D$3142,3,0)</f>
        <v>0 секунд (отказ)</v>
      </c>
      <c r="P1761" t="str">
        <f>VLOOKUP(A1761:A4911,[2]Отчет!$A$2:$D$3142,4,0)</f>
        <v>Отказ</v>
      </c>
      <c r="Q1761" t="str">
        <f>VLOOKUP(A1761:A4911,[3]Отчет!$A$2:$D$3127,2,0)</f>
        <v>Вернувшиеся посетители</v>
      </c>
      <c r="R1761" t="str">
        <f>VLOOKUP(A1761:A4911,[3]Отчет!$A$2:$D$3127,3,0)</f>
        <v>2-3</v>
      </c>
      <c r="S1761" t="str">
        <f>VLOOKUP(A1761:A4911,[3]Отчет!$A$2:$D$3127,4,0)</f>
        <v>4‑7 дней</v>
      </c>
      <c r="T1761" t="str">
        <f>VLOOKUP(A1761:A4911,[4]Отчет!$A$2:$E$3151,2,0)</f>
        <v>Смартфоны</v>
      </c>
      <c r="U1761" t="str">
        <f>VLOOKUP(A1761:A4911,[4]Отчет!$A$2:$E$3151,3,0)</f>
        <v>Google Android</v>
      </c>
      <c r="V1761" t="str">
        <f>VLOOKUP(A1761:A4911,[4]Отчет!$A$2:$E$3151,4,0)</f>
        <v>Google Android 7.0 Nougat</v>
      </c>
      <c r="W1761" t="str">
        <f>VLOOKUP(A1761:A4911,[4]Отчет!$A$2:$E$3151,5,0)</f>
        <v>Samsung Internet</v>
      </c>
    </row>
    <row r="1762" spans="1:23">
      <c r="A1762" s="2" t="s">
        <v>1858</v>
      </c>
      <c r="B1762" s="2" t="s">
        <v>56</v>
      </c>
      <c r="C1762" s="2" t="s">
        <v>1269</v>
      </c>
      <c r="D1762" s="2" t="s">
        <v>620</v>
      </c>
      <c r="E1762" s="3">
        <f>VLOOKUP(A1762:A4912, [1]Отчет!$A$2:$J$3124,2,0)</f>
        <v>1</v>
      </c>
      <c r="F1762" s="3">
        <v>0</v>
      </c>
      <c r="G1762">
        <f>VLOOKUP(A1762:A4912, [1]Отчет!$A$2:$J$3124,7,0)</f>
        <v>0</v>
      </c>
      <c r="H1762">
        <f>VLOOKUP(A1762:A4912, [1]Отчет!$A$2:$J$3124,5,0)</f>
        <v>0</v>
      </c>
      <c r="I1762">
        <f>VLOOKUP(A1762:A4912, [1]Отчет!$A$2:$J$3124,6,0)</f>
        <v>1</v>
      </c>
      <c r="J1762">
        <f>VLOOKUP(A1762:A4912, [1]Отчет!$A$2:$J$3124,7,0)</f>
        <v>0</v>
      </c>
      <c r="K1762">
        <f>VLOOKUP(A1762:A4912, [1]Отчет!$A$2:$J$3124,8,0)</f>
        <v>0</v>
      </c>
      <c r="L1762">
        <f>VLOOKUP(A1762:A4912, [1]Отчет!$A$2:$J$3124,9,0)</f>
        <v>1</v>
      </c>
      <c r="M1762">
        <f>VLOOKUP(A1762:A4912, [1]Отчет!$A$2:$J$3124,5,10)</f>
        <v>0</v>
      </c>
      <c r="N1762" t="str">
        <f>VLOOKUP(A1762:A4912,[2]Отчет!$A$2:$D$3142,2,0)</f>
        <v>1</v>
      </c>
      <c r="O1762" t="str">
        <f>VLOOKUP(A1762:A4912,[2]Отчет!$A$2:$D$3142,3,0)</f>
        <v>0 секунд (отказ)</v>
      </c>
      <c r="P1762" t="str">
        <f>VLOOKUP(A1762:A4912,[2]Отчет!$A$2:$D$3142,4,0)</f>
        <v>Отказ</v>
      </c>
      <c r="Q1762" t="str">
        <f>VLOOKUP(A1762:A4912,[3]Отчет!$A$2:$D$3127,2,0)</f>
        <v>Новые посетители</v>
      </c>
      <c r="R1762" t="str">
        <f>VLOOKUP(A1762:A4912,[3]Отчет!$A$2:$D$3127,3,0)</f>
        <v>1</v>
      </c>
      <c r="S1762" t="str">
        <f>VLOOKUP(A1762:A4912,[3]Отчет!$A$2:$D$3127,4,0)</f>
        <v>0 дней</v>
      </c>
      <c r="T1762" t="str">
        <f>VLOOKUP(A1762:A4912,[4]Отчет!$A$2:$E$3151,2,0)</f>
        <v>Смартфоны</v>
      </c>
      <c r="U1762" t="str">
        <f>VLOOKUP(A1762:A4912,[4]Отчет!$A$2:$E$3151,3,0)</f>
        <v>Google Android</v>
      </c>
      <c r="V1762" t="str">
        <f>VLOOKUP(A1762:A4912,[4]Отчет!$A$2:$E$3151,4,0)</f>
        <v>Google Android 6.0 Marshmallow</v>
      </c>
      <c r="W1762" t="str">
        <f>VLOOKUP(A1762:A4912,[4]Отчет!$A$2:$E$3151,5,0)</f>
        <v>MIUI</v>
      </c>
    </row>
    <row r="1763" spans="1:23">
      <c r="A1763" s="2" t="s">
        <v>1859</v>
      </c>
      <c r="B1763" s="2" t="s">
        <v>56</v>
      </c>
      <c r="C1763" s="2" t="s">
        <v>1269</v>
      </c>
      <c r="D1763" s="2" t="s">
        <v>620</v>
      </c>
      <c r="E1763" s="3">
        <f>VLOOKUP(A1763:A4913, [1]Отчет!$A$2:$J$3124,2,0)</f>
        <v>1</v>
      </c>
      <c r="F1763" s="3">
        <v>0</v>
      </c>
      <c r="G1763">
        <f>VLOOKUP(A1763:A4913, [1]Отчет!$A$2:$J$3124,7,0)</f>
        <v>0</v>
      </c>
      <c r="H1763">
        <f>VLOOKUP(A1763:A4913, [1]Отчет!$A$2:$J$3124,5,0)</f>
        <v>0</v>
      </c>
      <c r="I1763">
        <f>VLOOKUP(A1763:A4913, [1]Отчет!$A$2:$J$3124,6,0)</f>
        <v>1</v>
      </c>
      <c r="J1763">
        <f>VLOOKUP(A1763:A4913, [1]Отчет!$A$2:$J$3124,7,0)</f>
        <v>0</v>
      </c>
      <c r="K1763">
        <f>VLOOKUP(A1763:A4913, [1]Отчет!$A$2:$J$3124,8,0)</f>
        <v>0</v>
      </c>
      <c r="L1763">
        <f>VLOOKUP(A1763:A4913, [1]Отчет!$A$2:$J$3124,9,0)</f>
        <v>1</v>
      </c>
      <c r="M1763">
        <f>VLOOKUP(A1763:A4913, [1]Отчет!$A$2:$J$3124,5,10)</f>
        <v>0</v>
      </c>
      <c r="N1763" t="str">
        <f>VLOOKUP(A1763:A4913,[2]Отчет!$A$2:$D$3142,2,0)</f>
        <v>1</v>
      </c>
      <c r="O1763" t="str">
        <f>VLOOKUP(A1763:A4913,[2]Отчет!$A$2:$D$3142,3,0)</f>
        <v>10 – 29 секунд</v>
      </c>
      <c r="P1763" t="str">
        <f>VLOOKUP(A1763:A4913,[2]Отчет!$A$2:$D$3142,4,0)</f>
        <v>Не отказ</v>
      </c>
      <c r="Q1763" t="str">
        <f>VLOOKUP(A1763:A4913,[3]Отчет!$A$2:$D$3127,2,0)</f>
        <v>Новые посетители</v>
      </c>
      <c r="R1763" t="str">
        <f>VLOOKUP(A1763:A4913,[3]Отчет!$A$2:$D$3127,3,0)</f>
        <v>1</v>
      </c>
      <c r="S1763" t="str">
        <f>VLOOKUP(A1763:A4913,[3]Отчет!$A$2:$D$3127,4,0)</f>
        <v>0 дней</v>
      </c>
      <c r="T1763" t="str">
        <f>VLOOKUP(A1763:A4913,[4]Отчет!$A$2:$E$3151,2,0)</f>
        <v>Смартфоны</v>
      </c>
      <c r="U1763" t="str">
        <f>VLOOKUP(A1763:A4913,[4]Отчет!$A$2:$E$3151,3,0)</f>
        <v>Google Android</v>
      </c>
      <c r="V1763" t="str">
        <f>VLOOKUP(A1763:A4913,[4]Отчет!$A$2:$E$3151,4,0)</f>
        <v>Google Android 6.0 Marshmallow</v>
      </c>
      <c r="W1763" t="str">
        <f>VLOOKUP(A1763:A4913,[4]Отчет!$A$2:$E$3151,5,0)</f>
        <v>MIUI</v>
      </c>
    </row>
    <row r="1764" spans="1:23">
      <c r="A1764" s="2" t="s">
        <v>1860</v>
      </c>
      <c r="B1764" s="2" t="s">
        <v>87</v>
      </c>
      <c r="C1764" s="2" t="s">
        <v>1269</v>
      </c>
      <c r="D1764" s="2" t="s">
        <v>620</v>
      </c>
      <c r="E1764" s="3">
        <f>VLOOKUP(A1764:A4914, [1]Отчет!$A$2:$J$3124,2,0)</f>
        <v>1</v>
      </c>
      <c r="F1764" s="3">
        <v>0</v>
      </c>
      <c r="G1764">
        <f>VLOOKUP(A1764:A4914, [1]Отчет!$A$2:$J$3124,7,0)</f>
        <v>0</v>
      </c>
      <c r="H1764">
        <f>VLOOKUP(A1764:A4914, [1]Отчет!$A$2:$J$3124,5,0)</f>
        <v>0</v>
      </c>
      <c r="I1764">
        <f>VLOOKUP(A1764:A4914, [1]Отчет!$A$2:$J$3124,6,0)</f>
        <v>1</v>
      </c>
      <c r="J1764">
        <f>VLOOKUP(A1764:A4914, [1]Отчет!$A$2:$J$3124,7,0)</f>
        <v>0</v>
      </c>
      <c r="K1764">
        <f>VLOOKUP(A1764:A4914, [1]Отчет!$A$2:$J$3124,8,0)</f>
        <v>0</v>
      </c>
      <c r="L1764">
        <f>VLOOKUP(A1764:A4914, [1]Отчет!$A$2:$J$3124,9,0)</f>
        <v>1</v>
      </c>
      <c r="M1764">
        <f>VLOOKUP(A1764:A4914, [1]Отчет!$A$2:$J$3124,5,10)</f>
        <v>0</v>
      </c>
      <c r="N1764" t="str">
        <f>VLOOKUP(A1764:A4914,[2]Отчет!$A$2:$D$3142,2,0)</f>
        <v>1</v>
      </c>
      <c r="O1764" t="str">
        <f>VLOOKUP(A1764:A4914,[2]Отчет!$A$2:$D$3142,3,0)</f>
        <v>0 секунд (отказ)</v>
      </c>
      <c r="P1764" t="str">
        <f>VLOOKUP(A1764:A4914,[2]Отчет!$A$2:$D$3142,4,0)</f>
        <v>Отказ</v>
      </c>
      <c r="Q1764" t="str">
        <f>VLOOKUP(A1764:A4914,[3]Отчет!$A$2:$D$3127,2,0)</f>
        <v>Новые посетители</v>
      </c>
      <c r="R1764" t="str">
        <f>VLOOKUP(A1764:A4914,[3]Отчет!$A$2:$D$3127,3,0)</f>
        <v>1</v>
      </c>
      <c r="S1764" t="str">
        <f>VLOOKUP(A1764:A4914,[3]Отчет!$A$2:$D$3127,4,0)</f>
        <v>0 дней</v>
      </c>
      <c r="T1764" t="str">
        <f>VLOOKUP(A1764:A4914,[4]Отчет!$A$2:$E$3151,2,0)</f>
        <v>Смартфоны</v>
      </c>
      <c r="U1764" t="str">
        <f>VLOOKUP(A1764:A4914,[4]Отчет!$A$2:$E$3151,3,0)</f>
        <v>Google Android</v>
      </c>
      <c r="V1764" t="str">
        <f>VLOOKUP(A1764:A4914,[4]Отчет!$A$2:$E$3151,4,0)</f>
        <v>Google Android 5.1 Lollipop</v>
      </c>
      <c r="W1764" t="str">
        <f>VLOOKUP(A1764:A4914,[4]Отчет!$A$2:$E$3151,5,0)</f>
        <v>Chrome Mobile</v>
      </c>
    </row>
    <row r="1765" spans="1:23">
      <c r="A1765" s="2" t="s">
        <v>1861</v>
      </c>
      <c r="B1765" s="2" t="s">
        <v>87</v>
      </c>
      <c r="C1765" s="2" t="s">
        <v>1269</v>
      </c>
      <c r="D1765" s="2" t="s">
        <v>620</v>
      </c>
      <c r="E1765" s="3">
        <f>VLOOKUP(A1765:A4915, [1]Отчет!$A$2:$J$3124,2,0)</f>
        <v>1</v>
      </c>
      <c r="F1765" s="3">
        <v>0</v>
      </c>
      <c r="G1765">
        <f>VLOOKUP(A1765:A4915, [1]Отчет!$A$2:$J$3124,7,0)</f>
        <v>0</v>
      </c>
      <c r="H1765">
        <f>VLOOKUP(A1765:A4915, [1]Отчет!$A$2:$J$3124,5,0)</f>
        <v>0</v>
      </c>
      <c r="I1765">
        <f>VLOOKUP(A1765:A4915, [1]Отчет!$A$2:$J$3124,6,0)</f>
        <v>1</v>
      </c>
      <c r="J1765">
        <f>VLOOKUP(A1765:A4915, [1]Отчет!$A$2:$J$3124,7,0)</f>
        <v>0</v>
      </c>
      <c r="K1765">
        <f>VLOOKUP(A1765:A4915, [1]Отчет!$A$2:$J$3124,8,0)</f>
        <v>0</v>
      </c>
      <c r="L1765">
        <f>VLOOKUP(A1765:A4915, [1]Отчет!$A$2:$J$3124,9,0)</f>
        <v>1</v>
      </c>
      <c r="M1765">
        <f>VLOOKUP(A1765:A4915, [1]Отчет!$A$2:$J$3124,5,10)</f>
        <v>0</v>
      </c>
      <c r="N1765" t="str">
        <f>VLOOKUP(A1765:A4915,[2]Отчет!$A$2:$D$3142,2,0)</f>
        <v>1</v>
      </c>
      <c r="O1765" t="str">
        <f>VLOOKUP(A1765:A4915,[2]Отчет!$A$2:$D$3142,3,0)</f>
        <v>10 – 29 секунд</v>
      </c>
      <c r="P1765" t="str">
        <f>VLOOKUP(A1765:A4915,[2]Отчет!$A$2:$D$3142,4,0)</f>
        <v>Не отказ</v>
      </c>
      <c r="Q1765" t="str">
        <f>VLOOKUP(A1765:A4915,[3]Отчет!$A$2:$D$3127,2,0)</f>
        <v>Новые посетители</v>
      </c>
      <c r="R1765" t="str">
        <f>VLOOKUP(A1765:A4915,[3]Отчет!$A$2:$D$3127,3,0)</f>
        <v>1</v>
      </c>
      <c r="S1765" t="str">
        <f>VLOOKUP(A1765:A4915,[3]Отчет!$A$2:$D$3127,4,0)</f>
        <v>0 дней</v>
      </c>
      <c r="T1765" t="str">
        <f>VLOOKUP(A1765:A4915,[4]Отчет!$A$2:$E$3151,2,0)</f>
        <v>Смартфоны</v>
      </c>
      <c r="U1765" t="str">
        <f>VLOOKUP(A1765:A4915,[4]Отчет!$A$2:$E$3151,3,0)</f>
        <v>Google Android</v>
      </c>
      <c r="V1765" t="str">
        <f>VLOOKUP(A1765:A4915,[4]Отчет!$A$2:$E$3151,4,0)</f>
        <v>Google Android 6.0 Marshmallow</v>
      </c>
      <c r="W1765" t="str">
        <f>VLOOKUP(A1765:A4915,[4]Отчет!$A$2:$E$3151,5,0)</f>
        <v>Chrome Mobile</v>
      </c>
    </row>
    <row r="1766" spans="1:23">
      <c r="A1766" s="2" t="s">
        <v>1862</v>
      </c>
      <c r="B1766" s="2" t="s">
        <v>43</v>
      </c>
      <c r="C1766" s="2" t="s">
        <v>8</v>
      </c>
      <c r="D1766" s="2" t="s">
        <v>9</v>
      </c>
      <c r="E1766" s="3">
        <f>VLOOKUP(A1766:A4916, [1]Отчет!$A$2:$J$3124,2,0)</f>
        <v>1</v>
      </c>
      <c r="F1766" s="3">
        <v>0</v>
      </c>
      <c r="G1766">
        <f>VLOOKUP(A1766:A4916, [1]Отчет!$A$2:$J$3124,7,0)</f>
        <v>0</v>
      </c>
      <c r="H1766">
        <f>VLOOKUP(A1766:A4916, [1]Отчет!$A$2:$J$3124,5,0)</f>
        <v>0</v>
      </c>
      <c r="I1766">
        <f>VLOOKUP(A1766:A4916, [1]Отчет!$A$2:$J$3124,6,0)</f>
        <v>1</v>
      </c>
      <c r="J1766">
        <f>VLOOKUP(A1766:A4916, [1]Отчет!$A$2:$J$3124,7,0)</f>
        <v>0</v>
      </c>
      <c r="K1766">
        <f>VLOOKUP(A1766:A4916, [1]Отчет!$A$2:$J$3124,8,0)</f>
        <v>0</v>
      </c>
      <c r="L1766">
        <f>VLOOKUP(A1766:A4916, [1]Отчет!$A$2:$J$3124,9,0)</f>
        <v>1</v>
      </c>
      <c r="M1766">
        <f>VLOOKUP(A1766:A4916, [1]Отчет!$A$2:$J$3124,5,10)</f>
        <v>0</v>
      </c>
      <c r="N1766" t="str">
        <f>VLOOKUP(A1766:A4916,[2]Отчет!$A$2:$D$3142,2,0)</f>
        <v>1</v>
      </c>
      <c r="O1766" t="str">
        <f>VLOOKUP(A1766:A4916,[2]Отчет!$A$2:$D$3142,3,0)</f>
        <v>10 – 29 секунд</v>
      </c>
      <c r="P1766" t="str">
        <f>VLOOKUP(A1766:A4916,[2]Отчет!$A$2:$D$3142,4,0)</f>
        <v>Не отказ</v>
      </c>
      <c r="Q1766" t="str">
        <f>VLOOKUP(A1766:A4916,[3]Отчет!$A$2:$D$3127,2,0)</f>
        <v>Новые посетители</v>
      </c>
      <c r="R1766" t="str">
        <f>VLOOKUP(A1766:A4916,[3]Отчет!$A$2:$D$3127,3,0)</f>
        <v>1</v>
      </c>
      <c r="S1766" t="str">
        <f>VLOOKUP(A1766:A4916,[3]Отчет!$A$2:$D$3127,4,0)</f>
        <v>0 дней</v>
      </c>
      <c r="T1766" t="str">
        <f>VLOOKUP(A1766:A4916,[4]Отчет!$A$2:$E$3151,2,0)</f>
        <v>Смартфоны</v>
      </c>
      <c r="U1766" t="str">
        <f>VLOOKUP(A1766:A4916,[4]Отчет!$A$2:$E$3151,3,0)</f>
        <v>Google Android</v>
      </c>
      <c r="V1766" t="str">
        <f>VLOOKUP(A1766:A4916,[4]Отчет!$A$2:$E$3151,4,0)</f>
        <v>Google Android 4.4 KitKat</v>
      </c>
      <c r="W1766" t="str">
        <f>VLOOKUP(A1766:A4916,[4]Отчет!$A$2:$E$3151,5,0)</f>
        <v>Chrome Mobile</v>
      </c>
    </row>
    <row r="1767" spans="1:23">
      <c r="A1767" s="2" t="s">
        <v>1863</v>
      </c>
      <c r="B1767" s="2" t="s">
        <v>63</v>
      </c>
      <c r="C1767" s="2" t="s">
        <v>1276</v>
      </c>
      <c r="D1767" s="2" t="s">
        <v>5</v>
      </c>
      <c r="E1767" s="3">
        <f>VLOOKUP(A1767:A4917, [1]Отчет!$A$2:$J$3124,2,0)</f>
        <v>1</v>
      </c>
      <c r="F1767" s="3">
        <v>0</v>
      </c>
      <c r="G1767">
        <f>VLOOKUP(A1767:A4917, [1]Отчет!$A$2:$J$3124,7,0)</f>
        <v>0</v>
      </c>
      <c r="H1767">
        <f>VLOOKUP(A1767:A4917, [1]Отчет!$A$2:$J$3124,5,0)</f>
        <v>0</v>
      </c>
      <c r="I1767">
        <f>VLOOKUP(A1767:A4917, [1]Отчет!$A$2:$J$3124,6,0)</f>
        <v>1</v>
      </c>
      <c r="J1767">
        <f>VLOOKUP(A1767:A4917, [1]Отчет!$A$2:$J$3124,7,0)</f>
        <v>0</v>
      </c>
      <c r="K1767">
        <f>VLOOKUP(A1767:A4917, [1]Отчет!$A$2:$J$3124,8,0)</f>
        <v>0</v>
      </c>
      <c r="L1767">
        <f>VLOOKUP(A1767:A4917, [1]Отчет!$A$2:$J$3124,9,0)</f>
        <v>1</v>
      </c>
      <c r="M1767">
        <f>VLOOKUP(A1767:A4917, [1]Отчет!$A$2:$J$3124,5,10)</f>
        <v>0</v>
      </c>
      <c r="N1767" t="str">
        <f>VLOOKUP(A1767:A4917,[2]Отчет!$A$2:$D$3142,2,0)</f>
        <v>1</v>
      </c>
      <c r="O1767" t="str">
        <f>VLOOKUP(A1767:A4917,[2]Отчет!$A$2:$D$3142,3,0)</f>
        <v>0 секунд (отказ)</v>
      </c>
      <c r="P1767" t="str">
        <f>VLOOKUP(A1767:A4917,[2]Отчет!$A$2:$D$3142,4,0)</f>
        <v>Отказ</v>
      </c>
      <c r="Q1767" t="str">
        <f>VLOOKUP(A1767:A4917,[3]Отчет!$A$2:$D$3127,2,0)</f>
        <v>Новые посетители</v>
      </c>
      <c r="R1767" t="str">
        <f>VLOOKUP(A1767:A4917,[3]Отчет!$A$2:$D$3127,3,0)</f>
        <v>1</v>
      </c>
      <c r="S1767" t="str">
        <f>VLOOKUP(A1767:A4917,[3]Отчет!$A$2:$D$3127,4,0)</f>
        <v>0 дней</v>
      </c>
      <c r="T1767" t="str">
        <f>VLOOKUP(A1767:A4917,[4]Отчет!$A$2:$E$3151,2,0)</f>
        <v>Планшеты</v>
      </c>
      <c r="U1767" t="str">
        <f>VLOOKUP(A1767:A4917,[4]Отчет!$A$2:$E$3151,3,0)</f>
        <v>Google Android</v>
      </c>
      <c r="V1767" t="str">
        <f>VLOOKUP(A1767:A4917,[4]Отчет!$A$2:$E$3151,4,0)</f>
        <v>Google Android 5.1 Lollipop</v>
      </c>
      <c r="W1767" t="str">
        <f>VLOOKUP(A1767:A4917,[4]Отчет!$A$2:$E$3151,5,0)</f>
        <v>Chrome Mobile</v>
      </c>
    </row>
    <row r="1768" spans="1:23">
      <c r="A1768" s="2" t="s">
        <v>1864</v>
      </c>
      <c r="B1768" s="2" t="s">
        <v>7</v>
      </c>
      <c r="C1768" s="2" t="s">
        <v>1276</v>
      </c>
      <c r="D1768" s="2" t="s">
        <v>5</v>
      </c>
      <c r="E1768" s="3">
        <f>VLOOKUP(A1768:A4918, [1]Отчет!$A$2:$J$3124,2,0)</f>
        <v>1</v>
      </c>
      <c r="F1768" s="3">
        <v>0</v>
      </c>
      <c r="G1768">
        <f>VLOOKUP(A1768:A4918, [1]Отчет!$A$2:$J$3124,7,0)</f>
        <v>0</v>
      </c>
      <c r="H1768">
        <f>VLOOKUP(A1768:A4918, [1]Отчет!$A$2:$J$3124,5,0)</f>
        <v>0</v>
      </c>
      <c r="I1768">
        <f>VLOOKUP(A1768:A4918, [1]Отчет!$A$2:$J$3124,6,0)</f>
        <v>1</v>
      </c>
      <c r="J1768">
        <f>VLOOKUP(A1768:A4918, [1]Отчет!$A$2:$J$3124,7,0)</f>
        <v>0</v>
      </c>
      <c r="K1768">
        <f>VLOOKUP(A1768:A4918, [1]Отчет!$A$2:$J$3124,8,0)</f>
        <v>0</v>
      </c>
      <c r="L1768">
        <f>VLOOKUP(A1768:A4918, [1]Отчет!$A$2:$J$3124,9,0)</f>
        <v>1</v>
      </c>
      <c r="M1768">
        <f>VLOOKUP(A1768:A4918, [1]Отчет!$A$2:$J$3124,5,10)</f>
        <v>0</v>
      </c>
      <c r="N1768" t="str">
        <f>VLOOKUP(A1768:A4918,[2]Отчет!$A$2:$D$3142,2,0)</f>
        <v>4-7</v>
      </c>
      <c r="O1768" t="str">
        <f>VLOOKUP(A1768:A4918,[2]Отчет!$A$2:$D$3142,3,0)</f>
        <v>5 – 9 минут</v>
      </c>
      <c r="P1768" t="str">
        <f>VLOOKUP(A1768:A4918,[2]Отчет!$A$2:$D$3142,4,0)</f>
        <v>Не отказ</v>
      </c>
      <c r="Q1768" t="str">
        <f>VLOOKUP(A1768:A4918,[3]Отчет!$A$2:$D$3127,2,0)</f>
        <v>Новые посетители</v>
      </c>
      <c r="R1768" t="str">
        <f>VLOOKUP(A1768:A4918,[3]Отчет!$A$2:$D$3127,3,0)</f>
        <v>1</v>
      </c>
      <c r="S1768" t="str">
        <f>VLOOKUP(A1768:A4918,[3]Отчет!$A$2:$D$3127,4,0)</f>
        <v>0 дней</v>
      </c>
      <c r="T1768" t="str">
        <f>VLOOKUP(A1768:A4918,[4]Отчет!$A$2:$E$3151,2,0)</f>
        <v>Смартфоны</v>
      </c>
      <c r="U1768" t="str">
        <f>VLOOKUP(A1768:A4918,[4]Отчет!$A$2:$E$3151,3,0)</f>
        <v>Google Android</v>
      </c>
      <c r="V1768" t="str">
        <f>VLOOKUP(A1768:A4918,[4]Отчет!$A$2:$E$3151,4,0)</f>
        <v>Google Android 6.0 Marshmallow</v>
      </c>
      <c r="W1768" t="str">
        <f>VLOOKUP(A1768:A4918,[4]Отчет!$A$2:$E$3151,5,0)</f>
        <v>Яндекс: мобильное приложение</v>
      </c>
    </row>
    <row r="1769" spans="1:23">
      <c r="A1769" s="2" t="s">
        <v>1865</v>
      </c>
      <c r="B1769" s="2" t="s">
        <v>3</v>
      </c>
      <c r="C1769" s="2" t="s">
        <v>1276</v>
      </c>
      <c r="D1769" s="2" t="s">
        <v>5</v>
      </c>
      <c r="E1769" s="3">
        <f>VLOOKUP(A1769:A4919, [1]Отчет!$A$2:$J$3124,2,0)</f>
        <v>1</v>
      </c>
      <c r="F1769" s="3">
        <v>0</v>
      </c>
      <c r="G1769">
        <f>VLOOKUP(A1769:A4919, [1]Отчет!$A$2:$J$3124,7,0)</f>
        <v>0</v>
      </c>
      <c r="H1769">
        <f>VLOOKUP(A1769:A4919, [1]Отчет!$A$2:$J$3124,5,0)</f>
        <v>0</v>
      </c>
      <c r="I1769">
        <f>VLOOKUP(A1769:A4919, [1]Отчет!$A$2:$J$3124,6,0)</f>
        <v>1</v>
      </c>
      <c r="J1769">
        <f>VLOOKUP(A1769:A4919, [1]Отчет!$A$2:$J$3124,7,0)</f>
        <v>0</v>
      </c>
      <c r="K1769">
        <f>VLOOKUP(A1769:A4919, [1]Отчет!$A$2:$J$3124,8,0)</f>
        <v>0</v>
      </c>
      <c r="L1769">
        <f>VLOOKUP(A1769:A4919, [1]Отчет!$A$2:$J$3124,9,0)</f>
        <v>1</v>
      </c>
      <c r="M1769">
        <f>VLOOKUP(A1769:A4919, [1]Отчет!$A$2:$J$3124,5,10)</f>
        <v>0</v>
      </c>
      <c r="N1769" t="str">
        <f>VLOOKUP(A1769:A4919,[2]Отчет!$A$2:$D$3142,2,0)</f>
        <v>1</v>
      </c>
      <c r="O1769" t="str">
        <f>VLOOKUP(A1769:A4919,[2]Отчет!$A$2:$D$3142,3,0)</f>
        <v>10 – 29 секунд</v>
      </c>
      <c r="P1769" t="str">
        <f>VLOOKUP(A1769:A4919,[2]Отчет!$A$2:$D$3142,4,0)</f>
        <v>Не отказ</v>
      </c>
      <c r="Q1769" t="str">
        <f>VLOOKUP(A1769:A4919,[3]Отчет!$A$2:$D$3127,2,0)</f>
        <v>Вернувшиеся посетители</v>
      </c>
      <c r="R1769" t="str">
        <f>VLOOKUP(A1769:A4919,[3]Отчет!$A$2:$D$3127,3,0)</f>
        <v>2-3</v>
      </c>
      <c r="S1769" t="str">
        <f>VLOOKUP(A1769:A4919,[3]Отчет!$A$2:$D$3127,4,0)</f>
        <v>8‑15 дней</v>
      </c>
      <c r="T1769" t="str">
        <f>VLOOKUP(A1769:A4919,[4]Отчет!$A$2:$E$3151,2,0)</f>
        <v>Смартфоны</v>
      </c>
      <c r="U1769" t="str">
        <f>VLOOKUP(A1769:A4919,[4]Отчет!$A$2:$E$3151,3,0)</f>
        <v>Google Android</v>
      </c>
      <c r="V1769" t="str">
        <f>VLOOKUP(A1769:A4919,[4]Отчет!$A$2:$E$3151,4,0)</f>
        <v>Google Android 6.0 Marshmallow</v>
      </c>
      <c r="W1769" t="str">
        <f>VLOOKUP(A1769:A4919,[4]Отчет!$A$2:$E$3151,5,0)</f>
        <v>Chrome Mobile</v>
      </c>
    </row>
    <row r="1770" spans="1:23">
      <c r="A1770" s="2" t="s">
        <v>1866</v>
      </c>
      <c r="B1770" s="2" t="s">
        <v>90</v>
      </c>
      <c r="C1770" s="2" t="s">
        <v>8</v>
      </c>
      <c r="D1770" s="2" t="s">
        <v>9</v>
      </c>
      <c r="E1770" s="3">
        <f>VLOOKUP(A1770:A4920, [1]Отчет!$A$2:$J$3124,2,0)</f>
        <v>1</v>
      </c>
      <c r="F1770" s="3">
        <v>0</v>
      </c>
      <c r="G1770">
        <f>VLOOKUP(A1770:A4920, [1]Отчет!$A$2:$J$3124,7,0)</f>
        <v>0</v>
      </c>
      <c r="H1770">
        <f>VLOOKUP(A1770:A4920, [1]Отчет!$A$2:$J$3124,5,0)</f>
        <v>0</v>
      </c>
      <c r="I1770">
        <f>VLOOKUP(A1770:A4920, [1]Отчет!$A$2:$J$3124,6,0)</f>
        <v>1</v>
      </c>
      <c r="J1770">
        <f>VLOOKUP(A1770:A4920, [1]Отчет!$A$2:$J$3124,7,0)</f>
        <v>0</v>
      </c>
      <c r="K1770">
        <f>VLOOKUP(A1770:A4920, [1]Отчет!$A$2:$J$3124,8,0)</f>
        <v>0</v>
      </c>
      <c r="L1770">
        <f>VLOOKUP(A1770:A4920, [1]Отчет!$A$2:$J$3124,9,0)</f>
        <v>1</v>
      </c>
      <c r="M1770">
        <f>VLOOKUP(A1770:A4920, [1]Отчет!$A$2:$J$3124,5,10)</f>
        <v>0</v>
      </c>
      <c r="N1770" t="str">
        <f>VLOOKUP(A1770:A4920,[2]Отчет!$A$2:$D$3142,2,0)</f>
        <v>1</v>
      </c>
      <c r="O1770" t="str">
        <f>VLOOKUP(A1770:A4920,[2]Отчет!$A$2:$D$3142,3,0)</f>
        <v>0 секунд (отказ)</v>
      </c>
      <c r="P1770" t="str">
        <f>VLOOKUP(A1770:A4920,[2]Отчет!$A$2:$D$3142,4,0)</f>
        <v>Отказ</v>
      </c>
      <c r="Q1770" t="str">
        <f>VLOOKUP(A1770:A4920,[3]Отчет!$A$2:$D$3127,2,0)</f>
        <v>Новые посетители</v>
      </c>
      <c r="R1770" t="str">
        <f>VLOOKUP(A1770:A4920,[3]Отчет!$A$2:$D$3127,3,0)</f>
        <v>1</v>
      </c>
      <c r="S1770" t="str">
        <f>VLOOKUP(A1770:A4920,[3]Отчет!$A$2:$D$3127,4,0)</f>
        <v>0 дней</v>
      </c>
      <c r="T1770" t="str">
        <f>VLOOKUP(A1770:A4920,[4]Отчет!$A$2:$E$3151,2,0)</f>
        <v>Планшеты</v>
      </c>
      <c r="U1770" t="str">
        <f>VLOOKUP(A1770:A4920,[4]Отчет!$A$2:$E$3151,3,0)</f>
        <v>Google Android</v>
      </c>
      <c r="V1770" t="str">
        <f>VLOOKUP(A1770:A4920,[4]Отчет!$A$2:$E$3151,4,0)</f>
        <v>Google Android 7.1 Nougat</v>
      </c>
      <c r="W1770" t="str">
        <f>VLOOKUP(A1770:A4920,[4]Отчет!$A$2:$E$3151,5,0)</f>
        <v>Яндекс.Браузер</v>
      </c>
    </row>
    <row r="1771" spans="1:23">
      <c r="A1771" s="2" t="s">
        <v>1867</v>
      </c>
      <c r="B1771" s="2" t="s">
        <v>3</v>
      </c>
      <c r="C1771" s="2" t="s">
        <v>1276</v>
      </c>
      <c r="D1771" s="2" t="s">
        <v>5</v>
      </c>
      <c r="E1771" s="3">
        <f>VLOOKUP(A1771:A4921, [1]Отчет!$A$2:$J$3124,2,0)</f>
        <v>1</v>
      </c>
      <c r="F1771" s="3">
        <v>0</v>
      </c>
      <c r="G1771">
        <f>VLOOKUP(A1771:A4921, [1]Отчет!$A$2:$J$3124,7,0)</f>
        <v>0</v>
      </c>
      <c r="H1771">
        <f>VLOOKUP(A1771:A4921, [1]Отчет!$A$2:$J$3124,5,0)</f>
        <v>0</v>
      </c>
      <c r="I1771">
        <f>VLOOKUP(A1771:A4921, [1]Отчет!$A$2:$J$3124,6,0)</f>
        <v>1</v>
      </c>
      <c r="J1771">
        <f>VLOOKUP(A1771:A4921, [1]Отчет!$A$2:$J$3124,7,0)</f>
        <v>0</v>
      </c>
      <c r="K1771">
        <f>VLOOKUP(A1771:A4921, [1]Отчет!$A$2:$J$3124,8,0)</f>
        <v>0</v>
      </c>
      <c r="L1771">
        <f>VLOOKUP(A1771:A4921, [1]Отчет!$A$2:$J$3124,9,0)</f>
        <v>1</v>
      </c>
      <c r="M1771">
        <f>VLOOKUP(A1771:A4921, [1]Отчет!$A$2:$J$3124,5,10)</f>
        <v>0</v>
      </c>
      <c r="N1771" t="str">
        <f>VLOOKUP(A1771:A4921,[2]Отчет!$A$2:$D$3142,2,0)</f>
        <v>1</v>
      </c>
      <c r="O1771" t="str">
        <f>VLOOKUP(A1771:A4921,[2]Отчет!$A$2:$D$3142,3,0)</f>
        <v>10 – 29 секунд</v>
      </c>
      <c r="P1771" t="str">
        <f>VLOOKUP(A1771:A4921,[2]Отчет!$A$2:$D$3142,4,0)</f>
        <v>Не отказ</v>
      </c>
      <c r="Q1771" t="str">
        <f>VLOOKUP(A1771:A4921,[3]Отчет!$A$2:$D$3127,2,0)</f>
        <v>Новые посетители</v>
      </c>
      <c r="R1771" t="str">
        <f>VLOOKUP(A1771:A4921,[3]Отчет!$A$2:$D$3127,3,0)</f>
        <v>1</v>
      </c>
      <c r="S1771" t="str">
        <f>VLOOKUP(A1771:A4921,[3]Отчет!$A$2:$D$3127,4,0)</f>
        <v>0 дней</v>
      </c>
      <c r="T1771" t="str">
        <f>VLOOKUP(A1771:A4921,[4]Отчет!$A$2:$E$3151,2,0)</f>
        <v>Смартфоны</v>
      </c>
      <c r="U1771" t="str">
        <f>VLOOKUP(A1771:A4921,[4]Отчет!$A$2:$E$3151,3,0)</f>
        <v>Google Android</v>
      </c>
      <c r="V1771" t="str">
        <f>VLOOKUP(A1771:A4921,[4]Отчет!$A$2:$E$3151,4,0)</f>
        <v>Google Android 7.0 Nougat</v>
      </c>
      <c r="W1771" t="str">
        <f>VLOOKUP(A1771:A4921,[4]Отчет!$A$2:$E$3151,5,0)</f>
        <v>MIUI</v>
      </c>
    </row>
    <row r="1772" spans="1:23">
      <c r="A1772" s="2" t="s">
        <v>1868</v>
      </c>
      <c r="B1772" s="2" t="s">
        <v>26</v>
      </c>
      <c r="C1772" s="2" t="s">
        <v>1276</v>
      </c>
      <c r="D1772" s="2" t="s">
        <v>5</v>
      </c>
      <c r="E1772" s="3">
        <f>VLOOKUP(A1772:A4922, [1]Отчет!$A$2:$J$3124,2,0)</f>
        <v>1</v>
      </c>
      <c r="F1772" s="3">
        <v>0</v>
      </c>
      <c r="G1772">
        <f>VLOOKUP(A1772:A4922, [1]Отчет!$A$2:$J$3124,7,0)</f>
        <v>0</v>
      </c>
      <c r="H1772">
        <f>VLOOKUP(A1772:A4922, [1]Отчет!$A$2:$J$3124,5,0)</f>
        <v>0</v>
      </c>
      <c r="I1772">
        <f>VLOOKUP(A1772:A4922, [1]Отчет!$A$2:$J$3124,6,0)</f>
        <v>1</v>
      </c>
      <c r="J1772">
        <f>VLOOKUP(A1772:A4922, [1]Отчет!$A$2:$J$3124,7,0)</f>
        <v>0</v>
      </c>
      <c r="K1772">
        <f>VLOOKUP(A1772:A4922, [1]Отчет!$A$2:$J$3124,8,0)</f>
        <v>0</v>
      </c>
      <c r="L1772">
        <f>VLOOKUP(A1772:A4922, [1]Отчет!$A$2:$J$3124,9,0)</f>
        <v>1</v>
      </c>
      <c r="M1772">
        <f>VLOOKUP(A1772:A4922, [1]Отчет!$A$2:$J$3124,5,10)</f>
        <v>0</v>
      </c>
      <c r="N1772" t="str">
        <f>VLOOKUP(A1772:A4922,[2]Отчет!$A$2:$D$3142,2,0)</f>
        <v>1</v>
      </c>
      <c r="O1772" t="str">
        <f>VLOOKUP(A1772:A4922,[2]Отчет!$A$2:$D$3142,3,0)</f>
        <v>10 – 29 секунд</v>
      </c>
      <c r="P1772" t="str">
        <f>VLOOKUP(A1772:A4922,[2]Отчет!$A$2:$D$3142,4,0)</f>
        <v>Не отказ</v>
      </c>
      <c r="Q1772" t="str">
        <f>VLOOKUP(A1772:A4922,[3]Отчет!$A$2:$D$3127,2,0)</f>
        <v>Новые посетители</v>
      </c>
      <c r="R1772" t="str">
        <f>VLOOKUP(A1772:A4922,[3]Отчет!$A$2:$D$3127,3,0)</f>
        <v>1</v>
      </c>
      <c r="S1772" t="str">
        <f>VLOOKUP(A1772:A4922,[3]Отчет!$A$2:$D$3127,4,0)</f>
        <v>0 дней</v>
      </c>
      <c r="T1772" t="str">
        <f>VLOOKUP(A1772:A4922,[4]Отчет!$A$2:$E$3151,2,0)</f>
        <v>Планшеты</v>
      </c>
      <c r="U1772" t="str">
        <f>VLOOKUP(A1772:A4922,[4]Отчет!$A$2:$E$3151,3,0)</f>
        <v>Google Android</v>
      </c>
      <c r="V1772" t="str">
        <f>VLOOKUP(A1772:A4922,[4]Отчет!$A$2:$E$3151,4,0)</f>
        <v>Google Android 7.1 Nougat</v>
      </c>
      <c r="W1772" t="str">
        <f>VLOOKUP(A1772:A4922,[4]Отчет!$A$2:$E$3151,5,0)</f>
        <v>Samsung Internet</v>
      </c>
    </row>
    <row r="1773" spans="1:23">
      <c r="A1773" s="2" t="s">
        <v>1869</v>
      </c>
      <c r="B1773" s="2" t="s">
        <v>63</v>
      </c>
      <c r="C1773" s="2" t="s">
        <v>1276</v>
      </c>
      <c r="D1773" s="2" t="s">
        <v>5</v>
      </c>
      <c r="E1773" s="3">
        <f>VLOOKUP(A1773:A4923, [1]Отчет!$A$2:$J$3124,2,0)</f>
        <v>1</v>
      </c>
      <c r="F1773" s="3">
        <v>0</v>
      </c>
      <c r="G1773">
        <f>VLOOKUP(A1773:A4923, [1]Отчет!$A$2:$J$3124,7,0)</f>
        <v>0</v>
      </c>
      <c r="H1773">
        <f>VLOOKUP(A1773:A4923, [1]Отчет!$A$2:$J$3124,5,0)</f>
        <v>0</v>
      </c>
      <c r="I1773">
        <f>VLOOKUP(A1773:A4923, [1]Отчет!$A$2:$J$3124,6,0)</f>
        <v>1</v>
      </c>
      <c r="J1773">
        <f>VLOOKUP(A1773:A4923, [1]Отчет!$A$2:$J$3124,7,0)</f>
        <v>0</v>
      </c>
      <c r="K1773">
        <f>VLOOKUP(A1773:A4923, [1]Отчет!$A$2:$J$3124,8,0)</f>
        <v>0</v>
      </c>
      <c r="L1773">
        <f>VLOOKUP(A1773:A4923, [1]Отчет!$A$2:$J$3124,9,0)</f>
        <v>1</v>
      </c>
      <c r="M1773">
        <f>VLOOKUP(A1773:A4923, [1]Отчет!$A$2:$J$3124,5,10)</f>
        <v>0</v>
      </c>
      <c r="N1773" t="str">
        <f>VLOOKUP(A1773:A4923,[2]Отчет!$A$2:$D$3142,2,0)</f>
        <v>1</v>
      </c>
      <c r="O1773" t="str">
        <f>VLOOKUP(A1773:A4923,[2]Отчет!$A$2:$D$3142,3,0)</f>
        <v>10 – 29 секунд</v>
      </c>
      <c r="P1773" t="str">
        <f>VLOOKUP(A1773:A4923,[2]Отчет!$A$2:$D$3142,4,0)</f>
        <v>Не отказ</v>
      </c>
      <c r="Q1773" t="str">
        <f>VLOOKUP(A1773:A4923,[3]Отчет!$A$2:$D$3127,2,0)</f>
        <v>Новые посетители</v>
      </c>
      <c r="R1773" t="str">
        <f>VLOOKUP(A1773:A4923,[3]Отчет!$A$2:$D$3127,3,0)</f>
        <v>1</v>
      </c>
      <c r="S1773" t="str">
        <f>VLOOKUP(A1773:A4923,[3]Отчет!$A$2:$D$3127,4,0)</f>
        <v>0 дней</v>
      </c>
      <c r="T1773" t="str">
        <f>VLOOKUP(A1773:A4923,[4]Отчет!$A$2:$E$3151,2,0)</f>
        <v>Смартфоны</v>
      </c>
      <c r="U1773" t="str">
        <f>VLOOKUP(A1773:A4923,[4]Отчет!$A$2:$E$3151,3,0)</f>
        <v>Google Android</v>
      </c>
      <c r="V1773" t="str">
        <f>VLOOKUP(A1773:A4923,[4]Отчет!$A$2:$E$3151,4,0)</f>
        <v>Google Android 6.0 Marshmallow</v>
      </c>
      <c r="W1773" t="str">
        <f>VLOOKUP(A1773:A4923,[4]Отчет!$A$2:$E$3151,5,0)</f>
        <v>Яндекс.Браузер</v>
      </c>
    </row>
    <row r="1774" spans="1:23">
      <c r="A1774" s="2" t="s">
        <v>1870</v>
      </c>
      <c r="B1774" s="2" t="s">
        <v>19</v>
      </c>
      <c r="C1774" s="2" t="s">
        <v>8</v>
      </c>
      <c r="D1774" s="2" t="s">
        <v>9</v>
      </c>
      <c r="E1774" s="3">
        <f>VLOOKUP(A1774:A4924, [1]Отчет!$A$2:$J$3124,2,0)</f>
        <v>1</v>
      </c>
      <c r="F1774" s="3">
        <v>0</v>
      </c>
      <c r="G1774">
        <f>VLOOKUP(A1774:A4924, [1]Отчет!$A$2:$J$3124,7,0)</f>
        <v>0</v>
      </c>
      <c r="H1774">
        <f>VLOOKUP(A1774:A4924, [1]Отчет!$A$2:$J$3124,5,0)</f>
        <v>0</v>
      </c>
      <c r="I1774">
        <f>VLOOKUP(A1774:A4924, [1]Отчет!$A$2:$J$3124,6,0)</f>
        <v>1</v>
      </c>
      <c r="J1774">
        <f>VLOOKUP(A1774:A4924, [1]Отчет!$A$2:$J$3124,7,0)</f>
        <v>0</v>
      </c>
      <c r="K1774">
        <f>VLOOKUP(A1774:A4924, [1]Отчет!$A$2:$J$3124,8,0)</f>
        <v>0</v>
      </c>
      <c r="L1774">
        <f>VLOOKUP(A1774:A4924, [1]Отчет!$A$2:$J$3124,9,0)</f>
        <v>1</v>
      </c>
      <c r="M1774">
        <f>VLOOKUP(A1774:A4924, [1]Отчет!$A$2:$J$3124,5,10)</f>
        <v>0</v>
      </c>
      <c r="N1774" t="str">
        <f>VLOOKUP(A1774:A4924,[2]Отчет!$A$2:$D$3142,2,0)</f>
        <v>1</v>
      </c>
      <c r="O1774" t="str">
        <f>VLOOKUP(A1774:A4924,[2]Отчет!$A$2:$D$3142,3,0)</f>
        <v>0 секунд (отказ)</v>
      </c>
      <c r="P1774" t="str">
        <f>VLOOKUP(A1774:A4924,[2]Отчет!$A$2:$D$3142,4,0)</f>
        <v>Отказ</v>
      </c>
      <c r="Q1774" t="str">
        <f>VLOOKUP(A1774:A4924,[3]Отчет!$A$2:$D$3127,2,0)</f>
        <v>Новые посетители</v>
      </c>
      <c r="R1774" t="str">
        <f>VLOOKUP(A1774:A4924,[3]Отчет!$A$2:$D$3127,3,0)</f>
        <v>1</v>
      </c>
      <c r="S1774" t="str">
        <f>VLOOKUP(A1774:A4924,[3]Отчет!$A$2:$D$3127,4,0)</f>
        <v>0 дней</v>
      </c>
      <c r="T1774" t="str">
        <f>VLOOKUP(A1774:A4924,[4]Отчет!$A$2:$E$3151,2,0)</f>
        <v>Планшеты</v>
      </c>
      <c r="U1774" t="str">
        <f>VLOOKUP(A1774:A4924,[4]Отчет!$A$2:$E$3151,3,0)</f>
        <v>iOS</v>
      </c>
      <c r="V1774" t="str">
        <f>VLOOKUP(A1774:A4924,[4]Отчет!$A$2:$E$3151,4,0)</f>
        <v>iOS 10</v>
      </c>
      <c r="W1774" t="str">
        <f>VLOOKUP(A1774:A4924,[4]Отчет!$A$2:$E$3151,5,0)</f>
        <v>Mobile Safari</v>
      </c>
    </row>
    <row r="1775" spans="1:23">
      <c r="A1775" s="2" t="s">
        <v>1871</v>
      </c>
      <c r="B1775" s="2" t="s">
        <v>7</v>
      </c>
      <c r="C1775" s="2" t="s">
        <v>8</v>
      </c>
      <c r="D1775" s="2" t="s">
        <v>9</v>
      </c>
      <c r="E1775" s="3">
        <f>VLOOKUP(A1775:A4925, [1]Отчет!$A$2:$J$3124,2,0)</f>
        <v>1</v>
      </c>
      <c r="F1775" s="3">
        <v>0</v>
      </c>
      <c r="G1775">
        <f>VLOOKUP(A1775:A4925, [1]Отчет!$A$2:$J$3124,7,0)</f>
        <v>0</v>
      </c>
      <c r="H1775">
        <f>VLOOKUP(A1775:A4925, [1]Отчет!$A$2:$J$3124,5,0)</f>
        <v>0</v>
      </c>
      <c r="I1775">
        <f>VLOOKUP(A1775:A4925, [1]Отчет!$A$2:$J$3124,6,0)</f>
        <v>1</v>
      </c>
      <c r="J1775">
        <f>VLOOKUP(A1775:A4925, [1]Отчет!$A$2:$J$3124,7,0)</f>
        <v>0</v>
      </c>
      <c r="K1775">
        <f>VLOOKUP(A1775:A4925, [1]Отчет!$A$2:$J$3124,8,0)</f>
        <v>0</v>
      </c>
      <c r="L1775">
        <f>VLOOKUP(A1775:A4925, [1]Отчет!$A$2:$J$3124,9,0)</f>
        <v>1</v>
      </c>
      <c r="M1775">
        <f>VLOOKUP(A1775:A4925, [1]Отчет!$A$2:$J$3124,5,10)</f>
        <v>0</v>
      </c>
      <c r="N1775" t="str">
        <f>VLOOKUP(A1775:A4925,[2]Отчет!$A$2:$D$3142,2,0)</f>
        <v>1</v>
      </c>
      <c r="O1775" t="str">
        <f>VLOOKUP(A1775:A4925,[2]Отчет!$A$2:$D$3142,3,0)</f>
        <v>10 – 29 секунд</v>
      </c>
      <c r="P1775" t="str">
        <f>VLOOKUP(A1775:A4925,[2]Отчет!$A$2:$D$3142,4,0)</f>
        <v>Не отказ</v>
      </c>
      <c r="Q1775" t="str">
        <f>VLOOKUP(A1775:A4925,[3]Отчет!$A$2:$D$3127,2,0)</f>
        <v>Вернувшиеся посетители</v>
      </c>
      <c r="R1775" t="str">
        <f>VLOOKUP(A1775:A4925,[3]Отчет!$A$2:$D$3127,3,0)</f>
        <v>2-3</v>
      </c>
      <c r="S1775" t="str">
        <f>VLOOKUP(A1775:A4925,[3]Отчет!$A$2:$D$3127,4,0)</f>
        <v>0 дней</v>
      </c>
      <c r="T1775" t="str">
        <f>VLOOKUP(A1775:A4925,[4]Отчет!$A$2:$E$3151,2,0)</f>
        <v>Смартфоны</v>
      </c>
      <c r="U1775" t="str">
        <f>VLOOKUP(A1775:A4925,[4]Отчет!$A$2:$E$3151,3,0)</f>
        <v>Google Android</v>
      </c>
      <c r="V1775" t="str">
        <f>VLOOKUP(A1775:A4925,[4]Отчет!$A$2:$E$3151,4,0)</f>
        <v>Google Android 6.0 Marshmallow</v>
      </c>
      <c r="W1775" t="str">
        <f>VLOOKUP(A1775:A4925,[4]Отчет!$A$2:$E$3151,5,0)</f>
        <v>Яндекс: мобильное приложение</v>
      </c>
    </row>
    <row r="1776" spans="1:23">
      <c r="A1776" s="2" t="s">
        <v>1872</v>
      </c>
      <c r="B1776" s="2" t="s">
        <v>26</v>
      </c>
      <c r="C1776" s="2" t="s">
        <v>1276</v>
      </c>
      <c r="D1776" s="2" t="s">
        <v>5</v>
      </c>
      <c r="E1776" s="3">
        <f>VLOOKUP(A1776:A4926, [1]Отчет!$A$2:$J$3124,2,0)</f>
        <v>1</v>
      </c>
      <c r="F1776" s="3">
        <v>0</v>
      </c>
      <c r="G1776">
        <f>VLOOKUP(A1776:A4926, [1]Отчет!$A$2:$J$3124,7,0)</f>
        <v>0</v>
      </c>
      <c r="H1776">
        <f>VLOOKUP(A1776:A4926, [1]Отчет!$A$2:$J$3124,5,0)</f>
        <v>0</v>
      </c>
      <c r="I1776">
        <f>VLOOKUP(A1776:A4926, [1]Отчет!$A$2:$J$3124,6,0)</f>
        <v>1</v>
      </c>
      <c r="J1776">
        <f>VLOOKUP(A1776:A4926, [1]Отчет!$A$2:$J$3124,7,0)</f>
        <v>0</v>
      </c>
      <c r="K1776">
        <f>VLOOKUP(A1776:A4926, [1]Отчет!$A$2:$J$3124,8,0)</f>
        <v>0</v>
      </c>
      <c r="L1776">
        <f>VLOOKUP(A1776:A4926, [1]Отчет!$A$2:$J$3124,9,0)</f>
        <v>1</v>
      </c>
      <c r="M1776">
        <f>VLOOKUP(A1776:A4926, [1]Отчет!$A$2:$J$3124,5,10)</f>
        <v>0</v>
      </c>
      <c r="N1776" t="str">
        <f>VLOOKUP(A1776:A4926,[2]Отчет!$A$2:$D$3142,2,0)</f>
        <v>2-3</v>
      </c>
      <c r="O1776" t="str">
        <f>VLOOKUP(A1776:A4926,[2]Отчет!$A$2:$D$3142,3,0)</f>
        <v>10 – 29 секунд</v>
      </c>
      <c r="P1776" t="str">
        <f>VLOOKUP(A1776:A4926,[2]Отчет!$A$2:$D$3142,4,0)</f>
        <v>Не отказ</v>
      </c>
      <c r="Q1776" t="str">
        <f>VLOOKUP(A1776:A4926,[3]Отчет!$A$2:$D$3127,2,0)</f>
        <v>Новые посетители</v>
      </c>
      <c r="R1776" t="str">
        <f>VLOOKUP(A1776:A4926,[3]Отчет!$A$2:$D$3127,3,0)</f>
        <v>1</v>
      </c>
      <c r="S1776" t="str">
        <f>VLOOKUP(A1776:A4926,[3]Отчет!$A$2:$D$3127,4,0)</f>
        <v>0 дней</v>
      </c>
      <c r="T1776" t="str">
        <f>VLOOKUP(A1776:A4926,[4]Отчет!$A$2:$E$3151,2,0)</f>
        <v>Смартфоны</v>
      </c>
      <c r="U1776" t="str">
        <f>VLOOKUP(A1776:A4926,[4]Отчет!$A$2:$E$3151,3,0)</f>
        <v>Google Android</v>
      </c>
      <c r="V1776" t="str">
        <f>VLOOKUP(A1776:A4926,[4]Отчет!$A$2:$E$3151,4,0)</f>
        <v>Google Android 7.0 Nougat</v>
      </c>
      <c r="W1776" t="str">
        <f>VLOOKUP(A1776:A4926,[4]Отчет!$A$2:$E$3151,5,0)</f>
        <v>Chrome Mobile</v>
      </c>
    </row>
    <row r="1777" spans="1:23">
      <c r="A1777" s="2" t="s">
        <v>1873</v>
      </c>
      <c r="B1777" s="2" t="s">
        <v>43</v>
      </c>
      <c r="C1777" s="2" t="s">
        <v>8</v>
      </c>
      <c r="D1777" s="2" t="s">
        <v>9</v>
      </c>
      <c r="E1777" s="3">
        <f>VLOOKUP(A1777:A4927, [1]Отчет!$A$2:$J$3124,2,0)</f>
        <v>1</v>
      </c>
      <c r="F1777" s="3">
        <v>0</v>
      </c>
      <c r="G1777">
        <f>VLOOKUP(A1777:A4927, [1]Отчет!$A$2:$J$3124,7,0)</f>
        <v>0</v>
      </c>
      <c r="H1777">
        <f>VLOOKUP(A1777:A4927, [1]Отчет!$A$2:$J$3124,5,0)</f>
        <v>0</v>
      </c>
      <c r="I1777">
        <f>VLOOKUP(A1777:A4927, [1]Отчет!$A$2:$J$3124,6,0)</f>
        <v>1</v>
      </c>
      <c r="J1777">
        <f>VLOOKUP(A1777:A4927, [1]Отчет!$A$2:$J$3124,7,0)</f>
        <v>0</v>
      </c>
      <c r="K1777">
        <f>VLOOKUP(A1777:A4927, [1]Отчет!$A$2:$J$3124,8,0)</f>
        <v>0</v>
      </c>
      <c r="L1777">
        <f>VLOOKUP(A1777:A4927, [1]Отчет!$A$2:$J$3124,9,0)</f>
        <v>1</v>
      </c>
      <c r="M1777">
        <f>VLOOKUP(A1777:A4927, [1]Отчет!$A$2:$J$3124,5,10)</f>
        <v>0</v>
      </c>
      <c r="N1777" t="str">
        <f>VLOOKUP(A1777:A4927,[2]Отчет!$A$2:$D$3142,2,0)</f>
        <v>1</v>
      </c>
      <c r="O1777" t="str">
        <f>VLOOKUP(A1777:A4927,[2]Отчет!$A$2:$D$3142,3,0)</f>
        <v>10 – 29 секунд</v>
      </c>
      <c r="P1777" t="str">
        <f>VLOOKUP(A1777:A4927,[2]Отчет!$A$2:$D$3142,4,0)</f>
        <v>Не отказ</v>
      </c>
      <c r="Q1777" t="str">
        <f>VLOOKUP(A1777:A4927,[3]Отчет!$A$2:$D$3127,2,0)</f>
        <v>Новые посетители</v>
      </c>
      <c r="R1777" t="str">
        <f>VLOOKUP(A1777:A4927,[3]Отчет!$A$2:$D$3127,3,0)</f>
        <v>1</v>
      </c>
      <c r="S1777" t="str">
        <f>VLOOKUP(A1777:A4927,[3]Отчет!$A$2:$D$3127,4,0)</f>
        <v>0 дней</v>
      </c>
      <c r="T1777" t="str">
        <f>VLOOKUP(A1777:A4927,[4]Отчет!$A$2:$E$3151,2,0)</f>
        <v>Смартфоны</v>
      </c>
      <c r="U1777" t="str">
        <f>VLOOKUP(A1777:A4927,[4]Отчет!$A$2:$E$3151,3,0)</f>
        <v>Google Android</v>
      </c>
      <c r="V1777" t="str">
        <f>VLOOKUP(A1777:A4927,[4]Отчет!$A$2:$E$3151,4,0)</f>
        <v>Google Android 7.0 Nougat</v>
      </c>
      <c r="W1777" t="str">
        <f>VLOOKUP(A1777:A4927,[4]Отчет!$A$2:$E$3151,5,0)</f>
        <v>Яндекс: мобильное приложение</v>
      </c>
    </row>
    <row r="1778" spans="1:23">
      <c r="A1778" s="2" t="s">
        <v>1874</v>
      </c>
      <c r="B1778" s="2" t="s">
        <v>60</v>
      </c>
      <c r="C1778" s="2" t="s">
        <v>1276</v>
      </c>
      <c r="D1778" s="2" t="s">
        <v>5</v>
      </c>
      <c r="E1778" s="3">
        <f>VLOOKUP(A1778:A4928, [1]Отчет!$A$2:$J$3124,2,0)</f>
        <v>1</v>
      </c>
      <c r="F1778" s="3">
        <v>0</v>
      </c>
      <c r="G1778">
        <f>VLOOKUP(A1778:A4928, [1]Отчет!$A$2:$J$3124,7,0)</f>
        <v>0</v>
      </c>
      <c r="H1778">
        <f>VLOOKUP(A1778:A4928, [1]Отчет!$A$2:$J$3124,5,0)</f>
        <v>0</v>
      </c>
      <c r="I1778">
        <f>VLOOKUP(A1778:A4928, [1]Отчет!$A$2:$J$3124,6,0)</f>
        <v>1</v>
      </c>
      <c r="J1778">
        <f>VLOOKUP(A1778:A4928, [1]Отчет!$A$2:$J$3124,7,0)</f>
        <v>0</v>
      </c>
      <c r="K1778">
        <f>VLOOKUP(A1778:A4928, [1]Отчет!$A$2:$J$3124,8,0)</f>
        <v>0</v>
      </c>
      <c r="L1778">
        <f>VLOOKUP(A1778:A4928, [1]Отчет!$A$2:$J$3124,9,0)</f>
        <v>1</v>
      </c>
      <c r="M1778">
        <f>VLOOKUP(A1778:A4928, [1]Отчет!$A$2:$J$3124,5,10)</f>
        <v>0</v>
      </c>
      <c r="N1778" t="str">
        <f>VLOOKUP(A1778:A4928,[2]Отчет!$A$2:$D$3142,2,0)</f>
        <v>1</v>
      </c>
      <c r="O1778" t="str">
        <f>VLOOKUP(A1778:A4928,[2]Отчет!$A$2:$D$3142,3,0)</f>
        <v>0 секунд (отказ)</v>
      </c>
      <c r="P1778" t="str">
        <f>VLOOKUP(A1778:A4928,[2]Отчет!$A$2:$D$3142,4,0)</f>
        <v>Отказ</v>
      </c>
      <c r="Q1778" t="str">
        <f>VLOOKUP(A1778:A4928,[3]Отчет!$A$2:$D$3127,2,0)</f>
        <v>Новые посетители</v>
      </c>
      <c r="R1778" t="str">
        <f>VLOOKUP(A1778:A4928,[3]Отчет!$A$2:$D$3127,3,0)</f>
        <v>1</v>
      </c>
      <c r="S1778" t="str">
        <f>VLOOKUP(A1778:A4928,[3]Отчет!$A$2:$D$3127,4,0)</f>
        <v>0 дней</v>
      </c>
      <c r="T1778" t="str">
        <f>VLOOKUP(A1778:A4928,[4]Отчет!$A$2:$E$3151,2,0)</f>
        <v>Смартфоны</v>
      </c>
      <c r="U1778" t="str">
        <f>VLOOKUP(A1778:A4928,[4]Отчет!$A$2:$E$3151,3,0)</f>
        <v>Google Android</v>
      </c>
      <c r="V1778" t="str">
        <f>VLOOKUP(A1778:A4928,[4]Отчет!$A$2:$E$3151,4,0)</f>
        <v>Google Android 5.1 Lollipop</v>
      </c>
      <c r="W1778" t="str">
        <f>VLOOKUP(A1778:A4928,[4]Отчет!$A$2:$E$3151,5,0)</f>
        <v>Chrome Mobile</v>
      </c>
    </row>
    <row r="1779" spans="1:23">
      <c r="A1779" s="2" t="s">
        <v>1875</v>
      </c>
      <c r="B1779" s="2" t="s">
        <v>19</v>
      </c>
      <c r="C1779" s="2" t="s">
        <v>8</v>
      </c>
      <c r="D1779" s="2" t="s">
        <v>9</v>
      </c>
      <c r="E1779" s="3">
        <f>VLOOKUP(A1779:A4929, [1]Отчет!$A$2:$J$3124,2,0)</f>
        <v>1</v>
      </c>
      <c r="F1779" s="3">
        <v>0</v>
      </c>
      <c r="G1779">
        <f>VLOOKUP(A1779:A4929, [1]Отчет!$A$2:$J$3124,7,0)</f>
        <v>0</v>
      </c>
      <c r="H1779">
        <f>VLOOKUP(A1779:A4929, [1]Отчет!$A$2:$J$3124,5,0)</f>
        <v>0</v>
      </c>
      <c r="I1779">
        <f>VLOOKUP(A1779:A4929, [1]Отчет!$A$2:$J$3124,6,0)</f>
        <v>1</v>
      </c>
      <c r="J1779">
        <f>VLOOKUP(A1779:A4929, [1]Отчет!$A$2:$J$3124,7,0)</f>
        <v>0</v>
      </c>
      <c r="K1779">
        <f>VLOOKUP(A1779:A4929, [1]Отчет!$A$2:$J$3124,8,0)</f>
        <v>0</v>
      </c>
      <c r="L1779">
        <f>VLOOKUP(A1779:A4929, [1]Отчет!$A$2:$J$3124,9,0)</f>
        <v>1</v>
      </c>
      <c r="M1779">
        <f>VLOOKUP(A1779:A4929, [1]Отчет!$A$2:$J$3124,5,10)</f>
        <v>0</v>
      </c>
      <c r="N1779" t="str">
        <f>VLOOKUP(A1779:A4929,[2]Отчет!$A$2:$D$3142,2,0)</f>
        <v>1</v>
      </c>
      <c r="O1779" t="str">
        <f>VLOOKUP(A1779:A4929,[2]Отчет!$A$2:$D$3142,3,0)</f>
        <v>10 – 29 секунд</v>
      </c>
      <c r="P1779" t="str">
        <f>VLOOKUP(A1779:A4929,[2]Отчет!$A$2:$D$3142,4,0)</f>
        <v>Не отказ</v>
      </c>
      <c r="Q1779" t="str">
        <f>VLOOKUP(A1779:A4929,[3]Отчет!$A$2:$D$3127,2,0)</f>
        <v>Новые посетители</v>
      </c>
      <c r="R1779" t="str">
        <f>VLOOKUP(A1779:A4929,[3]Отчет!$A$2:$D$3127,3,0)</f>
        <v>1</v>
      </c>
      <c r="S1779" t="str">
        <f>VLOOKUP(A1779:A4929,[3]Отчет!$A$2:$D$3127,4,0)</f>
        <v>0 дней</v>
      </c>
      <c r="T1779" t="str">
        <f>VLOOKUP(A1779:A4929,[4]Отчет!$A$2:$E$3151,2,0)</f>
        <v>Смартфоны</v>
      </c>
      <c r="U1779" t="str">
        <f>VLOOKUP(A1779:A4929,[4]Отчет!$A$2:$E$3151,3,0)</f>
        <v>iOS</v>
      </c>
      <c r="V1779" t="str">
        <f>VLOOKUP(A1779:A4929,[4]Отчет!$A$2:$E$3151,4,0)</f>
        <v>iOS 11</v>
      </c>
      <c r="W1779" t="str">
        <f>VLOOKUP(A1779:A4929,[4]Отчет!$A$2:$E$3151,5,0)</f>
        <v>Mobile Safari</v>
      </c>
    </row>
    <row r="1780" spans="1:23">
      <c r="A1780" s="2" t="s">
        <v>1876</v>
      </c>
      <c r="B1780" s="2" t="s">
        <v>24</v>
      </c>
      <c r="C1780" s="2" t="s">
        <v>8</v>
      </c>
      <c r="D1780" s="2" t="s">
        <v>9</v>
      </c>
      <c r="E1780" s="3">
        <f>VLOOKUP(A1780:A4930, [1]Отчет!$A$2:$J$3124,2,0)</f>
        <v>1</v>
      </c>
      <c r="F1780" s="3">
        <v>0</v>
      </c>
      <c r="G1780">
        <f>VLOOKUP(A1780:A4930, [1]Отчет!$A$2:$J$3124,7,0)</f>
        <v>0</v>
      </c>
      <c r="H1780">
        <f>VLOOKUP(A1780:A4930, [1]Отчет!$A$2:$J$3124,5,0)</f>
        <v>0</v>
      </c>
      <c r="I1780">
        <f>VLOOKUP(A1780:A4930, [1]Отчет!$A$2:$J$3124,6,0)</f>
        <v>1</v>
      </c>
      <c r="J1780">
        <f>VLOOKUP(A1780:A4930, [1]Отчет!$A$2:$J$3124,7,0)</f>
        <v>0</v>
      </c>
      <c r="K1780">
        <f>VLOOKUP(A1780:A4930, [1]Отчет!$A$2:$J$3124,8,0)</f>
        <v>0</v>
      </c>
      <c r="L1780">
        <f>VLOOKUP(A1780:A4930, [1]Отчет!$A$2:$J$3124,9,0)</f>
        <v>1</v>
      </c>
      <c r="M1780">
        <f>VLOOKUP(A1780:A4930, [1]Отчет!$A$2:$J$3124,5,10)</f>
        <v>0</v>
      </c>
      <c r="N1780" t="str">
        <f>VLOOKUP(A1780:A4930,[2]Отчет!$A$2:$D$3142,2,0)</f>
        <v>1</v>
      </c>
      <c r="O1780" t="str">
        <f>VLOOKUP(A1780:A4930,[2]Отчет!$A$2:$D$3142,3,0)</f>
        <v>10 – 29 секунд</v>
      </c>
      <c r="P1780" t="str">
        <f>VLOOKUP(A1780:A4930,[2]Отчет!$A$2:$D$3142,4,0)</f>
        <v>Не отказ</v>
      </c>
      <c r="Q1780" t="str">
        <f>VLOOKUP(A1780:A4930,[3]Отчет!$A$2:$D$3127,2,0)</f>
        <v>Новые посетители</v>
      </c>
      <c r="R1780" t="str">
        <f>VLOOKUP(A1780:A4930,[3]Отчет!$A$2:$D$3127,3,0)</f>
        <v>1</v>
      </c>
      <c r="S1780" t="str">
        <f>VLOOKUP(A1780:A4930,[3]Отчет!$A$2:$D$3127,4,0)</f>
        <v>0 дней</v>
      </c>
      <c r="T1780" t="str">
        <f>VLOOKUP(A1780:A4930,[4]Отчет!$A$2:$E$3151,2,0)</f>
        <v>Смартфоны</v>
      </c>
      <c r="U1780" t="str">
        <f>VLOOKUP(A1780:A4930,[4]Отчет!$A$2:$E$3151,3,0)</f>
        <v>Google Android</v>
      </c>
      <c r="V1780" t="str">
        <f>VLOOKUP(A1780:A4930,[4]Отчет!$A$2:$E$3151,4,0)</f>
        <v>Google Android 5.1 Lollipop</v>
      </c>
      <c r="W1780" t="str">
        <f>VLOOKUP(A1780:A4930,[4]Отчет!$A$2:$E$3151,5,0)</f>
        <v>Chrome Mobile</v>
      </c>
    </row>
    <row r="1781" spans="1:23">
      <c r="A1781" s="2" t="s">
        <v>1877</v>
      </c>
      <c r="B1781" s="2" t="s">
        <v>63</v>
      </c>
      <c r="C1781" s="2" t="s">
        <v>1276</v>
      </c>
      <c r="D1781" s="2" t="s">
        <v>5</v>
      </c>
      <c r="E1781" s="3">
        <f>VLOOKUP(A1781:A4931, [1]Отчет!$A$2:$J$3124,2,0)</f>
        <v>1</v>
      </c>
      <c r="F1781" s="3">
        <v>0</v>
      </c>
      <c r="G1781">
        <f>VLOOKUP(A1781:A4931, [1]Отчет!$A$2:$J$3124,7,0)</f>
        <v>0</v>
      </c>
      <c r="H1781">
        <f>VLOOKUP(A1781:A4931, [1]Отчет!$A$2:$J$3124,5,0)</f>
        <v>0</v>
      </c>
      <c r="I1781">
        <f>VLOOKUP(A1781:A4931, [1]Отчет!$A$2:$J$3124,6,0)</f>
        <v>1</v>
      </c>
      <c r="J1781">
        <f>VLOOKUP(A1781:A4931, [1]Отчет!$A$2:$J$3124,7,0)</f>
        <v>0</v>
      </c>
      <c r="K1781">
        <f>VLOOKUP(A1781:A4931, [1]Отчет!$A$2:$J$3124,8,0)</f>
        <v>0</v>
      </c>
      <c r="L1781">
        <f>VLOOKUP(A1781:A4931, [1]Отчет!$A$2:$J$3124,9,0)</f>
        <v>1</v>
      </c>
      <c r="M1781">
        <f>VLOOKUP(A1781:A4931, [1]Отчет!$A$2:$J$3124,5,10)</f>
        <v>0</v>
      </c>
      <c r="N1781" t="str">
        <f>VLOOKUP(A1781:A4931,[2]Отчет!$A$2:$D$3142,2,0)</f>
        <v>1</v>
      </c>
      <c r="O1781" t="str">
        <f>VLOOKUP(A1781:A4931,[2]Отчет!$A$2:$D$3142,3,0)</f>
        <v>10 – 29 секунд</v>
      </c>
      <c r="P1781" t="str">
        <f>VLOOKUP(A1781:A4931,[2]Отчет!$A$2:$D$3142,4,0)</f>
        <v>Не отказ</v>
      </c>
      <c r="Q1781" t="str">
        <f>VLOOKUP(A1781:A4931,[3]Отчет!$A$2:$D$3127,2,0)</f>
        <v>Новые посетители</v>
      </c>
      <c r="R1781" t="str">
        <f>VLOOKUP(A1781:A4931,[3]Отчет!$A$2:$D$3127,3,0)</f>
        <v>1</v>
      </c>
      <c r="S1781" t="str">
        <f>VLOOKUP(A1781:A4931,[3]Отчет!$A$2:$D$3127,4,0)</f>
        <v>0 дней</v>
      </c>
      <c r="T1781" t="str">
        <f>VLOOKUP(A1781:A4931,[4]Отчет!$A$2:$E$3151,2,0)</f>
        <v>Смартфоны</v>
      </c>
      <c r="U1781" t="str">
        <f>VLOOKUP(A1781:A4931,[4]Отчет!$A$2:$E$3151,3,0)</f>
        <v>iOS</v>
      </c>
      <c r="V1781" t="str">
        <f>VLOOKUP(A1781:A4931,[4]Отчет!$A$2:$E$3151,4,0)</f>
        <v>iOS 11</v>
      </c>
      <c r="W1781" t="str">
        <f>VLOOKUP(A1781:A4931,[4]Отчет!$A$2:$E$3151,5,0)</f>
        <v>Mobile Safari</v>
      </c>
    </row>
    <row r="1782" spans="1:23">
      <c r="A1782" s="2" t="s">
        <v>1878</v>
      </c>
      <c r="B1782" s="2" t="s">
        <v>24</v>
      </c>
      <c r="C1782" s="2" t="s">
        <v>8</v>
      </c>
      <c r="D1782" s="2" t="s">
        <v>9</v>
      </c>
      <c r="E1782" s="3">
        <f>VLOOKUP(A1782:A4932, [1]Отчет!$A$2:$J$3124,2,0)</f>
        <v>1</v>
      </c>
      <c r="F1782" s="3">
        <v>0</v>
      </c>
      <c r="G1782">
        <f>VLOOKUP(A1782:A4932, [1]Отчет!$A$2:$J$3124,7,0)</f>
        <v>0</v>
      </c>
      <c r="H1782">
        <f>VLOOKUP(A1782:A4932, [1]Отчет!$A$2:$J$3124,5,0)</f>
        <v>0</v>
      </c>
      <c r="I1782">
        <f>VLOOKUP(A1782:A4932, [1]Отчет!$A$2:$J$3124,6,0)</f>
        <v>1</v>
      </c>
      <c r="J1782">
        <f>VLOOKUP(A1782:A4932, [1]Отчет!$A$2:$J$3124,7,0)</f>
        <v>0</v>
      </c>
      <c r="K1782">
        <f>VLOOKUP(A1782:A4932, [1]Отчет!$A$2:$J$3124,8,0)</f>
        <v>0</v>
      </c>
      <c r="L1782">
        <f>VLOOKUP(A1782:A4932, [1]Отчет!$A$2:$J$3124,9,0)</f>
        <v>1</v>
      </c>
      <c r="M1782">
        <f>VLOOKUP(A1782:A4932, [1]Отчет!$A$2:$J$3124,5,10)</f>
        <v>0</v>
      </c>
      <c r="N1782" t="str">
        <f>VLOOKUP(A1782:A4932,[2]Отчет!$A$2:$D$3142,2,0)</f>
        <v>1</v>
      </c>
      <c r="O1782" t="str">
        <f>VLOOKUP(A1782:A4932,[2]Отчет!$A$2:$D$3142,3,0)</f>
        <v>10 – 29 секунд</v>
      </c>
      <c r="P1782" t="str">
        <f>VLOOKUP(A1782:A4932,[2]Отчет!$A$2:$D$3142,4,0)</f>
        <v>Не отказ</v>
      </c>
      <c r="Q1782" t="str">
        <f>VLOOKUP(A1782:A4932,[3]Отчет!$A$2:$D$3127,2,0)</f>
        <v>Новые посетители</v>
      </c>
      <c r="R1782" t="str">
        <f>VLOOKUP(A1782:A4932,[3]Отчет!$A$2:$D$3127,3,0)</f>
        <v>1</v>
      </c>
      <c r="S1782" t="str">
        <f>VLOOKUP(A1782:A4932,[3]Отчет!$A$2:$D$3127,4,0)</f>
        <v>0 дней</v>
      </c>
      <c r="T1782" t="str">
        <f>VLOOKUP(A1782:A4932,[4]Отчет!$A$2:$E$3151,2,0)</f>
        <v>Смартфоны</v>
      </c>
      <c r="U1782" t="str">
        <f>VLOOKUP(A1782:A4932,[4]Отчет!$A$2:$E$3151,3,0)</f>
        <v>Google Android</v>
      </c>
      <c r="V1782" t="str">
        <f>VLOOKUP(A1782:A4932,[4]Отчет!$A$2:$E$3151,4,0)</f>
        <v>Google Android 4.4 KitKat</v>
      </c>
      <c r="W1782" t="str">
        <f>VLOOKUP(A1782:A4932,[4]Отчет!$A$2:$E$3151,5,0)</f>
        <v>Яндекс.Браузер</v>
      </c>
    </row>
    <row r="1783" spans="1:23">
      <c r="A1783" s="2" t="s">
        <v>1879</v>
      </c>
      <c r="B1783" s="2" t="s">
        <v>43</v>
      </c>
      <c r="C1783" s="2" t="s">
        <v>8</v>
      </c>
      <c r="D1783" s="2" t="s">
        <v>9</v>
      </c>
      <c r="E1783" s="3">
        <f>VLOOKUP(A1783:A4933, [1]Отчет!$A$2:$J$3124,2,0)</f>
        <v>1</v>
      </c>
      <c r="F1783" s="3">
        <v>0</v>
      </c>
      <c r="G1783">
        <f>VLOOKUP(A1783:A4933, [1]Отчет!$A$2:$J$3124,7,0)</f>
        <v>0</v>
      </c>
      <c r="H1783">
        <f>VLOOKUP(A1783:A4933, [1]Отчет!$A$2:$J$3124,5,0)</f>
        <v>0</v>
      </c>
      <c r="I1783">
        <f>VLOOKUP(A1783:A4933, [1]Отчет!$A$2:$J$3124,6,0)</f>
        <v>1</v>
      </c>
      <c r="J1783">
        <f>VLOOKUP(A1783:A4933, [1]Отчет!$A$2:$J$3124,7,0)</f>
        <v>0</v>
      </c>
      <c r="K1783">
        <f>VLOOKUP(A1783:A4933, [1]Отчет!$A$2:$J$3124,8,0)</f>
        <v>0</v>
      </c>
      <c r="L1783">
        <f>VLOOKUP(A1783:A4933, [1]Отчет!$A$2:$J$3124,9,0)</f>
        <v>1</v>
      </c>
      <c r="M1783">
        <f>VLOOKUP(A1783:A4933, [1]Отчет!$A$2:$J$3124,5,10)</f>
        <v>0</v>
      </c>
      <c r="N1783" t="str">
        <f>VLOOKUP(A1783:A4933,[2]Отчет!$A$2:$D$3142,2,0)</f>
        <v>1</v>
      </c>
      <c r="O1783" t="str">
        <f>VLOOKUP(A1783:A4933,[2]Отчет!$A$2:$D$3142,3,0)</f>
        <v>10 – 29 секунд</v>
      </c>
      <c r="P1783" t="str">
        <f>VLOOKUP(A1783:A4933,[2]Отчет!$A$2:$D$3142,4,0)</f>
        <v>Не отказ</v>
      </c>
      <c r="Q1783" t="str">
        <f>VLOOKUP(A1783:A4933,[3]Отчет!$A$2:$D$3127,2,0)</f>
        <v>Новые посетители</v>
      </c>
      <c r="R1783" t="str">
        <f>VLOOKUP(A1783:A4933,[3]Отчет!$A$2:$D$3127,3,0)</f>
        <v>1</v>
      </c>
      <c r="S1783" t="str">
        <f>VLOOKUP(A1783:A4933,[3]Отчет!$A$2:$D$3127,4,0)</f>
        <v>0 дней</v>
      </c>
      <c r="T1783" t="str">
        <f>VLOOKUP(A1783:A4933,[4]Отчет!$A$2:$E$3151,2,0)</f>
        <v>Смартфоны</v>
      </c>
      <c r="U1783" t="str">
        <f>VLOOKUP(A1783:A4933,[4]Отчет!$A$2:$E$3151,3,0)</f>
        <v>iOS</v>
      </c>
      <c r="V1783" t="str">
        <f>VLOOKUP(A1783:A4933,[4]Отчет!$A$2:$E$3151,4,0)</f>
        <v>iOS 11</v>
      </c>
      <c r="W1783" t="str">
        <f>VLOOKUP(A1783:A4933,[4]Отчет!$A$2:$E$3151,5,0)</f>
        <v>Mobile Safari</v>
      </c>
    </row>
    <row r="1784" spans="1:23">
      <c r="A1784" s="2" t="s">
        <v>1880</v>
      </c>
      <c r="B1784" s="2" t="s">
        <v>32</v>
      </c>
      <c r="C1784" s="2" t="s">
        <v>8</v>
      </c>
      <c r="D1784" s="2" t="s">
        <v>9</v>
      </c>
      <c r="E1784" s="3">
        <f>VLOOKUP(A1784:A4934, [1]Отчет!$A$2:$J$3124,2,0)</f>
        <v>1</v>
      </c>
      <c r="F1784" s="3">
        <v>0</v>
      </c>
      <c r="G1784">
        <f>VLOOKUP(A1784:A4934, [1]Отчет!$A$2:$J$3124,7,0)</f>
        <v>0</v>
      </c>
      <c r="H1784">
        <f>VLOOKUP(A1784:A4934, [1]Отчет!$A$2:$J$3124,5,0)</f>
        <v>0</v>
      </c>
      <c r="I1784">
        <f>VLOOKUP(A1784:A4934, [1]Отчет!$A$2:$J$3124,6,0)</f>
        <v>1</v>
      </c>
      <c r="J1784">
        <f>VLOOKUP(A1784:A4934, [1]Отчет!$A$2:$J$3124,7,0)</f>
        <v>0</v>
      </c>
      <c r="K1784">
        <f>VLOOKUP(A1784:A4934, [1]Отчет!$A$2:$J$3124,8,0)</f>
        <v>0</v>
      </c>
      <c r="L1784">
        <f>VLOOKUP(A1784:A4934, [1]Отчет!$A$2:$J$3124,9,0)</f>
        <v>1</v>
      </c>
      <c r="M1784">
        <f>VLOOKUP(A1784:A4934, [1]Отчет!$A$2:$J$3124,5,10)</f>
        <v>0</v>
      </c>
      <c r="N1784" t="str">
        <f>VLOOKUP(A1784:A4934,[2]Отчет!$A$2:$D$3142,2,0)</f>
        <v>1</v>
      </c>
      <c r="O1784" t="str">
        <f>VLOOKUP(A1784:A4934,[2]Отчет!$A$2:$D$3142,3,0)</f>
        <v>10 – 29 секунд</v>
      </c>
      <c r="P1784" t="str">
        <f>VLOOKUP(A1784:A4934,[2]Отчет!$A$2:$D$3142,4,0)</f>
        <v>Не отказ</v>
      </c>
      <c r="Q1784" t="str">
        <f>VLOOKUP(A1784:A4934,[3]Отчет!$A$2:$D$3127,2,0)</f>
        <v>Новые посетители</v>
      </c>
      <c r="R1784" t="str">
        <f>VLOOKUP(A1784:A4934,[3]Отчет!$A$2:$D$3127,3,0)</f>
        <v>1</v>
      </c>
      <c r="S1784" t="str">
        <f>VLOOKUP(A1784:A4934,[3]Отчет!$A$2:$D$3127,4,0)</f>
        <v>0 дней</v>
      </c>
      <c r="T1784" t="str">
        <f>VLOOKUP(A1784:A4934,[4]Отчет!$A$2:$E$3151,2,0)</f>
        <v>Планшеты</v>
      </c>
      <c r="U1784" t="str">
        <f>VLOOKUP(A1784:A4934,[4]Отчет!$A$2:$E$3151,3,0)</f>
        <v>Google Android</v>
      </c>
      <c r="V1784" t="str">
        <f>VLOOKUP(A1784:A4934,[4]Отчет!$A$2:$E$3151,4,0)</f>
        <v>Google Android 6.0 Marshmallow</v>
      </c>
      <c r="W1784" t="str">
        <f>VLOOKUP(A1784:A4934,[4]Отчет!$A$2:$E$3151,5,0)</f>
        <v>Chrome Mobile</v>
      </c>
    </row>
    <row r="1785" spans="1:23">
      <c r="A1785" s="2" t="s">
        <v>1881</v>
      </c>
      <c r="B1785" s="2" t="s">
        <v>32</v>
      </c>
      <c r="C1785" s="2" t="s">
        <v>8</v>
      </c>
      <c r="D1785" s="2" t="s">
        <v>9</v>
      </c>
      <c r="E1785" s="3">
        <f>VLOOKUP(A1785:A4935, [1]Отчет!$A$2:$J$3124,2,0)</f>
        <v>1</v>
      </c>
      <c r="F1785" s="3">
        <v>0</v>
      </c>
      <c r="G1785">
        <f>VLOOKUP(A1785:A4935, [1]Отчет!$A$2:$J$3124,7,0)</f>
        <v>0</v>
      </c>
      <c r="H1785">
        <f>VLOOKUP(A1785:A4935, [1]Отчет!$A$2:$J$3124,5,0)</f>
        <v>0</v>
      </c>
      <c r="I1785">
        <f>VLOOKUP(A1785:A4935, [1]Отчет!$A$2:$J$3124,6,0)</f>
        <v>1</v>
      </c>
      <c r="J1785">
        <f>VLOOKUP(A1785:A4935, [1]Отчет!$A$2:$J$3124,7,0)</f>
        <v>0</v>
      </c>
      <c r="K1785">
        <f>VLOOKUP(A1785:A4935, [1]Отчет!$A$2:$J$3124,8,0)</f>
        <v>0</v>
      </c>
      <c r="L1785">
        <f>VLOOKUP(A1785:A4935, [1]Отчет!$A$2:$J$3124,9,0)</f>
        <v>1</v>
      </c>
      <c r="M1785">
        <f>VLOOKUP(A1785:A4935, [1]Отчет!$A$2:$J$3124,5,10)</f>
        <v>0</v>
      </c>
      <c r="N1785" t="str">
        <f>VLOOKUP(A1785:A4935,[2]Отчет!$A$2:$D$3142,2,0)</f>
        <v>2-3</v>
      </c>
      <c r="O1785" t="str">
        <f>VLOOKUP(A1785:A4935,[2]Отчет!$A$2:$D$3142,3,0)</f>
        <v>30 – 59 секунд</v>
      </c>
      <c r="P1785" t="str">
        <f>VLOOKUP(A1785:A4935,[2]Отчет!$A$2:$D$3142,4,0)</f>
        <v>Не отказ</v>
      </c>
      <c r="Q1785" t="str">
        <f>VLOOKUP(A1785:A4935,[3]Отчет!$A$2:$D$3127,2,0)</f>
        <v>Новые посетители</v>
      </c>
      <c r="R1785" t="str">
        <f>VLOOKUP(A1785:A4935,[3]Отчет!$A$2:$D$3127,3,0)</f>
        <v>1</v>
      </c>
      <c r="S1785" t="str">
        <f>VLOOKUP(A1785:A4935,[3]Отчет!$A$2:$D$3127,4,0)</f>
        <v>0 дней</v>
      </c>
      <c r="T1785" t="str">
        <f>VLOOKUP(A1785:A4935,[4]Отчет!$A$2:$E$3151,2,0)</f>
        <v>Планшеты</v>
      </c>
      <c r="U1785" t="str">
        <f>VLOOKUP(A1785:A4935,[4]Отчет!$A$2:$E$3151,3,0)</f>
        <v>Google Android</v>
      </c>
      <c r="V1785" t="str">
        <f>VLOOKUP(A1785:A4935,[4]Отчет!$A$2:$E$3151,4,0)</f>
        <v>Google Android 7.0 Nougat</v>
      </c>
      <c r="W1785" t="str">
        <f>VLOOKUP(A1785:A4935,[4]Отчет!$A$2:$E$3151,5,0)</f>
        <v>Яндекс.Браузер</v>
      </c>
    </row>
    <row r="1786" spans="1:23">
      <c r="A1786" s="2" t="s">
        <v>1882</v>
      </c>
      <c r="B1786" s="2" t="s">
        <v>45</v>
      </c>
      <c r="C1786" s="2" t="s">
        <v>1269</v>
      </c>
      <c r="D1786" s="2" t="s">
        <v>620</v>
      </c>
      <c r="E1786" s="3">
        <f>VLOOKUP(A1786:A4936, [1]Отчет!$A$2:$J$3124,2,0)</f>
        <v>1</v>
      </c>
      <c r="F1786" s="3">
        <v>0</v>
      </c>
      <c r="G1786">
        <f>VLOOKUP(A1786:A4936, [1]Отчет!$A$2:$J$3124,7,0)</f>
        <v>0</v>
      </c>
      <c r="H1786">
        <f>VLOOKUP(A1786:A4936, [1]Отчет!$A$2:$J$3124,5,0)</f>
        <v>0</v>
      </c>
      <c r="I1786">
        <f>VLOOKUP(A1786:A4936, [1]Отчет!$A$2:$J$3124,6,0)</f>
        <v>1</v>
      </c>
      <c r="J1786">
        <f>VLOOKUP(A1786:A4936, [1]Отчет!$A$2:$J$3124,7,0)</f>
        <v>0</v>
      </c>
      <c r="K1786">
        <f>VLOOKUP(A1786:A4936, [1]Отчет!$A$2:$J$3124,8,0)</f>
        <v>0</v>
      </c>
      <c r="L1786">
        <f>VLOOKUP(A1786:A4936, [1]Отчет!$A$2:$J$3124,9,0)</f>
        <v>1</v>
      </c>
      <c r="M1786">
        <f>VLOOKUP(A1786:A4936, [1]Отчет!$A$2:$J$3124,5,10)</f>
        <v>0</v>
      </c>
      <c r="N1786" t="str">
        <f>VLOOKUP(A1786:A4936,[2]Отчет!$A$2:$D$3142,2,0)</f>
        <v>1</v>
      </c>
      <c r="O1786" t="str">
        <f>VLOOKUP(A1786:A4936,[2]Отчет!$A$2:$D$3142,3,0)</f>
        <v>10 – 29 секунд</v>
      </c>
      <c r="P1786" t="str">
        <f>VLOOKUP(A1786:A4936,[2]Отчет!$A$2:$D$3142,4,0)</f>
        <v>Не отказ</v>
      </c>
      <c r="Q1786" t="str">
        <f>VLOOKUP(A1786:A4936,[3]Отчет!$A$2:$D$3127,2,0)</f>
        <v>Вернувшиеся посетители</v>
      </c>
      <c r="R1786" t="str">
        <f>VLOOKUP(A1786:A4936,[3]Отчет!$A$2:$D$3127,3,0)</f>
        <v>4-7</v>
      </c>
      <c r="S1786" t="str">
        <f>VLOOKUP(A1786:A4936,[3]Отчет!$A$2:$D$3127,4,0)</f>
        <v>8‑15 дней</v>
      </c>
      <c r="T1786" t="str">
        <f>VLOOKUP(A1786:A4936,[4]Отчет!$A$2:$E$3151,2,0)</f>
        <v>Смартфоны</v>
      </c>
      <c r="U1786" t="str">
        <f>VLOOKUP(A1786:A4936,[4]Отчет!$A$2:$E$3151,3,0)</f>
        <v>Google Android</v>
      </c>
      <c r="V1786" t="str">
        <f>VLOOKUP(A1786:A4936,[4]Отчет!$A$2:$E$3151,4,0)</f>
        <v>Google Android 7.0 Nougat</v>
      </c>
      <c r="W1786" t="str">
        <f>VLOOKUP(A1786:A4936,[4]Отчет!$A$2:$E$3151,5,0)</f>
        <v>Samsung Internet</v>
      </c>
    </row>
    <row r="1787" spans="1:23">
      <c r="A1787" s="2" t="s">
        <v>1883</v>
      </c>
      <c r="B1787" s="2" t="s">
        <v>32</v>
      </c>
      <c r="C1787" s="2" t="s">
        <v>8</v>
      </c>
      <c r="D1787" s="2" t="s">
        <v>9</v>
      </c>
      <c r="E1787" s="3">
        <f>VLOOKUP(A1787:A4937, [1]Отчет!$A$2:$J$3124,2,0)</f>
        <v>1</v>
      </c>
      <c r="F1787" s="3">
        <v>0</v>
      </c>
      <c r="G1787">
        <f>VLOOKUP(A1787:A4937, [1]Отчет!$A$2:$J$3124,7,0)</f>
        <v>0</v>
      </c>
      <c r="H1787">
        <f>VLOOKUP(A1787:A4937, [1]Отчет!$A$2:$J$3124,5,0)</f>
        <v>0</v>
      </c>
      <c r="I1787">
        <f>VLOOKUP(A1787:A4937, [1]Отчет!$A$2:$J$3124,6,0)</f>
        <v>1</v>
      </c>
      <c r="J1787">
        <f>VLOOKUP(A1787:A4937, [1]Отчет!$A$2:$J$3124,7,0)</f>
        <v>0</v>
      </c>
      <c r="K1787">
        <f>VLOOKUP(A1787:A4937, [1]Отчет!$A$2:$J$3124,8,0)</f>
        <v>0</v>
      </c>
      <c r="L1787">
        <f>VLOOKUP(A1787:A4937, [1]Отчет!$A$2:$J$3124,9,0)</f>
        <v>1</v>
      </c>
      <c r="M1787">
        <f>VLOOKUP(A1787:A4937, [1]Отчет!$A$2:$J$3124,5,10)</f>
        <v>0</v>
      </c>
      <c r="N1787" t="str">
        <f>VLOOKUP(A1787:A4937,[2]Отчет!$A$2:$D$3142,2,0)</f>
        <v>1</v>
      </c>
      <c r="O1787" t="str">
        <f>VLOOKUP(A1787:A4937,[2]Отчет!$A$2:$D$3142,3,0)</f>
        <v>10 – 29 секунд</v>
      </c>
      <c r="P1787" t="str">
        <f>VLOOKUP(A1787:A4937,[2]Отчет!$A$2:$D$3142,4,0)</f>
        <v>Не отказ</v>
      </c>
      <c r="Q1787" t="str">
        <f>VLOOKUP(A1787:A4937,[3]Отчет!$A$2:$D$3127,2,0)</f>
        <v>Вернувшиеся посетители</v>
      </c>
      <c r="R1787" t="str">
        <f>VLOOKUP(A1787:A4937,[3]Отчет!$A$2:$D$3127,3,0)</f>
        <v>2-3</v>
      </c>
      <c r="S1787" t="str">
        <f>VLOOKUP(A1787:A4937,[3]Отчет!$A$2:$D$3127,4,0)</f>
        <v>0 дней</v>
      </c>
      <c r="T1787" t="str">
        <f>VLOOKUP(A1787:A4937,[4]Отчет!$A$2:$E$3151,2,0)</f>
        <v>Планшеты</v>
      </c>
      <c r="U1787" t="str">
        <f>VLOOKUP(A1787:A4937,[4]Отчет!$A$2:$E$3151,3,0)</f>
        <v>Google Android</v>
      </c>
      <c r="V1787" t="str">
        <f>VLOOKUP(A1787:A4937,[4]Отчет!$A$2:$E$3151,4,0)</f>
        <v>Google Android 6.0 Marshmallow</v>
      </c>
      <c r="W1787" t="str">
        <f>VLOOKUP(A1787:A4937,[4]Отчет!$A$2:$E$3151,5,0)</f>
        <v>Chrome Mobile</v>
      </c>
    </row>
    <row r="1788" spans="1:23">
      <c r="A1788" s="2" t="s">
        <v>1884</v>
      </c>
      <c r="B1788" s="2" t="s">
        <v>19</v>
      </c>
      <c r="C1788" s="2" t="s">
        <v>8</v>
      </c>
      <c r="D1788" s="2" t="s">
        <v>9</v>
      </c>
      <c r="E1788" s="3">
        <f>VLOOKUP(A1788:A4938, [1]Отчет!$A$2:$J$3124,2,0)</f>
        <v>1</v>
      </c>
      <c r="F1788" s="3">
        <v>0</v>
      </c>
      <c r="G1788">
        <f>VLOOKUP(A1788:A4938, [1]Отчет!$A$2:$J$3124,7,0)</f>
        <v>0</v>
      </c>
      <c r="H1788">
        <f>VLOOKUP(A1788:A4938, [1]Отчет!$A$2:$J$3124,5,0)</f>
        <v>0</v>
      </c>
      <c r="I1788">
        <f>VLOOKUP(A1788:A4938, [1]Отчет!$A$2:$J$3124,6,0)</f>
        <v>1</v>
      </c>
      <c r="J1788">
        <f>VLOOKUP(A1788:A4938, [1]Отчет!$A$2:$J$3124,7,0)</f>
        <v>0</v>
      </c>
      <c r="K1788">
        <f>VLOOKUP(A1788:A4938, [1]Отчет!$A$2:$J$3124,8,0)</f>
        <v>0</v>
      </c>
      <c r="L1788">
        <f>VLOOKUP(A1788:A4938, [1]Отчет!$A$2:$J$3124,9,0)</f>
        <v>1</v>
      </c>
      <c r="M1788">
        <f>VLOOKUP(A1788:A4938, [1]Отчет!$A$2:$J$3124,5,10)</f>
        <v>0</v>
      </c>
      <c r="N1788" t="str">
        <f>VLOOKUP(A1788:A4938,[2]Отчет!$A$2:$D$3142,2,0)</f>
        <v>1</v>
      </c>
      <c r="O1788" t="str">
        <f>VLOOKUP(A1788:A4938,[2]Отчет!$A$2:$D$3142,3,0)</f>
        <v>10 – 29 секунд</v>
      </c>
      <c r="P1788" t="str">
        <f>VLOOKUP(A1788:A4938,[2]Отчет!$A$2:$D$3142,4,0)</f>
        <v>Не отказ</v>
      </c>
      <c r="Q1788" t="str">
        <f>VLOOKUP(A1788:A4938,[3]Отчет!$A$2:$D$3127,2,0)</f>
        <v>Новые посетители</v>
      </c>
      <c r="R1788" t="str">
        <f>VLOOKUP(A1788:A4938,[3]Отчет!$A$2:$D$3127,3,0)</f>
        <v>1</v>
      </c>
      <c r="S1788" t="str">
        <f>VLOOKUP(A1788:A4938,[3]Отчет!$A$2:$D$3127,4,0)</f>
        <v>0 дней</v>
      </c>
      <c r="T1788" t="str">
        <f>VLOOKUP(A1788:A4938,[4]Отчет!$A$2:$E$3151,2,0)</f>
        <v>Смартфоны</v>
      </c>
      <c r="U1788" t="str">
        <f>VLOOKUP(A1788:A4938,[4]Отчет!$A$2:$E$3151,3,0)</f>
        <v>Google Android</v>
      </c>
      <c r="V1788" t="str">
        <f>VLOOKUP(A1788:A4938,[4]Отчет!$A$2:$E$3151,4,0)</f>
        <v>Google Android 6.0 Marshmallow</v>
      </c>
      <c r="W1788" t="str">
        <f>VLOOKUP(A1788:A4938,[4]Отчет!$A$2:$E$3151,5,0)</f>
        <v>Chrome Mobile</v>
      </c>
    </row>
    <row r="1789" spans="1:23">
      <c r="A1789" s="2" t="s">
        <v>1885</v>
      </c>
      <c r="B1789" s="2" t="s">
        <v>47</v>
      </c>
      <c r="C1789" s="2" t="s">
        <v>12</v>
      </c>
      <c r="D1789" s="2" t="s">
        <v>13</v>
      </c>
      <c r="E1789" s="3">
        <f>VLOOKUP(A1789:A4939, [1]Отчет!$A$2:$J$3124,2,0)</f>
        <v>1</v>
      </c>
      <c r="F1789" s="3">
        <v>0</v>
      </c>
      <c r="G1789">
        <f>VLOOKUP(A1789:A4939, [1]Отчет!$A$2:$J$3124,7,0)</f>
        <v>0</v>
      </c>
      <c r="H1789">
        <f>VLOOKUP(A1789:A4939, [1]Отчет!$A$2:$J$3124,5,0)</f>
        <v>0</v>
      </c>
      <c r="I1789">
        <f>VLOOKUP(A1789:A4939, [1]Отчет!$A$2:$J$3124,6,0)</f>
        <v>1</v>
      </c>
      <c r="J1789">
        <f>VLOOKUP(A1789:A4939, [1]Отчет!$A$2:$J$3124,7,0)</f>
        <v>0</v>
      </c>
      <c r="K1789">
        <f>VLOOKUP(A1789:A4939, [1]Отчет!$A$2:$J$3124,8,0)</f>
        <v>0</v>
      </c>
      <c r="L1789">
        <f>VLOOKUP(A1789:A4939, [1]Отчет!$A$2:$J$3124,9,0)</f>
        <v>1</v>
      </c>
      <c r="M1789">
        <f>VLOOKUP(A1789:A4939, [1]Отчет!$A$2:$J$3124,5,10)</f>
        <v>0</v>
      </c>
      <c r="N1789" t="str">
        <f>VLOOKUP(A1789:A4939,[2]Отчет!$A$2:$D$3142,2,0)</f>
        <v>1</v>
      </c>
      <c r="O1789" t="str">
        <f>VLOOKUP(A1789:A4939,[2]Отчет!$A$2:$D$3142,3,0)</f>
        <v>0 секунд (отказ)</v>
      </c>
      <c r="P1789" t="str">
        <f>VLOOKUP(A1789:A4939,[2]Отчет!$A$2:$D$3142,4,0)</f>
        <v>Отказ</v>
      </c>
      <c r="Q1789" t="str">
        <f>VLOOKUP(A1789:A4939,[3]Отчет!$A$2:$D$3127,2,0)</f>
        <v>Новые посетители</v>
      </c>
      <c r="R1789" t="str">
        <f>VLOOKUP(A1789:A4939,[3]Отчет!$A$2:$D$3127,3,0)</f>
        <v>1</v>
      </c>
      <c r="S1789" t="str">
        <f>VLOOKUP(A1789:A4939,[3]Отчет!$A$2:$D$3127,4,0)</f>
        <v>0 дней</v>
      </c>
      <c r="T1789" t="str">
        <f>VLOOKUP(A1789:A4939,[4]Отчет!$A$2:$E$3151,2,0)</f>
        <v>Смартфоны</v>
      </c>
      <c r="U1789" t="str">
        <f>VLOOKUP(A1789:A4939,[4]Отчет!$A$2:$E$3151,3,0)</f>
        <v>Google Android</v>
      </c>
      <c r="V1789" t="str">
        <f>VLOOKUP(A1789:A4939,[4]Отчет!$A$2:$E$3151,4,0)</f>
        <v>Google Android 7.0 Nougat</v>
      </c>
      <c r="W1789" t="str">
        <f>VLOOKUP(A1789:A4939,[4]Отчет!$A$2:$E$3151,5,0)</f>
        <v>Chrome Mobile</v>
      </c>
    </row>
    <row r="1790" spans="1:23">
      <c r="A1790" s="2" t="s">
        <v>1886</v>
      </c>
      <c r="B1790" s="2" t="s">
        <v>7</v>
      </c>
      <c r="C1790" s="2" t="s">
        <v>1276</v>
      </c>
      <c r="D1790" s="2" t="s">
        <v>5</v>
      </c>
      <c r="E1790" s="3">
        <f>VLOOKUP(A1790:A4940, [1]Отчет!$A$2:$J$3124,2,0)</f>
        <v>1</v>
      </c>
      <c r="F1790" s="3">
        <v>0</v>
      </c>
      <c r="G1790">
        <f>VLOOKUP(A1790:A4940, [1]Отчет!$A$2:$J$3124,7,0)</f>
        <v>0</v>
      </c>
      <c r="H1790">
        <f>VLOOKUP(A1790:A4940, [1]Отчет!$A$2:$J$3124,5,0)</f>
        <v>0</v>
      </c>
      <c r="I1790">
        <f>VLOOKUP(A1790:A4940, [1]Отчет!$A$2:$J$3124,6,0)</f>
        <v>1</v>
      </c>
      <c r="J1790">
        <f>VLOOKUP(A1790:A4940, [1]Отчет!$A$2:$J$3124,7,0)</f>
        <v>0</v>
      </c>
      <c r="K1790">
        <f>VLOOKUP(A1790:A4940, [1]Отчет!$A$2:$J$3124,8,0)</f>
        <v>0</v>
      </c>
      <c r="L1790">
        <f>VLOOKUP(A1790:A4940, [1]Отчет!$A$2:$J$3124,9,0)</f>
        <v>1</v>
      </c>
      <c r="M1790">
        <f>VLOOKUP(A1790:A4940, [1]Отчет!$A$2:$J$3124,5,10)</f>
        <v>0</v>
      </c>
      <c r="N1790" t="str">
        <f>VLOOKUP(A1790:A4940,[2]Отчет!$A$2:$D$3142,2,0)</f>
        <v>1</v>
      </c>
      <c r="O1790" t="str">
        <f>VLOOKUP(A1790:A4940,[2]Отчет!$A$2:$D$3142,3,0)</f>
        <v>10 – 29 секунд</v>
      </c>
      <c r="P1790" t="str">
        <f>VLOOKUP(A1790:A4940,[2]Отчет!$A$2:$D$3142,4,0)</f>
        <v>Не отказ</v>
      </c>
      <c r="Q1790" t="str">
        <f>VLOOKUP(A1790:A4940,[3]Отчет!$A$2:$D$3127,2,0)</f>
        <v>Новые посетители</v>
      </c>
      <c r="R1790" t="str">
        <f>VLOOKUP(A1790:A4940,[3]Отчет!$A$2:$D$3127,3,0)</f>
        <v>1</v>
      </c>
      <c r="S1790" t="str">
        <f>VLOOKUP(A1790:A4940,[3]Отчет!$A$2:$D$3127,4,0)</f>
        <v>0 дней</v>
      </c>
      <c r="T1790" t="str">
        <f>VLOOKUP(A1790:A4940,[4]Отчет!$A$2:$E$3151,2,0)</f>
        <v>Смартфоны</v>
      </c>
      <c r="U1790" t="str">
        <f>VLOOKUP(A1790:A4940,[4]Отчет!$A$2:$E$3151,3,0)</f>
        <v>Google Android</v>
      </c>
      <c r="V1790" t="str">
        <f>VLOOKUP(A1790:A4940,[4]Отчет!$A$2:$E$3151,4,0)</f>
        <v>Google Android 5.1 Lollipop</v>
      </c>
      <c r="W1790" t="str">
        <f>VLOOKUP(A1790:A4940,[4]Отчет!$A$2:$E$3151,5,0)</f>
        <v>Яндекс.Браузер</v>
      </c>
    </row>
    <row r="1791" spans="1:23">
      <c r="A1791" s="2" t="s">
        <v>1887</v>
      </c>
      <c r="B1791" s="2" t="s">
        <v>19</v>
      </c>
      <c r="C1791" s="2" t="s">
        <v>8</v>
      </c>
      <c r="D1791" s="2" t="s">
        <v>9</v>
      </c>
      <c r="E1791" s="3">
        <f>VLOOKUP(A1791:A4941, [1]Отчет!$A$2:$J$3124,2,0)</f>
        <v>1</v>
      </c>
      <c r="F1791" s="3">
        <v>0</v>
      </c>
      <c r="G1791">
        <f>VLOOKUP(A1791:A4941, [1]Отчет!$A$2:$J$3124,7,0)</f>
        <v>0</v>
      </c>
      <c r="H1791">
        <f>VLOOKUP(A1791:A4941, [1]Отчет!$A$2:$J$3124,5,0)</f>
        <v>0</v>
      </c>
      <c r="I1791">
        <f>VLOOKUP(A1791:A4941, [1]Отчет!$A$2:$J$3124,6,0)</f>
        <v>1</v>
      </c>
      <c r="J1791">
        <f>VLOOKUP(A1791:A4941, [1]Отчет!$A$2:$J$3124,7,0)</f>
        <v>0</v>
      </c>
      <c r="K1791">
        <f>VLOOKUP(A1791:A4941, [1]Отчет!$A$2:$J$3124,8,0)</f>
        <v>0</v>
      </c>
      <c r="L1791">
        <f>VLOOKUP(A1791:A4941, [1]Отчет!$A$2:$J$3124,9,0)</f>
        <v>1</v>
      </c>
      <c r="M1791">
        <f>VLOOKUP(A1791:A4941, [1]Отчет!$A$2:$J$3124,5,10)</f>
        <v>0</v>
      </c>
      <c r="N1791" t="str">
        <f>VLOOKUP(A1791:A4941,[2]Отчет!$A$2:$D$3142,2,0)</f>
        <v>1</v>
      </c>
      <c r="O1791" t="str">
        <f>VLOOKUP(A1791:A4941,[2]Отчет!$A$2:$D$3142,3,0)</f>
        <v>0 секунд (отказ)</v>
      </c>
      <c r="P1791" t="str">
        <f>VLOOKUP(A1791:A4941,[2]Отчет!$A$2:$D$3142,4,0)</f>
        <v>Отказ</v>
      </c>
      <c r="Q1791" t="str">
        <f>VLOOKUP(A1791:A4941,[3]Отчет!$A$2:$D$3127,2,0)</f>
        <v>Вернувшиеся посетители</v>
      </c>
      <c r="R1791" t="str">
        <f>VLOOKUP(A1791:A4941,[3]Отчет!$A$2:$D$3127,3,0)</f>
        <v>2-3</v>
      </c>
      <c r="S1791" t="str">
        <f>VLOOKUP(A1791:A4941,[3]Отчет!$A$2:$D$3127,4,0)</f>
        <v>0 дней</v>
      </c>
      <c r="T1791" t="str">
        <f>VLOOKUP(A1791:A4941,[4]Отчет!$A$2:$E$3151,2,0)</f>
        <v>Смартфоны</v>
      </c>
      <c r="U1791" t="str">
        <f>VLOOKUP(A1791:A4941,[4]Отчет!$A$2:$E$3151,3,0)</f>
        <v>Google Android</v>
      </c>
      <c r="V1791" t="str">
        <f>VLOOKUP(A1791:A4941,[4]Отчет!$A$2:$E$3151,4,0)</f>
        <v>Google Android 5.1 Lollipop</v>
      </c>
      <c r="W1791" t="str">
        <f>VLOOKUP(A1791:A4941,[4]Отчет!$A$2:$E$3151,5,0)</f>
        <v>UCWEB</v>
      </c>
    </row>
    <row r="1792" spans="1:23">
      <c r="A1792" s="2" t="s">
        <v>1888</v>
      </c>
      <c r="B1792" s="2" t="s">
        <v>24</v>
      </c>
      <c r="C1792" s="2" t="s">
        <v>8</v>
      </c>
      <c r="D1792" s="2" t="s">
        <v>9</v>
      </c>
      <c r="E1792" s="3">
        <f>VLOOKUP(A1792:A4942, [1]Отчет!$A$2:$J$3124,2,0)</f>
        <v>1</v>
      </c>
      <c r="F1792" s="3">
        <v>0</v>
      </c>
      <c r="G1792">
        <f>VLOOKUP(A1792:A4942, [1]Отчет!$A$2:$J$3124,7,0)</f>
        <v>0</v>
      </c>
      <c r="H1792">
        <f>VLOOKUP(A1792:A4942, [1]Отчет!$A$2:$J$3124,5,0)</f>
        <v>0</v>
      </c>
      <c r="I1792">
        <f>VLOOKUP(A1792:A4942, [1]Отчет!$A$2:$J$3124,6,0)</f>
        <v>1</v>
      </c>
      <c r="J1792">
        <f>VLOOKUP(A1792:A4942, [1]Отчет!$A$2:$J$3124,7,0)</f>
        <v>0</v>
      </c>
      <c r="K1792">
        <f>VLOOKUP(A1792:A4942, [1]Отчет!$A$2:$J$3124,8,0)</f>
        <v>0</v>
      </c>
      <c r="L1792">
        <f>VLOOKUP(A1792:A4942, [1]Отчет!$A$2:$J$3124,9,0)</f>
        <v>1</v>
      </c>
      <c r="M1792">
        <f>VLOOKUP(A1792:A4942, [1]Отчет!$A$2:$J$3124,5,10)</f>
        <v>0</v>
      </c>
      <c r="N1792" t="str">
        <f>VLOOKUP(A1792:A4942,[2]Отчет!$A$2:$D$3142,2,0)</f>
        <v>1</v>
      </c>
      <c r="O1792" t="str">
        <f>VLOOKUP(A1792:A4942,[2]Отчет!$A$2:$D$3142,3,0)</f>
        <v>10 – 29 секунд</v>
      </c>
      <c r="P1792" t="str">
        <f>VLOOKUP(A1792:A4942,[2]Отчет!$A$2:$D$3142,4,0)</f>
        <v>Не отказ</v>
      </c>
      <c r="Q1792" t="str">
        <f>VLOOKUP(A1792:A4942,[3]Отчет!$A$2:$D$3127,2,0)</f>
        <v>Вернувшиеся посетители</v>
      </c>
      <c r="R1792" t="str">
        <f>VLOOKUP(A1792:A4942,[3]Отчет!$A$2:$D$3127,3,0)</f>
        <v>2-3</v>
      </c>
      <c r="S1792" t="str">
        <f>VLOOKUP(A1792:A4942,[3]Отчет!$A$2:$D$3127,4,0)</f>
        <v>1 день</v>
      </c>
      <c r="T1792" t="str">
        <f>VLOOKUP(A1792:A4942,[4]Отчет!$A$2:$E$3151,2,0)</f>
        <v>Смартфоны</v>
      </c>
      <c r="U1792" t="str">
        <f>VLOOKUP(A1792:A4942,[4]Отчет!$A$2:$E$3151,3,0)</f>
        <v>Google Android</v>
      </c>
      <c r="V1792" t="str">
        <f>VLOOKUP(A1792:A4942,[4]Отчет!$A$2:$E$3151,4,0)</f>
        <v>Google Android 7.0 Nougat</v>
      </c>
      <c r="W1792" t="str">
        <f>VLOOKUP(A1792:A4942,[4]Отчет!$A$2:$E$3151,5,0)</f>
        <v>Chrome Mobile</v>
      </c>
    </row>
    <row r="1793" spans="1:23">
      <c r="A1793" s="2" t="s">
        <v>1889</v>
      </c>
      <c r="B1793" s="2" t="s">
        <v>26</v>
      </c>
      <c r="C1793" s="2" t="s">
        <v>1276</v>
      </c>
      <c r="D1793" s="2" t="s">
        <v>5</v>
      </c>
      <c r="E1793" s="3">
        <f>VLOOKUP(A1793:A4943, [1]Отчет!$A$2:$J$3124,2,0)</f>
        <v>1</v>
      </c>
      <c r="F1793" s="3">
        <v>0</v>
      </c>
      <c r="G1793">
        <f>VLOOKUP(A1793:A4943, [1]Отчет!$A$2:$J$3124,7,0)</f>
        <v>0</v>
      </c>
      <c r="H1793">
        <f>VLOOKUP(A1793:A4943, [1]Отчет!$A$2:$J$3124,5,0)</f>
        <v>1</v>
      </c>
      <c r="I1793">
        <f>VLOOKUP(A1793:A4943, [1]Отчет!$A$2:$J$3124,6,0)</f>
        <v>1</v>
      </c>
      <c r="J1793">
        <f>VLOOKUP(A1793:A4943, [1]Отчет!$A$2:$J$3124,7,0)</f>
        <v>0</v>
      </c>
      <c r="K1793">
        <f>VLOOKUP(A1793:A4943, [1]Отчет!$A$2:$J$3124,8,0)</f>
        <v>0</v>
      </c>
      <c r="L1793">
        <f>VLOOKUP(A1793:A4943, [1]Отчет!$A$2:$J$3124,9,0)</f>
        <v>1</v>
      </c>
      <c r="M1793">
        <f>VLOOKUP(A1793:A4943, [1]Отчет!$A$2:$J$3124,5,10)</f>
        <v>1</v>
      </c>
      <c r="N1793" t="str">
        <f>VLOOKUP(A1793:A4943,[2]Отчет!$A$2:$D$3142,2,0)</f>
        <v>1</v>
      </c>
      <c r="O1793" t="str">
        <f>VLOOKUP(A1793:A4943,[2]Отчет!$A$2:$D$3142,3,0)</f>
        <v>10 – 29 секунд</v>
      </c>
      <c r="P1793" t="str">
        <f>VLOOKUP(A1793:A4943,[2]Отчет!$A$2:$D$3142,4,0)</f>
        <v>Не отказ</v>
      </c>
      <c r="Q1793" t="str">
        <f>VLOOKUP(A1793:A4943,[3]Отчет!$A$2:$D$3127,2,0)</f>
        <v>Вернувшиеся посетители</v>
      </c>
      <c r="R1793" t="str">
        <f>VLOOKUP(A1793:A4943,[3]Отчет!$A$2:$D$3127,3,0)</f>
        <v>2-3</v>
      </c>
      <c r="S1793" t="str">
        <f>VLOOKUP(A1793:A4943,[3]Отчет!$A$2:$D$3127,4,0)</f>
        <v>0 дней</v>
      </c>
      <c r="T1793" t="str">
        <f>VLOOKUP(A1793:A4943,[4]Отчет!$A$2:$E$3151,2,0)</f>
        <v>Смартфоны</v>
      </c>
      <c r="U1793" t="str">
        <f>VLOOKUP(A1793:A4943,[4]Отчет!$A$2:$E$3151,3,0)</f>
        <v>Google Android</v>
      </c>
      <c r="V1793" t="str">
        <f>VLOOKUP(A1793:A4943,[4]Отчет!$A$2:$E$3151,4,0)</f>
        <v>Google Android 5.1 Lollipop</v>
      </c>
      <c r="W1793" t="str">
        <f>VLOOKUP(A1793:A4943,[4]Отчет!$A$2:$E$3151,5,0)</f>
        <v>Samsung Internet</v>
      </c>
    </row>
    <row r="1794" spans="1:23">
      <c r="A1794" s="2" t="s">
        <v>1890</v>
      </c>
      <c r="B1794" s="2" t="s">
        <v>32</v>
      </c>
      <c r="C1794" s="2" t="s">
        <v>8</v>
      </c>
      <c r="D1794" s="2" t="s">
        <v>9</v>
      </c>
      <c r="E1794" s="3">
        <f>VLOOKUP(A1794:A4944, [1]Отчет!$A$2:$J$3124,2,0)</f>
        <v>1</v>
      </c>
      <c r="F1794" s="3">
        <v>0</v>
      </c>
      <c r="G1794">
        <f>VLOOKUP(A1794:A4944, [1]Отчет!$A$2:$J$3124,7,0)</f>
        <v>0</v>
      </c>
      <c r="H1794">
        <f>VLOOKUP(A1794:A4944, [1]Отчет!$A$2:$J$3124,5,0)</f>
        <v>0</v>
      </c>
      <c r="I1794">
        <f>VLOOKUP(A1794:A4944, [1]Отчет!$A$2:$J$3124,6,0)</f>
        <v>1</v>
      </c>
      <c r="J1794">
        <f>VLOOKUP(A1794:A4944, [1]Отчет!$A$2:$J$3124,7,0)</f>
        <v>0</v>
      </c>
      <c r="K1794">
        <f>VLOOKUP(A1794:A4944, [1]Отчет!$A$2:$J$3124,8,0)</f>
        <v>0</v>
      </c>
      <c r="L1794">
        <f>VLOOKUP(A1794:A4944, [1]Отчет!$A$2:$J$3124,9,0)</f>
        <v>1</v>
      </c>
      <c r="M1794">
        <f>VLOOKUP(A1794:A4944, [1]Отчет!$A$2:$J$3124,5,10)</f>
        <v>0</v>
      </c>
      <c r="N1794" t="str">
        <f>VLOOKUP(A1794:A4944,[2]Отчет!$A$2:$D$3142,2,0)</f>
        <v>1</v>
      </c>
      <c r="O1794" t="str">
        <f>VLOOKUP(A1794:A4944,[2]Отчет!$A$2:$D$3142,3,0)</f>
        <v>0 секунд (отказ)</v>
      </c>
      <c r="P1794" t="str">
        <f>VLOOKUP(A1794:A4944,[2]Отчет!$A$2:$D$3142,4,0)</f>
        <v>Отказ</v>
      </c>
      <c r="Q1794" t="str">
        <f>VLOOKUP(A1794:A4944,[3]Отчет!$A$2:$D$3127,2,0)</f>
        <v>Новые посетители</v>
      </c>
      <c r="R1794" t="str">
        <f>VLOOKUP(A1794:A4944,[3]Отчет!$A$2:$D$3127,3,0)</f>
        <v>1</v>
      </c>
      <c r="S1794" t="str">
        <f>VLOOKUP(A1794:A4944,[3]Отчет!$A$2:$D$3127,4,0)</f>
        <v>0 дней</v>
      </c>
      <c r="T1794" t="str">
        <f>VLOOKUP(A1794:A4944,[4]Отчет!$A$2:$E$3151,2,0)</f>
        <v>Планшеты</v>
      </c>
      <c r="U1794" t="str">
        <f>VLOOKUP(A1794:A4944,[4]Отчет!$A$2:$E$3151,3,0)</f>
        <v>Google Android</v>
      </c>
      <c r="V1794" t="str">
        <f>VLOOKUP(A1794:A4944,[4]Отчет!$A$2:$E$3151,4,0)</f>
        <v>Google Android 4.4 KitKat</v>
      </c>
      <c r="W1794" t="str">
        <f>VLOOKUP(A1794:A4944,[4]Отчет!$A$2:$E$3151,5,0)</f>
        <v>Android Browser</v>
      </c>
    </row>
    <row r="1795" spans="1:23">
      <c r="A1795" s="2" t="s">
        <v>1891</v>
      </c>
      <c r="B1795" s="2" t="s">
        <v>60</v>
      </c>
      <c r="C1795" s="2" t="s">
        <v>1276</v>
      </c>
      <c r="D1795" s="2" t="s">
        <v>5</v>
      </c>
      <c r="E1795" s="3">
        <f>VLOOKUP(A1795:A4945, [1]Отчет!$A$2:$J$3124,2,0)</f>
        <v>1</v>
      </c>
      <c r="F1795" s="3">
        <v>0</v>
      </c>
      <c r="G1795">
        <f>VLOOKUP(A1795:A4945, [1]Отчет!$A$2:$J$3124,7,0)</f>
        <v>1</v>
      </c>
      <c r="H1795">
        <f>VLOOKUP(A1795:A4945, [1]Отчет!$A$2:$J$3124,5,0)</f>
        <v>0</v>
      </c>
      <c r="I1795">
        <f>VLOOKUP(A1795:A4945, [1]Отчет!$A$2:$J$3124,6,0)</f>
        <v>1</v>
      </c>
      <c r="J1795">
        <f>VLOOKUP(A1795:A4945, [1]Отчет!$A$2:$J$3124,7,0)</f>
        <v>1</v>
      </c>
      <c r="K1795">
        <f>VLOOKUP(A1795:A4945, [1]Отчет!$A$2:$J$3124,8,0)</f>
        <v>0</v>
      </c>
      <c r="L1795">
        <f>VLOOKUP(A1795:A4945, [1]Отчет!$A$2:$J$3124,9,0)</f>
        <v>1</v>
      </c>
      <c r="M1795">
        <f>VLOOKUP(A1795:A4945, [1]Отчет!$A$2:$J$3124,5,10)</f>
        <v>0</v>
      </c>
      <c r="N1795" t="str">
        <f>VLOOKUP(A1795:A4945,[2]Отчет!$A$2:$D$3142,2,0)</f>
        <v>1</v>
      </c>
      <c r="O1795" t="str">
        <f>VLOOKUP(A1795:A4945,[2]Отчет!$A$2:$D$3142,3,0)</f>
        <v>0 секунд (отказ)</v>
      </c>
      <c r="P1795" t="str">
        <f>VLOOKUP(A1795:A4945,[2]Отчет!$A$2:$D$3142,4,0)</f>
        <v>Отказ</v>
      </c>
      <c r="Q1795" t="str">
        <f>VLOOKUP(A1795:A4945,[3]Отчет!$A$2:$D$3127,2,0)</f>
        <v>Новые посетители</v>
      </c>
      <c r="R1795" t="str">
        <f>VLOOKUP(A1795:A4945,[3]Отчет!$A$2:$D$3127,3,0)</f>
        <v>1</v>
      </c>
      <c r="S1795" t="str">
        <f>VLOOKUP(A1795:A4945,[3]Отчет!$A$2:$D$3127,4,0)</f>
        <v>0 дней</v>
      </c>
      <c r="T1795" t="str">
        <f>VLOOKUP(A1795:A4945,[4]Отчет!$A$2:$E$3151,2,0)</f>
        <v>Смартфоны</v>
      </c>
      <c r="U1795" t="str">
        <f>VLOOKUP(A1795:A4945,[4]Отчет!$A$2:$E$3151,3,0)</f>
        <v>Google Android</v>
      </c>
      <c r="V1795" t="str">
        <f>VLOOKUP(A1795:A4945,[4]Отчет!$A$2:$E$3151,4,0)</f>
        <v>Google Android 4.2 Jelly Bean</v>
      </c>
      <c r="W1795" t="str">
        <f>VLOOKUP(A1795:A4945,[4]Отчет!$A$2:$E$3151,5,0)</f>
        <v>Android Browser</v>
      </c>
    </row>
    <row r="1796" spans="1:23">
      <c r="A1796" s="2" t="s">
        <v>1892</v>
      </c>
      <c r="B1796" s="2" t="s">
        <v>11</v>
      </c>
      <c r="C1796" s="2" t="s">
        <v>12</v>
      </c>
      <c r="D1796" s="2" t="s">
        <v>13</v>
      </c>
      <c r="E1796" s="3">
        <f>VLOOKUP(A1796:A4946, [1]Отчет!$A$2:$J$3124,2,0)</f>
        <v>1</v>
      </c>
      <c r="F1796" s="3">
        <v>0</v>
      </c>
      <c r="G1796">
        <f>VLOOKUP(A1796:A4946, [1]Отчет!$A$2:$J$3124,7,0)</f>
        <v>0</v>
      </c>
      <c r="H1796">
        <f>VLOOKUP(A1796:A4946, [1]Отчет!$A$2:$J$3124,5,0)</f>
        <v>0</v>
      </c>
      <c r="I1796">
        <f>VLOOKUP(A1796:A4946, [1]Отчет!$A$2:$J$3124,6,0)</f>
        <v>1</v>
      </c>
      <c r="J1796">
        <f>VLOOKUP(A1796:A4946, [1]Отчет!$A$2:$J$3124,7,0)</f>
        <v>0</v>
      </c>
      <c r="K1796">
        <f>VLOOKUP(A1796:A4946, [1]Отчет!$A$2:$J$3124,8,0)</f>
        <v>0</v>
      </c>
      <c r="L1796">
        <f>VLOOKUP(A1796:A4946, [1]Отчет!$A$2:$J$3124,9,0)</f>
        <v>1</v>
      </c>
      <c r="M1796">
        <f>VLOOKUP(A1796:A4946, [1]Отчет!$A$2:$J$3124,5,10)</f>
        <v>0</v>
      </c>
      <c r="N1796" t="str">
        <f>VLOOKUP(A1796:A4946,[2]Отчет!$A$2:$D$3142,2,0)</f>
        <v>1</v>
      </c>
      <c r="O1796" t="str">
        <f>VLOOKUP(A1796:A4946,[2]Отчет!$A$2:$D$3142,3,0)</f>
        <v>0 секунд (отказ)</v>
      </c>
      <c r="P1796" t="str">
        <f>VLOOKUP(A1796:A4946,[2]Отчет!$A$2:$D$3142,4,0)</f>
        <v>Отказ</v>
      </c>
      <c r="Q1796" t="str">
        <f>VLOOKUP(A1796:A4946,[3]Отчет!$A$2:$D$3127,2,0)</f>
        <v>Новые посетители</v>
      </c>
      <c r="R1796" t="str">
        <f>VLOOKUP(A1796:A4946,[3]Отчет!$A$2:$D$3127,3,0)</f>
        <v>1</v>
      </c>
      <c r="S1796" t="str">
        <f>VLOOKUP(A1796:A4946,[3]Отчет!$A$2:$D$3127,4,0)</f>
        <v>0 дней</v>
      </c>
      <c r="T1796" t="str">
        <f>VLOOKUP(A1796:A4946,[4]Отчет!$A$2:$E$3151,2,0)</f>
        <v>Смартфоны</v>
      </c>
      <c r="U1796" t="str">
        <f>VLOOKUP(A1796:A4946,[4]Отчет!$A$2:$E$3151,3,0)</f>
        <v>Google Android</v>
      </c>
      <c r="V1796" t="str">
        <f>VLOOKUP(A1796:A4946,[4]Отчет!$A$2:$E$3151,4,0)</f>
        <v>Google Android 7.0 Nougat</v>
      </c>
      <c r="W1796" t="str">
        <f>VLOOKUP(A1796:A4946,[4]Отчет!$A$2:$E$3151,5,0)</f>
        <v>MIUI</v>
      </c>
    </row>
    <row r="1797" spans="1:23">
      <c r="A1797" s="2" t="s">
        <v>1893</v>
      </c>
      <c r="B1797" s="2" t="s">
        <v>19</v>
      </c>
      <c r="C1797" s="2" t="s">
        <v>8</v>
      </c>
      <c r="D1797" s="2" t="s">
        <v>9</v>
      </c>
      <c r="E1797" s="3">
        <f>VLOOKUP(A1797:A4947, [1]Отчет!$A$2:$J$3124,2,0)</f>
        <v>1</v>
      </c>
      <c r="F1797" s="3">
        <v>0</v>
      </c>
      <c r="G1797">
        <f>VLOOKUP(A1797:A4947, [1]Отчет!$A$2:$J$3124,7,0)</f>
        <v>0</v>
      </c>
      <c r="H1797">
        <f>VLOOKUP(A1797:A4947, [1]Отчет!$A$2:$J$3124,5,0)</f>
        <v>0</v>
      </c>
      <c r="I1797">
        <f>VLOOKUP(A1797:A4947, [1]Отчет!$A$2:$J$3124,6,0)</f>
        <v>1</v>
      </c>
      <c r="J1797">
        <f>VLOOKUP(A1797:A4947, [1]Отчет!$A$2:$J$3124,7,0)</f>
        <v>0</v>
      </c>
      <c r="K1797">
        <f>VLOOKUP(A1797:A4947, [1]Отчет!$A$2:$J$3124,8,0)</f>
        <v>0</v>
      </c>
      <c r="L1797">
        <f>VLOOKUP(A1797:A4947, [1]Отчет!$A$2:$J$3124,9,0)</f>
        <v>1</v>
      </c>
      <c r="M1797">
        <f>VLOOKUP(A1797:A4947, [1]Отчет!$A$2:$J$3124,5,10)</f>
        <v>0</v>
      </c>
      <c r="N1797" t="str">
        <f>VLOOKUP(A1797:A4947,[2]Отчет!$A$2:$D$3142,2,0)</f>
        <v>1</v>
      </c>
      <c r="O1797" t="str">
        <f>VLOOKUP(A1797:A4947,[2]Отчет!$A$2:$D$3142,3,0)</f>
        <v>0 секунд (отказ)</v>
      </c>
      <c r="P1797" t="str">
        <f>VLOOKUP(A1797:A4947,[2]Отчет!$A$2:$D$3142,4,0)</f>
        <v>Отказ</v>
      </c>
      <c r="Q1797" t="str">
        <f>VLOOKUP(A1797:A4947,[3]Отчет!$A$2:$D$3127,2,0)</f>
        <v>Вернувшиеся посетители</v>
      </c>
      <c r="R1797" t="str">
        <f>VLOOKUP(A1797:A4947,[3]Отчет!$A$2:$D$3127,3,0)</f>
        <v>2-3</v>
      </c>
      <c r="S1797" t="str">
        <f>VLOOKUP(A1797:A4947,[3]Отчет!$A$2:$D$3127,4,0)</f>
        <v>1 день</v>
      </c>
      <c r="T1797" t="str">
        <f>VLOOKUP(A1797:A4947,[4]Отчет!$A$2:$E$3151,2,0)</f>
        <v>Смартфоны</v>
      </c>
      <c r="U1797" t="str">
        <f>VLOOKUP(A1797:A4947,[4]Отчет!$A$2:$E$3151,3,0)</f>
        <v>Google Android</v>
      </c>
      <c r="V1797" t="str">
        <f>VLOOKUP(A1797:A4947,[4]Отчет!$A$2:$E$3151,4,0)</f>
        <v>Google Android 5.1 Lollipop</v>
      </c>
      <c r="W1797" t="str">
        <f>VLOOKUP(A1797:A4947,[4]Отчет!$A$2:$E$3151,5,0)</f>
        <v>UCWEB</v>
      </c>
    </row>
    <row r="1798" spans="1:23">
      <c r="A1798" s="2" t="s">
        <v>1894</v>
      </c>
      <c r="B1798" s="2" t="s">
        <v>45</v>
      </c>
      <c r="C1798" s="2" t="s">
        <v>1269</v>
      </c>
      <c r="D1798" s="2" t="s">
        <v>620</v>
      </c>
      <c r="E1798" s="3">
        <f>VLOOKUP(A1798:A4948, [1]Отчет!$A$2:$J$3124,2,0)</f>
        <v>1</v>
      </c>
      <c r="F1798" s="3">
        <v>0</v>
      </c>
      <c r="G1798">
        <f>VLOOKUP(A1798:A4948, [1]Отчет!$A$2:$J$3124,7,0)</f>
        <v>0</v>
      </c>
      <c r="H1798">
        <f>VLOOKUP(A1798:A4948, [1]Отчет!$A$2:$J$3124,5,0)</f>
        <v>0</v>
      </c>
      <c r="I1798">
        <f>VLOOKUP(A1798:A4948, [1]Отчет!$A$2:$J$3124,6,0)</f>
        <v>1</v>
      </c>
      <c r="J1798">
        <f>VLOOKUP(A1798:A4948, [1]Отчет!$A$2:$J$3124,7,0)</f>
        <v>0</v>
      </c>
      <c r="K1798">
        <f>VLOOKUP(A1798:A4948, [1]Отчет!$A$2:$J$3124,8,0)</f>
        <v>0</v>
      </c>
      <c r="L1798">
        <f>VLOOKUP(A1798:A4948, [1]Отчет!$A$2:$J$3124,9,0)</f>
        <v>1</v>
      </c>
      <c r="M1798">
        <f>VLOOKUP(A1798:A4948, [1]Отчет!$A$2:$J$3124,5,10)</f>
        <v>0</v>
      </c>
      <c r="N1798" t="str">
        <f>VLOOKUP(A1798:A4948,[2]Отчет!$A$2:$D$3142,2,0)</f>
        <v>1</v>
      </c>
      <c r="O1798" t="str">
        <f>VLOOKUP(A1798:A4948,[2]Отчет!$A$2:$D$3142,3,0)</f>
        <v>10 – 29 секунд</v>
      </c>
      <c r="P1798" t="str">
        <f>VLOOKUP(A1798:A4948,[2]Отчет!$A$2:$D$3142,4,0)</f>
        <v>Не отказ</v>
      </c>
      <c r="Q1798" t="str">
        <f>VLOOKUP(A1798:A4948,[3]Отчет!$A$2:$D$3127,2,0)</f>
        <v>Вернувшиеся посетители</v>
      </c>
      <c r="R1798" t="str">
        <f>VLOOKUP(A1798:A4948,[3]Отчет!$A$2:$D$3127,3,0)</f>
        <v>8-15</v>
      </c>
      <c r="S1798" t="str">
        <f>VLOOKUP(A1798:A4948,[3]Отчет!$A$2:$D$3127,4,0)</f>
        <v>8‑15 дней</v>
      </c>
      <c r="T1798" t="str">
        <f>VLOOKUP(A1798:A4948,[4]Отчет!$A$2:$E$3151,2,0)</f>
        <v>Смартфоны</v>
      </c>
      <c r="U1798" t="str">
        <f>VLOOKUP(A1798:A4948,[4]Отчет!$A$2:$E$3151,3,0)</f>
        <v>Google Android</v>
      </c>
      <c r="V1798" t="str">
        <f>VLOOKUP(A1798:A4948,[4]Отчет!$A$2:$E$3151,4,0)</f>
        <v>Google Android 7.0 Nougat</v>
      </c>
      <c r="W1798" t="str">
        <f>VLOOKUP(A1798:A4948,[4]Отчет!$A$2:$E$3151,5,0)</f>
        <v>Samsung Internet</v>
      </c>
    </row>
    <row r="1799" spans="1:23">
      <c r="A1799" s="2" t="s">
        <v>1895</v>
      </c>
      <c r="B1799" s="2" t="s">
        <v>178</v>
      </c>
      <c r="C1799" s="2" t="s">
        <v>12</v>
      </c>
      <c r="D1799" s="2" t="s">
        <v>13</v>
      </c>
      <c r="E1799" s="3">
        <f>VLOOKUP(A1799:A4949, [1]Отчет!$A$2:$J$3124,2,0)</f>
        <v>1</v>
      </c>
      <c r="F1799" s="3">
        <v>0</v>
      </c>
      <c r="G1799">
        <f>VLOOKUP(A1799:A4949, [1]Отчет!$A$2:$J$3124,7,0)</f>
        <v>0</v>
      </c>
      <c r="H1799">
        <f>VLOOKUP(A1799:A4949, [1]Отчет!$A$2:$J$3124,5,0)</f>
        <v>0</v>
      </c>
      <c r="I1799">
        <f>VLOOKUP(A1799:A4949, [1]Отчет!$A$2:$J$3124,6,0)</f>
        <v>1</v>
      </c>
      <c r="J1799">
        <f>VLOOKUP(A1799:A4949, [1]Отчет!$A$2:$J$3124,7,0)</f>
        <v>0</v>
      </c>
      <c r="K1799">
        <f>VLOOKUP(A1799:A4949, [1]Отчет!$A$2:$J$3124,8,0)</f>
        <v>0</v>
      </c>
      <c r="L1799">
        <f>VLOOKUP(A1799:A4949, [1]Отчет!$A$2:$J$3124,9,0)</f>
        <v>1</v>
      </c>
      <c r="M1799">
        <f>VLOOKUP(A1799:A4949, [1]Отчет!$A$2:$J$3124,5,10)</f>
        <v>0</v>
      </c>
      <c r="N1799" t="str">
        <f>VLOOKUP(A1799:A4949,[2]Отчет!$A$2:$D$3142,2,0)</f>
        <v>1</v>
      </c>
      <c r="O1799" t="str">
        <f>VLOOKUP(A1799:A4949,[2]Отчет!$A$2:$D$3142,3,0)</f>
        <v>10 – 29 секунд</v>
      </c>
      <c r="P1799" t="str">
        <f>VLOOKUP(A1799:A4949,[2]Отчет!$A$2:$D$3142,4,0)</f>
        <v>Не отказ</v>
      </c>
      <c r="Q1799" t="str">
        <f>VLOOKUP(A1799:A4949,[3]Отчет!$A$2:$D$3127,2,0)</f>
        <v>Новые посетители</v>
      </c>
      <c r="R1799" t="str">
        <f>VLOOKUP(A1799:A4949,[3]Отчет!$A$2:$D$3127,3,0)</f>
        <v>1</v>
      </c>
      <c r="S1799" t="str">
        <f>VLOOKUP(A1799:A4949,[3]Отчет!$A$2:$D$3127,4,0)</f>
        <v>0 дней</v>
      </c>
      <c r="T1799" t="str">
        <f>VLOOKUP(A1799:A4949,[4]Отчет!$A$2:$E$3151,2,0)</f>
        <v>Смартфоны</v>
      </c>
      <c r="U1799" t="str">
        <f>VLOOKUP(A1799:A4949,[4]Отчет!$A$2:$E$3151,3,0)</f>
        <v>Google Android</v>
      </c>
      <c r="V1799" t="str">
        <f>VLOOKUP(A1799:A4949,[4]Отчет!$A$2:$E$3151,4,0)</f>
        <v>Google Android 5.0 Lollipop</v>
      </c>
      <c r="W1799" t="str">
        <f>VLOOKUP(A1799:A4949,[4]Отчет!$A$2:$E$3151,5,0)</f>
        <v>Chrome Mobile</v>
      </c>
    </row>
    <row r="1800" spans="1:23">
      <c r="A1800" s="2" t="s">
        <v>1896</v>
      </c>
      <c r="B1800" s="2" t="s">
        <v>87</v>
      </c>
      <c r="C1800" s="2" t="s">
        <v>1269</v>
      </c>
      <c r="D1800" s="2" t="s">
        <v>620</v>
      </c>
      <c r="E1800" s="3">
        <f>VLOOKUP(A1800:A4950, [1]Отчет!$A$2:$J$3124,2,0)</f>
        <v>1</v>
      </c>
      <c r="F1800" s="3">
        <v>0</v>
      </c>
      <c r="G1800">
        <f>VLOOKUP(A1800:A4950, [1]Отчет!$A$2:$J$3124,7,0)</f>
        <v>0</v>
      </c>
      <c r="H1800">
        <f>VLOOKUP(A1800:A4950, [1]Отчет!$A$2:$J$3124,5,0)</f>
        <v>1</v>
      </c>
      <c r="I1800">
        <f>VLOOKUP(A1800:A4950, [1]Отчет!$A$2:$J$3124,6,0)</f>
        <v>1</v>
      </c>
      <c r="J1800">
        <f>VLOOKUP(A1800:A4950, [1]Отчет!$A$2:$J$3124,7,0)</f>
        <v>0</v>
      </c>
      <c r="K1800">
        <f>VLOOKUP(A1800:A4950, [1]Отчет!$A$2:$J$3124,8,0)</f>
        <v>0</v>
      </c>
      <c r="L1800">
        <f>VLOOKUP(A1800:A4950, [1]Отчет!$A$2:$J$3124,9,0)</f>
        <v>1</v>
      </c>
      <c r="M1800">
        <f>VLOOKUP(A1800:A4950, [1]Отчет!$A$2:$J$3124,5,10)</f>
        <v>1</v>
      </c>
      <c r="N1800" t="str">
        <f>VLOOKUP(A1800:A4950,[2]Отчет!$A$2:$D$3142,2,0)</f>
        <v>1</v>
      </c>
      <c r="O1800" t="str">
        <f>VLOOKUP(A1800:A4950,[2]Отчет!$A$2:$D$3142,3,0)</f>
        <v>10 – 29 секунд</v>
      </c>
      <c r="P1800" t="str">
        <f>VLOOKUP(A1800:A4950,[2]Отчет!$A$2:$D$3142,4,0)</f>
        <v>Не отказ</v>
      </c>
      <c r="Q1800" t="str">
        <f>VLOOKUP(A1800:A4950,[3]Отчет!$A$2:$D$3127,2,0)</f>
        <v>Новые посетители</v>
      </c>
      <c r="R1800" t="str">
        <f>VLOOKUP(A1800:A4950,[3]Отчет!$A$2:$D$3127,3,0)</f>
        <v>1</v>
      </c>
      <c r="S1800" t="str">
        <f>VLOOKUP(A1800:A4950,[3]Отчет!$A$2:$D$3127,4,0)</f>
        <v>0 дней</v>
      </c>
      <c r="T1800" t="str">
        <f>VLOOKUP(A1800:A4950,[4]Отчет!$A$2:$E$3151,2,0)</f>
        <v>Смартфоны</v>
      </c>
      <c r="U1800" t="str">
        <f>VLOOKUP(A1800:A4950,[4]Отчет!$A$2:$E$3151,3,0)</f>
        <v>Google Android</v>
      </c>
      <c r="V1800" t="str">
        <f>VLOOKUP(A1800:A4950,[4]Отчет!$A$2:$E$3151,4,0)</f>
        <v>Google Android 4.4 KitKat</v>
      </c>
      <c r="W1800" t="str">
        <f>VLOOKUP(A1800:A4950,[4]Отчет!$A$2:$E$3151,5,0)</f>
        <v>Android Browser</v>
      </c>
    </row>
    <row r="1801" spans="1:23">
      <c r="A1801" s="2" t="s">
        <v>1897</v>
      </c>
      <c r="B1801" s="2" t="s">
        <v>15</v>
      </c>
      <c r="C1801" s="2" t="s">
        <v>1269</v>
      </c>
      <c r="D1801" s="2" t="s">
        <v>620</v>
      </c>
      <c r="E1801" s="3">
        <f>VLOOKUP(A1801:A4951, [1]Отчет!$A$2:$J$3124,2,0)</f>
        <v>1</v>
      </c>
      <c r="F1801" s="3">
        <v>0</v>
      </c>
      <c r="G1801">
        <f>VLOOKUP(A1801:A4951, [1]Отчет!$A$2:$J$3124,7,0)</f>
        <v>0</v>
      </c>
      <c r="H1801">
        <f>VLOOKUP(A1801:A4951, [1]Отчет!$A$2:$J$3124,5,0)</f>
        <v>0</v>
      </c>
      <c r="I1801">
        <f>VLOOKUP(A1801:A4951, [1]Отчет!$A$2:$J$3124,6,0)</f>
        <v>1</v>
      </c>
      <c r="J1801">
        <f>VLOOKUP(A1801:A4951, [1]Отчет!$A$2:$J$3124,7,0)</f>
        <v>0</v>
      </c>
      <c r="K1801">
        <f>VLOOKUP(A1801:A4951, [1]Отчет!$A$2:$J$3124,8,0)</f>
        <v>0</v>
      </c>
      <c r="L1801">
        <f>VLOOKUP(A1801:A4951, [1]Отчет!$A$2:$J$3124,9,0)</f>
        <v>1</v>
      </c>
      <c r="M1801">
        <f>VLOOKUP(A1801:A4951, [1]Отчет!$A$2:$J$3124,5,10)</f>
        <v>0</v>
      </c>
      <c r="N1801" t="str">
        <f>VLOOKUP(A1801:A4951,[2]Отчет!$A$2:$D$3142,2,0)</f>
        <v>1</v>
      </c>
      <c r="O1801" t="str">
        <f>VLOOKUP(A1801:A4951,[2]Отчет!$A$2:$D$3142,3,0)</f>
        <v>0 секунд (отказ)</v>
      </c>
      <c r="P1801" t="str">
        <f>VLOOKUP(A1801:A4951,[2]Отчет!$A$2:$D$3142,4,0)</f>
        <v>Отказ</v>
      </c>
      <c r="Q1801" t="str">
        <f>VLOOKUP(A1801:A4951,[3]Отчет!$A$2:$D$3127,2,0)</f>
        <v>Новые посетители</v>
      </c>
      <c r="R1801" t="str">
        <f>VLOOKUP(A1801:A4951,[3]Отчет!$A$2:$D$3127,3,0)</f>
        <v>1</v>
      </c>
      <c r="S1801" t="str">
        <f>VLOOKUP(A1801:A4951,[3]Отчет!$A$2:$D$3127,4,0)</f>
        <v>0 дней</v>
      </c>
      <c r="T1801" t="str">
        <f>VLOOKUP(A1801:A4951,[4]Отчет!$A$2:$E$3151,2,0)</f>
        <v>Планшеты</v>
      </c>
      <c r="U1801" t="str">
        <f>VLOOKUP(A1801:A4951,[4]Отчет!$A$2:$E$3151,3,0)</f>
        <v>Google Android</v>
      </c>
      <c r="V1801" t="str">
        <f>VLOOKUP(A1801:A4951,[4]Отчет!$A$2:$E$3151,4,0)</f>
        <v>Google Android 5.1 Lollipop</v>
      </c>
      <c r="W1801" t="str">
        <f>VLOOKUP(A1801:A4951,[4]Отчет!$A$2:$E$3151,5,0)</f>
        <v>Яндекс.Браузер</v>
      </c>
    </row>
    <row r="1802" spans="1:23">
      <c r="A1802" s="2" t="s">
        <v>1898</v>
      </c>
      <c r="B1802" s="2" t="s">
        <v>90</v>
      </c>
      <c r="C1802" s="2" t="s">
        <v>8</v>
      </c>
      <c r="D1802" s="2" t="s">
        <v>9</v>
      </c>
      <c r="E1802" s="3">
        <f>VLOOKUP(A1802:A4952, [1]Отчет!$A$2:$J$3124,2,0)</f>
        <v>1</v>
      </c>
      <c r="F1802" s="3">
        <v>0</v>
      </c>
      <c r="G1802">
        <f>VLOOKUP(A1802:A4952, [1]Отчет!$A$2:$J$3124,7,0)</f>
        <v>0</v>
      </c>
      <c r="H1802">
        <f>VLOOKUP(A1802:A4952, [1]Отчет!$A$2:$J$3124,5,0)</f>
        <v>1</v>
      </c>
      <c r="I1802">
        <f>VLOOKUP(A1802:A4952, [1]Отчет!$A$2:$J$3124,6,0)</f>
        <v>1</v>
      </c>
      <c r="J1802">
        <f>VLOOKUP(A1802:A4952, [1]Отчет!$A$2:$J$3124,7,0)</f>
        <v>0</v>
      </c>
      <c r="K1802">
        <f>VLOOKUP(A1802:A4952, [1]Отчет!$A$2:$J$3124,8,0)</f>
        <v>0</v>
      </c>
      <c r="L1802">
        <f>VLOOKUP(A1802:A4952, [1]Отчет!$A$2:$J$3124,9,0)</f>
        <v>1</v>
      </c>
      <c r="M1802">
        <f>VLOOKUP(A1802:A4952, [1]Отчет!$A$2:$J$3124,5,10)</f>
        <v>1</v>
      </c>
      <c r="N1802" t="str">
        <f>VLOOKUP(A1802:A4952,[2]Отчет!$A$2:$D$3142,2,0)</f>
        <v>1</v>
      </c>
      <c r="O1802" t="str">
        <f>VLOOKUP(A1802:A4952,[2]Отчет!$A$2:$D$3142,3,0)</f>
        <v>10 – 29 секунд</v>
      </c>
      <c r="P1802" t="str">
        <f>VLOOKUP(A1802:A4952,[2]Отчет!$A$2:$D$3142,4,0)</f>
        <v>Не отказ</v>
      </c>
      <c r="Q1802" t="str">
        <f>VLOOKUP(A1802:A4952,[3]Отчет!$A$2:$D$3127,2,0)</f>
        <v>Новые посетители</v>
      </c>
      <c r="R1802" t="str">
        <f>VLOOKUP(A1802:A4952,[3]Отчет!$A$2:$D$3127,3,0)</f>
        <v>1</v>
      </c>
      <c r="S1802" t="str">
        <f>VLOOKUP(A1802:A4952,[3]Отчет!$A$2:$D$3127,4,0)</f>
        <v>0 дней</v>
      </c>
      <c r="T1802" t="str">
        <f>VLOOKUP(A1802:A4952,[4]Отчет!$A$2:$E$3151,2,0)</f>
        <v>Планшеты</v>
      </c>
      <c r="U1802" t="str">
        <f>VLOOKUP(A1802:A4952,[4]Отчет!$A$2:$E$3151,3,0)</f>
        <v>Google Android</v>
      </c>
      <c r="V1802" t="str">
        <f>VLOOKUP(A1802:A4952,[4]Отчет!$A$2:$E$3151,4,0)</f>
        <v>Google Android 4.4 KitKat</v>
      </c>
      <c r="W1802" t="str">
        <f>VLOOKUP(A1802:A4952,[4]Отчет!$A$2:$E$3151,5,0)</f>
        <v>Android Browser</v>
      </c>
    </row>
    <row r="1803" spans="1:23">
      <c r="A1803" s="2" t="s">
        <v>1899</v>
      </c>
      <c r="B1803" s="2" t="s">
        <v>60</v>
      </c>
      <c r="C1803" s="2" t="s">
        <v>1276</v>
      </c>
      <c r="D1803" s="2" t="s">
        <v>5</v>
      </c>
      <c r="E1803" s="3">
        <f>VLOOKUP(A1803:A4953, [1]Отчет!$A$2:$J$3124,2,0)</f>
        <v>1</v>
      </c>
      <c r="F1803" s="3">
        <v>0</v>
      </c>
      <c r="G1803">
        <f>VLOOKUP(A1803:A4953, [1]Отчет!$A$2:$J$3124,7,0)</f>
        <v>0</v>
      </c>
      <c r="H1803">
        <f>VLOOKUP(A1803:A4953, [1]Отчет!$A$2:$J$3124,5,0)</f>
        <v>0</v>
      </c>
      <c r="I1803">
        <f>VLOOKUP(A1803:A4953, [1]Отчет!$A$2:$J$3124,6,0)</f>
        <v>1</v>
      </c>
      <c r="J1803">
        <f>VLOOKUP(A1803:A4953, [1]Отчет!$A$2:$J$3124,7,0)</f>
        <v>0</v>
      </c>
      <c r="K1803">
        <f>VLOOKUP(A1803:A4953, [1]Отчет!$A$2:$J$3124,8,0)</f>
        <v>0</v>
      </c>
      <c r="L1803">
        <f>VLOOKUP(A1803:A4953, [1]Отчет!$A$2:$J$3124,9,0)</f>
        <v>1</v>
      </c>
      <c r="M1803">
        <f>VLOOKUP(A1803:A4953, [1]Отчет!$A$2:$J$3124,5,10)</f>
        <v>0</v>
      </c>
      <c r="N1803" t="str">
        <f>VLOOKUP(A1803:A4953,[2]Отчет!$A$2:$D$3142,2,0)</f>
        <v>1</v>
      </c>
      <c r="O1803" t="str">
        <f>VLOOKUP(A1803:A4953,[2]Отчет!$A$2:$D$3142,3,0)</f>
        <v>0 секунд (отказ)</v>
      </c>
      <c r="P1803" t="str">
        <f>VLOOKUP(A1803:A4953,[2]Отчет!$A$2:$D$3142,4,0)</f>
        <v>Отказ</v>
      </c>
      <c r="Q1803" t="str">
        <f>VLOOKUP(A1803:A4953,[3]Отчет!$A$2:$D$3127,2,0)</f>
        <v>Новые посетители</v>
      </c>
      <c r="R1803" t="str">
        <f>VLOOKUP(A1803:A4953,[3]Отчет!$A$2:$D$3127,3,0)</f>
        <v>1</v>
      </c>
      <c r="S1803" t="str">
        <f>VLOOKUP(A1803:A4953,[3]Отчет!$A$2:$D$3127,4,0)</f>
        <v>0 дней</v>
      </c>
      <c r="T1803" t="str">
        <f>VLOOKUP(A1803:A4953,[4]Отчет!$A$2:$E$3151,2,0)</f>
        <v>Смартфоны</v>
      </c>
      <c r="U1803" t="str">
        <f>VLOOKUP(A1803:A4953,[4]Отчет!$A$2:$E$3151,3,0)</f>
        <v>Google Android</v>
      </c>
      <c r="V1803" t="str">
        <f>VLOOKUP(A1803:A4953,[4]Отчет!$A$2:$E$3151,4,0)</f>
        <v>Google Android 6.0 Marshmallow</v>
      </c>
      <c r="W1803" t="str">
        <f>VLOOKUP(A1803:A4953,[4]Отчет!$A$2:$E$3151,5,0)</f>
        <v>Chrome Mobile</v>
      </c>
    </row>
    <row r="1804" spans="1:23">
      <c r="A1804" s="2" t="s">
        <v>1900</v>
      </c>
      <c r="B1804" s="2" t="s">
        <v>47</v>
      </c>
      <c r="C1804" s="2" t="s">
        <v>12</v>
      </c>
      <c r="D1804" s="2" t="s">
        <v>13</v>
      </c>
      <c r="E1804" s="3">
        <f>VLOOKUP(A1804:A4954, [1]Отчет!$A$2:$J$3124,2,0)</f>
        <v>1</v>
      </c>
      <c r="F1804" s="3">
        <v>0</v>
      </c>
      <c r="G1804">
        <f>VLOOKUP(A1804:A4954, [1]Отчет!$A$2:$J$3124,7,0)</f>
        <v>0</v>
      </c>
      <c r="H1804">
        <f>VLOOKUP(A1804:A4954, [1]Отчет!$A$2:$J$3124,5,0)</f>
        <v>0</v>
      </c>
      <c r="I1804">
        <f>VLOOKUP(A1804:A4954, [1]Отчет!$A$2:$J$3124,6,0)</f>
        <v>1</v>
      </c>
      <c r="J1804">
        <f>VLOOKUP(A1804:A4954, [1]Отчет!$A$2:$J$3124,7,0)</f>
        <v>0</v>
      </c>
      <c r="K1804">
        <f>VLOOKUP(A1804:A4954, [1]Отчет!$A$2:$J$3124,8,0)</f>
        <v>0</v>
      </c>
      <c r="L1804">
        <f>VLOOKUP(A1804:A4954, [1]Отчет!$A$2:$J$3124,9,0)</f>
        <v>1</v>
      </c>
      <c r="M1804">
        <f>VLOOKUP(A1804:A4954, [1]Отчет!$A$2:$J$3124,5,10)</f>
        <v>0</v>
      </c>
      <c r="N1804" t="str">
        <f>VLOOKUP(A1804:A4954,[2]Отчет!$A$2:$D$3142,2,0)</f>
        <v>2-3</v>
      </c>
      <c r="O1804" t="str">
        <f>VLOOKUP(A1804:A4954,[2]Отчет!$A$2:$D$3142,3,0)</f>
        <v>20 – 29 минут</v>
      </c>
      <c r="P1804" t="str">
        <f>VLOOKUP(A1804:A4954,[2]Отчет!$A$2:$D$3142,4,0)</f>
        <v>Не отказ</v>
      </c>
      <c r="Q1804" t="str">
        <f>VLOOKUP(A1804:A4954,[3]Отчет!$A$2:$D$3127,2,0)</f>
        <v>Новые посетители</v>
      </c>
      <c r="R1804" t="str">
        <f>VLOOKUP(A1804:A4954,[3]Отчет!$A$2:$D$3127,3,0)</f>
        <v>1</v>
      </c>
      <c r="S1804" t="str">
        <f>VLOOKUP(A1804:A4954,[3]Отчет!$A$2:$D$3127,4,0)</f>
        <v>0 дней</v>
      </c>
      <c r="T1804" t="str">
        <f>VLOOKUP(A1804:A4954,[4]Отчет!$A$2:$E$3151,2,0)</f>
        <v>Смартфоны</v>
      </c>
      <c r="U1804" t="str">
        <f>VLOOKUP(A1804:A4954,[4]Отчет!$A$2:$E$3151,3,0)</f>
        <v>iOS</v>
      </c>
      <c r="V1804" t="str">
        <f>VLOOKUP(A1804:A4954,[4]Отчет!$A$2:$E$3151,4,0)</f>
        <v>iOS 9</v>
      </c>
      <c r="W1804" t="str">
        <f>VLOOKUP(A1804:A4954,[4]Отчет!$A$2:$E$3151,5,0)</f>
        <v>Mobile Safari</v>
      </c>
    </row>
    <row r="1805" spans="1:23">
      <c r="A1805" s="2" t="s">
        <v>1901</v>
      </c>
      <c r="B1805" s="2" t="s">
        <v>15</v>
      </c>
      <c r="C1805" s="2" t="s">
        <v>1269</v>
      </c>
      <c r="D1805" s="2" t="s">
        <v>620</v>
      </c>
      <c r="E1805" s="3">
        <f>VLOOKUP(A1805:A4955, [1]Отчет!$A$2:$J$3124,2,0)</f>
        <v>1</v>
      </c>
      <c r="F1805" s="3">
        <v>0</v>
      </c>
      <c r="G1805">
        <f>VLOOKUP(A1805:A4955, [1]Отчет!$A$2:$J$3124,7,0)</f>
        <v>0</v>
      </c>
      <c r="H1805">
        <f>VLOOKUP(A1805:A4955, [1]Отчет!$A$2:$J$3124,5,0)</f>
        <v>0</v>
      </c>
      <c r="I1805">
        <f>VLOOKUP(A1805:A4955, [1]Отчет!$A$2:$J$3124,6,0)</f>
        <v>1</v>
      </c>
      <c r="J1805">
        <f>VLOOKUP(A1805:A4955, [1]Отчет!$A$2:$J$3124,7,0)</f>
        <v>0</v>
      </c>
      <c r="K1805">
        <f>VLOOKUP(A1805:A4955, [1]Отчет!$A$2:$J$3124,8,0)</f>
        <v>0</v>
      </c>
      <c r="L1805">
        <f>VLOOKUP(A1805:A4955, [1]Отчет!$A$2:$J$3124,9,0)</f>
        <v>1</v>
      </c>
      <c r="M1805">
        <f>VLOOKUP(A1805:A4955, [1]Отчет!$A$2:$J$3124,5,10)</f>
        <v>0</v>
      </c>
      <c r="N1805" t="str">
        <f>VLOOKUP(A1805:A4955,[2]Отчет!$A$2:$D$3142,2,0)</f>
        <v>1</v>
      </c>
      <c r="O1805" t="str">
        <f>VLOOKUP(A1805:A4955,[2]Отчет!$A$2:$D$3142,3,0)</f>
        <v>0 секунд (отказ)</v>
      </c>
      <c r="P1805" t="str">
        <f>VLOOKUP(A1805:A4955,[2]Отчет!$A$2:$D$3142,4,0)</f>
        <v>Отказ</v>
      </c>
      <c r="Q1805" t="str">
        <f>VLOOKUP(A1805:A4955,[3]Отчет!$A$2:$D$3127,2,0)</f>
        <v>Новые посетители</v>
      </c>
      <c r="R1805" t="str">
        <f>VLOOKUP(A1805:A4955,[3]Отчет!$A$2:$D$3127,3,0)</f>
        <v>1</v>
      </c>
      <c r="S1805" t="str">
        <f>VLOOKUP(A1805:A4955,[3]Отчет!$A$2:$D$3127,4,0)</f>
        <v>0 дней</v>
      </c>
      <c r="T1805" t="str">
        <f>VLOOKUP(A1805:A4955,[4]Отчет!$A$2:$E$3151,2,0)</f>
        <v>Смартфоны</v>
      </c>
      <c r="U1805" t="str">
        <f>VLOOKUP(A1805:A4955,[4]Отчет!$A$2:$E$3151,3,0)</f>
        <v>Google Android</v>
      </c>
      <c r="V1805" t="str">
        <f>VLOOKUP(A1805:A4955,[4]Отчет!$A$2:$E$3151,4,0)</f>
        <v>Google Android 5.1 Lollipop</v>
      </c>
      <c r="W1805" t="str">
        <f>VLOOKUP(A1805:A4955,[4]Отчет!$A$2:$E$3151,5,0)</f>
        <v>Chrome Mobile</v>
      </c>
    </row>
    <row r="1806" spans="1:23">
      <c r="A1806" s="2" t="s">
        <v>1902</v>
      </c>
      <c r="B1806" s="2" t="s">
        <v>60</v>
      </c>
      <c r="C1806" s="2" t="s">
        <v>1276</v>
      </c>
      <c r="D1806" s="2" t="s">
        <v>5</v>
      </c>
      <c r="E1806" s="3">
        <f>VLOOKUP(A1806:A4956, [1]Отчет!$A$2:$J$3124,2,0)</f>
        <v>1</v>
      </c>
      <c r="F1806" s="3">
        <v>0</v>
      </c>
      <c r="G1806">
        <f>VLOOKUP(A1806:A4956, [1]Отчет!$A$2:$J$3124,7,0)</f>
        <v>0</v>
      </c>
      <c r="H1806">
        <f>VLOOKUP(A1806:A4956, [1]Отчет!$A$2:$J$3124,5,0)</f>
        <v>0</v>
      </c>
      <c r="I1806">
        <f>VLOOKUP(A1806:A4956, [1]Отчет!$A$2:$J$3124,6,0)</f>
        <v>1</v>
      </c>
      <c r="J1806">
        <f>VLOOKUP(A1806:A4956, [1]Отчет!$A$2:$J$3124,7,0)</f>
        <v>0</v>
      </c>
      <c r="K1806">
        <f>VLOOKUP(A1806:A4956, [1]Отчет!$A$2:$J$3124,8,0)</f>
        <v>0</v>
      </c>
      <c r="L1806">
        <f>VLOOKUP(A1806:A4956, [1]Отчет!$A$2:$J$3124,9,0)</f>
        <v>1</v>
      </c>
      <c r="M1806">
        <f>VLOOKUP(A1806:A4956, [1]Отчет!$A$2:$J$3124,5,10)</f>
        <v>0</v>
      </c>
      <c r="N1806" t="str">
        <f>VLOOKUP(A1806:A4956,[2]Отчет!$A$2:$D$3142,2,0)</f>
        <v>1</v>
      </c>
      <c r="O1806" t="str">
        <f>VLOOKUP(A1806:A4956,[2]Отчет!$A$2:$D$3142,3,0)</f>
        <v>10 – 29 секунд</v>
      </c>
      <c r="P1806" t="str">
        <f>VLOOKUP(A1806:A4956,[2]Отчет!$A$2:$D$3142,4,0)</f>
        <v>Не отказ</v>
      </c>
      <c r="Q1806" t="str">
        <f>VLOOKUP(A1806:A4956,[3]Отчет!$A$2:$D$3127,2,0)</f>
        <v>Новые посетители</v>
      </c>
      <c r="R1806" t="str">
        <f>VLOOKUP(A1806:A4956,[3]Отчет!$A$2:$D$3127,3,0)</f>
        <v>1</v>
      </c>
      <c r="S1806" t="str">
        <f>VLOOKUP(A1806:A4956,[3]Отчет!$A$2:$D$3127,4,0)</f>
        <v>0 дней</v>
      </c>
      <c r="T1806" t="str">
        <f>VLOOKUP(A1806:A4956,[4]Отчет!$A$2:$E$3151,2,0)</f>
        <v>Смартфоны</v>
      </c>
      <c r="U1806" t="str">
        <f>VLOOKUP(A1806:A4956,[4]Отчет!$A$2:$E$3151,3,0)</f>
        <v>Google Android</v>
      </c>
      <c r="V1806" t="str">
        <f>VLOOKUP(A1806:A4956,[4]Отчет!$A$2:$E$3151,4,0)</f>
        <v>Google Android 5.0 Lollipop</v>
      </c>
      <c r="W1806" t="str">
        <f>VLOOKUP(A1806:A4956,[4]Отчет!$A$2:$E$3151,5,0)</f>
        <v>Android Browser</v>
      </c>
    </row>
    <row r="1807" spans="1:23">
      <c r="A1807" s="2" t="s">
        <v>1903</v>
      </c>
      <c r="B1807" s="2" t="s">
        <v>63</v>
      </c>
      <c r="C1807" s="2" t="s">
        <v>1276</v>
      </c>
      <c r="D1807" s="2" t="s">
        <v>5</v>
      </c>
      <c r="E1807" s="3">
        <f>VLOOKUP(A1807:A4957, [1]Отчет!$A$2:$J$3124,2,0)</f>
        <v>1</v>
      </c>
      <c r="F1807" s="3">
        <v>0</v>
      </c>
      <c r="G1807">
        <f>VLOOKUP(A1807:A4957, [1]Отчет!$A$2:$J$3124,7,0)</f>
        <v>0</v>
      </c>
      <c r="H1807">
        <f>VLOOKUP(A1807:A4957, [1]Отчет!$A$2:$J$3124,5,0)</f>
        <v>0</v>
      </c>
      <c r="I1807">
        <f>VLOOKUP(A1807:A4957, [1]Отчет!$A$2:$J$3124,6,0)</f>
        <v>1</v>
      </c>
      <c r="J1807">
        <f>VLOOKUP(A1807:A4957, [1]Отчет!$A$2:$J$3124,7,0)</f>
        <v>0</v>
      </c>
      <c r="K1807">
        <f>VLOOKUP(A1807:A4957, [1]Отчет!$A$2:$J$3124,8,0)</f>
        <v>0</v>
      </c>
      <c r="L1807">
        <f>VLOOKUP(A1807:A4957, [1]Отчет!$A$2:$J$3124,9,0)</f>
        <v>1</v>
      </c>
      <c r="M1807">
        <f>VLOOKUP(A1807:A4957, [1]Отчет!$A$2:$J$3124,5,10)</f>
        <v>0</v>
      </c>
      <c r="N1807" t="str">
        <f>VLOOKUP(A1807:A4957,[2]Отчет!$A$2:$D$3142,2,0)</f>
        <v>1</v>
      </c>
      <c r="O1807" t="str">
        <f>VLOOKUP(A1807:A4957,[2]Отчет!$A$2:$D$3142,3,0)</f>
        <v>10 – 29 секунд</v>
      </c>
      <c r="P1807" t="str">
        <f>VLOOKUP(A1807:A4957,[2]Отчет!$A$2:$D$3142,4,0)</f>
        <v>Не отказ</v>
      </c>
      <c r="Q1807" t="str">
        <f>VLOOKUP(A1807:A4957,[3]Отчет!$A$2:$D$3127,2,0)</f>
        <v>Новые посетители</v>
      </c>
      <c r="R1807" t="str">
        <f>VLOOKUP(A1807:A4957,[3]Отчет!$A$2:$D$3127,3,0)</f>
        <v>1</v>
      </c>
      <c r="S1807" t="str">
        <f>VLOOKUP(A1807:A4957,[3]Отчет!$A$2:$D$3127,4,0)</f>
        <v>0 дней</v>
      </c>
      <c r="T1807" t="str">
        <f>VLOOKUP(A1807:A4957,[4]Отчет!$A$2:$E$3151,2,0)</f>
        <v>Смартфоны</v>
      </c>
      <c r="U1807" t="str">
        <f>VLOOKUP(A1807:A4957,[4]Отчет!$A$2:$E$3151,3,0)</f>
        <v>Google Android</v>
      </c>
      <c r="V1807" t="str">
        <f>VLOOKUP(A1807:A4957,[4]Отчет!$A$2:$E$3151,4,0)</f>
        <v>Google Android 6.0 Marshmallow</v>
      </c>
      <c r="W1807" t="str">
        <f>VLOOKUP(A1807:A4957,[4]Отчет!$A$2:$E$3151,5,0)</f>
        <v>Chrome Mobile</v>
      </c>
    </row>
    <row r="1808" spans="1:23">
      <c r="A1808" s="2" t="s">
        <v>1904</v>
      </c>
      <c r="B1808" s="2" t="s">
        <v>32</v>
      </c>
      <c r="C1808" s="2" t="s">
        <v>8</v>
      </c>
      <c r="D1808" s="2" t="s">
        <v>9</v>
      </c>
      <c r="E1808" s="3">
        <f>VLOOKUP(A1808:A4958, [1]Отчет!$A$2:$J$3124,2,0)</f>
        <v>1</v>
      </c>
      <c r="F1808" s="3">
        <v>0</v>
      </c>
      <c r="G1808">
        <f>VLOOKUP(A1808:A4958, [1]Отчет!$A$2:$J$3124,7,0)</f>
        <v>0</v>
      </c>
      <c r="H1808">
        <f>VLOOKUP(A1808:A4958, [1]Отчет!$A$2:$J$3124,5,0)</f>
        <v>1</v>
      </c>
      <c r="I1808">
        <f>VLOOKUP(A1808:A4958, [1]Отчет!$A$2:$J$3124,6,0)</f>
        <v>1</v>
      </c>
      <c r="J1808">
        <f>VLOOKUP(A1808:A4958, [1]Отчет!$A$2:$J$3124,7,0)</f>
        <v>0</v>
      </c>
      <c r="K1808">
        <f>VLOOKUP(A1808:A4958, [1]Отчет!$A$2:$J$3124,8,0)</f>
        <v>0</v>
      </c>
      <c r="L1808">
        <f>VLOOKUP(A1808:A4958, [1]Отчет!$A$2:$J$3124,9,0)</f>
        <v>1</v>
      </c>
      <c r="M1808">
        <f>VLOOKUP(A1808:A4958, [1]Отчет!$A$2:$J$3124,5,10)</f>
        <v>1</v>
      </c>
      <c r="N1808" t="str">
        <f>VLOOKUP(A1808:A4958,[2]Отчет!$A$2:$D$3142,2,0)</f>
        <v>1</v>
      </c>
      <c r="O1808" t="str">
        <f>VLOOKUP(A1808:A4958,[2]Отчет!$A$2:$D$3142,3,0)</f>
        <v>0 секунд (отказ)</v>
      </c>
      <c r="P1808" t="str">
        <f>VLOOKUP(A1808:A4958,[2]Отчет!$A$2:$D$3142,4,0)</f>
        <v>Отказ</v>
      </c>
      <c r="Q1808" t="str">
        <f>VLOOKUP(A1808:A4958,[3]Отчет!$A$2:$D$3127,2,0)</f>
        <v>Новые посетители</v>
      </c>
      <c r="R1808" t="str">
        <f>VLOOKUP(A1808:A4958,[3]Отчет!$A$2:$D$3127,3,0)</f>
        <v>1</v>
      </c>
      <c r="S1808" t="str">
        <f>VLOOKUP(A1808:A4958,[3]Отчет!$A$2:$D$3127,4,0)</f>
        <v>0 дней</v>
      </c>
      <c r="T1808" t="str">
        <f>VLOOKUP(A1808:A4958,[4]Отчет!$A$2:$E$3151,2,0)</f>
        <v>Смартфоны</v>
      </c>
      <c r="U1808" t="str">
        <f>VLOOKUP(A1808:A4958,[4]Отчет!$A$2:$E$3151,3,0)</f>
        <v>Google Android</v>
      </c>
      <c r="V1808" t="str">
        <f>VLOOKUP(A1808:A4958,[4]Отчет!$A$2:$E$3151,4,0)</f>
        <v>Google Android 4.4 KitKat</v>
      </c>
      <c r="W1808" t="str">
        <f>VLOOKUP(A1808:A4958,[4]Отчет!$A$2:$E$3151,5,0)</f>
        <v>Chrome Mobile</v>
      </c>
    </row>
    <row r="1809" spans="1:23">
      <c r="A1809" s="2" t="s">
        <v>1905</v>
      </c>
      <c r="B1809" s="2" t="s">
        <v>15</v>
      </c>
      <c r="C1809" s="2" t="s">
        <v>1269</v>
      </c>
      <c r="D1809" s="2" t="s">
        <v>620</v>
      </c>
      <c r="E1809" s="3">
        <f>VLOOKUP(A1809:A4959, [1]Отчет!$A$2:$J$3124,2,0)</f>
        <v>1</v>
      </c>
      <c r="F1809" s="3">
        <v>0</v>
      </c>
      <c r="G1809">
        <f>VLOOKUP(A1809:A4959, [1]Отчет!$A$2:$J$3124,7,0)</f>
        <v>0</v>
      </c>
      <c r="H1809">
        <f>VLOOKUP(A1809:A4959, [1]Отчет!$A$2:$J$3124,5,0)</f>
        <v>0</v>
      </c>
      <c r="I1809">
        <f>VLOOKUP(A1809:A4959, [1]Отчет!$A$2:$J$3124,6,0)</f>
        <v>1</v>
      </c>
      <c r="J1809">
        <f>VLOOKUP(A1809:A4959, [1]Отчет!$A$2:$J$3124,7,0)</f>
        <v>0</v>
      </c>
      <c r="K1809">
        <f>VLOOKUP(A1809:A4959, [1]Отчет!$A$2:$J$3124,8,0)</f>
        <v>0</v>
      </c>
      <c r="L1809">
        <f>VLOOKUP(A1809:A4959, [1]Отчет!$A$2:$J$3124,9,0)</f>
        <v>1</v>
      </c>
      <c r="M1809">
        <f>VLOOKUP(A1809:A4959, [1]Отчет!$A$2:$J$3124,5,10)</f>
        <v>0</v>
      </c>
      <c r="N1809" t="str">
        <f>VLOOKUP(A1809:A4959,[2]Отчет!$A$2:$D$3142,2,0)</f>
        <v>1</v>
      </c>
      <c r="O1809" t="str">
        <f>VLOOKUP(A1809:A4959,[2]Отчет!$A$2:$D$3142,3,0)</f>
        <v>10 – 29 секунд</v>
      </c>
      <c r="P1809" t="str">
        <f>VLOOKUP(A1809:A4959,[2]Отчет!$A$2:$D$3142,4,0)</f>
        <v>Не отказ</v>
      </c>
      <c r="Q1809" t="str">
        <f>VLOOKUP(A1809:A4959,[3]Отчет!$A$2:$D$3127,2,0)</f>
        <v>Новые посетители</v>
      </c>
      <c r="R1809" t="str">
        <f>VLOOKUP(A1809:A4959,[3]Отчет!$A$2:$D$3127,3,0)</f>
        <v>1</v>
      </c>
      <c r="S1809" t="str">
        <f>VLOOKUP(A1809:A4959,[3]Отчет!$A$2:$D$3127,4,0)</f>
        <v>0 дней</v>
      </c>
      <c r="T1809" t="str">
        <f>VLOOKUP(A1809:A4959,[4]Отчет!$A$2:$E$3151,2,0)</f>
        <v>Смартфоны</v>
      </c>
      <c r="U1809" t="str">
        <f>VLOOKUP(A1809:A4959,[4]Отчет!$A$2:$E$3151,3,0)</f>
        <v>Google Android</v>
      </c>
      <c r="V1809" t="str">
        <f>VLOOKUP(A1809:A4959,[4]Отчет!$A$2:$E$3151,4,0)</f>
        <v>Google Android 6.0 Marshmallow</v>
      </c>
      <c r="W1809" t="str">
        <f>VLOOKUP(A1809:A4959,[4]Отчет!$A$2:$E$3151,5,0)</f>
        <v>Chrome Mobile</v>
      </c>
    </row>
    <row r="1810" spans="1:23">
      <c r="A1810" s="2" t="s">
        <v>1906</v>
      </c>
      <c r="B1810" s="2" t="s">
        <v>56</v>
      </c>
      <c r="C1810" s="2" t="s">
        <v>1269</v>
      </c>
      <c r="D1810" s="2" t="s">
        <v>620</v>
      </c>
      <c r="E1810" s="3">
        <f>VLOOKUP(A1810:A4960, [1]Отчет!$A$2:$J$3124,2,0)</f>
        <v>1</v>
      </c>
      <c r="F1810" s="3">
        <v>0</v>
      </c>
      <c r="G1810">
        <f>VLOOKUP(A1810:A4960, [1]Отчет!$A$2:$J$3124,7,0)</f>
        <v>0</v>
      </c>
      <c r="H1810">
        <f>VLOOKUP(A1810:A4960, [1]Отчет!$A$2:$J$3124,5,0)</f>
        <v>0</v>
      </c>
      <c r="I1810">
        <f>VLOOKUP(A1810:A4960, [1]Отчет!$A$2:$J$3124,6,0)</f>
        <v>1</v>
      </c>
      <c r="J1810">
        <f>VLOOKUP(A1810:A4960, [1]Отчет!$A$2:$J$3124,7,0)</f>
        <v>0</v>
      </c>
      <c r="K1810">
        <f>VLOOKUP(A1810:A4960, [1]Отчет!$A$2:$J$3124,8,0)</f>
        <v>0</v>
      </c>
      <c r="L1810">
        <f>VLOOKUP(A1810:A4960, [1]Отчет!$A$2:$J$3124,9,0)</f>
        <v>1</v>
      </c>
      <c r="M1810">
        <f>VLOOKUP(A1810:A4960, [1]Отчет!$A$2:$J$3124,5,10)</f>
        <v>0</v>
      </c>
      <c r="N1810" t="str">
        <f>VLOOKUP(A1810:A4960,[2]Отчет!$A$2:$D$3142,2,0)</f>
        <v>1</v>
      </c>
      <c r="O1810" t="str">
        <f>VLOOKUP(A1810:A4960,[2]Отчет!$A$2:$D$3142,3,0)</f>
        <v>0 секунд (отказ)</v>
      </c>
      <c r="P1810" t="str">
        <f>VLOOKUP(A1810:A4960,[2]Отчет!$A$2:$D$3142,4,0)</f>
        <v>Отказ</v>
      </c>
      <c r="Q1810" t="str">
        <f>VLOOKUP(A1810:A4960,[3]Отчет!$A$2:$D$3127,2,0)</f>
        <v>Новые посетители</v>
      </c>
      <c r="R1810" t="str">
        <f>VLOOKUP(A1810:A4960,[3]Отчет!$A$2:$D$3127,3,0)</f>
        <v>1</v>
      </c>
      <c r="S1810" t="str">
        <f>VLOOKUP(A1810:A4960,[3]Отчет!$A$2:$D$3127,4,0)</f>
        <v>0 дней</v>
      </c>
      <c r="T1810" t="str">
        <f>VLOOKUP(A1810:A4960,[4]Отчет!$A$2:$E$3151,2,0)</f>
        <v>Смартфоны</v>
      </c>
      <c r="U1810" t="str">
        <f>VLOOKUP(A1810:A4960,[4]Отчет!$A$2:$E$3151,3,0)</f>
        <v>Google Android</v>
      </c>
      <c r="V1810" t="str">
        <f>VLOOKUP(A1810:A4960,[4]Отчет!$A$2:$E$3151,4,0)</f>
        <v>Google Android 7.1 Nougat</v>
      </c>
      <c r="W1810" t="str">
        <f>VLOOKUP(A1810:A4960,[4]Отчет!$A$2:$E$3151,5,0)</f>
        <v>Samsung Internet</v>
      </c>
    </row>
    <row r="1811" spans="1:23">
      <c r="A1811" s="2" t="s">
        <v>1907</v>
      </c>
      <c r="B1811" s="2" t="s">
        <v>178</v>
      </c>
      <c r="C1811" s="2" t="s">
        <v>12</v>
      </c>
      <c r="D1811" s="2" t="s">
        <v>13</v>
      </c>
      <c r="E1811" s="3">
        <f>VLOOKUP(A1811:A4961, [1]Отчет!$A$2:$J$3124,2,0)</f>
        <v>1</v>
      </c>
      <c r="F1811" s="3">
        <v>0</v>
      </c>
      <c r="G1811">
        <f>VLOOKUP(A1811:A4961, [1]Отчет!$A$2:$J$3124,7,0)</f>
        <v>0</v>
      </c>
      <c r="H1811">
        <f>VLOOKUP(A1811:A4961, [1]Отчет!$A$2:$J$3124,5,0)</f>
        <v>1</v>
      </c>
      <c r="I1811">
        <f>VLOOKUP(A1811:A4961, [1]Отчет!$A$2:$J$3124,6,0)</f>
        <v>1</v>
      </c>
      <c r="J1811">
        <f>VLOOKUP(A1811:A4961, [1]Отчет!$A$2:$J$3124,7,0)</f>
        <v>0</v>
      </c>
      <c r="K1811">
        <f>VLOOKUP(A1811:A4961, [1]Отчет!$A$2:$J$3124,8,0)</f>
        <v>0</v>
      </c>
      <c r="L1811">
        <f>VLOOKUP(A1811:A4961, [1]Отчет!$A$2:$J$3124,9,0)</f>
        <v>1</v>
      </c>
      <c r="M1811">
        <f>VLOOKUP(A1811:A4961, [1]Отчет!$A$2:$J$3124,5,10)</f>
        <v>1</v>
      </c>
      <c r="N1811" t="str">
        <f>VLOOKUP(A1811:A4961,[2]Отчет!$A$2:$D$3142,2,0)</f>
        <v>1</v>
      </c>
      <c r="O1811" t="str">
        <f>VLOOKUP(A1811:A4961,[2]Отчет!$A$2:$D$3142,3,0)</f>
        <v>10 – 29 секунд</v>
      </c>
      <c r="P1811" t="str">
        <f>VLOOKUP(A1811:A4961,[2]Отчет!$A$2:$D$3142,4,0)</f>
        <v>Не отказ</v>
      </c>
      <c r="Q1811" t="str">
        <f>VLOOKUP(A1811:A4961,[3]Отчет!$A$2:$D$3127,2,0)</f>
        <v>Новые посетители</v>
      </c>
      <c r="R1811" t="str">
        <f>VLOOKUP(A1811:A4961,[3]Отчет!$A$2:$D$3127,3,0)</f>
        <v>1</v>
      </c>
      <c r="S1811" t="str">
        <f>VLOOKUP(A1811:A4961,[3]Отчет!$A$2:$D$3127,4,0)</f>
        <v>0 дней</v>
      </c>
      <c r="T1811" t="str">
        <f>VLOOKUP(A1811:A4961,[4]Отчет!$A$2:$E$3151,2,0)</f>
        <v>Смартфоны</v>
      </c>
      <c r="U1811" t="str">
        <f>VLOOKUP(A1811:A4961,[4]Отчет!$A$2:$E$3151,3,0)</f>
        <v>Google Android</v>
      </c>
      <c r="V1811" t="str">
        <f>VLOOKUP(A1811:A4961,[4]Отчет!$A$2:$E$3151,4,0)</f>
        <v>Google Android 4.4 KitKat</v>
      </c>
      <c r="W1811" t="str">
        <f>VLOOKUP(A1811:A4961,[4]Отчет!$A$2:$E$3151,5,0)</f>
        <v>Android Browser</v>
      </c>
    </row>
    <row r="1812" spans="1:23">
      <c r="A1812" s="2" t="s">
        <v>1908</v>
      </c>
      <c r="B1812" s="2" t="s">
        <v>60</v>
      </c>
      <c r="C1812" s="2" t="s">
        <v>1276</v>
      </c>
      <c r="D1812" s="2" t="s">
        <v>5</v>
      </c>
      <c r="E1812" s="3">
        <f>VLOOKUP(A1812:A4962, [1]Отчет!$A$2:$J$3124,2,0)</f>
        <v>1</v>
      </c>
      <c r="F1812" s="3">
        <v>0</v>
      </c>
      <c r="G1812">
        <f>VLOOKUP(A1812:A4962, [1]Отчет!$A$2:$J$3124,7,0)</f>
        <v>0</v>
      </c>
      <c r="H1812">
        <f>VLOOKUP(A1812:A4962, [1]Отчет!$A$2:$J$3124,5,0)</f>
        <v>0</v>
      </c>
      <c r="I1812">
        <f>VLOOKUP(A1812:A4962, [1]Отчет!$A$2:$J$3124,6,0)</f>
        <v>1</v>
      </c>
      <c r="J1812">
        <f>VLOOKUP(A1812:A4962, [1]Отчет!$A$2:$J$3124,7,0)</f>
        <v>0</v>
      </c>
      <c r="K1812">
        <f>VLOOKUP(A1812:A4962, [1]Отчет!$A$2:$J$3124,8,0)</f>
        <v>0</v>
      </c>
      <c r="L1812">
        <f>VLOOKUP(A1812:A4962, [1]Отчет!$A$2:$J$3124,9,0)</f>
        <v>1</v>
      </c>
      <c r="M1812">
        <f>VLOOKUP(A1812:A4962, [1]Отчет!$A$2:$J$3124,5,10)</f>
        <v>0</v>
      </c>
      <c r="N1812" t="str">
        <f>VLOOKUP(A1812:A4962,[2]Отчет!$A$2:$D$3142,2,0)</f>
        <v>1</v>
      </c>
      <c r="O1812" t="str">
        <f>VLOOKUP(A1812:A4962,[2]Отчет!$A$2:$D$3142,3,0)</f>
        <v>10 – 29 секунд</v>
      </c>
      <c r="P1812" t="str">
        <f>VLOOKUP(A1812:A4962,[2]Отчет!$A$2:$D$3142,4,0)</f>
        <v>Не отказ</v>
      </c>
      <c r="Q1812" t="str">
        <f>VLOOKUP(A1812:A4962,[3]Отчет!$A$2:$D$3127,2,0)</f>
        <v>Новые посетители</v>
      </c>
      <c r="R1812" t="str">
        <f>VLOOKUP(A1812:A4962,[3]Отчет!$A$2:$D$3127,3,0)</f>
        <v>1</v>
      </c>
      <c r="S1812" t="str">
        <f>VLOOKUP(A1812:A4962,[3]Отчет!$A$2:$D$3127,4,0)</f>
        <v>0 дней</v>
      </c>
      <c r="T1812" t="str">
        <f>VLOOKUP(A1812:A4962,[4]Отчет!$A$2:$E$3151,2,0)</f>
        <v>Смартфоны</v>
      </c>
      <c r="U1812" t="str">
        <f>VLOOKUP(A1812:A4962,[4]Отчет!$A$2:$E$3151,3,0)</f>
        <v>iOS</v>
      </c>
      <c r="V1812" t="str">
        <f>VLOOKUP(A1812:A4962,[4]Отчет!$A$2:$E$3151,4,0)</f>
        <v>iOS 11</v>
      </c>
      <c r="W1812" t="str">
        <f>VLOOKUP(A1812:A4962,[4]Отчет!$A$2:$E$3151,5,0)</f>
        <v>Mobile Safari</v>
      </c>
    </row>
    <row r="1813" spans="1:23">
      <c r="A1813" s="2" t="s">
        <v>1909</v>
      </c>
      <c r="B1813" s="2" t="s">
        <v>178</v>
      </c>
      <c r="C1813" s="2" t="s">
        <v>12</v>
      </c>
      <c r="D1813" s="2" t="s">
        <v>13</v>
      </c>
      <c r="E1813" s="3">
        <f>VLOOKUP(A1813:A4963, [1]Отчет!$A$2:$J$3124,2,0)</f>
        <v>1</v>
      </c>
      <c r="F1813" s="3">
        <v>0</v>
      </c>
      <c r="G1813">
        <f>VLOOKUP(A1813:A4963, [1]Отчет!$A$2:$J$3124,7,0)</f>
        <v>0</v>
      </c>
      <c r="H1813">
        <f>VLOOKUP(A1813:A4963, [1]Отчет!$A$2:$J$3124,5,0)</f>
        <v>0</v>
      </c>
      <c r="I1813">
        <f>VLOOKUP(A1813:A4963, [1]Отчет!$A$2:$J$3124,6,0)</f>
        <v>1</v>
      </c>
      <c r="J1813">
        <f>VLOOKUP(A1813:A4963, [1]Отчет!$A$2:$J$3124,7,0)</f>
        <v>0</v>
      </c>
      <c r="K1813">
        <f>VLOOKUP(A1813:A4963, [1]Отчет!$A$2:$J$3124,8,0)</f>
        <v>0</v>
      </c>
      <c r="L1813">
        <f>VLOOKUP(A1813:A4963, [1]Отчет!$A$2:$J$3124,9,0)</f>
        <v>1</v>
      </c>
      <c r="M1813">
        <f>VLOOKUP(A1813:A4963, [1]Отчет!$A$2:$J$3124,5,10)</f>
        <v>0</v>
      </c>
      <c r="N1813" t="str">
        <f>VLOOKUP(A1813:A4963,[2]Отчет!$A$2:$D$3142,2,0)</f>
        <v>1</v>
      </c>
      <c r="O1813" t="str">
        <f>VLOOKUP(A1813:A4963,[2]Отчет!$A$2:$D$3142,3,0)</f>
        <v>10 – 29 секунд</v>
      </c>
      <c r="P1813" t="str">
        <f>VLOOKUP(A1813:A4963,[2]Отчет!$A$2:$D$3142,4,0)</f>
        <v>Не отказ</v>
      </c>
      <c r="Q1813" t="str">
        <f>VLOOKUP(A1813:A4963,[3]Отчет!$A$2:$D$3127,2,0)</f>
        <v>Новые посетители</v>
      </c>
      <c r="R1813" t="str">
        <f>VLOOKUP(A1813:A4963,[3]Отчет!$A$2:$D$3127,3,0)</f>
        <v>1</v>
      </c>
      <c r="S1813" t="str">
        <f>VLOOKUP(A1813:A4963,[3]Отчет!$A$2:$D$3127,4,0)</f>
        <v>0 дней</v>
      </c>
      <c r="T1813" t="str">
        <f>VLOOKUP(A1813:A4963,[4]Отчет!$A$2:$E$3151,2,0)</f>
        <v>Смартфоны</v>
      </c>
      <c r="U1813" t="str">
        <f>VLOOKUP(A1813:A4963,[4]Отчет!$A$2:$E$3151,3,0)</f>
        <v>Google Android</v>
      </c>
      <c r="V1813" t="str">
        <f>VLOOKUP(A1813:A4963,[4]Отчет!$A$2:$E$3151,4,0)</f>
        <v>Google Android 6.0 Marshmallow</v>
      </c>
      <c r="W1813" t="str">
        <f>VLOOKUP(A1813:A4963,[4]Отчет!$A$2:$E$3151,5,0)</f>
        <v>Chrome Mobile</v>
      </c>
    </row>
    <row r="1814" spans="1:23">
      <c r="A1814" s="2" t="s">
        <v>1910</v>
      </c>
      <c r="B1814" s="2" t="s">
        <v>43</v>
      </c>
      <c r="C1814" s="2" t="s">
        <v>8</v>
      </c>
      <c r="D1814" s="2" t="s">
        <v>9</v>
      </c>
      <c r="E1814" s="3">
        <f>VLOOKUP(A1814:A4964, [1]Отчет!$A$2:$J$3124,2,0)</f>
        <v>1</v>
      </c>
      <c r="F1814" s="3">
        <v>0</v>
      </c>
      <c r="G1814">
        <f>VLOOKUP(A1814:A4964, [1]Отчет!$A$2:$J$3124,7,0)</f>
        <v>0</v>
      </c>
      <c r="H1814">
        <f>VLOOKUP(A1814:A4964, [1]Отчет!$A$2:$J$3124,5,0)</f>
        <v>0</v>
      </c>
      <c r="I1814">
        <f>VLOOKUP(A1814:A4964, [1]Отчет!$A$2:$J$3124,6,0)</f>
        <v>1</v>
      </c>
      <c r="J1814">
        <f>VLOOKUP(A1814:A4964, [1]Отчет!$A$2:$J$3124,7,0)</f>
        <v>0</v>
      </c>
      <c r="K1814">
        <f>VLOOKUP(A1814:A4964, [1]Отчет!$A$2:$J$3124,8,0)</f>
        <v>0</v>
      </c>
      <c r="L1814">
        <f>VLOOKUP(A1814:A4964, [1]Отчет!$A$2:$J$3124,9,0)</f>
        <v>1</v>
      </c>
      <c r="M1814">
        <f>VLOOKUP(A1814:A4964, [1]Отчет!$A$2:$J$3124,5,10)</f>
        <v>0</v>
      </c>
      <c r="N1814" t="str">
        <f>VLOOKUP(A1814:A4964,[2]Отчет!$A$2:$D$3142,2,0)</f>
        <v>1</v>
      </c>
      <c r="O1814" t="str">
        <f>VLOOKUP(A1814:A4964,[2]Отчет!$A$2:$D$3142,3,0)</f>
        <v>0 секунд (отказ)</v>
      </c>
      <c r="P1814" t="str">
        <f>VLOOKUP(A1814:A4964,[2]Отчет!$A$2:$D$3142,4,0)</f>
        <v>Отказ</v>
      </c>
      <c r="Q1814" t="str">
        <f>VLOOKUP(A1814:A4964,[3]Отчет!$A$2:$D$3127,2,0)</f>
        <v>Новые посетители</v>
      </c>
      <c r="R1814" t="str">
        <f>VLOOKUP(A1814:A4964,[3]Отчет!$A$2:$D$3127,3,0)</f>
        <v>1</v>
      </c>
      <c r="S1814" t="str">
        <f>VLOOKUP(A1814:A4964,[3]Отчет!$A$2:$D$3127,4,0)</f>
        <v>0 дней</v>
      </c>
      <c r="T1814" t="str">
        <f>VLOOKUP(A1814:A4964,[4]Отчет!$A$2:$E$3151,2,0)</f>
        <v>Смартфоны</v>
      </c>
      <c r="U1814" t="str">
        <f>VLOOKUP(A1814:A4964,[4]Отчет!$A$2:$E$3151,3,0)</f>
        <v>Google Android</v>
      </c>
      <c r="V1814" t="str">
        <f>VLOOKUP(A1814:A4964,[4]Отчет!$A$2:$E$3151,4,0)</f>
        <v>Google Android 6.0 Marshmallow</v>
      </c>
      <c r="W1814" t="str">
        <f>VLOOKUP(A1814:A4964,[4]Отчет!$A$2:$E$3151,5,0)</f>
        <v>Chrome Mobile</v>
      </c>
    </row>
    <row r="1815" spans="1:23">
      <c r="A1815" s="2" t="s">
        <v>1911</v>
      </c>
      <c r="B1815" s="2" t="s">
        <v>43</v>
      </c>
      <c r="C1815" s="2" t="s">
        <v>8</v>
      </c>
      <c r="D1815" s="2" t="s">
        <v>9</v>
      </c>
      <c r="E1815" s="3">
        <f>VLOOKUP(A1815:A4965, [1]Отчет!$A$2:$J$3124,2,0)</f>
        <v>1</v>
      </c>
      <c r="F1815" s="3">
        <v>0</v>
      </c>
      <c r="G1815">
        <f>VLOOKUP(A1815:A4965, [1]Отчет!$A$2:$J$3124,7,0)</f>
        <v>0</v>
      </c>
      <c r="H1815">
        <f>VLOOKUP(A1815:A4965, [1]Отчет!$A$2:$J$3124,5,0)</f>
        <v>0</v>
      </c>
      <c r="I1815">
        <f>VLOOKUP(A1815:A4965, [1]Отчет!$A$2:$J$3124,6,0)</f>
        <v>1</v>
      </c>
      <c r="J1815">
        <f>VLOOKUP(A1815:A4965, [1]Отчет!$A$2:$J$3124,7,0)</f>
        <v>0</v>
      </c>
      <c r="K1815">
        <f>VLOOKUP(A1815:A4965, [1]Отчет!$A$2:$J$3124,8,0)</f>
        <v>0</v>
      </c>
      <c r="L1815">
        <f>VLOOKUP(A1815:A4965, [1]Отчет!$A$2:$J$3124,9,0)</f>
        <v>1</v>
      </c>
      <c r="M1815">
        <f>VLOOKUP(A1815:A4965, [1]Отчет!$A$2:$J$3124,5,10)</f>
        <v>0</v>
      </c>
      <c r="N1815" t="str">
        <f>VLOOKUP(A1815:A4965,[2]Отчет!$A$2:$D$3142,2,0)</f>
        <v>1</v>
      </c>
      <c r="O1815" t="str">
        <f>VLOOKUP(A1815:A4965,[2]Отчет!$A$2:$D$3142,3,0)</f>
        <v>10 – 29 секунд</v>
      </c>
      <c r="P1815" t="str">
        <f>VLOOKUP(A1815:A4965,[2]Отчет!$A$2:$D$3142,4,0)</f>
        <v>Не отказ</v>
      </c>
      <c r="Q1815" t="str">
        <f>VLOOKUP(A1815:A4965,[3]Отчет!$A$2:$D$3127,2,0)</f>
        <v>Новые посетители</v>
      </c>
      <c r="R1815" t="str">
        <f>VLOOKUP(A1815:A4965,[3]Отчет!$A$2:$D$3127,3,0)</f>
        <v>1</v>
      </c>
      <c r="S1815" t="str">
        <f>VLOOKUP(A1815:A4965,[3]Отчет!$A$2:$D$3127,4,0)</f>
        <v>0 дней</v>
      </c>
      <c r="T1815" t="str">
        <f>VLOOKUP(A1815:A4965,[4]Отчет!$A$2:$E$3151,2,0)</f>
        <v>Смартфоны</v>
      </c>
      <c r="U1815" t="str">
        <f>VLOOKUP(A1815:A4965,[4]Отчет!$A$2:$E$3151,3,0)</f>
        <v>Google Android</v>
      </c>
      <c r="V1815" t="str">
        <f>VLOOKUP(A1815:A4965,[4]Отчет!$A$2:$E$3151,4,0)</f>
        <v>Google Android 6.0 Marshmallow</v>
      </c>
      <c r="W1815" t="str">
        <f>VLOOKUP(A1815:A4965,[4]Отчет!$A$2:$E$3151,5,0)</f>
        <v>Chrome Mobile</v>
      </c>
    </row>
    <row r="1816" spans="1:23">
      <c r="A1816" s="2" t="s">
        <v>1912</v>
      </c>
      <c r="B1816" s="2" t="s">
        <v>43</v>
      </c>
      <c r="C1816" s="2" t="s">
        <v>8</v>
      </c>
      <c r="D1816" s="2" t="s">
        <v>9</v>
      </c>
      <c r="E1816" s="3">
        <f>VLOOKUP(A1816:A4966, [1]Отчет!$A$2:$J$3124,2,0)</f>
        <v>1</v>
      </c>
      <c r="F1816" s="3">
        <v>0</v>
      </c>
      <c r="G1816">
        <f>VLOOKUP(A1816:A4966, [1]Отчет!$A$2:$J$3124,7,0)</f>
        <v>0</v>
      </c>
      <c r="H1816">
        <f>VLOOKUP(A1816:A4966, [1]Отчет!$A$2:$J$3124,5,0)</f>
        <v>0</v>
      </c>
      <c r="I1816">
        <f>VLOOKUP(A1816:A4966, [1]Отчет!$A$2:$J$3124,6,0)</f>
        <v>1</v>
      </c>
      <c r="J1816">
        <f>VLOOKUP(A1816:A4966, [1]Отчет!$A$2:$J$3124,7,0)</f>
        <v>0</v>
      </c>
      <c r="K1816">
        <f>VLOOKUP(A1816:A4966, [1]Отчет!$A$2:$J$3124,8,0)</f>
        <v>0</v>
      </c>
      <c r="L1816">
        <f>VLOOKUP(A1816:A4966, [1]Отчет!$A$2:$J$3124,9,0)</f>
        <v>1</v>
      </c>
      <c r="M1816">
        <f>VLOOKUP(A1816:A4966, [1]Отчет!$A$2:$J$3124,5,10)</f>
        <v>0</v>
      </c>
      <c r="N1816" t="str">
        <f>VLOOKUP(A1816:A4966,[2]Отчет!$A$2:$D$3142,2,0)</f>
        <v>1</v>
      </c>
      <c r="O1816" t="str">
        <f>VLOOKUP(A1816:A4966,[2]Отчет!$A$2:$D$3142,3,0)</f>
        <v>0 секунд (отказ)</v>
      </c>
      <c r="P1816" t="str">
        <f>VLOOKUP(A1816:A4966,[2]Отчет!$A$2:$D$3142,4,0)</f>
        <v>Отказ</v>
      </c>
      <c r="Q1816" t="str">
        <f>VLOOKUP(A1816:A4966,[3]Отчет!$A$2:$D$3127,2,0)</f>
        <v>Новые посетители</v>
      </c>
      <c r="R1816" t="str">
        <f>VLOOKUP(A1816:A4966,[3]Отчет!$A$2:$D$3127,3,0)</f>
        <v>1</v>
      </c>
      <c r="S1816" t="str">
        <f>VLOOKUP(A1816:A4966,[3]Отчет!$A$2:$D$3127,4,0)</f>
        <v>0 дней</v>
      </c>
      <c r="T1816" t="str">
        <f>VLOOKUP(A1816:A4966,[4]Отчет!$A$2:$E$3151,2,0)</f>
        <v>Смартфоны</v>
      </c>
      <c r="U1816" t="str">
        <f>VLOOKUP(A1816:A4966,[4]Отчет!$A$2:$E$3151,3,0)</f>
        <v>Google Android</v>
      </c>
      <c r="V1816" t="str">
        <f>VLOOKUP(A1816:A4966,[4]Отчет!$A$2:$E$3151,4,0)</f>
        <v>Google Android 5.1 Lollipop</v>
      </c>
      <c r="W1816" t="str">
        <f>VLOOKUP(A1816:A4966,[4]Отчет!$A$2:$E$3151,5,0)</f>
        <v>Opera Mobile</v>
      </c>
    </row>
    <row r="1817" spans="1:23">
      <c r="A1817" s="2" t="s">
        <v>1913</v>
      </c>
      <c r="B1817" s="2" t="s">
        <v>73</v>
      </c>
      <c r="C1817" s="2" t="s">
        <v>1276</v>
      </c>
      <c r="D1817" s="2" t="s">
        <v>5</v>
      </c>
      <c r="E1817" s="3">
        <f>VLOOKUP(A1817:A4967, [1]Отчет!$A$2:$J$3124,2,0)</f>
        <v>1</v>
      </c>
      <c r="F1817" s="3">
        <v>0</v>
      </c>
      <c r="G1817">
        <f>VLOOKUP(A1817:A4967, [1]Отчет!$A$2:$J$3124,7,0)</f>
        <v>0</v>
      </c>
      <c r="H1817">
        <f>VLOOKUP(A1817:A4967, [1]Отчет!$A$2:$J$3124,5,0)</f>
        <v>1</v>
      </c>
      <c r="I1817">
        <f>VLOOKUP(A1817:A4967, [1]Отчет!$A$2:$J$3124,6,0)</f>
        <v>1</v>
      </c>
      <c r="J1817">
        <f>VLOOKUP(A1817:A4967, [1]Отчет!$A$2:$J$3124,7,0)</f>
        <v>0</v>
      </c>
      <c r="K1817">
        <f>VLOOKUP(A1817:A4967, [1]Отчет!$A$2:$J$3124,8,0)</f>
        <v>0</v>
      </c>
      <c r="L1817">
        <f>VLOOKUP(A1817:A4967, [1]Отчет!$A$2:$J$3124,9,0)</f>
        <v>1</v>
      </c>
      <c r="M1817">
        <f>VLOOKUP(A1817:A4967, [1]Отчет!$A$2:$J$3124,5,10)</f>
        <v>1</v>
      </c>
      <c r="N1817" t="str">
        <f>VLOOKUP(A1817:A4967,[2]Отчет!$A$2:$D$3142,2,0)</f>
        <v>1</v>
      </c>
      <c r="O1817" t="str">
        <f>VLOOKUP(A1817:A4967,[2]Отчет!$A$2:$D$3142,3,0)</f>
        <v>10 – 29 секунд</v>
      </c>
      <c r="P1817" t="str">
        <f>VLOOKUP(A1817:A4967,[2]Отчет!$A$2:$D$3142,4,0)</f>
        <v>Не отказ</v>
      </c>
      <c r="Q1817" t="str">
        <f>VLOOKUP(A1817:A4967,[3]Отчет!$A$2:$D$3127,2,0)</f>
        <v>Новые посетители</v>
      </c>
      <c r="R1817" t="str">
        <f>VLOOKUP(A1817:A4967,[3]Отчет!$A$2:$D$3127,3,0)</f>
        <v>1</v>
      </c>
      <c r="S1817" t="str">
        <f>VLOOKUP(A1817:A4967,[3]Отчет!$A$2:$D$3127,4,0)</f>
        <v>0 дней</v>
      </c>
      <c r="T1817" t="str">
        <f>VLOOKUP(A1817:A4967,[4]Отчет!$A$2:$E$3151,2,0)</f>
        <v>Смартфоны</v>
      </c>
      <c r="U1817" t="str">
        <f>VLOOKUP(A1817:A4967,[4]Отчет!$A$2:$E$3151,3,0)</f>
        <v>Google Android</v>
      </c>
      <c r="V1817" t="str">
        <f>VLOOKUP(A1817:A4967,[4]Отчет!$A$2:$E$3151,4,0)</f>
        <v>Google Android 6.0 Marshmallow</v>
      </c>
      <c r="W1817" t="str">
        <f>VLOOKUP(A1817:A4967,[4]Отчет!$A$2:$E$3151,5,0)</f>
        <v>Samsung Internet</v>
      </c>
    </row>
    <row r="1818" spans="1:23">
      <c r="A1818" s="2" t="s">
        <v>1914</v>
      </c>
      <c r="B1818" s="2" t="s">
        <v>51</v>
      </c>
      <c r="C1818" s="2" t="s">
        <v>12</v>
      </c>
      <c r="D1818" s="2" t="s">
        <v>13</v>
      </c>
      <c r="E1818" s="3">
        <f>VLOOKUP(A1818:A4968, [1]Отчет!$A$2:$J$3124,2,0)</f>
        <v>1</v>
      </c>
      <c r="F1818" s="3">
        <v>0</v>
      </c>
      <c r="G1818">
        <f>VLOOKUP(A1818:A4968, [1]Отчет!$A$2:$J$3124,7,0)</f>
        <v>0</v>
      </c>
      <c r="H1818">
        <f>VLOOKUP(A1818:A4968, [1]Отчет!$A$2:$J$3124,5,0)</f>
        <v>0</v>
      </c>
      <c r="I1818">
        <f>VLOOKUP(A1818:A4968, [1]Отчет!$A$2:$J$3124,6,0)</f>
        <v>1</v>
      </c>
      <c r="J1818">
        <f>VLOOKUP(A1818:A4968, [1]Отчет!$A$2:$J$3124,7,0)</f>
        <v>0</v>
      </c>
      <c r="K1818">
        <f>VLOOKUP(A1818:A4968, [1]Отчет!$A$2:$J$3124,8,0)</f>
        <v>0</v>
      </c>
      <c r="L1818">
        <f>VLOOKUP(A1818:A4968, [1]Отчет!$A$2:$J$3124,9,0)</f>
        <v>1</v>
      </c>
      <c r="M1818">
        <f>VLOOKUP(A1818:A4968, [1]Отчет!$A$2:$J$3124,5,10)</f>
        <v>0</v>
      </c>
      <c r="N1818" t="str">
        <f>VLOOKUP(A1818:A4968,[2]Отчет!$A$2:$D$3142,2,0)</f>
        <v>1</v>
      </c>
      <c r="O1818" t="str">
        <f>VLOOKUP(A1818:A4968,[2]Отчет!$A$2:$D$3142,3,0)</f>
        <v>10 – 29 секунд</v>
      </c>
      <c r="P1818" t="str">
        <f>VLOOKUP(A1818:A4968,[2]Отчет!$A$2:$D$3142,4,0)</f>
        <v>Не отказ</v>
      </c>
      <c r="Q1818" t="str">
        <f>VLOOKUP(A1818:A4968,[3]Отчет!$A$2:$D$3127,2,0)</f>
        <v>Новые посетители</v>
      </c>
      <c r="R1818" t="str">
        <f>VLOOKUP(A1818:A4968,[3]Отчет!$A$2:$D$3127,3,0)</f>
        <v>1</v>
      </c>
      <c r="S1818" t="str">
        <f>VLOOKUP(A1818:A4968,[3]Отчет!$A$2:$D$3127,4,0)</f>
        <v>0 дней</v>
      </c>
      <c r="T1818" t="str">
        <f>VLOOKUP(A1818:A4968,[4]Отчет!$A$2:$E$3151,2,0)</f>
        <v>Смартфоны</v>
      </c>
      <c r="U1818" t="str">
        <f>VLOOKUP(A1818:A4968,[4]Отчет!$A$2:$E$3151,3,0)</f>
        <v>Google Android</v>
      </c>
      <c r="V1818" t="str">
        <f>VLOOKUP(A1818:A4968,[4]Отчет!$A$2:$E$3151,4,0)</f>
        <v>Google Android 5.1 Lollipop</v>
      </c>
      <c r="W1818" t="str">
        <f>VLOOKUP(A1818:A4968,[4]Отчет!$A$2:$E$3151,5,0)</f>
        <v>Chrome Mobile</v>
      </c>
    </row>
    <row r="1819" spans="1:23">
      <c r="A1819" s="2" t="s">
        <v>1915</v>
      </c>
      <c r="B1819" s="2" t="s">
        <v>43</v>
      </c>
      <c r="C1819" s="2" t="s">
        <v>8</v>
      </c>
      <c r="D1819" s="2" t="s">
        <v>9</v>
      </c>
      <c r="E1819" s="3">
        <f>VLOOKUP(A1819:A4969, [1]Отчет!$A$2:$J$3124,2,0)</f>
        <v>1</v>
      </c>
      <c r="F1819" s="3">
        <v>0</v>
      </c>
      <c r="G1819">
        <f>VLOOKUP(A1819:A4969, [1]Отчет!$A$2:$J$3124,7,0)</f>
        <v>0</v>
      </c>
      <c r="H1819">
        <f>VLOOKUP(A1819:A4969, [1]Отчет!$A$2:$J$3124,5,0)</f>
        <v>1</v>
      </c>
      <c r="I1819">
        <f>VLOOKUP(A1819:A4969, [1]Отчет!$A$2:$J$3124,6,0)</f>
        <v>1</v>
      </c>
      <c r="J1819">
        <f>VLOOKUP(A1819:A4969, [1]Отчет!$A$2:$J$3124,7,0)</f>
        <v>0</v>
      </c>
      <c r="K1819">
        <f>VLOOKUP(A1819:A4969, [1]Отчет!$A$2:$J$3124,8,0)</f>
        <v>0</v>
      </c>
      <c r="L1819">
        <f>VLOOKUP(A1819:A4969, [1]Отчет!$A$2:$J$3124,9,0)</f>
        <v>1</v>
      </c>
      <c r="M1819">
        <f>VLOOKUP(A1819:A4969, [1]Отчет!$A$2:$J$3124,5,10)</f>
        <v>1</v>
      </c>
      <c r="N1819" t="str">
        <f>VLOOKUP(A1819:A4969,[2]Отчет!$A$2:$D$3142,2,0)</f>
        <v>1</v>
      </c>
      <c r="O1819" t="str">
        <f>VLOOKUP(A1819:A4969,[2]Отчет!$A$2:$D$3142,3,0)</f>
        <v>10 – 29 секунд</v>
      </c>
      <c r="P1819" t="str">
        <f>VLOOKUP(A1819:A4969,[2]Отчет!$A$2:$D$3142,4,0)</f>
        <v>Не отказ</v>
      </c>
      <c r="Q1819" t="str">
        <f>VLOOKUP(A1819:A4969,[3]Отчет!$A$2:$D$3127,2,0)</f>
        <v>Новые посетители</v>
      </c>
      <c r="R1819" t="str">
        <f>VLOOKUP(A1819:A4969,[3]Отчет!$A$2:$D$3127,3,0)</f>
        <v>1</v>
      </c>
      <c r="S1819" t="str">
        <f>VLOOKUP(A1819:A4969,[3]Отчет!$A$2:$D$3127,4,0)</f>
        <v>0 дней</v>
      </c>
      <c r="T1819" t="str">
        <f>VLOOKUP(A1819:A4969,[4]Отчет!$A$2:$E$3151,2,0)</f>
        <v>Смартфоны</v>
      </c>
      <c r="U1819" t="str">
        <f>VLOOKUP(A1819:A4969,[4]Отчет!$A$2:$E$3151,3,0)</f>
        <v>Google Android</v>
      </c>
      <c r="V1819" t="str">
        <f>VLOOKUP(A1819:A4969,[4]Отчет!$A$2:$E$3151,4,0)</f>
        <v>Google Android 5.0 Lollipop</v>
      </c>
      <c r="W1819" t="str">
        <f>VLOOKUP(A1819:A4969,[4]Отчет!$A$2:$E$3151,5,0)</f>
        <v>Samsung Internet</v>
      </c>
    </row>
    <row r="1820" spans="1:23">
      <c r="A1820" s="2" t="s">
        <v>1916</v>
      </c>
      <c r="B1820" s="2" t="s">
        <v>47</v>
      </c>
      <c r="C1820" s="2" t="s">
        <v>12</v>
      </c>
      <c r="D1820" s="2" t="s">
        <v>13</v>
      </c>
      <c r="E1820" s="3">
        <f>VLOOKUP(A1820:A4970, [1]Отчет!$A$2:$J$3124,2,0)</f>
        <v>1</v>
      </c>
      <c r="F1820" s="3">
        <v>0</v>
      </c>
      <c r="G1820">
        <f>VLOOKUP(A1820:A4970, [1]Отчет!$A$2:$J$3124,7,0)</f>
        <v>0</v>
      </c>
      <c r="H1820">
        <f>VLOOKUP(A1820:A4970, [1]Отчет!$A$2:$J$3124,5,0)</f>
        <v>0</v>
      </c>
      <c r="I1820">
        <f>VLOOKUP(A1820:A4970, [1]Отчет!$A$2:$J$3124,6,0)</f>
        <v>1</v>
      </c>
      <c r="J1820">
        <f>VLOOKUP(A1820:A4970, [1]Отчет!$A$2:$J$3124,7,0)</f>
        <v>0</v>
      </c>
      <c r="K1820">
        <f>VLOOKUP(A1820:A4970, [1]Отчет!$A$2:$J$3124,8,0)</f>
        <v>0</v>
      </c>
      <c r="L1820">
        <f>VLOOKUP(A1820:A4970, [1]Отчет!$A$2:$J$3124,9,0)</f>
        <v>1</v>
      </c>
      <c r="M1820">
        <f>VLOOKUP(A1820:A4970, [1]Отчет!$A$2:$J$3124,5,10)</f>
        <v>0</v>
      </c>
      <c r="N1820" t="str">
        <f>VLOOKUP(A1820:A4970,[2]Отчет!$A$2:$D$3142,2,0)</f>
        <v>1</v>
      </c>
      <c r="O1820" t="str">
        <f>VLOOKUP(A1820:A4970,[2]Отчет!$A$2:$D$3142,3,0)</f>
        <v>10 – 29 секунд</v>
      </c>
      <c r="P1820" t="str">
        <f>VLOOKUP(A1820:A4970,[2]Отчет!$A$2:$D$3142,4,0)</f>
        <v>Не отказ</v>
      </c>
      <c r="Q1820" t="str">
        <f>VLOOKUP(A1820:A4970,[3]Отчет!$A$2:$D$3127,2,0)</f>
        <v>Новые посетители</v>
      </c>
      <c r="R1820" t="str">
        <f>VLOOKUP(A1820:A4970,[3]Отчет!$A$2:$D$3127,3,0)</f>
        <v>1</v>
      </c>
      <c r="S1820" t="str">
        <f>VLOOKUP(A1820:A4970,[3]Отчет!$A$2:$D$3127,4,0)</f>
        <v>0 дней</v>
      </c>
      <c r="T1820" t="str">
        <f>VLOOKUP(A1820:A4970,[4]Отчет!$A$2:$E$3151,2,0)</f>
        <v>Смартфоны</v>
      </c>
      <c r="U1820" t="str">
        <f>VLOOKUP(A1820:A4970,[4]Отчет!$A$2:$E$3151,3,0)</f>
        <v>Google Android</v>
      </c>
      <c r="V1820" t="str">
        <f>VLOOKUP(A1820:A4970,[4]Отчет!$A$2:$E$3151,4,0)</f>
        <v>Google Android 6.0 Marshmallow</v>
      </c>
      <c r="W1820" t="str">
        <f>VLOOKUP(A1820:A4970,[4]Отчет!$A$2:$E$3151,5,0)</f>
        <v>Chrome Mobile</v>
      </c>
    </row>
    <row r="1821" spans="1:23">
      <c r="A1821" s="2" t="s">
        <v>1917</v>
      </c>
      <c r="B1821" s="2" t="s">
        <v>26</v>
      </c>
      <c r="C1821" s="2" t="s">
        <v>1276</v>
      </c>
      <c r="D1821" s="2" t="s">
        <v>5</v>
      </c>
      <c r="E1821" s="3">
        <f>VLOOKUP(A1821:A4971, [1]Отчет!$A$2:$J$3124,2,0)</f>
        <v>1</v>
      </c>
      <c r="F1821" s="3">
        <v>0</v>
      </c>
      <c r="G1821">
        <f>VLOOKUP(A1821:A4971, [1]Отчет!$A$2:$J$3124,7,0)</f>
        <v>0</v>
      </c>
      <c r="H1821">
        <f>VLOOKUP(A1821:A4971, [1]Отчет!$A$2:$J$3124,5,0)</f>
        <v>0</v>
      </c>
      <c r="I1821">
        <f>VLOOKUP(A1821:A4971, [1]Отчет!$A$2:$J$3124,6,0)</f>
        <v>1</v>
      </c>
      <c r="J1821">
        <f>VLOOKUP(A1821:A4971, [1]Отчет!$A$2:$J$3124,7,0)</f>
        <v>0</v>
      </c>
      <c r="K1821">
        <f>VLOOKUP(A1821:A4971, [1]Отчет!$A$2:$J$3124,8,0)</f>
        <v>0</v>
      </c>
      <c r="L1821">
        <f>VLOOKUP(A1821:A4971, [1]Отчет!$A$2:$J$3124,9,0)</f>
        <v>1</v>
      </c>
      <c r="M1821">
        <f>VLOOKUP(A1821:A4971, [1]Отчет!$A$2:$J$3124,5,10)</f>
        <v>0</v>
      </c>
      <c r="N1821" t="str">
        <f>VLOOKUP(A1821:A4971,[2]Отчет!$A$2:$D$3142,2,0)</f>
        <v>1</v>
      </c>
      <c r="O1821" t="str">
        <f>VLOOKUP(A1821:A4971,[2]Отчет!$A$2:$D$3142,3,0)</f>
        <v>10 – 29 секунд</v>
      </c>
      <c r="P1821" t="str">
        <f>VLOOKUP(A1821:A4971,[2]Отчет!$A$2:$D$3142,4,0)</f>
        <v>Не отказ</v>
      </c>
      <c r="Q1821" t="str">
        <f>VLOOKUP(A1821:A4971,[3]Отчет!$A$2:$D$3127,2,0)</f>
        <v>Новые посетители</v>
      </c>
      <c r="R1821" t="str">
        <f>VLOOKUP(A1821:A4971,[3]Отчет!$A$2:$D$3127,3,0)</f>
        <v>1</v>
      </c>
      <c r="S1821" t="str">
        <f>VLOOKUP(A1821:A4971,[3]Отчет!$A$2:$D$3127,4,0)</f>
        <v>0 дней</v>
      </c>
      <c r="T1821" t="str">
        <f>VLOOKUP(A1821:A4971,[4]Отчет!$A$2:$E$3151,2,0)</f>
        <v>Смартфоны</v>
      </c>
      <c r="U1821" t="str">
        <f>VLOOKUP(A1821:A4971,[4]Отчет!$A$2:$E$3151,3,0)</f>
        <v>Google Android</v>
      </c>
      <c r="V1821" t="str">
        <f>VLOOKUP(A1821:A4971,[4]Отчет!$A$2:$E$3151,4,0)</f>
        <v>Google Android 5.1 Lollipop</v>
      </c>
      <c r="W1821" t="str">
        <f>VLOOKUP(A1821:A4971,[4]Отчет!$A$2:$E$3151,5,0)</f>
        <v>Chrome Mobile</v>
      </c>
    </row>
    <row r="1822" spans="1:23">
      <c r="A1822" s="2" t="s">
        <v>1918</v>
      </c>
      <c r="B1822" s="2" t="s">
        <v>43</v>
      </c>
      <c r="C1822" s="2" t="s">
        <v>8</v>
      </c>
      <c r="D1822" s="2" t="s">
        <v>9</v>
      </c>
      <c r="E1822" s="3">
        <f>VLOOKUP(A1822:A4972, [1]Отчет!$A$2:$J$3124,2,0)</f>
        <v>1</v>
      </c>
      <c r="F1822" s="3">
        <v>0</v>
      </c>
      <c r="G1822">
        <f>VLOOKUP(A1822:A4972, [1]Отчет!$A$2:$J$3124,7,0)</f>
        <v>0</v>
      </c>
      <c r="H1822">
        <f>VLOOKUP(A1822:A4972, [1]Отчет!$A$2:$J$3124,5,0)</f>
        <v>0</v>
      </c>
      <c r="I1822">
        <f>VLOOKUP(A1822:A4972, [1]Отчет!$A$2:$J$3124,6,0)</f>
        <v>1</v>
      </c>
      <c r="J1822">
        <f>VLOOKUP(A1822:A4972, [1]Отчет!$A$2:$J$3124,7,0)</f>
        <v>0</v>
      </c>
      <c r="K1822">
        <f>VLOOKUP(A1822:A4972, [1]Отчет!$A$2:$J$3124,8,0)</f>
        <v>0</v>
      </c>
      <c r="L1822">
        <f>VLOOKUP(A1822:A4972, [1]Отчет!$A$2:$J$3124,9,0)</f>
        <v>1</v>
      </c>
      <c r="M1822">
        <f>VLOOKUP(A1822:A4972, [1]Отчет!$A$2:$J$3124,5,10)</f>
        <v>0</v>
      </c>
      <c r="N1822" t="str">
        <f>VLOOKUP(A1822:A4972,[2]Отчет!$A$2:$D$3142,2,0)</f>
        <v>1</v>
      </c>
      <c r="O1822" t="str">
        <f>VLOOKUP(A1822:A4972,[2]Отчет!$A$2:$D$3142,3,0)</f>
        <v>10 – 29 секунд</v>
      </c>
      <c r="P1822" t="str">
        <f>VLOOKUP(A1822:A4972,[2]Отчет!$A$2:$D$3142,4,0)</f>
        <v>Не отказ</v>
      </c>
      <c r="Q1822" t="str">
        <f>VLOOKUP(A1822:A4972,[3]Отчет!$A$2:$D$3127,2,0)</f>
        <v>Новые посетители</v>
      </c>
      <c r="R1822" t="str">
        <f>VLOOKUP(A1822:A4972,[3]Отчет!$A$2:$D$3127,3,0)</f>
        <v>1</v>
      </c>
      <c r="S1822" t="str">
        <f>VLOOKUP(A1822:A4972,[3]Отчет!$A$2:$D$3127,4,0)</f>
        <v>0 дней</v>
      </c>
      <c r="T1822" t="str">
        <f>VLOOKUP(A1822:A4972,[4]Отчет!$A$2:$E$3151,2,0)</f>
        <v>Смартфоны</v>
      </c>
      <c r="U1822" t="str">
        <f>VLOOKUP(A1822:A4972,[4]Отчет!$A$2:$E$3151,3,0)</f>
        <v>Google Android</v>
      </c>
      <c r="V1822" t="str">
        <f>VLOOKUP(A1822:A4972,[4]Отчет!$A$2:$E$3151,4,0)</f>
        <v>Google Android 7.1 Nougat</v>
      </c>
      <c r="W1822" t="str">
        <f>VLOOKUP(A1822:A4972,[4]Отчет!$A$2:$E$3151,5,0)</f>
        <v>Chrome Mobile</v>
      </c>
    </row>
    <row r="1823" spans="1:23">
      <c r="A1823" s="2" t="s">
        <v>1919</v>
      </c>
      <c r="B1823" s="2" t="s">
        <v>32</v>
      </c>
      <c r="C1823" s="2" t="s">
        <v>8</v>
      </c>
      <c r="D1823" s="2" t="s">
        <v>9</v>
      </c>
      <c r="E1823" s="3">
        <f>VLOOKUP(A1823:A4973, [1]Отчет!$A$2:$J$3124,2,0)</f>
        <v>1</v>
      </c>
      <c r="F1823" s="3">
        <v>0</v>
      </c>
      <c r="G1823">
        <f>VLOOKUP(A1823:A4973, [1]Отчет!$A$2:$J$3124,7,0)</f>
        <v>0</v>
      </c>
      <c r="H1823">
        <f>VLOOKUP(A1823:A4973, [1]Отчет!$A$2:$J$3124,5,0)</f>
        <v>0</v>
      </c>
      <c r="I1823">
        <f>VLOOKUP(A1823:A4973, [1]Отчет!$A$2:$J$3124,6,0)</f>
        <v>1</v>
      </c>
      <c r="J1823">
        <f>VLOOKUP(A1823:A4973, [1]Отчет!$A$2:$J$3124,7,0)</f>
        <v>0</v>
      </c>
      <c r="K1823">
        <f>VLOOKUP(A1823:A4973, [1]Отчет!$A$2:$J$3124,8,0)</f>
        <v>0</v>
      </c>
      <c r="L1823">
        <f>VLOOKUP(A1823:A4973, [1]Отчет!$A$2:$J$3124,9,0)</f>
        <v>1</v>
      </c>
      <c r="M1823">
        <f>VLOOKUP(A1823:A4973, [1]Отчет!$A$2:$J$3124,5,10)</f>
        <v>0</v>
      </c>
      <c r="N1823" t="str">
        <f>VLOOKUP(A1823:A4973,[2]Отчет!$A$2:$D$3142,2,0)</f>
        <v>1</v>
      </c>
      <c r="O1823" t="str">
        <f>VLOOKUP(A1823:A4973,[2]Отчет!$A$2:$D$3142,3,0)</f>
        <v>10 – 29 секунд</v>
      </c>
      <c r="P1823" t="str">
        <f>VLOOKUP(A1823:A4973,[2]Отчет!$A$2:$D$3142,4,0)</f>
        <v>Не отказ</v>
      </c>
      <c r="Q1823" t="str">
        <f>VLOOKUP(A1823:A4973,[3]Отчет!$A$2:$D$3127,2,0)</f>
        <v>Вернувшиеся посетители</v>
      </c>
      <c r="R1823" t="str">
        <f>VLOOKUP(A1823:A4973,[3]Отчет!$A$2:$D$3127,3,0)</f>
        <v>2-3</v>
      </c>
      <c r="S1823" t="str">
        <f>VLOOKUP(A1823:A4973,[3]Отчет!$A$2:$D$3127,4,0)</f>
        <v>8‑15 дней</v>
      </c>
      <c r="T1823" t="str">
        <f>VLOOKUP(A1823:A4973,[4]Отчет!$A$2:$E$3151,2,0)</f>
        <v>Планшеты</v>
      </c>
      <c r="U1823" t="str">
        <f>VLOOKUP(A1823:A4973,[4]Отчет!$A$2:$E$3151,3,0)</f>
        <v>Google Android</v>
      </c>
      <c r="V1823" t="str">
        <f>VLOOKUP(A1823:A4973,[4]Отчет!$A$2:$E$3151,4,0)</f>
        <v>Google Android 6.0 Marshmallow</v>
      </c>
      <c r="W1823" t="str">
        <f>VLOOKUP(A1823:A4973,[4]Отчет!$A$2:$E$3151,5,0)</f>
        <v>Chrome Mobile</v>
      </c>
    </row>
    <row r="1824" spans="1:23">
      <c r="A1824" s="2" t="s">
        <v>1920</v>
      </c>
      <c r="B1824" s="2" t="s">
        <v>35</v>
      </c>
      <c r="C1824" s="2" t="s">
        <v>1269</v>
      </c>
      <c r="D1824" s="2" t="s">
        <v>620</v>
      </c>
      <c r="E1824" s="3">
        <f>VLOOKUP(A1824:A4974, [1]Отчет!$A$2:$J$3124,2,0)</f>
        <v>1</v>
      </c>
      <c r="F1824" s="3">
        <v>0</v>
      </c>
      <c r="G1824">
        <f>VLOOKUP(A1824:A4974, [1]Отчет!$A$2:$J$3124,7,0)</f>
        <v>0</v>
      </c>
      <c r="H1824">
        <f>VLOOKUP(A1824:A4974, [1]Отчет!$A$2:$J$3124,5,0)</f>
        <v>0</v>
      </c>
      <c r="I1824">
        <f>VLOOKUP(A1824:A4974, [1]Отчет!$A$2:$J$3124,6,0)</f>
        <v>1</v>
      </c>
      <c r="J1824">
        <f>VLOOKUP(A1824:A4974, [1]Отчет!$A$2:$J$3124,7,0)</f>
        <v>0</v>
      </c>
      <c r="K1824">
        <f>VLOOKUP(A1824:A4974, [1]Отчет!$A$2:$J$3124,8,0)</f>
        <v>0</v>
      </c>
      <c r="L1824">
        <f>VLOOKUP(A1824:A4974, [1]Отчет!$A$2:$J$3124,9,0)</f>
        <v>1</v>
      </c>
      <c r="M1824">
        <f>VLOOKUP(A1824:A4974, [1]Отчет!$A$2:$J$3124,5,10)</f>
        <v>0</v>
      </c>
      <c r="N1824" t="str">
        <f>VLOOKUP(A1824:A4974,[2]Отчет!$A$2:$D$3142,2,0)</f>
        <v>1</v>
      </c>
      <c r="O1824" t="str">
        <f>VLOOKUP(A1824:A4974,[2]Отчет!$A$2:$D$3142,3,0)</f>
        <v>10 – 29 секунд</v>
      </c>
      <c r="P1824" t="str">
        <f>VLOOKUP(A1824:A4974,[2]Отчет!$A$2:$D$3142,4,0)</f>
        <v>Не отказ</v>
      </c>
      <c r="Q1824" t="str">
        <f>VLOOKUP(A1824:A4974,[3]Отчет!$A$2:$D$3127,2,0)</f>
        <v>Новые посетители</v>
      </c>
      <c r="R1824" t="str">
        <f>VLOOKUP(A1824:A4974,[3]Отчет!$A$2:$D$3127,3,0)</f>
        <v>1</v>
      </c>
      <c r="S1824" t="str">
        <f>VLOOKUP(A1824:A4974,[3]Отчет!$A$2:$D$3127,4,0)</f>
        <v>0 дней</v>
      </c>
      <c r="T1824" t="str">
        <f>VLOOKUP(A1824:A4974,[4]Отчет!$A$2:$E$3151,2,0)</f>
        <v>Смартфоны</v>
      </c>
      <c r="U1824" t="str">
        <f>VLOOKUP(A1824:A4974,[4]Отчет!$A$2:$E$3151,3,0)</f>
        <v>Google Android</v>
      </c>
      <c r="V1824" t="str">
        <f>VLOOKUP(A1824:A4974,[4]Отчет!$A$2:$E$3151,4,0)</f>
        <v>Google Android 6.0 Marshmallow</v>
      </c>
      <c r="W1824" t="str">
        <f>VLOOKUP(A1824:A4974,[4]Отчет!$A$2:$E$3151,5,0)</f>
        <v>Android Browser</v>
      </c>
    </row>
    <row r="1825" spans="1:23">
      <c r="A1825" s="2" t="s">
        <v>1921</v>
      </c>
      <c r="B1825" s="2" t="s">
        <v>43</v>
      </c>
      <c r="C1825" s="2" t="s">
        <v>8</v>
      </c>
      <c r="D1825" s="2" t="s">
        <v>9</v>
      </c>
      <c r="E1825" s="3">
        <f>VLOOKUP(A1825:A4975, [1]Отчет!$A$2:$J$3124,2,0)</f>
        <v>1</v>
      </c>
      <c r="F1825" s="3">
        <v>0</v>
      </c>
      <c r="G1825">
        <f>VLOOKUP(A1825:A4975, [1]Отчет!$A$2:$J$3124,7,0)</f>
        <v>0</v>
      </c>
      <c r="H1825">
        <f>VLOOKUP(A1825:A4975, [1]Отчет!$A$2:$J$3124,5,0)</f>
        <v>0</v>
      </c>
      <c r="I1825">
        <f>VLOOKUP(A1825:A4975, [1]Отчет!$A$2:$J$3124,6,0)</f>
        <v>1</v>
      </c>
      <c r="J1825">
        <f>VLOOKUP(A1825:A4975, [1]Отчет!$A$2:$J$3124,7,0)</f>
        <v>0</v>
      </c>
      <c r="K1825">
        <f>VLOOKUP(A1825:A4975, [1]Отчет!$A$2:$J$3124,8,0)</f>
        <v>0</v>
      </c>
      <c r="L1825">
        <f>VLOOKUP(A1825:A4975, [1]Отчет!$A$2:$J$3124,9,0)</f>
        <v>1</v>
      </c>
      <c r="M1825">
        <f>VLOOKUP(A1825:A4975, [1]Отчет!$A$2:$J$3124,5,10)</f>
        <v>0</v>
      </c>
      <c r="N1825" t="str">
        <f>VLOOKUP(A1825:A4975,[2]Отчет!$A$2:$D$3142,2,0)</f>
        <v>1</v>
      </c>
      <c r="O1825" t="str">
        <f>VLOOKUP(A1825:A4975,[2]Отчет!$A$2:$D$3142,3,0)</f>
        <v>0 секунд (отказ)</v>
      </c>
      <c r="P1825" t="str">
        <f>VLOOKUP(A1825:A4975,[2]Отчет!$A$2:$D$3142,4,0)</f>
        <v>Отказ</v>
      </c>
      <c r="Q1825" t="str">
        <f>VLOOKUP(A1825:A4975,[3]Отчет!$A$2:$D$3127,2,0)</f>
        <v>Новые посетители</v>
      </c>
      <c r="R1825" t="str">
        <f>VLOOKUP(A1825:A4975,[3]Отчет!$A$2:$D$3127,3,0)</f>
        <v>1</v>
      </c>
      <c r="S1825" t="str">
        <f>VLOOKUP(A1825:A4975,[3]Отчет!$A$2:$D$3127,4,0)</f>
        <v>0 дней</v>
      </c>
      <c r="T1825" t="str">
        <f>VLOOKUP(A1825:A4975,[4]Отчет!$A$2:$E$3151,2,0)</f>
        <v>Планшеты</v>
      </c>
      <c r="U1825" t="str">
        <f>VLOOKUP(A1825:A4975,[4]Отчет!$A$2:$E$3151,3,0)</f>
        <v>Google Android</v>
      </c>
      <c r="V1825" t="str">
        <f>VLOOKUP(A1825:A4975,[4]Отчет!$A$2:$E$3151,4,0)</f>
        <v>Google Android 5.1 Lollipop</v>
      </c>
      <c r="W1825" t="str">
        <f>VLOOKUP(A1825:A4975,[4]Отчет!$A$2:$E$3151,5,0)</f>
        <v>Chrome Mobile</v>
      </c>
    </row>
    <row r="1826" spans="1:23">
      <c r="A1826" s="2" t="s">
        <v>1922</v>
      </c>
      <c r="B1826" s="2" t="s">
        <v>45</v>
      </c>
      <c r="C1826" s="2" t="s">
        <v>1269</v>
      </c>
      <c r="D1826" s="2" t="s">
        <v>620</v>
      </c>
      <c r="E1826" s="3">
        <f>VLOOKUP(A1826:A4976, [1]Отчет!$A$2:$J$3124,2,0)</f>
        <v>1</v>
      </c>
      <c r="F1826" s="3">
        <v>0</v>
      </c>
      <c r="G1826">
        <f>VLOOKUP(A1826:A4976, [1]Отчет!$A$2:$J$3124,7,0)</f>
        <v>0</v>
      </c>
      <c r="H1826">
        <f>VLOOKUP(A1826:A4976, [1]Отчет!$A$2:$J$3124,5,0)</f>
        <v>0</v>
      </c>
      <c r="I1826">
        <f>VLOOKUP(A1826:A4976, [1]Отчет!$A$2:$J$3124,6,0)</f>
        <v>1</v>
      </c>
      <c r="J1826">
        <f>VLOOKUP(A1826:A4976, [1]Отчет!$A$2:$J$3124,7,0)</f>
        <v>0</v>
      </c>
      <c r="K1826">
        <f>VLOOKUP(A1826:A4976, [1]Отчет!$A$2:$J$3124,8,0)</f>
        <v>0</v>
      </c>
      <c r="L1826">
        <f>VLOOKUP(A1826:A4976, [1]Отчет!$A$2:$J$3124,9,0)</f>
        <v>1</v>
      </c>
      <c r="M1826">
        <f>VLOOKUP(A1826:A4976, [1]Отчет!$A$2:$J$3124,5,10)</f>
        <v>0</v>
      </c>
      <c r="N1826" t="str">
        <f>VLOOKUP(A1826:A4976,[2]Отчет!$A$2:$D$3142,2,0)</f>
        <v>1</v>
      </c>
      <c r="O1826" t="str">
        <f>VLOOKUP(A1826:A4976,[2]Отчет!$A$2:$D$3142,3,0)</f>
        <v>0 секунд (отказ)</v>
      </c>
      <c r="P1826" t="str">
        <f>VLOOKUP(A1826:A4976,[2]Отчет!$A$2:$D$3142,4,0)</f>
        <v>Отказ</v>
      </c>
      <c r="Q1826" t="str">
        <f>VLOOKUP(A1826:A4976,[3]Отчет!$A$2:$D$3127,2,0)</f>
        <v>Новые посетители</v>
      </c>
      <c r="R1826" t="str">
        <f>VLOOKUP(A1826:A4976,[3]Отчет!$A$2:$D$3127,3,0)</f>
        <v>1</v>
      </c>
      <c r="S1826" t="str">
        <f>VLOOKUP(A1826:A4976,[3]Отчет!$A$2:$D$3127,4,0)</f>
        <v>0 дней</v>
      </c>
      <c r="T1826" t="str">
        <f>VLOOKUP(A1826:A4976,[4]Отчет!$A$2:$E$3151,2,0)</f>
        <v>Смартфоны</v>
      </c>
      <c r="U1826" t="str">
        <f>VLOOKUP(A1826:A4976,[4]Отчет!$A$2:$E$3151,3,0)</f>
        <v>Google Android</v>
      </c>
      <c r="V1826" t="str">
        <f>VLOOKUP(A1826:A4976,[4]Отчет!$A$2:$E$3151,4,0)</f>
        <v>Google Android 2.3 Gingerbread</v>
      </c>
      <c r="W1826" t="str">
        <f>VLOOKUP(A1826:A4976,[4]Отчет!$A$2:$E$3151,5,0)</f>
        <v>Opera Mini</v>
      </c>
    </row>
    <row r="1827" spans="1:23">
      <c r="A1827" s="2" t="s">
        <v>1923</v>
      </c>
      <c r="B1827" s="2" t="s">
        <v>35</v>
      </c>
      <c r="C1827" s="2" t="s">
        <v>1269</v>
      </c>
      <c r="D1827" s="2" t="s">
        <v>620</v>
      </c>
      <c r="E1827" s="3">
        <f>VLOOKUP(A1827:A4977, [1]Отчет!$A$2:$J$3124,2,0)</f>
        <v>1</v>
      </c>
      <c r="F1827" s="3">
        <v>0</v>
      </c>
      <c r="G1827">
        <f>VLOOKUP(A1827:A4977, [1]Отчет!$A$2:$J$3124,7,0)</f>
        <v>0</v>
      </c>
      <c r="H1827">
        <f>VLOOKUP(A1827:A4977, [1]Отчет!$A$2:$J$3124,5,0)</f>
        <v>0</v>
      </c>
      <c r="I1827">
        <f>VLOOKUP(A1827:A4977, [1]Отчет!$A$2:$J$3124,6,0)</f>
        <v>1</v>
      </c>
      <c r="J1827">
        <f>VLOOKUP(A1827:A4977, [1]Отчет!$A$2:$J$3124,7,0)</f>
        <v>0</v>
      </c>
      <c r="K1827">
        <f>VLOOKUP(A1827:A4977, [1]Отчет!$A$2:$J$3124,8,0)</f>
        <v>0</v>
      </c>
      <c r="L1827">
        <f>VLOOKUP(A1827:A4977, [1]Отчет!$A$2:$J$3124,9,0)</f>
        <v>1</v>
      </c>
      <c r="M1827">
        <f>VLOOKUP(A1827:A4977, [1]Отчет!$A$2:$J$3124,5,10)</f>
        <v>0</v>
      </c>
      <c r="N1827" t="str">
        <f>VLOOKUP(A1827:A4977,[2]Отчет!$A$2:$D$3142,2,0)</f>
        <v>1</v>
      </c>
      <c r="O1827" t="str">
        <f>VLOOKUP(A1827:A4977,[2]Отчет!$A$2:$D$3142,3,0)</f>
        <v>10 – 29 секунд</v>
      </c>
      <c r="P1827" t="str">
        <f>VLOOKUP(A1827:A4977,[2]Отчет!$A$2:$D$3142,4,0)</f>
        <v>Не отказ</v>
      </c>
      <c r="Q1827" t="str">
        <f>VLOOKUP(A1827:A4977,[3]Отчет!$A$2:$D$3127,2,0)</f>
        <v>Новые посетители</v>
      </c>
      <c r="R1827" t="str">
        <f>VLOOKUP(A1827:A4977,[3]Отчет!$A$2:$D$3127,3,0)</f>
        <v>1</v>
      </c>
      <c r="S1827" t="str">
        <f>VLOOKUP(A1827:A4977,[3]Отчет!$A$2:$D$3127,4,0)</f>
        <v>0 дней</v>
      </c>
      <c r="T1827" t="str">
        <f>VLOOKUP(A1827:A4977,[4]Отчет!$A$2:$E$3151,2,0)</f>
        <v>Планшеты</v>
      </c>
      <c r="U1827" t="str">
        <f>VLOOKUP(A1827:A4977,[4]Отчет!$A$2:$E$3151,3,0)</f>
        <v>iOS</v>
      </c>
      <c r="V1827" t="str">
        <f>VLOOKUP(A1827:A4977,[4]Отчет!$A$2:$E$3151,4,0)</f>
        <v>iOS 9</v>
      </c>
      <c r="W1827" t="str">
        <f>VLOOKUP(A1827:A4977,[4]Отчет!$A$2:$E$3151,5,0)</f>
        <v>Mobile Safari</v>
      </c>
    </row>
    <row r="1828" spans="1:23">
      <c r="A1828" s="2" t="s">
        <v>1924</v>
      </c>
      <c r="B1828" s="2" t="s">
        <v>24</v>
      </c>
      <c r="C1828" s="2" t="s">
        <v>8</v>
      </c>
      <c r="D1828" s="2" t="s">
        <v>9</v>
      </c>
      <c r="E1828" s="3">
        <f>VLOOKUP(A1828:A4978, [1]Отчет!$A$2:$J$3124,2,0)</f>
        <v>1</v>
      </c>
      <c r="F1828" s="3">
        <v>0</v>
      </c>
      <c r="G1828">
        <f>VLOOKUP(A1828:A4978, [1]Отчет!$A$2:$J$3124,7,0)</f>
        <v>0</v>
      </c>
      <c r="H1828">
        <f>VLOOKUP(A1828:A4978, [1]Отчет!$A$2:$J$3124,5,0)</f>
        <v>0</v>
      </c>
      <c r="I1828">
        <f>VLOOKUP(A1828:A4978, [1]Отчет!$A$2:$J$3124,6,0)</f>
        <v>1</v>
      </c>
      <c r="J1828">
        <f>VLOOKUP(A1828:A4978, [1]Отчет!$A$2:$J$3124,7,0)</f>
        <v>0</v>
      </c>
      <c r="K1828">
        <f>VLOOKUP(A1828:A4978, [1]Отчет!$A$2:$J$3124,8,0)</f>
        <v>0</v>
      </c>
      <c r="L1828">
        <f>VLOOKUP(A1828:A4978, [1]Отчет!$A$2:$J$3124,9,0)</f>
        <v>1</v>
      </c>
      <c r="M1828">
        <f>VLOOKUP(A1828:A4978, [1]Отчет!$A$2:$J$3124,5,10)</f>
        <v>0</v>
      </c>
      <c r="N1828" t="str">
        <f>VLOOKUP(A1828:A4978,[2]Отчет!$A$2:$D$3142,2,0)</f>
        <v>1</v>
      </c>
      <c r="O1828" t="str">
        <f>VLOOKUP(A1828:A4978,[2]Отчет!$A$2:$D$3142,3,0)</f>
        <v>0 секунд (отказ)</v>
      </c>
      <c r="P1828" t="str">
        <f>VLOOKUP(A1828:A4978,[2]Отчет!$A$2:$D$3142,4,0)</f>
        <v>Отказ</v>
      </c>
      <c r="Q1828" t="str">
        <f>VLOOKUP(A1828:A4978,[3]Отчет!$A$2:$D$3127,2,0)</f>
        <v>Новые посетители</v>
      </c>
      <c r="R1828" t="str">
        <f>VLOOKUP(A1828:A4978,[3]Отчет!$A$2:$D$3127,3,0)</f>
        <v>1</v>
      </c>
      <c r="S1828" t="str">
        <f>VLOOKUP(A1828:A4978,[3]Отчет!$A$2:$D$3127,4,0)</f>
        <v>0 дней</v>
      </c>
      <c r="T1828" t="str">
        <f>VLOOKUP(A1828:A4978,[4]Отчет!$A$2:$E$3151,2,0)</f>
        <v>Планшеты</v>
      </c>
      <c r="U1828" t="str">
        <f>VLOOKUP(A1828:A4978,[4]Отчет!$A$2:$E$3151,3,0)</f>
        <v>Google Android</v>
      </c>
      <c r="V1828" t="str">
        <f>VLOOKUP(A1828:A4978,[4]Отчет!$A$2:$E$3151,4,0)</f>
        <v>Google Android 5.1 Lollipop</v>
      </c>
      <c r="W1828" t="str">
        <f>VLOOKUP(A1828:A4978,[4]Отчет!$A$2:$E$3151,5,0)</f>
        <v>Chrome Mobile</v>
      </c>
    </row>
    <row r="1829" spans="1:23">
      <c r="A1829" s="2" t="s">
        <v>1925</v>
      </c>
      <c r="B1829" s="2" t="s">
        <v>32</v>
      </c>
      <c r="C1829" s="2" t="s">
        <v>8</v>
      </c>
      <c r="D1829" s="2" t="s">
        <v>9</v>
      </c>
      <c r="E1829" s="3">
        <f>VLOOKUP(A1829:A4979, [1]Отчет!$A$2:$J$3124,2,0)</f>
        <v>1</v>
      </c>
      <c r="F1829" s="3">
        <v>0</v>
      </c>
      <c r="G1829">
        <f>VLOOKUP(A1829:A4979, [1]Отчет!$A$2:$J$3124,7,0)</f>
        <v>0</v>
      </c>
      <c r="H1829">
        <f>VLOOKUP(A1829:A4979, [1]Отчет!$A$2:$J$3124,5,0)</f>
        <v>0</v>
      </c>
      <c r="I1829">
        <f>VLOOKUP(A1829:A4979, [1]Отчет!$A$2:$J$3124,6,0)</f>
        <v>1</v>
      </c>
      <c r="J1829">
        <f>VLOOKUP(A1829:A4979, [1]Отчет!$A$2:$J$3124,7,0)</f>
        <v>0</v>
      </c>
      <c r="K1829">
        <f>VLOOKUP(A1829:A4979, [1]Отчет!$A$2:$J$3124,8,0)</f>
        <v>0</v>
      </c>
      <c r="L1829">
        <f>VLOOKUP(A1829:A4979, [1]Отчет!$A$2:$J$3124,9,0)</f>
        <v>1</v>
      </c>
      <c r="M1829">
        <f>VLOOKUP(A1829:A4979, [1]Отчет!$A$2:$J$3124,5,10)</f>
        <v>0</v>
      </c>
      <c r="N1829" t="str">
        <f>VLOOKUP(A1829:A4979,[2]Отчет!$A$2:$D$3142,2,0)</f>
        <v>1</v>
      </c>
      <c r="O1829" t="str">
        <f>VLOOKUP(A1829:A4979,[2]Отчет!$A$2:$D$3142,3,0)</f>
        <v>10 – 29 секунд</v>
      </c>
      <c r="P1829" t="str">
        <f>VLOOKUP(A1829:A4979,[2]Отчет!$A$2:$D$3142,4,0)</f>
        <v>Не отказ</v>
      </c>
      <c r="Q1829" t="str">
        <f>VLOOKUP(A1829:A4979,[3]Отчет!$A$2:$D$3127,2,0)</f>
        <v>Новые посетители</v>
      </c>
      <c r="R1829" t="str">
        <f>VLOOKUP(A1829:A4979,[3]Отчет!$A$2:$D$3127,3,0)</f>
        <v>1</v>
      </c>
      <c r="S1829" t="str">
        <f>VLOOKUP(A1829:A4979,[3]Отчет!$A$2:$D$3127,4,0)</f>
        <v>0 дней</v>
      </c>
      <c r="T1829" t="str">
        <f>VLOOKUP(A1829:A4979,[4]Отчет!$A$2:$E$3151,2,0)</f>
        <v>Смартфоны</v>
      </c>
      <c r="U1829" t="str">
        <f>VLOOKUP(A1829:A4979,[4]Отчет!$A$2:$E$3151,3,0)</f>
        <v>Google Android</v>
      </c>
      <c r="V1829" t="str">
        <f>VLOOKUP(A1829:A4979,[4]Отчет!$A$2:$E$3151,4,0)</f>
        <v>Google Android 7.0 Nougat</v>
      </c>
      <c r="W1829" t="str">
        <f>VLOOKUP(A1829:A4979,[4]Отчет!$A$2:$E$3151,5,0)</f>
        <v>Chrome Mobile</v>
      </c>
    </row>
    <row r="1830" spans="1:23">
      <c r="A1830" s="2" t="s">
        <v>1926</v>
      </c>
      <c r="B1830" s="2" t="s">
        <v>63</v>
      </c>
      <c r="C1830" s="2" t="s">
        <v>1276</v>
      </c>
      <c r="D1830" s="2" t="s">
        <v>5</v>
      </c>
      <c r="E1830" s="3">
        <f>VLOOKUP(A1830:A4980, [1]Отчет!$A$2:$J$3124,2,0)</f>
        <v>1</v>
      </c>
      <c r="F1830" s="3">
        <v>0</v>
      </c>
      <c r="G1830">
        <f>VLOOKUP(A1830:A4980, [1]Отчет!$A$2:$J$3124,7,0)</f>
        <v>0</v>
      </c>
      <c r="H1830">
        <f>VLOOKUP(A1830:A4980, [1]Отчет!$A$2:$J$3124,5,0)</f>
        <v>0</v>
      </c>
      <c r="I1830">
        <f>VLOOKUP(A1830:A4980, [1]Отчет!$A$2:$J$3124,6,0)</f>
        <v>1</v>
      </c>
      <c r="J1830">
        <f>VLOOKUP(A1830:A4980, [1]Отчет!$A$2:$J$3124,7,0)</f>
        <v>0</v>
      </c>
      <c r="K1830">
        <f>VLOOKUP(A1830:A4980, [1]Отчет!$A$2:$J$3124,8,0)</f>
        <v>0</v>
      </c>
      <c r="L1830">
        <f>VLOOKUP(A1830:A4980, [1]Отчет!$A$2:$J$3124,9,0)</f>
        <v>1</v>
      </c>
      <c r="M1830">
        <f>VLOOKUP(A1830:A4980, [1]Отчет!$A$2:$J$3124,5,10)</f>
        <v>0</v>
      </c>
      <c r="N1830" t="str">
        <f>VLOOKUP(A1830:A4980,[2]Отчет!$A$2:$D$3142,2,0)</f>
        <v>1</v>
      </c>
      <c r="O1830" t="str">
        <f>VLOOKUP(A1830:A4980,[2]Отчет!$A$2:$D$3142,3,0)</f>
        <v>10 – 29 секунд</v>
      </c>
      <c r="P1830" t="str">
        <f>VLOOKUP(A1830:A4980,[2]Отчет!$A$2:$D$3142,4,0)</f>
        <v>Не отказ</v>
      </c>
      <c r="Q1830" t="str">
        <f>VLOOKUP(A1830:A4980,[3]Отчет!$A$2:$D$3127,2,0)</f>
        <v>Новые посетители</v>
      </c>
      <c r="R1830" t="str">
        <f>VLOOKUP(A1830:A4980,[3]Отчет!$A$2:$D$3127,3,0)</f>
        <v>1</v>
      </c>
      <c r="S1830" t="str">
        <f>VLOOKUP(A1830:A4980,[3]Отчет!$A$2:$D$3127,4,0)</f>
        <v>0 дней</v>
      </c>
      <c r="T1830" t="str">
        <f>VLOOKUP(A1830:A4980,[4]Отчет!$A$2:$E$3151,2,0)</f>
        <v>Смартфоны</v>
      </c>
      <c r="U1830" t="str">
        <f>VLOOKUP(A1830:A4980,[4]Отчет!$A$2:$E$3151,3,0)</f>
        <v>Google Android</v>
      </c>
      <c r="V1830" t="str">
        <f>VLOOKUP(A1830:A4980,[4]Отчет!$A$2:$E$3151,4,0)</f>
        <v>Google Android 6.0 Marshmallow</v>
      </c>
      <c r="W1830" t="str">
        <f>VLOOKUP(A1830:A4980,[4]Отчет!$A$2:$E$3151,5,0)</f>
        <v>UCWEB</v>
      </c>
    </row>
    <row r="1831" spans="1:23">
      <c r="A1831" s="2" t="s">
        <v>1927</v>
      </c>
      <c r="B1831" s="2" t="s">
        <v>73</v>
      </c>
      <c r="C1831" s="2" t="s">
        <v>1276</v>
      </c>
      <c r="D1831" s="2" t="s">
        <v>5</v>
      </c>
      <c r="E1831" s="3">
        <f>VLOOKUP(A1831:A4981, [1]Отчет!$A$2:$J$3124,2,0)</f>
        <v>1</v>
      </c>
      <c r="F1831" s="3">
        <v>0</v>
      </c>
      <c r="G1831">
        <f>VLOOKUP(A1831:A4981, [1]Отчет!$A$2:$J$3124,7,0)</f>
        <v>0</v>
      </c>
      <c r="H1831">
        <f>VLOOKUP(A1831:A4981, [1]Отчет!$A$2:$J$3124,5,0)</f>
        <v>0</v>
      </c>
      <c r="I1831">
        <f>VLOOKUP(A1831:A4981, [1]Отчет!$A$2:$J$3124,6,0)</f>
        <v>1</v>
      </c>
      <c r="J1831">
        <f>VLOOKUP(A1831:A4981, [1]Отчет!$A$2:$J$3124,7,0)</f>
        <v>0</v>
      </c>
      <c r="K1831">
        <f>VLOOKUP(A1831:A4981, [1]Отчет!$A$2:$J$3124,8,0)</f>
        <v>0</v>
      </c>
      <c r="L1831">
        <f>VLOOKUP(A1831:A4981, [1]Отчет!$A$2:$J$3124,9,0)</f>
        <v>1</v>
      </c>
      <c r="M1831">
        <f>VLOOKUP(A1831:A4981, [1]Отчет!$A$2:$J$3124,5,10)</f>
        <v>0</v>
      </c>
      <c r="N1831" t="str">
        <f>VLOOKUP(A1831:A4981,[2]Отчет!$A$2:$D$3142,2,0)</f>
        <v>1</v>
      </c>
      <c r="O1831" t="str">
        <f>VLOOKUP(A1831:A4981,[2]Отчет!$A$2:$D$3142,3,0)</f>
        <v>0 секунд (отказ)</v>
      </c>
      <c r="P1831" t="str">
        <f>VLOOKUP(A1831:A4981,[2]Отчет!$A$2:$D$3142,4,0)</f>
        <v>Отказ</v>
      </c>
      <c r="Q1831" t="str">
        <f>VLOOKUP(A1831:A4981,[3]Отчет!$A$2:$D$3127,2,0)</f>
        <v>Новые посетители</v>
      </c>
      <c r="R1831" t="str">
        <f>VLOOKUP(A1831:A4981,[3]Отчет!$A$2:$D$3127,3,0)</f>
        <v>1</v>
      </c>
      <c r="S1831" t="str">
        <f>VLOOKUP(A1831:A4981,[3]Отчет!$A$2:$D$3127,4,0)</f>
        <v>0 дней</v>
      </c>
      <c r="T1831" t="str">
        <f>VLOOKUP(A1831:A4981,[4]Отчет!$A$2:$E$3151,2,0)</f>
        <v>Смартфоны</v>
      </c>
      <c r="U1831" t="str">
        <f>VLOOKUP(A1831:A4981,[4]Отчет!$A$2:$E$3151,3,0)</f>
        <v>Google Android</v>
      </c>
      <c r="V1831" t="str">
        <f>VLOOKUP(A1831:A4981,[4]Отчет!$A$2:$E$3151,4,0)</f>
        <v>Google Android 7.1 Nougat</v>
      </c>
      <c r="W1831" t="str">
        <f>VLOOKUP(A1831:A4981,[4]Отчет!$A$2:$E$3151,5,0)</f>
        <v>Chrome Mobile</v>
      </c>
    </row>
    <row r="1832" spans="1:23">
      <c r="A1832" s="2" t="s">
        <v>1928</v>
      </c>
      <c r="B1832" s="2" t="s">
        <v>90</v>
      </c>
      <c r="C1832" s="2" t="s">
        <v>8</v>
      </c>
      <c r="D1832" s="2" t="s">
        <v>9</v>
      </c>
      <c r="E1832" s="3">
        <f>VLOOKUP(A1832:A4982, [1]Отчет!$A$2:$J$3124,2,0)</f>
        <v>1</v>
      </c>
      <c r="F1832" s="3">
        <v>0</v>
      </c>
      <c r="G1832">
        <f>VLOOKUP(A1832:A4982, [1]Отчет!$A$2:$J$3124,7,0)</f>
        <v>0</v>
      </c>
      <c r="H1832">
        <f>VLOOKUP(A1832:A4982, [1]Отчет!$A$2:$J$3124,5,0)</f>
        <v>0</v>
      </c>
      <c r="I1832">
        <f>VLOOKUP(A1832:A4982, [1]Отчет!$A$2:$J$3124,6,0)</f>
        <v>1</v>
      </c>
      <c r="J1832">
        <f>VLOOKUP(A1832:A4982, [1]Отчет!$A$2:$J$3124,7,0)</f>
        <v>0</v>
      </c>
      <c r="K1832">
        <f>VLOOKUP(A1832:A4982, [1]Отчет!$A$2:$J$3124,8,0)</f>
        <v>0</v>
      </c>
      <c r="L1832">
        <f>VLOOKUP(A1832:A4982, [1]Отчет!$A$2:$J$3124,9,0)</f>
        <v>1</v>
      </c>
      <c r="M1832">
        <f>VLOOKUP(A1832:A4982, [1]Отчет!$A$2:$J$3124,5,10)</f>
        <v>0</v>
      </c>
      <c r="N1832" t="str">
        <f>VLOOKUP(A1832:A4982,[2]Отчет!$A$2:$D$3142,2,0)</f>
        <v>1</v>
      </c>
      <c r="O1832" t="str">
        <f>VLOOKUP(A1832:A4982,[2]Отчет!$A$2:$D$3142,3,0)</f>
        <v>10 – 29 секунд</v>
      </c>
      <c r="P1832" t="str">
        <f>VLOOKUP(A1832:A4982,[2]Отчет!$A$2:$D$3142,4,0)</f>
        <v>Не отказ</v>
      </c>
      <c r="Q1832" t="str">
        <f>VLOOKUP(A1832:A4982,[3]Отчет!$A$2:$D$3127,2,0)</f>
        <v>Новые посетители</v>
      </c>
      <c r="R1832" t="str">
        <f>VLOOKUP(A1832:A4982,[3]Отчет!$A$2:$D$3127,3,0)</f>
        <v>1</v>
      </c>
      <c r="S1832" t="str">
        <f>VLOOKUP(A1832:A4982,[3]Отчет!$A$2:$D$3127,4,0)</f>
        <v>0 дней</v>
      </c>
      <c r="T1832" t="str">
        <f>VLOOKUP(A1832:A4982,[4]Отчет!$A$2:$E$3151,2,0)</f>
        <v>Смартфоны</v>
      </c>
      <c r="U1832" t="str">
        <f>VLOOKUP(A1832:A4982,[4]Отчет!$A$2:$E$3151,3,0)</f>
        <v>Google Android</v>
      </c>
      <c r="V1832" t="str">
        <f>VLOOKUP(A1832:A4982,[4]Отчет!$A$2:$E$3151,4,0)</f>
        <v>Google Android 5.1 Lollipop</v>
      </c>
      <c r="W1832" t="str">
        <f>VLOOKUP(A1832:A4982,[4]Отчет!$A$2:$E$3151,5,0)</f>
        <v>MIUI</v>
      </c>
    </row>
    <row r="1833" spans="1:23">
      <c r="A1833" s="5">
        <v>43147.436249999999</v>
      </c>
      <c r="B1833" s="2" t="s">
        <v>73</v>
      </c>
      <c r="C1833" s="2" t="s">
        <v>1276</v>
      </c>
      <c r="D1833" s="2" t="s">
        <v>5</v>
      </c>
      <c r="E1833" s="3" t="e">
        <f>VLOOKUP(A1833:A4983, [1]Отчет!$A$2:$J$3124,2,0)</f>
        <v>#N/A</v>
      </c>
      <c r="F1833" s="3">
        <v>0</v>
      </c>
      <c r="G1833" t="e">
        <f>VLOOKUP(A1833:A4983, [1]Отчет!$A$2:$J$3124,7,0)</f>
        <v>#N/A</v>
      </c>
      <c r="H1833" t="e">
        <f>VLOOKUP(A1833:A4983, [1]Отчет!$A$2:$J$3124,5,0)</f>
        <v>#N/A</v>
      </c>
      <c r="I1833" t="e">
        <f>VLOOKUP(A1833:A4983, [1]Отчет!$A$2:$J$3124,6,0)</f>
        <v>#N/A</v>
      </c>
      <c r="J1833" t="e">
        <f>VLOOKUP(A1833:A4983, [1]Отчет!$A$2:$J$3124,7,0)</f>
        <v>#N/A</v>
      </c>
      <c r="K1833" t="e">
        <f>VLOOKUP(A1833:A4983, [1]Отчет!$A$2:$J$3124,8,0)</f>
        <v>#N/A</v>
      </c>
      <c r="L1833" t="e">
        <f>VLOOKUP(A1833:A4983, [1]Отчет!$A$2:$J$3124,9,0)</f>
        <v>#N/A</v>
      </c>
      <c r="M1833" t="e">
        <f>VLOOKUP(A1833:A4983, [1]Отчет!$A$2:$J$3124,5,10)</f>
        <v>#N/A</v>
      </c>
      <c r="N1833" t="e">
        <f>VLOOKUP(A1833:A4983,[2]Отчет!$A$2:$D$3142,2,0)</f>
        <v>#N/A</v>
      </c>
      <c r="O1833" t="e">
        <f>VLOOKUP(A1833:A4983,[2]Отчет!$A$2:$D$3142,3,0)</f>
        <v>#N/A</v>
      </c>
      <c r="P1833" t="e">
        <f>VLOOKUP(A1833:A4983,[2]Отчет!$A$2:$D$3142,4,0)</f>
        <v>#N/A</v>
      </c>
      <c r="Q1833" t="e">
        <f>VLOOKUP(A1833:A4983,[3]Отчет!$A$2:$D$3127,2,0)</f>
        <v>#N/A</v>
      </c>
      <c r="R1833" t="e">
        <f>VLOOKUP(A1833:A4983,[3]Отчет!$A$2:$D$3127,3,0)</f>
        <v>#N/A</v>
      </c>
      <c r="S1833" t="e">
        <f>VLOOKUP(A1833:A4983,[3]Отчет!$A$2:$D$3127,4,0)</f>
        <v>#N/A</v>
      </c>
      <c r="T1833" t="e">
        <f>VLOOKUP(A1833:A4983,[4]Отчет!$A$2:$E$3151,2,0)</f>
        <v>#N/A</v>
      </c>
      <c r="U1833" t="e">
        <f>VLOOKUP(A1833:A4983,[4]Отчет!$A$2:$E$3151,3,0)</f>
        <v>#N/A</v>
      </c>
      <c r="V1833" t="e">
        <f>VLOOKUP(A1833:A4983,[4]Отчет!$A$2:$E$3151,4,0)</f>
        <v>#N/A</v>
      </c>
      <c r="W1833" t="e">
        <f>VLOOKUP(A1833:A4983,[4]Отчет!$A$2:$E$3151,5,0)</f>
        <v>#N/A</v>
      </c>
    </row>
    <row r="1834" spans="1:23">
      <c r="A1834" s="2" t="s">
        <v>1929</v>
      </c>
      <c r="B1834" s="2" t="s">
        <v>63</v>
      </c>
      <c r="C1834" s="2" t="s">
        <v>1276</v>
      </c>
      <c r="D1834" s="2" t="s">
        <v>5</v>
      </c>
      <c r="E1834" s="3">
        <f>VLOOKUP(A1834:A4984, [1]Отчет!$A$2:$J$3124,2,0)</f>
        <v>2</v>
      </c>
      <c r="F1834" s="3">
        <v>0</v>
      </c>
      <c r="G1834">
        <f>VLOOKUP(A1834:A4984, [1]Отчет!$A$2:$J$3124,7,0)</f>
        <v>0</v>
      </c>
      <c r="H1834">
        <f>VLOOKUP(A1834:A4984, [1]Отчет!$A$2:$J$3124,5,0)</f>
        <v>0</v>
      </c>
      <c r="I1834">
        <f>VLOOKUP(A1834:A4984, [1]Отчет!$A$2:$J$3124,6,0)</f>
        <v>1</v>
      </c>
      <c r="J1834">
        <f>VLOOKUP(A1834:A4984, [1]Отчет!$A$2:$J$3124,7,0)</f>
        <v>0</v>
      </c>
      <c r="K1834">
        <f>VLOOKUP(A1834:A4984, [1]Отчет!$A$2:$J$3124,8,0)</f>
        <v>0</v>
      </c>
      <c r="L1834">
        <f>VLOOKUP(A1834:A4984, [1]Отчет!$A$2:$J$3124,9,0)</f>
        <v>1</v>
      </c>
      <c r="M1834">
        <f>VLOOKUP(A1834:A4984, [1]Отчет!$A$2:$J$3124,5,10)</f>
        <v>0</v>
      </c>
      <c r="N1834" t="str">
        <f>VLOOKUP(A1834:A4984,[2]Отчет!$A$2:$D$3142,2,0)</f>
        <v>1</v>
      </c>
      <c r="O1834" t="str">
        <f>VLOOKUP(A1834:A4984,[2]Отчет!$A$2:$D$3142,3,0)</f>
        <v>0 секунд (отказ)</v>
      </c>
      <c r="P1834" t="str">
        <f>VLOOKUP(A1834:A4984,[2]Отчет!$A$2:$D$3142,4,0)</f>
        <v>Отказ</v>
      </c>
      <c r="Q1834" t="str">
        <f>VLOOKUP(A1834:A4984,[3]Отчет!$A$2:$D$3127,2,0)</f>
        <v>Новые посетители</v>
      </c>
      <c r="R1834" t="str">
        <f>VLOOKUP(A1834:A4984,[3]Отчет!$A$2:$D$3127,3,0)</f>
        <v>1</v>
      </c>
      <c r="S1834" t="str">
        <f>VLOOKUP(A1834:A4984,[3]Отчет!$A$2:$D$3127,4,0)</f>
        <v>0 дней</v>
      </c>
      <c r="T1834" t="str">
        <f>VLOOKUP(A1834:A4984,[4]Отчет!$A$2:$E$3151,2,0)</f>
        <v>Смартфоны</v>
      </c>
      <c r="U1834" t="str">
        <f>VLOOKUP(A1834:A4984,[4]Отчет!$A$2:$E$3151,3,0)</f>
        <v>Google Android</v>
      </c>
      <c r="V1834" t="str">
        <f>VLOOKUP(A1834:A4984,[4]Отчет!$A$2:$E$3151,4,0)</f>
        <v>Google Android 6.0 Marshmallow</v>
      </c>
      <c r="W1834" t="str">
        <f>VLOOKUP(A1834:A4984,[4]Отчет!$A$2:$E$3151,5,0)</f>
        <v>Samsung Internet</v>
      </c>
    </row>
    <row r="1835" spans="1:23">
      <c r="A1835" s="2" t="s">
        <v>1930</v>
      </c>
      <c r="B1835" s="2" t="s">
        <v>73</v>
      </c>
      <c r="C1835" s="2" t="s">
        <v>1276</v>
      </c>
      <c r="D1835" s="2" t="s">
        <v>5</v>
      </c>
      <c r="E1835" s="3">
        <f>VLOOKUP(A1835:A4985, [1]Отчет!$A$2:$J$3124,2,0)</f>
        <v>1</v>
      </c>
      <c r="F1835" s="3">
        <v>0</v>
      </c>
      <c r="G1835">
        <f>VLOOKUP(A1835:A4985, [1]Отчет!$A$2:$J$3124,7,0)</f>
        <v>0</v>
      </c>
      <c r="H1835">
        <f>VLOOKUP(A1835:A4985, [1]Отчет!$A$2:$J$3124,5,0)</f>
        <v>0</v>
      </c>
      <c r="I1835">
        <f>VLOOKUP(A1835:A4985, [1]Отчет!$A$2:$J$3124,6,0)</f>
        <v>1</v>
      </c>
      <c r="J1835">
        <f>VLOOKUP(A1835:A4985, [1]Отчет!$A$2:$J$3124,7,0)</f>
        <v>0</v>
      </c>
      <c r="K1835">
        <f>VLOOKUP(A1835:A4985, [1]Отчет!$A$2:$J$3124,8,0)</f>
        <v>0</v>
      </c>
      <c r="L1835">
        <f>VLOOKUP(A1835:A4985, [1]Отчет!$A$2:$J$3124,9,0)</f>
        <v>1</v>
      </c>
      <c r="M1835">
        <f>VLOOKUP(A1835:A4985, [1]Отчет!$A$2:$J$3124,5,10)</f>
        <v>0</v>
      </c>
      <c r="N1835" t="str">
        <f>VLOOKUP(A1835:A4985,[2]Отчет!$A$2:$D$3142,2,0)</f>
        <v>2-3</v>
      </c>
      <c r="O1835" t="str">
        <f>VLOOKUP(A1835:A4985,[2]Отчет!$A$2:$D$3142,3,0)</f>
        <v>4 минуты</v>
      </c>
      <c r="P1835" t="str">
        <f>VLOOKUP(A1835:A4985,[2]Отчет!$A$2:$D$3142,4,0)</f>
        <v>Не отказ</v>
      </c>
      <c r="Q1835" t="str">
        <f>VLOOKUP(A1835:A4985,[3]Отчет!$A$2:$D$3127,2,0)</f>
        <v>Новые посетители</v>
      </c>
      <c r="R1835" t="str">
        <f>VLOOKUP(A1835:A4985,[3]Отчет!$A$2:$D$3127,3,0)</f>
        <v>1</v>
      </c>
      <c r="S1835" t="str">
        <f>VLOOKUP(A1835:A4985,[3]Отчет!$A$2:$D$3127,4,0)</f>
        <v>0 дней</v>
      </c>
      <c r="T1835" t="str">
        <f>VLOOKUP(A1835:A4985,[4]Отчет!$A$2:$E$3151,2,0)</f>
        <v>Смартфоны</v>
      </c>
      <c r="U1835" t="str">
        <f>VLOOKUP(A1835:A4985,[4]Отчет!$A$2:$E$3151,3,0)</f>
        <v>Google Android</v>
      </c>
      <c r="V1835" t="str">
        <f>VLOOKUP(A1835:A4985,[4]Отчет!$A$2:$E$3151,4,0)</f>
        <v>Google Android 7.0 Nougat</v>
      </c>
      <c r="W1835" t="str">
        <f>VLOOKUP(A1835:A4985,[4]Отчет!$A$2:$E$3151,5,0)</f>
        <v>Chrome Mobile</v>
      </c>
    </row>
    <row r="1836" spans="1:23">
      <c r="A1836" s="2" t="s">
        <v>1931</v>
      </c>
      <c r="B1836" s="2" t="s">
        <v>24</v>
      </c>
      <c r="C1836" s="2" t="s">
        <v>8</v>
      </c>
      <c r="D1836" s="2" t="s">
        <v>9</v>
      </c>
      <c r="E1836" s="3">
        <f>VLOOKUP(A1836:A4986, [1]Отчет!$A$2:$J$3124,2,0)</f>
        <v>1</v>
      </c>
      <c r="F1836" s="3">
        <v>0</v>
      </c>
      <c r="G1836">
        <f>VLOOKUP(A1836:A4986, [1]Отчет!$A$2:$J$3124,7,0)</f>
        <v>0</v>
      </c>
      <c r="H1836">
        <f>VLOOKUP(A1836:A4986, [1]Отчет!$A$2:$J$3124,5,0)</f>
        <v>0</v>
      </c>
      <c r="I1836">
        <f>VLOOKUP(A1836:A4986, [1]Отчет!$A$2:$J$3124,6,0)</f>
        <v>1</v>
      </c>
      <c r="J1836">
        <f>VLOOKUP(A1836:A4986, [1]Отчет!$A$2:$J$3124,7,0)</f>
        <v>0</v>
      </c>
      <c r="K1836">
        <f>VLOOKUP(A1836:A4986, [1]Отчет!$A$2:$J$3124,8,0)</f>
        <v>0</v>
      </c>
      <c r="L1836">
        <f>VLOOKUP(A1836:A4986, [1]Отчет!$A$2:$J$3124,9,0)</f>
        <v>1</v>
      </c>
      <c r="M1836">
        <f>VLOOKUP(A1836:A4986, [1]Отчет!$A$2:$J$3124,5,10)</f>
        <v>0</v>
      </c>
      <c r="N1836" t="str">
        <f>VLOOKUP(A1836:A4986,[2]Отчет!$A$2:$D$3142,2,0)</f>
        <v>1</v>
      </c>
      <c r="O1836" t="str">
        <f>VLOOKUP(A1836:A4986,[2]Отчет!$A$2:$D$3142,3,0)</f>
        <v>10 – 29 секунд</v>
      </c>
      <c r="P1836" t="str">
        <f>VLOOKUP(A1836:A4986,[2]Отчет!$A$2:$D$3142,4,0)</f>
        <v>Не отказ</v>
      </c>
      <c r="Q1836" t="str">
        <f>VLOOKUP(A1836:A4986,[3]Отчет!$A$2:$D$3127,2,0)</f>
        <v>Новые посетители</v>
      </c>
      <c r="R1836" t="str">
        <f>VLOOKUP(A1836:A4986,[3]Отчет!$A$2:$D$3127,3,0)</f>
        <v>1</v>
      </c>
      <c r="S1836" t="str">
        <f>VLOOKUP(A1836:A4986,[3]Отчет!$A$2:$D$3127,4,0)</f>
        <v>0 дней</v>
      </c>
      <c r="T1836" t="str">
        <f>VLOOKUP(A1836:A4986,[4]Отчет!$A$2:$E$3151,2,0)</f>
        <v>Планшеты</v>
      </c>
      <c r="U1836" t="str">
        <f>VLOOKUP(A1836:A4986,[4]Отчет!$A$2:$E$3151,3,0)</f>
        <v>iOS</v>
      </c>
      <c r="V1836" t="str">
        <f>VLOOKUP(A1836:A4986,[4]Отчет!$A$2:$E$3151,4,0)</f>
        <v>iOS 10</v>
      </c>
      <c r="W1836" t="str">
        <f>VLOOKUP(A1836:A4986,[4]Отчет!$A$2:$E$3151,5,0)</f>
        <v>Mobile Safari</v>
      </c>
    </row>
    <row r="1837" spans="1:23">
      <c r="A1837" s="2" t="s">
        <v>1932</v>
      </c>
      <c r="B1837" s="2" t="s">
        <v>90</v>
      </c>
      <c r="C1837" s="2" t="s">
        <v>8</v>
      </c>
      <c r="D1837" s="2" t="s">
        <v>9</v>
      </c>
      <c r="E1837" s="3">
        <f>VLOOKUP(A1837:A4987, [1]Отчет!$A$2:$J$3124,2,0)</f>
        <v>1</v>
      </c>
      <c r="F1837" s="3">
        <v>0</v>
      </c>
      <c r="G1837">
        <f>VLOOKUP(A1837:A4987, [1]Отчет!$A$2:$J$3124,7,0)</f>
        <v>0</v>
      </c>
      <c r="H1837">
        <f>VLOOKUP(A1837:A4987, [1]Отчет!$A$2:$J$3124,5,0)</f>
        <v>0</v>
      </c>
      <c r="I1837">
        <f>VLOOKUP(A1837:A4987, [1]Отчет!$A$2:$J$3124,6,0)</f>
        <v>1</v>
      </c>
      <c r="J1837">
        <f>VLOOKUP(A1837:A4987, [1]Отчет!$A$2:$J$3124,7,0)</f>
        <v>0</v>
      </c>
      <c r="K1837">
        <f>VLOOKUP(A1837:A4987, [1]Отчет!$A$2:$J$3124,8,0)</f>
        <v>0</v>
      </c>
      <c r="L1837">
        <f>VLOOKUP(A1837:A4987, [1]Отчет!$A$2:$J$3124,9,0)</f>
        <v>1</v>
      </c>
      <c r="M1837">
        <f>VLOOKUP(A1837:A4987, [1]Отчет!$A$2:$J$3124,5,10)</f>
        <v>0</v>
      </c>
      <c r="N1837" t="str">
        <f>VLOOKUP(A1837:A4987,[2]Отчет!$A$2:$D$3142,2,0)</f>
        <v>1</v>
      </c>
      <c r="O1837" t="str">
        <f>VLOOKUP(A1837:A4987,[2]Отчет!$A$2:$D$3142,3,0)</f>
        <v>10 – 29 секунд</v>
      </c>
      <c r="P1837" t="str">
        <f>VLOOKUP(A1837:A4987,[2]Отчет!$A$2:$D$3142,4,0)</f>
        <v>Не отказ</v>
      </c>
      <c r="Q1837" t="str">
        <f>VLOOKUP(A1837:A4987,[3]Отчет!$A$2:$D$3127,2,0)</f>
        <v>Новые посетители</v>
      </c>
      <c r="R1837" t="str">
        <f>VLOOKUP(A1837:A4987,[3]Отчет!$A$2:$D$3127,3,0)</f>
        <v>1</v>
      </c>
      <c r="S1837" t="str">
        <f>VLOOKUP(A1837:A4987,[3]Отчет!$A$2:$D$3127,4,0)</f>
        <v>0 дней</v>
      </c>
      <c r="T1837" t="str">
        <f>VLOOKUP(A1837:A4987,[4]Отчет!$A$2:$E$3151,2,0)</f>
        <v>Планшеты</v>
      </c>
      <c r="U1837" t="str">
        <f>VLOOKUP(A1837:A4987,[4]Отчет!$A$2:$E$3151,3,0)</f>
        <v>iOS</v>
      </c>
      <c r="V1837" t="str">
        <f>VLOOKUP(A1837:A4987,[4]Отчет!$A$2:$E$3151,4,0)</f>
        <v>iOS 9</v>
      </c>
      <c r="W1837" t="str">
        <f>VLOOKUP(A1837:A4987,[4]Отчет!$A$2:$E$3151,5,0)</f>
        <v>Mobile Safari</v>
      </c>
    </row>
    <row r="1838" spans="1:23">
      <c r="A1838" s="2" t="s">
        <v>1933</v>
      </c>
      <c r="B1838" s="2" t="s">
        <v>178</v>
      </c>
      <c r="C1838" s="2" t="s">
        <v>12</v>
      </c>
      <c r="D1838" s="2" t="s">
        <v>13</v>
      </c>
      <c r="E1838" s="3">
        <f>VLOOKUP(A1838:A4988, [1]Отчет!$A$2:$J$3124,2,0)</f>
        <v>1</v>
      </c>
      <c r="F1838" s="3">
        <v>0</v>
      </c>
      <c r="G1838">
        <f>VLOOKUP(A1838:A4988, [1]Отчет!$A$2:$J$3124,7,0)</f>
        <v>0</v>
      </c>
      <c r="H1838">
        <f>VLOOKUP(A1838:A4988, [1]Отчет!$A$2:$J$3124,5,0)</f>
        <v>0</v>
      </c>
      <c r="I1838">
        <f>VLOOKUP(A1838:A4988, [1]Отчет!$A$2:$J$3124,6,0)</f>
        <v>1</v>
      </c>
      <c r="J1838">
        <f>VLOOKUP(A1838:A4988, [1]Отчет!$A$2:$J$3124,7,0)</f>
        <v>0</v>
      </c>
      <c r="K1838">
        <f>VLOOKUP(A1838:A4988, [1]Отчет!$A$2:$J$3124,8,0)</f>
        <v>0</v>
      </c>
      <c r="L1838">
        <f>VLOOKUP(A1838:A4988, [1]Отчет!$A$2:$J$3124,9,0)</f>
        <v>1</v>
      </c>
      <c r="M1838">
        <f>VLOOKUP(A1838:A4988, [1]Отчет!$A$2:$J$3124,5,10)</f>
        <v>0</v>
      </c>
      <c r="N1838" t="str">
        <f>VLOOKUP(A1838:A4988,[2]Отчет!$A$2:$D$3142,2,0)</f>
        <v>1</v>
      </c>
      <c r="O1838" t="str">
        <f>VLOOKUP(A1838:A4988,[2]Отчет!$A$2:$D$3142,3,0)</f>
        <v>10 – 29 секунд</v>
      </c>
      <c r="P1838" t="str">
        <f>VLOOKUP(A1838:A4988,[2]Отчет!$A$2:$D$3142,4,0)</f>
        <v>Не отказ</v>
      </c>
      <c r="Q1838" t="str">
        <f>VLOOKUP(A1838:A4988,[3]Отчет!$A$2:$D$3127,2,0)</f>
        <v>Новые посетители</v>
      </c>
      <c r="R1838" t="str">
        <f>VLOOKUP(A1838:A4988,[3]Отчет!$A$2:$D$3127,3,0)</f>
        <v>1</v>
      </c>
      <c r="S1838" t="str">
        <f>VLOOKUP(A1838:A4988,[3]Отчет!$A$2:$D$3127,4,0)</f>
        <v>0 дней</v>
      </c>
      <c r="T1838" t="str">
        <f>VLOOKUP(A1838:A4988,[4]Отчет!$A$2:$E$3151,2,0)</f>
        <v>Смартфоны</v>
      </c>
      <c r="U1838" t="str">
        <f>VLOOKUP(A1838:A4988,[4]Отчет!$A$2:$E$3151,3,0)</f>
        <v>Google Android</v>
      </c>
      <c r="V1838" t="str">
        <f>VLOOKUP(A1838:A4988,[4]Отчет!$A$2:$E$3151,4,0)</f>
        <v>Google Android 6.0 Marshmallow</v>
      </c>
      <c r="W1838" t="str">
        <f>VLOOKUP(A1838:A4988,[4]Отчет!$A$2:$E$3151,5,0)</f>
        <v>MIUI</v>
      </c>
    </row>
    <row r="1839" spans="1:23">
      <c r="A1839" s="2" t="s">
        <v>1934</v>
      </c>
      <c r="B1839" s="2" t="s">
        <v>60</v>
      </c>
      <c r="C1839" s="2" t="s">
        <v>1276</v>
      </c>
      <c r="D1839" s="2" t="s">
        <v>5</v>
      </c>
      <c r="E1839" s="3">
        <f>VLOOKUP(A1839:A4989, [1]Отчет!$A$2:$J$3124,2,0)</f>
        <v>1</v>
      </c>
      <c r="F1839" s="3">
        <v>0</v>
      </c>
      <c r="G1839">
        <f>VLOOKUP(A1839:A4989, [1]Отчет!$A$2:$J$3124,7,0)</f>
        <v>0</v>
      </c>
      <c r="H1839">
        <f>VLOOKUP(A1839:A4989, [1]Отчет!$A$2:$J$3124,5,0)</f>
        <v>0</v>
      </c>
      <c r="I1839">
        <f>VLOOKUP(A1839:A4989, [1]Отчет!$A$2:$J$3124,6,0)</f>
        <v>1</v>
      </c>
      <c r="J1839">
        <f>VLOOKUP(A1839:A4989, [1]Отчет!$A$2:$J$3124,7,0)</f>
        <v>0</v>
      </c>
      <c r="K1839">
        <f>VLOOKUP(A1839:A4989, [1]Отчет!$A$2:$J$3124,8,0)</f>
        <v>0</v>
      </c>
      <c r="L1839">
        <f>VLOOKUP(A1839:A4989, [1]Отчет!$A$2:$J$3124,9,0)</f>
        <v>1</v>
      </c>
      <c r="M1839">
        <f>VLOOKUP(A1839:A4989, [1]Отчет!$A$2:$J$3124,5,10)</f>
        <v>0</v>
      </c>
      <c r="N1839" t="str">
        <f>VLOOKUP(A1839:A4989,[2]Отчет!$A$2:$D$3142,2,0)</f>
        <v>1</v>
      </c>
      <c r="O1839" t="str">
        <f>VLOOKUP(A1839:A4989,[2]Отчет!$A$2:$D$3142,3,0)</f>
        <v>10 – 29 секунд</v>
      </c>
      <c r="P1839" t="str">
        <f>VLOOKUP(A1839:A4989,[2]Отчет!$A$2:$D$3142,4,0)</f>
        <v>Не отказ</v>
      </c>
      <c r="Q1839" t="str">
        <f>VLOOKUP(A1839:A4989,[3]Отчет!$A$2:$D$3127,2,0)</f>
        <v>Новые посетители</v>
      </c>
      <c r="R1839" t="str">
        <f>VLOOKUP(A1839:A4989,[3]Отчет!$A$2:$D$3127,3,0)</f>
        <v>1</v>
      </c>
      <c r="S1839" t="str">
        <f>VLOOKUP(A1839:A4989,[3]Отчет!$A$2:$D$3127,4,0)</f>
        <v>0 дней</v>
      </c>
      <c r="T1839" t="str">
        <f>VLOOKUP(A1839:A4989,[4]Отчет!$A$2:$E$3151,2,0)</f>
        <v>Смартфоны</v>
      </c>
      <c r="U1839" t="str">
        <f>VLOOKUP(A1839:A4989,[4]Отчет!$A$2:$E$3151,3,0)</f>
        <v>Google Android</v>
      </c>
      <c r="V1839" t="str">
        <f>VLOOKUP(A1839:A4989,[4]Отчет!$A$2:$E$3151,4,0)</f>
        <v>Google Android 5.1 Lollipop</v>
      </c>
      <c r="W1839" t="str">
        <f>VLOOKUP(A1839:A4989,[4]Отчет!$A$2:$E$3151,5,0)</f>
        <v>Samsung Internet</v>
      </c>
    </row>
    <row r="1840" spans="1:23">
      <c r="A1840" s="2" t="s">
        <v>1935</v>
      </c>
      <c r="B1840" s="2" t="s">
        <v>7</v>
      </c>
      <c r="C1840" s="2" t="s">
        <v>8</v>
      </c>
      <c r="D1840" s="2" t="s">
        <v>9</v>
      </c>
      <c r="E1840" s="3">
        <f>VLOOKUP(A1840:A4990, [1]Отчет!$A$2:$J$3124,2,0)</f>
        <v>1</v>
      </c>
      <c r="F1840" s="3">
        <v>0</v>
      </c>
      <c r="G1840">
        <f>VLOOKUP(A1840:A4990, [1]Отчет!$A$2:$J$3124,7,0)</f>
        <v>0</v>
      </c>
      <c r="H1840">
        <f>VLOOKUP(A1840:A4990, [1]Отчет!$A$2:$J$3124,5,0)</f>
        <v>0</v>
      </c>
      <c r="I1840">
        <f>VLOOKUP(A1840:A4990, [1]Отчет!$A$2:$J$3124,6,0)</f>
        <v>1</v>
      </c>
      <c r="J1840">
        <f>VLOOKUP(A1840:A4990, [1]Отчет!$A$2:$J$3124,7,0)</f>
        <v>0</v>
      </c>
      <c r="K1840">
        <f>VLOOKUP(A1840:A4990, [1]Отчет!$A$2:$J$3124,8,0)</f>
        <v>0</v>
      </c>
      <c r="L1840">
        <f>VLOOKUP(A1840:A4990, [1]Отчет!$A$2:$J$3124,9,0)</f>
        <v>1</v>
      </c>
      <c r="M1840">
        <f>VLOOKUP(A1840:A4990, [1]Отчет!$A$2:$J$3124,5,10)</f>
        <v>0</v>
      </c>
      <c r="N1840" t="str">
        <f>VLOOKUP(A1840:A4990,[2]Отчет!$A$2:$D$3142,2,0)</f>
        <v>1</v>
      </c>
      <c r="O1840" t="str">
        <f>VLOOKUP(A1840:A4990,[2]Отчет!$A$2:$D$3142,3,0)</f>
        <v>10 – 29 секунд</v>
      </c>
      <c r="P1840" t="str">
        <f>VLOOKUP(A1840:A4990,[2]Отчет!$A$2:$D$3142,4,0)</f>
        <v>Не отказ</v>
      </c>
      <c r="Q1840" t="str">
        <f>VLOOKUP(A1840:A4990,[3]Отчет!$A$2:$D$3127,2,0)</f>
        <v>Вернувшиеся посетители</v>
      </c>
      <c r="R1840" t="str">
        <f>VLOOKUP(A1840:A4990,[3]Отчет!$A$2:$D$3127,3,0)</f>
        <v>2-3</v>
      </c>
      <c r="S1840" t="str">
        <f>VLOOKUP(A1840:A4990,[3]Отчет!$A$2:$D$3127,4,0)</f>
        <v>8‑15 дней</v>
      </c>
      <c r="T1840" t="str">
        <f>VLOOKUP(A1840:A4990,[4]Отчет!$A$2:$E$3151,2,0)</f>
        <v>Смартфоны</v>
      </c>
      <c r="U1840" t="str">
        <f>VLOOKUP(A1840:A4990,[4]Отчет!$A$2:$E$3151,3,0)</f>
        <v>Google Android</v>
      </c>
      <c r="V1840" t="str">
        <f>VLOOKUP(A1840:A4990,[4]Отчет!$A$2:$E$3151,4,0)</f>
        <v>Google Android 4.4 KitKat</v>
      </c>
      <c r="W1840" t="str">
        <f>VLOOKUP(A1840:A4990,[4]Отчет!$A$2:$E$3151,5,0)</f>
        <v>Chrome Mobile</v>
      </c>
    </row>
    <row r="1841" spans="1:23">
      <c r="A1841" s="2" t="s">
        <v>1936</v>
      </c>
      <c r="B1841" s="2" t="s">
        <v>63</v>
      </c>
      <c r="C1841" s="2" t="s">
        <v>1276</v>
      </c>
      <c r="D1841" s="2" t="s">
        <v>5</v>
      </c>
      <c r="E1841" s="3">
        <f>VLOOKUP(A1841:A4991, [1]Отчет!$A$2:$J$3124,2,0)</f>
        <v>1</v>
      </c>
      <c r="F1841" s="3">
        <v>0</v>
      </c>
      <c r="G1841">
        <f>VLOOKUP(A1841:A4991, [1]Отчет!$A$2:$J$3124,7,0)</f>
        <v>0</v>
      </c>
      <c r="H1841">
        <f>VLOOKUP(A1841:A4991, [1]Отчет!$A$2:$J$3124,5,0)</f>
        <v>0</v>
      </c>
      <c r="I1841">
        <f>VLOOKUP(A1841:A4991, [1]Отчет!$A$2:$J$3124,6,0)</f>
        <v>1</v>
      </c>
      <c r="J1841">
        <f>VLOOKUP(A1841:A4991, [1]Отчет!$A$2:$J$3124,7,0)</f>
        <v>0</v>
      </c>
      <c r="K1841">
        <f>VLOOKUP(A1841:A4991, [1]Отчет!$A$2:$J$3124,8,0)</f>
        <v>0</v>
      </c>
      <c r="L1841">
        <f>VLOOKUP(A1841:A4991, [1]Отчет!$A$2:$J$3124,9,0)</f>
        <v>1</v>
      </c>
      <c r="M1841">
        <f>VLOOKUP(A1841:A4991, [1]Отчет!$A$2:$J$3124,5,10)</f>
        <v>0</v>
      </c>
      <c r="N1841" t="str">
        <f>VLOOKUP(A1841:A4991,[2]Отчет!$A$2:$D$3142,2,0)</f>
        <v>1</v>
      </c>
      <c r="O1841" t="str">
        <f>VLOOKUP(A1841:A4991,[2]Отчет!$A$2:$D$3142,3,0)</f>
        <v>0 секунд (отказ)</v>
      </c>
      <c r="P1841" t="str">
        <f>VLOOKUP(A1841:A4991,[2]Отчет!$A$2:$D$3142,4,0)</f>
        <v>Отказ</v>
      </c>
      <c r="Q1841" t="str">
        <f>VLOOKUP(A1841:A4991,[3]Отчет!$A$2:$D$3127,2,0)</f>
        <v>Новые посетители</v>
      </c>
      <c r="R1841" t="str">
        <f>VLOOKUP(A1841:A4991,[3]Отчет!$A$2:$D$3127,3,0)</f>
        <v>1</v>
      </c>
      <c r="S1841" t="str">
        <f>VLOOKUP(A1841:A4991,[3]Отчет!$A$2:$D$3127,4,0)</f>
        <v>0 дней</v>
      </c>
      <c r="T1841" t="str">
        <f>VLOOKUP(A1841:A4991,[4]Отчет!$A$2:$E$3151,2,0)</f>
        <v>Смартфоны</v>
      </c>
      <c r="U1841" t="str">
        <f>VLOOKUP(A1841:A4991,[4]Отчет!$A$2:$E$3151,3,0)</f>
        <v>Google Android</v>
      </c>
      <c r="V1841" t="str">
        <f>VLOOKUP(A1841:A4991,[4]Отчет!$A$2:$E$3151,4,0)</f>
        <v>Google Android 4.4 KitKat</v>
      </c>
      <c r="W1841" t="str">
        <f>VLOOKUP(A1841:A4991,[4]Отчет!$A$2:$E$3151,5,0)</f>
        <v>Яндекс.Браузер</v>
      </c>
    </row>
    <row r="1842" spans="1:23">
      <c r="A1842" s="2" t="s">
        <v>1937</v>
      </c>
      <c r="B1842" s="2" t="s">
        <v>7</v>
      </c>
      <c r="C1842" s="2" t="s">
        <v>8</v>
      </c>
      <c r="D1842" s="2" t="s">
        <v>9</v>
      </c>
      <c r="E1842" s="3">
        <f>VLOOKUP(A1842:A4992, [1]Отчет!$A$2:$J$3124,2,0)</f>
        <v>1</v>
      </c>
      <c r="F1842" s="3">
        <v>0</v>
      </c>
      <c r="G1842">
        <f>VLOOKUP(A1842:A4992, [1]Отчет!$A$2:$J$3124,7,0)</f>
        <v>0</v>
      </c>
      <c r="H1842">
        <f>VLOOKUP(A1842:A4992, [1]Отчет!$A$2:$J$3124,5,0)</f>
        <v>0</v>
      </c>
      <c r="I1842">
        <f>VLOOKUP(A1842:A4992, [1]Отчет!$A$2:$J$3124,6,0)</f>
        <v>1</v>
      </c>
      <c r="J1842">
        <f>VLOOKUP(A1842:A4992, [1]Отчет!$A$2:$J$3124,7,0)</f>
        <v>0</v>
      </c>
      <c r="K1842">
        <f>VLOOKUP(A1842:A4992, [1]Отчет!$A$2:$J$3124,8,0)</f>
        <v>0</v>
      </c>
      <c r="L1842">
        <f>VLOOKUP(A1842:A4992, [1]Отчет!$A$2:$J$3124,9,0)</f>
        <v>1</v>
      </c>
      <c r="M1842">
        <f>VLOOKUP(A1842:A4992, [1]Отчет!$A$2:$J$3124,5,10)</f>
        <v>0</v>
      </c>
      <c r="N1842" t="str">
        <f>VLOOKUP(A1842:A4992,[2]Отчет!$A$2:$D$3142,2,0)</f>
        <v>1</v>
      </c>
      <c r="O1842" t="str">
        <f>VLOOKUP(A1842:A4992,[2]Отчет!$A$2:$D$3142,3,0)</f>
        <v>10 – 29 секунд</v>
      </c>
      <c r="P1842" t="str">
        <f>VLOOKUP(A1842:A4992,[2]Отчет!$A$2:$D$3142,4,0)</f>
        <v>Не отказ</v>
      </c>
      <c r="Q1842" t="str">
        <f>VLOOKUP(A1842:A4992,[3]Отчет!$A$2:$D$3127,2,0)</f>
        <v>Новые посетители</v>
      </c>
      <c r="R1842" t="str">
        <f>VLOOKUP(A1842:A4992,[3]Отчет!$A$2:$D$3127,3,0)</f>
        <v>1</v>
      </c>
      <c r="S1842" t="str">
        <f>VLOOKUP(A1842:A4992,[3]Отчет!$A$2:$D$3127,4,0)</f>
        <v>0 дней</v>
      </c>
      <c r="T1842" t="str">
        <f>VLOOKUP(A1842:A4992,[4]Отчет!$A$2:$E$3151,2,0)</f>
        <v>Смартфоны</v>
      </c>
      <c r="U1842" t="str">
        <f>VLOOKUP(A1842:A4992,[4]Отчет!$A$2:$E$3151,3,0)</f>
        <v>Google Android</v>
      </c>
      <c r="V1842" t="str">
        <f>VLOOKUP(A1842:A4992,[4]Отчет!$A$2:$E$3151,4,0)</f>
        <v>Google Android 7.1 Nougat</v>
      </c>
      <c r="W1842" t="str">
        <f>VLOOKUP(A1842:A4992,[4]Отчет!$A$2:$E$3151,5,0)</f>
        <v>Chrome Mobile</v>
      </c>
    </row>
    <row r="1843" spans="1:23">
      <c r="A1843" s="2" t="s">
        <v>1938</v>
      </c>
      <c r="B1843" s="2" t="s">
        <v>60</v>
      </c>
      <c r="C1843" s="2" t="s">
        <v>1276</v>
      </c>
      <c r="D1843" s="2" t="s">
        <v>5</v>
      </c>
      <c r="E1843" s="3">
        <f>VLOOKUP(A1843:A4993, [1]Отчет!$A$2:$J$3124,2,0)</f>
        <v>1</v>
      </c>
      <c r="F1843" s="3">
        <v>0</v>
      </c>
      <c r="G1843">
        <f>VLOOKUP(A1843:A4993, [1]Отчет!$A$2:$J$3124,7,0)</f>
        <v>0</v>
      </c>
      <c r="H1843">
        <f>VLOOKUP(A1843:A4993, [1]Отчет!$A$2:$J$3124,5,0)</f>
        <v>0</v>
      </c>
      <c r="I1843">
        <f>VLOOKUP(A1843:A4993, [1]Отчет!$A$2:$J$3124,6,0)</f>
        <v>1</v>
      </c>
      <c r="J1843">
        <f>VLOOKUP(A1843:A4993, [1]Отчет!$A$2:$J$3124,7,0)</f>
        <v>0</v>
      </c>
      <c r="K1843">
        <f>VLOOKUP(A1843:A4993, [1]Отчет!$A$2:$J$3124,8,0)</f>
        <v>0</v>
      </c>
      <c r="L1843">
        <f>VLOOKUP(A1843:A4993, [1]Отчет!$A$2:$J$3124,9,0)</f>
        <v>1</v>
      </c>
      <c r="M1843">
        <f>VLOOKUP(A1843:A4993, [1]Отчет!$A$2:$J$3124,5,10)</f>
        <v>0</v>
      </c>
      <c r="N1843" t="str">
        <f>VLOOKUP(A1843:A4993,[2]Отчет!$A$2:$D$3142,2,0)</f>
        <v>1</v>
      </c>
      <c r="O1843" t="str">
        <f>VLOOKUP(A1843:A4993,[2]Отчет!$A$2:$D$3142,3,0)</f>
        <v>5 – 9 минут</v>
      </c>
      <c r="P1843" t="str">
        <f>VLOOKUP(A1843:A4993,[2]Отчет!$A$2:$D$3142,4,0)</f>
        <v>Не отказ</v>
      </c>
      <c r="Q1843" t="str">
        <f>VLOOKUP(A1843:A4993,[3]Отчет!$A$2:$D$3127,2,0)</f>
        <v>Новые посетители</v>
      </c>
      <c r="R1843" t="str">
        <f>VLOOKUP(A1843:A4993,[3]Отчет!$A$2:$D$3127,3,0)</f>
        <v>1</v>
      </c>
      <c r="S1843" t="str">
        <f>VLOOKUP(A1843:A4993,[3]Отчет!$A$2:$D$3127,4,0)</f>
        <v>0 дней</v>
      </c>
      <c r="T1843" t="str">
        <f>VLOOKUP(A1843:A4993,[4]Отчет!$A$2:$E$3151,2,0)</f>
        <v>Смартфоны</v>
      </c>
      <c r="U1843" t="str">
        <f>VLOOKUP(A1843:A4993,[4]Отчет!$A$2:$E$3151,3,0)</f>
        <v>iOS</v>
      </c>
      <c r="V1843" t="str">
        <f>VLOOKUP(A1843:A4993,[4]Отчет!$A$2:$E$3151,4,0)</f>
        <v>iOS 11</v>
      </c>
      <c r="W1843" t="str">
        <f>VLOOKUP(A1843:A4993,[4]Отчет!$A$2:$E$3151,5,0)</f>
        <v>Mobile Safari</v>
      </c>
    </row>
    <row r="1844" spans="1:23">
      <c r="A1844" s="2" t="s">
        <v>1939</v>
      </c>
      <c r="B1844" s="2" t="s">
        <v>51</v>
      </c>
      <c r="C1844" s="2" t="s">
        <v>12</v>
      </c>
      <c r="D1844" s="2" t="s">
        <v>13</v>
      </c>
      <c r="E1844" s="3">
        <f>VLOOKUP(A1844:A4994, [1]Отчет!$A$2:$J$3124,2,0)</f>
        <v>1</v>
      </c>
      <c r="F1844" s="3">
        <v>0</v>
      </c>
      <c r="G1844">
        <f>VLOOKUP(A1844:A4994, [1]Отчет!$A$2:$J$3124,7,0)</f>
        <v>0</v>
      </c>
      <c r="H1844">
        <f>VLOOKUP(A1844:A4994, [1]Отчет!$A$2:$J$3124,5,0)</f>
        <v>0</v>
      </c>
      <c r="I1844">
        <f>VLOOKUP(A1844:A4994, [1]Отчет!$A$2:$J$3124,6,0)</f>
        <v>1</v>
      </c>
      <c r="J1844">
        <f>VLOOKUP(A1844:A4994, [1]Отчет!$A$2:$J$3124,7,0)</f>
        <v>0</v>
      </c>
      <c r="K1844">
        <f>VLOOKUP(A1844:A4994, [1]Отчет!$A$2:$J$3124,8,0)</f>
        <v>0</v>
      </c>
      <c r="L1844">
        <f>VLOOKUP(A1844:A4994, [1]Отчет!$A$2:$J$3124,9,0)</f>
        <v>1</v>
      </c>
      <c r="M1844">
        <f>VLOOKUP(A1844:A4994, [1]Отчет!$A$2:$J$3124,5,10)</f>
        <v>0</v>
      </c>
      <c r="N1844" t="str">
        <f>VLOOKUP(A1844:A4994,[2]Отчет!$A$2:$D$3142,2,0)</f>
        <v>1</v>
      </c>
      <c r="O1844" t="str">
        <f>VLOOKUP(A1844:A4994,[2]Отчет!$A$2:$D$3142,3,0)</f>
        <v>10 – 29 секунд</v>
      </c>
      <c r="P1844" t="str">
        <f>VLOOKUP(A1844:A4994,[2]Отчет!$A$2:$D$3142,4,0)</f>
        <v>Не отказ</v>
      </c>
      <c r="Q1844" t="str">
        <f>VLOOKUP(A1844:A4994,[3]Отчет!$A$2:$D$3127,2,0)</f>
        <v>Новые посетители</v>
      </c>
      <c r="R1844" t="str">
        <f>VLOOKUP(A1844:A4994,[3]Отчет!$A$2:$D$3127,3,0)</f>
        <v>1</v>
      </c>
      <c r="S1844" t="str">
        <f>VLOOKUP(A1844:A4994,[3]Отчет!$A$2:$D$3127,4,0)</f>
        <v>0 дней</v>
      </c>
      <c r="T1844" t="str">
        <f>VLOOKUP(A1844:A4994,[4]Отчет!$A$2:$E$3151,2,0)</f>
        <v>Смартфоны</v>
      </c>
      <c r="U1844" t="str">
        <f>VLOOKUP(A1844:A4994,[4]Отчет!$A$2:$E$3151,3,0)</f>
        <v>Google Android</v>
      </c>
      <c r="V1844" t="str">
        <f>VLOOKUP(A1844:A4994,[4]Отчет!$A$2:$E$3151,4,0)</f>
        <v>Google Android 7.0 Nougat</v>
      </c>
      <c r="W1844" t="str">
        <f>VLOOKUP(A1844:A4994,[4]Отчет!$A$2:$E$3151,5,0)</f>
        <v>Яндекс.Браузер</v>
      </c>
    </row>
    <row r="1845" spans="1:23">
      <c r="A1845" s="2" t="s">
        <v>1940</v>
      </c>
      <c r="B1845" s="2" t="s">
        <v>47</v>
      </c>
      <c r="C1845" s="2" t="s">
        <v>12</v>
      </c>
      <c r="D1845" s="2" t="s">
        <v>13</v>
      </c>
      <c r="E1845" s="3">
        <f>VLOOKUP(A1845:A4995, [1]Отчет!$A$2:$J$3124,2,0)</f>
        <v>1</v>
      </c>
      <c r="F1845" s="3">
        <v>0</v>
      </c>
      <c r="G1845">
        <f>VLOOKUP(A1845:A4995, [1]Отчет!$A$2:$J$3124,7,0)</f>
        <v>0</v>
      </c>
      <c r="H1845">
        <f>VLOOKUP(A1845:A4995, [1]Отчет!$A$2:$J$3124,5,0)</f>
        <v>0</v>
      </c>
      <c r="I1845">
        <f>VLOOKUP(A1845:A4995, [1]Отчет!$A$2:$J$3124,6,0)</f>
        <v>1</v>
      </c>
      <c r="J1845">
        <f>VLOOKUP(A1845:A4995, [1]Отчет!$A$2:$J$3124,7,0)</f>
        <v>0</v>
      </c>
      <c r="K1845">
        <f>VLOOKUP(A1845:A4995, [1]Отчет!$A$2:$J$3124,8,0)</f>
        <v>0</v>
      </c>
      <c r="L1845">
        <f>VLOOKUP(A1845:A4995, [1]Отчет!$A$2:$J$3124,9,0)</f>
        <v>1</v>
      </c>
      <c r="M1845">
        <f>VLOOKUP(A1845:A4995, [1]Отчет!$A$2:$J$3124,5,10)</f>
        <v>0</v>
      </c>
      <c r="N1845" t="str">
        <f>VLOOKUP(A1845:A4995,[2]Отчет!$A$2:$D$3142,2,0)</f>
        <v>1</v>
      </c>
      <c r="O1845" t="str">
        <f>VLOOKUP(A1845:A4995,[2]Отчет!$A$2:$D$3142,3,0)</f>
        <v>10 – 29 секунд</v>
      </c>
      <c r="P1845" t="str">
        <f>VLOOKUP(A1845:A4995,[2]Отчет!$A$2:$D$3142,4,0)</f>
        <v>Не отказ</v>
      </c>
      <c r="Q1845" t="str">
        <f>VLOOKUP(A1845:A4995,[3]Отчет!$A$2:$D$3127,2,0)</f>
        <v>Новые посетители</v>
      </c>
      <c r="R1845" t="str">
        <f>VLOOKUP(A1845:A4995,[3]Отчет!$A$2:$D$3127,3,0)</f>
        <v>1</v>
      </c>
      <c r="S1845" t="str">
        <f>VLOOKUP(A1845:A4995,[3]Отчет!$A$2:$D$3127,4,0)</f>
        <v>0 дней</v>
      </c>
      <c r="T1845" t="str">
        <f>VLOOKUP(A1845:A4995,[4]Отчет!$A$2:$E$3151,2,0)</f>
        <v>Смартфоны</v>
      </c>
      <c r="U1845" t="str">
        <f>VLOOKUP(A1845:A4995,[4]Отчет!$A$2:$E$3151,3,0)</f>
        <v>Google Android</v>
      </c>
      <c r="V1845" t="str">
        <f>VLOOKUP(A1845:A4995,[4]Отчет!$A$2:$E$3151,4,0)</f>
        <v>Google Android 7.1 Nougat</v>
      </c>
      <c r="W1845" t="str">
        <f>VLOOKUP(A1845:A4995,[4]Отчет!$A$2:$E$3151,5,0)</f>
        <v>Chrome Mobile</v>
      </c>
    </row>
    <row r="1846" spans="1:23">
      <c r="A1846" s="2" t="s">
        <v>1941</v>
      </c>
      <c r="B1846" s="2" t="s">
        <v>15</v>
      </c>
      <c r="C1846" s="2" t="s">
        <v>1269</v>
      </c>
      <c r="D1846" s="2" t="s">
        <v>620</v>
      </c>
      <c r="E1846" s="3">
        <f>VLOOKUP(A1846:A4996, [1]Отчет!$A$2:$J$3124,2,0)</f>
        <v>1</v>
      </c>
      <c r="F1846" s="3">
        <v>0</v>
      </c>
      <c r="G1846">
        <f>VLOOKUP(A1846:A4996, [1]Отчет!$A$2:$J$3124,7,0)</f>
        <v>0</v>
      </c>
      <c r="H1846">
        <f>VLOOKUP(A1846:A4996, [1]Отчет!$A$2:$J$3124,5,0)</f>
        <v>0</v>
      </c>
      <c r="I1846">
        <f>VLOOKUP(A1846:A4996, [1]Отчет!$A$2:$J$3124,6,0)</f>
        <v>1</v>
      </c>
      <c r="J1846">
        <f>VLOOKUP(A1846:A4996, [1]Отчет!$A$2:$J$3124,7,0)</f>
        <v>0</v>
      </c>
      <c r="K1846">
        <f>VLOOKUP(A1846:A4996, [1]Отчет!$A$2:$J$3124,8,0)</f>
        <v>0</v>
      </c>
      <c r="L1846">
        <f>VLOOKUP(A1846:A4996, [1]Отчет!$A$2:$J$3124,9,0)</f>
        <v>1</v>
      </c>
      <c r="M1846">
        <f>VLOOKUP(A1846:A4996, [1]Отчет!$A$2:$J$3124,5,10)</f>
        <v>0</v>
      </c>
      <c r="N1846" t="str">
        <f>VLOOKUP(A1846:A4996,[2]Отчет!$A$2:$D$3142,2,0)</f>
        <v>1</v>
      </c>
      <c r="O1846" t="str">
        <f>VLOOKUP(A1846:A4996,[2]Отчет!$A$2:$D$3142,3,0)</f>
        <v>0 секунд (отказ)</v>
      </c>
      <c r="P1846" t="str">
        <f>VLOOKUP(A1846:A4996,[2]Отчет!$A$2:$D$3142,4,0)</f>
        <v>Отказ</v>
      </c>
      <c r="Q1846" t="str">
        <f>VLOOKUP(A1846:A4996,[3]Отчет!$A$2:$D$3127,2,0)</f>
        <v>Новые посетители</v>
      </c>
      <c r="R1846" t="str">
        <f>VLOOKUP(A1846:A4996,[3]Отчет!$A$2:$D$3127,3,0)</f>
        <v>1</v>
      </c>
      <c r="S1846" t="str">
        <f>VLOOKUP(A1846:A4996,[3]Отчет!$A$2:$D$3127,4,0)</f>
        <v>0 дней</v>
      </c>
      <c r="T1846" t="str">
        <f>VLOOKUP(A1846:A4996,[4]Отчет!$A$2:$E$3151,2,0)</f>
        <v>Смартфоны</v>
      </c>
      <c r="U1846" t="str">
        <f>VLOOKUP(A1846:A4996,[4]Отчет!$A$2:$E$3151,3,0)</f>
        <v>Google Android</v>
      </c>
      <c r="V1846" t="str">
        <f>VLOOKUP(A1846:A4996,[4]Отчет!$A$2:$E$3151,4,0)</f>
        <v>Google Android 6.0 Marshmallow</v>
      </c>
      <c r="W1846" t="str">
        <f>VLOOKUP(A1846:A4996,[4]Отчет!$A$2:$E$3151,5,0)</f>
        <v>Chrome Mobile</v>
      </c>
    </row>
    <row r="1847" spans="1:23">
      <c r="A1847" s="2" t="s">
        <v>1942</v>
      </c>
      <c r="B1847" s="2" t="s">
        <v>19</v>
      </c>
      <c r="C1847" s="2" t="s">
        <v>8</v>
      </c>
      <c r="D1847" s="2" t="s">
        <v>9</v>
      </c>
      <c r="E1847" s="3">
        <f>VLOOKUP(A1847:A4997, [1]Отчет!$A$2:$J$3124,2,0)</f>
        <v>1</v>
      </c>
      <c r="F1847" s="3">
        <v>0</v>
      </c>
      <c r="G1847">
        <f>VLOOKUP(A1847:A4997, [1]Отчет!$A$2:$J$3124,7,0)</f>
        <v>0</v>
      </c>
      <c r="H1847">
        <f>VLOOKUP(A1847:A4997, [1]Отчет!$A$2:$J$3124,5,0)</f>
        <v>0</v>
      </c>
      <c r="I1847">
        <f>VLOOKUP(A1847:A4997, [1]Отчет!$A$2:$J$3124,6,0)</f>
        <v>1</v>
      </c>
      <c r="J1847">
        <f>VLOOKUP(A1847:A4997, [1]Отчет!$A$2:$J$3124,7,0)</f>
        <v>0</v>
      </c>
      <c r="K1847">
        <f>VLOOKUP(A1847:A4997, [1]Отчет!$A$2:$J$3124,8,0)</f>
        <v>0</v>
      </c>
      <c r="L1847">
        <f>VLOOKUP(A1847:A4997, [1]Отчет!$A$2:$J$3124,9,0)</f>
        <v>1</v>
      </c>
      <c r="M1847">
        <f>VLOOKUP(A1847:A4997, [1]Отчет!$A$2:$J$3124,5,10)</f>
        <v>0</v>
      </c>
      <c r="N1847" t="str">
        <f>VLOOKUP(A1847:A4997,[2]Отчет!$A$2:$D$3142,2,0)</f>
        <v>1</v>
      </c>
      <c r="O1847" t="str">
        <f>VLOOKUP(A1847:A4997,[2]Отчет!$A$2:$D$3142,3,0)</f>
        <v>10 – 29 секунд</v>
      </c>
      <c r="P1847" t="str">
        <f>VLOOKUP(A1847:A4997,[2]Отчет!$A$2:$D$3142,4,0)</f>
        <v>Не отказ</v>
      </c>
      <c r="Q1847" t="str">
        <f>VLOOKUP(A1847:A4997,[3]Отчет!$A$2:$D$3127,2,0)</f>
        <v>Новые посетители</v>
      </c>
      <c r="R1847" t="str">
        <f>VLOOKUP(A1847:A4997,[3]Отчет!$A$2:$D$3127,3,0)</f>
        <v>1</v>
      </c>
      <c r="S1847" t="str">
        <f>VLOOKUP(A1847:A4997,[3]Отчет!$A$2:$D$3127,4,0)</f>
        <v>0 дней</v>
      </c>
      <c r="T1847" t="str">
        <f>VLOOKUP(A1847:A4997,[4]Отчет!$A$2:$E$3151,2,0)</f>
        <v>Планшеты</v>
      </c>
      <c r="U1847" t="str">
        <f>VLOOKUP(A1847:A4997,[4]Отчет!$A$2:$E$3151,3,0)</f>
        <v>iOS</v>
      </c>
      <c r="V1847" t="str">
        <f>VLOOKUP(A1847:A4997,[4]Отчет!$A$2:$E$3151,4,0)</f>
        <v>iOS 11</v>
      </c>
      <c r="W1847" t="str">
        <f>VLOOKUP(A1847:A4997,[4]Отчет!$A$2:$E$3151,5,0)</f>
        <v>Mobile Safari</v>
      </c>
    </row>
    <row r="1848" spans="1:23">
      <c r="A1848" s="2" t="s">
        <v>1943</v>
      </c>
      <c r="B1848" s="2" t="s">
        <v>7</v>
      </c>
      <c r="C1848" s="2" t="s">
        <v>8</v>
      </c>
      <c r="D1848" s="2" t="s">
        <v>9</v>
      </c>
      <c r="E1848" s="3">
        <f>VLOOKUP(A1848:A4998, [1]Отчет!$A$2:$J$3124,2,0)</f>
        <v>1</v>
      </c>
      <c r="F1848" s="3">
        <v>0</v>
      </c>
      <c r="G1848">
        <f>VLOOKUP(A1848:A4998, [1]Отчет!$A$2:$J$3124,7,0)</f>
        <v>0</v>
      </c>
      <c r="H1848">
        <f>VLOOKUP(A1848:A4998, [1]Отчет!$A$2:$J$3124,5,0)</f>
        <v>0</v>
      </c>
      <c r="I1848">
        <f>VLOOKUP(A1848:A4998, [1]Отчет!$A$2:$J$3124,6,0)</f>
        <v>1</v>
      </c>
      <c r="J1848">
        <f>VLOOKUP(A1848:A4998, [1]Отчет!$A$2:$J$3124,7,0)</f>
        <v>0</v>
      </c>
      <c r="K1848">
        <f>VLOOKUP(A1848:A4998, [1]Отчет!$A$2:$J$3124,8,0)</f>
        <v>0</v>
      </c>
      <c r="L1848">
        <f>VLOOKUP(A1848:A4998, [1]Отчет!$A$2:$J$3124,9,0)</f>
        <v>1</v>
      </c>
      <c r="M1848">
        <f>VLOOKUP(A1848:A4998, [1]Отчет!$A$2:$J$3124,5,10)</f>
        <v>0</v>
      </c>
      <c r="N1848" t="str">
        <f>VLOOKUP(A1848:A4998,[2]Отчет!$A$2:$D$3142,2,0)</f>
        <v>1</v>
      </c>
      <c r="O1848" t="str">
        <f>VLOOKUP(A1848:A4998,[2]Отчет!$A$2:$D$3142,3,0)</f>
        <v>10 – 29 секунд</v>
      </c>
      <c r="P1848" t="str">
        <f>VLOOKUP(A1848:A4998,[2]Отчет!$A$2:$D$3142,4,0)</f>
        <v>Не отказ</v>
      </c>
      <c r="Q1848" t="str">
        <f>VLOOKUP(A1848:A4998,[3]Отчет!$A$2:$D$3127,2,0)</f>
        <v>Новые посетители</v>
      </c>
      <c r="R1848" t="str">
        <f>VLOOKUP(A1848:A4998,[3]Отчет!$A$2:$D$3127,3,0)</f>
        <v>1</v>
      </c>
      <c r="S1848" t="str">
        <f>VLOOKUP(A1848:A4998,[3]Отчет!$A$2:$D$3127,4,0)</f>
        <v>0 дней</v>
      </c>
      <c r="T1848" t="str">
        <f>VLOOKUP(A1848:A4998,[4]Отчет!$A$2:$E$3151,2,0)</f>
        <v>Планшеты</v>
      </c>
      <c r="U1848" t="str">
        <f>VLOOKUP(A1848:A4998,[4]Отчет!$A$2:$E$3151,3,0)</f>
        <v>Google Android</v>
      </c>
      <c r="V1848" t="str">
        <f>VLOOKUP(A1848:A4998,[4]Отчет!$A$2:$E$3151,4,0)</f>
        <v>Google Android 4.4 KitKat</v>
      </c>
      <c r="W1848" t="str">
        <f>VLOOKUP(A1848:A4998,[4]Отчет!$A$2:$E$3151,5,0)</f>
        <v>Chrome Mobile</v>
      </c>
    </row>
    <row r="1849" spans="1:23">
      <c r="A1849" s="2" t="s">
        <v>1944</v>
      </c>
      <c r="B1849" s="2" t="s">
        <v>15</v>
      </c>
      <c r="C1849" s="2" t="s">
        <v>1269</v>
      </c>
      <c r="D1849" s="2" t="s">
        <v>620</v>
      </c>
      <c r="E1849" s="3">
        <f>VLOOKUP(A1849:A4999, [1]Отчет!$A$2:$J$3124,2,0)</f>
        <v>1</v>
      </c>
      <c r="F1849" s="3">
        <v>0</v>
      </c>
      <c r="G1849">
        <f>VLOOKUP(A1849:A4999, [1]Отчет!$A$2:$J$3124,7,0)</f>
        <v>0</v>
      </c>
      <c r="H1849">
        <f>VLOOKUP(A1849:A4999, [1]Отчет!$A$2:$J$3124,5,0)</f>
        <v>1</v>
      </c>
      <c r="I1849">
        <f>VLOOKUP(A1849:A4999, [1]Отчет!$A$2:$J$3124,6,0)</f>
        <v>1</v>
      </c>
      <c r="J1849">
        <f>VLOOKUP(A1849:A4999, [1]Отчет!$A$2:$J$3124,7,0)</f>
        <v>0</v>
      </c>
      <c r="K1849">
        <f>VLOOKUP(A1849:A4999, [1]Отчет!$A$2:$J$3124,8,0)</f>
        <v>0</v>
      </c>
      <c r="L1849">
        <f>VLOOKUP(A1849:A4999, [1]Отчет!$A$2:$J$3124,9,0)</f>
        <v>1</v>
      </c>
      <c r="M1849">
        <f>VLOOKUP(A1849:A4999, [1]Отчет!$A$2:$J$3124,5,10)</f>
        <v>1</v>
      </c>
      <c r="N1849" t="str">
        <f>VLOOKUP(A1849:A4999,[2]Отчет!$A$2:$D$3142,2,0)</f>
        <v>1</v>
      </c>
      <c r="O1849" t="str">
        <f>VLOOKUP(A1849:A4999,[2]Отчет!$A$2:$D$3142,3,0)</f>
        <v>10 – 29 секунд</v>
      </c>
      <c r="P1849" t="str">
        <f>VLOOKUP(A1849:A4999,[2]Отчет!$A$2:$D$3142,4,0)</f>
        <v>Не отказ</v>
      </c>
      <c r="Q1849" t="str">
        <f>VLOOKUP(A1849:A4999,[3]Отчет!$A$2:$D$3127,2,0)</f>
        <v>Новые посетители</v>
      </c>
      <c r="R1849" t="str">
        <f>VLOOKUP(A1849:A4999,[3]Отчет!$A$2:$D$3127,3,0)</f>
        <v>1</v>
      </c>
      <c r="S1849" t="str">
        <f>VLOOKUP(A1849:A4999,[3]Отчет!$A$2:$D$3127,4,0)</f>
        <v>0 дней</v>
      </c>
      <c r="T1849" t="str">
        <f>VLOOKUP(A1849:A4999,[4]Отчет!$A$2:$E$3151,2,0)</f>
        <v>Планшеты</v>
      </c>
      <c r="U1849" t="str">
        <f>VLOOKUP(A1849:A4999,[4]Отчет!$A$2:$E$3151,3,0)</f>
        <v>Google Android</v>
      </c>
      <c r="V1849" t="str">
        <f>VLOOKUP(A1849:A4999,[4]Отчет!$A$2:$E$3151,4,0)</f>
        <v>Google Android 4.4 KitKat</v>
      </c>
      <c r="W1849" t="str">
        <f>VLOOKUP(A1849:A4999,[4]Отчет!$A$2:$E$3151,5,0)</f>
        <v>Chrome Mobile</v>
      </c>
    </row>
    <row r="1850" spans="1:23">
      <c r="A1850" s="2" t="s">
        <v>1945</v>
      </c>
      <c r="B1850" s="2" t="s">
        <v>19</v>
      </c>
      <c r="C1850" s="2" t="s">
        <v>8</v>
      </c>
      <c r="D1850" s="2" t="s">
        <v>9</v>
      </c>
      <c r="E1850" s="3">
        <f>VLOOKUP(A1850:A5000, [1]Отчет!$A$2:$J$3124,2,0)</f>
        <v>1</v>
      </c>
      <c r="F1850" s="3">
        <v>0</v>
      </c>
      <c r="G1850">
        <f>VLOOKUP(A1850:A5000, [1]Отчет!$A$2:$J$3124,7,0)</f>
        <v>0</v>
      </c>
      <c r="H1850">
        <f>VLOOKUP(A1850:A5000, [1]Отчет!$A$2:$J$3124,5,0)</f>
        <v>1</v>
      </c>
      <c r="I1850">
        <f>VLOOKUP(A1850:A5000, [1]Отчет!$A$2:$J$3124,6,0)</f>
        <v>1</v>
      </c>
      <c r="J1850">
        <f>VLOOKUP(A1850:A5000, [1]Отчет!$A$2:$J$3124,7,0)</f>
        <v>0</v>
      </c>
      <c r="K1850">
        <f>VLOOKUP(A1850:A5000, [1]Отчет!$A$2:$J$3124,8,0)</f>
        <v>0</v>
      </c>
      <c r="L1850">
        <f>VLOOKUP(A1850:A5000, [1]Отчет!$A$2:$J$3124,9,0)</f>
        <v>1</v>
      </c>
      <c r="M1850">
        <f>VLOOKUP(A1850:A5000, [1]Отчет!$A$2:$J$3124,5,10)</f>
        <v>1</v>
      </c>
      <c r="N1850" t="str">
        <f>VLOOKUP(A1850:A5000,[2]Отчет!$A$2:$D$3142,2,0)</f>
        <v>1</v>
      </c>
      <c r="O1850" t="str">
        <f>VLOOKUP(A1850:A5000,[2]Отчет!$A$2:$D$3142,3,0)</f>
        <v>0 секунд (отказ)</v>
      </c>
      <c r="P1850" t="str">
        <f>VLOOKUP(A1850:A5000,[2]Отчет!$A$2:$D$3142,4,0)</f>
        <v>Отказ</v>
      </c>
      <c r="Q1850" t="str">
        <f>VLOOKUP(A1850:A5000,[3]Отчет!$A$2:$D$3127,2,0)</f>
        <v>Новые посетители</v>
      </c>
      <c r="R1850" t="str">
        <f>VLOOKUP(A1850:A5000,[3]Отчет!$A$2:$D$3127,3,0)</f>
        <v>1</v>
      </c>
      <c r="S1850" t="str">
        <f>VLOOKUP(A1850:A5000,[3]Отчет!$A$2:$D$3127,4,0)</f>
        <v>0 дней</v>
      </c>
      <c r="T1850" t="str">
        <f>VLOOKUP(A1850:A5000,[4]Отчет!$A$2:$E$3151,2,0)</f>
        <v>Смартфоны</v>
      </c>
      <c r="U1850" t="str">
        <f>VLOOKUP(A1850:A5000,[4]Отчет!$A$2:$E$3151,3,0)</f>
        <v>iOS</v>
      </c>
      <c r="V1850" t="str">
        <f>VLOOKUP(A1850:A5000,[4]Отчет!$A$2:$E$3151,4,0)</f>
        <v>iOS 11</v>
      </c>
      <c r="W1850" t="str">
        <f>VLOOKUP(A1850:A5000,[4]Отчет!$A$2:$E$3151,5,0)</f>
        <v>Mobile Safari</v>
      </c>
    </row>
    <row r="1851" spans="1:23">
      <c r="A1851" s="2" t="s">
        <v>1946</v>
      </c>
      <c r="B1851" s="2" t="s">
        <v>3</v>
      </c>
      <c r="C1851" s="2" t="s">
        <v>1276</v>
      </c>
      <c r="D1851" s="2" t="s">
        <v>5</v>
      </c>
      <c r="E1851" s="3">
        <f>VLOOKUP(A1851:A5001, [1]Отчет!$A$2:$J$3124,2,0)</f>
        <v>1</v>
      </c>
      <c r="F1851" s="3">
        <v>0</v>
      </c>
      <c r="G1851">
        <f>VLOOKUP(A1851:A5001, [1]Отчет!$A$2:$J$3124,7,0)</f>
        <v>0</v>
      </c>
      <c r="H1851">
        <f>VLOOKUP(A1851:A5001, [1]Отчет!$A$2:$J$3124,5,0)</f>
        <v>0</v>
      </c>
      <c r="I1851">
        <f>VLOOKUP(A1851:A5001, [1]Отчет!$A$2:$J$3124,6,0)</f>
        <v>1</v>
      </c>
      <c r="J1851">
        <f>VLOOKUP(A1851:A5001, [1]Отчет!$A$2:$J$3124,7,0)</f>
        <v>0</v>
      </c>
      <c r="K1851">
        <f>VLOOKUP(A1851:A5001, [1]Отчет!$A$2:$J$3124,8,0)</f>
        <v>0</v>
      </c>
      <c r="L1851">
        <f>VLOOKUP(A1851:A5001, [1]Отчет!$A$2:$J$3124,9,0)</f>
        <v>1</v>
      </c>
      <c r="M1851">
        <f>VLOOKUP(A1851:A5001, [1]Отчет!$A$2:$J$3124,5,10)</f>
        <v>0</v>
      </c>
      <c r="N1851" t="str">
        <f>VLOOKUP(A1851:A5001,[2]Отчет!$A$2:$D$3142,2,0)</f>
        <v>2-3</v>
      </c>
      <c r="O1851" t="str">
        <f>VLOOKUP(A1851:A5001,[2]Отчет!$A$2:$D$3142,3,0)</f>
        <v>30 – 59 секунд</v>
      </c>
      <c r="P1851" t="str">
        <f>VLOOKUP(A1851:A5001,[2]Отчет!$A$2:$D$3142,4,0)</f>
        <v>Не отказ</v>
      </c>
      <c r="Q1851" t="str">
        <f>VLOOKUP(A1851:A5001,[3]Отчет!$A$2:$D$3127,2,0)</f>
        <v>Новые посетители</v>
      </c>
      <c r="R1851" t="str">
        <f>VLOOKUP(A1851:A5001,[3]Отчет!$A$2:$D$3127,3,0)</f>
        <v>1</v>
      </c>
      <c r="S1851" t="str">
        <f>VLOOKUP(A1851:A5001,[3]Отчет!$A$2:$D$3127,4,0)</f>
        <v>0 дней</v>
      </c>
      <c r="T1851" t="str">
        <f>VLOOKUP(A1851:A5001,[4]Отчет!$A$2:$E$3151,2,0)</f>
        <v>Планшеты</v>
      </c>
      <c r="U1851" t="str">
        <f>VLOOKUP(A1851:A5001,[4]Отчет!$A$2:$E$3151,3,0)</f>
        <v>iOS</v>
      </c>
      <c r="V1851" t="str">
        <f>VLOOKUP(A1851:A5001,[4]Отчет!$A$2:$E$3151,4,0)</f>
        <v>iOS (другие или не определено)</v>
      </c>
      <c r="W1851" t="str">
        <f>VLOOKUP(A1851:A5001,[4]Отчет!$A$2:$E$3151,5,0)</f>
        <v>Mobile Safari</v>
      </c>
    </row>
    <row r="1852" spans="1:23">
      <c r="A1852" s="2" t="s">
        <v>1947</v>
      </c>
      <c r="B1852" s="2" t="s">
        <v>11</v>
      </c>
      <c r="C1852" s="2" t="s">
        <v>12</v>
      </c>
      <c r="D1852" s="2" t="s">
        <v>13</v>
      </c>
      <c r="E1852" s="3">
        <f>VLOOKUP(A1852:A5002, [1]Отчет!$A$2:$J$3124,2,0)</f>
        <v>1</v>
      </c>
      <c r="F1852" s="3">
        <v>0</v>
      </c>
      <c r="G1852">
        <f>VLOOKUP(A1852:A5002, [1]Отчет!$A$2:$J$3124,7,0)</f>
        <v>0</v>
      </c>
      <c r="H1852">
        <f>VLOOKUP(A1852:A5002, [1]Отчет!$A$2:$J$3124,5,0)</f>
        <v>1</v>
      </c>
      <c r="I1852">
        <f>VLOOKUP(A1852:A5002, [1]Отчет!$A$2:$J$3124,6,0)</f>
        <v>1</v>
      </c>
      <c r="J1852">
        <f>VLOOKUP(A1852:A5002, [1]Отчет!$A$2:$J$3124,7,0)</f>
        <v>0</v>
      </c>
      <c r="K1852">
        <f>VLOOKUP(A1852:A5002, [1]Отчет!$A$2:$J$3124,8,0)</f>
        <v>0</v>
      </c>
      <c r="L1852">
        <f>VLOOKUP(A1852:A5002, [1]Отчет!$A$2:$J$3124,9,0)</f>
        <v>1</v>
      </c>
      <c r="M1852">
        <f>VLOOKUP(A1852:A5002, [1]Отчет!$A$2:$J$3124,5,10)</f>
        <v>1</v>
      </c>
      <c r="N1852" t="str">
        <f>VLOOKUP(A1852:A5002,[2]Отчет!$A$2:$D$3142,2,0)</f>
        <v>1</v>
      </c>
      <c r="O1852" t="str">
        <f>VLOOKUP(A1852:A5002,[2]Отчет!$A$2:$D$3142,3,0)</f>
        <v>0 секунд (отказ)</v>
      </c>
      <c r="P1852" t="str">
        <f>VLOOKUP(A1852:A5002,[2]Отчет!$A$2:$D$3142,4,0)</f>
        <v>Отказ</v>
      </c>
      <c r="Q1852" t="str">
        <f>VLOOKUP(A1852:A5002,[3]Отчет!$A$2:$D$3127,2,0)</f>
        <v>Новые посетители</v>
      </c>
      <c r="R1852" t="str">
        <f>VLOOKUP(A1852:A5002,[3]Отчет!$A$2:$D$3127,3,0)</f>
        <v>1</v>
      </c>
      <c r="S1852" t="str">
        <f>VLOOKUP(A1852:A5002,[3]Отчет!$A$2:$D$3127,4,0)</f>
        <v>0 дней</v>
      </c>
      <c r="T1852" t="str">
        <f>VLOOKUP(A1852:A5002,[4]Отчет!$A$2:$E$3151,2,0)</f>
        <v>Смартфоны</v>
      </c>
      <c r="U1852" t="str">
        <f>VLOOKUP(A1852:A5002,[4]Отчет!$A$2:$E$3151,3,0)</f>
        <v>iOS</v>
      </c>
      <c r="V1852" t="str">
        <f>VLOOKUP(A1852:A5002,[4]Отчет!$A$2:$E$3151,4,0)</f>
        <v>iOS 9</v>
      </c>
      <c r="W1852" t="str">
        <f>VLOOKUP(A1852:A5002,[4]Отчет!$A$2:$E$3151,5,0)</f>
        <v>Mobile Safari</v>
      </c>
    </row>
    <row r="1853" spans="1:23">
      <c r="A1853" s="2" t="s">
        <v>1948</v>
      </c>
      <c r="B1853" s="2" t="s">
        <v>43</v>
      </c>
      <c r="C1853" s="2" t="s">
        <v>8</v>
      </c>
      <c r="D1853" s="2" t="s">
        <v>9</v>
      </c>
      <c r="E1853" s="3">
        <f>VLOOKUP(A1853:A5003, [1]Отчет!$A$2:$J$3124,2,0)</f>
        <v>1</v>
      </c>
      <c r="F1853" s="3">
        <v>0</v>
      </c>
      <c r="G1853">
        <f>VLOOKUP(A1853:A5003, [1]Отчет!$A$2:$J$3124,7,0)</f>
        <v>0</v>
      </c>
      <c r="H1853">
        <f>VLOOKUP(A1853:A5003, [1]Отчет!$A$2:$J$3124,5,0)</f>
        <v>0</v>
      </c>
      <c r="I1853">
        <f>VLOOKUP(A1853:A5003, [1]Отчет!$A$2:$J$3124,6,0)</f>
        <v>1</v>
      </c>
      <c r="J1853">
        <f>VLOOKUP(A1853:A5003, [1]Отчет!$A$2:$J$3124,7,0)</f>
        <v>0</v>
      </c>
      <c r="K1853">
        <f>VLOOKUP(A1853:A5003, [1]Отчет!$A$2:$J$3124,8,0)</f>
        <v>0</v>
      </c>
      <c r="L1853">
        <f>VLOOKUP(A1853:A5003, [1]Отчет!$A$2:$J$3124,9,0)</f>
        <v>1</v>
      </c>
      <c r="M1853">
        <f>VLOOKUP(A1853:A5003, [1]Отчет!$A$2:$J$3124,5,10)</f>
        <v>0</v>
      </c>
      <c r="N1853" t="str">
        <f>VLOOKUP(A1853:A5003,[2]Отчет!$A$2:$D$3142,2,0)</f>
        <v>1</v>
      </c>
      <c r="O1853" t="str">
        <f>VLOOKUP(A1853:A5003,[2]Отчет!$A$2:$D$3142,3,0)</f>
        <v>0 секунд (отказ)</v>
      </c>
      <c r="P1853" t="str">
        <f>VLOOKUP(A1853:A5003,[2]Отчет!$A$2:$D$3142,4,0)</f>
        <v>Отказ</v>
      </c>
      <c r="Q1853" t="str">
        <f>VLOOKUP(A1853:A5003,[3]Отчет!$A$2:$D$3127,2,0)</f>
        <v>Новые посетители</v>
      </c>
      <c r="R1853" t="str">
        <f>VLOOKUP(A1853:A5003,[3]Отчет!$A$2:$D$3127,3,0)</f>
        <v>1</v>
      </c>
      <c r="S1853" t="str">
        <f>VLOOKUP(A1853:A5003,[3]Отчет!$A$2:$D$3127,4,0)</f>
        <v>0 дней</v>
      </c>
      <c r="T1853" t="str">
        <f>VLOOKUP(A1853:A5003,[4]Отчет!$A$2:$E$3151,2,0)</f>
        <v>Смартфоны</v>
      </c>
      <c r="U1853" t="str">
        <f>VLOOKUP(A1853:A5003,[4]Отчет!$A$2:$E$3151,3,0)</f>
        <v>Google Android</v>
      </c>
      <c r="V1853" t="str">
        <f>VLOOKUP(A1853:A5003,[4]Отчет!$A$2:$E$3151,4,0)</f>
        <v>Google Android 7.0 Nougat</v>
      </c>
      <c r="W1853" t="str">
        <f>VLOOKUP(A1853:A5003,[4]Отчет!$A$2:$E$3151,5,0)</f>
        <v>Samsung Internet</v>
      </c>
    </row>
    <row r="1854" spans="1:23">
      <c r="A1854" s="2" t="s">
        <v>1949</v>
      </c>
      <c r="B1854" s="2" t="s">
        <v>178</v>
      </c>
      <c r="C1854" s="2" t="s">
        <v>12</v>
      </c>
      <c r="D1854" s="2" t="s">
        <v>13</v>
      </c>
      <c r="E1854" s="3">
        <f>VLOOKUP(A1854:A5004, [1]Отчет!$A$2:$J$3124,2,0)</f>
        <v>1</v>
      </c>
      <c r="F1854" s="3">
        <v>0</v>
      </c>
      <c r="G1854">
        <f>VLOOKUP(A1854:A5004, [1]Отчет!$A$2:$J$3124,7,0)</f>
        <v>0</v>
      </c>
      <c r="H1854">
        <f>VLOOKUP(A1854:A5004, [1]Отчет!$A$2:$J$3124,5,0)</f>
        <v>1</v>
      </c>
      <c r="I1854">
        <f>VLOOKUP(A1854:A5004, [1]Отчет!$A$2:$J$3124,6,0)</f>
        <v>1</v>
      </c>
      <c r="J1854">
        <f>VLOOKUP(A1854:A5004, [1]Отчет!$A$2:$J$3124,7,0)</f>
        <v>0</v>
      </c>
      <c r="K1854">
        <f>VLOOKUP(A1854:A5004, [1]Отчет!$A$2:$J$3124,8,0)</f>
        <v>0</v>
      </c>
      <c r="L1854">
        <f>VLOOKUP(A1854:A5004, [1]Отчет!$A$2:$J$3124,9,0)</f>
        <v>1</v>
      </c>
      <c r="M1854">
        <f>VLOOKUP(A1854:A5004, [1]Отчет!$A$2:$J$3124,5,10)</f>
        <v>1</v>
      </c>
      <c r="N1854" t="str">
        <f>VLOOKUP(A1854:A5004,[2]Отчет!$A$2:$D$3142,2,0)</f>
        <v>1</v>
      </c>
      <c r="O1854" t="str">
        <f>VLOOKUP(A1854:A5004,[2]Отчет!$A$2:$D$3142,3,0)</f>
        <v>10 – 29 секунд</v>
      </c>
      <c r="P1854" t="str">
        <f>VLOOKUP(A1854:A5004,[2]Отчет!$A$2:$D$3142,4,0)</f>
        <v>Не отказ</v>
      </c>
      <c r="Q1854" t="str">
        <f>VLOOKUP(A1854:A5004,[3]Отчет!$A$2:$D$3127,2,0)</f>
        <v>Новые посетители</v>
      </c>
      <c r="R1854" t="str">
        <f>VLOOKUP(A1854:A5004,[3]Отчет!$A$2:$D$3127,3,0)</f>
        <v>1</v>
      </c>
      <c r="S1854" t="str">
        <f>VLOOKUP(A1854:A5004,[3]Отчет!$A$2:$D$3127,4,0)</f>
        <v>0 дней</v>
      </c>
      <c r="T1854" t="str">
        <f>VLOOKUP(A1854:A5004,[4]Отчет!$A$2:$E$3151,2,0)</f>
        <v>Смартфоны</v>
      </c>
      <c r="U1854" t="str">
        <f>VLOOKUP(A1854:A5004,[4]Отчет!$A$2:$E$3151,3,0)</f>
        <v>Google Android</v>
      </c>
      <c r="V1854" t="str">
        <f>VLOOKUP(A1854:A5004,[4]Отчет!$A$2:$E$3151,4,0)</f>
        <v>Google Android 6.0 Marshmallow</v>
      </c>
      <c r="W1854" t="str">
        <f>VLOOKUP(A1854:A5004,[4]Отчет!$A$2:$E$3151,5,0)</f>
        <v>Android Browser</v>
      </c>
    </row>
    <row r="1855" spans="1:23">
      <c r="A1855" s="2" t="s">
        <v>1950</v>
      </c>
      <c r="B1855" s="2" t="s">
        <v>19</v>
      </c>
      <c r="C1855" s="2" t="s">
        <v>8</v>
      </c>
      <c r="D1855" s="2" t="s">
        <v>9</v>
      </c>
      <c r="E1855" s="3">
        <f>VLOOKUP(A1855:A5005, [1]Отчет!$A$2:$J$3124,2,0)</f>
        <v>1</v>
      </c>
      <c r="F1855" s="3">
        <v>0</v>
      </c>
      <c r="G1855">
        <f>VLOOKUP(A1855:A5005, [1]Отчет!$A$2:$J$3124,7,0)</f>
        <v>0</v>
      </c>
      <c r="H1855">
        <f>VLOOKUP(A1855:A5005, [1]Отчет!$A$2:$J$3124,5,0)</f>
        <v>0</v>
      </c>
      <c r="I1855">
        <f>VLOOKUP(A1855:A5005, [1]Отчет!$A$2:$J$3124,6,0)</f>
        <v>1</v>
      </c>
      <c r="J1855">
        <f>VLOOKUP(A1855:A5005, [1]Отчет!$A$2:$J$3124,7,0)</f>
        <v>0</v>
      </c>
      <c r="K1855">
        <f>VLOOKUP(A1855:A5005, [1]Отчет!$A$2:$J$3124,8,0)</f>
        <v>0</v>
      </c>
      <c r="L1855">
        <f>VLOOKUP(A1855:A5005, [1]Отчет!$A$2:$J$3124,9,0)</f>
        <v>1</v>
      </c>
      <c r="M1855">
        <f>VLOOKUP(A1855:A5005, [1]Отчет!$A$2:$J$3124,5,10)</f>
        <v>0</v>
      </c>
      <c r="N1855" t="str">
        <f>VLOOKUP(A1855:A5005,[2]Отчет!$A$2:$D$3142,2,0)</f>
        <v>1</v>
      </c>
      <c r="O1855" t="str">
        <f>VLOOKUP(A1855:A5005,[2]Отчет!$A$2:$D$3142,3,0)</f>
        <v>10 – 29 секунд</v>
      </c>
      <c r="P1855" t="str">
        <f>VLOOKUP(A1855:A5005,[2]Отчет!$A$2:$D$3142,4,0)</f>
        <v>Не отказ</v>
      </c>
      <c r="Q1855" t="str">
        <f>VLOOKUP(A1855:A5005,[3]Отчет!$A$2:$D$3127,2,0)</f>
        <v>Новые посетители</v>
      </c>
      <c r="R1855" t="str">
        <f>VLOOKUP(A1855:A5005,[3]Отчет!$A$2:$D$3127,3,0)</f>
        <v>1</v>
      </c>
      <c r="S1855" t="str">
        <f>VLOOKUP(A1855:A5005,[3]Отчет!$A$2:$D$3127,4,0)</f>
        <v>0 дней</v>
      </c>
      <c r="T1855" t="str">
        <f>VLOOKUP(A1855:A5005,[4]Отчет!$A$2:$E$3151,2,0)</f>
        <v>Смартфоны</v>
      </c>
      <c r="U1855" t="str">
        <f>VLOOKUP(A1855:A5005,[4]Отчет!$A$2:$E$3151,3,0)</f>
        <v>Google Android</v>
      </c>
      <c r="V1855" t="str">
        <f>VLOOKUP(A1855:A5005,[4]Отчет!$A$2:$E$3151,4,0)</f>
        <v>Google Android 5.1 Lollipop</v>
      </c>
      <c r="W1855" t="str">
        <f>VLOOKUP(A1855:A5005,[4]Отчет!$A$2:$E$3151,5,0)</f>
        <v>Chrome Mobile</v>
      </c>
    </row>
    <row r="1856" spans="1:23">
      <c r="A1856" s="2" t="s">
        <v>1951</v>
      </c>
      <c r="B1856" s="2" t="s">
        <v>51</v>
      </c>
      <c r="C1856" s="2" t="s">
        <v>12</v>
      </c>
      <c r="D1856" s="2" t="s">
        <v>13</v>
      </c>
      <c r="E1856" s="3">
        <f>VLOOKUP(A1856:A5006, [1]Отчет!$A$2:$J$3124,2,0)</f>
        <v>1</v>
      </c>
      <c r="F1856" s="3">
        <v>0</v>
      </c>
      <c r="G1856">
        <f>VLOOKUP(A1856:A5006, [1]Отчет!$A$2:$J$3124,7,0)</f>
        <v>0</v>
      </c>
      <c r="H1856">
        <f>VLOOKUP(A1856:A5006, [1]Отчет!$A$2:$J$3124,5,0)</f>
        <v>0</v>
      </c>
      <c r="I1856">
        <f>VLOOKUP(A1856:A5006, [1]Отчет!$A$2:$J$3124,6,0)</f>
        <v>1</v>
      </c>
      <c r="J1856">
        <f>VLOOKUP(A1856:A5006, [1]Отчет!$A$2:$J$3124,7,0)</f>
        <v>0</v>
      </c>
      <c r="K1856">
        <f>VLOOKUP(A1856:A5006, [1]Отчет!$A$2:$J$3124,8,0)</f>
        <v>0</v>
      </c>
      <c r="L1856">
        <f>VLOOKUP(A1856:A5006, [1]Отчет!$A$2:$J$3124,9,0)</f>
        <v>1</v>
      </c>
      <c r="M1856">
        <f>VLOOKUP(A1856:A5006, [1]Отчет!$A$2:$J$3124,5,10)</f>
        <v>0</v>
      </c>
      <c r="N1856" t="str">
        <f>VLOOKUP(A1856:A5006,[2]Отчет!$A$2:$D$3142,2,0)</f>
        <v>1</v>
      </c>
      <c r="O1856" t="str">
        <f>VLOOKUP(A1856:A5006,[2]Отчет!$A$2:$D$3142,3,0)</f>
        <v>10 – 29 секунд</v>
      </c>
      <c r="P1856" t="str">
        <f>VLOOKUP(A1856:A5006,[2]Отчет!$A$2:$D$3142,4,0)</f>
        <v>Не отказ</v>
      </c>
      <c r="Q1856" t="str">
        <f>VLOOKUP(A1856:A5006,[3]Отчет!$A$2:$D$3127,2,0)</f>
        <v>Новые посетители</v>
      </c>
      <c r="R1856" t="str">
        <f>VLOOKUP(A1856:A5006,[3]Отчет!$A$2:$D$3127,3,0)</f>
        <v>1</v>
      </c>
      <c r="S1856" t="str">
        <f>VLOOKUP(A1856:A5006,[3]Отчет!$A$2:$D$3127,4,0)</f>
        <v>0 дней</v>
      </c>
      <c r="T1856" t="str">
        <f>VLOOKUP(A1856:A5006,[4]Отчет!$A$2:$E$3151,2,0)</f>
        <v>Смартфоны</v>
      </c>
      <c r="U1856" t="str">
        <f>VLOOKUP(A1856:A5006,[4]Отчет!$A$2:$E$3151,3,0)</f>
        <v>Google Android</v>
      </c>
      <c r="V1856" t="str">
        <f>VLOOKUP(A1856:A5006,[4]Отчет!$A$2:$E$3151,4,0)</f>
        <v>Google Android 4.4 KitKat</v>
      </c>
      <c r="W1856" t="str">
        <f>VLOOKUP(A1856:A5006,[4]Отчет!$A$2:$E$3151,5,0)</f>
        <v>Chrome Mobile</v>
      </c>
    </row>
    <row r="1857" spans="1:23">
      <c r="A1857" s="2" t="s">
        <v>1952</v>
      </c>
      <c r="B1857" s="2" t="s">
        <v>131</v>
      </c>
      <c r="C1857" s="2" t="s">
        <v>12</v>
      </c>
      <c r="D1857" s="2" t="s">
        <v>13</v>
      </c>
      <c r="E1857" s="3">
        <f>VLOOKUP(A1857:A5007, [1]Отчет!$A$2:$J$3124,2,0)</f>
        <v>1</v>
      </c>
      <c r="F1857" s="3">
        <v>0</v>
      </c>
      <c r="G1857">
        <f>VLOOKUP(A1857:A5007, [1]Отчет!$A$2:$J$3124,7,0)</f>
        <v>0</v>
      </c>
      <c r="H1857">
        <f>VLOOKUP(A1857:A5007, [1]Отчет!$A$2:$J$3124,5,0)</f>
        <v>0</v>
      </c>
      <c r="I1857">
        <f>VLOOKUP(A1857:A5007, [1]Отчет!$A$2:$J$3124,6,0)</f>
        <v>1</v>
      </c>
      <c r="J1857">
        <f>VLOOKUP(A1857:A5007, [1]Отчет!$A$2:$J$3124,7,0)</f>
        <v>0</v>
      </c>
      <c r="K1857">
        <f>VLOOKUP(A1857:A5007, [1]Отчет!$A$2:$J$3124,8,0)</f>
        <v>0</v>
      </c>
      <c r="L1857">
        <f>VLOOKUP(A1857:A5007, [1]Отчет!$A$2:$J$3124,9,0)</f>
        <v>1</v>
      </c>
      <c r="M1857">
        <f>VLOOKUP(A1857:A5007, [1]Отчет!$A$2:$J$3124,5,10)</f>
        <v>0</v>
      </c>
      <c r="N1857" t="str">
        <f>VLOOKUP(A1857:A5007,[2]Отчет!$A$2:$D$3142,2,0)</f>
        <v>1</v>
      </c>
      <c r="O1857" t="str">
        <f>VLOOKUP(A1857:A5007,[2]Отчет!$A$2:$D$3142,3,0)</f>
        <v>0 секунд (отказ)</v>
      </c>
      <c r="P1857" t="str">
        <f>VLOOKUP(A1857:A5007,[2]Отчет!$A$2:$D$3142,4,0)</f>
        <v>Отказ</v>
      </c>
      <c r="Q1857" t="str">
        <f>VLOOKUP(A1857:A5007,[3]Отчет!$A$2:$D$3127,2,0)</f>
        <v>Новые посетители</v>
      </c>
      <c r="R1857" t="str">
        <f>VLOOKUP(A1857:A5007,[3]Отчет!$A$2:$D$3127,3,0)</f>
        <v>1</v>
      </c>
      <c r="S1857" t="str">
        <f>VLOOKUP(A1857:A5007,[3]Отчет!$A$2:$D$3127,4,0)</f>
        <v>0 дней</v>
      </c>
      <c r="T1857" t="str">
        <f>VLOOKUP(A1857:A5007,[4]Отчет!$A$2:$E$3151,2,0)</f>
        <v>Смартфоны</v>
      </c>
      <c r="U1857" t="str">
        <f>VLOOKUP(A1857:A5007,[4]Отчет!$A$2:$E$3151,3,0)</f>
        <v>Google Android</v>
      </c>
      <c r="V1857" t="str">
        <f>VLOOKUP(A1857:A5007,[4]Отчет!$A$2:$E$3151,4,0)</f>
        <v>Google Android 6.0 Marshmallow</v>
      </c>
      <c r="W1857" t="str">
        <f>VLOOKUP(A1857:A5007,[4]Отчет!$A$2:$E$3151,5,0)</f>
        <v>Android Browser</v>
      </c>
    </row>
    <row r="1858" spans="1:23">
      <c r="A1858" s="2" t="s">
        <v>1953</v>
      </c>
      <c r="B1858" s="2" t="s">
        <v>19</v>
      </c>
      <c r="C1858" s="2" t="s">
        <v>8</v>
      </c>
      <c r="D1858" s="2" t="s">
        <v>9</v>
      </c>
      <c r="E1858" s="3">
        <f>VLOOKUP(A1858:A5008, [1]Отчет!$A$2:$J$3124,2,0)</f>
        <v>1</v>
      </c>
      <c r="F1858" s="3">
        <v>0</v>
      </c>
      <c r="G1858">
        <f>VLOOKUP(A1858:A5008, [1]Отчет!$A$2:$J$3124,7,0)</f>
        <v>0</v>
      </c>
      <c r="H1858">
        <f>VLOOKUP(A1858:A5008, [1]Отчет!$A$2:$J$3124,5,0)</f>
        <v>0</v>
      </c>
      <c r="I1858">
        <f>VLOOKUP(A1858:A5008, [1]Отчет!$A$2:$J$3124,6,0)</f>
        <v>1</v>
      </c>
      <c r="J1858">
        <f>VLOOKUP(A1858:A5008, [1]Отчет!$A$2:$J$3124,7,0)</f>
        <v>0</v>
      </c>
      <c r="K1858">
        <f>VLOOKUP(A1858:A5008, [1]Отчет!$A$2:$J$3124,8,0)</f>
        <v>0</v>
      </c>
      <c r="L1858">
        <f>VLOOKUP(A1858:A5008, [1]Отчет!$A$2:$J$3124,9,0)</f>
        <v>1</v>
      </c>
      <c r="M1858">
        <f>VLOOKUP(A1858:A5008, [1]Отчет!$A$2:$J$3124,5,10)</f>
        <v>0</v>
      </c>
      <c r="N1858" t="str">
        <f>VLOOKUP(A1858:A5008,[2]Отчет!$A$2:$D$3142,2,0)</f>
        <v>1</v>
      </c>
      <c r="O1858" t="str">
        <f>VLOOKUP(A1858:A5008,[2]Отчет!$A$2:$D$3142,3,0)</f>
        <v>10 – 29 секунд</v>
      </c>
      <c r="P1858" t="str">
        <f>VLOOKUP(A1858:A5008,[2]Отчет!$A$2:$D$3142,4,0)</f>
        <v>Не отказ</v>
      </c>
      <c r="Q1858" t="str">
        <f>VLOOKUP(A1858:A5008,[3]Отчет!$A$2:$D$3127,2,0)</f>
        <v>Новые посетители</v>
      </c>
      <c r="R1858" t="str">
        <f>VLOOKUP(A1858:A5008,[3]Отчет!$A$2:$D$3127,3,0)</f>
        <v>1</v>
      </c>
      <c r="S1858" t="str">
        <f>VLOOKUP(A1858:A5008,[3]Отчет!$A$2:$D$3127,4,0)</f>
        <v>0 дней</v>
      </c>
      <c r="T1858" t="str">
        <f>VLOOKUP(A1858:A5008,[4]Отчет!$A$2:$E$3151,2,0)</f>
        <v>Смартфоны</v>
      </c>
      <c r="U1858" t="str">
        <f>VLOOKUP(A1858:A5008,[4]Отчет!$A$2:$E$3151,3,0)</f>
        <v>iOS</v>
      </c>
      <c r="V1858" t="str">
        <f>VLOOKUP(A1858:A5008,[4]Отчет!$A$2:$E$3151,4,0)</f>
        <v>iOS 10</v>
      </c>
      <c r="W1858" t="str">
        <f>VLOOKUP(A1858:A5008,[4]Отчет!$A$2:$E$3151,5,0)</f>
        <v>Mobile Safari</v>
      </c>
    </row>
    <row r="1859" spans="1:23">
      <c r="A1859" s="2" t="s">
        <v>1954</v>
      </c>
      <c r="B1859" s="2" t="s">
        <v>60</v>
      </c>
      <c r="C1859" s="2" t="s">
        <v>1276</v>
      </c>
      <c r="D1859" s="2" t="s">
        <v>5</v>
      </c>
      <c r="E1859" s="3">
        <f>VLOOKUP(A1859:A5009, [1]Отчет!$A$2:$J$3124,2,0)</f>
        <v>1</v>
      </c>
      <c r="F1859" s="3">
        <v>0</v>
      </c>
      <c r="G1859">
        <f>VLOOKUP(A1859:A5009, [1]Отчет!$A$2:$J$3124,7,0)</f>
        <v>0</v>
      </c>
      <c r="H1859">
        <f>VLOOKUP(A1859:A5009, [1]Отчет!$A$2:$J$3124,5,0)</f>
        <v>0</v>
      </c>
      <c r="I1859">
        <f>VLOOKUP(A1859:A5009, [1]Отчет!$A$2:$J$3124,6,0)</f>
        <v>1</v>
      </c>
      <c r="J1859">
        <f>VLOOKUP(A1859:A5009, [1]Отчет!$A$2:$J$3124,7,0)</f>
        <v>0</v>
      </c>
      <c r="K1859">
        <f>VLOOKUP(A1859:A5009, [1]Отчет!$A$2:$J$3124,8,0)</f>
        <v>0</v>
      </c>
      <c r="L1859">
        <f>VLOOKUP(A1859:A5009, [1]Отчет!$A$2:$J$3124,9,0)</f>
        <v>1</v>
      </c>
      <c r="M1859">
        <f>VLOOKUP(A1859:A5009, [1]Отчет!$A$2:$J$3124,5,10)</f>
        <v>0</v>
      </c>
      <c r="N1859" t="str">
        <f>VLOOKUP(A1859:A5009,[2]Отчет!$A$2:$D$3142,2,0)</f>
        <v>1</v>
      </c>
      <c r="O1859" t="str">
        <f>VLOOKUP(A1859:A5009,[2]Отчет!$A$2:$D$3142,3,0)</f>
        <v>0 секунд (отказ)</v>
      </c>
      <c r="P1859" t="str">
        <f>VLOOKUP(A1859:A5009,[2]Отчет!$A$2:$D$3142,4,0)</f>
        <v>Отказ</v>
      </c>
      <c r="Q1859" t="str">
        <f>VLOOKUP(A1859:A5009,[3]Отчет!$A$2:$D$3127,2,0)</f>
        <v>Новые посетители</v>
      </c>
      <c r="R1859" t="str">
        <f>VLOOKUP(A1859:A5009,[3]Отчет!$A$2:$D$3127,3,0)</f>
        <v>1</v>
      </c>
      <c r="S1859" t="str">
        <f>VLOOKUP(A1859:A5009,[3]Отчет!$A$2:$D$3127,4,0)</f>
        <v>0 дней</v>
      </c>
      <c r="T1859" t="str">
        <f>VLOOKUP(A1859:A5009,[4]Отчет!$A$2:$E$3151,2,0)</f>
        <v>Планшеты</v>
      </c>
      <c r="U1859" t="str">
        <f>VLOOKUP(A1859:A5009,[4]Отчет!$A$2:$E$3151,3,0)</f>
        <v>Google Android</v>
      </c>
      <c r="V1859" t="str">
        <f>VLOOKUP(A1859:A5009,[4]Отчет!$A$2:$E$3151,4,0)</f>
        <v>Google Android 4.4 KitKat</v>
      </c>
      <c r="W1859" t="str">
        <f>VLOOKUP(A1859:A5009,[4]Отчет!$A$2:$E$3151,5,0)</f>
        <v>Яндекс.Браузер</v>
      </c>
    </row>
    <row r="1860" spans="1:23">
      <c r="A1860" s="2" t="s">
        <v>1955</v>
      </c>
      <c r="B1860" s="2" t="s">
        <v>7</v>
      </c>
      <c r="C1860" s="2" t="s">
        <v>8</v>
      </c>
      <c r="D1860" s="2" t="s">
        <v>9</v>
      </c>
      <c r="E1860" s="3">
        <f>VLOOKUP(A1860:A5010, [1]Отчет!$A$2:$J$3124,2,0)</f>
        <v>1</v>
      </c>
      <c r="F1860" s="3">
        <v>0</v>
      </c>
      <c r="G1860">
        <f>VLOOKUP(A1860:A5010, [1]Отчет!$A$2:$J$3124,7,0)</f>
        <v>0</v>
      </c>
      <c r="H1860">
        <f>VLOOKUP(A1860:A5010, [1]Отчет!$A$2:$J$3124,5,0)</f>
        <v>0</v>
      </c>
      <c r="I1860">
        <f>VLOOKUP(A1860:A5010, [1]Отчет!$A$2:$J$3124,6,0)</f>
        <v>1</v>
      </c>
      <c r="J1860">
        <f>VLOOKUP(A1860:A5010, [1]Отчет!$A$2:$J$3124,7,0)</f>
        <v>0</v>
      </c>
      <c r="K1860">
        <f>VLOOKUP(A1860:A5010, [1]Отчет!$A$2:$J$3124,8,0)</f>
        <v>0</v>
      </c>
      <c r="L1860">
        <f>VLOOKUP(A1860:A5010, [1]Отчет!$A$2:$J$3124,9,0)</f>
        <v>1</v>
      </c>
      <c r="M1860">
        <f>VLOOKUP(A1860:A5010, [1]Отчет!$A$2:$J$3124,5,10)</f>
        <v>0</v>
      </c>
      <c r="N1860" t="str">
        <f>VLOOKUP(A1860:A5010,[2]Отчет!$A$2:$D$3142,2,0)</f>
        <v>1</v>
      </c>
      <c r="O1860" t="str">
        <f>VLOOKUP(A1860:A5010,[2]Отчет!$A$2:$D$3142,3,0)</f>
        <v>10 – 29 секунд</v>
      </c>
      <c r="P1860" t="str">
        <f>VLOOKUP(A1860:A5010,[2]Отчет!$A$2:$D$3142,4,0)</f>
        <v>Не отказ</v>
      </c>
      <c r="Q1860" t="str">
        <f>VLOOKUP(A1860:A5010,[3]Отчет!$A$2:$D$3127,2,0)</f>
        <v>Новые посетители</v>
      </c>
      <c r="R1860" t="str">
        <f>VLOOKUP(A1860:A5010,[3]Отчет!$A$2:$D$3127,3,0)</f>
        <v>1</v>
      </c>
      <c r="S1860" t="str">
        <f>VLOOKUP(A1860:A5010,[3]Отчет!$A$2:$D$3127,4,0)</f>
        <v>0 дней</v>
      </c>
      <c r="T1860" t="str">
        <f>VLOOKUP(A1860:A5010,[4]Отчет!$A$2:$E$3151,2,0)</f>
        <v>Смартфоны</v>
      </c>
      <c r="U1860" t="str">
        <f>VLOOKUP(A1860:A5010,[4]Отчет!$A$2:$E$3151,3,0)</f>
        <v>Google Android</v>
      </c>
      <c r="V1860" t="str">
        <f>VLOOKUP(A1860:A5010,[4]Отчет!$A$2:$E$3151,4,0)</f>
        <v>Google Android 5.1 Lollipop</v>
      </c>
      <c r="W1860" t="str">
        <f>VLOOKUP(A1860:A5010,[4]Отчет!$A$2:$E$3151,5,0)</f>
        <v>Chrome Mobile</v>
      </c>
    </row>
    <row r="1861" spans="1:23">
      <c r="A1861" s="2" t="s">
        <v>1956</v>
      </c>
      <c r="B1861" s="2" t="s">
        <v>24</v>
      </c>
      <c r="C1861" s="2" t="s">
        <v>8</v>
      </c>
      <c r="D1861" s="2" t="s">
        <v>9</v>
      </c>
      <c r="E1861" s="3">
        <f>VLOOKUP(A1861:A5011, [1]Отчет!$A$2:$J$3124,2,0)</f>
        <v>1</v>
      </c>
      <c r="F1861" s="3">
        <v>0</v>
      </c>
      <c r="G1861">
        <f>VLOOKUP(A1861:A5011, [1]Отчет!$A$2:$J$3124,7,0)</f>
        <v>0</v>
      </c>
      <c r="H1861">
        <f>VLOOKUP(A1861:A5011, [1]Отчет!$A$2:$J$3124,5,0)</f>
        <v>0</v>
      </c>
      <c r="I1861">
        <f>VLOOKUP(A1861:A5011, [1]Отчет!$A$2:$J$3124,6,0)</f>
        <v>1</v>
      </c>
      <c r="J1861">
        <f>VLOOKUP(A1861:A5011, [1]Отчет!$A$2:$J$3124,7,0)</f>
        <v>0</v>
      </c>
      <c r="K1861">
        <f>VLOOKUP(A1861:A5011, [1]Отчет!$A$2:$J$3124,8,0)</f>
        <v>0</v>
      </c>
      <c r="L1861">
        <f>VLOOKUP(A1861:A5011, [1]Отчет!$A$2:$J$3124,9,0)</f>
        <v>1</v>
      </c>
      <c r="M1861">
        <f>VLOOKUP(A1861:A5011, [1]Отчет!$A$2:$J$3124,5,10)</f>
        <v>0</v>
      </c>
      <c r="N1861" t="str">
        <f>VLOOKUP(A1861:A5011,[2]Отчет!$A$2:$D$3142,2,0)</f>
        <v>1</v>
      </c>
      <c r="O1861" t="str">
        <f>VLOOKUP(A1861:A5011,[2]Отчет!$A$2:$D$3142,3,0)</f>
        <v>0 секунд (отказ)</v>
      </c>
      <c r="P1861" t="str">
        <f>VLOOKUP(A1861:A5011,[2]Отчет!$A$2:$D$3142,4,0)</f>
        <v>Отказ</v>
      </c>
      <c r="Q1861" t="str">
        <f>VLOOKUP(A1861:A5011,[3]Отчет!$A$2:$D$3127,2,0)</f>
        <v>Новые посетители</v>
      </c>
      <c r="R1861" t="str">
        <f>VLOOKUP(A1861:A5011,[3]Отчет!$A$2:$D$3127,3,0)</f>
        <v>1</v>
      </c>
      <c r="S1861" t="str">
        <f>VLOOKUP(A1861:A5011,[3]Отчет!$A$2:$D$3127,4,0)</f>
        <v>0 дней</v>
      </c>
      <c r="T1861" t="str">
        <f>VLOOKUP(A1861:A5011,[4]Отчет!$A$2:$E$3151,2,0)</f>
        <v>Планшеты</v>
      </c>
      <c r="U1861" t="str">
        <f>VLOOKUP(A1861:A5011,[4]Отчет!$A$2:$E$3151,3,0)</f>
        <v>Google Android</v>
      </c>
      <c r="V1861" t="str">
        <f>VLOOKUP(A1861:A5011,[4]Отчет!$A$2:$E$3151,4,0)</f>
        <v>Google Android 6.0 Marshmallow</v>
      </c>
      <c r="W1861" t="str">
        <f>VLOOKUP(A1861:A5011,[4]Отчет!$A$2:$E$3151,5,0)</f>
        <v>Chrome Mobile</v>
      </c>
    </row>
    <row r="1862" spans="1:23">
      <c r="A1862" s="2" t="s">
        <v>1957</v>
      </c>
      <c r="B1862" s="2" t="s">
        <v>43</v>
      </c>
      <c r="C1862" s="2" t="s">
        <v>8</v>
      </c>
      <c r="D1862" s="2" t="s">
        <v>9</v>
      </c>
      <c r="E1862" s="3">
        <f>VLOOKUP(A1862:A5012, [1]Отчет!$A$2:$J$3124,2,0)</f>
        <v>1</v>
      </c>
      <c r="F1862" s="3">
        <v>0</v>
      </c>
      <c r="G1862">
        <f>VLOOKUP(A1862:A5012, [1]Отчет!$A$2:$J$3124,7,0)</f>
        <v>0</v>
      </c>
      <c r="H1862">
        <f>VLOOKUP(A1862:A5012, [1]Отчет!$A$2:$J$3124,5,0)</f>
        <v>0</v>
      </c>
      <c r="I1862">
        <f>VLOOKUP(A1862:A5012, [1]Отчет!$A$2:$J$3124,6,0)</f>
        <v>1</v>
      </c>
      <c r="J1862">
        <f>VLOOKUP(A1862:A5012, [1]Отчет!$A$2:$J$3124,7,0)</f>
        <v>0</v>
      </c>
      <c r="K1862">
        <f>VLOOKUP(A1862:A5012, [1]Отчет!$A$2:$J$3124,8,0)</f>
        <v>0</v>
      </c>
      <c r="L1862">
        <f>VLOOKUP(A1862:A5012, [1]Отчет!$A$2:$J$3124,9,0)</f>
        <v>1</v>
      </c>
      <c r="M1862">
        <f>VLOOKUP(A1862:A5012, [1]Отчет!$A$2:$J$3124,5,10)</f>
        <v>0</v>
      </c>
      <c r="N1862" t="str">
        <f>VLOOKUP(A1862:A5012,[2]Отчет!$A$2:$D$3142,2,0)</f>
        <v>1</v>
      </c>
      <c r="O1862" t="str">
        <f>VLOOKUP(A1862:A5012,[2]Отчет!$A$2:$D$3142,3,0)</f>
        <v>10 – 29 секунд</v>
      </c>
      <c r="P1862" t="str">
        <f>VLOOKUP(A1862:A5012,[2]Отчет!$A$2:$D$3142,4,0)</f>
        <v>Не отказ</v>
      </c>
      <c r="Q1862" t="str">
        <f>VLOOKUP(A1862:A5012,[3]Отчет!$A$2:$D$3127,2,0)</f>
        <v>Новые посетители</v>
      </c>
      <c r="R1862" t="str">
        <f>VLOOKUP(A1862:A5012,[3]Отчет!$A$2:$D$3127,3,0)</f>
        <v>1</v>
      </c>
      <c r="S1862" t="str">
        <f>VLOOKUP(A1862:A5012,[3]Отчет!$A$2:$D$3127,4,0)</f>
        <v>0 дней</v>
      </c>
      <c r="T1862" t="str">
        <f>VLOOKUP(A1862:A5012,[4]Отчет!$A$2:$E$3151,2,0)</f>
        <v>Смартфоны</v>
      </c>
      <c r="U1862" t="str">
        <f>VLOOKUP(A1862:A5012,[4]Отчет!$A$2:$E$3151,3,0)</f>
        <v>Google Android</v>
      </c>
      <c r="V1862" t="str">
        <f>VLOOKUP(A1862:A5012,[4]Отчет!$A$2:$E$3151,4,0)</f>
        <v>Google Android 5.1 Lollipop</v>
      </c>
      <c r="W1862" t="str">
        <f>VLOOKUP(A1862:A5012,[4]Отчет!$A$2:$E$3151,5,0)</f>
        <v>Chrome Mobile</v>
      </c>
    </row>
    <row r="1863" spans="1:23">
      <c r="A1863" s="2" t="s">
        <v>1958</v>
      </c>
      <c r="B1863" s="2" t="s">
        <v>15</v>
      </c>
      <c r="C1863" s="2" t="s">
        <v>1269</v>
      </c>
      <c r="D1863" s="2" t="s">
        <v>620</v>
      </c>
      <c r="E1863" s="3">
        <f>VLOOKUP(A1863:A5013, [1]Отчет!$A$2:$J$3124,2,0)</f>
        <v>1</v>
      </c>
      <c r="F1863" s="3">
        <v>0</v>
      </c>
      <c r="G1863">
        <f>VLOOKUP(A1863:A5013, [1]Отчет!$A$2:$J$3124,7,0)</f>
        <v>0</v>
      </c>
      <c r="H1863">
        <f>VLOOKUP(A1863:A5013, [1]Отчет!$A$2:$J$3124,5,0)</f>
        <v>0</v>
      </c>
      <c r="I1863">
        <f>VLOOKUP(A1863:A5013, [1]Отчет!$A$2:$J$3124,6,0)</f>
        <v>1</v>
      </c>
      <c r="J1863">
        <f>VLOOKUP(A1863:A5013, [1]Отчет!$A$2:$J$3124,7,0)</f>
        <v>0</v>
      </c>
      <c r="K1863">
        <f>VLOOKUP(A1863:A5013, [1]Отчет!$A$2:$J$3124,8,0)</f>
        <v>0</v>
      </c>
      <c r="L1863">
        <f>VLOOKUP(A1863:A5013, [1]Отчет!$A$2:$J$3124,9,0)</f>
        <v>1</v>
      </c>
      <c r="M1863">
        <f>VLOOKUP(A1863:A5013, [1]Отчет!$A$2:$J$3124,5,10)</f>
        <v>0</v>
      </c>
      <c r="N1863" t="str">
        <f>VLOOKUP(A1863:A5013,[2]Отчет!$A$2:$D$3142,2,0)</f>
        <v>1</v>
      </c>
      <c r="O1863" t="str">
        <f>VLOOKUP(A1863:A5013,[2]Отчет!$A$2:$D$3142,3,0)</f>
        <v>10 – 29 секунд</v>
      </c>
      <c r="P1863" t="str">
        <f>VLOOKUP(A1863:A5013,[2]Отчет!$A$2:$D$3142,4,0)</f>
        <v>Не отказ</v>
      </c>
      <c r="Q1863" t="str">
        <f>VLOOKUP(A1863:A5013,[3]Отчет!$A$2:$D$3127,2,0)</f>
        <v>Новые посетители</v>
      </c>
      <c r="R1863" t="str">
        <f>VLOOKUP(A1863:A5013,[3]Отчет!$A$2:$D$3127,3,0)</f>
        <v>1</v>
      </c>
      <c r="S1863" t="str">
        <f>VLOOKUP(A1863:A5013,[3]Отчет!$A$2:$D$3127,4,0)</f>
        <v>0 дней</v>
      </c>
      <c r="T1863" t="str">
        <f>VLOOKUP(A1863:A5013,[4]Отчет!$A$2:$E$3151,2,0)</f>
        <v>Смартфоны</v>
      </c>
      <c r="U1863" t="str">
        <f>VLOOKUP(A1863:A5013,[4]Отчет!$A$2:$E$3151,3,0)</f>
        <v>Google Android</v>
      </c>
      <c r="V1863" t="str">
        <f>VLOOKUP(A1863:A5013,[4]Отчет!$A$2:$E$3151,4,0)</f>
        <v>Google Android 5.1 Lollipop</v>
      </c>
      <c r="W1863" t="str">
        <f>VLOOKUP(A1863:A5013,[4]Отчет!$A$2:$E$3151,5,0)</f>
        <v>Яндекс: мобильное приложение</v>
      </c>
    </row>
    <row r="1864" spans="1:23">
      <c r="A1864" s="2" t="s">
        <v>1959</v>
      </c>
      <c r="B1864" s="2" t="s">
        <v>3</v>
      </c>
      <c r="C1864" s="2" t="s">
        <v>1276</v>
      </c>
      <c r="D1864" s="2" t="s">
        <v>5</v>
      </c>
      <c r="E1864" s="3">
        <f>VLOOKUP(A1864:A5014, [1]Отчет!$A$2:$J$3124,2,0)</f>
        <v>1</v>
      </c>
      <c r="F1864" s="3">
        <v>0</v>
      </c>
      <c r="G1864">
        <f>VLOOKUP(A1864:A5014, [1]Отчет!$A$2:$J$3124,7,0)</f>
        <v>0</v>
      </c>
      <c r="H1864">
        <f>VLOOKUP(A1864:A5014, [1]Отчет!$A$2:$J$3124,5,0)</f>
        <v>1</v>
      </c>
      <c r="I1864">
        <f>VLOOKUP(A1864:A5014, [1]Отчет!$A$2:$J$3124,6,0)</f>
        <v>1</v>
      </c>
      <c r="J1864">
        <f>VLOOKUP(A1864:A5014, [1]Отчет!$A$2:$J$3124,7,0)</f>
        <v>0</v>
      </c>
      <c r="K1864">
        <f>VLOOKUP(A1864:A5014, [1]Отчет!$A$2:$J$3124,8,0)</f>
        <v>0</v>
      </c>
      <c r="L1864">
        <f>VLOOKUP(A1864:A5014, [1]Отчет!$A$2:$J$3124,9,0)</f>
        <v>1</v>
      </c>
      <c r="M1864">
        <f>VLOOKUP(A1864:A5014, [1]Отчет!$A$2:$J$3124,5,10)</f>
        <v>1</v>
      </c>
      <c r="N1864" t="str">
        <f>VLOOKUP(A1864:A5014,[2]Отчет!$A$2:$D$3142,2,0)</f>
        <v>1</v>
      </c>
      <c r="O1864" t="str">
        <f>VLOOKUP(A1864:A5014,[2]Отчет!$A$2:$D$3142,3,0)</f>
        <v>0 секунд (отказ)</v>
      </c>
      <c r="P1864" t="str">
        <f>VLOOKUP(A1864:A5014,[2]Отчет!$A$2:$D$3142,4,0)</f>
        <v>Отказ</v>
      </c>
      <c r="Q1864" t="str">
        <f>VLOOKUP(A1864:A5014,[3]Отчет!$A$2:$D$3127,2,0)</f>
        <v>Вернувшиеся посетители</v>
      </c>
      <c r="R1864" t="str">
        <f>VLOOKUP(A1864:A5014,[3]Отчет!$A$2:$D$3127,3,0)</f>
        <v>2-3</v>
      </c>
      <c r="S1864" t="str">
        <f>VLOOKUP(A1864:A5014,[3]Отчет!$A$2:$D$3127,4,0)</f>
        <v>8‑15 дней</v>
      </c>
      <c r="T1864" t="str">
        <f>VLOOKUP(A1864:A5014,[4]Отчет!$A$2:$E$3151,2,0)</f>
        <v>Смартфоны</v>
      </c>
      <c r="U1864" t="str">
        <f>VLOOKUP(A1864:A5014,[4]Отчет!$A$2:$E$3151,3,0)</f>
        <v>Google Android</v>
      </c>
      <c r="V1864" t="str">
        <f>VLOOKUP(A1864:A5014,[4]Отчет!$A$2:$E$3151,4,0)</f>
        <v>Google Android 5.1 Lollipop</v>
      </c>
      <c r="W1864" t="str">
        <f>VLOOKUP(A1864:A5014,[4]Отчет!$A$2:$E$3151,5,0)</f>
        <v>Samsung Internet</v>
      </c>
    </row>
    <row r="1865" spans="1:23">
      <c r="A1865" s="2" t="s">
        <v>1960</v>
      </c>
      <c r="B1865" s="2" t="s">
        <v>90</v>
      </c>
      <c r="C1865" s="2" t="s">
        <v>8</v>
      </c>
      <c r="D1865" s="2" t="s">
        <v>9</v>
      </c>
      <c r="E1865" s="3">
        <f>VLOOKUP(A1865:A5015, [1]Отчет!$A$2:$J$3124,2,0)</f>
        <v>1</v>
      </c>
      <c r="F1865" s="3">
        <v>0</v>
      </c>
      <c r="G1865">
        <f>VLOOKUP(A1865:A5015, [1]Отчет!$A$2:$J$3124,7,0)</f>
        <v>0</v>
      </c>
      <c r="H1865">
        <f>VLOOKUP(A1865:A5015, [1]Отчет!$A$2:$J$3124,5,0)</f>
        <v>0</v>
      </c>
      <c r="I1865">
        <f>VLOOKUP(A1865:A5015, [1]Отчет!$A$2:$J$3124,6,0)</f>
        <v>1</v>
      </c>
      <c r="J1865">
        <f>VLOOKUP(A1865:A5015, [1]Отчет!$A$2:$J$3124,7,0)</f>
        <v>0</v>
      </c>
      <c r="K1865">
        <f>VLOOKUP(A1865:A5015, [1]Отчет!$A$2:$J$3124,8,0)</f>
        <v>0</v>
      </c>
      <c r="L1865">
        <f>VLOOKUP(A1865:A5015, [1]Отчет!$A$2:$J$3124,9,0)</f>
        <v>1</v>
      </c>
      <c r="M1865">
        <f>VLOOKUP(A1865:A5015, [1]Отчет!$A$2:$J$3124,5,10)</f>
        <v>0</v>
      </c>
      <c r="N1865" t="str">
        <f>VLOOKUP(A1865:A5015,[2]Отчет!$A$2:$D$3142,2,0)</f>
        <v>1</v>
      </c>
      <c r="O1865" t="str">
        <f>VLOOKUP(A1865:A5015,[2]Отчет!$A$2:$D$3142,3,0)</f>
        <v>0 секунд (отказ)</v>
      </c>
      <c r="P1865" t="str">
        <f>VLOOKUP(A1865:A5015,[2]Отчет!$A$2:$D$3142,4,0)</f>
        <v>Отказ</v>
      </c>
      <c r="Q1865" t="str">
        <f>VLOOKUP(A1865:A5015,[3]Отчет!$A$2:$D$3127,2,0)</f>
        <v>Новые посетители</v>
      </c>
      <c r="R1865" t="str">
        <f>VLOOKUP(A1865:A5015,[3]Отчет!$A$2:$D$3127,3,0)</f>
        <v>1</v>
      </c>
      <c r="S1865" t="str">
        <f>VLOOKUP(A1865:A5015,[3]Отчет!$A$2:$D$3127,4,0)</f>
        <v>0 дней</v>
      </c>
      <c r="T1865" t="str">
        <f>VLOOKUP(A1865:A5015,[4]Отчет!$A$2:$E$3151,2,0)</f>
        <v>Смартфоны</v>
      </c>
      <c r="U1865" t="str">
        <f>VLOOKUP(A1865:A5015,[4]Отчет!$A$2:$E$3151,3,0)</f>
        <v>Google Android</v>
      </c>
      <c r="V1865" t="str">
        <f>VLOOKUP(A1865:A5015,[4]Отчет!$A$2:$E$3151,4,0)</f>
        <v>Google Android 7.0 Nougat</v>
      </c>
      <c r="W1865" t="str">
        <f>VLOOKUP(A1865:A5015,[4]Отчет!$A$2:$E$3151,5,0)</f>
        <v>Chrome Mobile</v>
      </c>
    </row>
    <row r="1866" spans="1:23">
      <c r="A1866" s="2" t="s">
        <v>1961</v>
      </c>
      <c r="B1866" s="2" t="s">
        <v>7</v>
      </c>
      <c r="C1866" s="2" t="s">
        <v>8</v>
      </c>
      <c r="D1866" s="2" t="s">
        <v>9</v>
      </c>
      <c r="E1866" s="3">
        <f>VLOOKUP(A1866:A5016, [1]Отчет!$A$2:$J$3124,2,0)</f>
        <v>1</v>
      </c>
      <c r="F1866" s="3">
        <v>0</v>
      </c>
      <c r="G1866">
        <f>VLOOKUP(A1866:A5016, [1]Отчет!$A$2:$J$3124,7,0)</f>
        <v>0</v>
      </c>
      <c r="H1866">
        <f>VLOOKUP(A1866:A5016, [1]Отчет!$A$2:$J$3124,5,0)</f>
        <v>0</v>
      </c>
      <c r="I1866">
        <f>VLOOKUP(A1866:A5016, [1]Отчет!$A$2:$J$3124,6,0)</f>
        <v>1</v>
      </c>
      <c r="J1866">
        <f>VLOOKUP(A1866:A5016, [1]Отчет!$A$2:$J$3124,7,0)</f>
        <v>0</v>
      </c>
      <c r="K1866">
        <f>VLOOKUP(A1866:A5016, [1]Отчет!$A$2:$J$3124,8,0)</f>
        <v>0</v>
      </c>
      <c r="L1866">
        <f>VLOOKUP(A1866:A5016, [1]Отчет!$A$2:$J$3124,9,0)</f>
        <v>1</v>
      </c>
      <c r="M1866">
        <f>VLOOKUP(A1866:A5016, [1]Отчет!$A$2:$J$3124,5,10)</f>
        <v>0</v>
      </c>
      <c r="N1866" t="str">
        <f>VLOOKUP(A1866:A5016,[2]Отчет!$A$2:$D$3142,2,0)</f>
        <v>1</v>
      </c>
      <c r="O1866" t="str">
        <f>VLOOKUP(A1866:A5016,[2]Отчет!$A$2:$D$3142,3,0)</f>
        <v>0 секунд (отказ)</v>
      </c>
      <c r="P1866" t="str">
        <f>VLOOKUP(A1866:A5016,[2]Отчет!$A$2:$D$3142,4,0)</f>
        <v>Отказ</v>
      </c>
      <c r="Q1866" t="str">
        <f>VLOOKUP(A1866:A5016,[3]Отчет!$A$2:$D$3127,2,0)</f>
        <v>Новые посетители</v>
      </c>
      <c r="R1866" t="str">
        <f>VLOOKUP(A1866:A5016,[3]Отчет!$A$2:$D$3127,3,0)</f>
        <v>1</v>
      </c>
      <c r="S1866" t="str">
        <f>VLOOKUP(A1866:A5016,[3]Отчет!$A$2:$D$3127,4,0)</f>
        <v>0 дней</v>
      </c>
      <c r="T1866" t="str">
        <f>VLOOKUP(A1866:A5016,[4]Отчет!$A$2:$E$3151,2,0)</f>
        <v>Смартфоны</v>
      </c>
      <c r="U1866" t="str">
        <f>VLOOKUP(A1866:A5016,[4]Отчет!$A$2:$E$3151,3,0)</f>
        <v>Google Android</v>
      </c>
      <c r="V1866" t="str">
        <f>VLOOKUP(A1866:A5016,[4]Отчет!$A$2:$E$3151,4,0)</f>
        <v>Google Android 5.0 Lollipop</v>
      </c>
      <c r="W1866" t="str">
        <f>VLOOKUP(A1866:A5016,[4]Отчет!$A$2:$E$3151,5,0)</f>
        <v>Chrome Mobile</v>
      </c>
    </row>
    <row r="1867" spans="1:23">
      <c r="A1867" s="2" t="s">
        <v>1962</v>
      </c>
      <c r="B1867" s="2" t="s">
        <v>73</v>
      </c>
      <c r="C1867" s="2" t="s">
        <v>1276</v>
      </c>
      <c r="D1867" s="2" t="s">
        <v>5</v>
      </c>
      <c r="E1867" s="3">
        <f>VLOOKUP(A1867:A5017, [1]Отчет!$A$2:$J$3124,2,0)</f>
        <v>1</v>
      </c>
      <c r="F1867" s="3">
        <v>0</v>
      </c>
      <c r="G1867">
        <f>VLOOKUP(A1867:A5017, [1]Отчет!$A$2:$J$3124,7,0)</f>
        <v>0</v>
      </c>
      <c r="H1867">
        <f>VLOOKUP(A1867:A5017, [1]Отчет!$A$2:$J$3124,5,0)</f>
        <v>0</v>
      </c>
      <c r="I1867">
        <f>VLOOKUP(A1867:A5017, [1]Отчет!$A$2:$J$3124,6,0)</f>
        <v>1</v>
      </c>
      <c r="J1867">
        <f>VLOOKUP(A1867:A5017, [1]Отчет!$A$2:$J$3124,7,0)</f>
        <v>0</v>
      </c>
      <c r="K1867">
        <f>VLOOKUP(A1867:A5017, [1]Отчет!$A$2:$J$3124,8,0)</f>
        <v>0</v>
      </c>
      <c r="L1867">
        <f>VLOOKUP(A1867:A5017, [1]Отчет!$A$2:$J$3124,9,0)</f>
        <v>1</v>
      </c>
      <c r="M1867">
        <f>VLOOKUP(A1867:A5017, [1]Отчет!$A$2:$J$3124,5,10)</f>
        <v>0</v>
      </c>
      <c r="N1867" t="str">
        <f>VLOOKUP(A1867:A5017,[2]Отчет!$A$2:$D$3142,2,0)</f>
        <v>1</v>
      </c>
      <c r="O1867" t="str">
        <f>VLOOKUP(A1867:A5017,[2]Отчет!$A$2:$D$3142,3,0)</f>
        <v>10 – 29 секунд</v>
      </c>
      <c r="P1867" t="str">
        <f>VLOOKUP(A1867:A5017,[2]Отчет!$A$2:$D$3142,4,0)</f>
        <v>Не отказ</v>
      </c>
      <c r="Q1867" t="str">
        <f>VLOOKUP(A1867:A5017,[3]Отчет!$A$2:$D$3127,2,0)</f>
        <v>Новые посетители</v>
      </c>
      <c r="R1867" t="str">
        <f>VLOOKUP(A1867:A5017,[3]Отчет!$A$2:$D$3127,3,0)</f>
        <v>1</v>
      </c>
      <c r="S1867" t="str">
        <f>VLOOKUP(A1867:A5017,[3]Отчет!$A$2:$D$3127,4,0)</f>
        <v>0 дней</v>
      </c>
      <c r="T1867" t="str">
        <f>VLOOKUP(A1867:A5017,[4]Отчет!$A$2:$E$3151,2,0)</f>
        <v>Смартфоны</v>
      </c>
      <c r="U1867" t="str">
        <f>VLOOKUP(A1867:A5017,[4]Отчет!$A$2:$E$3151,3,0)</f>
        <v>Google Android</v>
      </c>
      <c r="V1867" t="str">
        <f>VLOOKUP(A1867:A5017,[4]Отчет!$A$2:$E$3151,4,0)</f>
        <v>Google Android 6.0 Marshmallow</v>
      </c>
      <c r="W1867" t="str">
        <f>VLOOKUP(A1867:A5017,[4]Отчет!$A$2:$E$3151,5,0)</f>
        <v>Chrome Mobile</v>
      </c>
    </row>
    <row r="1868" spans="1:23">
      <c r="A1868" s="2" t="s">
        <v>1963</v>
      </c>
      <c r="B1868" s="2" t="s">
        <v>63</v>
      </c>
      <c r="C1868" s="2" t="s">
        <v>1276</v>
      </c>
      <c r="D1868" s="2" t="s">
        <v>5</v>
      </c>
      <c r="E1868" s="3">
        <f>VLOOKUP(A1868:A5018, [1]Отчет!$A$2:$J$3124,2,0)</f>
        <v>1</v>
      </c>
      <c r="F1868" s="3">
        <v>0</v>
      </c>
      <c r="G1868">
        <f>VLOOKUP(A1868:A5018, [1]Отчет!$A$2:$J$3124,7,0)</f>
        <v>0</v>
      </c>
      <c r="H1868">
        <f>VLOOKUP(A1868:A5018, [1]Отчет!$A$2:$J$3124,5,0)</f>
        <v>0</v>
      </c>
      <c r="I1868">
        <f>VLOOKUP(A1868:A5018, [1]Отчет!$A$2:$J$3124,6,0)</f>
        <v>1</v>
      </c>
      <c r="J1868">
        <f>VLOOKUP(A1868:A5018, [1]Отчет!$A$2:$J$3124,7,0)</f>
        <v>0</v>
      </c>
      <c r="K1868">
        <f>VLOOKUP(A1868:A5018, [1]Отчет!$A$2:$J$3124,8,0)</f>
        <v>0</v>
      </c>
      <c r="L1868">
        <f>VLOOKUP(A1868:A5018, [1]Отчет!$A$2:$J$3124,9,0)</f>
        <v>1</v>
      </c>
      <c r="M1868">
        <f>VLOOKUP(A1868:A5018, [1]Отчет!$A$2:$J$3124,5,10)</f>
        <v>0</v>
      </c>
      <c r="N1868" t="str">
        <f>VLOOKUP(A1868:A5018,[2]Отчет!$A$2:$D$3142,2,0)</f>
        <v>1</v>
      </c>
      <c r="O1868" t="str">
        <f>VLOOKUP(A1868:A5018,[2]Отчет!$A$2:$D$3142,3,0)</f>
        <v>10 – 29 секунд</v>
      </c>
      <c r="P1868" t="str">
        <f>VLOOKUP(A1868:A5018,[2]Отчет!$A$2:$D$3142,4,0)</f>
        <v>Не отказ</v>
      </c>
      <c r="Q1868" t="str">
        <f>VLOOKUP(A1868:A5018,[3]Отчет!$A$2:$D$3127,2,0)</f>
        <v>Новые посетители</v>
      </c>
      <c r="R1868" t="str">
        <f>VLOOKUP(A1868:A5018,[3]Отчет!$A$2:$D$3127,3,0)</f>
        <v>1</v>
      </c>
      <c r="S1868" t="str">
        <f>VLOOKUP(A1868:A5018,[3]Отчет!$A$2:$D$3127,4,0)</f>
        <v>0 дней</v>
      </c>
      <c r="T1868" t="str">
        <f>VLOOKUP(A1868:A5018,[4]Отчет!$A$2:$E$3151,2,0)</f>
        <v>Смартфоны</v>
      </c>
      <c r="U1868" t="str">
        <f>VLOOKUP(A1868:A5018,[4]Отчет!$A$2:$E$3151,3,0)</f>
        <v>Google Android</v>
      </c>
      <c r="V1868" t="str">
        <f>VLOOKUP(A1868:A5018,[4]Отчет!$A$2:$E$3151,4,0)</f>
        <v>Google Android 7.1 Nougat</v>
      </c>
      <c r="W1868" t="str">
        <f>VLOOKUP(A1868:A5018,[4]Отчет!$A$2:$E$3151,5,0)</f>
        <v>Яндекс: мобильное приложение</v>
      </c>
    </row>
    <row r="1869" spans="1:23">
      <c r="A1869" s="2" t="s">
        <v>1964</v>
      </c>
      <c r="B1869" s="2" t="s">
        <v>73</v>
      </c>
      <c r="C1869" s="2" t="s">
        <v>1276</v>
      </c>
      <c r="D1869" s="2" t="s">
        <v>5</v>
      </c>
      <c r="E1869" s="3">
        <f>VLOOKUP(A1869:A5019, [1]Отчет!$A$2:$J$3124,2,0)</f>
        <v>1</v>
      </c>
      <c r="F1869" s="3">
        <v>0</v>
      </c>
      <c r="G1869">
        <f>VLOOKUP(A1869:A5019, [1]Отчет!$A$2:$J$3124,7,0)</f>
        <v>0</v>
      </c>
      <c r="H1869">
        <f>VLOOKUP(A1869:A5019, [1]Отчет!$A$2:$J$3124,5,0)</f>
        <v>0</v>
      </c>
      <c r="I1869">
        <f>VLOOKUP(A1869:A5019, [1]Отчет!$A$2:$J$3124,6,0)</f>
        <v>1</v>
      </c>
      <c r="J1869">
        <f>VLOOKUP(A1869:A5019, [1]Отчет!$A$2:$J$3124,7,0)</f>
        <v>0</v>
      </c>
      <c r="K1869">
        <f>VLOOKUP(A1869:A5019, [1]Отчет!$A$2:$J$3124,8,0)</f>
        <v>0</v>
      </c>
      <c r="L1869">
        <f>VLOOKUP(A1869:A5019, [1]Отчет!$A$2:$J$3124,9,0)</f>
        <v>1</v>
      </c>
      <c r="M1869">
        <f>VLOOKUP(A1869:A5019, [1]Отчет!$A$2:$J$3124,5,10)</f>
        <v>0</v>
      </c>
      <c r="N1869" t="str">
        <f>VLOOKUP(A1869:A5019,[2]Отчет!$A$2:$D$3142,2,0)</f>
        <v>1</v>
      </c>
      <c r="O1869" t="str">
        <f>VLOOKUP(A1869:A5019,[2]Отчет!$A$2:$D$3142,3,0)</f>
        <v>10 – 29 секунд</v>
      </c>
      <c r="P1869" t="str">
        <f>VLOOKUP(A1869:A5019,[2]Отчет!$A$2:$D$3142,4,0)</f>
        <v>Не отказ</v>
      </c>
      <c r="Q1869" t="str">
        <f>VLOOKUP(A1869:A5019,[3]Отчет!$A$2:$D$3127,2,0)</f>
        <v>Новые посетители</v>
      </c>
      <c r="R1869" t="str">
        <f>VLOOKUP(A1869:A5019,[3]Отчет!$A$2:$D$3127,3,0)</f>
        <v>1</v>
      </c>
      <c r="S1869" t="str">
        <f>VLOOKUP(A1869:A5019,[3]Отчет!$A$2:$D$3127,4,0)</f>
        <v>0 дней</v>
      </c>
      <c r="T1869" t="str">
        <f>VLOOKUP(A1869:A5019,[4]Отчет!$A$2:$E$3151,2,0)</f>
        <v>Смартфоны</v>
      </c>
      <c r="U1869" t="str">
        <f>VLOOKUP(A1869:A5019,[4]Отчет!$A$2:$E$3151,3,0)</f>
        <v>Google Android</v>
      </c>
      <c r="V1869" t="str">
        <f>VLOOKUP(A1869:A5019,[4]Отчет!$A$2:$E$3151,4,0)</f>
        <v>Google Android 4.4 KitKat</v>
      </c>
      <c r="W1869" t="str">
        <f>VLOOKUP(A1869:A5019,[4]Отчет!$A$2:$E$3151,5,0)</f>
        <v>Яндекс.Браузер</v>
      </c>
    </row>
    <row r="1870" spans="1:23">
      <c r="A1870" s="2" t="s">
        <v>1965</v>
      </c>
      <c r="B1870" s="2" t="s">
        <v>43</v>
      </c>
      <c r="C1870" s="2" t="s">
        <v>8</v>
      </c>
      <c r="D1870" s="2" t="s">
        <v>9</v>
      </c>
      <c r="E1870" s="3">
        <f>VLOOKUP(A1870:A5020, [1]Отчет!$A$2:$J$3124,2,0)</f>
        <v>1</v>
      </c>
      <c r="F1870" s="3">
        <v>0</v>
      </c>
      <c r="G1870">
        <f>VLOOKUP(A1870:A5020, [1]Отчет!$A$2:$J$3124,7,0)</f>
        <v>0</v>
      </c>
      <c r="H1870">
        <f>VLOOKUP(A1870:A5020, [1]Отчет!$A$2:$J$3124,5,0)</f>
        <v>0</v>
      </c>
      <c r="I1870">
        <f>VLOOKUP(A1870:A5020, [1]Отчет!$A$2:$J$3124,6,0)</f>
        <v>1</v>
      </c>
      <c r="J1870">
        <f>VLOOKUP(A1870:A5020, [1]Отчет!$A$2:$J$3124,7,0)</f>
        <v>0</v>
      </c>
      <c r="K1870">
        <f>VLOOKUP(A1870:A5020, [1]Отчет!$A$2:$J$3124,8,0)</f>
        <v>0</v>
      </c>
      <c r="L1870">
        <f>VLOOKUP(A1870:A5020, [1]Отчет!$A$2:$J$3124,9,0)</f>
        <v>1</v>
      </c>
      <c r="M1870">
        <f>VLOOKUP(A1870:A5020, [1]Отчет!$A$2:$J$3124,5,10)</f>
        <v>0</v>
      </c>
      <c r="N1870" t="str">
        <f>VLOOKUP(A1870:A5020,[2]Отчет!$A$2:$D$3142,2,0)</f>
        <v>1</v>
      </c>
      <c r="O1870" t="str">
        <f>VLOOKUP(A1870:A5020,[2]Отчет!$A$2:$D$3142,3,0)</f>
        <v>10 – 29 секунд</v>
      </c>
      <c r="P1870" t="str">
        <f>VLOOKUP(A1870:A5020,[2]Отчет!$A$2:$D$3142,4,0)</f>
        <v>Не отказ</v>
      </c>
      <c r="Q1870" t="str">
        <f>VLOOKUP(A1870:A5020,[3]Отчет!$A$2:$D$3127,2,0)</f>
        <v>Новые посетители</v>
      </c>
      <c r="R1870" t="str">
        <f>VLOOKUP(A1870:A5020,[3]Отчет!$A$2:$D$3127,3,0)</f>
        <v>1</v>
      </c>
      <c r="S1870" t="str">
        <f>VLOOKUP(A1870:A5020,[3]Отчет!$A$2:$D$3127,4,0)</f>
        <v>0 дней</v>
      </c>
      <c r="T1870" t="str">
        <f>VLOOKUP(A1870:A5020,[4]Отчет!$A$2:$E$3151,2,0)</f>
        <v>Смартфоны</v>
      </c>
      <c r="U1870" t="str">
        <f>VLOOKUP(A1870:A5020,[4]Отчет!$A$2:$E$3151,3,0)</f>
        <v>Google Android</v>
      </c>
      <c r="V1870" t="str">
        <f>VLOOKUP(A1870:A5020,[4]Отчет!$A$2:$E$3151,4,0)</f>
        <v>Google Android 7.0 Nougat</v>
      </c>
      <c r="W1870" t="str">
        <f>VLOOKUP(A1870:A5020,[4]Отчет!$A$2:$E$3151,5,0)</f>
        <v>Яндекс: мобильное приложение</v>
      </c>
    </row>
    <row r="1871" spans="1:23">
      <c r="A1871" s="2" t="s">
        <v>1966</v>
      </c>
      <c r="B1871" s="2" t="s">
        <v>43</v>
      </c>
      <c r="C1871" s="2" t="s">
        <v>8</v>
      </c>
      <c r="D1871" s="2" t="s">
        <v>9</v>
      </c>
      <c r="E1871" s="3">
        <f>VLOOKUP(A1871:A5021, [1]Отчет!$A$2:$J$3124,2,0)</f>
        <v>1</v>
      </c>
      <c r="F1871" s="3">
        <v>0</v>
      </c>
      <c r="G1871">
        <f>VLOOKUP(A1871:A5021, [1]Отчет!$A$2:$J$3124,7,0)</f>
        <v>0</v>
      </c>
      <c r="H1871">
        <f>VLOOKUP(A1871:A5021, [1]Отчет!$A$2:$J$3124,5,0)</f>
        <v>0</v>
      </c>
      <c r="I1871">
        <f>VLOOKUP(A1871:A5021, [1]Отчет!$A$2:$J$3124,6,0)</f>
        <v>1</v>
      </c>
      <c r="J1871">
        <f>VLOOKUP(A1871:A5021, [1]Отчет!$A$2:$J$3124,7,0)</f>
        <v>0</v>
      </c>
      <c r="K1871">
        <f>VLOOKUP(A1871:A5021, [1]Отчет!$A$2:$J$3124,8,0)</f>
        <v>0</v>
      </c>
      <c r="L1871">
        <f>VLOOKUP(A1871:A5021, [1]Отчет!$A$2:$J$3124,9,0)</f>
        <v>1</v>
      </c>
      <c r="M1871">
        <f>VLOOKUP(A1871:A5021, [1]Отчет!$A$2:$J$3124,5,10)</f>
        <v>0</v>
      </c>
      <c r="N1871" t="str">
        <f>VLOOKUP(A1871:A5021,[2]Отчет!$A$2:$D$3142,2,0)</f>
        <v>1</v>
      </c>
      <c r="O1871" t="str">
        <f>VLOOKUP(A1871:A5021,[2]Отчет!$A$2:$D$3142,3,0)</f>
        <v>10 – 29 секунд</v>
      </c>
      <c r="P1871" t="str">
        <f>VLOOKUP(A1871:A5021,[2]Отчет!$A$2:$D$3142,4,0)</f>
        <v>Не отказ</v>
      </c>
      <c r="Q1871" t="str">
        <f>VLOOKUP(A1871:A5021,[3]Отчет!$A$2:$D$3127,2,0)</f>
        <v>Новые посетители</v>
      </c>
      <c r="R1871" t="str">
        <f>VLOOKUP(A1871:A5021,[3]Отчет!$A$2:$D$3127,3,0)</f>
        <v>1</v>
      </c>
      <c r="S1871" t="str">
        <f>VLOOKUP(A1871:A5021,[3]Отчет!$A$2:$D$3127,4,0)</f>
        <v>0 дней</v>
      </c>
      <c r="T1871" t="str">
        <f>VLOOKUP(A1871:A5021,[4]Отчет!$A$2:$E$3151,2,0)</f>
        <v>Смартфоны</v>
      </c>
      <c r="U1871" t="str">
        <f>VLOOKUP(A1871:A5021,[4]Отчет!$A$2:$E$3151,3,0)</f>
        <v>Google Android</v>
      </c>
      <c r="V1871" t="str">
        <f>VLOOKUP(A1871:A5021,[4]Отчет!$A$2:$E$3151,4,0)</f>
        <v>Google Android 5.1 Lollipop</v>
      </c>
      <c r="W1871" t="str">
        <f>VLOOKUP(A1871:A5021,[4]Отчет!$A$2:$E$3151,5,0)</f>
        <v>Chrome Mobile</v>
      </c>
    </row>
    <row r="1872" spans="1:23">
      <c r="A1872" s="2" t="s">
        <v>1967</v>
      </c>
      <c r="B1872" s="2" t="s">
        <v>26</v>
      </c>
      <c r="C1872" s="2" t="s">
        <v>1276</v>
      </c>
      <c r="D1872" s="2" t="s">
        <v>5</v>
      </c>
      <c r="E1872" s="3">
        <f>VLOOKUP(A1872:A5022, [1]Отчет!$A$2:$J$3124,2,0)</f>
        <v>1</v>
      </c>
      <c r="F1872" s="3">
        <v>0</v>
      </c>
      <c r="G1872">
        <f>VLOOKUP(A1872:A5022, [1]Отчет!$A$2:$J$3124,7,0)</f>
        <v>0</v>
      </c>
      <c r="H1872">
        <f>VLOOKUP(A1872:A5022, [1]Отчет!$A$2:$J$3124,5,0)</f>
        <v>1</v>
      </c>
      <c r="I1872">
        <f>VLOOKUP(A1872:A5022, [1]Отчет!$A$2:$J$3124,6,0)</f>
        <v>1</v>
      </c>
      <c r="J1872">
        <f>VLOOKUP(A1872:A5022, [1]Отчет!$A$2:$J$3124,7,0)</f>
        <v>0</v>
      </c>
      <c r="K1872">
        <f>VLOOKUP(A1872:A5022, [1]Отчет!$A$2:$J$3124,8,0)</f>
        <v>0</v>
      </c>
      <c r="L1872">
        <f>VLOOKUP(A1872:A5022, [1]Отчет!$A$2:$J$3124,9,0)</f>
        <v>1</v>
      </c>
      <c r="M1872">
        <f>VLOOKUP(A1872:A5022, [1]Отчет!$A$2:$J$3124,5,10)</f>
        <v>1</v>
      </c>
      <c r="N1872" t="str">
        <f>VLOOKUP(A1872:A5022,[2]Отчет!$A$2:$D$3142,2,0)</f>
        <v>1</v>
      </c>
      <c r="O1872" t="str">
        <f>VLOOKUP(A1872:A5022,[2]Отчет!$A$2:$D$3142,3,0)</f>
        <v>10 – 29 секунд</v>
      </c>
      <c r="P1872" t="str">
        <f>VLOOKUP(A1872:A5022,[2]Отчет!$A$2:$D$3142,4,0)</f>
        <v>Не отказ</v>
      </c>
      <c r="Q1872" t="str">
        <f>VLOOKUP(A1872:A5022,[3]Отчет!$A$2:$D$3127,2,0)</f>
        <v>Новые посетители</v>
      </c>
      <c r="R1872" t="str">
        <f>VLOOKUP(A1872:A5022,[3]Отчет!$A$2:$D$3127,3,0)</f>
        <v>1</v>
      </c>
      <c r="S1872" t="str">
        <f>VLOOKUP(A1872:A5022,[3]Отчет!$A$2:$D$3127,4,0)</f>
        <v>0 дней</v>
      </c>
      <c r="T1872" t="str">
        <f>VLOOKUP(A1872:A5022,[4]Отчет!$A$2:$E$3151,2,0)</f>
        <v>Планшеты</v>
      </c>
      <c r="U1872" t="str">
        <f>VLOOKUP(A1872:A5022,[4]Отчет!$A$2:$E$3151,3,0)</f>
        <v>Google Android</v>
      </c>
      <c r="V1872" t="str">
        <f>VLOOKUP(A1872:A5022,[4]Отчет!$A$2:$E$3151,4,0)</f>
        <v>Google Android 4.4 KitKat</v>
      </c>
      <c r="W1872" t="str">
        <f>VLOOKUP(A1872:A5022,[4]Отчет!$A$2:$E$3151,5,0)</f>
        <v>Android Browser</v>
      </c>
    </row>
    <row r="1873" spans="1:23">
      <c r="A1873" s="2" t="s">
        <v>1968</v>
      </c>
      <c r="B1873" s="2" t="s">
        <v>43</v>
      </c>
      <c r="C1873" s="2" t="s">
        <v>8</v>
      </c>
      <c r="D1873" s="2" t="s">
        <v>9</v>
      </c>
      <c r="E1873" s="3">
        <f>VLOOKUP(A1873:A5023, [1]Отчет!$A$2:$J$3124,2,0)</f>
        <v>1</v>
      </c>
      <c r="F1873" s="3">
        <v>0</v>
      </c>
      <c r="G1873">
        <f>VLOOKUP(A1873:A5023, [1]Отчет!$A$2:$J$3124,7,0)</f>
        <v>0</v>
      </c>
      <c r="H1873">
        <f>VLOOKUP(A1873:A5023, [1]Отчет!$A$2:$J$3124,5,0)</f>
        <v>0</v>
      </c>
      <c r="I1873">
        <f>VLOOKUP(A1873:A5023, [1]Отчет!$A$2:$J$3124,6,0)</f>
        <v>1</v>
      </c>
      <c r="J1873">
        <f>VLOOKUP(A1873:A5023, [1]Отчет!$A$2:$J$3124,7,0)</f>
        <v>0</v>
      </c>
      <c r="K1873">
        <f>VLOOKUP(A1873:A5023, [1]Отчет!$A$2:$J$3124,8,0)</f>
        <v>0</v>
      </c>
      <c r="L1873">
        <f>VLOOKUP(A1873:A5023, [1]Отчет!$A$2:$J$3124,9,0)</f>
        <v>1</v>
      </c>
      <c r="M1873">
        <f>VLOOKUP(A1873:A5023, [1]Отчет!$A$2:$J$3124,5,10)</f>
        <v>0</v>
      </c>
      <c r="N1873" t="str">
        <f>VLOOKUP(A1873:A5023,[2]Отчет!$A$2:$D$3142,2,0)</f>
        <v>1</v>
      </c>
      <c r="O1873" t="str">
        <f>VLOOKUP(A1873:A5023,[2]Отчет!$A$2:$D$3142,3,0)</f>
        <v>0 секунд (отказ)</v>
      </c>
      <c r="P1873" t="str">
        <f>VLOOKUP(A1873:A5023,[2]Отчет!$A$2:$D$3142,4,0)</f>
        <v>Отказ</v>
      </c>
      <c r="Q1873" t="str">
        <f>VLOOKUP(A1873:A5023,[3]Отчет!$A$2:$D$3127,2,0)</f>
        <v>Вернувшиеся посетители</v>
      </c>
      <c r="R1873" t="str">
        <f>VLOOKUP(A1873:A5023,[3]Отчет!$A$2:$D$3127,3,0)</f>
        <v>2-3</v>
      </c>
      <c r="S1873" t="str">
        <f>VLOOKUP(A1873:A5023,[3]Отчет!$A$2:$D$3127,4,0)</f>
        <v>0 дней</v>
      </c>
      <c r="T1873" t="str">
        <f>VLOOKUP(A1873:A5023,[4]Отчет!$A$2:$E$3151,2,0)</f>
        <v>Смартфоны</v>
      </c>
      <c r="U1873" t="str">
        <f>VLOOKUP(A1873:A5023,[4]Отчет!$A$2:$E$3151,3,0)</f>
        <v>Google Android</v>
      </c>
      <c r="V1873" t="str">
        <f>VLOOKUP(A1873:A5023,[4]Отчет!$A$2:$E$3151,4,0)</f>
        <v>Google Android 7.1 Nougat</v>
      </c>
      <c r="W1873" t="str">
        <f>VLOOKUP(A1873:A5023,[4]Отчет!$A$2:$E$3151,5,0)</f>
        <v>Chrome Mobile</v>
      </c>
    </row>
    <row r="1874" spans="1:23">
      <c r="A1874" s="2" t="s">
        <v>1969</v>
      </c>
      <c r="B1874" s="2" t="s">
        <v>90</v>
      </c>
      <c r="C1874" s="2" t="s">
        <v>8</v>
      </c>
      <c r="D1874" s="2" t="s">
        <v>9</v>
      </c>
      <c r="E1874" s="3">
        <f>VLOOKUP(A1874:A5024, [1]Отчет!$A$2:$J$3124,2,0)</f>
        <v>1</v>
      </c>
      <c r="F1874" s="3">
        <v>0</v>
      </c>
      <c r="G1874">
        <f>VLOOKUP(A1874:A5024, [1]Отчет!$A$2:$J$3124,7,0)</f>
        <v>0</v>
      </c>
      <c r="H1874">
        <f>VLOOKUP(A1874:A5024, [1]Отчет!$A$2:$J$3124,5,0)</f>
        <v>0</v>
      </c>
      <c r="I1874">
        <f>VLOOKUP(A1874:A5024, [1]Отчет!$A$2:$J$3124,6,0)</f>
        <v>1</v>
      </c>
      <c r="J1874">
        <f>VLOOKUP(A1874:A5024, [1]Отчет!$A$2:$J$3124,7,0)</f>
        <v>0</v>
      </c>
      <c r="K1874">
        <f>VLOOKUP(A1874:A5024, [1]Отчет!$A$2:$J$3124,8,0)</f>
        <v>0</v>
      </c>
      <c r="L1874">
        <f>VLOOKUP(A1874:A5024, [1]Отчет!$A$2:$J$3124,9,0)</f>
        <v>1</v>
      </c>
      <c r="M1874">
        <f>VLOOKUP(A1874:A5024, [1]Отчет!$A$2:$J$3124,5,10)</f>
        <v>0</v>
      </c>
      <c r="N1874" t="str">
        <f>VLOOKUP(A1874:A5024,[2]Отчет!$A$2:$D$3142,2,0)</f>
        <v>1</v>
      </c>
      <c r="O1874" t="str">
        <f>VLOOKUP(A1874:A5024,[2]Отчет!$A$2:$D$3142,3,0)</f>
        <v>10 – 29 секунд</v>
      </c>
      <c r="P1874" t="str">
        <f>VLOOKUP(A1874:A5024,[2]Отчет!$A$2:$D$3142,4,0)</f>
        <v>Не отказ</v>
      </c>
      <c r="Q1874" t="str">
        <f>VLOOKUP(A1874:A5024,[3]Отчет!$A$2:$D$3127,2,0)</f>
        <v>Новые посетители</v>
      </c>
      <c r="R1874" t="str">
        <f>VLOOKUP(A1874:A5024,[3]Отчет!$A$2:$D$3127,3,0)</f>
        <v>1</v>
      </c>
      <c r="S1874" t="str">
        <f>VLOOKUP(A1874:A5024,[3]Отчет!$A$2:$D$3127,4,0)</f>
        <v>0 дней</v>
      </c>
      <c r="T1874" t="str">
        <f>VLOOKUP(A1874:A5024,[4]Отчет!$A$2:$E$3151,2,0)</f>
        <v>Смартфоны</v>
      </c>
      <c r="U1874" t="str">
        <f>VLOOKUP(A1874:A5024,[4]Отчет!$A$2:$E$3151,3,0)</f>
        <v>Google Android</v>
      </c>
      <c r="V1874" t="str">
        <f>VLOOKUP(A1874:A5024,[4]Отчет!$A$2:$E$3151,4,0)</f>
        <v>Google Android 7.0 Nougat</v>
      </c>
      <c r="W1874" t="str">
        <f>VLOOKUP(A1874:A5024,[4]Отчет!$A$2:$E$3151,5,0)</f>
        <v>Яндекс.Браузер</v>
      </c>
    </row>
    <row r="1875" spans="1:23">
      <c r="A1875" s="2" t="s">
        <v>1970</v>
      </c>
      <c r="B1875" s="2" t="s">
        <v>35</v>
      </c>
      <c r="C1875" s="2" t="s">
        <v>1269</v>
      </c>
      <c r="D1875" s="2" t="s">
        <v>620</v>
      </c>
      <c r="E1875" s="3">
        <f>VLOOKUP(A1875:A5025, [1]Отчет!$A$2:$J$3124,2,0)</f>
        <v>1</v>
      </c>
      <c r="F1875" s="3">
        <v>0</v>
      </c>
      <c r="G1875">
        <f>VLOOKUP(A1875:A5025, [1]Отчет!$A$2:$J$3124,7,0)</f>
        <v>0</v>
      </c>
      <c r="H1875">
        <f>VLOOKUP(A1875:A5025, [1]Отчет!$A$2:$J$3124,5,0)</f>
        <v>0</v>
      </c>
      <c r="I1875">
        <f>VLOOKUP(A1875:A5025, [1]Отчет!$A$2:$J$3124,6,0)</f>
        <v>1</v>
      </c>
      <c r="J1875">
        <f>VLOOKUP(A1875:A5025, [1]Отчет!$A$2:$J$3124,7,0)</f>
        <v>0</v>
      </c>
      <c r="K1875">
        <f>VLOOKUP(A1875:A5025, [1]Отчет!$A$2:$J$3124,8,0)</f>
        <v>0</v>
      </c>
      <c r="L1875">
        <f>VLOOKUP(A1875:A5025, [1]Отчет!$A$2:$J$3124,9,0)</f>
        <v>1</v>
      </c>
      <c r="M1875">
        <f>VLOOKUP(A1875:A5025, [1]Отчет!$A$2:$J$3124,5,10)</f>
        <v>0</v>
      </c>
      <c r="N1875" t="str">
        <f>VLOOKUP(A1875:A5025,[2]Отчет!$A$2:$D$3142,2,0)</f>
        <v>1</v>
      </c>
      <c r="O1875" t="str">
        <f>VLOOKUP(A1875:A5025,[2]Отчет!$A$2:$D$3142,3,0)</f>
        <v>0 секунд (отказ)</v>
      </c>
      <c r="P1875" t="str">
        <f>VLOOKUP(A1875:A5025,[2]Отчет!$A$2:$D$3142,4,0)</f>
        <v>Отказ</v>
      </c>
      <c r="Q1875" t="str">
        <f>VLOOKUP(A1875:A5025,[3]Отчет!$A$2:$D$3127,2,0)</f>
        <v>Новые посетители</v>
      </c>
      <c r="R1875" t="str">
        <f>VLOOKUP(A1875:A5025,[3]Отчет!$A$2:$D$3127,3,0)</f>
        <v>1</v>
      </c>
      <c r="S1875" t="str">
        <f>VLOOKUP(A1875:A5025,[3]Отчет!$A$2:$D$3127,4,0)</f>
        <v>0 дней</v>
      </c>
      <c r="T1875" t="str">
        <f>VLOOKUP(A1875:A5025,[4]Отчет!$A$2:$E$3151,2,0)</f>
        <v>Планшеты</v>
      </c>
      <c r="U1875" t="str">
        <f>VLOOKUP(A1875:A5025,[4]Отчет!$A$2:$E$3151,3,0)</f>
        <v>Google Android</v>
      </c>
      <c r="V1875" t="str">
        <f>VLOOKUP(A1875:A5025,[4]Отчет!$A$2:$E$3151,4,0)</f>
        <v>Google Android 4.4 KitKat</v>
      </c>
      <c r="W1875" t="str">
        <f>VLOOKUP(A1875:A5025,[4]Отчет!$A$2:$E$3151,5,0)</f>
        <v>Chrome Mobile</v>
      </c>
    </row>
    <row r="1876" spans="1:23">
      <c r="A1876" s="2" t="s">
        <v>1971</v>
      </c>
      <c r="B1876" s="2" t="s">
        <v>15</v>
      </c>
      <c r="C1876" s="2" t="s">
        <v>1269</v>
      </c>
      <c r="D1876" s="2" t="s">
        <v>620</v>
      </c>
      <c r="E1876" s="3">
        <f>VLOOKUP(A1876:A5026, [1]Отчет!$A$2:$J$3124,2,0)</f>
        <v>1</v>
      </c>
      <c r="F1876" s="3">
        <v>0</v>
      </c>
      <c r="G1876">
        <f>VLOOKUP(A1876:A5026, [1]Отчет!$A$2:$J$3124,7,0)</f>
        <v>0</v>
      </c>
      <c r="H1876">
        <f>VLOOKUP(A1876:A5026, [1]Отчет!$A$2:$J$3124,5,0)</f>
        <v>1</v>
      </c>
      <c r="I1876">
        <f>VLOOKUP(A1876:A5026, [1]Отчет!$A$2:$J$3124,6,0)</f>
        <v>1</v>
      </c>
      <c r="J1876">
        <f>VLOOKUP(A1876:A5026, [1]Отчет!$A$2:$J$3124,7,0)</f>
        <v>0</v>
      </c>
      <c r="K1876">
        <f>VLOOKUP(A1876:A5026, [1]Отчет!$A$2:$J$3124,8,0)</f>
        <v>0</v>
      </c>
      <c r="L1876">
        <f>VLOOKUP(A1876:A5026, [1]Отчет!$A$2:$J$3124,9,0)</f>
        <v>1</v>
      </c>
      <c r="M1876">
        <f>VLOOKUP(A1876:A5026, [1]Отчет!$A$2:$J$3124,5,10)</f>
        <v>1</v>
      </c>
      <c r="N1876" t="str">
        <f>VLOOKUP(A1876:A5026,[2]Отчет!$A$2:$D$3142,2,0)</f>
        <v>1</v>
      </c>
      <c r="O1876" t="str">
        <f>VLOOKUP(A1876:A5026,[2]Отчет!$A$2:$D$3142,3,0)</f>
        <v>0 секунд (отказ)</v>
      </c>
      <c r="P1876" t="str">
        <f>VLOOKUP(A1876:A5026,[2]Отчет!$A$2:$D$3142,4,0)</f>
        <v>Отказ</v>
      </c>
      <c r="Q1876" t="str">
        <f>VLOOKUP(A1876:A5026,[3]Отчет!$A$2:$D$3127,2,0)</f>
        <v>Новые посетители</v>
      </c>
      <c r="R1876" t="str">
        <f>VLOOKUP(A1876:A5026,[3]Отчет!$A$2:$D$3127,3,0)</f>
        <v>1</v>
      </c>
      <c r="S1876" t="str">
        <f>VLOOKUP(A1876:A5026,[3]Отчет!$A$2:$D$3127,4,0)</f>
        <v>0 дней</v>
      </c>
      <c r="T1876" t="str">
        <f>VLOOKUP(A1876:A5026,[4]Отчет!$A$2:$E$3151,2,0)</f>
        <v>Смартфоны</v>
      </c>
      <c r="U1876" t="str">
        <f>VLOOKUP(A1876:A5026,[4]Отчет!$A$2:$E$3151,3,0)</f>
        <v>iOS</v>
      </c>
      <c r="V1876" t="str">
        <f>VLOOKUP(A1876:A5026,[4]Отчет!$A$2:$E$3151,4,0)</f>
        <v>iOS 11</v>
      </c>
      <c r="W1876" t="str">
        <f>VLOOKUP(A1876:A5026,[4]Отчет!$A$2:$E$3151,5,0)</f>
        <v>Mobile Safari</v>
      </c>
    </row>
    <row r="1877" spans="1:23">
      <c r="A1877" s="2" t="s">
        <v>1972</v>
      </c>
      <c r="B1877" s="2" t="s">
        <v>26</v>
      </c>
      <c r="C1877" s="2" t="s">
        <v>1269</v>
      </c>
      <c r="D1877" s="2" t="s">
        <v>620</v>
      </c>
      <c r="E1877" s="3">
        <f>VLOOKUP(A1877:A5027, [1]Отчет!$A$2:$J$3124,2,0)</f>
        <v>1</v>
      </c>
      <c r="F1877" s="3">
        <v>0</v>
      </c>
      <c r="G1877">
        <f>VLOOKUP(A1877:A5027, [1]Отчет!$A$2:$J$3124,7,0)</f>
        <v>0</v>
      </c>
      <c r="H1877">
        <f>VLOOKUP(A1877:A5027, [1]Отчет!$A$2:$J$3124,5,0)</f>
        <v>0</v>
      </c>
      <c r="I1877">
        <f>VLOOKUP(A1877:A5027, [1]Отчет!$A$2:$J$3124,6,0)</f>
        <v>1</v>
      </c>
      <c r="J1877">
        <f>VLOOKUP(A1877:A5027, [1]Отчет!$A$2:$J$3124,7,0)</f>
        <v>0</v>
      </c>
      <c r="K1877">
        <f>VLOOKUP(A1877:A5027, [1]Отчет!$A$2:$J$3124,8,0)</f>
        <v>0</v>
      </c>
      <c r="L1877">
        <f>VLOOKUP(A1877:A5027, [1]Отчет!$A$2:$J$3124,9,0)</f>
        <v>1</v>
      </c>
      <c r="M1877">
        <f>VLOOKUP(A1877:A5027, [1]Отчет!$A$2:$J$3124,5,10)</f>
        <v>0</v>
      </c>
      <c r="N1877" t="str">
        <f>VLOOKUP(A1877:A5027,[2]Отчет!$A$2:$D$3142,2,0)</f>
        <v>1</v>
      </c>
      <c r="O1877" t="str">
        <f>VLOOKUP(A1877:A5027,[2]Отчет!$A$2:$D$3142,3,0)</f>
        <v>0 секунд (отказ)</v>
      </c>
      <c r="P1877" t="str">
        <f>VLOOKUP(A1877:A5027,[2]Отчет!$A$2:$D$3142,4,0)</f>
        <v>Отказ</v>
      </c>
      <c r="Q1877" t="str">
        <f>VLOOKUP(A1877:A5027,[3]Отчет!$A$2:$D$3127,2,0)</f>
        <v>Новые посетители</v>
      </c>
      <c r="R1877" t="str">
        <f>VLOOKUP(A1877:A5027,[3]Отчет!$A$2:$D$3127,3,0)</f>
        <v>1</v>
      </c>
      <c r="S1877" t="str">
        <f>VLOOKUP(A1877:A5027,[3]Отчет!$A$2:$D$3127,4,0)</f>
        <v>0 дней</v>
      </c>
      <c r="T1877" t="str">
        <f>VLOOKUP(A1877:A5027,[4]Отчет!$A$2:$E$3151,2,0)</f>
        <v>Смартфоны</v>
      </c>
      <c r="U1877" t="str">
        <f>VLOOKUP(A1877:A5027,[4]Отчет!$A$2:$E$3151,3,0)</f>
        <v>Google Android</v>
      </c>
      <c r="V1877" t="str">
        <f>VLOOKUP(A1877:A5027,[4]Отчет!$A$2:$E$3151,4,0)</f>
        <v>Google Android 7.0 Nougat</v>
      </c>
      <c r="W1877" t="str">
        <f>VLOOKUP(A1877:A5027,[4]Отчет!$A$2:$E$3151,5,0)</f>
        <v>Samsung Internet</v>
      </c>
    </row>
    <row r="1878" spans="1:23">
      <c r="A1878" s="2" t="s">
        <v>1973</v>
      </c>
      <c r="B1878" s="2" t="s">
        <v>43</v>
      </c>
      <c r="C1878" s="2" t="s">
        <v>8</v>
      </c>
      <c r="D1878" s="2" t="s">
        <v>9</v>
      </c>
      <c r="E1878" s="3">
        <f>VLOOKUP(A1878:A5028, [1]Отчет!$A$2:$J$3124,2,0)</f>
        <v>1</v>
      </c>
      <c r="F1878" s="3">
        <v>0</v>
      </c>
      <c r="G1878">
        <f>VLOOKUP(A1878:A5028, [1]Отчет!$A$2:$J$3124,7,0)</f>
        <v>0</v>
      </c>
      <c r="H1878">
        <f>VLOOKUP(A1878:A5028, [1]Отчет!$A$2:$J$3124,5,0)</f>
        <v>0</v>
      </c>
      <c r="I1878">
        <f>VLOOKUP(A1878:A5028, [1]Отчет!$A$2:$J$3124,6,0)</f>
        <v>1</v>
      </c>
      <c r="J1878">
        <f>VLOOKUP(A1878:A5028, [1]Отчет!$A$2:$J$3124,7,0)</f>
        <v>0</v>
      </c>
      <c r="K1878">
        <f>VLOOKUP(A1878:A5028, [1]Отчет!$A$2:$J$3124,8,0)</f>
        <v>0</v>
      </c>
      <c r="L1878">
        <f>VLOOKUP(A1878:A5028, [1]Отчет!$A$2:$J$3124,9,0)</f>
        <v>1</v>
      </c>
      <c r="M1878">
        <f>VLOOKUP(A1878:A5028, [1]Отчет!$A$2:$J$3124,5,10)</f>
        <v>0</v>
      </c>
      <c r="N1878" t="str">
        <f>VLOOKUP(A1878:A5028,[2]Отчет!$A$2:$D$3142,2,0)</f>
        <v>1</v>
      </c>
      <c r="O1878" t="str">
        <f>VLOOKUP(A1878:A5028,[2]Отчет!$A$2:$D$3142,3,0)</f>
        <v>0 секунд (отказ)</v>
      </c>
      <c r="P1878" t="str">
        <f>VLOOKUP(A1878:A5028,[2]Отчет!$A$2:$D$3142,4,0)</f>
        <v>Отказ</v>
      </c>
      <c r="Q1878" t="str">
        <f>VLOOKUP(A1878:A5028,[3]Отчет!$A$2:$D$3127,2,0)</f>
        <v>Новые посетители</v>
      </c>
      <c r="R1878" t="str">
        <f>VLOOKUP(A1878:A5028,[3]Отчет!$A$2:$D$3127,3,0)</f>
        <v>1</v>
      </c>
      <c r="S1878" t="str">
        <f>VLOOKUP(A1878:A5028,[3]Отчет!$A$2:$D$3127,4,0)</f>
        <v>0 дней</v>
      </c>
      <c r="T1878" t="str">
        <f>VLOOKUP(A1878:A5028,[4]Отчет!$A$2:$E$3151,2,0)</f>
        <v>Смартфоны</v>
      </c>
      <c r="U1878" t="str">
        <f>VLOOKUP(A1878:A5028,[4]Отчет!$A$2:$E$3151,3,0)</f>
        <v>Google Android</v>
      </c>
      <c r="V1878" t="str">
        <f>VLOOKUP(A1878:A5028,[4]Отчет!$A$2:$E$3151,4,0)</f>
        <v>Google Android 4.2 Jelly Bean</v>
      </c>
      <c r="W1878" t="str">
        <f>VLOOKUP(A1878:A5028,[4]Отчет!$A$2:$E$3151,5,0)</f>
        <v>Chrome Mobile</v>
      </c>
    </row>
    <row r="1879" spans="1:23">
      <c r="A1879" s="2" t="s">
        <v>1974</v>
      </c>
      <c r="B1879" s="2" t="s">
        <v>7</v>
      </c>
      <c r="C1879" s="2" t="s">
        <v>8</v>
      </c>
      <c r="D1879" s="2" t="s">
        <v>9</v>
      </c>
      <c r="E1879" s="3">
        <f>VLOOKUP(A1879:A5029, [1]Отчет!$A$2:$J$3124,2,0)</f>
        <v>1</v>
      </c>
      <c r="F1879" s="3">
        <v>0</v>
      </c>
      <c r="G1879">
        <f>VLOOKUP(A1879:A5029, [1]Отчет!$A$2:$J$3124,7,0)</f>
        <v>0</v>
      </c>
      <c r="H1879">
        <f>VLOOKUP(A1879:A5029, [1]Отчет!$A$2:$J$3124,5,0)</f>
        <v>0</v>
      </c>
      <c r="I1879">
        <f>VLOOKUP(A1879:A5029, [1]Отчет!$A$2:$J$3124,6,0)</f>
        <v>1</v>
      </c>
      <c r="J1879">
        <f>VLOOKUP(A1879:A5029, [1]Отчет!$A$2:$J$3124,7,0)</f>
        <v>0</v>
      </c>
      <c r="K1879">
        <f>VLOOKUP(A1879:A5029, [1]Отчет!$A$2:$J$3124,8,0)</f>
        <v>0</v>
      </c>
      <c r="L1879">
        <f>VLOOKUP(A1879:A5029, [1]Отчет!$A$2:$J$3124,9,0)</f>
        <v>1</v>
      </c>
      <c r="M1879">
        <f>VLOOKUP(A1879:A5029, [1]Отчет!$A$2:$J$3124,5,10)</f>
        <v>0</v>
      </c>
      <c r="N1879" t="str">
        <f>VLOOKUP(A1879:A5029,[2]Отчет!$A$2:$D$3142,2,0)</f>
        <v>1</v>
      </c>
      <c r="O1879" t="str">
        <f>VLOOKUP(A1879:A5029,[2]Отчет!$A$2:$D$3142,3,0)</f>
        <v>10 – 29 секунд</v>
      </c>
      <c r="P1879" t="str">
        <f>VLOOKUP(A1879:A5029,[2]Отчет!$A$2:$D$3142,4,0)</f>
        <v>Не отказ</v>
      </c>
      <c r="Q1879" t="str">
        <f>VLOOKUP(A1879:A5029,[3]Отчет!$A$2:$D$3127,2,0)</f>
        <v>Новые посетители</v>
      </c>
      <c r="R1879" t="str">
        <f>VLOOKUP(A1879:A5029,[3]Отчет!$A$2:$D$3127,3,0)</f>
        <v>1</v>
      </c>
      <c r="S1879" t="str">
        <f>VLOOKUP(A1879:A5029,[3]Отчет!$A$2:$D$3127,4,0)</f>
        <v>0 дней</v>
      </c>
      <c r="T1879" t="str">
        <f>VLOOKUP(A1879:A5029,[4]Отчет!$A$2:$E$3151,2,0)</f>
        <v>Смартфоны</v>
      </c>
      <c r="U1879" t="str">
        <f>VLOOKUP(A1879:A5029,[4]Отчет!$A$2:$E$3151,3,0)</f>
        <v>Google Android</v>
      </c>
      <c r="V1879" t="str">
        <f>VLOOKUP(A1879:A5029,[4]Отчет!$A$2:$E$3151,4,0)</f>
        <v>Google Android 6.0 Marshmallow</v>
      </c>
      <c r="W1879" t="str">
        <f>VLOOKUP(A1879:A5029,[4]Отчет!$A$2:$E$3151,5,0)</f>
        <v>Chrome Mobile</v>
      </c>
    </row>
    <row r="1880" spans="1:23">
      <c r="A1880" s="2" t="s">
        <v>1975</v>
      </c>
      <c r="B1880" s="2" t="s">
        <v>56</v>
      </c>
      <c r="C1880" s="2" t="s">
        <v>1269</v>
      </c>
      <c r="D1880" s="2" t="s">
        <v>620</v>
      </c>
      <c r="E1880" s="3">
        <f>VLOOKUP(A1880:A5030, [1]Отчет!$A$2:$J$3124,2,0)</f>
        <v>1</v>
      </c>
      <c r="F1880" s="3">
        <v>1</v>
      </c>
      <c r="G1880">
        <f>VLOOKUP(A1880:A5030, [1]Отчет!$A$2:$J$3124,7,0)</f>
        <v>0</v>
      </c>
      <c r="H1880">
        <f>VLOOKUP(A1880:A5030, [1]Отчет!$A$2:$J$3124,5,0)</f>
        <v>0</v>
      </c>
      <c r="I1880">
        <f>VLOOKUP(A1880:A5030, [1]Отчет!$A$2:$J$3124,6,0)</f>
        <v>1</v>
      </c>
      <c r="J1880">
        <f>VLOOKUP(A1880:A5030, [1]Отчет!$A$2:$J$3124,7,0)</f>
        <v>0</v>
      </c>
      <c r="K1880">
        <f>VLOOKUP(A1880:A5030, [1]Отчет!$A$2:$J$3124,8,0)</f>
        <v>0</v>
      </c>
      <c r="L1880">
        <f>VLOOKUP(A1880:A5030, [1]Отчет!$A$2:$J$3124,9,0)</f>
        <v>1</v>
      </c>
      <c r="M1880">
        <f>VLOOKUP(A1880:A5030, [1]Отчет!$A$2:$J$3124,5,10)</f>
        <v>0</v>
      </c>
      <c r="N1880" t="str">
        <f>VLOOKUP(A1880:A5030,[2]Отчет!$A$2:$D$3142,2,0)</f>
        <v>2-3</v>
      </c>
      <c r="O1880" t="str">
        <f>VLOOKUP(A1880:A5030,[2]Отчет!$A$2:$D$3142,3,0)</f>
        <v>1 минута</v>
      </c>
      <c r="P1880" t="str">
        <f>VLOOKUP(A1880:A5030,[2]Отчет!$A$2:$D$3142,4,0)</f>
        <v>Не отказ</v>
      </c>
      <c r="Q1880" t="str">
        <f>VLOOKUP(A1880:A5030,[3]Отчет!$A$2:$D$3127,2,0)</f>
        <v>Вернувшиеся посетители</v>
      </c>
      <c r="R1880" t="str">
        <f>VLOOKUP(A1880:A5030,[3]Отчет!$A$2:$D$3127,3,0)</f>
        <v>2-3</v>
      </c>
      <c r="S1880" t="str">
        <f>VLOOKUP(A1880:A5030,[3]Отчет!$A$2:$D$3127,4,0)</f>
        <v>2‑3 дня</v>
      </c>
      <c r="T1880" t="str">
        <f>VLOOKUP(A1880:A5030,[4]Отчет!$A$2:$E$3151,2,0)</f>
        <v>Смартфоны</v>
      </c>
      <c r="U1880" t="str">
        <f>VLOOKUP(A1880:A5030,[4]Отчет!$A$2:$E$3151,3,0)</f>
        <v>Google Android</v>
      </c>
      <c r="V1880" t="str">
        <f>VLOOKUP(A1880:A5030,[4]Отчет!$A$2:$E$3151,4,0)</f>
        <v>Google Android 7.0 Nougat</v>
      </c>
      <c r="W1880" t="str">
        <f>VLOOKUP(A1880:A5030,[4]Отчет!$A$2:$E$3151,5,0)</f>
        <v>Chrome Mobile</v>
      </c>
    </row>
    <row r="1881" spans="1:23">
      <c r="A1881" s="2" t="s">
        <v>1976</v>
      </c>
      <c r="B1881" s="2" t="s">
        <v>45</v>
      </c>
      <c r="C1881" s="2" t="s">
        <v>1269</v>
      </c>
      <c r="D1881" s="2" t="s">
        <v>620</v>
      </c>
      <c r="E1881" s="3">
        <f>VLOOKUP(A1881:A5031, [1]Отчет!$A$2:$J$3124,2,0)</f>
        <v>1</v>
      </c>
      <c r="F1881" s="3">
        <v>0</v>
      </c>
      <c r="G1881">
        <f>VLOOKUP(A1881:A5031, [1]Отчет!$A$2:$J$3124,7,0)</f>
        <v>0</v>
      </c>
      <c r="H1881">
        <f>VLOOKUP(A1881:A5031, [1]Отчет!$A$2:$J$3124,5,0)</f>
        <v>0</v>
      </c>
      <c r="I1881">
        <f>VLOOKUP(A1881:A5031, [1]Отчет!$A$2:$J$3124,6,0)</f>
        <v>1</v>
      </c>
      <c r="J1881">
        <f>VLOOKUP(A1881:A5031, [1]Отчет!$A$2:$J$3124,7,0)</f>
        <v>0</v>
      </c>
      <c r="K1881">
        <f>VLOOKUP(A1881:A5031, [1]Отчет!$A$2:$J$3124,8,0)</f>
        <v>0</v>
      </c>
      <c r="L1881">
        <f>VLOOKUP(A1881:A5031, [1]Отчет!$A$2:$J$3124,9,0)</f>
        <v>1</v>
      </c>
      <c r="M1881">
        <f>VLOOKUP(A1881:A5031, [1]Отчет!$A$2:$J$3124,5,10)</f>
        <v>0</v>
      </c>
      <c r="N1881" t="str">
        <f>VLOOKUP(A1881:A5031,[2]Отчет!$A$2:$D$3142,2,0)</f>
        <v>1</v>
      </c>
      <c r="O1881" t="str">
        <f>VLOOKUP(A1881:A5031,[2]Отчет!$A$2:$D$3142,3,0)</f>
        <v>10 – 29 секунд</v>
      </c>
      <c r="P1881" t="str">
        <f>VLOOKUP(A1881:A5031,[2]Отчет!$A$2:$D$3142,4,0)</f>
        <v>Не отказ</v>
      </c>
      <c r="Q1881" t="str">
        <f>VLOOKUP(A1881:A5031,[3]Отчет!$A$2:$D$3127,2,0)</f>
        <v>Новые посетители</v>
      </c>
      <c r="R1881" t="str">
        <f>VLOOKUP(A1881:A5031,[3]Отчет!$A$2:$D$3127,3,0)</f>
        <v>1</v>
      </c>
      <c r="S1881" t="str">
        <f>VLOOKUP(A1881:A5031,[3]Отчет!$A$2:$D$3127,4,0)</f>
        <v>0 дней</v>
      </c>
      <c r="T1881" t="str">
        <f>VLOOKUP(A1881:A5031,[4]Отчет!$A$2:$E$3151,2,0)</f>
        <v>Смартфоны</v>
      </c>
      <c r="U1881" t="str">
        <f>VLOOKUP(A1881:A5031,[4]Отчет!$A$2:$E$3151,3,0)</f>
        <v>Google Android</v>
      </c>
      <c r="V1881" t="str">
        <f>VLOOKUP(A1881:A5031,[4]Отчет!$A$2:$E$3151,4,0)</f>
        <v>Google Android 7.1 Nougat</v>
      </c>
      <c r="W1881" t="str">
        <f>VLOOKUP(A1881:A5031,[4]Отчет!$A$2:$E$3151,5,0)</f>
        <v>Samsung Internet</v>
      </c>
    </row>
    <row r="1882" spans="1:23">
      <c r="A1882" s="2" t="s">
        <v>1977</v>
      </c>
      <c r="B1882" s="2" t="s">
        <v>131</v>
      </c>
      <c r="C1882" s="2" t="s">
        <v>12</v>
      </c>
      <c r="D1882" s="2" t="s">
        <v>13</v>
      </c>
      <c r="E1882" s="3">
        <f>VLOOKUP(A1882:A5032, [1]Отчет!$A$2:$J$3124,2,0)</f>
        <v>1</v>
      </c>
      <c r="F1882" s="3">
        <v>0</v>
      </c>
      <c r="G1882">
        <f>VLOOKUP(A1882:A5032, [1]Отчет!$A$2:$J$3124,7,0)</f>
        <v>0</v>
      </c>
      <c r="H1882">
        <f>VLOOKUP(A1882:A5032, [1]Отчет!$A$2:$J$3124,5,0)</f>
        <v>1</v>
      </c>
      <c r="I1882">
        <f>VLOOKUP(A1882:A5032, [1]Отчет!$A$2:$J$3124,6,0)</f>
        <v>1</v>
      </c>
      <c r="J1882">
        <f>VLOOKUP(A1882:A5032, [1]Отчет!$A$2:$J$3124,7,0)</f>
        <v>0</v>
      </c>
      <c r="K1882">
        <f>VLOOKUP(A1882:A5032, [1]Отчет!$A$2:$J$3124,8,0)</f>
        <v>0</v>
      </c>
      <c r="L1882">
        <f>VLOOKUP(A1882:A5032, [1]Отчет!$A$2:$J$3124,9,0)</f>
        <v>1</v>
      </c>
      <c r="M1882">
        <f>VLOOKUP(A1882:A5032, [1]Отчет!$A$2:$J$3124,5,10)</f>
        <v>1</v>
      </c>
      <c r="N1882" t="str">
        <f>VLOOKUP(A1882:A5032,[2]Отчет!$A$2:$D$3142,2,0)</f>
        <v>1</v>
      </c>
      <c r="O1882" t="str">
        <f>VLOOKUP(A1882:A5032,[2]Отчет!$A$2:$D$3142,3,0)</f>
        <v>10 – 29 секунд</v>
      </c>
      <c r="P1882" t="str">
        <f>VLOOKUP(A1882:A5032,[2]Отчет!$A$2:$D$3142,4,0)</f>
        <v>Не отказ</v>
      </c>
      <c r="Q1882" t="str">
        <f>VLOOKUP(A1882:A5032,[3]Отчет!$A$2:$D$3127,2,0)</f>
        <v>Новые посетители</v>
      </c>
      <c r="R1882" t="str">
        <f>VLOOKUP(A1882:A5032,[3]Отчет!$A$2:$D$3127,3,0)</f>
        <v>1</v>
      </c>
      <c r="S1882" t="str">
        <f>VLOOKUP(A1882:A5032,[3]Отчет!$A$2:$D$3127,4,0)</f>
        <v>0 дней</v>
      </c>
      <c r="T1882" t="str">
        <f>VLOOKUP(A1882:A5032,[4]Отчет!$A$2:$E$3151,2,0)</f>
        <v>Смартфоны</v>
      </c>
      <c r="U1882" t="str">
        <f>VLOOKUP(A1882:A5032,[4]Отчет!$A$2:$E$3151,3,0)</f>
        <v>Google Android</v>
      </c>
      <c r="V1882" t="str">
        <f>VLOOKUP(A1882:A5032,[4]Отчет!$A$2:$E$3151,4,0)</f>
        <v>Google Android 6.0 Marshmallow</v>
      </c>
      <c r="W1882" t="str">
        <f>VLOOKUP(A1882:A5032,[4]Отчет!$A$2:$E$3151,5,0)</f>
        <v>Android Browser</v>
      </c>
    </row>
    <row r="1883" spans="1:23">
      <c r="A1883" s="2" t="s">
        <v>1978</v>
      </c>
      <c r="B1883" s="2" t="s">
        <v>43</v>
      </c>
      <c r="C1883" s="2" t="s">
        <v>8</v>
      </c>
      <c r="D1883" s="2" t="s">
        <v>9</v>
      </c>
      <c r="E1883" s="3">
        <f>VLOOKUP(A1883:A5033, [1]Отчет!$A$2:$J$3124,2,0)</f>
        <v>1</v>
      </c>
      <c r="F1883" s="3">
        <v>0</v>
      </c>
      <c r="G1883">
        <f>VLOOKUP(A1883:A5033, [1]Отчет!$A$2:$J$3124,7,0)</f>
        <v>0</v>
      </c>
      <c r="H1883">
        <f>VLOOKUP(A1883:A5033, [1]Отчет!$A$2:$J$3124,5,0)</f>
        <v>0</v>
      </c>
      <c r="I1883">
        <f>VLOOKUP(A1883:A5033, [1]Отчет!$A$2:$J$3124,6,0)</f>
        <v>1</v>
      </c>
      <c r="J1883">
        <f>VLOOKUP(A1883:A5033, [1]Отчет!$A$2:$J$3124,7,0)</f>
        <v>0</v>
      </c>
      <c r="K1883">
        <f>VLOOKUP(A1883:A5033, [1]Отчет!$A$2:$J$3124,8,0)</f>
        <v>0</v>
      </c>
      <c r="L1883">
        <f>VLOOKUP(A1883:A5033, [1]Отчет!$A$2:$J$3124,9,0)</f>
        <v>1</v>
      </c>
      <c r="M1883">
        <f>VLOOKUP(A1883:A5033, [1]Отчет!$A$2:$J$3124,5,10)</f>
        <v>0</v>
      </c>
      <c r="N1883" t="str">
        <f>VLOOKUP(A1883:A5033,[2]Отчет!$A$2:$D$3142,2,0)</f>
        <v>1</v>
      </c>
      <c r="O1883" t="str">
        <f>VLOOKUP(A1883:A5033,[2]Отчет!$A$2:$D$3142,3,0)</f>
        <v>0 секунд (отказ)</v>
      </c>
      <c r="P1883" t="str">
        <f>VLOOKUP(A1883:A5033,[2]Отчет!$A$2:$D$3142,4,0)</f>
        <v>Отказ</v>
      </c>
      <c r="Q1883" t="str">
        <f>VLOOKUP(A1883:A5033,[3]Отчет!$A$2:$D$3127,2,0)</f>
        <v>Новые посетители</v>
      </c>
      <c r="R1883" t="str">
        <f>VLOOKUP(A1883:A5033,[3]Отчет!$A$2:$D$3127,3,0)</f>
        <v>1</v>
      </c>
      <c r="S1883" t="str">
        <f>VLOOKUP(A1883:A5033,[3]Отчет!$A$2:$D$3127,4,0)</f>
        <v>0 дней</v>
      </c>
      <c r="T1883" t="str">
        <f>VLOOKUP(A1883:A5033,[4]Отчет!$A$2:$E$3151,2,0)</f>
        <v>Смартфоны</v>
      </c>
      <c r="U1883" t="str">
        <f>VLOOKUP(A1883:A5033,[4]Отчет!$A$2:$E$3151,3,0)</f>
        <v>Google Android</v>
      </c>
      <c r="V1883" t="str">
        <f>VLOOKUP(A1883:A5033,[4]Отчет!$A$2:$E$3151,4,0)</f>
        <v>Google Android 7.0 Nougat</v>
      </c>
      <c r="W1883" t="str">
        <f>VLOOKUP(A1883:A5033,[4]Отчет!$A$2:$E$3151,5,0)</f>
        <v>Chrome Mobile</v>
      </c>
    </row>
    <row r="1884" spans="1:23">
      <c r="A1884" s="2" t="s">
        <v>1979</v>
      </c>
      <c r="B1884" s="2" t="s">
        <v>7</v>
      </c>
      <c r="C1884" s="2" t="s">
        <v>8</v>
      </c>
      <c r="D1884" s="2" t="s">
        <v>9</v>
      </c>
      <c r="E1884" s="3">
        <f>VLOOKUP(A1884:A5034, [1]Отчет!$A$2:$J$3124,2,0)</f>
        <v>1</v>
      </c>
      <c r="F1884" s="3">
        <v>0</v>
      </c>
      <c r="G1884">
        <f>VLOOKUP(A1884:A5034, [1]Отчет!$A$2:$J$3124,7,0)</f>
        <v>0</v>
      </c>
      <c r="H1884">
        <f>VLOOKUP(A1884:A5034, [1]Отчет!$A$2:$J$3124,5,0)</f>
        <v>0</v>
      </c>
      <c r="I1884">
        <f>VLOOKUP(A1884:A5034, [1]Отчет!$A$2:$J$3124,6,0)</f>
        <v>1</v>
      </c>
      <c r="J1884">
        <f>VLOOKUP(A1884:A5034, [1]Отчет!$A$2:$J$3124,7,0)</f>
        <v>0</v>
      </c>
      <c r="K1884">
        <f>VLOOKUP(A1884:A5034, [1]Отчет!$A$2:$J$3124,8,0)</f>
        <v>0</v>
      </c>
      <c r="L1884">
        <f>VLOOKUP(A1884:A5034, [1]Отчет!$A$2:$J$3124,9,0)</f>
        <v>1</v>
      </c>
      <c r="M1884">
        <f>VLOOKUP(A1884:A5034, [1]Отчет!$A$2:$J$3124,5,10)</f>
        <v>0</v>
      </c>
      <c r="N1884" t="str">
        <f>VLOOKUP(A1884:A5034,[2]Отчет!$A$2:$D$3142,2,0)</f>
        <v>1</v>
      </c>
      <c r="O1884" t="str">
        <f>VLOOKUP(A1884:A5034,[2]Отчет!$A$2:$D$3142,3,0)</f>
        <v>10 – 29 секунд</v>
      </c>
      <c r="P1884" t="str">
        <f>VLOOKUP(A1884:A5034,[2]Отчет!$A$2:$D$3142,4,0)</f>
        <v>Не отказ</v>
      </c>
      <c r="Q1884" t="str">
        <f>VLOOKUP(A1884:A5034,[3]Отчет!$A$2:$D$3127,2,0)</f>
        <v>Новые посетители</v>
      </c>
      <c r="R1884" t="str">
        <f>VLOOKUP(A1884:A5034,[3]Отчет!$A$2:$D$3127,3,0)</f>
        <v>1</v>
      </c>
      <c r="S1884" t="str">
        <f>VLOOKUP(A1884:A5034,[3]Отчет!$A$2:$D$3127,4,0)</f>
        <v>0 дней</v>
      </c>
      <c r="T1884" t="str">
        <f>VLOOKUP(A1884:A5034,[4]Отчет!$A$2:$E$3151,2,0)</f>
        <v>Смартфоны</v>
      </c>
      <c r="U1884" t="str">
        <f>VLOOKUP(A1884:A5034,[4]Отчет!$A$2:$E$3151,3,0)</f>
        <v>Google Android</v>
      </c>
      <c r="V1884" t="str">
        <f>VLOOKUP(A1884:A5034,[4]Отчет!$A$2:$E$3151,4,0)</f>
        <v>Google Android 5.1 Lollipop</v>
      </c>
      <c r="W1884" t="str">
        <f>VLOOKUP(A1884:A5034,[4]Отчет!$A$2:$E$3151,5,0)</f>
        <v>UCWEB</v>
      </c>
    </row>
    <row r="1885" spans="1:23">
      <c r="A1885" s="2" t="s">
        <v>1980</v>
      </c>
      <c r="B1885" s="2" t="s">
        <v>7</v>
      </c>
      <c r="C1885" s="2" t="s">
        <v>8</v>
      </c>
      <c r="D1885" s="2" t="s">
        <v>9</v>
      </c>
      <c r="E1885" s="3">
        <f>VLOOKUP(A1885:A5035, [1]Отчет!$A$2:$J$3124,2,0)</f>
        <v>1</v>
      </c>
      <c r="F1885" s="3">
        <v>0</v>
      </c>
      <c r="G1885">
        <f>VLOOKUP(A1885:A5035, [1]Отчет!$A$2:$J$3124,7,0)</f>
        <v>0</v>
      </c>
      <c r="H1885">
        <f>VLOOKUP(A1885:A5035, [1]Отчет!$A$2:$J$3124,5,0)</f>
        <v>0</v>
      </c>
      <c r="I1885">
        <f>VLOOKUP(A1885:A5035, [1]Отчет!$A$2:$J$3124,6,0)</f>
        <v>1</v>
      </c>
      <c r="J1885">
        <f>VLOOKUP(A1885:A5035, [1]Отчет!$A$2:$J$3124,7,0)</f>
        <v>0</v>
      </c>
      <c r="K1885">
        <f>VLOOKUP(A1885:A5035, [1]Отчет!$A$2:$J$3124,8,0)</f>
        <v>0</v>
      </c>
      <c r="L1885">
        <f>VLOOKUP(A1885:A5035, [1]Отчет!$A$2:$J$3124,9,0)</f>
        <v>1</v>
      </c>
      <c r="M1885">
        <f>VLOOKUP(A1885:A5035, [1]Отчет!$A$2:$J$3124,5,10)</f>
        <v>0</v>
      </c>
      <c r="N1885" t="str">
        <f>VLOOKUP(A1885:A5035,[2]Отчет!$A$2:$D$3142,2,0)</f>
        <v>1</v>
      </c>
      <c r="O1885" t="str">
        <f>VLOOKUP(A1885:A5035,[2]Отчет!$A$2:$D$3142,3,0)</f>
        <v>1 – 9 секунд</v>
      </c>
      <c r="P1885" t="str">
        <f>VLOOKUP(A1885:A5035,[2]Отчет!$A$2:$D$3142,4,0)</f>
        <v>Не отказ</v>
      </c>
      <c r="Q1885" t="str">
        <f>VLOOKUP(A1885:A5035,[3]Отчет!$A$2:$D$3127,2,0)</f>
        <v>Новые посетители</v>
      </c>
      <c r="R1885" t="str">
        <f>VLOOKUP(A1885:A5035,[3]Отчет!$A$2:$D$3127,3,0)</f>
        <v>1</v>
      </c>
      <c r="S1885" t="str">
        <f>VLOOKUP(A1885:A5035,[3]Отчет!$A$2:$D$3127,4,0)</f>
        <v>0 дней</v>
      </c>
      <c r="T1885" t="str">
        <f>VLOOKUP(A1885:A5035,[4]Отчет!$A$2:$E$3151,2,0)</f>
        <v>Смартфоны</v>
      </c>
      <c r="U1885" t="str">
        <f>VLOOKUP(A1885:A5035,[4]Отчет!$A$2:$E$3151,3,0)</f>
        <v>Windows</v>
      </c>
      <c r="V1885" t="str">
        <f>VLOOKUP(A1885:A5035,[4]Отчет!$A$2:$E$3151,4,0)</f>
        <v>Windows Mobile (другие или не определено)</v>
      </c>
      <c r="W1885" t="str">
        <f>VLOOKUP(A1885:A5035,[4]Отчет!$A$2:$E$3151,5,0)</f>
        <v>MSIE Mobile</v>
      </c>
    </row>
    <row r="1886" spans="1:23">
      <c r="A1886" s="2" t="s">
        <v>1981</v>
      </c>
      <c r="B1886" s="2" t="s">
        <v>43</v>
      </c>
      <c r="C1886" s="2" t="s">
        <v>8</v>
      </c>
      <c r="D1886" s="2" t="s">
        <v>9</v>
      </c>
      <c r="E1886" s="3">
        <f>VLOOKUP(A1886:A5036, [1]Отчет!$A$2:$J$3124,2,0)</f>
        <v>1</v>
      </c>
      <c r="F1886" s="3">
        <v>0</v>
      </c>
      <c r="G1886">
        <f>VLOOKUP(A1886:A5036, [1]Отчет!$A$2:$J$3124,7,0)</f>
        <v>0</v>
      </c>
      <c r="H1886">
        <f>VLOOKUP(A1886:A5036, [1]Отчет!$A$2:$J$3124,5,0)</f>
        <v>0</v>
      </c>
      <c r="I1886">
        <f>VLOOKUP(A1886:A5036, [1]Отчет!$A$2:$J$3124,6,0)</f>
        <v>1</v>
      </c>
      <c r="J1886">
        <f>VLOOKUP(A1886:A5036, [1]Отчет!$A$2:$J$3124,7,0)</f>
        <v>0</v>
      </c>
      <c r="K1886">
        <f>VLOOKUP(A1886:A5036, [1]Отчет!$A$2:$J$3124,8,0)</f>
        <v>0</v>
      </c>
      <c r="L1886">
        <f>VLOOKUP(A1886:A5036, [1]Отчет!$A$2:$J$3124,9,0)</f>
        <v>1</v>
      </c>
      <c r="M1886">
        <f>VLOOKUP(A1886:A5036, [1]Отчет!$A$2:$J$3124,5,10)</f>
        <v>0</v>
      </c>
      <c r="N1886" t="str">
        <f>VLOOKUP(A1886:A5036,[2]Отчет!$A$2:$D$3142,2,0)</f>
        <v>1</v>
      </c>
      <c r="O1886" t="str">
        <f>VLOOKUP(A1886:A5036,[2]Отчет!$A$2:$D$3142,3,0)</f>
        <v>10 – 29 секунд</v>
      </c>
      <c r="P1886" t="str">
        <f>VLOOKUP(A1886:A5036,[2]Отчет!$A$2:$D$3142,4,0)</f>
        <v>Не отказ</v>
      </c>
      <c r="Q1886" t="str">
        <f>VLOOKUP(A1886:A5036,[3]Отчет!$A$2:$D$3127,2,0)</f>
        <v>Вернувшиеся посетители</v>
      </c>
      <c r="R1886" t="str">
        <f>VLOOKUP(A1886:A5036,[3]Отчет!$A$2:$D$3127,3,0)</f>
        <v>4-7</v>
      </c>
      <c r="S1886" t="str">
        <f>VLOOKUP(A1886:A5036,[3]Отчет!$A$2:$D$3127,4,0)</f>
        <v>2‑3 дня</v>
      </c>
      <c r="T1886" t="str">
        <f>VLOOKUP(A1886:A5036,[4]Отчет!$A$2:$E$3151,2,0)</f>
        <v>Смартфоны</v>
      </c>
      <c r="U1886" t="str">
        <f>VLOOKUP(A1886:A5036,[4]Отчет!$A$2:$E$3151,3,0)</f>
        <v>Google Android</v>
      </c>
      <c r="V1886" t="str">
        <f>VLOOKUP(A1886:A5036,[4]Отчет!$A$2:$E$3151,4,0)</f>
        <v>Google Android 7.0 Nougat</v>
      </c>
      <c r="W1886" t="str">
        <f>VLOOKUP(A1886:A5036,[4]Отчет!$A$2:$E$3151,5,0)</f>
        <v>Chrome Mobile</v>
      </c>
    </row>
    <row r="1887" spans="1:23">
      <c r="A1887" s="2" t="s">
        <v>1982</v>
      </c>
      <c r="B1887" s="2" t="s">
        <v>178</v>
      </c>
      <c r="C1887" s="2" t="s">
        <v>12</v>
      </c>
      <c r="D1887" s="2" t="s">
        <v>13</v>
      </c>
      <c r="E1887" s="3">
        <f>VLOOKUP(A1887:A5037, [1]Отчет!$A$2:$J$3124,2,0)</f>
        <v>1</v>
      </c>
      <c r="F1887" s="3">
        <v>0</v>
      </c>
      <c r="G1887">
        <f>VLOOKUP(A1887:A5037, [1]Отчет!$A$2:$J$3124,7,0)</f>
        <v>0</v>
      </c>
      <c r="H1887">
        <f>VLOOKUP(A1887:A5037, [1]Отчет!$A$2:$J$3124,5,0)</f>
        <v>0</v>
      </c>
      <c r="I1887">
        <f>VLOOKUP(A1887:A5037, [1]Отчет!$A$2:$J$3124,6,0)</f>
        <v>1</v>
      </c>
      <c r="J1887">
        <f>VLOOKUP(A1887:A5037, [1]Отчет!$A$2:$J$3124,7,0)</f>
        <v>0</v>
      </c>
      <c r="K1887">
        <f>VLOOKUP(A1887:A5037, [1]Отчет!$A$2:$J$3124,8,0)</f>
        <v>0</v>
      </c>
      <c r="L1887">
        <f>VLOOKUP(A1887:A5037, [1]Отчет!$A$2:$J$3124,9,0)</f>
        <v>1</v>
      </c>
      <c r="M1887">
        <f>VLOOKUP(A1887:A5037, [1]Отчет!$A$2:$J$3124,5,10)</f>
        <v>0</v>
      </c>
      <c r="N1887" t="str">
        <f>VLOOKUP(A1887:A5037,[2]Отчет!$A$2:$D$3142,2,0)</f>
        <v>1</v>
      </c>
      <c r="O1887" t="str">
        <f>VLOOKUP(A1887:A5037,[2]Отчет!$A$2:$D$3142,3,0)</f>
        <v>10 – 29 секунд</v>
      </c>
      <c r="P1887" t="str">
        <f>VLOOKUP(A1887:A5037,[2]Отчет!$A$2:$D$3142,4,0)</f>
        <v>Не отказ</v>
      </c>
      <c r="Q1887" t="str">
        <f>VLOOKUP(A1887:A5037,[3]Отчет!$A$2:$D$3127,2,0)</f>
        <v>Вернувшиеся посетители</v>
      </c>
      <c r="R1887" t="str">
        <f>VLOOKUP(A1887:A5037,[3]Отчет!$A$2:$D$3127,3,0)</f>
        <v>2-3</v>
      </c>
      <c r="S1887" t="str">
        <f>VLOOKUP(A1887:A5037,[3]Отчет!$A$2:$D$3127,4,0)</f>
        <v>0 дней</v>
      </c>
      <c r="T1887" t="str">
        <f>VLOOKUP(A1887:A5037,[4]Отчет!$A$2:$E$3151,2,0)</f>
        <v>Смартфоны</v>
      </c>
      <c r="U1887" t="str">
        <f>VLOOKUP(A1887:A5037,[4]Отчет!$A$2:$E$3151,3,0)</f>
        <v>Google Android</v>
      </c>
      <c r="V1887" t="str">
        <f>VLOOKUP(A1887:A5037,[4]Отчет!$A$2:$E$3151,4,0)</f>
        <v>Google Android 6.0 Marshmallow</v>
      </c>
      <c r="W1887" t="str">
        <f>VLOOKUP(A1887:A5037,[4]Отчет!$A$2:$E$3151,5,0)</f>
        <v>MIUI</v>
      </c>
    </row>
    <row r="1888" spans="1:23">
      <c r="A1888" s="2" t="s">
        <v>1983</v>
      </c>
      <c r="B1888" s="2" t="s">
        <v>35</v>
      </c>
      <c r="C1888" s="2" t="s">
        <v>12</v>
      </c>
      <c r="D1888" s="2" t="s">
        <v>13</v>
      </c>
      <c r="E1888" s="3">
        <f>VLOOKUP(A1888:A5038, [1]Отчет!$A$2:$J$3124,2,0)</f>
        <v>1</v>
      </c>
      <c r="F1888" s="3">
        <v>0</v>
      </c>
      <c r="G1888">
        <f>VLOOKUP(A1888:A5038, [1]Отчет!$A$2:$J$3124,7,0)</f>
        <v>0</v>
      </c>
      <c r="H1888">
        <f>VLOOKUP(A1888:A5038, [1]Отчет!$A$2:$J$3124,5,0)</f>
        <v>0</v>
      </c>
      <c r="I1888">
        <f>VLOOKUP(A1888:A5038, [1]Отчет!$A$2:$J$3124,6,0)</f>
        <v>1</v>
      </c>
      <c r="J1888">
        <f>VLOOKUP(A1888:A5038, [1]Отчет!$A$2:$J$3124,7,0)</f>
        <v>0</v>
      </c>
      <c r="K1888">
        <f>VLOOKUP(A1888:A5038, [1]Отчет!$A$2:$J$3124,8,0)</f>
        <v>0</v>
      </c>
      <c r="L1888">
        <f>VLOOKUP(A1888:A5038, [1]Отчет!$A$2:$J$3124,9,0)</f>
        <v>1</v>
      </c>
      <c r="M1888">
        <f>VLOOKUP(A1888:A5038, [1]Отчет!$A$2:$J$3124,5,10)</f>
        <v>0</v>
      </c>
      <c r="N1888" t="str">
        <f>VLOOKUP(A1888:A5038,[2]Отчет!$A$2:$D$3142,2,0)</f>
        <v>2-3</v>
      </c>
      <c r="O1888" t="str">
        <f>VLOOKUP(A1888:A5038,[2]Отчет!$A$2:$D$3142,3,0)</f>
        <v>5 – 9 минут</v>
      </c>
      <c r="P1888" t="str">
        <f>VLOOKUP(A1888:A5038,[2]Отчет!$A$2:$D$3142,4,0)</f>
        <v>Не отказ</v>
      </c>
      <c r="Q1888" t="str">
        <f>VLOOKUP(A1888:A5038,[3]Отчет!$A$2:$D$3127,2,0)</f>
        <v>Вернувшиеся посетители</v>
      </c>
      <c r="R1888" t="str">
        <f>VLOOKUP(A1888:A5038,[3]Отчет!$A$2:$D$3127,3,0)</f>
        <v>2-3</v>
      </c>
      <c r="S1888" t="str">
        <f>VLOOKUP(A1888:A5038,[3]Отчет!$A$2:$D$3127,4,0)</f>
        <v>2‑3 дня</v>
      </c>
      <c r="T1888" t="str">
        <f>VLOOKUP(A1888:A5038,[4]Отчет!$A$2:$E$3151,2,0)</f>
        <v>Смартфоны</v>
      </c>
      <c r="U1888" t="str">
        <f>VLOOKUP(A1888:A5038,[4]Отчет!$A$2:$E$3151,3,0)</f>
        <v>Google Android</v>
      </c>
      <c r="V1888" t="str">
        <f>VLOOKUP(A1888:A5038,[4]Отчет!$A$2:$E$3151,4,0)</f>
        <v>Google Android 5.1 Lollipop</v>
      </c>
      <c r="W1888" t="str">
        <f>VLOOKUP(A1888:A5038,[4]Отчет!$A$2:$E$3151,5,0)</f>
        <v>Chrome Mobile</v>
      </c>
    </row>
    <row r="1889" spans="1:23">
      <c r="A1889" s="2" t="s">
        <v>1984</v>
      </c>
      <c r="B1889" s="2" t="s">
        <v>26</v>
      </c>
      <c r="C1889" s="2" t="s">
        <v>1276</v>
      </c>
      <c r="D1889" s="2" t="s">
        <v>5</v>
      </c>
      <c r="E1889" s="3">
        <f>VLOOKUP(A1889:A5039, [1]Отчет!$A$2:$J$3124,2,0)</f>
        <v>1</v>
      </c>
      <c r="F1889" s="3">
        <v>0</v>
      </c>
      <c r="G1889">
        <f>VLOOKUP(A1889:A5039, [1]Отчет!$A$2:$J$3124,7,0)</f>
        <v>0</v>
      </c>
      <c r="H1889">
        <f>VLOOKUP(A1889:A5039, [1]Отчет!$A$2:$J$3124,5,0)</f>
        <v>1</v>
      </c>
      <c r="I1889">
        <f>VLOOKUP(A1889:A5039, [1]Отчет!$A$2:$J$3124,6,0)</f>
        <v>1</v>
      </c>
      <c r="J1889">
        <f>VLOOKUP(A1889:A5039, [1]Отчет!$A$2:$J$3124,7,0)</f>
        <v>0</v>
      </c>
      <c r="K1889">
        <f>VLOOKUP(A1889:A5039, [1]Отчет!$A$2:$J$3124,8,0)</f>
        <v>0</v>
      </c>
      <c r="L1889">
        <f>VLOOKUP(A1889:A5039, [1]Отчет!$A$2:$J$3124,9,0)</f>
        <v>1</v>
      </c>
      <c r="M1889">
        <f>VLOOKUP(A1889:A5039, [1]Отчет!$A$2:$J$3124,5,10)</f>
        <v>1</v>
      </c>
      <c r="N1889" t="str">
        <f>VLOOKUP(A1889:A5039,[2]Отчет!$A$2:$D$3142,2,0)</f>
        <v>1</v>
      </c>
      <c r="O1889" t="str">
        <f>VLOOKUP(A1889:A5039,[2]Отчет!$A$2:$D$3142,3,0)</f>
        <v>10 – 29 секунд</v>
      </c>
      <c r="P1889" t="str">
        <f>VLOOKUP(A1889:A5039,[2]Отчет!$A$2:$D$3142,4,0)</f>
        <v>Не отказ</v>
      </c>
      <c r="Q1889" t="str">
        <f>VLOOKUP(A1889:A5039,[3]Отчет!$A$2:$D$3127,2,0)</f>
        <v>Вернувшиеся посетители</v>
      </c>
      <c r="R1889" t="str">
        <f>VLOOKUP(A1889:A5039,[3]Отчет!$A$2:$D$3127,3,0)</f>
        <v>2-3</v>
      </c>
      <c r="S1889" t="str">
        <f>VLOOKUP(A1889:A5039,[3]Отчет!$A$2:$D$3127,4,0)</f>
        <v>1 день</v>
      </c>
      <c r="T1889" t="str">
        <f>VLOOKUP(A1889:A5039,[4]Отчет!$A$2:$E$3151,2,0)</f>
        <v>Смартфоны</v>
      </c>
      <c r="U1889" t="str">
        <f>VLOOKUP(A1889:A5039,[4]Отчет!$A$2:$E$3151,3,0)</f>
        <v>Google Android</v>
      </c>
      <c r="V1889" t="str">
        <f>VLOOKUP(A1889:A5039,[4]Отчет!$A$2:$E$3151,4,0)</f>
        <v>Google Android 5.1 Lollipop</v>
      </c>
      <c r="W1889" t="str">
        <f>VLOOKUP(A1889:A5039,[4]Отчет!$A$2:$E$3151,5,0)</f>
        <v>Samsung Internet</v>
      </c>
    </row>
    <row r="1890" spans="1:23">
      <c r="A1890" s="2" t="s">
        <v>1985</v>
      </c>
      <c r="B1890" s="2" t="s">
        <v>32</v>
      </c>
      <c r="C1890" s="2" t="s">
        <v>8</v>
      </c>
      <c r="D1890" s="2" t="s">
        <v>9</v>
      </c>
      <c r="E1890" s="3">
        <f>VLOOKUP(A1890:A5040, [1]Отчет!$A$2:$J$3124,2,0)</f>
        <v>1</v>
      </c>
      <c r="F1890" s="3">
        <v>0</v>
      </c>
      <c r="G1890">
        <f>VLOOKUP(A1890:A5040, [1]Отчет!$A$2:$J$3124,7,0)</f>
        <v>0</v>
      </c>
      <c r="H1890">
        <f>VLOOKUP(A1890:A5040, [1]Отчет!$A$2:$J$3124,5,0)</f>
        <v>0</v>
      </c>
      <c r="I1890">
        <f>VLOOKUP(A1890:A5040, [1]Отчет!$A$2:$J$3124,6,0)</f>
        <v>1</v>
      </c>
      <c r="J1890">
        <f>VLOOKUP(A1890:A5040, [1]Отчет!$A$2:$J$3124,7,0)</f>
        <v>0</v>
      </c>
      <c r="K1890">
        <f>VLOOKUP(A1890:A5040, [1]Отчет!$A$2:$J$3124,8,0)</f>
        <v>0</v>
      </c>
      <c r="L1890">
        <f>VLOOKUP(A1890:A5040, [1]Отчет!$A$2:$J$3124,9,0)</f>
        <v>1</v>
      </c>
      <c r="M1890">
        <f>VLOOKUP(A1890:A5040, [1]Отчет!$A$2:$J$3124,5,10)</f>
        <v>0</v>
      </c>
      <c r="N1890" t="str">
        <f>VLOOKUP(A1890:A5040,[2]Отчет!$A$2:$D$3142,2,0)</f>
        <v>1</v>
      </c>
      <c r="O1890" t="str">
        <f>VLOOKUP(A1890:A5040,[2]Отчет!$A$2:$D$3142,3,0)</f>
        <v>0 секунд (отказ)</v>
      </c>
      <c r="P1890" t="str">
        <f>VLOOKUP(A1890:A5040,[2]Отчет!$A$2:$D$3142,4,0)</f>
        <v>Отказ</v>
      </c>
      <c r="Q1890" t="str">
        <f>VLOOKUP(A1890:A5040,[3]Отчет!$A$2:$D$3127,2,0)</f>
        <v>Вернувшиеся посетители</v>
      </c>
      <c r="R1890" t="str">
        <f>VLOOKUP(A1890:A5040,[3]Отчет!$A$2:$D$3127,3,0)</f>
        <v>2-3</v>
      </c>
      <c r="S1890" t="str">
        <f>VLOOKUP(A1890:A5040,[3]Отчет!$A$2:$D$3127,4,0)</f>
        <v>0 дней</v>
      </c>
      <c r="T1890" t="str">
        <f>VLOOKUP(A1890:A5040,[4]Отчет!$A$2:$E$3151,2,0)</f>
        <v>Смартфоны</v>
      </c>
      <c r="U1890" t="str">
        <f>VLOOKUP(A1890:A5040,[4]Отчет!$A$2:$E$3151,3,0)</f>
        <v>Google Android</v>
      </c>
      <c r="V1890" t="str">
        <f>VLOOKUP(A1890:A5040,[4]Отчет!$A$2:$E$3151,4,0)</f>
        <v>Google Android 7.0 Nougat</v>
      </c>
      <c r="W1890" t="str">
        <f>VLOOKUP(A1890:A5040,[4]Отчет!$A$2:$E$3151,5,0)</f>
        <v>Chrome Mobile</v>
      </c>
    </row>
    <row r="1891" spans="1:23">
      <c r="A1891" s="2" t="s">
        <v>1986</v>
      </c>
      <c r="B1891" s="2" t="s">
        <v>43</v>
      </c>
      <c r="C1891" s="2" t="s">
        <v>8</v>
      </c>
      <c r="D1891" s="2" t="s">
        <v>9</v>
      </c>
      <c r="E1891" s="3">
        <f>VLOOKUP(A1891:A5041, [1]Отчет!$A$2:$J$3124,2,0)</f>
        <v>1</v>
      </c>
      <c r="F1891" s="3">
        <v>0</v>
      </c>
      <c r="G1891">
        <f>VLOOKUP(A1891:A5041, [1]Отчет!$A$2:$J$3124,7,0)</f>
        <v>0</v>
      </c>
      <c r="H1891">
        <f>VLOOKUP(A1891:A5041, [1]Отчет!$A$2:$J$3124,5,0)</f>
        <v>0</v>
      </c>
      <c r="I1891">
        <f>VLOOKUP(A1891:A5041, [1]Отчет!$A$2:$J$3124,6,0)</f>
        <v>1</v>
      </c>
      <c r="J1891">
        <f>VLOOKUP(A1891:A5041, [1]Отчет!$A$2:$J$3124,7,0)</f>
        <v>0</v>
      </c>
      <c r="K1891">
        <f>VLOOKUP(A1891:A5041, [1]Отчет!$A$2:$J$3124,8,0)</f>
        <v>0</v>
      </c>
      <c r="L1891">
        <f>VLOOKUP(A1891:A5041, [1]Отчет!$A$2:$J$3124,9,0)</f>
        <v>1</v>
      </c>
      <c r="M1891">
        <f>VLOOKUP(A1891:A5041, [1]Отчет!$A$2:$J$3124,5,10)</f>
        <v>0</v>
      </c>
      <c r="N1891" t="str">
        <f>VLOOKUP(A1891:A5041,[2]Отчет!$A$2:$D$3142,2,0)</f>
        <v>1</v>
      </c>
      <c r="O1891" t="str">
        <f>VLOOKUP(A1891:A5041,[2]Отчет!$A$2:$D$3142,3,0)</f>
        <v>10 – 29 секунд</v>
      </c>
      <c r="P1891" t="str">
        <f>VLOOKUP(A1891:A5041,[2]Отчет!$A$2:$D$3142,4,0)</f>
        <v>Не отказ</v>
      </c>
      <c r="Q1891" t="str">
        <f>VLOOKUP(A1891:A5041,[3]Отчет!$A$2:$D$3127,2,0)</f>
        <v>Вернувшиеся посетители</v>
      </c>
      <c r="R1891" t="str">
        <f>VLOOKUP(A1891:A5041,[3]Отчет!$A$2:$D$3127,3,0)</f>
        <v>4-7</v>
      </c>
      <c r="S1891" t="str">
        <f>VLOOKUP(A1891:A5041,[3]Отчет!$A$2:$D$3127,4,0)</f>
        <v>2‑3 дня</v>
      </c>
      <c r="T1891" t="str">
        <f>VLOOKUP(A1891:A5041,[4]Отчет!$A$2:$E$3151,2,0)</f>
        <v>Смартфоны</v>
      </c>
      <c r="U1891" t="str">
        <f>VLOOKUP(A1891:A5041,[4]Отчет!$A$2:$E$3151,3,0)</f>
        <v>Google Android</v>
      </c>
      <c r="V1891" t="str">
        <f>VLOOKUP(A1891:A5041,[4]Отчет!$A$2:$E$3151,4,0)</f>
        <v>Google Android 7.0 Nougat</v>
      </c>
      <c r="W1891" t="str">
        <f>VLOOKUP(A1891:A5041,[4]Отчет!$A$2:$E$3151,5,0)</f>
        <v>Chrome Mobile</v>
      </c>
    </row>
    <row r="1892" spans="1:23">
      <c r="A1892" s="2" t="s">
        <v>1987</v>
      </c>
      <c r="B1892" s="2" t="s">
        <v>87</v>
      </c>
      <c r="C1892" s="2" t="s">
        <v>1269</v>
      </c>
      <c r="D1892" s="2" t="s">
        <v>620</v>
      </c>
      <c r="E1892" s="3">
        <f>VLOOKUP(A1892:A5042, [1]Отчет!$A$2:$J$3124,2,0)</f>
        <v>1</v>
      </c>
      <c r="F1892" s="3">
        <v>0</v>
      </c>
      <c r="G1892">
        <f>VLOOKUP(A1892:A5042, [1]Отчет!$A$2:$J$3124,7,0)</f>
        <v>0</v>
      </c>
      <c r="H1892">
        <f>VLOOKUP(A1892:A5042, [1]Отчет!$A$2:$J$3124,5,0)</f>
        <v>0</v>
      </c>
      <c r="I1892">
        <f>VLOOKUP(A1892:A5042, [1]Отчет!$A$2:$J$3124,6,0)</f>
        <v>1</v>
      </c>
      <c r="J1892">
        <f>VLOOKUP(A1892:A5042, [1]Отчет!$A$2:$J$3124,7,0)</f>
        <v>0</v>
      </c>
      <c r="K1892">
        <f>VLOOKUP(A1892:A5042, [1]Отчет!$A$2:$J$3124,8,0)</f>
        <v>0</v>
      </c>
      <c r="L1892">
        <f>VLOOKUP(A1892:A5042, [1]Отчет!$A$2:$J$3124,9,0)</f>
        <v>1</v>
      </c>
      <c r="M1892">
        <f>VLOOKUP(A1892:A5042, [1]Отчет!$A$2:$J$3124,5,10)</f>
        <v>0</v>
      </c>
      <c r="N1892" t="str">
        <f>VLOOKUP(A1892:A5042,[2]Отчет!$A$2:$D$3142,2,0)</f>
        <v>1</v>
      </c>
      <c r="O1892" t="str">
        <f>VLOOKUP(A1892:A5042,[2]Отчет!$A$2:$D$3142,3,0)</f>
        <v>10 – 29 секунд</v>
      </c>
      <c r="P1892" t="str">
        <f>VLOOKUP(A1892:A5042,[2]Отчет!$A$2:$D$3142,4,0)</f>
        <v>Не отказ</v>
      </c>
      <c r="Q1892" t="str">
        <f>VLOOKUP(A1892:A5042,[3]Отчет!$A$2:$D$3127,2,0)</f>
        <v>Вернувшиеся посетители</v>
      </c>
      <c r="R1892" t="str">
        <f>VLOOKUP(A1892:A5042,[3]Отчет!$A$2:$D$3127,3,0)</f>
        <v>2-3</v>
      </c>
      <c r="S1892" t="str">
        <f>VLOOKUP(A1892:A5042,[3]Отчет!$A$2:$D$3127,4,0)</f>
        <v>2‑3 дня</v>
      </c>
      <c r="T1892" t="str">
        <f>VLOOKUP(A1892:A5042,[4]Отчет!$A$2:$E$3151,2,0)</f>
        <v>Смартфоны</v>
      </c>
      <c r="U1892" t="str">
        <f>VLOOKUP(A1892:A5042,[4]Отчет!$A$2:$E$3151,3,0)</f>
        <v>Google Android</v>
      </c>
      <c r="V1892" t="str">
        <f>VLOOKUP(A1892:A5042,[4]Отчет!$A$2:$E$3151,4,0)</f>
        <v>Google Android 6.0 Marshmallow</v>
      </c>
      <c r="W1892" t="str">
        <f>VLOOKUP(A1892:A5042,[4]Отчет!$A$2:$E$3151,5,0)</f>
        <v>Chrome Mobile</v>
      </c>
    </row>
    <row r="1893" spans="1:23">
      <c r="A1893" s="2" t="s">
        <v>1988</v>
      </c>
      <c r="B1893" s="2" t="s">
        <v>90</v>
      </c>
      <c r="C1893" s="2" t="s">
        <v>8</v>
      </c>
      <c r="D1893" s="2" t="s">
        <v>9</v>
      </c>
      <c r="E1893" s="3">
        <f>VLOOKUP(A1893:A5043, [1]Отчет!$A$2:$J$3124,2,0)</f>
        <v>1</v>
      </c>
      <c r="F1893" s="3">
        <v>0</v>
      </c>
      <c r="G1893">
        <f>VLOOKUP(A1893:A5043, [1]Отчет!$A$2:$J$3124,7,0)</f>
        <v>0</v>
      </c>
      <c r="H1893">
        <f>VLOOKUP(A1893:A5043, [1]Отчет!$A$2:$J$3124,5,0)</f>
        <v>1</v>
      </c>
      <c r="I1893">
        <f>VLOOKUP(A1893:A5043, [1]Отчет!$A$2:$J$3124,6,0)</f>
        <v>1</v>
      </c>
      <c r="J1893">
        <f>VLOOKUP(A1893:A5043, [1]Отчет!$A$2:$J$3124,7,0)</f>
        <v>0</v>
      </c>
      <c r="K1893">
        <f>VLOOKUP(A1893:A5043, [1]Отчет!$A$2:$J$3124,8,0)</f>
        <v>0</v>
      </c>
      <c r="L1893">
        <f>VLOOKUP(A1893:A5043, [1]Отчет!$A$2:$J$3124,9,0)</f>
        <v>1</v>
      </c>
      <c r="M1893">
        <f>VLOOKUP(A1893:A5043, [1]Отчет!$A$2:$J$3124,5,10)</f>
        <v>1</v>
      </c>
      <c r="N1893" t="str">
        <f>VLOOKUP(A1893:A5043,[2]Отчет!$A$2:$D$3142,2,0)</f>
        <v>1</v>
      </c>
      <c r="O1893" t="str">
        <f>VLOOKUP(A1893:A5043,[2]Отчет!$A$2:$D$3142,3,0)</f>
        <v>0 секунд (отказ)</v>
      </c>
      <c r="P1893" t="str">
        <f>VLOOKUP(A1893:A5043,[2]Отчет!$A$2:$D$3142,4,0)</f>
        <v>Отказ</v>
      </c>
      <c r="Q1893" t="str">
        <f>VLOOKUP(A1893:A5043,[3]Отчет!$A$2:$D$3127,2,0)</f>
        <v>Вернувшиеся посетители</v>
      </c>
      <c r="R1893" t="str">
        <f>VLOOKUP(A1893:A5043,[3]Отчет!$A$2:$D$3127,3,0)</f>
        <v>2-3</v>
      </c>
      <c r="S1893" t="str">
        <f>VLOOKUP(A1893:A5043,[3]Отчет!$A$2:$D$3127,4,0)</f>
        <v>0 дней</v>
      </c>
      <c r="T1893" t="str">
        <f>VLOOKUP(A1893:A5043,[4]Отчет!$A$2:$E$3151,2,0)</f>
        <v>Планшеты</v>
      </c>
      <c r="U1893" t="str">
        <f>VLOOKUP(A1893:A5043,[4]Отчет!$A$2:$E$3151,3,0)</f>
        <v>Google Android</v>
      </c>
      <c r="V1893" t="str">
        <f>VLOOKUP(A1893:A5043,[4]Отчет!$A$2:$E$3151,4,0)</f>
        <v>Google Android 4.4 KitKat</v>
      </c>
      <c r="W1893" t="str">
        <f>VLOOKUP(A1893:A5043,[4]Отчет!$A$2:$E$3151,5,0)</f>
        <v>Android Browser</v>
      </c>
    </row>
    <row r="1894" spans="1:23">
      <c r="A1894" s="2" t="s">
        <v>1989</v>
      </c>
      <c r="B1894" s="2" t="s">
        <v>60</v>
      </c>
      <c r="C1894" s="2" t="s">
        <v>1276</v>
      </c>
      <c r="D1894" s="2" t="s">
        <v>5</v>
      </c>
      <c r="E1894" s="3">
        <f>VLOOKUP(A1894:A5044, [1]Отчет!$A$2:$J$3124,2,0)</f>
        <v>1</v>
      </c>
      <c r="F1894" s="3">
        <v>0</v>
      </c>
      <c r="G1894">
        <f>VLOOKUP(A1894:A5044, [1]Отчет!$A$2:$J$3124,7,0)</f>
        <v>0</v>
      </c>
      <c r="H1894">
        <f>VLOOKUP(A1894:A5044, [1]Отчет!$A$2:$J$3124,5,0)</f>
        <v>0</v>
      </c>
      <c r="I1894">
        <f>VLOOKUP(A1894:A5044, [1]Отчет!$A$2:$J$3124,6,0)</f>
        <v>1</v>
      </c>
      <c r="J1894">
        <f>VLOOKUP(A1894:A5044, [1]Отчет!$A$2:$J$3124,7,0)</f>
        <v>0</v>
      </c>
      <c r="K1894">
        <f>VLOOKUP(A1894:A5044, [1]Отчет!$A$2:$J$3124,8,0)</f>
        <v>0</v>
      </c>
      <c r="L1894">
        <f>VLOOKUP(A1894:A5044, [1]Отчет!$A$2:$J$3124,9,0)</f>
        <v>1</v>
      </c>
      <c r="M1894">
        <f>VLOOKUP(A1894:A5044, [1]Отчет!$A$2:$J$3124,5,10)</f>
        <v>0</v>
      </c>
      <c r="N1894" t="str">
        <f>VLOOKUP(A1894:A5044,[2]Отчет!$A$2:$D$3142,2,0)</f>
        <v>1</v>
      </c>
      <c r="O1894" t="str">
        <f>VLOOKUP(A1894:A5044,[2]Отчет!$A$2:$D$3142,3,0)</f>
        <v>10 – 29 секунд</v>
      </c>
      <c r="P1894" t="str">
        <f>VLOOKUP(A1894:A5044,[2]Отчет!$A$2:$D$3142,4,0)</f>
        <v>Не отказ</v>
      </c>
      <c r="Q1894" t="str">
        <f>VLOOKUP(A1894:A5044,[3]Отчет!$A$2:$D$3127,2,0)</f>
        <v>Вернувшиеся посетители</v>
      </c>
      <c r="R1894" t="str">
        <f>VLOOKUP(A1894:A5044,[3]Отчет!$A$2:$D$3127,3,0)</f>
        <v>16-31</v>
      </c>
      <c r="S1894" t="str">
        <f>VLOOKUP(A1894:A5044,[3]Отчет!$A$2:$D$3127,4,0)</f>
        <v>8‑15 дней</v>
      </c>
      <c r="T1894" t="str">
        <f>VLOOKUP(A1894:A5044,[4]Отчет!$A$2:$E$3151,2,0)</f>
        <v>Смартфоны</v>
      </c>
      <c r="U1894" t="str">
        <f>VLOOKUP(A1894:A5044,[4]Отчет!$A$2:$E$3151,3,0)</f>
        <v>Google Android</v>
      </c>
      <c r="V1894" t="str">
        <f>VLOOKUP(A1894:A5044,[4]Отчет!$A$2:$E$3151,4,0)</f>
        <v>Google Android 6.0 Marshmallow</v>
      </c>
      <c r="W1894" t="str">
        <f>VLOOKUP(A1894:A5044,[4]Отчет!$A$2:$E$3151,5,0)</f>
        <v>Chrome Mobile</v>
      </c>
    </row>
    <row r="1895" spans="1:23">
      <c r="A1895" s="2" t="s">
        <v>1990</v>
      </c>
      <c r="B1895" s="2" t="s">
        <v>45</v>
      </c>
      <c r="C1895" s="2" t="s">
        <v>1269</v>
      </c>
      <c r="D1895" s="2" t="s">
        <v>620</v>
      </c>
      <c r="E1895" s="3">
        <f>VLOOKUP(A1895:A5045, [1]Отчет!$A$2:$J$3124,2,0)</f>
        <v>1</v>
      </c>
      <c r="F1895" s="3">
        <v>0</v>
      </c>
      <c r="G1895">
        <f>VLOOKUP(A1895:A5045, [1]Отчет!$A$2:$J$3124,7,0)</f>
        <v>0</v>
      </c>
      <c r="H1895">
        <f>VLOOKUP(A1895:A5045, [1]Отчет!$A$2:$J$3124,5,0)</f>
        <v>0</v>
      </c>
      <c r="I1895">
        <f>VLOOKUP(A1895:A5045, [1]Отчет!$A$2:$J$3124,6,0)</f>
        <v>1</v>
      </c>
      <c r="J1895">
        <f>VLOOKUP(A1895:A5045, [1]Отчет!$A$2:$J$3124,7,0)</f>
        <v>0</v>
      </c>
      <c r="K1895">
        <f>VLOOKUP(A1895:A5045, [1]Отчет!$A$2:$J$3124,8,0)</f>
        <v>0</v>
      </c>
      <c r="L1895">
        <f>VLOOKUP(A1895:A5045, [1]Отчет!$A$2:$J$3124,9,0)</f>
        <v>1</v>
      </c>
      <c r="M1895">
        <f>VLOOKUP(A1895:A5045, [1]Отчет!$A$2:$J$3124,5,10)</f>
        <v>0</v>
      </c>
      <c r="N1895" t="str">
        <f>VLOOKUP(A1895:A5045,[2]Отчет!$A$2:$D$3142,2,0)</f>
        <v>2-3</v>
      </c>
      <c r="O1895" t="str">
        <f>VLOOKUP(A1895:A5045,[2]Отчет!$A$2:$D$3142,3,0)</f>
        <v>1 минута</v>
      </c>
      <c r="P1895" t="str">
        <f>VLOOKUP(A1895:A5045,[2]Отчет!$A$2:$D$3142,4,0)</f>
        <v>Не отказ</v>
      </c>
      <c r="Q1895" t="str">
        <f>VLOOKUP(A1895:A5045,[3]Отчет!$A$2:$D$3127,2,0)</f>
        <v>Вернувшиеся посетители</v>
      </c>
      <c r="R1895" t="str">
        <f>VLOOKUP(A1895:A5045,[3]Отчет!$A$2:$D$3127,3,0)</f>
        <v>8-15</v>
      </c>
      <c r="S1895" t="str">
        <f>VLOOKUP(A1895:A5045,[3]Отчет!$A$2:$D$3127,4,0)</f>
        <v>8‑15 дней</v>
      </c>
      <c r="T1895" t="str">
        <f>VLOOKUP(A1895:A5045,[4]Отчет!$A$2:$E$3151,2,0)</f>
        <v>Смартфоны</v>
      </c>
      <c r="U1895" t="str">
        <f>VLOOKUP(A1895:A5045,[4]Отчет!$A$2:$E$3151,3,0)</f>
        <v>Google Android</v>
      </c>
      <c r="V1895" t="str">
        <f>VLOOKUP(A1895:A5045,[4]Отчет!$A$2:$E$3151,4,0)</f>
        <v>Google Android 7.0 Nougat</v>
      </c>
      <c r="W1895" t="str">
        <f>VLOOKUP(A1895:A5045,[4]Отчет!$A$2:$E$3151,5,0)</f>
        <v>Samsung Internet</v>
      </c>
    </row>
    <row r="1896" spans="1:23">
      <c r="A1896" s="2" t="s">
        <v>1991</v>
      </c>
      <c r="B1896" s="2" t="s">
        <v>178</v>
      </c>
      <c r="C1896" s="2" t="s">
        <v>12</v>
      </c>
      <c r="D1896" s="2" t="s">
        <v>13</v>
      </c>
      <c r="E1896" s="3">
        <f>VLOOKUP(A1896:A5046, [1]Отчет!$A$2:$J$3124,2,0)</f>
        <v>1</v>
      </c>
      <c r="F1896" s="3">
        <v>0</v>
      </c>
      <c r="G1896">
        <f>VLOOKUP(A1896:A5046, [1]Отчет!$A$2:$J$3124,7,0)</f>
        <v>0</v>
      </c>
      <c r="H1896">
        <f>VLOOKUP(A1896:A5046, [1]Отчет!$A$2:$J$3124,5,0)</f>
        <v>0</v>
      </c>
      <c r="I1896">
        <f>VLOOKUP(A1896:A5046, [1]Отчет!$A$2:$J$3124,6,0)</f>
        <v>1</v>
      </c>
      <c r="J1896">
        <f>VLOOKUP(A1896:A5046, [1]Отчет!$A$2:$J$3124,7,0)</f>
        <v>0</v>
      </c>
      <c r="K1896">
        <f>VLOOKUP(A1896:A5046, [1]Отчет!$A$2:$J$3124,8,0)</f>
        <v>0</v>
      </c>
      <c r="L1896">
        <f>VLOOKUP(A1896:A5046, [1]Отчет!$A$2:$J$3124,9,0)</f>
        <v>1</v>
      </c>
      <c r="M1896">
        <f>VLOOKUP(A1896:A5046, [1]Отчет!$A$2:$J$3124,5,10)</f>
        <v>0</v>
      </c>
      <c r="N1896" t="str">
        <f>VLOOKUP(A1896:A5046,[2]Отчет!$A$2:$D$3142,2,0)</f>
        <v>1</v>
      </c>
      <c r="O1896" t="str">
        <f>VLOOKUP(A1896:A5046,[2]Отчет!$A$2:$D$3142,3,0)</f>
        <v>10 – 29 секунд</v>
      </c>
      <c r="P1896" t="str">
        <f>VLOOKUP(A1896:A5046,[2]Отчет!$A$2:$D$3142,4,0)</f>
        <v>Не отказ</v>
      </c>
      <c r="Q1896" t="str">
        <f>VLOOKUP(A1896:A5046,[3]Отчет!$A$2:$D$3127,2,0)</f>
        <v>Вернувшиеся посетители</v>
      </c>
      <c r="R1896" t="str">
        <f>VLOOKUP(A1896:A5046,[3]Отчет!$A$2:$D$3127,3,0)</f>
        <v>4-7</v>
      </c>
      <c r="S1896" t="str">
        <f>VLOOKUP(A1896:A5046,[3]Отчет!$A$2:$D$3127,4,0)</f>
        <v>2‑3 дня</v>
      </c>
      <c r="T1896" t="str">
        <f>VLOOKUP(A1896:A5046,[4]Отчет!$A$2:$E$3151,2,0)</f>
        <v>Смартфоны</v>
      </c>
      <c r="U1896" t="str">
        <f>VLOOKUP(A1896:A5046,[4]Отчет!$A$2:$E$3151,3,0)</f>
        <v>Google Android</v>
      </c>
      <c r="V1896" t="str">
        <f>VLOOKUP(A1896:A5046,[4]Отчет!$A$2:$E$3151,4,0)</f>
        <v>Google Android 6.0 Marshmallow</v>
      </c>
      <c r="W1896" t="str">
        <f>VLOOKUP(A1896:A5046,[4]Отчет!$A$2:$E$3151,5,0)</f>
        <v>Chrome Mobile</v>
      </c>
    </row>
    <row r="1897" spans="1:23">
      <c r="A1897" s="2" t="s">
        <v>1992</v>
      </c>
      <c r="B1897" s="2" t="s">
        <v>15</v>
      </c>
      <c r="C1897" s="2" t="s">
        <v>16</v>
      </c>
      <c r="D1897" s="2" t="s">
        <v>17</v>
      </c>
      <c r="E1897" s="3">
        <f>VLOOKUP(A1897:A5047, [1]Отчет!$A$2:$J$3124,2,0)</f>
        <v>1</v>
      </c>
      <c r="F1897" s="3">
        <v>0</v>
      </c>
      <c r="G1897">
        <f>VLOOKUP(A1897:A5047, [1]Отчет!$A$2:$J$3124,7,0)</f>
        <v>0</v>
      </c>
      <c r="H1897">
        <f>VLOOKUP(A1897:A5047, [1]Отчет!$A$2:$J$3124,5,0)</f>
        <v>0</v>
      </c>
      <c r="I1897">
        <f>VLOOKUP(A1897:A5047, [1]Отчет!$A$2:$J$3124,6,0)</f>
        <v>1</v>
      </c>
      <c r="J1897">
        <f>VLOOKUP(A1897:A5047, [1]Отчет!$A$2:$J$3124,7,0)</f>
        <v>0</v>
      </c>
      <c r="K1897">
        <f>VLOOKUP(A1897:A5047, [1]Отчет!$A$2:$J$3124,8,0)</f>
        <v>0</v>
      </c>
      <c r="L1897">
        <f>VLOOKUP(A1897:A5047, [1]Отчет!$A$2:$J$3124,9,0)</f>
        <v>0</v>
      </c>
      <c r="M1897">
        <f>VLOOKUP(A1897:A5047, [1]Отчет!$A$2:$J$3124,5,10)</f>
        <v>0</v>
      </c>
      <c r="N1897" t="str">
        <f>VLOOKUP(A1897:A5047,[2]Отчет!$A$2:$D$3142,2,0)</f>
        <v>1</v>
      </c>
      <c r="O1897" t="str">
        <f>VLOOKUP(A1897:A5047,[2]Отчет!$A$2:$D$3142,3,0)</f>
        <v>0 секунд (отказ)</v>
      </c>
      <c r="P1897" t="str">
        <f>VLOOKUP(A1897:A5047,[2]Отчет!$A$2:$D$3142,4,0)</f>
        <v>Отказ</v>
      </c>
      <c r="Q1897" t="str">
        <f>VLOOKUP(A1897:A5047,[3]Отчет!$A$2:$D$3127,2,0)</f>
        <v>Вернувшиеся посетители</v>
      </c>
      <c r="R1897" t="str">
        <f>VLOOKUP(A1897:A5047,[3]Отчет!$A$2:$D$3127,3,0)</f>
        <v>2-3</v>
      </c>
      <c r="S1897" t="str">
        <f>VLOOKUP(A1897:A5047,[3]Отчет!$A$2:$D$3127,4,0)</f>
        <v>16‑31 день</v>
      </c>
      <c r="T1897" t="str">
        <f>VLOOKUP(A1897:A5047,[4]Отчет!$A$2:$E$3151,2,0)</f>
        <v>ПК</v>
      </c>
      <c r="U1897" t="str">
        <f>VLOOKUP(A1897:A5047,[4]Отчет!$A$2:$E$3151,3,0)</f>
        <v>Windows</v>
      </c>
      <c r="V1897" t="str">
        <f>VLOOKUP(A1897:A5047,[4]Отчет!$A$2:$E$3151,4,0)</f>
        <v>Windows 7 или 2008 Server</v>
      </c>
      <c r="W1897" t="str">
        <f>VLOOKUP(A1897:A5047,[4]Отчет!$A$2:$E$3151,5,0)</f>
        <v>Google Chrome</v>
      </c>
    </row>
    <row r="1898" spans="1:23">
      <c r="A1898" s="2" t="s">
        <v>1993</v>
      </c>
      <c r="B1898" s="2" t="s">
        <v>178</v>
      </c>
      <c r="C1898" s="2" t="s">
        <v>12</v>
      </c>
      <c r="D1898" s="2" t="s">
        <v>13</v>
      </c>
      <c r="E1898" s="3">
        <f>VLOOKUP(A1898:A5048, [1]Отчет!$A$2:$J$3124,2,0)</f>
        <v>1</v>
      </c>
      <c r="F1898" s="3">
        <v>0</v>
      </c>
      <c r="G1898">
        <f>VLOOKUP(A1898:A5048, [1]Отчет!$A$2:$J$3124,7,0)</f>
        <v>0</v>
      </c>
      <c r="H1898">
        <f>VLOOKUP(A1898:A5048, [1]Отчет!$A$2:$J$3124,5,0)</f>
        <v>0</v>
      </c>
      <c r="I1898">
        <f>VLOOKUP(A1898:A5048, [1]Отчет!$A$2:$J$3124,6,0)</f>
        <v>1</v>
      </c>
      <c r="J1898">
        <f>VLOOKUP(A1898:A5048, [1]Отчет!$A$2:$J$3124,7,0)</f>
        <v>0</v>
      </c>
      <c r="K1898">
        <f>VLOOKUP(A1898:A5048, [1]Отчет!$A$2:$J$3124,8,0)</f>
        <v>0</v>
      </c>
      <c r="L1898">
        <f>VLOOKUP(A1898:A5048, [1]Отчет!$A$2:$J$3124,9,0)</f>
        <v>1</v>
      </c>
      <c r="M1898">
        <f>VLOOKUP(A1898:A5048, [1]Отчет!$A$2:$J$3124,5,10)</f>
        <v>0</v>
      </c>
      <c r="N1898" t="str">
        <f>VLOOKUP(A1898:A5048,[2]Отчет!$A$2:$D$3142,2,0)</f>
        <v>1</v>
      </c>
      <c r="O1898" t="str">
        <f>VLOOKUP(A1898:A5048,[2]Отчет!$A$2:$D$3142,3,0)</f>
        <v>10 – 29 секунд</v>
      </c>
      <c r="P1898" t="str">
        <f>VLOOKUP(A1898:A5048,[2]Отчет!$A$2:$D$3142,4,0)</f>
        <v>Не отказ</v>
      </c>
      <c r="Q1898" t="str">
        <f>VLOOKUP(A1898:A5048,[3]Отчет!$A$2:$D$3127,2,0)</f>
        <v>Вернувшиеся посетители</v>
      </c>
      <c r="R1898" t="str">
        <f>VLOOKUP(A1898:A5048,[3]Отчет!$A$2:$D$3127,3,0)</f>
        <v>4-7</v>
      </c>
      <c r="S1898" t="str">
        <f>VLOOKUP(A1898:A5048,[3]Отчет!$A$2:$D$3127,4,0)</f>
        <v>2‑3 дня</v>
      </c>
      <c r="T1898" t="str">
        <f>VLOOKUP(A1898:A5048,[4]Отчет!$A$2:$E$3151,2,0)</f>
        <v>Смартфоны</v>
      </c>
      <c r="U1898" t="str">
        <f>VLOOKUP(A1898:A5048,[4]Отчет!$A$2:$E$3151,3,0)</f>
        <v>Google Android</v>
      </c>
      <c r="V1898" t="str">
        <f>VLOOKUP(A1898:A5048,[4]Отчет!$A$2:$E$3151,4,0)</f>
        <v>Google Android 6.0 Marshmallow</v>
      </c>
      <c r="W1898" t="str">
        <f>VLOOKUP(A1898:A5048,[4]Отчет!$A$2:$E$3151,5,0)</f>
        <v>Chrome Mobile</v>
      </c>
    </row>
    <row r="1899" spans="1:23">
      <c r="A1899" s="2" t="s">
        <v>1994</v>
      </c>
      <c r="B1899" s="2" t="s">
        <v>73</v>
      </c>
      <c r="C1899" s="2" t="s">
        <v>1276</v>
      </c>
      <c r="D1899" s="2" t="s">
        <v>5</v>
      </c>
      <c r="E1899" s="3">
        <f>VLOOKUP(A1899:A5049, [1]Отчет!$A$2:$J$3124,2,0)</f>
        <v>1</v>
      </c>
      <c r="F1899" s="3">
        <v>0</v>
      </c>
      <c r="G1899">
        <f>VLOOKUP(A1899:A5049, [1]Отчет!$A$2:$J$3124,7,0)</f>
        <v>0</v>
      </c>
      <c r="H1899">
        <f>VLOOKUP(A1899:A5049, [1]Отчет!$A$2:$J$3124,5,0)</f>
        <v>0</v>
      </c>
      <c r="I1899">
        <f>VLOOKUP(A1899:A5049, [1]Отчет!$A$2:$J$3124,6,0)</f>
        <v>1</v>
      </c>
      <c r="J1899">
        <f>VLOOKUP(A1899:A5049, [1]Отчет!$A$2:$J$3124,7,0)</f>
        <v>0</v>
      </c>
      <c r="K1899">
        <f>VLOOKUP(A1899:A5049, [1]Отчет!$A$2:$J$3124,8,0)</f>
        <v>0</v>
      </c>
      <c r="L1899">
        <f>VLOOKUP(A1899:A5049, [1]Отчет!$A$2:$J$3124,9,0)</f>
        <v>1</v>
      </c>
      <c r="M1899">
        <f>VLOOKUP(A1899:A5049, [1]Отчет!$A$2:$J$3124,5,10)</f>
        <v>0</v>
      </c>
      <c r="N1899" t="str">
        <f>VLOOKUP(A1899:A5049,[2]Отчет!$A$2:$D$3142,2,0)</f>
        <v>1</v>
      </c>
      <c r="O1899" t="str">
        <f>VLOOKUP(A1899:A5049,[2]Отчет!$A$2:$D$3142,3,0)</f>
        <v>0 секунд (отказ)</v>
      </c>
      <c r="P1899" t="str">
        <f>VLOOKUP(A1899:A5049,[2]Отчет!$A$2:$D$3142,4,0)</f>
        <v>Отказ</v>
      </c>
      <c r="Q1899" t="str">
        <f>VLOOKUP(A1899:A5049,[3]Отчет!$A$2:$D$3127,2,0)</f>
        <v>Вернувшиеся посетители</v>
      </c>
      <c r="R1899" t="str">
        <f>VLOOKUP(A1899:A5049,[3]Отчет!$A$2:$D$3127,3,0)</f>
        <v>2-3</v>
      </c>
      <c r="S1899" t="str">
        <f>VLOOKUP(A1899:A5049,[3]Отчет!$A$2:$D$3127,4,0)</f>
        <v>1 день</v>
      </c>
      <c r="T1899" t="str">
        <f>VLOOKUP(A1899:A5049,[4]Отчет!$A$2:$E$3151,2,0)</f>
        <v>Смартфоны</v>
      </c>
      <c r="U1899" t="str">
        <f>VLOOKUP(A1899:A5049,[4]Отчет!$A$2:$E$3151,3,0)</f>
        <v>Google Android</v>
      </c>
      <c r="V1899" t="str">
        <f>VLOOKUP(A1899:A5049,[4]Отчет!$A$2:$E$3151,4,0)</f>
        <v>Google Android 7.0 Nougat</v>
      </c>
      <c r="W1899" t="str">
        <f>VLOOKUP(A1899:A5049,[4]Отчет!$A$2:$E$3151,5,0)</f>
        <v>Chrome Mobile</v>
      </c>
    </row>
    <row r="1900" spans="1:23">
      <c r="A1900" s="2" t="s">
        <v>1995</v>
      </c>
      <c r="B1900" s="2" t="s">
        <v>131</v>
      </c>
      <c r="C1900" s="2" t="s">
        <v>12</v>
      </c>
      <c r="D1900" s="2" t="s">
        <v>13</v>
      </c>
      <c r="E1900" s="3">
        <f>VLOOKUP(A1900:A5050, [1]Отчет!$A$2:$J$3124,2,0)</f>
        <v>1</v>
      </c>
      <c r="F1900" s="3">
        <v>0</v>
      </c>
      <c r="G1900">
        <f>VLOOKUP(A1900:A5050, [1]Отчет!$A$2:$J$3124,7,0)</f>
        <v>0</v>
      </c>
      <c r="H1900">
        <f>VLOOKUP(A1900:A5050, [1]Отчет!$A$2:$J$3124,5,0)</f>
        <v>0</v>
      </c>
      <c r="I1900">
        <f>VLOOKUP(A1900:A5050, [1]Отчет!$A$2:$J$3124,6,0)</f>
        <v>1</v>
      </c>
      <c r="J1900">
        <f>VLOOKUP(A1900:A5050, [1]Отчет!$A$2:$J$3124,7,0)</f>
        <v>0</v>
      </c>
      <c r="K1900">
        <f>VLOOKUP(A1900:A5050, [1]Отчет!$A$2:$J$3124,8,0)</f>
        <v>0</v>
      </c>
      <c r="L1900">
        <f>VLOOKUP(A1900:A5050, [1]Отчет!$A$2:$J$3124,9,0)</f>
        <v>1</v>
      </c>
      <c r="M1900">
        <f>VLOOKUP(A1900:A5050, [1]Отчет!$A$2:$J$3124,5,10)</f>
        <v>0</v>
      </c>
      <c r="N1900" t="str">
        <f>VLOOKUP(A1900:A5050,[2]Отчет!$A$2:$D$3142,2,0)</f>
        <v>1</v>
      </c>
      <c r="O1900" t="str">
        <f>VLOOKUP(A1900:A5050,[2]Отчет!$A$2:$D$3142,3,0)</f>
        <v>10 – 29 секунд</v>
      </c>
      <c r="P1900" t="str">
        <f>VLOOKUP(A1900:A5050,[2]Отчет!$A$2:$D$3142,4,0)</f>
        <v>Не отказ</v>
      </c>
      <c r="Q1900" t="str">
        <f>VLOOKUP(A1900:A5050,[3]Отчет!$A$2:$D$3127,2,0)</f>
        <v>Новые посетители</v>
      </c>
      <c r="R1900" t="str">
        <f>VLOOKUP(A1900:A5050,[3]Отчет!$A$2:$D$3127,3,0)</f>
        <v>1</v>
      </c>
      <c r="S1900" t="str">
        <f>VLOOKUP(A1900:A5050,[3]Отчет!$A$2:$D$3127,4,0)</f>
        <v>0 дней</v>
      </c>
      <c r="T1900" t="str">
        <f>VLOOKUP(A1900:A5050,[4]Отчет!$A$2:$E$3151,2,0)</f>
        <v>Смартфоны</v>
      </c>
      <c r="U1900" t="str">
        <f>VLOOKUP(A1900:A5050,[4]Отчет!$A$2:$E$3151,3,0)</f>
        <v>Google Android</v>
      </c>
      <c r="V1900" t="str">
        <f>VLOOKUP(A1900:A5050,[4]Отчет!$A$2:$E$3151,4,0)</f>
        <v>Google Android 7.0 Nougat</v>
      </c>
      <c r="W1900" t="str">
        <f>VLOOKUP(A1900:A5050,[4]Отчет!$A$2:$E$3151,5,0)</f>
        <v>MIUI</v>
      </c>
    </row>
    <row r="1901" spans="1:23">
      <c r="A1901" s="2" t="s">
        <v>1996</v>
      </c>
      <c r="B1901" s="2" t="s">
        <v>60</v>
      </c>
      <c r="C1901" s="2" t="s">
        <v>1276</v>
      </c>
      <c r="D1901" s="2" t="s">
        <v>5</v>
      </c>
      <c r="E1901" s="3">
        <f>VLOOKUP(A1901:A5051, [1]Отчет!$A$2:$J$3124,2,0)</f>
        <v>1</v>
      </c>
      <c r="F1901" s="3">
        <v>0</v>
      </c>
      <c r="G1901">
        <f>VLOOKUP(A1901:A5051, [1]Отчет!$A$2:$J$3124,7,0)</f>
        <v>0</v>
      </c>
      <c r="H1901">
        <f>VLOOKUP(A1901:A5051, [1]Отчет!$A$2:$J$3124,5,0)</f>
        <v>0</v>
      </c>
      <c r="I1901">
        <f>VLOOKUP(A1901:A5051, [1]Отчет!$A$2:$J$3124,6,0)</f>
        <v>1</v>
      </c>
      <c r="J1901">
        <f>VLOOKUP(A1901:A5051, [1]Отчет!$A$2:$J$3124,7,0)</f>
        <v>0</v>
      </c>
      <c r="K1901">
        <f>VLOOKUP(A1901:A5051, [1]Отчет!$A$2:$J$3124,8,0)</f>
        <v>0</v>
      </c>
      <c r="L1901">
        <f>VLOOKUP(A1901:A5051, [1]Отчет!$A$2:$J$3124,9,0)</f>
        <v>1</v>
      </c>
      <c r="M1901">
        <f>VLOOKUP(A1901:A5051, [1]Отчет!$A$2:$J$3124,5,10)</f>
        <v>0</v>
      </c>
      <c r="N1901" t="str">
        <f>VLOOKUP(A1901:A5051,[2]Отчет!$A$2:$D$3142,2,0)</f>
        <v>2-3</v>
      </c>
      <c r="O1901" t="str">
        <f>VLOOKUP(A1901:A5051,[2]Отчет!$A$2:$D$3142,3,0)</f>
        <v>2 минуты</v>
      </c>
      <c r="P1901" t="str">
        <f>VLOOKUP(A1901:A5051,[2]Отчет!$A$2:$D$3142,4,0)</f>
        <v>Не отказ</v>
      </c>
      <c r="Q1901" t="str">
        <f>VLOOKUP(A1901:A5051,[3]Отчет!$A$2:$D$3127,2,0)</f>
        <v>Вернувшиеся посетители</v>
      </c>
      <c r="R1901" t="str">
        <f>VLOOKUP(A1901:A5051,[3]Отчет!$A$2:$D$3127,3,0)</f>
        <v>16-31</v>
      </c>
      <c r="S1901" t="str">
        <f>VLOOKUP(A1901:A5051,[3]Отчет!$A$2:$D$3127,4,0)</f>
        <v>8‑15 дней</v>
      </c>
      <c r="T1901" t="str">
        <f>VLOOKUP(A1901:A5051,[4]Отчет!$A$2:$E$3151,2,0)</f>
        <v>Смартфоны</v>
      </c>
      <c r="U1901" t="str">
        <f>VLOOKUP(A1901:A5051,[4]Отчет!$A$2:$E$3151,3,0)</f>
        <v>Google Android</v>
      </c>
      <c r="V1901" t="str">
        <f>VLOOKUP(A1901:A5051,[4]Отчет!$A$2:$E$3151,4,0)</f>
        <v>Google Android 6.0 Marshmallow</v>
      </c>
      <c r="W1901" t="str">
        <f>VLOOKUP(A1901:A5051,[4]Отчет!$A$2:$E$3151,5,0)</f>
        <v>Chrome Mobile</v>
      </c>
    </row>
    <row r="1902" spans="1:23">
      <c r="A1902" s="2" t="s">
        <v>1997</v>
      </c>
      <c r="B1902" s="2" t="s">
        <v>24</v>
      </c>
      <c r="C1902" s="2" t="s">
        <v>8</v>
      </c>
      <c r="D1902" s="2" t="s">
        <v>9</v>
      </c>
      <c r="E1902" s="3">
        <f>VLOOKUP(A1902:A5052, [1]Отчет!$A$2:$J$3124,2,0)</f>
        <v>1</v>
      </c>
      <c r="F1902" s="3">
        <v>0</v>
      </c>
      <c r="G1902">
        <f>VLOOKUP(A1902:A5052, [1]Отчет!$A$2:$J$3124,7,0)</f>
        <v>0</v>
      </c>
      <c r="H1902">
        <f>VLOOKUP(A1902:A5052, [1]Отчет!$A$2:$J$3124,5,0)</f>
        <v>0</v>
      </c>
      <c r="I1902">
        <f>VLOOKUP(A1902:A5052, [1]Отчет!$A$2:$J$3124,6,0)</f>
        <v>1</v>
      </c>
      <c r="J1902">
        <f>VLOOKUP(A1902:A5052, [1]Отчет!$A$2:$J$3124,7,0)</f>
        <v>0</v>
      </c>
      <c r="K1902">
        <f>VLOOKUP(A1902:A5052, [1]Отчет!$A$2:$J$3124,8,0)</f>
        <v>0</v>
      </c>
      <c r="L1902">
        <f>VLOOKUP(A1902:A5052, [1]Отчет!$A$2:$J$3124,9,0)</f>
        <v>1</v>
      </c>
      <c r="M1902">
        <f>VLOOKUP(A1902:A5052, [1]Отчет!$A$2:$J$3124,5,10)</f>
        <v>0</v>
      </c>
      <c r="N1902" t="str">
        <f>VLOOKUP(A1902:A5052,[2]Отчет!$A$2:$D$3142,2,0)</f>
        <v>1</v>
      </c>
      <c r="O1902" t="str">
        <f>VLOOKUP(A1902:A5052,[2]Отчет!$A$2:$D$3142,3,0)</f>
        <v>10 – 29 секунд</v>
      </c>
      <c r="P1902" t="str">
        <f>VLOOKUP(A1902:A5052,[2]Отчет!$A$2:$D$3142,4,0)</f>
        <v>Не отказ</v>
      </c>
      <c r="Q1902" t="str">
        <f>VLOOKUP(A1902:A5052,[3]Отчет!$A$2:$D$3127,2,0)</f>
        <v>Новые посетители</v>
      </c>
      <c r="R1902" t="str">
        <f>VLOOKUP(A1902:A5052,[3]Отчет!$A$2:$D$3127,3,0)</f>
        <v>1</v>
      </c>
      <c r="S1902" t="str">
        <f>VLOOKUP(A1902:A5052,[3]Отчет!$A$2:$D$3127,4,0)</f>
        <v>0 дней</v>
      </c>
      <c r="T1902" t="str">
        <f>VLOOKUP(A1902:A5052,[4]Отчет!$A$2:$E$3151,2,0)</f>
        <v>Планшеты</v>
      </c>
      <c r="U1902" t="str">
        <f>VLOOKUP(A1902:A5052,[4]Отчет!$A$2:$E$3151,3,0)</f>
        <v>Google Android</v>
      </c>
      <c r="V1902" t="str">
        <f>VLOOKUP(A1902:A5052,[4]Отчет!$A$2:$E$3151,4,0)</f>
        <v>Google Android 4.2 Jelly Bean</v>
      </c>
      <c r="W1902" t="str">
        <f>VLOOKUP(A1902:A5052,[4]Отчет!$A$2:$E$3151,5,0)</f>
        <v>Chrome Mobile</v>
      </c>
    </row>
    <row r="1903" spans="1:23">
      <c r="A1903" s="2" t="s">
        <v>1998</v>
      </c>
      <c r="B1903" s="2" t="s">
        <v>45</v>
      </c>
      <c r="C1903" s="2" t="s">
        <v>1269</v>
      </c>
      <c r="D1903" s="2" t="s">
        <v>620</v>
      </c>
      <c r="E1903" s="3">
        <f>VLOOKUP(A1903:A5053, [1]Отчет!$A$2:$J$3124,2,0)</f>
        <v>1</v>
      </c>
      <c r="F1903" s="3">
        <v>0</v>
      </c>
      <c r="G1903">
        <f>VLOOKUP(A1903:A5053, [1]Отчет!$A$2:$J$3124,7,0)</f>
        <v>0</v>
      </c>
      <c r="H1903">
        <f>VLOOKUP(A1903:A5053, [1]Отчет!$A$2:$J$3124,5,0)</f>
        <v>0</v>
      </c>
      <c r="I1903">
        <f>VLOOKUP(A1903:A5053, [1]Отчет!$A$2:$J$3124,6,0)</f>
        <v>1</v>
      </c>
      <c r="J1903">
        <f>VLOOKUP(A1903:A5053, [1]Отчет!$A$2:$J$3124,7,0)</f>
        <v>0</v>
      </c>
      <c r="K1903">
        <f>VLOOKUP(A1903:A5053, [1]Отчет!$A$2:$J$3124,8,0)</f>
        <v>0</v>
      </c>
      <c r="L1903">
        <f>VLOOKUP(A1903:A5053, [1]Отчет!$A$2:$J$3124,9,0)</f>
        <v>1</v>
      </c>
      <c r="M1903">
        <f>VLOOKUP(A1903:A5053, [1]Отчет!$A$2:$J$3124,5,10)</f>
        <v>0</v>
      </c>
      <c r="N1903" t="str">
        <f>VLOOKUP(A1903:A5053,[2]Отчет!$A$2:$D$3142,2,0)</f>
        <v>1</v>
      </c>
      <c r="O1903" t="str">
        <f>VLOOKUP(A1903:A5053,[2]Отчет!$A$2:$D$3142,3,0)</f>
        <v>10 – 29 секунд</v>
      </c>
      <c r="P1903" t="str">
        <f>VLOOKUP(A1903:A5053,[2]Отчет!$A$2:$D$3142,4,0)</f>
        <v>Не отказ</v>
      </c>
      <c r="Q1903" t="str">
        <f>VLOOKUP(A1903:A5053,[3]Отчет!$A$2:$D$3127,2,0)</f>
        <v>Вернувшиеся посетители</v>
      </c>
      <c r="R1903" t="str">
        <f>VLOOKUP(A1903:A5053,[3]Отчет!$A$2:$D$3127,3,0)</f>
        <v>8-15</v>
      </c>
      <c r="S1903" t="str">
        <f>VLOOKUP(A1903:A5053,[3]Отчет!$A$2:$D$3127,4,0)</f>
        <v>8‑15 дней</v>
      </c>
      <c r="T1903" t="str">
        <f>VLOOKUP(A1903:A5053,[4]Отчет!$A$2:$E$3151,2,0)</f>
        <v>Смартфоны</v>
      </c>
      <c r="U1903" t="str">
        <f>VLOOKUP(A1903:A5053,[4]Отчет!$A$2:$E$3151,3,0)</f>
        <v>Google Android</v>
      </c>
      <c r="V1903" t="str">
        <f>VLOOKUP(A1903:A5053,[4]Отчет!$A$2:$E$3151,4,0)</f>
        <v>Google Android 7.0 Nougat</v>
      </c>
      <c r="W1903" t="str">
        <f>VLOOKUP(A1903:A5053,[4]Отчет!$A$2:$E$3151,5,0)</f>
        <v>Samsung Internet</v>
      </c>
    </row>
    <row r="1904" spans="1:23">
      <c r="A1904" s="2" t="s">
        <v>1999</v>
      </c>
      <c r="B1904" s="2" t="s">
        <v>11</v>
      </c>
      <c r="C1904" s="2" t="s">
        <v>811</v>
      </c>
      <c r="D1904" s="2" t="s">
        <v>13</v>
      </c>
      <c r="E1904" s="3">
        <f>VLOOKUP(A1904:A5054, [1]Отчет!$A$2:$J$3124,2,0)</f>
        <v>1</v>
      </c>
      <c r="F1904" s="3">
        <v>0</v>
      </c>
      <c r="G1904">
        <f>VLOOKUP(A1904:A5054, [1]Отчет!$A$2:$J$3124,7,0)</f>
        <v>0</v>
      </c>
      <c r="H1904">
        <f>VLOOKUP(A1904:A5054, [1]Отчет!$A$2:$J$3124,5,0)</f>
        <v>0</v>
      </c>
      <c r="I1904">
        <f>VLOOKUP(A1904:A5054, [1]Отчет!$A$2:$J$3124,6,0)</f>
        <v>1</v>
      </c>
      <c r="J1904">
        <f>VLOOKUP(A1904:A5054, [1]Отчет!$A$2:$J$3124,7,0)</f>
        <v>0</v>
      </c>
      <c r="K1904">
        <f>VLOOKUP(A1904:A5054, [1]Отчет!$A$2:$J$3124,8,0)</f>
        <v>0</v>
      </c>
      <c r="L1904">
        <f>VLOOKUP(A1904:A5054, [1]Отчет!$A$2:$J$3124,9,0)</f>
        <v>1</v>
      </c>
      <c r="M1904">
        <f>VLOOKUP(A1904:A5054, [1]Отчет!$A$2:$J$3124,5,10)</f>
        <v>0</v>
      </c>
      <c r="N1904" t="str">
        <f>VLOOKUP(A1904:A5054,[2]Отчет!$A$2:$D$3142,2,0)</f>
        <v>1</v>
      </c>
      <c r="O1904" t="str">
        <f>VLOOKUP(A1904:A5054,[2]Отчет!$A$2:$D$3142,3,0)</f>
        <v>10 – 29 секунд</v>
      </c>
      <c r="P1904" t="str">
        <f>VLOOKUP(A1904:A5054,[2]Отчет!$A$2:$D$3142,4,0)</f>
        <v>Не отказ</v>
      </c>
      <c r="Q1904" t="str">
        <f>VLOOKUP(A1904:A5054,[3]Отчет!$A$2:$D$3127,2,0)</f>
        <v>Вернувшиеся посетители</v>
      </c>
      <c r="R1904" t="str">
        <f>VLOOKUP(A1904:A5054,[3]Отчет!$A$2:$D$3127,3,0)</f>
        <v>4-7</v>
      </c>
      <c r="S1904" t="str">
        <f>VLOOKUP(A1904:A5054,[3]Отчет!$A$2:$D$3127,4,0)</f>
        <v>16‑31 день</v>
      </c>
      <c r="T1904" t="str">
        <f>VLOOKUP(A1904:A5054,[4]Отчет!$A$2:$E$3151,2,0)</f>
        <v>Смартфоны</v>
      </c>
      <c r="U1904" t="str">
        <f>VLOOKUP(A1904:A5054,[4]Отчет!$A$2:$E$3151,3,0)</f>
        <v>Google Android</v>
      </c>
      <c r="V1904" t="str">
        <f>VLOOKUP(A1904:A5054,[4]Отчет!$A$2:$E$3151,4,0)</f>
        <v>Google Android 6.0 Marshmallow</v>
      </c>
      <c r="W1904" t="str">
        <f>VLOOKUP(A1904:A5054,[4]Отчет!$A$2:$E$3151,5,0)</f>
        <v>Chrome Mobile</v>
      </c>
    </row>
    <row r="1905" spans="1:23">
      <c r="A1905" s="2" t="s">
        <v>2000</v>
      </c>
      <c r="B1905" s="2" t="s">
        <v>178</v>
      </c>
      <c r="C1905" s="2" t="s">
        <v>12</v>
      </c>
      <c r="D1905" s="2" t="s">
        <v>13</v>
      </c>
      <c r="E1905" s="3">
        <f>VLOOKUP(A1905:A5055, [1]Отчет!$A$2:$J$3124,2,0)</f>
        <v>1</v>
      </c>
      <c r="F1905" s="3">
        <v>0</v>
      </c>
      <c r="G1905">
        <f>VLOOKUP(A1905:A5055, [1]Отчет!$A$2:$J$3124,7,0)</f>
        <v>0</v>
      </c>
      <c r="H1905">
        <f>VLOOKUP(A1905:A5055, [1]Отчет!$A$2:$J$3124,5,0)</f>
        <v>0</v>
      </c>
      <c r="I1905">
        <f>VLOOKUP(A1905:A5055, [1]Отчет!$A$2:$J$3124,6,0)</f>
        <v>1</v>
      </c>
      <c r="J1905">
        <f>VLOOKUP(A1905:A5055, [1]Отчет!$A$2:$J$3124,7,0)</f>
        <v>0</v>
      </c>
      <c r="K1905">
        <f>VLOOKUP(A1905:A5055, [1]Отчет!$A$2:$J$3124,8,0)</f>
        <v>0</v>
      </c>
      <c r="L1905">
        <f>VLOOKUP(A1905:A5055, [1]Отчет!$A$2:$J$3124,9,0)</f>
        <v>1</v>
      </c>
      <c r="M1905">
        <f>VLOOKUP(A1905:A5055, [1]Отчет!$A$2:$J$3124,5,10)</f>
        <v>0</v>
      </c>
      <c r="N1905" t="str">
        <f>VLOOKUP(A1905:A5055,[2]Отчет!$A$2:$D$3142,2,0)</f>
        <v>1</v>
      </c>
      <c r="O1905" t="str">
        <f>VLOOKUP(A1905:A5055,[2]Отчет!$A$2:$D$3142,3,0)</f>
        <v>10 – 29 секунд</v>
      </c>
      <c r="P1905" t="str">
        <f>VLOOKUP(A1905:A5055,[2]Отчет!$A$2:$D$3142,4,0)</f>
        <v>Не отказ</v>
      </c>
      <c r="Q1905" t="str">
        <f>VLOOKUP(A1905:A5055,[3]Отчет!$A$2:$D$3127,2,0)</f>
        <v>Вернувшиеся посетители</v>
      </c>
      <c r="R1905" t="str">
        <f>VLOOKUP(A1905:A5055,[3]Отчет!$A$2:$D$3127,3,0)</f>
        <v>4-7</v>
      </c>
      <c r="S1905" t="str">
        <f>VLOOKUP(A1905:A5055,[3]Отчет!$A$2:$D$3127,4,0)</f>
        <v>4‑7 дней</v>
      </c>
      <c r="T1905" t="str">
        <f>VLOOKUP(A1905:A5055,[4]Отчет!$A$2:$E$3151,2,0)</f>
        <v>Смартфоны</v>
      </c>
      <c r="U1905" t="str">
        <f>VLOOKUP(A1905:A5055,[4]Отчет!$A$2:$E$3151,3,0)</f>
        <v>Google Android</v>
      </c>
      <c r="V1905" t="str">
        <f>VLOOKUP(A1905:A5055,[4]Отчет!$A$2:$E$3151,4,0)</f>
        <v>Google Android 6.0 Marshmallow</v>
      </c>
      <c r="W1905" t="str">
        <f>VLOOKUP(A1905:A5055,[4]Отчет!$A$2:$E$3151,5,0)</f>
        <v>Chrome Mobile</v>
      </c>
    </row>
    <row r="1906" spans="1:23">
      <c r="A1906" s="2" t="s">
        <v>2001</v>
      </c>
      <c r="B1906" s="2" t="s">
        <v>43</v>
      </c>
      <c r="C1906" s="2" t="s">
        <v>8</v>
      </c>
      <c r="D1906" s="2" t="s">
        <v>9</v>
      </c>
      <c r="E1906" s="3">
        <f>VLOOKUP(A1906:A5056, [1]Отчет!$A$2:$J$3124,2,0)</f>
        <v>1</v>
      </c>
      <c r="F1906" s="3">
        <v>0</v>
      </c>
      <c r="G1906">
        <f>VLOOKUP(A1906:A5056, [1]Отчет!$A$2:$J$3124,7,0)</f>
        <v>0</v>
      </c>
      <c r="H1906">
        <f>VLOOKUP(A1906:A5056, [1]Отчет!$A$2:$J$3124,5,0)</f>
        <v>0</v>
      </c>
      <c r="I1906">
        <f>VLOOKUP(A1906:A5056, [1]Отчет!$A$2:$J$3124,6,0)</f>
        <v>1</v>
      </c>
      <c r="J1906">
        <f>VLOOKUP(A1906:A5056, [1]Отчет!$A$2:$J$3124,7,0)</f>
        <v>0</v>
      </c>
      <c r="K1906">
        <f>VLOOKUP(A1906:A5056, [1]Отчет!$A$2:$J$3124,8,0)</f>
        <v>0</v>
      </c>
      <c r="L1906">
        <f>VLOOKUP(A1906:A5056, [1]Отчет!$A$2:$J$3124,9,0)</f>
        <v>1</v>
      </c>
      <c r="M1906">
        <f>VLOOKUP(A1906:A5056, [1]Отчет!$A$2:$J$3124,5,10)</f>
        <v>0</v>
      </c>
      <c r="N1906" t="str">
        <f>VLOOKUP(A1906:A5056,[2]Отчет!$A$2:$D$3142,2,0)</f>
        <v>2-3</v>
      </c>
      <c r="O1906" t="str">
        <f>VLOOKUP(A1906:A5056,[2]Отчет!$A$2:$D$3142,3,0)</f>
        <v>4 минуты</v>
      </c>
      <c r="P1906" t="str">
        <f>VLOOKUP(A1906:A5056,[2]Отчет!$A$2:$D$3142,4,0)</f>
        <v>Не отказ</v>
      </c>
      <c r="Q1906" t="str">
        <f>VLOOKUP(A1906:A5056,[3]Отчет!$A$2:$D$3127,2,0)</f>
        <v>Вернувшиеся посетители</v>
      </c>
      <c r="R1906" t="str">
        <f>VLOOKUP(A1906:A5056,[3]Отчет!$A$2:$D$3127,3,0)</f>
        <v>4-7</v>
      </c>
      <c r="S1906" t="str">
        <f>VLOOKUP(A1906:A5056,[3]Отчет!$A$2:$D$3127,4,0)</f>
        <v>4‑7 дней</v>
      </c>
      <c r="T1906" t="str">
        <f>VLOOKUP(A1906:A5056,[4]Отчет!$A$2:$E$3151,2,0)</f>
        <v>Смартфоны</v>
      </c>
      <c r="U1906" t="str">
        <f>VLOOKUP(A1906:A5056,[4]Отчет!$A$2:$E$3151,3,0)</f>
        <v>Google Android</v>
      </c>
      <c r="V1906" t="str">
        <f>VLOOKUP(A1906:A5056,[4]Отчет!$A$2:$E$3151,4,0)</f>
        <v>Google Android 7.0 Nougat</v>
      </c>
      <c r="W1906" t="str">
        <f>VLOOKUP(A1906:A5056,[4]Отчет!$A$2:$E$3151,5,0)</f>
        <v>Chrome Mobile</v>
      </c>
    </row>
    <row r="1907" spans="1:23">
      <c r="A1907" s="2" t="s">
        <v>2002</v>
      </c>
      <c r="B1907" s="2" t="s">
        <v>24</v>
      </c>
      <c r="C1907" s="2" t="s">
        <v>8</v>
      </c>
      <c r="D1907" s="2" t="s">
        <v>9</v>
      </c>
      <c r="E1907" s="3">
        <f>VLOOKUP(A1907:A5057, [1]Отчет!$A$2:$J$3124,2,0)</f>
        <v>1</v>
      </c>
      <c r="F1907" s="3">
        <v>0</v>
      </c>
      <c r="G1907">
        <f>VLOOKUP(A1907:A5057, [1]Отчет!$A$2:$J$3124,7,0)</f>
        <v>0</v>
      </c>
      <c r="H1907">
        <f>VLOOKUP(A1907:A5057, [1]Отчет!$A$2:$J$3124,5,0)</f>
        <v>0</v>
      </c>
      <c r="I1907">
        <f>VLOOKUP(A1907:A5057, [1]Отчет!$A$2:$J$3124,6,0)</f>
        <v>1</v>
      </c>
      <c r="J1907">
        <f>VLOOKUP(A1907:A5057, [1]Отчет!$A$2:$J$3124,7,0)</f>
        <v>0</v>
      </c>
      <c r="K1907">
        <f>VLOOKUP(A1907:A5057, [1]Отчет!$A$2:$J$3124,8,0)</f>
        <v>0</v>
      </c>
      <c r="L1907">
        <f>VLOOKUP(A1907:A5057, [1]Отчет!$A$2:$J$3124,9,0)</f>
        <v>1</v>
      </c>
      <c r="M1907">
        <f>VLOOKUP(A1907:A5057, [1]Отчет!$A$2:$J$3124,5,10)</f>
        <v>0</v>
      </c>
      <c r="N1907" t="str">
        <f>VLOOKUP(A1907:A5057,[2]Отчет!$A$2:$D$3142,2,0)</f>
        <v>1</v>
      </c>
      <c r="O1907" t="str">
        <f>VLOOKUP(A1907:A5057,[2]Отчет!$A$2:$D$3142,3,0)</f>
        <v>10 – 29 секунд</v>
      </c>
      <c r="P1907" t="str">
        <f>VLOOKUP(A1907:A5057,[2]Отчет!$A$2:$D$3142,4,0)</f>
        <v>Не отказ</v>
      </c>
      <c r="Q1907" t="str">
        <f>VLOOKUP(A1907:A5057,[3]Отчет!$A$2:$D$3127,2,0)</f>
        <v>Вернувшиеся посетители</v>
      </c>
      <c r="R1907" t="str">
        <f>VLOOKUP(A1907:A5057,[3]Отчет!$A$2:$D$3127,3,0)</f>
        <v>2-3</v>
      </c>
      <c r="S1907" t="str">
        <f>VLOOKUP(A1907:A5057,[3]Отчет!$A$2:$D$3127,4,0)</f>
        <v>1 день</v>
      </c>
      <c r="T1907" t="str">
        <f>VLOOKUP(A1907:A5057,[4]Отчет!$A$2:$E$3151,2,0)</f>
        <v>Планшеты</v>
      </c>
      <c r="U1907" t="str">
        <f>VLOOKUP(A1907:A5057,[4]Отчет!$A$2:$E$3151,3,0)</f>
        <v>Google Android</v>
      </c>
      <c r="V1907" t="str">
        <f>VLOOKUP(A1907:A5057,[4]Отчет!$A$2:$E$3151,4,0)</f>
        <v>Google Android 4.2 Jelly Bean</v>
      </c>
      <c r="W1907" t="str">
        <f>VLOOKUP(A1907:A5057,[4]Отчет!$A$2:$E$3151,5,0)</f>
        <v>Chrome Mobile</v>
      </c>
    </row>
    <row r="1908" spans="1:23">
      <c r="A1908" s="2" t="s">
        <v>2003</v>
      </c>
      <c r="B1908" s="2" t="s">
        <v>11</v>
      </c>
      <c r="C1908" s="2" t="s">
        <v>811</v>
      </c>
      <c r="D1908" s="2" t="s">
        <v>13</v>
      </c>
      <c r="E1908" s="3">
        <f>VLOOKUP(A1908:A5058, [1]Отчет!$A$2:$J$3124,2,0)</f>
        <v>1</v>
      </c>
      <c r="F1908" s="3">
        <v>0</v>
      </c>
      <c r="G1908">
        <f>VLOOKUP(A1908:A5058, [1]Отчет!$A$2:$J$3124,7,0)</f>
        <v>0</v>
      </c>
      <c r="H1908">
        <f>VLOOKUP(A1908:A5058, [1]Отчет!$A$2:$J$3124,5,0)</f>
        <v>0</v>
      </c>
      <c r="I1908">
        <f>VLOOKUP(A1908:A5058, [1]Отчет!$A$2:$J$3124,6,0)</f>
        <v>1</v>
      </c>
      <c r="J1908">
        <f>VLOOKUP(A1908:A5058, [1]Отчет!$A$2:$J$3124,7,0)</f>
        <v>0</v>
      </c>
      <c r="K1908">
        <f>VLOOKUP(A1908:A5058, [1]Отчет!$A$2:$J$3124,8,0)</f>
        <v>0</v>
      </c>
      <c r="L1908">
        <f>VLOOKUP(A1908:A5058, [1]Отчет!$A$2:$J$3124,9,0)</f>
        <v>1</v>
      </c>
      <c r="M1908">
        <f>VLOOKUP(A1908:A5058, [1]Отчет!$A$2:$J$3124,5,10)</f>
        <v>0</v>
      </c>
      <c r="N1908" t="str">
        <f>VLOOKUP(A1908:A5058,[2]Отчет!$A$2:$D$3142,2,0)</f>
        <v>1</v>
      </c>
      <c r="O1908" t="str">
        <f>VLOOKUP(A1908:A5058,[2]Отчет!$A$2:$D$3142,3,0)</f>
        <v>10 – 29 секунд</v>
      </c>
      <c r="P1908" t="str">
        <f>VLOOKUP(A1908:A5058,[2]Отчет!$A$2:$D$3142,4,0)</f>
        <v>Не отказ</v>
      </c>
      <c r="Q1908" t="str">
        <f>VLOOKUP(A1908:A5058,[3]Отчет!$A$2:$D$3127,2,0)</f>
        <v>Вернувшиеся посетители</v>
      </c>
      <c r="R1908" t="str">
        <f>VLOOKUP(A1908:A5058,[3]Отчет!$A$2:$D$3127,3,0)</f>
        <v>8-15</v>
      </c>
      <c r="S1908" t="str">
        <f>VLOOKUP(A1908:A5058,[3]Отчет!$A$2:$D$3127,4,0)</f>
        <v>16‑31 день</v>
      </c>
      <c r="T1908" t="str">
        <f>VLOOKUP(A1908:A5058,[4]Отчет!$A$2:$E$3151,2,0)</f>
        <v>Смартфоны</v>
      </c>
      <c r="U1908" t="str">
        <f>VLOOKUP(A1908:A5058,[4]Отчет!$A$2:$E$3151,3,0)</f>
        <v>Google Android</v>
      </c>
      <c r="V1908" t="str">
        <f>VLOOKUP(A1908:A5058,[4]Отчет!$A$2:$E$3151,4,0)</f>
        <v>Google Android 6.0 Marshmallow</v>
      </c>
      <c r="W1908" t="str">
        <f>VLOOKUP(A1908:A5058,[4]Отчет!$A$2:$E$3151,5,0)</f>
        <v>Chrome Mobile</v>
      </c>
    </row>
    <row r="1909" spans="1:23">
      <c r="A1909" s="2" t="s">
        <v>2004</v>
      </c>
      <c r="B1909" s="2" t="s">
        <v>24</v>
      </c>
      <c r="C1909" s="2" t="s">
        <v>8</v>
      </c>
      <c r="D1909" s="2" t="s">
        <v>9</v>
      </c>
      <c r="E1909" s="3">
        <f>VLOOKUP(A1909:A5059, [1]Отчет!$A$2:$J$3124,2,0)</f>
        <v>1</v>
      </c>
      <c r="F1909" s="3">
        <v>0</v>
      </c>
      <c r="G1909">
        <f>VLOOKUP(A1909:A5059, [1]Отчет!$A$2:$J$3124,7,0)</f>
        <v>0</v>
      </c>
      <c r="H1909">
        <f>VLOOKUP(A1909:A5059, [1]Отчет!$A$2:$J$3124,5,0)</f>
        <v>0</v>
      </c>
      <c r="I1909">
        <f>VLOOKUP(A1909:A5059, [1]Отчет!$A$2:$J$3124,6,0)</f>
        <v>1</v>
      </c>
      <c r="J1909">
        <f>VLOOKUP(A1909:A5059, [1]Отчет!$A$2:$J$3124,7,0)</f>
        <v>0</v>
      </c>
      <c r="K1909">
        <f>VLOOKUP(A1909:A5059, [1]Отчет!$A$2:$J$3124,8,0)</f>
        <v>0</v>
      </c>
      <c r="L1909">
        <f>VLOOKUP(A1909:A5059, [1]Отчет!$A$2:$J$3124,9,0)</f>
        <v>1</v>
      </c>
      <c r="M1909">
        <f>VLOOKUP(A1909:A5059, [1]Отчет!$A$2:$J$3124,5,10)</f>
        <v>0</v>
      </c>
      <c r="N1909" t="str">
        <f>VLOOKUP(A1909:A5059,[2]Отчет!$A$2:$D$3142,2,0)</f>
        <v>1</v>
      </c>
      <c r="O1909" t="str">
        <f>VLOOKUP(A1909:A5059,[2]Отчет!$A$2:$D$3142,3,0)</f>
        <v>10 – 29 секунд</v>
      </c>
      <c r="P1909" t="str">
        <f>VLOOKUP(A1909:A5059,[2]Отчет!$A$2:$D$3142,4,0)</f>
        <v>Не отказ</v>
      </c>
      <c r="Q1909" t="str">
        <f>VLOOKUP(A1909:A5059,[3]Отчет!$A$2:$D$3127,2,0)</f>
        <v>Вернувшиеся посетители</v>
      </c>
      <c r="R1909" t="str">
        <f>VLOOKUP(A1909:A5059,[3]Отчет!$A$2:$D$3127,3,0)</f>
        <v>2-3</v>
      </c>
      <c r="S1909" t="str">
        <f>VLOOKUP(A1909:A5059,[3]Отчет!$A$2:$D$3127,4,0)</f>
        <v>2‑3 дня</v>
      </c>
      <c r="T1909" t="str">
        <f>VLOOKUP(A1909:A5059,[4]Отчет!$A$2:$E$3151,2,0)</f>
        <v>Планшеты</v>
      </c>
      <c r="U1909" t="str">
        <f>VLOOKUP(A1909:A5059,[4]Отчет!$A$2:$E$3151,3,0)</f>
        <v>Google Android</v>
      </c>
      <c r="V1909" t="str">
        <f>VLOOKUP(A1909:A5059,[4]Отчет!$A$2:$E$3151,4,0)</f>
        <v>Google Android 4.2 Jelly Bean</v>
      </c>
      <c r="W1909" t="str">
        <f>VLOOKUP(A1909:A5059,[4]Отчет!$A$2:$E$3151,5,0)</f>
        <v>Chrome Mobile</v>
      </c>
    </row>
    <row r="1910" spans="1:23">
      <c r="A1910" s="2" t="s">
        <v>2005</v>
      </c>
      <c r="B1910" s="2" t="s">
        <v>24</v>
      </c>
      <c r="C1910" s="2" t="s">
        <v>8</v>
      </c>
      <c r="D1910" s="2" t="s">
        <v>9</v>
      </c>
      <c r="E1910" s="3">
        <f>VLOOKUP(A1910:A5060, [1]Отчет!$A$2:$J$3124,2,0)</f>
        <v>1</v>
      </c>
      <c r="F1910" s="3">
        <v>0</v>
      </c>
      <c r="G1910">
        <f>VLOOKUP(A1910:A5060, [1]Отчет!$A$2:$J$3124,7,0)</f>
        <v>0</v>
      </c>
      <c r="H1910">
        <f>VLOOKUP(A1910:A5060, [1]Отчет!$A$2:$J$3124,5,0)</f>
        <v>0</v>
      </c>
      <c r="I1910">
        <f>VLOOKUP(A1910:A5060, [1]Отчет!$A$2:$J$3124,6,0)</f>
        <v>1</v>
      </c>
      <c r="J1910">
        <f>VLOOKUP(A1910:A5060, [1]Отчет!$A$2:$J$3124,7,0)</f>
        <v>0</v>
      </c>
      <c r="K1910">
        <f>VLOOKUP(A1910:A5060, [1]Отчет!$A$2:$J$3124,8,0)</f>
        <v>0</v>
      </c>
      <c r="L1910">
        <f>VLOOKUP(A1910:A5060, [1]Отчет!$A$2:$J$3124,9,0)</f>
        <v>1</v>
      </c>
      <c r="M1910">
        <f>VLOOKUP(A1910:A5060, [1]Отчет!$A$2:$J$3124,5,10)</f>
        <v>0</v>
      </c>
      <c r="N1910" t="str">
        <f>VLOOKUP(A1910:A5060,[2]Отчет!$A$2:$D$3142,2,0)</f>
        <v>1</v>
      </c>
      <c r="O1910" t="str">
        <f>VLOOKUP(A1910:A5060,[2]Отчет!$A$2:$D$3142,3,0)</f>
        <v>10 – 29 секунд</v>
      </c>
      <c r="P1910" t="str">
        <f>VLOOKUP(A1910:A5060,[2]Отчет!$A$2:$D$3142,4,0)</f>
        <v>Не отказ</v>
      </c>
      <c r="Q1910" t="str">
        <f>VLOOKUP(A1910:A5060,[3]Отчет!$A$2:$D$3127,2,0)</f>
        <v>Новые посетители</v>
      </c>
      <c r="R1910" t="str">
        <f>VLOOKUP(A1910:A5060,[3]Отчет!$A$2:$D$3127,3,0)</f>
        <v>1</v>
      </c>
      <c r="S1910" t="str">
        <f>VLOOKUP(A1910:A5060,[3]Отчет!$A$2:$D$3127,4,0)</f>
        <v>0 дней</v>
      </c>
      <c r="T1910" t="str">
        <f>VLOOKUP(A1910:A5060,[4]Отчет!$A$2:$E$3151,2,0)</f>
        <v>Смартфоны</v>
      </c>
      <c r="U1910" t="str">
        <f>VLOOKUP(A1910:A5060,[4]Отчет!$A$2:$E$3151,3,0)</f>
        <v>Google Android</v>
      </c>
      <c r="V1910" t="str">
        <f>VLOOKUP(A1910:A5060,[4]Отчет!$A$2:$E$3151,4,0)</f>
        <v>Google Android 5.1 Lollipop</v>
      </c>
      <c r="W1910" t="str">
        <f>VLOOKUP(A1910:A5060,[4]Отчет!$A$2:$E$3151,5,0)</f>
        <v>Chrome Mobile</v>
      </c>
    </row>
    <row r="1911" spans="1:23">
      <c r="A1911" s="2" t="s">
        <v>2006</v>
      </c>
      <c r="B1911" s="2" t="s">
        <v>51</v>
      </c>
      <c r="C1911" s="2" t="s">
        <v>12</v>
      </c>
      <c r="D1911" s="2" t="s">
        <v>13</v>
      </c>
      <c r="E1911" s="3">
        <f>VLOOKUP(A1911:A5061, [1]Отчет!$A$2:$J$3124,2,0)</f>
        <v>1</v>
      </c>
      <c r="F1911" s="3">
        <v>0</v>
      </c>
      <c r="G1911">
        <f>VLOOKUP(A1911:A5061, [1]Отчет!$A$2:$J$3124,7,0)</f>
        <v>0</v>
      </c>
      <c r="H1911">
        <f>VLOOKUP(A1911:A5061, [1]Отчет!$A$2:$J$3124,5,0)</f>
        <v>0</v>
      </c>
      <c r="I1911">
        <f>VLOOKUP(A1911:A5061, [1]Отчет!$A$2:$J$3124,6,0)</f>
        <v>1</v>
      </c>
      <c r="J1911">
        <f>VLOOKUP(A1911:A5061, [1]Отчет!$A$2:$J$3124,7,0)</f>
        <v>0</v>
      </c>
      <c r="K1911">
        <f>VLOOKUP(A1911:A5061, [1]Отчет!$A$2:$J$3124,8,0)</f>
        <v>0</v>
      </c>
      <c r="L1911">
        <f>VLOOKUP(A1911:A5061, [1]Отчет!$A$2:$J$3124,9,0)</f>
        <v>1</v>
      </c>
      <c r="M1911">
        <f>VLOOKUP(A1911:A5061, [1]Отчет!$A$2:$J$3124,5,10)</f>
        <v>0</v>
      </c>
      <c r="N1911" t="str">
        <f>VLOOKUP(A1911:A5061,[2]Отчет!$A$2:$D$3142,2,0)</f>
        <v>1</v>
      </c>
      <c r="O1911" t="str">
        <f>VLOOKUP(A1911:A5061,[2]Отчет!$A$2:$D$3142,3,0)</f>
        <v>10 – 29 секунд</v>
      </c>
      <c r="P1911" t="str">
        <f>VLOOKUP(A1911:A5061,[2]Отчет!$A$2:$D$3142,4,0)</f>
        <v>Не отказ</v>
      </c>
      <c r="Q1911" t="str">
        <f>VLOOKUP(A1911:A5061,[3]Отчет!$A$2:$D$3127,2,0)</f>
        <v>Новые посетители</v>
      </c>
      <c r="R1911" t="str">
        <f>VLOOKUP(A1911:A5061,[3]Отчет!$A$2:$D$3127,3,0)</f>
        <v>1</v>
      </c>
      <c r="S1911" t="str">
        <f>VLOOKUP(A1911:A5061,[3]Отчет!$A$2:$D$3127,4,0)</f>
        <v>0 дней</v>
      </c>
      <c r="T1911" t="str">
        <f>VLOOKUP(A1911:A5061,[4]Отчет!$A$2:$E$3151,2,0)</f>
        <v>Смартфоны</v>
      </c>
      <c r="U1911" t="str">
        <f>VLOOKUP(A1911:A5061,[4]Отчет!$A$2:$E$3151,3,0)</f>
        <v>Google Android</v>
      </c>
      <c r="V1911" t="str">
        <f>VLOOKUP(A1911:A5061,[4]Отчет!$A$2:$E$3151,4,0)</f>
        <v>Google Android 5.1 Lollipop</v>
      </c>
      <c r="W1911" t="str">
        <f>VLOOKUP(A1911:A5061,[4]Отчет!$A$2:$E$3151,5,0)</f>
        <v>Яндекс.Браузер</v>
      </c>
    </row>
    <row r="1912" spans="1:23">
      <c r="A1912" s="2" t="s">
        <v>2007</v>
      </c>
      <c r="B1912" s="2" t="s">
        <v>32</v>
      </c>
      <c r="C1912" s="2" t="s">
        <v>8</v>
      </c>
      <c r="D1912" s="2" t="s">
        <v>9</v>
      </c>
      <c r="E1912" s="3">
        <f>VLOOKUP(A1912:A5062, [1]Отчет!$A$2:$J$3124,2,0)</f>
        <v>1</v>
      </c>
      <c r="F1912" s="3">
        <v>0</v>
      </c>
      <c r="G1912">
        <f>VLOOKUP(A1912:A5062, [1]Отчет!$A$2:$J$3124,7,0)</f>
        <v>0</v>
      </c>
      <c r="H1912">
        <f>VLOOKUP(A1912:A5062, [1]Отчет!$A$2:$J$3124,5,0)</f>
        <v>0</v>
      </c>
      <c r="I1912">
        <f>VLOOKUP(A1912:A5062, [1]Отчет!$A$2:$J$3124,6,0)</f>
        <v>1</v>
      </c>
      <c r="J1912">
        <f>VLOOKUP(A1912:A5062, [1]Отчет!$A$2:$J$3124,7,0)</f>
        <v>0</v>
      </c>
      <c r="K1912">
        <f>VLOOKUP(A1912:A5062, [1]Отчет!$A$2:$J$3124,8,0)</f>
        <v>0</v>
      </c>
      <c r="L1912">
        <f>VLOOKUP(A1912:A5062, [1]Отчет!$A$2:$J$3124,9,0)</f>
        <v>1</v>
      </c>
      <c r="M1912">
        <f>VLOOKUP(A1912:A5062, [1]Отчет!$A$2:$J$3124,5,10)</f>
        <v>0</v>
      </c>
      <c r="N1912" t="str">
        <f>VLOOKUP(A1912:A5062,[2]Отчет!$A$2:$D$3142,2,0)</f>
        <v>2-3</v>
      </c>
      <c r="O1912" t="str">
        <f>VLOOKUP(A1912:A5062,[2]Отчет!$A$2:$D$3142,3,0)</f>
        <v>2 минуты</v>
      </c>
      <c r="P1912" t="str">
        <f>VLOOKUP(A1912:A5062,[2]Отчет!$A$2:$D$3142,4,0)</f>
        <v>Не отказ</v>
      </c>
      <c r="Q1912" t="str">
        <f>VLOOKUP(A1912:A5062,[3]Отчет!$A$2:$D$3127,2,0)</f>
        <v>Новые посетители</v>
      </c>
      <c r="R1912" t="str">
        <f>VLOOKUP(A1912:A5062,[3]Отчет!$A$2:$D$3127,3,0)</f>
        <v>1</v>
      </c>
      <c r="S1912" t="str">
        <f>VLOOKUP(A1912:A5062,[3]Отчет!$A$2:$D$3127,4,0)</f>
        <v>0 дней</v>
      </c>
      <c r="T1912" t="str">
        <f>VLOOKUP(A1912:A5062,[4]Отчет!$A$2:$E$3151,2,0)</f>
        <v>Смартфоны</v>
      </c>
      <c r="U1912" t="str">
        <f>VLOOKUP(A1912:A5062,[4]Отчет!$A$2:$E$3151,3,0)</f>
        <v>iOS</v>
      </c>
      <c r="V1912" t="str">
        <f>VLOOKUP(A1912:A5062,[4]Отчет!$A$2:$E$3151,4,0)</f>
        <v>iOS 11</v>
      </c>
      <c r="W1912" t="str">
        <f>VLOOKUP(A1912:A5062,[4]Отчет!$A$2:$E$3151,5,0)</f>
        <v>Mobile Safari</v>
      </c>
    </row>
    <row r="1913" spans="1:23">
      <c r="A1913" s="2" t="s">
        <v>2008</v>
      </c>
      <c r="B1913" s="2" t="s">
        <v>131</v>
      </c>
      <c r="C1913" s="2" t="s">
        <v>12</v>
      </c>
      <c r="D1913" s="2" t="s">
        <v>13</v>
      </c>
      <c r="E1913" s="3">
        <f>VLOOKUP(A1913:A5063, [1]Отчет!$A$2:$J$3124,2,0)</f>
        <v>1</v>
      </c>
      <c r="F1913" s="3">
        <v>0</v>
      </c>
      <c r="G1913">
        <f>VLOOKUP(A1913:A5063, [1]Отчет!$A$2:$J$3124,7,0)</f>
        <v>0</v>
      </c>
      <c r="H1913">
        <f>VLOOKUP(A1913:A5063, [1]Отчет!$A$2:$J$3124,5,0)</f>
        <v>0</v>
      </c>
      <c r="I1913">
        <f>VLOOKUP(A1913:A5063, [1]Отчет!$A$2:$J$3124,6,0)</f>
        <v>1</v>
      </c>
      <c r="J1913">
        <f>VLOOKUP(A1913:A5063, [1]Отчет!$A$2:$J$3124,7,0)</f>
        <v>0</v>
      </c>
      <c r="K1913">
        <f>VLOOKUP(A1913:A5063, [1]Отчет!$A$2:$J$3124,8,0)</f>
        <v>0</v>
      </c>
      <c r="L1913">
        <f>VLOOKUP(A1913:A5063, [1]Отчет!$A$2:$J$3124,9,0)</f>
        <v>1</v>
      </c>
      <c r="M1913">
        <f>VLOOKUP(A1913:A5063, [1]Отчет!$A$2:$J$3124,5,10)</f>
        <v>0</v>
      </c>
      <c r="N1913" t="str">
        <f>VLOOKUP(A1913:A5063,[2]Отчет!$A$2:$D$3142,2,0)</f>
        <v>1</v>
      </c>
      <c r="O1913" t="str">
        <f>VLOOKUP(A1913:A5063,[2]Отчет!$A$2:$D$3142,3,0)</f>
        <v>10 – 29 секунд</v>
      </c>
      <c r="P1913" t="str">
        <f>VLOOKUP(A1913:A5063,[2]Отчет!$A$2:$D$3142,4,0)</f>
        <v>Не отказ</v>
      </c>
      <c r="Q1913" t="str">
        <f>VLOOKUP(A1913:A5063,[3]Отчет!$A$2:$D$3127,2,0)</f>
        <v>Новые посетители</v>
      </c>
      <c r="R1913" t="str">
        <f>VLOOKUP(A1913:A5063,[3]Отчет!$A$2:$D$3127,3,0)</f>
        <v>1</v>
      </c>
      <c r="S1913" t="str">
        <f>VLOOKUP(A1913:A5063,[3]Отчет!$A$2:$D$3127,4,0)</f>
        <v>0 дней</v>
      </c>
      <c r="T1913" t="str">
        <f>VLOOKUP(A1913:A5063,[4]Отчет!$A$2:$E$3151,2,0)</f>
        <v>Смартфоны</v>
      </c>
      <c r="U1913" t="str">
        <f>VLOOKUP(A1913:A5063,[4]Отчет!$A$2:$E$3151,3,0)</f>
        <v>Google Android</v>
      </c>
      <c r="V1913" t="str">
        <f>VLOOKUP(A1913:A5063,[4]Отчет!$A$2:$E$3151,4,0)</f>
        <v>Google Android 6.0 Marshmallow</v>
      </c>
      <c r="W1913" t="str">
        <f>VLOOKUP(A1913:A5063,[4]Отчет!$A$2:$E$3151,5,0)</f>
        <v>Chrome Mobile</v>
      </c>
    </row>
    <row r="1914" spans="1:23">
      <c r="A1914" s="2" t="s">
        <v>2009</v>
      </c>
      <c r="B1914" s="2" t="s">
        <v>90</v>
      </c>
      <c r="C1914" s="2" t="s">
        <v>8</v>
      </c>
      <c r="D1914" s="2" t="s">
        <v>9</v>
      </c>
      <c r="E1914" s="3">
        <f>VLOOKUP(A1914:A5064, [1]Отчет!$A$2:$J$3124,2,0)</f>
        <v>1</v>
      </c>
      <c r="F1914" s="3">
        <v>0</v>
      </c>
      <c r="G1914">
        <f>VLOOKUP(A1914:A5064, [1]Отчет!$A$2:$J$3124,7,0)</f>
        <v>0</v>
      </c>
      <c r="H1914">
        <f>VLOOKUP(A1914:A5064, [1]Отчет!$A$2:$J$3124,5,0)</f>
        <v>0</v>
      </c>
      <c r="I1914">
        <f>VLOOKUP(A1914:A5064, [1]Отчет!$A$2:$J$3124,6,0)</f>
        <v>1</v>
      </c>
      <c r="J1914">
        <f>VLOOKUP(A1914:A5064, [1]Отчет!$A$2:$J$3124,7,0)</f>
        <v>0</v>
      </c>
      <c r="K1914">
        <f>VLOOKUP(A1914:A5064, [1]Отчет!$A$2:$J$3124,8,0)</f>
        <v>0</v>
      </c>
      <c r="L1914">
        <f>VLOOKUP(A1914:A5064, [1]Отчет!$A$2:$J$3124,9,0)</f>
        <v>1</v>
      </c>
      <c r="M1914">
        <f>VLOOKUP(A1914:A5064, [1]Отчет!$A$2:$J$3124,5,10)</f>
        <v>0</v>
      </c>
      <c r="N1914" t="str">
        <f>VLOOKUP(A1914:A5064,[2]Отчет!$A$2:$D$3142,2,0)</f>
        <v>1</v>
      </c>
      <c r="O1914" t="str">
        <f>VLOOKUP(A1914:A5064,[2]Отчет!$A$2:$D$3142,3,0)</f>
        <v>0 секунд (отказ)</v>
      </c>
      <c r="P1914" t="str">
        <f>VLOOKUP(A1914:A5064,[2]Отчет!$A$2:$D$3142,4,0)</f>
        <v>Отказ</v>
      </c>
      <c r="Q1914" t="str">
        <f>VLOOKUP(A1914:A5064,[3]Отчет!$A$2:$D$3127,2,0)</f>
        <v>Новые посетители</v>
      </c>
      <c r="R1914" t="str">
        <f>VLOOKUP(A1914:A5064,[3]Отчет!$A$2:$D$3127,3,0)</f>
        <v>1</v>
      </c>
      <c r="S1914" t="str">
        <f>VLOOKUP(A1914:A5064,[3]Отчет!$A$2:$D$3127,4,0)</f>
        <v>0 дней</v>
      </c>
      <c r="T1914" t="str">
        <f>VLOOKUP(A1914:A5064,[4]Отчет!$A$2:$E$3151,2,0)</f>
        <v>Планшеты</v>
      </c>
      <c r="U1914" t="str">
        <f>VLOOKUP(A1914:A5064,[4]Отчет!$A$2:$E$3151,3,0)</f>
        <v>Google Android</v>
      </c>
      <c r="V1914" t="str">
        <f>VLOOKUP(A1914:A5064,[4]Отчет!$A$2:$E$3151,4,0)</f>
        <v>Google Android 6.0 Marshmallow</v>
      </c>
      <c r="W1914" t="str">
        <f>VLOOKUP(A1914:A5064,[4]Отчет!$A$2:$E$3151,5,0)</f>
        <v>Chrome Mobile</v>
      </c>
    </row>
    <row r="1915" spans="1:23">
      <c r="A1915" s="2" t="s">
        <v>2010</v>
      </c>
      <c r="B1915" s="2" t="s">
        <v>19</v>
      </c>
      <c r="C1915" s="2" t="s">
        <v>8</v>
      </c>
      <c r="D1915" s="2" t="s">
        <v>9</v>
      </c>
      <c r="E1915" s="3">
        <f>VLOOKUP(A1915:A5065, [1]Отчет!$A$2:$J$3124,2,0)</f>
        <v>1</v>
      </c>
      <c r="F1915" s="3">
        <v>0</v>
      </c>
      <c r="G1915">
        <f>VLOOKUP(A1915:A5065, [1]Отчет!$A$2:$J$3124,7,0)</f>
        <v>0</v>
      </c>
      <c r="H1915">
        <f>VLOOKUP(A1915:A5065, [1]Отчет!$A$2:$J$3124,5,0)</f>
        <v>1</v>
      </c>
      <c r="I1915">
        <f>VLOOKUP(A1915:A5065, [1]Отчет!$A$2:$J$3124,6,0)</f>
        <v>1</v>
      </c>
      <c r="J1915">
        <f>VLOOKUP(A1915:A5065, [1]Отчет!$A$2:$J$3124,7,0)</f>
        <v>0</v>
      </c>
      <c r="K1915">
        <f>VLOOKUP(A1915:A5065, [1]Отчет!$A$2:$J$3124,8,0)</f>
        <v>0</v>
      </c>
      <c r="L1915">
        <f>VLOOKUP(A1915:A5065, [1]Отчет!$A$2:$J$3124,9,0)</f>
        <v>1</v>
      </c>
      <c r="M1915">
        <f>VLOOKUP(A1915:A5065, [1]Отчет!$A$2:$J$3124,5,10)</f>
        <v>1</v>
      </c>
      <c r="N1915" t="str">
        <f>VLOOKUP(A1915:A5065,[2]Отчет!$A$2:$D$3142,2,0)</f>
        <v>1</v>
      </c>
      <c r="O1915" t="str">
        <f>VLOOKUP(A1915:A5065,[2]Отчет!$A$2:$D$3142,3,0)</f>
        <v>0 секунд (отказ)</v>
      </c>
      <c r="P1915" t="str">
        <f>VLOOKUP(A1915:A5065,[2]Отчет!$A$2:$D$3142,4,0)</f>
        <v>Отказ</v>
      </c>
      <c r="Q1915" t="str">
        <f>VLOOKUP(A1915:A5065,[3]Отчет!$A$2:$D$3127,2,0)</f>
        <v>Новые посетители</v>
      </c>
      <c r="R1915" t="str">
        <f>VLOOKUP(A1915:A5065,[3]Отчет!$A$2:$D$3127,3,0)</f>
        <v>1</v>
      </c>
      <c r="S1915" t="str">
        <f>VLOOKUP(A1915:A5065,[3]Отчет!$A$2:$D$3127,4,0)</f>
        <v>0 дней</v>
      </c>
      <c r="T1915" t="str">
        <f>VLOOKUP(A1915:A5065,[4]Отчет!$A$2:$E$3151,2,0)</f>
        <v>Смартфоны</v>
      </c>
      <c r="U1915" t="str">
        <f>VLOOKUP(A1915:A5065,[4]Отчет!$A$2:$E$3151,3,0)</f>
        <v>Google Android</v>
      </c>
      <c r="V1915" t="str">
        <f>VLOOKUP(A1915:A5065,[4]Отчет!$A$2:$E$3151,4,0)</f>
        <v>Google Android 6.0 Marshmallow</v>
      </c>
      <c r="W1915" t="str">
        <f>VLOOKUP(A1915:A5065,[4]Отчет!$A$2:$E$3151,5,0)</f>
        <v>Android Browser</v>
      </c>
    </row>
    <row r="1916" spans="1:23">
      <c r="A1916" s="2" t="s">
        <v>2011</v>
      </c>
      <c r="B1916" s="2" t="s">
        <v>73</v>
      </c>
      <c r="C1916" s="2" t="s">
        <v>1276</v>
      </c>
      <c r="D1916" s="2" t="s">
        <v>5</v>
      </c>
      <c r="E1916" s="3">
        <f>VLOOKUP(A1916:A5066, [1]Отчет!$A$2:$J$3124,2,0)</f>
        <v>1</v>
      </c>
      <c r="F1916" s="3">
        <v>0</v>
      </c>
      <c r="G1916">
        <f>VLOOKUP(A1916:A5066, [1]Отчет!$A$2:$J$3124,7,0)</f>
        <v>0</v>
      </c>
      <c r="H1916">
        <f>VLOOKUP(A1916:A5066, [1]Отчет!$A$2:$J$3124,5,0)</f>
        <v>0</v>
      </c>
      <c r="I1916">
        <f>VLOOKUP(A1916:A5066, [1]Отчет!$A$2:$J$3124,6,0)</f>
        <v>1</v>
      </c>
      <c r="J1916">
        <f>VLOOKUP(A1916:A5066, [1]Отчет!$A$2:$J$3124,7,0)</f>
        <v>0</v>
      </c>
      <c r="K1916">
        <f>VLOOKUP(A1916:A5066, [1]Отчет!$A$2:$J$3124,8,0)</f>
        <v>0</v>
      </c>
      <c r="L1916">
        <f>VLOOKUP(A1916:A5066, [1]Отчет!$A$2:$J$3124,9,0)</f>
        <v>1</v>
      </c>
      <c r="M1916">
        <f>VLOOKUP(A1916:A5066, [1]Отчет!$A$2:$J$3124,5,10)</f>
        <v>0</v>
      </c>
      <c r="N1916" t="str">
        <f>VLOOKUP(A1916:A5066,[2]Отчет!$A$2:$D$3142,2,0)</f>
        <v>1</v>
      </c>
      <c r="O1916" t="str">
        <f>VLOOKUP(A1916:A5066,[2]Отчет!$A$2:$D$3142,3,0)</f>
        <v>0 секунд (отказ)</v>
      </c>
      <c r="P1916" t="str">
        <f>VLOOKUP(A1916:A5066,[2]Отчет!$A$2:$D$3142,4,0)</f>
        <v>Отказ</v>
      </c>
      <c r="Q1916" t="str">
        <f>VLOOKUP(A1916:A5066,[3]Отчет!$A$2:$D$3127,2,0)</f>
        <v>Новые посетители</v>
      </c>
      <c r="R1916" t="str">
        <f>VLOOKUP(A1916:A5066,[3]Отчет!$A$2:$D$3127,3,0)</f>
        <v>1</v>
      </c>
      <c r="S1916" t="str">
        <f>VLOOKUP(A1916:A5066,[3]Отчет!$A$2:$D$3127,4,0)</f>
        <v>0 дней</v>
      </c>
      <c r="T1916" t="str">
        <f>VLOOKUP(A1916:A5066,[4]Отчет!$A$2:$E$3151,2,0)</f>
        <v>Смартфоны</v>
      </c>
      <c r="U1916" t="str">
        <f>VLOOKUP(A1916:A5066,[4]Отчет!$A$2:$E$3151,3,0)</f>
        <v>Google Android</v>
      </c>
      <c r="V1916" t="str">
        <f>VLOOKUP(A1916:A5066,[4]Отчет!$A$2:$E$3151,4,0)</f>
        <v>Google Android 6.0 Marshmallow</v>
      </c>
      <c r="W1916" t="str">
        <f>VLOOKUP(A1916:A5066,[4]Отчет!$A$2:$E$3151,5,0)</f>
        <v>Chrome Mobile</v>
      </c>
    </row>
    <row r="1917" spans="1:23">
      <c r="A1917" s="2" t="s">
        <v>2012</v>
      </c>
      <c r="B1917" s="2" t="s">
        <v>51</v>
      </c>
      <c r="C1917" s="2" t="s">
        <v>12</v>
      </c>
      <c r="D1917" s="2" t="s">
        <v>13</v>
      </c>
      <c r="E1917" s="3">
        <f>VLOOKUP(A1917:A5067, [1]Отчет!$A$2:$J$3124,2,0)</f>
        <v>1</v>
      </c>
      <c r="F1917" s="3">
        <v>0</v>
      </c>
      <c r="G1917">
        <f>VLOOKUP(A1917:A5067, [1]Отчет!$A$2:$J$3124,7,0)</f>
        <v>0</v>
      </c>
      <c r="H1917">
        <f>VLOOKUP(A1917:A5067, [1]Отчет!$A$2:$J$3124,5,0)</f>
        <v>1</v>
      </c>
      <c r="I1917">
        <f>VLOOKUP(A1917:A5067, [1]Отчет!$A$2:$J$3124,6,0)</f>
        <v>1</v>
      </c>
      <c r="J1917">
        <f>VLOOKUP(A1917:A5067, [1]Отчет!$A$2:$J$3124,7,0)</f>
        <v>0</v>
      </c>
      <c r="K1917">
        <f>VLOOKUP(A1917:A5067, [1]Отчет!$A$2:$J$3124,8,0)</f>
        <v>0</v>
      </c>
      <c r="L1917">
        <f>VLOOKUP(A1917:A5067, [1]Отчет!$A$2:$J$3124,9,0)</f>
        <v>1</v>
      </c>
      <c r="M1917">
        <f>VLOOKUP(A1917:A5067, [1]Отчет!$A$2:$J$3124,5,10)</f>
        <v>1</v>
      </c>
      <c r="N1917" t="str">
        <f>VLOOKUP(A1917:A5067,[2]Отчет!$A$2:$D$3142,2,0)</f>
        <v>1</v>
      </c>
      <c r="O1917" t="str">
        <f>VLOOKUP(A1917:A5067,[2]Отчет!$A$2:$D$3142,3,0)</f>
        <v>0 секунд (отказ)</v>
      </c>
      <c r="P1917" t="str">
        <f>VLOOKUP(A1917:A5067,[2]Отчет!$A$2:$D$3142,4,0)</f>
        <v>Отказ</v>
      </c>
      <c r="Q1917" t="str">
        <f>VLOOKUP(A1917:A5067,[3]Отчет!$A$2:$D$3127,2,0)</f>
        <v>Новые посетители</v>
      </c>
      <c r="R1917" t="str">
        <f>VLOOKUP(A1917:A5067,[3]Отчет!$A$2:$D$3127,3,0)</f>
        <v>1</v>
      </c>
      <c r="S1917" t="str">
        <f>VLOOKUP(A1917:A5067,[3]Отчет!$A$2:$D$3127,4,0)</f>
        <v>0 дней</v>
      </c>
      <c r="T1917" t="str">
        <f>VLOOKUP(A1917:A5067,[4]Отчет!$A$2:$E$3151,2,0)</f>
        <v>Планшеты</v>
      </c>
      <c r="U1917" t="str">
        <f>VLOOKUP(A1917:A5067,[4]Отчет!$A$2:$E$3151,3,0)</f>
        <v>Google Android</v>
      </c>
      <c r="V1917" t="str">
        <f>VLOOKUP(A1917:A5067,[4]Отчет!$A$2:$E$3151,4,0)</f>
        <v>Google Android 4.4 KitKat</v>
      </c>
      <c r="W1917" t="str">
        <f>VLOOKUP(A1917:A5067,[4]Отчет!$A$2:$E$3151,5,0)</f>
        <v>Яндекс: мобильное приложение</v>
      </c>
    </row>
    <row r="1918" spans="1:23">
      <c r="A1918" s="2" t="s">
        <v>2013</v>
      </c>
      <c r="B1918" s="2" t="s">
        <v>26</v>
      </c>
      <c r="C1918" s="2" t="s">
        <v>1269</v>
      </c>
      <c r="D1918" s="2" t="s">
        <v>620</v>
      </c>
      <c r="E1918" s="3">
        <f>VLOOKUP(A1918:A5068, [1]Отчет!$A$2:$J$3124,2,0)</f>
        <v>1</v>
      </c>
      <c r="F1918" s="3">
        <v>0</v>
      </c>
      <c r="G1918">
        <f>VLOOKUP(A1918:A5068, [1]Отчет!$A$2:$J$3124,7,0)</f>
        <v>0</v>
      </c>
      <c r="H1918">
        <f>VLOOKUP(A1918:A5068, [1]Отчет!$A$2:$J$3124,5,0)</f>
        <v>1</v>
      </c>
      <c r="I1918">
        <f>VLOOKUP(A1918:A5068, [1]Отчет!$A$2:$J$3124,6,0)</f>
        <v>1</v>
      </c>
      <c r="J1918">
        <f>VLOOKUP(A1918:A5068, [1]Отчет!$A$2:$J$3124,7,0)</f>
        <v>0</v>
      </c>
      <c r="K1918">
        <f>VLOOKUP(A1918:A5068, [1]Отчет!$A$2:$J$3124,8,0)</f>
        <v>0</v>
      </c>
      <c r="L1918">
        <f>VLOOKUP(A1918:A5068, [1]Отчет!$A$2:$J$3124,9,0)</f>
        <v>0</v>
      </c>
      <c r="M1918">
        <f>VLOOKUP(A1918:A5068, [1]Отчет!$A$2:$J$3124,5,10)</f>
        <v>1</v>
      </c>
      <c r="N1918" t="str">
        <f>VLOOKUP(A1918:A5068,[2]Отчет!$A$2:$D$3142,2,0)</f>
        <v>1</v>
      </c>
      <c r="O1918" t="str">
        <f>VLOOKUP(A1918:A5068,[2]Отчет!$A$2:$D$3142,3,0)</f>
        <v>0 секунд (отказ)</v>
      </c>
      <c r="P1918" t="str">
        <f>VLOOKUP(A1918:A5068,[2]Отчет!$A$2:$D$3142,4,0)</f>
        <v>Отказ</v>
      </c>
      <c r="Q1918" t="str">
        <f>VLOOKUP(A1918:A5068,[3]Отчет!$A$2:$D$3127,2,0)</f>
        <v>Новые посетители</v>
      </c>
      <c r="R1918" t="str">
        <f>VLOOKUP(A1918:A5068,[3]Отчет!$A$2:$D$3127,3,0)</f>
        <v>1</v>
      </c>
      <c r="S1918" t="str">
        <f>VLOOKUP(A1918:A5068,[3]Отчет!$A$2:$D$3127,4,0)</f>
        <v>0 дней</v>
      </c>
      <c r="T1918" t="str">
        <f>VLOOKUP(A1918:A5068,[4]Отчет!$A$2:$E$3151,2,0)</f>
        <v>ПК</v>
      </c>
      <c r="U1918" t="str">
        <f>VLOOKUP(A1918:A5068,[4]Отчет!$A$2:$E$3151,3,0)</f>
        <v>Windows</v>
      </c>
      <c r="V1918" t="str">
        <f>VLOOKUP(A1918:A5068,[4]Отчет!$A$2:$E$3151,4,0)</f>
        <v>Windows 2003 Server или XP Pro x64</v>
      </c>
      <c r="W1918" t="str">
        <f>VLOOKUP(A1918:A5068,[4]Отчет!$A$2:$E$3151,5,0)</f>
        <v>Google Chrome</v>
      </c>
    </row>
    <row r="1919" spans="1:23">
      <c r="A1919" s="2" t="s">
        <v>2014</v>
      </c>
      <c r="B1919" s="2" t="s">
        <v>63</v>
      </c>
      <c r="C1919" s="2" t="s">
        <v>1276</v>
      </c>
      <c r="D1919" s="2" t="s">
        <v>5</v>
      </c>
      <c r="E1919" s="3">
        <f>VLOOKUP(A1919:A5069, [1]Отчет!$A$2:$J$3124,2,0)</f>
        <v>1</v>
      </c>
      <c r="F1919" s="3">
        <v>0</v>
      </c>
      <c r="G1919">
        <f>VLOOKUP(A1919:A5069, [1]Отчет!$A$2:$J$3124,7,0)</f>
        <v>0</v>
      </c>
      <c r="H1919">
        <f>VLOOKUP(A1919:A5069, [1]Отчет!$A$2:$J$3124,5,0)</f>
        <v>0</v>
      </c>
      <c r="I1919">
        <f>VLOOKUP(A1919:A5069, [1]Отчет!$A$2:$J$3124,6,0)</f>
        <v>1</v>
      </c>
      <c r="J1919">
        <f>VLOOKUP(A1919:A5069, [1]Отчет!$A$2:$J$3124,7,0)</f>
        <v>0</v>
      </c>
      <c r="K1919">
        <f>VLOOKUP(A1919:A5069, [1]Отчет!$A$2:$J$3124,8,0)</f>
        <v>0</v>
      </c>
      <c r="L1919">
        <f>VLOOKUP(A1919:A5069, [1]Отчет!$A$2:$J$3124,9,0)</f>
        <v>1</v>
      </c>
      <c r="M1919">
        <f>VLOOKUP(A1919:A5069, [1]Отчет!$A$2:$J$3124,5,10)</f>
        <v>0</v>
      </c>
      <c r="N1919" t="str">
        <f>VLOOKUP(A1919:A5069,[2]Отчет!$A$2:$D$3142,2,0)</f>
        <v>1</v>
      </c>
      <c r="O1919" t="str">
        <f>VLOOKUP(A1919:A5069,[2]Отчет!$A$2:$D$3142,3,0)</f>
        <v>10 – 29 секунд</v>
      </c>
      <c r="P1919" t="str">
        <f>VLOOKUP(A1919:A5069,[2]Отчет!$A$2:$D$3142,4,0)</f>
        <v>Не отказ</v>
      </c>
      <c r="Q1919" t="str">
        <f>VLOOKUP(A1919:A5069,[3]Отчет!$A$2:$D$3127,2,0)</f>
        <v>Новые посетители</v>
      </c>
      <c r="R1919" t="str">
        <f>VLOOKUP(A1919:A5069,[3]Отчет!$A$2:$D$3127,3,0)</f>
        <v>1</v>
      </c>
      <c r="S1919" t="str">
        <f>VLOOKUP(A1919:A5069,[3]Отчет!$A$2:$D$3127,4,0)</f>
        <v>0 дней</v>
      </c>
      <c r="T1919" t="str">
        <f>VLOOKUP(A1919:A5069,[4]Отчет!$A$2:$E$3151,2,0)</f>
        <v>Смартфоны</v>
      </c>
      <c r="U1919" t="str">
        <f>VLOOKUP(A1919:A5069,[4]Отчет!$A$2:$E$3151,3,0)</f>
        <v>Google Android</v>
      </c>
      <c r="V1919" t="str">
        <f>VLOOKUP(A1919:A5069,[4]Отчет!$A$2:$E$3151,4,0)</f>
        <v>Google Android 4.4 KitKat</v>
      </c>
      <c r="W1919" t="str">
        <f>VLOOKUP(A1919:A5069,[4]Отчет!$A$2:$E$3151,5,0)</f>
        <v>Яндекс.Браузер</v>
      </c>
    </row>
    <row r="1920" spans="1:23">
      <c r="A1920" s="2" t="s">
        <v>2015</v>
      </c>
      <c r="B1920" s="2" t="s">
        <v>60</v>
      </c>
      <c r="C1920" s="2" t="s">
        <v>1276</v>
      </c>
      <c r="D1920" s="2" t="s">
        <v>5</v>
      </c>
      <c r="E1920" s="3">
        <f>VLOOKUP(A1920:A5070, [1]Отчет!$A$2:$J$3124,2,0)</f>
        <v>1</v>
      </c>
      <c r="F1920" s="3">
        <v>0</v>
      </c>
      <c r="G1920">
        <f>VLOOKUP(A1920:A5070, [1]Отчет!$A$2:$J$3124,7,0)</f>
        <v>0</v>
      </c>
      <c r="H1920">
        <f>VLOOKUP(A1920:A5070, [1]Отчет!$A$2:$J$3124,5,0)</f>
        <v>0</v>
      </c>
      <c r="I1920">
        <f>VLOOKUP(A1920:A5070, [1]Отчет!$A$2:$J$3124,6,0)</f>
        <v>1</v>
      </c>
      <c r="J1920">
        <f>VLOOKUP(A1920:A5070, [1]Отчет!$A$2:$J$3124,7,0)</f>
        <v>0</v>
      </c>
      <c r="K1920">
        <f>VLOOKUP(A1920:A5070, [1]Отчет!$A$2:$J$3124,8,0)</f>
        <v>0</v>
      </c>
      <c r="L1920">
        <f>VLOOKUP(A1920:A5070, [1]Отчет!$A$2:$J$3124,9,0)</f>
        <v>1</v>
      </c>
      <c r="M1920">
        <f>VLOOKUP(A1920:A5070, [1]Отчет!$A$2:$J$3124,5,10)</f>
        <v>0</v>
      </c>
      <c r="N1920" t="str">
        <f>VLOOKUP(A1920:A5070,[2]Отчет!$A$2:$D$3142,2,0)</f>
        <v>1</v>
      </c>
      <c r="O1920" t="str">
        <f>VLOOKUP(A1920:A5070,[2]Отчет!$A$2:$D$3142,3,0)</f>
        <v>10 – 29 секунд</v>
      </c>
      <c r="P1920" t="str">
        <f>VLOOKUP(A1920:A5070,[2]Отчет!$A$2:$D$3142,4,0)</f>
        <v>Не отказ</v>
      </c>
      <c r="Q1920" t="str">
        <f>VLOOKUP(A1920:A5070,[3]Отчет!$A$2:$D$3127,2,0)</f>
        <v>Новые посетители</v>
      </c>
      <c r="R1920" t="str">
        <f>VLOOKUP(A1920:A5070,[3]Отчет!$A$2:$D$3127,3,0)</f>
        <v>1</v>
      </c>
      <c r="S1920" t="str">
        <f>VLOOKUP(A1920:A5070,[3]Отчет!$A$2:$D$3127,4,0)</f>
        <v>0 дней</v>
      </c>
      <c r="T1920" t="str">
        <f>VLOOKUP(A1920:A5070,[4]Отчет!$A$2:$E$3151,2,0)</f>
        <v>Планшеты</v>
      </c>
      <c r="U1920" t="str">
        <f>VLOOKUP(A1920:A5070,[4]Отчет!$A$2:$E$3151,3,0)</f>
        <v>Google Android</v>
      </c>
      <c r="V1920" t="str">
        <f>VLOOKUP(A1920:A5070,[4]Отчет!$A$2:$E$3151,4,0)</f>
        <v>Google Android 4.4 KitKat</v>
      </c>
      <c r="W1920" t="str">
        <f>VLOOKUP(A1920:A5070,[4]Отчет!$A$2:$E$3151,5,0)</f>
        <v>Android Browser</v>
      </c>
    </row>
    <row r="1921" spans="1:23">
      <c r="A1921" s="2" t="s">
        <v>2016</v>
      </c>
      <c r="B1921" s="2" t="s">
        <v>32</v>
      </c>
      <c r="C1921" s="2" t="s">
        <v>8</v>
      </c>
      <c r="D1921" s="2" t="s">
        <v>9</v>
      </c>
      <c r="E1921" s="3">
        <f>VLOOKUP(A1921:A5071, [1]Отчет!$A$2:$J$3124,2,0)</f>
        <v>1</v>
      </c>
      <c r="F1921" s="3">
        <v>0</v>
      </c>
      <c r="G1921">
        <f>VLOOKUP(A1921:A5071, [1]Отчет!$A$2:$J$3124,7,0)</f>
        <v>0</v>
      </c>
      <c r="H1921">
        <f>VLOOKUP(A1921:A5071, [1]Отчет!$A$2:$J$3124,5,0)</f>
        <v>0</v>
      </c>
      <c r="I1921">
        <f>VLOOKUP(A1921:A5071, [1]Отчет!$A$2:$J$3124,6,0)</f>
        <v>1</v>
      </c>
      <c r="J1921">
        <f>VLOOKUP(A1921:A5071, [1]Отчет!$A$2:$J$3124,7,0)</f>
        <v>0</v>
      </c>
      <c r="K1921">
        <f>VLOOKUP(A1921:A5071, [1]Отчет!$A$2:$J$3124,8,0)</f>
        <v>0</v>
      </c>
      <c r="L1921">
        <f>VLOOKUP(A1921:A5071, [1]Отчет!$A$2:$J$3124,9,0)</f>
        <v>1</v>
      </c>
      <c r="M1921">
        <f>VLOOKUP(A1921:A5071, [1]Отчет!$A$2:$J$3124,5,10)</f>
        <v>0</v>
      </c>
      <c r="N1921" t="str">
        <f>VLOOKUP(A1921:A5071,[2]Отчет!$A$2:$D$3142,2,0)</f>
        <v>1</v>
      </c>
      <c r="O1921" t="str">
        <f>VLOOKUP(A1921:A5071,[2]Отчет!$A$2:$D$3142,3,0)</f>
        <v>10 – 29 секунд</v>
      </c>
      <c r="P1921" t="str">
        <f>VLOOKUP(A1921:A5071,[2]Отчет!$A$2:$D$3142,4,0)</f>
        <v>Не отказ</v>
      </c>
      <c r="Q1921" t="str">
        <f>VLOOKUP(A1921:A5071,[3]Отчет!$A$2:$D$3127,2,0)</f>
        <v>Новые посетители</v>
      </c>
      <c r="R1921" t="str">
        <f>VLOOKUP(A1921:A5071,[3]Отчет!$A$2:$D$3127,3,0)</f>
        <v>1</v>
      </c>
      <c r="S1921" t="str">
        <f>VLOOKUP(A1921:A5071,[3]Отчет!$A$2:$D$3127,4,0)</f>
        <v>0 дней</v>
      </c>
      <c r="T1921" t="str">
        <f>VLOOKUP(A1921:A5071,[4]Отчет!$A$2:$E$3151,2,0)</f>
        <v>Смартфоны</v>
      </c>
      <c r="U1921" t="str">
        <f>VLOOKUP(A1921:A5071,[4]Отчет!$A$2:$E$3151,3,0)</f>
        <v>Google Android</v>
      </c>
      <c r="V1921" t="str">
        <f>VLOOKUP(A1921:A5071,[4]Отчет!$A$2:$E$3151,4,0)</f>
        <v>Google Android 6.0 Marshmallow</v>
      </c>
      <c r="W1921" t="str">
        <f>VLOOKUP(A1921:A5071,[4]Отчет!$A$2:$E$3151,5,0)</f>
        <v>Chrome Mobile</v>
      </c>
    </row>
    <row r="1922" spans="1:23">
      <c r="A1922" s="2" t="s">
        <v>2017</v>
      </c>
      <c r="B1922" s="2" t="s">
        <v>73</v>
      </c>
      <c r="C1922" s="2" t="s">
        <v>1276</v>
      </c>
      <c r="D1922" s="2" t="s">
        <v>5</v>
      </c>
      <c r="E1922" s="3">
        <f>VLOOKUP(A1922:A5072, [1]Отчет!$A$2:$J$3124,2,0)</f>
        <v>1</v>
      </c>
      <c r="F1922" s="3">
        <v>0</v>
      </c>
      <c r="G1922">
        <f>VLOOKUP(A1922:A5072, [1]Отчет!$A$2:$J$3124,7,0)</f>
        <v>0</v>
      </c>
      <c r="H1922">
        <f>VLOOKUP(A1922:A5072, [1]Отчет!$A$2:$J$3124,5,0)</f>
        <v>0</v>
      </c>
      <c r="I1922">
        <f>VLOOKUP(A1922:A5072, [1]Отчет!$A$2:$J$3124,6,0)</f>
        <v>1</v>
      </c>
      <c r="J1922">
        <f>VLOOKUP(A1922:A5072, [1]Отчет!$A$2:$J$3124,7,0)</f>
        <v>0</v>
      </c>
      <c r="K1922">
        <f>VLOOKUP(A1922:A5072, [1]Отчет!$A$2:$J$3124,8,0)</f>
        <v>0</v>
      </c>
      <c r="L1922">
        <f>VLOOKUP(A1922:A5072, [1]Отчет!$A$2:$J$3124,9,0)</f>
        <v>1</v>
      </c>
      <c r="M1922">
        <f>VLOOKUP(A1922:A5072, [1]Отчет!$A$2:$J$3124,5,10)</f>
        <v>0</v>
      </c>
      <c r="N1922" t="str">
        <f>VLOOKUP(A1922:A5072,[2]Отчет!$A$2:$D$3142,2,0)</f>
        <v>1</v>
      </c>
      <c r="O1922" t="str">
        <f>VLOOKUP(A1922:A5072,[2]Отчет!$A$2:$D$3142,3,0)</f>
        <v>0 секунд (отказ)</v>
      </c>
      <c r="P1922" t="str">
        <f>VLOOKUP(A1922:A5072,[2]Отчет!$A$2:$D$3142,4,0)</f>
        <v>Отказ</v>
      </c>
      <c r="Q1922" t="str">
        <f>VLOOKUP(A1922:A5072,[3]Отчет!$A$2:$D$3127,2,0)</f>
        <v>Новые посетители</v>
      </c>
      <c r="R1922" t="str">
        <f>VLOOKUP(A1922:A5072,[3]Отчет!$A$2:$D$3127,3,0)</f>
        <v>1</v>
      </c>
      <c r="S1922" t="str">
        <f>VLOOKUP(A1922:A5072,[3]Отчет!$A$2:$D$3127,4,0)</f>
        <v>0 дней</v>
      </c>
      <c r="T1922" t="str">
        <f>VLOOKUP(A1922:A5072,[4]Отчет!$A$2:$E$3151,2,0)</f>
        <v>Смартфоны</v>
      </c>
      <c r="U1922" t="str">
        <f>VLOOKUP(A1922:A5072,[4]Отчет!$A$2:$E$3151,3,0)</f>
        <v>Google Android</v>
      </c>
      <c r="V1922" t="str">
        <f>VLOOKUP(A1922:A5072,[4]Отчет!$A$2:$E$3151,4,0)</f>
        <v>Google Android 7.0 Nougat</v>
      </c>
      <c r="W1922" t="str">
        <f>VLOOKUP(A1922:A5072,[4]Отчет!$A$2:$E$3151,5,0)</f>
        <v>Chrome Mobile</v>
      </c>
    </row>
    <row r="1923" spans="1:23">
      <c r="A1923" s="2" t="s">
        <v>2018</v>
      </c>
      <c r="B1923" s="2" t="s">
        <v>3</v>
      </c>
      <c r="C1923" s="2" t="s">
        <v>1276</v>
      </c>
      <c r="D1923" s="2" t="s">
        <v>5</v>
      </c>
      <c r="E1923" s="3">
        <f>VLOOKUP(A1923:A5073, [1]Отчет!$A$2:$J$3124,2,0)</f>
        <v>1</v>
      </c>
      <c r="F1923" s="3">
        <v>0</v>
      </c>
      <c r="G1923">
        <f>VLOOKUP(A1923:A5073, [1]Отчет!$A$2:$J$3124,7,0)</f>
        <v>0</v>
      </c>
      <c r="H1923">
        <f>VLOOKUP(A1923:A5073, [1]Отчет!$A$2:$J$3124,5,0)</f>
        <v>0</v>
      </c>
      <c r="I1923">
        <f>VLOOKUP(A1923:A5073, [1]Отчет!$A$2:$J$3124,6,0)</f>
        <v>1</v>
      </c>
      <c r="J1923">
        <f>VLOOKUP(A1923:A5073, [1]Отчет!$A$2:$J$3124,7,0)</f>
        <v>0</v>
      </c>
      <c r="K1923">
        <f>VLOOKUP(A1923:A5073, [1]Отчет!$A$2:$J$3124,8,0)</f>
        <v>0</v>
      </c>
      <c r="L1923">
        <f>VLOOKUP(A1923:A5073, [1]Отчет!$A$2:$J$3124,9,0)</f>
        <v>1</v>
      </c>
      <c r="M1923">
        <f>VLOOKUP(A1923:A5073, [1]Отчет!$A$2:$J$3124,5,10)</f>
        <v>0</v>
      </c>
      <c r="N1923" t="str">
        <f>VLOOKUP(A1923:A5073,[2]Отчет!$A$2:$D$3142,2,0)</f>
        <v>1</v>
      </c>
      <c r="O1923" t="str">
        <f>VLOOKUP(A1923:A5073,[2]Отчет!$A$2:$D$3142,3,0)</f>
        <v>10 – 29 секунд</v>
      </c>
      <c r="P1923" t="str">
        <f>VLOOKUP(A1923:A5073,[2]Отчет!$A$2:$D$3142,4,0)</f>
        <v>Не отказ</v>
      </c>
      <c r="Q1923" t="str">
        <f>VLOOKUP(A1923:A5073,[3]Отчет!$A$2:$D$3127,2,0)</f>
        <v>Новые посетители</v>
      </c>
      <c r="R1923" t="str">
        <f>VLOOKUP(A1923:A5073,[3]Отчет!$A$2:$D$3127,3,0)</f>
        <v>1</v>
      </c>
      <c r="S1923" t="str">
        <f>VLOOKUP(A1923:A5073,[3]Отчет!$A$2:$D$3127,4,0)</f>
        <v>0 дней</v>
      </c>
      <c r="T1923" t="str">
        <f>VLOOKUP(A1923:A5073,[4]Отчет!$A$2:$E$3151,2,0)</f>
        <v>Смартфоны</v>
      </c>
      <c r="U1923" t="str">
        <f>VLOOKUP(A1923:A5073,[4]Отчет!$A$2:$E$3151,3,0)</f>
        <v>Google Android</v>
      </c>
      <c r="V1923" t="str">
        <f>VLOOKUP(A1923:A5073,[4]Отчет!$A$2:$E$3151,4,0)</f>
        <v>Google Android 7.1 Nougat</v>
      </c>
      <c r="W1923" t="str">
        <f>VLOOKUP(A1923:A5073,[4]Отчет!$A$2:$E$3151,5,0)</f>
        <v>Chrome Mobile</v>
      </c>
    </row>
    <row r="1924" spans="1:23">
      <c r="A1924" s="2" t="s">
        <v>2019</v>
      </c>
      <c r="B1924" s="2" t="s">
        <v>24</v>
      </c>
      <c r="C1924" s="2" t="s">
        <v>8</v>
      </c>
      <c r="D1924" s="2" t="s">
        <v>9</v>
      </c>
      <c r="E1924" s="3">
        <f>VLOOKUP(A1924:A5074, [1]Отчет!$A$2:$J$3124,2,0)</f>
        <v>1</v>
      </c>
      <c r="F1924" s="3">
        <v>0</v>
      </c>
      <c r="G1924">
        <f>VLOOKUP(A1924:A5074, [1]Отчет!$A$2:$J$3124,7,0)</f>
        <v>0</v>
      </c>
      <c r="H1924">
        <f>VLOOKUP(A1924:A5074, [1]Отчет!$A$2:$J$3124,5,0)</f>
        <v>0</v>
      </c>
      <c r="I1924">
        <f>VLOOKUP(A1924:A5074, [1]Отчет!$A$2:$J$3124,6,0)</f>
        <v>1</v>
      </c>
      <c r="J1924">
        <f>VLOOKUP(A1924:A5074, [1]Отчет!$A$2:$J$3124,7,0)</f>
        <v>0</v>
      </c>
      <c r="K1924">
        <f>VLOOKUP(A1924:A5074, [1]Отчет!$A$2:$J$3124,8,0)</f>
        <v>0</v>
      </c>
      <c r="L1924">
        <f>VLOOKUP(A1924:A5074, [1]Отчет!$A$2:$J$3124,9,0)</f>
        <v>1</v>
      </c>
      <c r="M1924">
        <f>VLOOKUP(A1924:A5074, [1]Отчет!$A$2:$J$3124,5,10)</f>
        <v>0</v>
      </c>
      <c r="N1924" t="str">
        <f>VLOOKUP(A1924:A5074,[2]Отчет!$A$2:$D$3142,2,0)</f>
        <v>1</v>
      </c>
      <c r="O1924" t="str">
        <f>VLOOKUP(A1924:A5074,[2]Отчет!$A$2:$D$3142,3,0)</f>
        <v>20 – 29 минут</v>
      </c>
      <c r="P1924" t="str">
        <f>VLOOKUP(A1924:A5074,[2]Отчет!$A$2:$D$3142,4,0)</f>
        <v>Не отказ</v>
      </c>
      <c r="Q1924" t="str">
        <f>VLOOKUP(A1924:A5074,[3]Отчет!$A$2:$D$3127,2,0)</f>
        <v>Новые посетители</v>
      </c>
      <c r="R1924" t="str">
        <f>VLOOKUP(A1924:A5074,[3]Отчет!$A$2:$D$3127,3,0)</f>
        <v>1</v>
      </c>
      <c r="S1924" t="str">
        <f>VLOOKUP(A1924:A5074,[3]Отчет!$A$2:$D$3127,4,0)</f>
        <v>0 дней</v>
      </c>
      <c r="T1924" t="str">
        <f>VLOOKUP(A1924:A5074,[4]Отчет!$A$2:$E$3151,2,0)</f>
        <v>Смартфоны</v>
      </c>
      <c r="U1924" t="str">
        <f>VLOOKUP(A1924:A5074,[4]Отчет!$A$2:$E$3151,3,0)</f>
        <v>Google Android</v>
      </c>
      <c r="V1924" t="str">
        <f>VLOOKUP(A1924:A5074,[4]Отчет!$A$2:$E$3151,4,0)</f>
        <v>Google Android 6.0 Marshmallow</v>
      </c>
      <c r="W1924" t="str">
        <f>VLOOKUP(A1924:A5074,[4]Отчет!$A$2:$E$3151,5,0)</f>
        <v>Android Browser</v>
      </c>
    </row>
    <row r="1925" spans="1:23">
      <c r="A1925" s="2" t="s">
        <v>2020</v>
      </c>
      <c r="B1925" s="2" t="s">
        <v>35</v>
      </c>
      <c r="C1925" s="2" t="s">
        <v>12</v>
      </c>
      <c r="D1925" s="2" t="s">
        <v>13</v>
      </c>
      <c r="E1925" s="3">
        <f>VLOOKUP(A1925:A5075, [1]Отчет!$A$2:$J$3124,2,0)</f>
        <v>1</v>
      </c>
      <c r="F1925" s="3">
        <v>0</v>
      </c>
      <c r="G1925">
        <f>VLOOKUP(A1925:A5075, [1]Отчет!$A$2:$J$3124,7,0)</f>
        <v>0</v>
      </c>
      <c r="H1925">
        <f>VLOOKUP(A1925:A5075, [1]Отчет!$A$2:$J$3124,5,0)</f>
        <v>0</v>
      </c>
      <c r="I1925">
        <f>VLOOKUP(A1925:A5075, [1]Отчет!$A$2:$J$3124,6,0)</f>
        <v>1</v>
      </c>
      <c r="J1925">
        <f>VLOOKUP(A1925:A5075, [1]Отчет!$A$2:$J$3124,7,0)</f>
        <v>0</v>
      </c>
      <c r="K1925">
        <f>VLOOKUP(A1925:A5075, [1]Отчет!$A$2:$J$3124,8,0)</f>
        <v>0</v>
      </c>
      <c r="L1925">
        <f>VLOOKUP(A1925:A5075, [1]Отчет!$A$2:$J$3124,9,0)</f>
        <v>1</v>
      </c>
      <c r="M1925">
        <f>VLOOKUP(A1925:A5075, [1]Отчет!$A$2:$J$3124,5,10)</f>
        <v>0</v>
      </c>
      <c r="N1925" t="str">
        <f>VLOOKUP(A1925:A5075,[2]Отчет!$A$2:$D$3142,2,0)</f>
        <v>2-3</v>
      </c>
      <c r="O1925" t="str">
        <f>VLOOKUP(A1925:A5075,[2]Отчет!$A$2:$D$3142,3,0)</f>
        <v>10 – 19 минут</v>
      </c>
      <c r="P1925" t="str">
        <f>VLOOKUP(A1925:A5075,[2]Отчет!$A$2:$D$3142,4,0)</f>
        <v>Не отказ</v>
      </c>
      <c r="Q1925" t="str">
        <f>VLOOKUP(A1925:A5075,[3]Отчет!$A$2:$D$3127,2,0)</f>
        <v>Новые посетители</v>
      </c>
      <c r="R1925" t="str">
        <f>VLOOKUP(A1925:A5075,[3]Отчет!$A$2:$D$3127,3,0)</f>
        <v>1</v>
      </c>
      <c r="S1925" t="str">
        <f>VLOOKUP(A1925:A5075,[3]Отчет!$A$2:$D$3127,4,0)</f>
        <v>0 дней</v>
      </c>
      <c r="T1925" t="str">
        <f>VLOOKUP(A1925:A5075,[4]Отчет!$A$2:$E$3151,2,0)</f>
        <v>Смартфоны</v>
      </c>
      <c r="U1925" t="str">
        <f>VLOOKUP(A1925:A5075,[4]Отчет!$A$2:$E$3151,3,0)</f>
        <v>Google Android</v>
      </c>
      <c r="V1925" t="str">
        <f>VLOOKUP(A1925:A5075,[4]Отчет!$A$2:$E$3151,4,0)</f>
        <v>Google Android 7.0 Nougat</v>
      </c>
      <c r="W1925" t="str">
        <f>VLOOKUP(A1925:A5075,[4]Отчет!$A$2:$E$3151,5,0)</f>
        <v>Chrome Mobile</v>
      </c>
    </row>
    <row r="1926" spans="1:23">
      <c r="A1926" s="2" t="s">
        <v>2021</v>
      </c>
      <c r="B1926" s="2" t="s">
        <v>63</v>
      </c>
      <c r="C1926" s="2" t="s">
        <v>1276</v>
      </c>
      <c r="D1926" s="2" t="s">
        <v>5</v>
      </c>
      <c r="E1926" s="3">
        <f>VLOOKUP(A1926:A5076, [1]Отчет!$A$2:$J$3124,2,0)</f>
        <v>1</v>
      </c>
      <c r="F1926" s="3">
        <v>0</v>
      </c>
      <c r="G1926">
        <f>VLOOKUP(A1926:A5076, [1]Отчет!$A$2:$J$3124,7,0)</f>
        <v>0</v>
      </c>
      <c r="H1926">
        <f>VLOOKUP(A1926:A5076, [1]Отчет!$A$2:$J$3124,5,0)</f>
        <v>0</v>
      </c>
      <c r="I1926">
        <f>VLOOKUP(A1926:A5076, [1]Отчет!$A$2:$J$3124,6,0)</f>
        <v>1</v>
      </c>
      <c r="J1926">
        <f>VLOOKUP(A1926:A5076, [1]Отчет!$A$2:$J$3124,7,0)</f>
        <v>0</v>
      </c>
      <c r="K1926">
        <f>VLOOKUP(A1926:A5076, [1]Отчет!$A$2:$J$3124,8,0)</f>
        <v>0</v>
      </c>
      <c r="L1926">
        <f>VLOOKUP(A1926:A5076, [1]Отчет!$A$2:$J$3124,9,0)</f>
        <v>1</v>
      </c>
      <c r="M1926">
        <f>VLOOKUP(A1926:A5076, [1]Отчет!$A$2:$J$3124,5,10)</f>
        <v>0</v>
      </c>
      <c r="N1926" t="str">
        <f>VLOOKUP(A1926:A5076,[2]Отчет!$A$2:$D$3142,2,0)</f>
        <v>1</v>
      </c>
      <c r="O1926" t="str">
        <f>VLOOKUP(A1926:A5076,[2]Отчет!$A$2:$D$3142,3,0)</f>
        <v>0 секунд (отказ)</v>
      </c>
      <c r="P1926" t="str">
        <f>VLOOKUP(A1926:A5076,[2]Отчет!$A$2:$D$3142,4,0)</f>
        <v>Отказ</v>
      </c>
      <c r="Q1926" t="str">
        <f>VLOOKUP(A1926:A5076,[3]Отчет!$A$2:$D$3127,2,0)</f>
        <v>Новые посетители</v>
      </c>
      <c r="R1926" t="str">
        <f>VLOOKUP(A1926:A5076,[3]Отчет!$A$2:$D$3127,3,0)</f>
        <v>1</v>
      </c>
      <c r="S1926" t="str">
        <f>VLOOKUP(A1926:A5076,[3]Отчет!$A$2:$D$3127,4,0)</f>
        <v>0 дней</v>
      </c>
      <c r="T1926" t="str">
        <f>VLOOKUP(A1926:A5076,[4]Отчет!$A$2:$E$3151,2,0)</f>
        <v>Смартфоны</v>
      </c>
      <c r="U1926" t="str">
        <f>VLOOKUP(A1926:A5076,[4]Отчет!$A$2:$E$3151,3,0)</f>
        <v>Google Android</v>
      </c>
      <c r="V1926" t="str">
        <f>VLOOKUP(A1926:A5076,[4]Отчет!$A$2:$E$3151,4,0)</f>
        <v>Google Android 7.0 Nougat</v>
      </c>
      <c r="W1926" t="str">
        <f>VLOOKUP(A1926:A5076,[4]Отчет!$A$2:$E$3151,5,0)</f>
        <v>Samsung Internet</v>
      </c>
    </row>
    <row r="1927" spans="1:23">
      <c r="A1927" s="2" t="s">
        <v>2022</v>
      </c>
      <c r="B1927" s="2" t="s">
        <v>51</v>
      </c>
      <c r="C1927" s="2" t="s">
        <v>12</v>
      </c>
      <c r="D1927" s="2" t="s">
        <v>13</v>
      </c>
      <c r="E1927" s="3">
        <f>VLOOKUP(A1927:A5077, [1]Отчет!$A$2:$J$3124,2,0)</f>
        <v>1</v>
      </c>
      <c r="F1927" s="3">
        <v>0</v>
      </c>
      <c r="G1927">
        <f>VLOOKUP(A1927:A5077, [1]Отчет!$A$2:$J$3124,7,0)</f>
        <v>0</v>
      </c>
      <c r="H1927">
        <f>VLOOKUP(A1927:A5077, [1]Отчет!$A$2:$J$3124,5,0)</f>
        <v>0</v>
      </c>
      <c r="I1927">
        <f>VLOOKUP(A1927:A5077, [1]Отчет!$A$2:$J$3124,6,0)</f>
        <v>1</v>
      </c>
      <c r="J1927">
        <f>VLOOKUP(A1927:A5077, [1]Отчет!$A$2:$J$3124,7,0)</f>
        <v>0</v>
      </c>
      <c r="K1927">
        <f>VLOOKUP(A1927:A5077, [1]Отчет!$A$2:$J$3124,8,0)</f>
        <v>0</v>
      </c>
      <c r="L1927">
        <f>VLOOKUP(A1927:A5077, [1]Отчет!$A$2:$J$3124,9,0)</f>
        <v>1</v>
      </c>
      <c r="M1927">
        <f>VLOOKUP(A1927:A5077, [1]Отчет!$A$2:$J$3124,5,10)</f>
        <v>0</v>
      </c>
      <c r="N1927" t="str">
        <f>VLOOKUP(A1927:A5077,[2]Отчет!$A$2:$D$3142,2,0)</f>
        <v>1</v>
      </c>
      <c r="O1927" t="str">
        <f>VLOOKUP(A1927:A5077,[2]Отчет!$A$2:$D$3142,3,0)</f>
        <v>10 – 29 секунд</v>
      </c>
      <c r="P1927" t="str">
        <f>VLOOKUP(A1927:A5077,[2]Отчет!$A$2:$D$3142,4,0)</f>
        <v>Не отказ</v>
      </c>
      <c r="Q1927" t="str">
        <f>VLOOKUP(A1927:A5077,[3]Отчет!$A$2:$D$3127,2,0)</f>
        <v>Новые посетители</v>
      </c>
      <c r="R1927" t="str">
        <f>VLOOKUP(A1927:A5077,[3]Отчет!$A$2:$D$3127,3,0)</f>
        <v>1</v>
      </c>
      <c r="S1927" t="str">
        <f>VLOOKUP(A1927:A5077,[3]Отчет!$A$2:$D$3127,4,0)</f>
        <v>0 дней</v>
      </c>
      <c r="T1927" t="str">
        <f>VLOOKUP(A1927:A5077,[4]Отчет!$A$2:$E$3151,2,0)</f>
        <v>Смартфоны</v>
      </c>
      <c r="U1927" t="str">
        <f>VLOOKUP(A1927:A5077,[4]Отчет!$A$2:$E$3151,3,0)</f>
        <v>Google Android</v>
      </c>
      <c r="V1927" t="str">
        <f>VLOOKUP(A1927:A5077,[4]Отчет!$A$2:$E$3151,4,0)</f>
        <v>Google Android 7.0 Nougat</v>
      </c>
      <c r="W1927" t="str">
        <f>VLOOKUP(A1927:A5077,[4]Отчет!$A$2:$E$3151,5,0)</f>
        <v>Chrome Mobile</v>
      </c>
    </row>
    <row r="1928" spans="1:23">
      <c r="A1928" s="2" t="s">
        <v>2023</v>
      </c>
      <c r="B1928" s="2" t="s">
        <v>11</v>
      </c>
      <c r="C1928" s="2" t="s">
        <v>12</v>
      </c>
      <c r="D1928" s="2" t="s">
        <v>13</v>
      </c>
      <c r="E1928" s="3">
        <f>VLOOKUP(A1928:A5078, [1]Отчет!$A$2:$J$3124,2,0)</f>
        <v>1</v>
      </c>
      <c r="F1928" s="3">
        <v>0</v>
      </c>
      <c r="G1928">
        <f>VLOOKUP(A1928:A5078, [1]Отчет!$A$2:$J$3124,7,0)</f>
        <v>0</v>
      </c>
      <c r="H1928">
        <f>VLOOKUP(A1928:A5078, [1]Отчет!$A$2:$J$3124,5,0)</f>
        <v>0</v>
      </c>
      <c r="I1928">
        <f>VLOOKUP(A1928:A5078, [1]Отчет!$A$2:$J$3124,6,0)</f>
        <v>1</v>
      </c>
      <c r="J1928">
        <f>VLOOKUP(A1928:A5078, [1]Отчет!$A$2:$J$3124,7,0)</f>
        <v>0</v>
      </c>
      <c r="K1928">
        <f>VLOOKUP(A1928:A5078, [1]Отчет!$A$2:$J$3124,8,0)</f>
        <v>0</v>
      </c>
      <c r="L1928">
        <f>VLOOKUP(A1928:A5078, [1]Отчет!$A$2:$J$3124,9,0)</f>
        <v>1</v>
      </c>
      <c r="M1928">
        <f>VLOOKUP(A1928:A5078, [1]Отчет!$A$2:$J$3124,5,10)</f>
        <v>0</v>
      </c>
      <c r="N1928" t="str">
        <f>VLOOKUP(A1928:A5078,[2]Отчет!$A$2:$D$3142,2,0)</f>
        <v>1</v>
      </c>
      <c r="O1928" t="str">
        <f>VLOOKUP(A1928:A5078,[2]Отчет!$A$2:$D$3142,3,0)</f>
        <v>10 – 29 секунд</v>
      </c>
      <c r="P1928" t="str">
        <f>VLOOKUP(A1928:A5078,[2]Отчет!$A$2:$D$3142,4,0)</f>
        <v>Не отказ</v>
      </c>
      <c r="Q1928" t="str">
        <f>VLOOKUP(A1928:A5078,[3]Отчет!$A$2:$D$3127,2,0)</f>
        <v>Новые посетители</v>
      </c>
      <c r="R1928" t="str">
        <f>VLOOKUP(A1928:A5078,[3]Отчет!$A$2:$D$3127,3,0)</f>
        <v>1</v>
      </c>
      <c r="S1928" t="str">
        <f>VLOOKUP(A1928:A5078,[3]Отчет!$A$2:$D$3127,4,0)</f>
        <v>0 дней</v>
      </c>
      <c r="T1928" t="str">
        <f>VLOOKUP(A1928:A5078,[4]Отчет!$A$2:$E$3151,2,0)</f>
        <v>Смартфоны</v>
      </c>
      <c r="U1928" t="str">
        <f>VLOOKUP(A1928:A5078,[4]Отчет!$A$2:$E$3151,3,0)</f>
        <v>Google Android</v>
      </c>
      <c r="V1928" t="str">
        <f>VLOOKUP(A1928:A5078,[4]Отчет!$A$2:$E$3151,4,0)</f>
        <v>Google Android 5.1 Lollipop</v>
      </c>
      <c r="W1928" t="str">
        <f>VLOOKUP(A1928:A5078,[4]Отчет!$A$2:$E$3151,5,0)</f>
        <v>UCWEB</v>
      </c>
    </row>
    <row r="1929" spans="1:23">
      <c r="A1929" s="2" t="s">
        <v>2024</v>
      </c>
      <c r="B1929" s="2" t="s">
        <v>26</v>
      </c>
      <c r="C1929" s="2" t="s">
        <v>1276</v>
      </c>
      <c r="D1929" s="2" t="s">
        <v>5</v>
      </c>
      <c r="E1929" s="3">
        <f>VLOOKUP(A1929:A5079, [1]Отчет!$A$2:$J$3124,2,0)</f>
        <v>1</v>
      </c>
      <c r="F1929" s="3">
        <v>0</v>
      </c>
      <c r="G1929">
        <f>VLOOKUP(A1929:A5079, [1]Отчет!$A$2:$J$3124,7,0)</f>
        <v>0</v>
      </c>
      <c r="H1929">
        <f>VLOOKUP(A1929:A5079, [1]Отчет!$A$2:$J$3124,5,0)</f>
        <v>0</v>
      </c>
      <c r="I1929">
        <f>VLOOKUP(A1929:A5079, [1]Отчет!$A$2:$J$3124,6,0)</f>
        <v>1</v>
      </c>
      <c r="J1929">
        <f>VLOOKUP(A1929:A5079, [1]Отчет!$A$2:$J$3124,7,0)</f>
        <v>0</v>
      </c>
      <c r="K1929">
        <f>VLOOKUP(A1929:A5079, [1]Отчет!$A$2:$J$3124,8,0)</f>
        <v>0</v>
      </c>
      <c r="L1929">
        <f>VLOOKUP(A1929:A5079, [1]Отчет!$A$2:$J$3124,9,0)</f>
        <v>1</v>
      </c>
      <c r="M1929">
        <f>VLOOKUP(A1929:A5079, [1]Отчет!$A$2:$J$3124,5,10)</f>
        <v>0</v>
      </c>
      <c r="N1929" t="str">
        <f>VLOOKUP(A1929:A5079,[2]Отчет!$A$2:$D$3142,2,0)</f>
        <v>1</v>
      </c>
      <c r="O1929" t="str">
        <f>VLOOKUP(A1929:A5079,[2]Отчет!$A$2:$D$3142,3,0)</f>
        <v>10 – 29 секунд</v>
      </c>
      <c r="P1929" t="str">
        <f>VLOOKUP(A1929:A5079,[2]Отчет!$A$2:$D$3142,4,0)</f>
        <v>Не отказ</v>
      </c>
      <c r="Q1929" t="str">
        <f>VLOOKUP(A1929:A5079,[3]Отчет!$A$2:$D$3127,2,0)</f>
        <v>Новые посетители</v>
      </c>
      <c r="R1929" t="str">
        <f>VLOOKUP(A1929:A5079,[3]Отчет!$A$2:$D$3127,3,0)</f>
        <v>1</v>
      </c>
      <c r="S1929" t="str">
        <f>VLOOKUP(A1929:A5079,[3]Отчет!$A$2:$D$3127,4,0)</f>
        <v>0 дней</v>
      </c>
      <c r="T1929" t="str">
        <f>VLOOKUP(A1929:A5079,[4]Отчет!$A$2:$E$3151,2,0)</f>
        <v>Смартфоны</v>
      </c>
      <c r="U1929" t="str">
        <f>VLOOKUP(A1929:A5079,[4]Отчет!$A$2:$E$3151,3,0)</f>
        <v>Google Android</v>
      </c>
      <c r="V1929" t="str">
        <f>VLOOKUP(A1929:A5079,[4]Отчет!$A$2:$E$3151,4,0)</f>
        <v>Google Android 5.0 Lollipop</v>
      </c>
      <c r="W1929" t="str">
        <f>VLOOKUP(A1929:A5079,[4]Отчет!$A$2:$E$3151,5,0)</f>
        <v>Chrome Mobile</v>
      </c>
    </row>
    <row r="1930" spans="1:23">
      <c r="A1930" s="2" t="s">
        <v>2025</v>
      </c>
      <c r="B1930" s="2" t="s">
        <v>11</v>
      </c>
      <c r="C1930" s="2" t="s">
        <v>12</v>
      </c>
      <c r="D1930" s="2" t="s">
        <v>13</v>
      </c>
      <c r="E1930" s="3">
        <f>VLOOKUP(A1930:A5080, [1]Отчет!$A$2:$J$3124,2,0)</f>
        <v>1</v>
      </c>
      <c r="F1930" s="3">
        <v>0</v>
      </c>
      <c r="G1930">
        <f>VLOOKUP(A1930:A5080, [1]Отчет!$A$2:$J$3124,7,0)</f>
        <v>0</v>
      </c>
      <c r="H1930">
        <f>VLOOKUP(A1930:A5080, [1]Отчет!$A$2:$J$3124,5,0)</f>
        <v>0</v>
      </c>
      <c r="I1930">
        <f>VLOOKUP(A1930:A5080, [1]Отчет!$A$2:$J$3124,6,0)</f>
        <v>1</v>
      </c>
      <c r="J1930">
        <f>VLOOKUP(A1930:A5080, [1]Отчет!$A$2:$J$3124,7,0)</f>
        <v>0</v>
      </c>
      <c r="K1930">
        <f>VLOOKUP(A1930:A5080, [1]Отчет!$A$2:$J$3124,8,0)</f>
        <v>0</v>
      </c>
      <c r="L1930">
        <f>VLOOKUP(A1930:A5080, [1]Отчет!$A$2:$J$3124,9,0)</f>
        <v>1</v>
      </c>
      <c r="M1930">
        <f>VLOOKUP(A1930:A5080, [1]Отчет!$A$2:$J$3124,5,10)</f>
        <v>0</v>
      </c>
      <c r="N1930" t="str">
        <f>VLOOKUP(A1930:A5080,[2]Отчет!$A$2:$D$3142,2,0)</f>
        <v>1</v>
      </c>
      <c r="O1930" t="str">
        <f>VLOOKUP(A1930:A5080,[2]Отчет!$A$2:$D$3142,3,0)</f>
        <v>10 – 29 секунд</v>
      </c>
      <c r="P1930" t="str">
        <f>VLOOKUP(A1930:A5080,[2]Отчет!$A$2:$D$3142,4,0)</f>
        <v>Не отказ</v>
      </c>
      <c r="Q1930" t="str">
        <f>VLOOKUP(A1930:A5080,[3]Отчет!$A$2:$D$3127,2,0)</f>
        <v>Новые посетители</v>
      </c>
      <c r="R1930" t="str">
        <f>VLOOKUP(A1930:A5080,[3]Отчет!$A$2:$D$3127,3,0)</f>
        <v>1</v>
      </c>
      <c r="S1930" t="str">
        <f>VLOOKUP(A1930:A5080,[3]Отчет!$A$2:$D$3127,4,0)</f>
        <v>0 дней</v>
      </c>
      <c r="T1930" t="str">
        <f>VLOOKUP(A1930:A5080,[4]Отчет!$A$2:$E$3151,2,0)</f>
        <v>Смартфоны</v>
      </c>
      <c r="U1930" t="str">
        <f>VLOOKUP(A1930:A5080,[4]Отчет!$A$2:$E$3151,3,0)</f>
        <v>Google Android</v>
      </c>
      <c r="V1930" t="str">
        <f>VLOOKUP(A1930:A5080,[4]Отчет!$A$2:$E$3151,4,0)</f>
        <v>Google Android 7.0 Nougat</v>
      </c>
      <c r="W1930" t="str">
        <f>VLOOKUP(A1930:A5080,[4]Отчет!$A$2:$E$3151,5,0)</f>
        <v>Chrome Mobile</v>
      </c>
    </row>
    <row r="1931" spans="1:23">
      <c r="A1931" s="2" t="s">
        <v>2026</v>
      </c>
      <c r="B1931" s="2" t="s">
        <v>15</v>
      </c>
      <c r="C1931" s="2" t="s">
        <v>1269</v>
      </c>
      <c r="D1931" s="2" t="s">
        <v>620</v>
      </c>
      <c r="E1931" s="3">
        <f>VLOOKUP(A1931:A5081, [1]Отчет!$A$2:$J$3124,2,0)</f>
        <v>2</v>
      </c>
      <c r="F1931" s="3">
        <v>0</v>
      </c>
      <c r="G1931">
        <f>VLOOKUP(A1931:A5081, [1]Отчет!$A$2:$J$3124,7,0)</f>
        <v>0</v>
      </c>
      <c r="H1931">
        <f>VLOOKUP(A1931:A5081, [1]Отчет!$A$2:$J$3124,5,0)</f>
        <v>0</v>
      </c>
      <c r="I1931">
        <f>VLOOKUP(A1931:A5081, [1]Отчет!$A$2:$J$3124,6,0)</f>
        <v>1</v>
      </c>
      <c r="J1931">
        <f>VLOOKUP(A1931:A5081, [1]Отчет!$A$2:$J$3124,7,0)</f>
        <v>0</v>
      </c>
      <c r="K1931">
        <f>VLOOKUP(A1931:A5081, [1]Отчет!$A$2:$J$3124,8,0)</f>
        <v>0</v>
      </c>
      <c r="L1931">
        <f>VLOOKUP(A1931:A5081, [1]Отчет!$A$2:$J$3124,9,0)</f>
        <v>1</v>
      </c>
      <c r="M1931">
        <f>VLOOKUP(A1931:A5081, [1]Отчет!$A$2:$J$3124,5,10)</f>
        <v>0</v>
      </c>
      <c r="N1931" t="str">
        <f>VLOOKUP(A1931:A5081,[2]Отчет!$A$2:$D$3142,2,0)</f>
        <v>1</v>
      </c>
      <c r="O1931" t="str">
        <f>VLOOKUP(A1931:A5081,[2]Отчет!$A$2:$D$3142,3,0)</f>
        <v>10 – 29 секунд</v>
      </c>
      <c r="P1931" t="str">
        <f>VLOOKUP(A1931:A5081,[2]Отчет!$A$2:$D$3142,4,0)</f>
        <v>Не отказ</v>
      </c>
      <c r="Q1931" t="str">
        <f>VLOOKUP(A1931:A5081,[3]Отчет!$A$2:$D$3127,2,0)</f>
        <v>Новые посетители</v>
      </c>
      <c r="R1931" t="str">
        <f>VLOOKUP(A1931:A5081,[3]Отчет!$A$2:$D$3127,3,0)</f>
        <v>1</v>
      </c>
      <c r="S1931" t="str">
        <f>VLOOKUP(A1931:A5081,[3]Отчет!$A$2:$D$3127,4,0)</f>
        <v>0 дней</v>
      </c>
      <c r="T1931" t="str">
        <f>VLOOKUP(A1931:A5081,[4]Отчет!$A$2:$E$3151,2,0)</f>
        <v>Смартфоны</v>
      </c>
      <c r="U1931" t="str">
        <f>VLOOKUP(A1931:A5081,[4]Отчет!$A$2:$E$3151,3,0)</f>
        <v>Google Android</v>
      </c>
      <c r="V1931" t="str">
        <f>VLOOKUP(A1931:A5081,[4]Отчет!$A$2:$E$3151,4,0)</f>
        <v>Google Android 6.0 Marshmallow</v>
      </c>
      <c r="W1931" t="str">
        <f>VLOOKUP(A1931:A5081,[4]Отчет!$A$2:$E$3151,5,0)</f>
        <v>MIUI</v>
      </c>
    </row>
    <row r="1932" spans="1:23">
      <c r="A1932" s="2" t="s">
        <v>2026</v>
      </c>
      <c r="B1932" s="2" t="s">
        <v>90</v>
      </c>
      <c r="C1932" s="2" t="s">
        <v>8</v>
      </c>
      <c r="D1932" s="2" t="s">
        <v>9</v>
      </c>
      <c r="E1932" s="3">
        <f>VLOOKUP(A1932:A5082, [1]Отчет!$A$2:$J$3124,2,0)</f>
        <v>2</v>
      </c>
      <c r="F1932" s="3">
        <v>0</v>
      </c>
      <c r="G1932">
        <f>VLOOKUP(A1932:A5082, [1]Отчет!$A$2:$J$3124,7,0)</f>
        <v>0</v>
      </c>
      <c r="H1932">
        <f>VLOOKUP(A1932:A5082, [1]Отчет!$A$2:$J$3124,5,0)</f>
        <v>0</v>
      </c>
      <c r="I1932">
        <f>VLOOKUP(A1932:A5082, [1]Отчет!$A$2:$J$3124,6,0)</f>
        <v>1</v>
      </c>
      <c r="J1932">
        <f>VLOOKUP(A1932:A5082, [1]Отчет!$A$2:$J$3124,7,0)</f>
        <v>0</v>
      </c>
      <c r="K1932">
        <f>VLOOKUP(A1932:A5082, [1]Отчет!$A$2:$J$3124,8,0)</f>
        <v>0</v>
      </c>
      <c r="L1932">
        <f>VLOOKUP(A1932:A5082, [1]Отчет!$A$2:$J$3124,9,0)</f>
        <v>1</v>
      </c>
      <c r="M1932">
        <f>VLOOKUP(A1932:A5082, [1]Отчет!$A$2:$J$3124,5,10)</f>
        <v>0</v>
      </c>
      <c r="N1932" t="str">
        <f>VLOOKUP(A1932:A5082,[2]Отчет!$A$2:$D$3142,2,0)</f>
        <v>1</v>
      </c>
      <c r="O1932" t="str">
        <f>VLOOKUP(A1932:A5082,[2]Отчет!$A$2:$D$3142,3,0)</f>
        <v>10 – 29 секунд</v>
      </c>
      <c r="P1932" t="str">
        <f>VLOOKUP(A1932:A5082,[2]Отчет!$A$2:$D$3142,4,0)</f>
        <v>Не отказ</v>
      </c>
      <c r="Q1932" t="str">
        <f>VLOOKUP(A1932:A5082,[3]Отчет!$A$2:$D$3127,2,0)</f>
        <v>Новые посетители</v>
      </c>
      <c r="R1932" t="str">
        <f>VLOOKUP(A1932:A5082,[3]Отчет!$A$2:$D$3127,3,0)</f>
        <v>1</v>
      </c>
      <c r="S1932" t="str">
        <f>VLOOKUP(A1932:A5082,[3]Отчет!$A$2:$D$3127,4,0)</f>
        <v>0 дней</v>
      </c>
      <c r="T1932" t="str">
        <f>VLOOKUP(A1932:A5082,[4]Отчет!$A$2:$E$3151,2,0)</f>
        <v>Смартфоны</v>
      </c>
      <c r="U1932" t="str">
        <f>VLOOKUP(A1932:A5082,[4]Отчет!$A$2:$E$3151,3,0)</f>
        <v>Google Android</v>
      </c>
      <c r="V1932" t="str">
        <f>VLOOKUP(A1932:A5082,[4]Отчет!$A$2:$E$3151,4,0)</f>
        <v>Google Android 6.0 Marshmallow</v>
      </c>
      <c r="W1932" t="str">
        <f>VLOOKUP(A1932:A5082,[4]Отчет!$A$2:$E$3151,5,0)</f>
        <v>MIUI</v>
      </c>
    </row>
    <row r="1933" spans="1:23">
      <c r="A1933" s="2" t="s">
        <v>2027</v>
      </c>
      <c r="B1933" s="2" t="s">
        <v>43</v>
      </c>
      <c r="C1933" s="2" t="s">
        <v>8</v>
      </c>
      <c r="D1933" s="2" t="s">
        <v>9</v>
      </c>
      <c r="E1933" s="3">
        <f>VLOOKUP(A1933:A5083, [1]Отчет!$A$2:$J$3124,2,0)</f>
        <v>1</v>
      </c>
      <c r="F1933" s="3">
        <v>0</v>
      </c>
      <c r="G1933">
        <f>VLOOKUP(A1933:A5083, [1]Отчет!$A$2:$J$3124,7,0)</f>
        <v>0</v>
      </c>
      <c r="H1933">
        <f>VLOOKUP(A1933:A5083, [1]Отчет!$A$2:$J$3124,5,0)</f>
        <v>0</v>
      </c>
      <c r="I1933">
        <f>VLOOKUP(A1933:A5083, [1]Отчет!$A$2:$J$3124,6,0)</f>
        <v>1</v>
      </c>
      <c r="J1933">
        <f>VLOOKUP(A1933:A5083, [1]Отчет!$A$2:$J$3124,7,0)</f>
        <v>0</v>
      </c>
      <c r="K1933">
        <f>VLOOKUP(A1933:A5083, [1]Отчет!$A$2:$J$3124,8,0)</f>
        <v>0</v>
      </c>
      <c r="L1933">
        <f>VLOOKUP(A1933:A5083, [1]Отчет!$A$2:$J$3124,9,0)</f>
        <v>1</v>
      </c>
      <c r="M1933">
        <f>VLOOKUP(A1933:A5083, [1]Отчет!$A$2:$J$3124,5,10)</f>
        <v>0</v>
      </c>
      <c r="N1933" t="str">
        <f>VLOOKUP(A1933:A5083,[2]Отчет!$A$2:$D$3142,2,0)</f>
        <v>1</v>
      </c>
      <c r="O1933" t="str">
        <f>VLOOKUP(A1933:A5083,[2]Отчет!$A$2:$D$3142,3,0)</f>
        <v>10 – 29 секунд</v>
      </c>
      <c r="P1933" t="str">
        <f>VLOOKUP(A1933:A5083,[2]Отчет!$A$2:$D$3142,4,0)</f>
        <v>Не отказ</v>
      </c>
      <c r="Q1933" t="str">
        <f>VLOOKUP(A1933:A5083,[3]Отчет!$A$2:$D$3127,2,0)</f>
        <v>Вернувшиеся посетители</v>
      </c>
      <c r="R1933" t="str">
        <f>VLOOKUP(A1933:A5083,[3]Отчет!$A$2:$D$3127,3,0)</f>
        <v>2-3</v>
      </c>
      <c r="S1933" t="str">
        <f>VLOOKUP(A1933:A5083,[3]Отчет!$A$2:$D$3127,4,0)</f>
        <v>8‑15 дней</v>
      </c>
      <c r="T1933" t="str">
        <f>VLOOKUP(A1933:A5083,[4]Отчет!$A$2:$E$3151,2,0)</f>
        <v>Смартфоны</v>
      </c>
      <c r="U1933" t="str">
        <f>VLOOKUP(A1933:A5083,[4]Отчет!$A$2:$E$3151,3,0)</f>
        <v>Google Android</v>
      </c>
      <c r="V1933" t="str">
        <f>VLOOKUP(A1933:A5083,[4]Отчет!$A$2:$E$3151,4,0)</f>
        <v>Google Android 7.0 Nougat</v>
      </c>
      <c r="W1933" t="str">
        <f>VLOOKUP(A1933:A5083,[4]Отчет!$A$2:$E$3151,5,0)</f>
        <v>Samsung Internet</v>
      </c>
    </row>
    <row r="1934" spans="1:23">
      <c r="A1934" s="2" t="s">
        <v>2028</v>
      </c>
      <c r="B1934" s="2" t="s">
        <v>3</v>
      </c>
      <c r="C1934" s="2" t="s">
        <v>1276</v>
      </c>
      <c r="D1934" s="2" t="s">
        <v>5</v>
      </c>
      <c r="E1934" s="3">
        <f>VLOOKUP(A1934:A5084, [1]Отчет!$A$2:$J$3124,2,0)</f>
        <v>1</v>
      </c>
      <c r="F1934" s="3">
        <v>1</v>
      </c>
      <c r="G1934">
        <f>VLOOKUP(A1934:A5084, [1]Отчет!$A$2:$J$3124,7,0)</f>
        <v>0</v>
      </c>
      <c r="H1934">
        <f>VLOOKUP(A1934:A5084, [1]Отчет!$A$2:$J$3124,5,0)</f>
        <v>0</v>
      </c>
      <c r="I1934">
        <f>VLOOKUP(A1934:A5084, [1]Отчет!$A$2:$J$3124,6,0)</f>
        <v>1</v>
      </c>
      <c r="J1934">
        <f>VLOOKUP(A1934:A5084, [1]Отчет!$A$2:$J$3124,7,0)</f>
        <v>0</v>
      </c>
      <c r="K1934">
        <f>VLOOKUP(A1934:A5084, [1]Отчет!$A$2:$J$3124,8,0)</f>
        <v>0</v>
      </c>
      <c r="L1934">
        <f>VLOOKUP(A1934:A5084, [1]Отчет!$A$2:$J$3124,9,0)</f>
        <v>1</v>
      </c>
      <c r="M1934">
        <f>VLOOKUP(A1934:A5084, [1]Отчет!$A$2:$J$3124,5,10)</f>
        <v>0</v>
      </c>
      <c r="N1934" t="str">
        <f>VLOOKUP(A1934:A5084,[2]Отчет!$A$2:$D$3142,2,0)</f>
        <v>2-3</v>
      </c>
      <c r="O1934" t="str">
        <f>VLOOKUP(A1934:A5084,[2]Отчет!$A$2:$D$3142,3,0)</f>
        <v>10 – 19 минут</v>
      </c>
      <c r="P1934" t="str">
        <f>VLOOKUP(A1934:A5084,[2]Отчет!$A$2:$D$3142,4,0)</f>
        <v>Не отказ</v>
      </c>
      <c r="Q1934" t="str">
        <f>VLOOKUP(A1934:A5084,[3]Отчет!$A$2:$D$3127,2,0)</f>
        <v>Новые посетители</v>
      </c>
      <c r="R1934" t="str">
        <f>VLOOKUP(A1934:A5084,[3]Отчет!$A$2:$D$3127,3,0)</f>
        <v>1</v>
      </c>
      <c r="S1934" t="str">
        <f>VLOOKUP(A1934:A5084,[3]Отчет!$A$2:$D$3127,4,0)</f>
        <v>0 дней</v>
      </c>
      <c r="T1934" t="str">
        <f>VLOOKUP(A1934:A5084,[4]Отчет!$A$2:$E$3151,2,0)</f>
        <v>Смартфоны</v>
      </c>
      <c r="U1934" t="str">
        <f>VLOOKUP(A1934:A5084,[4]Отчет!$A$2:$E$3151,3,0)</f>
        <v>Google Android</v>
      </c>
      <c r="V1934" t="str">
        <f>VLOOKUP(A1934:A5084,[4]Отчет!$A$2:$E$3151,4,0)</f>
        <v>Google Android 5.1 Lollipop</v>
      </c>
      <c r="W1934" t="str">
        <f>VLOOKUP(A1934:A5084,[4]Отчет!$A$2:$E$3151,5,0)</f>
        <v>Chrome Mobile</v>
      </c>
    </row>
    <row r="1935" spans="1:23">
      <c r="A1935" s="2" t="s">
        <v>2029</v>
      </c>
      <c r="B1935" s="2" t="s">
        <v>51</v>
      </c>
      <c r="C1935" s="2" t="s">
        <v>12</v>
      </c>
      <c r="D1935" s="2" t="s">
        <v>13</v>
      </c>
      <c r="E1935" s="3">
        <f>VLOOKUP(A1935:A5085, [1]Отчет!$A$2:$J$3124,2,0)</f>
        <v>1</v>
      </c>
      <c r="F1935" s="3">
        <v>0</v>
      </c>
      <c r="G1935">
        <f>VLOOKUP(A1935:A5085, [1]Отчет!$A$2:$J$3124,7,0)</f>
        <v>0</v>
      </c>
      <c r="H1935">
        <f>VLOOKUP(A1935:A5085, [1]Отчет!$A$2:$J$3124,5,0)</f>
        <v>0</v>
      </c>
      <c r="I1935">
        <f>VLOOKUP(A1935:A5085, [1]Отчет!$A$2:$J$3124,6,0)</f>
        <v>1</v>
      </c>
      <c r="J1935">
        <f>VLOOKUP(A1935:A5085, [1]Отчет!$A$2:$J$3124,7,0)</f>
        <v>0</v>
      </c>
      <c r="K1935">
        <f>VLOOKUP(A1935:A5085, [1]Отчет!$A$2:$J$3124,8,0)</f>
        <v>0</v>
      </c>
      <c r="L1935">
        <f>VLOOKUP(A1935:A5085, [1]Отчет!$A$2:$J$3124,9,0)</f>
        <v>1</v>
      </c>
      <c r="M1935">
        <f>VLOOKUP(A1935:A5085, [1]Отчет!$A$2:$J$3124,5,10)</f>
        <v>0</v>
      </c>
      <c r="N1935" t="str">
        <f>VLOOKUP(A1935:A5085,[2]Отчет!$A$2:$D$3142,2,0)</f>
        <v>1</v>
      </c>
      <c r="O1935" t="str">
        <f>VLOOKUP(A1935:A5085,[2]Отчет!$A$2:$D$3142,3,0)</f>
        <v>0 секунд (отказ)</v>
      </c>
      <c r="P1935" t="str">
        <f>VLOOKUP(A1935:A5085,[2]Отчет!$A$2:$D$3142,4,0)</f>
        <v>Отказ</v>
      </c>
      <c r="Q1935" t="str">
        <f>VLOOKUP(A1935:A5085,[3]Отчет!$A$2:$D$3127,2,0)</f>
        <v>Новые посетители</v>
      </c>
      <c r="R1935" t="str">
        <f>VLOOKUP(A1935:A5085,[3]Отчет!$A$2:$D$3127,3,0)</f>
        <v>1</v>
      </c>
      <c r="S1935" t="str">
        <f>VLOOKUP(A1935:A5085,[3]Отчет!$A$2:$D$3127,4,0)</f>
        <v>0 дней</v>
      </c>
      <c r="T1935" t="str">
        <f>VLOOKUP(A1935:A5085,[4]Отчет!$A$2:$E$3151,2,0)</f>
        <v>Смартфоны</v>
      </c>
      <c r="U1935" t="str">
        <f>VLOOKUP(A1935:A5085,[4]Отчет!$A$2:$E$3151,3,0)</f>
        <v>iOS</v>
      </c>
      <c r="V1935" t="str">
        <f>VLOOKUP(A1935:A5085,[4]Отчет!$A$2:$E$3151,4,0)</f>
        <v>iOS 11</v>
      </c>
      <c r="W1935" t="str">
        <f>VLOOKUP(A1935:A5085,[4]Отчет!$A$2:$E$3151,5,0)</f>
        <v>Mobile Safari</v>
      </c>
    </row>
    <row r="1936" spans="1:23">
      <c r="A1936" s="2" t="s">
        <v>2030</v>
      </c>
      <c r="B1936" s="2" t="s">
        <v>11</v>
      </c>
      <c r="C1936" s="2" t="s">
        <v>12</v>
      </c>
      <c r="D1936" s="2" t="s">
        <v>13</v>
      </c>
      <c r="E1936" s="3">
        <f>VLOOKUP(A1936:A5086, [1]Отчет!$A$2:$J$3124,2,0)</f>
        <v>1</v>
      </c>
      <c r="F1936" s="3">
        <v>1</v>
      </c>
      <c r="G1936">
        <f>VLOOKUP(A1936:A5086, [1]Отчет!$A$2:$J$3124,7,0)</f>
        <v>0</v>
      </c>
      <c r="H1936">
        <f>VLOOKUP(A1936:A5086, [1]Отчет!$A$2:$J$3124,5,0)</f>
        <v>0</v>
      </c>
      <c r="I1936">
        <f>VLOOKUP(A1936:A5086, [1]Отчет!$A$2:$J$3124,6,0)</f>
        <v>1</v>
      </c>
      <c r="J1936">
        <f>VLOOKUP(A1936:A5086, [1]Отчет!$A$2:$J$3124,7,0)</f>
        <v>0</v>
      </c>
      <c r="K1936">
        <f>VLOOKUP(A1936:A5086, [1]Отчет!$A$2:$J$3124,8,0)</f>
        <v>0</v>
      </c>
      <c r="L1936">
        <f>VLOOKUP(A1936:A5086, [1]Отчет!$A$2:$J$3124,9,0)</f>
        <v>1</v>
      </c>
      <c r="M1936">
        <f>VLOOKUP(A1936:A5086, [1]Отчет!$A$2:$J$3124,5,10)</f>
        <v>0</v>
      </c>
      <c r="N1936" t="str">
        <f>VLOOKUP(A1936:A5086,[2]Отчет!$A$2:$D$3142,2,0)</f>
        <v>4-7</v>
      </c>
      <c r="O1936" t="str">
        <f>VLOOKUP(A1936:A5086,[2]Отчет!$A$2:$D$3142,3,0)</f>
        <v>5 – 9 минут</v>
      </c>
      <c r="P1936" t="str">
        <f>VLOOKUP(A1936:A5086,[2]Отчет!$A$2:$D$3142,4,0)</f>
        <v>Не отказ</v>
      </c>
      <c r="Q1936" t="str">
        <f>VLOOKUP(A1936:A5086,[3]Отчет!$A$2:$D$3127,2,0)</f>
        <v>Вернувшиеся посетители</v>
      </c>
      <c r="R1936" t="str">
        <f>VLOOKUP(A1936:A5086,[3]Отчет!$A$2:$D$3127,3,0)</f>
        <v>2-3</v>
      </c>
      <c r="S1936" t="str">
        <f>VLOOKUP(A1936:A5086,[3]Отчет!$A$2:$D$3127,4,0)</f>
        <v>8‑15 дней</v>
      </c>
      <c r="T1936" t="str">
        <f>VLOOKUP(A1936:A5086,[4]Отчет!$A$2:$E$3151,2,0)</f>
        <v>Смартфоны</v>
      </c>
      <c r="U1936" t="str">
        <f>VLOOKUP(A1936:A5086,[4]Отчет!$A$2:$E$3151,3,0)</f>
        <v>Google Android</v>
      </c>
      <c r="V1936" t="str">
        <f>VLOOKUP(A1936:A5086,[4]Отчет!$A$2:$E$3151,4,0)</f>
        <v>Google Android 7.1 Nougat</v>
      </c>
      <c r="W1936" t="str">
        <f>VLOOKUP(A1936:A5086,[4]Отчет!$A$2:$E$3151,5,0)</f>
        <v>Яндекс.Браузер</v>
      </c>
    </row>
    <row r="1937" spans="1:23">
      <c r="A1937" s="2" t="s">
        <v>2031</v>
      </c>
      <c r="B1937" s="2" t="s">
        <v>60</v>
      </c>
      <c r="C1937" s="2" t="s">
        <v>1276</v>
      </c>
      <c r="D1937" s="2" t="s">
        <v>5</v>
      </c>
      <c r="E1937" s="3">
        <f>VLOOKUP(A1937:A5087, [1]Отчет!$A$2:$J$3124,2,0)</f>
        <v>1</v>
      </c>
      <c r="F1937" s="3">
        <v>0</v>
      </c>
      <c r="G1937">
        <f>VLOOKUP(A1937:A5087, [1]Отчет!$A$2:$J$3124,7,0)</f>
        <v>0</v>
      </c>
      <c r="H1937">
        <f>VLOOKUP(A1937:A5087, [1]Отчет!$A$2:$J$3124,5,0)</f>
        <v>0</v>
      </c>
      <c r="I1937">
        <f>VLOOKUP(A1937:A5087, [1]Отчет!$A$2:$J$3124,6,0)</f>
        <v>1</v>
      </c>
      <c r="J1937">
        <f>VLOOKUP(A1937:A5087, [1]Отчет!$A$2:$J$3124,7,0)</f>
        <v>0</v>
      </c>
      <c r="K1937">
        <f>VLOOKUP(A1937:A5087, [1]Отчет!$A$2:$J$3124,8,0)</f>
        <v>0</v>
      </c>
      <c r="L1937">
        <f>VLOOKUP(A1937:A5087, [1]Отчет!$A$2:$J$3124,9,0)</f>
        <v>1</v>
      </c>
      <c r="M1937">
        <f>VLOOKUP(A1937:A5087, [1]Отчет!$A$2:$J$3124,5,10)</f>
        <v>0</v>
      </c>
      <c r="N1937" t="str">
        <f>VLOOKUP(A1937:A5087,[2]Отчет!$A$2:$D$3142,2,0)</f>
        <v>1</v>
      </c>
      <c r="O1937" t="str">
        <f>VLOOKUP(A1937:A5087,[2]Отчет!$A$2:$D$3142,3,0)</f>
        <v>0 секунд (отказ)</v>
      </c>
      <c r="P1937" t="str">
        <f>VLOOKUP(A1937:A5087,[2]Отчет!$A$2:$D$3142,4,0)</f>
        <v>Отказ</v>
      </c>
      <c r="Q1937" t="str">
        <f>VLOOKUP(A1937:A5087,[3]Отчет!$A$2:$D$3127,2,0)</f>
        <v>Новые посетители</v>
      </c>
      <c r="R1937" t="str">
        <f>VLOOKUP(A1937:A5087,[3]Отчет!$A$2:$D$3127,3,0)</f>
        <v>1</v>
      </c>
      <c r="S1937" t="str">
        <f>VLOOKUP(A1937:A5087,[3]Отчет!$A$2:$D$3127,4,0)</f>
        <v>0 дней</v>
      </c>
      <c r="T1937" t="str">
        <f>VLOOKUP(A1937:A5087,[4]Отчет!$A$2:$E$3151,2,0)</f>
        <v>Смартфоны</v>
      </c>
      <c r="U1937" t="str">
        <f>VLOOKUP(A1937:A5087,[4]Отчет!$A$2:$E$3151,3,0)</f>
        <v>Google Android</v>
      </c>
      <c r="V1937" t="str">
        <f>VLOOKUP(A1937:A5087,[4]Отчет!$A$2:$E$3151,4,0)</f>
        <v>Google Android 7.1 Nougat</v>
      </c>
      <c r="W1937" t="str">
        <f>VLOOKUP(A1937:A5087,[4]Отчет!$A$2:$E$3151,5,0)</f>
        <v>Chrome Mobile</v>
      </c>
    </row>
    <row r="1938" spans="1:23">
      <c r="A1938" s="2" t="s">
        <v>2032</v>
      </c>
      <c r="B1938" s="2" t="s">
        <v>7</v>
      </c>
      <c r="C1938" s="2" t="s">
        <v>8</v>
      </c>
      <c r="D1938" s="2" t="s">
        <v>9</v>
      </c>
      <c r="E1938" s="3">
        <f>VLOOKUP(A1938:A5088, [1]Отчет!$A$2:$J$3124,2,0)</f>
        <v>1</v>
      </c>
      <c r="F1938" s="3">
        <v>0</v>
      </c>
      <c r="G1938">
        <f>VLOOKUP(A1938:A5088, [1]Отчет!$A$2:$J$3124,7,0)</f>
        <v>0</v>
      </c>
      <c r="H1938">
        <f>VLOOKUP(A1938:A5088, [1]Отчет!$A$2:$J$3124,5,0)</f>
        <v>0</v>
      </c>
      <c r="I1938">
        <f>VLOOKUP(A1938:A5088, [1]Отчет!$A$2:$J$3124,6,0)</f>
        <v>1</v>
      </c>
      <c r="J1938">
        <f>VLOOKUP(A1938:A5088, [1]Отчет!$A$2:$J$3124,7,0)</f>
        <v>0</v>
      </c>
      <c r="K1938">
        <f>VLOOKUP(A1938:A5088, [1]Отчет!$A$2:$J$3124,8,0)</f>
        <v>0</v>
      </c>
      <c r="L1938">
        <f>VLOOKUP(A1938:A5088, [1]Отчет!$A$2:$J$3124,9,0)</f>
        <v>1</v>
      </c>
      <c r="M1938">
        <f>VLOOKUP(A1938:A5088, [1]Отчет!$A$2:$J$3124,5,10)</f>
        <v>0</v>
      </c>
      <c r="N1938" t="str">
        <f>VLOOKUP(A1938:A5088,[2]Отчет!$A$2:$D$3142,2,0)</f>
        <v>1</v>
      </c>
      <c r="O1938" t="str">
        <f>VLOOKUP(A1938:A5088,[2]Отчет!$A$2:$D$3142,3,0)</f>
        <v>10 – 29 секунд</v>
      </c>
      <c r="P1938" t="str">
        <f>VLOOKUP(A1938:A5088,[2]Отчет!$A$2:$D$3142,4,0)</f>
        <v>Не отказ</v>
      </c>
      <c r="Q1938" t="str">
        <f>VLOOKUP(A1938:A5088,[3]Отчет!$A$2:$D$3127,2,0)</f>
        <v>Новые посетители</v>
      </c>
      <c r="R1938" t="str">
        <f>VLOOKUP(A1938:A5088,[3]Отчет!$A$2:$D$3127,3,0)</f>
        <v>1</v>
      </c>
      <c r="S1938" t="str">
        <f>VLOOKUP(A1938:A5088,[3]Отчет!$A$2:$D$3127,4,0)</f>
        <v>0 дней</v>
      </c>
      <c r="T1938" t="str">
        <f>VLOOKUP(A1938:A5088,[4]Отчет!$A$2:$E$3151,2,0)</f>
        <v>Смартфоны</v>
      </c>
      <c r="U1938" t="str">
        <f>VLOOKUP(A1938:A5088,[4]Отчет!$A$2:$E$3151,3,0)</f>
        <v>Google Android</v>
      </c>
      <c r="V1938" t="str">
        <f>VLOOKUP(A1938:A5088,[4]Отчет!$A$2:$E$3151,4,0)</f>
        <v>Google Android 7.1 Nougat</v>
      </c>
      <c r="W1938" t="str">
        <f>VLOOKUP(A1938:A5088,[4]Отчет!$A$2:$E$3151,5,0)</f>
        <v>Chrome Mobile</v>
      </c>
    </row>
    <row r="1939" spans="1:23">
      <c r="A1939" s="2" t="s">
        <v>2033</v>
      </c>
      <c r="B1939" s="2" t="s">
        <v>51</v>
      </c>
      <c r="C1939" s="2" t="s">
        <v>12</v>
      </c>
      <c r="D1939" s="2" t="s">
        <v>13</v>
      </c>
      <c r="E1939" s="3">
        <f>VLOOKUP(A1939:A5089, [1]Отчет!$A$2:$J$3124,2,0)</f>
        <v>1</v>
      </c>
      <c r="F1939" s="3">
        <v>0</v>
      </c>
      <c r="G1939">
        <f>VLOOKUP(A1939:A5089, [1]Отчет!$A$2:$J$3124,7,0)</f>
        <v>0</v>
      </c>
      <c r="H1939">
        <f>VLOOKUP(A1939:A5089, [1]Отчет!$A$2:$J$3124,5,0)</f>
        <v>0</v>
      </c>
      <c r="I1939">
        <f>VLOOKUP(A1939:A5089, [1]Отчет!$A$2:$J$3124,6,0)</f>
        <v>1</v>
      </c>
      <c r="J1939">
        <f>VLOOKUP(A1939:A5089, [1]Отчет!$A$2:$J$3124,7,0)</f>
        <v>0</v>
      </c>
      <c r="K1939">
        <f>VLOOKUP(A1939:A5089, [1]Отчет!$A$2:$J$3124,8,0)</f>
        <v>0</v>
      </c>
      <c r="L1939">
        <f>VLOOKUP(A1939:A5089, [1]Отчет!$A$2:$J$3124,9,0)</f>
        <v>1</v>
      </c>
      <c r="M1939">
        <f>VLOOKUP(A1939:A5089, [1]Отчет!$A$2:$J$3124,5,10)</f>
        <v>0</v>
      </c>
      <c r="N1939" t="str">
        <f>VLOOKUP(A1939:A5089,[2]Отчет!$A$2:$D$3142,2,0)</f>
        <v>1</v>
      </c>
      <c r="O1939" t="str">
        <f>VLOOKUP(A1939:A5089,[2]Отчет!$A$2:$D$3142,3,0)</f>
        <v>10 – 29 секунд</v>
      </c>
      <c r="P1939" t="str">
        <f>VLOOKUP(A1939:A5089,[2]Отчет!$A$2:$D$3142,4,0)</f>
        <v>Не отказ</v>
      </c>
      <c r="Q1939" t="str">
        <f>VLOOKUP(A1939:A5089,[3]Отчет!$A$2:$D$3127,2,0)</f>
        <v>Новые посетители</v>
      </c>
      <c r="R1939" t="str">
        <f>VLOOKUP(A1939:A5089,[3]Отчет!$A$2:$D$3127,3,0)</f>
        <v>1</v>
      </c>
      <c r="S1939" t="str">
        <f>VLOOKUP(A1939:A5089,[3]Отчет!$A$2:$D$3127,4,0)</f>
        <v>0 дней</v>
      </c>
      <c r="T1939" t="str">
        <f>VLOOKUP(A1939:A5089,[4]Отчет!$A$2:$E$3151,2,0)</f>
        <v>Смартфоны</v>
      </c>
      <c r="U1939" t="str">
        <f>VLOOKUP(A1939:A5089,[4]Отчет!$A$2:$E$3151,3,0)</f>
        <v>Google Android</v>
      </c>
      <c r="V1939" t="str">
        <f>VLOOKUP(A1939:A5089,[4]Отчет!$A$2:$E$3151,4,0)</f>
        <v>Google Android 7.0 Nougat</v>
      </c>
      <c r="W1939" t="str">
        <f>VLOOKUP(A1939:A5089,[4]Отчет!$A$2:$E$3151,5,0)</f>
        <v>Chrome Mobile</v>
      </c>
    </row>
    <row r="1940" spans="1:23">
      <c r="A1940" s="2" t="s">
        <v>2034</v>
      </c>
      <c r="B1940" s="2" t="s">
        <v>19</v>
      </c>
      <c r="C1940" s="2" t="s">
        <v>8</v>
      </c>
      <c r="D1940" s="2" t="s">
        <v>9</v>
      </c>
      <c r="E1940" s="3">
        <f>VLOOKUP(A1940:A5090, [1]Отчет!$A$2:$J$3124,2,0)</f>
        <v>1</v>
      </c>
      <c r="F1940" s="3">
        <v>0</v>
      </c>
      <c r="G1940">
        <f>VLOOKUP(A1940:A5090, [1]Отчет!$A$2:$J$3124,7,0)</f>
        <v>0</v>
      </c>
      <c r="H1940">
        <f>VLOOKUP(A1940:A5090, [1]Отчет!$A$2:$J$3124,5,0)</f>
        <v>0</v>
      </c>
      <c r="I1940">
        <f>VLOOKUP(A1940:A5090, [1]Отчет!$A$2:$J$3124,6,0)</f>
        <v>1</v>
      </c>
      <c r="J1940">
        <f>VLOOKUP(A1940:A5090, [1]Отчет!$A$2:$J$3124,7,0)</f>
        <v>0</v>
      </c>
      <c r="K1940">
        <f>VLOOKUP(A1940:A5090, [1]Отчет!$A$2:$J$3124,8,0)</f>
        <v>0</v>
      </c>
      <c r="L1940">
        <f>VLOOKUP(A1940:A5090, [1]Отчет!$A$2:$J$3124,9,0)</f>
        <v>1</v>
      </c>
      <c r="M1940">
        <f>VLOOKUP(A1940:A5090, [1]Отчет!$A$2:$J$3124,5,10)</f>
        <v>0</v>
      </c>
      <c r="N1940" t="str">
        <f>VLOOKUP(A1940:A5090,[2]Отчет!$A$2:$D$3142,2,0)</f>
        <v>1</v>
      </c>
      <c r="O1940" t="str">
        <f>VLOOKUP(A1940:A5090,[2]Отчет!$A$2:$D$3142,3,0)</f>
        <v>10 – 29 секунд</v>
      </c>
      <c r="P1940" t="str">
        <f>VLOOKUP(A1940:A5090,[2]Отчет!$A$2:$D$3142,4,0)</f>
        <v>Не отказ</v>
      </c>
      <c r="Q1940" t="str">
        <f>VLOOKUP(A1940:A5090,[3]Отчет!$A$2:$D$3127,2,0)</f>
        <v>Новые посетители</v>
      </c>
      <c r="R1940" t="str">
        <f>VLOOKUP(A1940:A5090,[3]Отчет!$A$2:$D$3127,3,0)</f>
        <v>1</v>
      </c>
      <c r="S1940" t="str">
        <f>VLOOKUP(A1940:A5090,[3]Отчет!$A$2:$D$3127,4,0)</f>
        <v>0 дней</v>
      </c>
      <c r="T1940" t="str">
        <f>VLOOKUP(A1940:A5090,[4]Отчет!$A$2:$E$3151,2,0)</f>
        <v>Смартфоны</v>
      </c>
      <c r="U1940" t="str">
        <f>VLOOKUP(A1940:A5090,[4]Отчет!$A$2:$E$3151,3,0)</f>
        <v>Google Android</v>
      </c>
      <c r="V1940" t="str">
        <f>VLOOKUP(A1940:A5090,[4]Отчет!$A$2:$E$3151,4,0)</f>
        <v>Google Android 7.1 Nougat</v>
      </c>
      <c r="W1940" t="str">
        <f>VLOOKUP(A1940:A5090,[4]Отчет!$A$2:$E$3151,5,0)</f>
        <v>Chrome Mobile</v>
      </c>
    </row>
    <row r="1941" spans="1:23">
      <c r="A1941" s="2" t="s">
        <v>2035</v>
      </c>
      <c r="B1941" s="2" t="s">
        <v>19</v>
      </c>
      <c r="C1941" s="2" t="s">
        <v>8</v>
      </c>
      <c r="D1941" s="2" t="s">
        <v>9</v>
      </c>
      <c r="E1941" s="3">
        <f>VLOOKUP(A1941:A5091, [1]Отчет!$A$2:$J$3124,2,0)</f>
        <v>1</v>
      </c>
      <c r="F1941" s="3">
        <v>0</v>
      </c>
      <c r="G1941">
        <f>VLOOKUP(A1941:A5091, [1]Отчет!$A$2:$J$3124,7,0)</f>
        <v>0</v>
      </c>
      <c r="H1941">
        <f>VLOOKUP(A1941:A5091, [1]Отчет!$A$2:$J$3124,5,0)</f>
        <v>0</v>
      </c>
      <c r="I1941">
        <f>VLOOKUP(A1941:A5091, [1]Отчет!$A$2:$J$3124,6,0)</f>
        <v>1</v>
      </c>
      <c r="J1941">
        <f>VLOOKUP(A1941:A5091, [1]Отчет!$A$2:$J$3124,7,0)</f>
        <v>0</v>
      </c>
      <c r="K1941">
        <f>VLOOKUP(A1941:A5091, [1]Отчет!$A$2:$J$3124,8,0)</f>
        <v>0</v>
      </c>
      <c r="L1941">
        <f>VLOOKUP(A1941:A5091, [1]Отчет!$A$2:$J$3124,9,0)</f>
        <v>1</v>
      </c>
      <c r="M1941">
        <f>VLOOKUP(A1941:A5091, [1]Отчет!$A$2:$J$3124,5,10)</f>
        <v>0</v>
      </c>
      <c r="N1941" t="str">
        <f>VLOOKUP(A1941:A5091,[2]Отчет!$A$2:$D$3142,2,0)</f>
        <v>2-3</v>
      </c>
      <c r="O1941" t="str">
        <f>VLOOKUP(A1941:A5091,[2]Отчет!$A$2:$D$3142,3,0)</f>
        <v>30 – 59 секунд</v>
      </c>
      <c r="P1941" t="str">
        <f>VLOOKUP(A1941:A5091,[2]Отчет!$A$2:$D$3142,4,0)</f>
        <v>Не отказ</v>
      </c>
      <c r="Q1941" t="str">
        <f>VLOOKUP(A1941:A5091,[3]Отчет!$A$2:$D$3127,2,0)</f>
        <v>Новые посетители</v>
      </c>
      <c r="R1941" t="str">
        <f>VLOOKUP(A1941:A5091,[3]Отчет!$A$2:$D$3127,3,0)</f>
        <v>1</v>
      </c>
      <c r="S1941" t="str">
        <f>VLOOKUP(A1941:A5091,[3]Отчет!$A$2:$D$3127,4,0)</f>
        <v>0 дней</v>
      </c>
      <c r="T1941" t="str">
        <f>VLOOKUP(A1941:A5091,[4]Отчет!$A$2:$E$3151,2,0)</f>
        <v>Планшеты</v>
      </c>
      <c r="U1941" t="str">
        <f>VLOOKUP(A1941:A5091,[4]Отчет!$A$2:$E$3151,3,0)</f>
        <v>iOS</v>
      </c>
      <c r="V1941" t="str">
        <f>VLOOKUP(A1941:A5091,[4]Отчет!$A$2:$E$3151,4,0)</f>
        <v>iOS 11</v>
      </c>
      <c r="W1941" t="str">
        <f>VLOOKUP(A1941:A5091,[4]Отчет!$A$2:$E$3151,5,0)</f>
        <v>Mobile Safari</v>
      </c>
    </row>
    <row r="1942" spans="1:23">
      <c r="A1942" s="2" t="s">
        <v>2036</v>
      </c>
      <c r="B1942" s="2" t="s">
        <v>56</v>
      </c>
      <c r="C1942" s="2" t="s">
        <v>1269</v>
      </c>
      <c r="D1942" s="2" t="s">
        <v>620</v>
      </c>
      <c r="E1942" s="3">
        <f>VLOOKUP(A1942:A5092, [1]Отчет!$A$2:$J$3124,2,0)</f>
        <v>1</v>
      </c>
      <c r="F1942" s="3">
        <v>0</v>
      </c>
      <c r="G1942">
        <f>VLOOKUP(A1942:A5092, [1]Отчет!$A$2:$J$3124,7,0)</f>
        <v>0</v>
      </c>
      <c r="H1942">
        <f>VLOOKUP(A1942:A5092, [1]Отчет!$A$2:$J$3124,5,0)</f>
        <v>1</v>
      </c>
      <c r="I1942">
        <f>VLOOKUP(A1942:A5092, [1]Отчет!$A$2:$J$3124,6,0)</f>
        <v>1</v>
      </c>
      <c r="J1942">
        <f>VLOOKUP(A1942:A5092, [1]Отчет!$A$2:$J$3124,7,0)</f>
        <v>0</v>
      </c>
      <c r="K1942">
        <f>VLOOKUP(A1942:A5092, [1]Отчет!$A$2:$J$3124,8,0)</f>
        <v>0</v>
      </c>
      <c r="L1942">
        <f>VLOOKUP(A1942:A5092, [1]Отчет!$A$2:$J$3124,9,0)</f>
        <v>1</v>
      </c>
      <c r="M1942">
        <f>VLOOKUP(A1942:A5092, [1]Отчет!$A$2:$J$3124,5,10)</f>
        <v>1</v>
      </c>
      <c r="N1942" t="str">
        <f>VLOOKUP(A1942:A5092,[2]Отчет!$A$2:$D$3142,2,0)</f>
        <v>1</v>
      </c>
      <c r="O1942" t="str">
        <f>VLOOKUP(A1942:A5092,[2]Отчет!$A$2:$D$3142,3,0)</f>
        <v>0 секунд (отказ)</v>
      </c>
      <c r="P1942" t="str">
        <f>VLOOKUP(A1942:A5092,[2]Отчет!$A$2:$D$3142,4,0)</f>
        <v>Отказ</v>
      </c>
      <c r="Q1942" t="str">
        <f>VLOOKUP(A1942:A5092,[3]Отчет!$A$2:$D$3127,2,0)</f>
        <v>Новые посетители</v>
      </c>
      <c r="R1942" t="str">
        <f>VLOOKUP(A1942:A5092,[3]Отчет!$A$2:$D$3127,3,0)</f>
        <v>1</v>
      </c>
      <c r="S1942" t="str">
        <f>VLOOKUP(A1942:A5092,[3]Отчет!$A$2:$D$3127,4,0)</f>
        <v>0 дней</v>
      </c>
      <c r="T1942" t="str">
        <f>VLOOKUP(A1942:A5092,[4]Отчет!$A$2:$E$3151,2,0)</f>
        <v>Смартфоны</v>
      </c>
      <c r="U1942" t="str">
        <f>VLOOKUP(A1942:A5092,[4]Отчет!$A$2:$E$3151,3,0)</f>
        <v>Google Android</v>
      </c>
      <c r="V1942" t="str">
        <f>VLOOKUP(A1942:A5092,[4]Отчет!$A$2:$E$3151,4,0)</f>
        <v>Google Android 6.0 Marshmallow</v>
      </c>
      <c r="W1942" t="str">
        <f>VLOOKUP(A1942:A5092,[4]Отчет!$A$2:$E$3151,5,0)</f>
        <v>Chrome Mobile</v>
      </c>
    </row>
    <row r="1943" spans="1:23">
      <c r="A1943" s="2" t="s">
        <v>2037</v>
      </c>
      <c r="B1943" s="2" t="s">
        <v>63</v>
      </c>
      <c r="C1943" s="2" t="s">
        <v>1276</v>
      </c>
      <c r="D1943" s="2" t="s">
        <v>5</v>
      </c>
      <c r="E1943" s="3">
        <f>VLOOKUP(A1943:A5093, [1]Отчет!$A$2:$J$3124,2,0)</f>
        <v>1</v>
      </c>
      <c r="F1943" s="3">
        <v>0</v>
      </c>
      <c r="G1943">
        <f>VLOOKUP(A1943:A5093, [1]Отчет!$A$2:$J$3124,7,0)</f>
        <v>0</v>
      </c>
      <c r="H1943">
        <f>VLOOKUP(A1943:A5093, [1]Отчет!$A$2:$J$3124,5,0)</f>
        <v>0</v>
      </c>
      <c r="I1943">
        <f>VLOOKUP(A1943:A5093, [1]Отчет!$A$2:$J$3124,6,0)</f>
        <v>1</v>
      </c>
      <c r="J1943">
        <f>VLOOKUP(A1943:A5093, [1]Отчет!$A$2:$J$3124,7,0)</f>
        <v>0</v>
      </c>
      <c r="K1943">
        <f>VLOOKUP(A1943:A5093, [1]Отчет!$A$2:$J$3124,8,0)</f>
        <v>0</v>
      </c>
      <c r="L1943">
        <f>VLOOKUP(A1943:A5093, [1]Отчет!$A$2:$J$3124,9,0)</f>
        <v>1</v>
      </c>
      <c r="M1943">
        <f>VLOOKUP(A1943:A5093, [1]Отчет!$A$2:$J$3124,5,10)</f>
        <v>0</v>
      </c>
      <c r="N1943" t="str">
        <f>VLOOKUP(A1943:A5093,[2]Отчет!$A$2:$D$3142,2,0)</f>
        <v>1</v>
      </c>
      <c r="O1943" t="str">
        <f>VLOOKUP(A1943:A5093,[2]Отчет!$A$2:$D$3142,3,0)</f>
        <v>10 – 29 секунд</v>
      </c>
      <c r="P1943" t="str">
        <f>VLOOKUP(A1943:A5093,[2]Отчет!$A$2:$D$3142,4,0)</f>
        <v>Не отказ</v>
      </c>
      <c r="Q1943" t="str">
        <f>VLOOKUP(A1943:A5093,[3]Отчет!$A$2:$D$3127,2,0)</f>
        <v>Новые посетители</v>
      </c>
      <c r="R1943" t="str">
        <f>VLOOKUP(A1943:A5093,[3]Отчет!$A$2:$D$3127,3,0)</f>
        <v>1</v>
      </c>
      <c r="S1943" t="str">
        <f>VLOOKUP(A1943:A5093,[3]Отчет!$A$2:$D$3127,4,0)</f>
        <v>0 дней</v>
      </c>
      <c r="T1943" t="str">
        <f>VLOOKUP(A1943:A5093,[4]Отчет!$A$2:$E$3151,2,0)</f>
        <v>Смартфоны</v>
      </c>
      <c r="U1943" t="str">
        <f>VLOOKUP(A1943:A5093,[4]Отчет!$A$2:$E$3151,3,0)</f>
        <v>Google Android</v>
      </c>
      <c r="V1943" t="str">
        <f>VLOOKUP(A1943:A5093,[4]Отчет!$A$2:$E$3151,4,0)</f>
        <v>Google Android 7.0 Nougat</v>
      </c>
      <c r="W1943" t="str">
        <f>VLOOKUP(A1943:A5093,[4]Отчет!$A$2:$E$3151,5,0)</f>
        <v>Chrome Mobile</v>
      </c>
    </row>
    <row r="1944" spans="1:23">
      <c r="A1944" s="2" t="s">
        <v>2038</v>
      </c>
      <c r="B1944" s="2" t="s">
        <v>90</v>
      </c>
      <c r="C1944" s="2" t="s">
        <v>8</v>
      </c>
      <c r="D1944" s="2" t="s">
        <v>9</v>
      </c>
      <c r="E1944" s="3">
        <f>VLOOKUP(A1944:A5094, [1]Отчет!$A$2:$J$3124,2,0)</f>
        <v>1</v>
      </c>
      <c r="F1944" s="3">
        <v>0</v>
      </c>
      <c r="G1944">
        <f>VLOOKUP(A1944:A5094, [1]Отчет!$A$2:$J$3124,7,0)</f>
        <v>0</v>
      </c>
      <c r="H1944">
        <f>VLOOKUP(A1944:A5094, [1]Отчет!$A$2:$J$3124,5,0)</f>
        <v>0</v>
      </c>
      <c r="I1944">
        <f>VLOOKUP(A1944:A5094, [1]Отчет!$A$2:$J$3124,6,0)</f>
        <v>1</v>
      </c>
      <c r="J1944">
        <f>VLOOKUP(A1944:A5094, [1]Отчет!$A$2:$J$3124,7,0)</f>
        <v>0</v>
      </c>
      <c r="K1944">
        <f>VLOOKUP(A1944:A5094, [1]Отчет!$A$2:$J$3124,8,0)</f>
        <v>0</v>
      </c>
      <c r="L1944">
        <f>VLOOKUP(A1944:A5094, [1]Отчет!$A$2:$J$3124,9,0)</f>
        <v>1</v>
      </c>
      <c r="M1944">
        <f>VLOOKUP(A1944:A5094, [1]Отчет!$A$2:$J$3124,5,10)</f>
        <v>0</v>
      </c>
      <c r="N1944" t="str">
        <f>VLOOKUP(A1944:A5094,[2]Отчет!$A$2:$D$3142,2,0)</f>
        <v>1</v>
      </c>
      <c r="O1944" t="str">
        <f>VLOOKUP(A1944:A5094,[2]Отчет!$A$2:$D$3142,3,0)</f>
        <v>0 секунд (отказ)</v>
      </c>
      <c r="P1944" t="str">
        <f>VLOOKUP(A1944:A5094,[2]Отчет!$A$2:$D$3142,4,0)</f>
        <v>Отказ</v>
      </c>
      <c r="Q1944" t="str">
        <f>VLOOKUP(A1944:A5094,[3]Отчет!$A$2:$D$3127,2,0)</f>
        <v>Новые посетители</v>
      </c>
      <c r="R1944" t="str">
        <f>VLOOKUP(A1944:A5094,[3]Отчет!$A$2:$D$3127,3,0)</f>
        <v>1</v>
      </c>
      <c r="S1944" t="str">
        <f>VLOOKUP(A1944:A5094,[3]Отчет!$A$2:$D$3127,4,0)</f>
        <v>0 дней</v>
      </c>
      <c r="T1944" t="str">
        <f>VLOOKUP(A1944:A5094,[4]Отчет!$A$2:$E$3151,2,0)</f>
        <v>Смартфоны</v>
      </c>
      <c r="U1944" t="str">
        <f>VLOOKUP(A1944:A5094,[4]Отчет!$A$2:$E$3151,3,0)</f>
        <v>Google Android</v>
      </c>
      <c r="V1944" t="str">
        <f>VLOOKUP(A1944:A5094,[4]Отчет!$A$2:$E$3151,4,0)</f>
        <v>Google Android 7.0 Nougat</v>
      </c>
      <c r="W1944" t="str">
        <f>VLOOKUP(A1944:A5094,[4]Отчет!$A$2:$E$3151,5,0)</f>
        <v>Chrome Mobile</v>
      </c>
    </row>
    <row r="1945" spans="1:23">
      <c r="A1945" s="2" t="s">
        <v>2039</v>
      </c>
      <c r="B1945" s="2" t="s">
        <v>26</v>
      </c>
      <c r="C1945" s="2" t="s">
        <v>1269</v>
      </c>
      <c r="D1945" s="2" t="s">
        <v>620</v>
      </c>
      <c r="E1945" s="3">
        <f>VLOOKUP(A1945:A5095, [1]Отчет!$A$2:$J$3124,2,0)</f>
        <v>1</v>
      </c>
      <c r="F1945" s="3">
        <v>0</v>
      </c>
      <c r="G1945">
        <f>VLOOKUP(A1945:A5095, [1]Отчет!$A$2:$J$3124,7,0)</f>
        <v>0</v>
      </c>
      <c r="H1945">
        <f>VLOOKUP(A1945:A5095, [1]Отчет!$A$2:$J$3124,5,0)</f>
        <v>0</v>
      </c>
      <c r="I1945">
        <f>VLOOKUP(A1945:A5095, [1]Отчет!$A$2:$J$3124,6,0)</f>
        <v>1</v>
      </c>
      <c r="J1945">
        <f>VLOOKUP(A1945:A5095, [1]Отчет!$A$2:$J$3124,7,0)</f>
        <v>0</v>
      </c>
      <c r="K1945">
        <f>VLOOKUP(A1945:A5095, [1]Отчет!$A$2:$J$3124,8,0)</f>
        <v>0</v>
      </c>
      <c r="L1945">
        <f>VLOOKUP(A1945:A5095, [1]Отчет!$A$2:$J$3124,9,0)</f>
        <v>1</v>
      </c>
      <c r="M1945">
        <f>VLOOKUP(A1945:A5095, [1]Отчет!$A$2:$J$3124,5,10)</f>
        <v>0</v>
      </c>
      <c r="N1945" t="str">
        <f>VLOOKUP(A1945:A5095,[2]Отчет!$A$2:$D$3142,2,0)</f>
        <v>1</v>
      </c>
      <c r="O1945" t="str">
        <f>VLOOKUP(A1945:A5095,[2]Отчет!$A$2:$D$3142,3,0)</f>
        <v>10 – 29 секунд</v>
      </c>
      <c r="P1945" t="str">
        <f>VLOOKUP(A1945:A5095,[2]Отчет!$A$2:$D$3142,4,0)</f>
        <v>Не отказ</v>
      </c>
      <c r="Q1945" t="str">
        <f>VLOOKUP(A1945:A5095,[3]Отчет!$A$2:$D$3127,2,0)</f>
        <v>Новые посетители</v>
      </c>
      <c r="R1945" t="str">
        <f>VLOOKUP(A1945:A5095,[3]Отчет!$A$2:$D$3127,3,0)</f>
        <v>1</v>
      </c>
      <c r="S1945" t="str">
        <f>VLOOKUP(A1945:A5095,[3]Отчет!$A$2:$D$3127,4,0)</f>
        <v>0 дней</v>
      </c>
      <c r="T1945" t="str">
        <f>VLOOKUP(A1945:A5095,[4]Отчет!$A$2:$E$3151,2,0)</f>
        <v>Смартфоны</v>
      </c>
      <c r="U1945" t="str">
        <f>VLOOKUP(A1945:A5095,[4]Отчет!$A$2:$E$3151,3,0)</f>
        <v>Google Android</v>
      </c>
      <c r="V1945" t="str">
        <f>VLOOKUP(A1945:A5095,[4]Отчет!$A$2:$E$3151,4,0)</f>
        <v>Google Android 7.0 Nougat</v>
      </c>
      <c r="W1945" t="str">
        <f>VLOOKUP(A1945:A5095,[4]Отчет!$A$2:$E$3151,5,0)</f>
        <v>Samsung Internet</v>
      </c>
    </row>
    <row r="1946" spans="1:23">
      <c r="A1946" s="2" t="s">
        <v>2040</v>
      </c>
      <c r="B1946" s="2" t="s">
        <v>26</v>
      </c>
      <c r="C1946" s="2" t="s">
        <v>1276</v>
      </c>
      <c r="D1946" s="2" t="s">
        <v>5</v>
      </c>
      <c r="E1946" s="3">
        <f>VLOOKUP(A1946:A5096, [1]Отчет!$A$2:$J$3124,2,0)</f>
        <v>1</v>
      </c>
      <c r="F1946" s="3">
        <v>0</v>
      </c>
      <c r="G1946">
        <f>VLOOKUP(A1946:A5096, [1]Отчет!$A$2:$J$3124,7,0)</f>
        <v>0</v>
      </c>
      <c r="H1946">
        <f>VLOOKUP(A1946:A5096, [1]Отчет!$A$2:$J$3124,5,0)</f>
        <v>0</v>
      </c>
      <c r="I1946">
        <f>VLOOKUP(A1946:A5096, [1]Отчет!$A$2:$J$3124,6,0)</f>
        <v>1</v>
      </c>
      <c r="J1946">
        <f>VLOOKUP(A1946:A5096, [1]Отчет!$A$2:$J$3124,7,0)</f>
        <v>0</v>
      </c>
      <c r="K1946">
        <f>VLOOKUP(A1946:A5096, [1]Отчет!$A$2:$J$3124,8,0)</f>
        <v>0</v>
      </c>
      <c r="L1946">
        <f>VLOOKUP(A1946:A5096, [1]Отчет!$A$2:$J$3124,9,0)</f>
        <v>1</v>
      </c>
      <c r="M1946">
        <f>VLOOKUP(A1946:A5096, [1]Отчет!$A$2:$J$3124,5,10)</f>
        <v>0</v>
      </c>
      <c r="N1946" t="str">
        <f>VLOOKUP(A1946:A5096,[2]Отчет!$A$2:$D$3142,2,0)</f>
        <v>1</v>
      </c>
      <c r="O1946" t="str">
        <f>VLOOKUP(A1946:A5096,[2]Отчет!$A$2:$D$3142,3,0)</f>
        <v>10 – 29 секунд</v>
      </c>
      <c r="P1946" t="str">
        <f>VLOOKUP(A1946:A5096,[2]Отчет!$A$2:$D$3142,4,0)</f>
        <v>Не отказ</v>
      </c>
      <c r="Q1946" t="str">
        <f>VLOOKUP(A1946:A5096,[3]Отчет!$A$2:$D$3127,2,0)</f>
        <v>Новые посетители</v>
      </c>
      <c r="R1946" t="str">
        <f>VLOOKUP(A1946:A5096,[3]Отчет!$A$2:$D$3127,3,0)</f>
        <v>1</v>
      </c>
      <c r="S1946" t="str">
        <f>VLOOKUP(A1946:A5096,[3]Отчет!$A$2:$D$3127,4,0)</f>
        <v>0 дней</v>
      </c>
      <c r="T1946" t="str">
        <f>VLOOKUP(A1946:A5096,[4]Отчет!$A$2:$E$3151,2,0)</f>
        <v>Смартфоны</v>
      </c>
      <c r="U1946" t="str">
        <f>VLOOKUP(A1946:A5096,[4]Отчет!$A$2:$E$3151,3,0)</f>
        <v>Google Android</v>
      </c>
      <c r="V1946" t="str">
        <f>VLOOKUP(A1946:A5096,[4]Отчет!$A$2:$E$3151,4,0)</f>
        <v>Google Android 6.0 Marshmallow</v>
      </c>
      <c r="W1946" t="str">
        <f>VLOOKUP(A1946:A5096,[4]Отчет!$A$2:$E$3151,5,0)</f>
        <v>Chrome Mobile</v>
      </c>
    </row>
    <row r="1947" spans="1:23">
      <c r="A1947" s="2" t="s">
        <v>2041</v>
      </c>
      <c r="B1947" s="2" t="s">
        <v>60</v>
      </c>
      <c r="C1947" s="2" t="s">
        <v>1276</v>
      </c>
      <c r="D1947" s="2" t="s">
        <v>5</v>
      </c>
      <c r="E1947" s="3">
        <f>VLOOKUP(A1947:A5097, [1]Отчет!$A$2:$J$3124,2,0)</f>
        <v>1</v>
      </c>
      <c r="F1947" s="3">
        <v>0</v>
      </c>
      <c r="G1947">
        <f>VLOOKUP(A1947:A5097, [1]Отчет!$A$2:$J$3124,7,0)</f>
        <v>0</v>
      </c>
      <c r="H1947">
        <f>VLOOKUP(A1947:A5097, [1]Отчет!$A$2:$J$3124,5,0)</f>
        <v>0</v>
      </c>
      <c r="I1947">
        <f>VLOOKUP(A1947:A5097, [1]Отчет!$A$2:$J$3124,6,0)</f>
        <v>1</v>
      </c>
      <c r="J1947">
        <f>VLOOKUP(A1947:A5097, [1]Отчет!$A$2:$J$3124,7,0)</f>
        <v>0</v>
      </c>
      <c r="K1947">
        <f>VLOOKUP(A1947:A5097, [1]Отчет!$A$2:$J$3124,8,0)</f>
        <v>0</v>
      </c>
      <c r="L1947">
        <f>VLOOKUP(A1947:A5097, [1]Отчет!$A$2:$J$3124,9,0)</f>
        <v>1</v>
      </c>
      <c r="M1947">
        <f>VLOOKUP(A1947:A5097, [1]Отчет!$A$2:$J$3124,5,10)</f>
        <v>0</v>
      </c>
      <c r="N1947" t="str">
        <f>VLOOKUP(A1947:A5097,[2]Отчет!$A$2:$D$3142,2,0)</f>
        <v>1</v>
      </c>
      <c r="O1947" t="str">
        <f>VLOOKUP(A1947:A5097,[2]Отчет!$A$2:$D$3142,3,0)</f>
        <v>10 – 29 секунд</v>
      </c>
      <c r="P1947" t="str">
        <f>VLOOKUP(A1947:A5097,[2]Отчет!$A$2:$D$3142,4,0)</f>
        <v>Не отказ</v>
      </c>
      <c r="Q1947" t="str">
        <f>VLOOKUP(A1947:A5097,[3]Отчет!$A$2:$D$3127,2,0)</f>
        <v>Новые посетители</v>
      </c>
      <c r="R1947" t="str">
        <f>VLOOKUP(A1947:A5097,[3]Отчет!$A$2:$D$3127,3,0)</f>
        <v>1</v>
      </c>
      <c r="S1947" t="str">
        <f>VLOOKUP(A1947:A5097,[3]Отчет!$A$2:$D$3127,4,0)</f>
        <v>0 дней</v>
      </c>
      <c r="T1947" t="str">
        <f>VLOOKUP(A1947:A5097,[4]Отчет!$A$2:$E$3151,2,0)</f>
        <v>Смартфоны</v>
      </c>
      <c r="U1947" t="str">
        <f>VLOOKUP(A1947:A5097,[4]Отчет!$A$2:$E$3151,3,0)</f>
        <v>Google Android</v>
      </c>
      <c r="V1947" t="str">
        <f>VLOOKUP(A1947:A5097,[4]Отчет!$A$2:$E$3151,4,0)</f>
        <v>Google Android 6.0 Marshmallow</v>
      </c>
      <c r="W1947" t="str">
        <f>VLOOKUP(A1947:A5097,[4]Отчет!$A$2:$E$3151,5,0)</f>
        <v>MIUI</v>
      </c>
    </row>
    <row r="1948" spans="1:23">
      <c r="A1948" s="2" t="s">
        <v>2042</v>
      </c>
      <c r="B1948" s="2" t="s">
        <v>19</v>
      </c>
      <c r="C1948" s="2" t="s">
        <v>8</v>
      </c>
      <c r="D1948" s="2" t="s">
        <v>9</v>
      </c>
      <c r="E1948" s="3">
        <f>VLOOKUP(A1948:A5098, [1]Отчет!$A$2:$J$3124,2,0)</f>
        <v>1</v>
      </c>
      <c r="F1948" s="3">
        <v>0</v>
      </c>
      <c r="G1948">
        <f>VLOOKUP(A1948:A5098, [1]Отчет!$A$2:$J$3124,7,0)</f>
        <v>0</v>
      </c>
      <c r="H1948">
        <f>VLOOKUP(A1948:A5098, [1]Отчет!$A$2:$J$3124,5,0)</f>
        <v>0</v>
      </c>
      <c r="I1948">
        <f>VLOOKUP(A1948:A5098, [1]Отчет!$A$2:$J$3124,6,0)</f>
        <v>1</v>
      </c>
      <c r="J1948">
        <f>VLOOKUP(A1948:A5098, [1]Отчет!$A$2:$J$3124,7,0)</f>
        <v>0</v>
      </c>
      <c r="K1948">
        <f>VLOOKUP(A1948:A5098, [1]Отчет!$A$2:$J$3124,8,0)</f>
        <v>0</v>
      </c>
      <c r="L1948">
        <f>VLOOKUP(A1948:A5098, [1]Отчет!$A$2:$J$3124,9,0)</f>
        <v>1</v>
      </c>
      <c r="M1948">
        <f>VLOOKUP(A1948:A5098, [1]Отчет!$A$2:$J$3124,5,10)</f>
        <v>0</v>
      </c>
      <c r="N1948" t="str">
        <f>VLOOKUP(A1948:A5098,[2]Отчет!$A$2:$D$3142,2,0)</f>
        <v>1</v>
      </c>
      <c r="O1948" t="str">
        <f>VLOOKUP(A1948:A5098,[2]Отчет!$A$2:$D$3142,3,0)</f>
        <v>0 секунд (отказ)</v>
      </c>
      <c r="P1948" t="str">
        <f>VLOOKUP(A1948:A5098,[2]Отчет!$A$2:$D$3142,4,0)</f>
        <v>Отказ</v>
      </c>
      <c r="Q1948" t="str">
        <f>VLOOKUP(A1948:A5098,[3]Отчет!$A$2:$D$3127,2,0)</f>
        <v>Новые посетители</v>
      </c>
      <c r="R1948" t="str">
        <f>VLOOKUP(A1948:A5098,[3]Отчет!$A$2:$D$3127,3,0)</f>
        <v>1</v>
      </c>
      <c r="S1948" t="str">
        <f>VLOOKUP(A1948:A5098,[3]Отчет!$A$2:$D$3127,4,0)</f>
        <v>0 дней</v>
      </c>
      <c r="T1948" t="str">
        <f>VLOOKUP(A1948:A5098,[4]Отчет!$A$2:$E$3151,2,0)</f>
        <v>Планшеты</v>
      </c>
      <c r="U1948" t="str">
        <f>VLOOKUP(A1948:A5098,[4]Отчет!$A$2:$E$3151,3,0)</f>
        <v>iOS</v>
      </c>
      <c r="V1948" t="str">
        <f>VLOOKUP(A1948:A5098,[4]Отчет!$A$2:$E$3151,4,0)</f>
        <v>iOS 11</v>
      </c>
      <c r="W1948" t="str">
        <f>VLOOKUP(A1948:A5098,[4]Отчет!$A$2:$E$3151,5,0)</f>
        <v>Mobile Safari</v>
      </c>
    </row>
    <row r="1949" spans="1:23">
      <c r="A1949" s="2" t="s">
        <v>2043</v>
      </c>
      <c r="B1949" s="2" t="s">
        <v>56</v>
      </c>
      <c r="C1949" s="2" t="s">
        <v>1269</v>
      </c>
      <c r="D1949" s="2" t="s">
        <v>620</v>
      </c>
      <c r="E1949" s="3">
        <f>VLOOKUP(A1949:A5099, [1]Отчет!$A$2:$J$3124,2,0)</f>
        <v>1</v>
      </c>
      <c r="F1949" s="3">
        <v>0</v>
      </c>
      <c r="G1949">
        <f>VLOOKUP(A1949:A5099, [1]Отчет!$A$2:$J$3124,7,0)</f>
        <v>0</v>
      </c>
      <c r="H1949">
        <f>VLOOKUP(A1949:A5099, [1]Отчет!$A$2:$J$3124,5,0)</f>
        <v>0</v>
      </c>
      <c r="I1949">
        <f>VLOOKUP(A1949:A5099, [1]Отчет!$A$2:$J$3124,6,0)</f>
        <v>1</v>
      </c>
      <c r="J1949">
        <f>VLOOKUP(A1949:A5099, [1]Отчет!$A$2:$J$3124,7,0)</f>
        <v>0</v>
      </c>
      <c r="K1949">
        <f>VLOOKUP(A1949:A5099, [1]Отчет!$A$2:$J$3124,8,0)</f>
        <v>0</v>
      </c>
      <c r="L1949">
        <f>VLOOKUP(A1949:A5099, [1]Отчет!$A$2:$J$3124,9,0)</f>
        <v>1</v>
      </c>
      <c r="M1949">
        <f>VLOOKUP(A1949:A5099, [1]Отчет!$A$2:$J$3124,5,10)</f>
        <v>0</v>
      </c>
      <c r="N1949" t="str">
        <f>VLOOKUP(A1949:A5099,[2]Отчет!$A$2:$D$3142,2,0)</f>
        <v>1</v>
      </c>
      <c r="O1949" t="str">
        <f>VLOOKUP(A1949:A5099,[2]Отчет!$A$2:$D$3142,3,0)</f>
        <v>0 секунд (отказ)</v>
      </c>
      <c r="P1949" t="str">
        <f>VLOOKUP(A1949:A5099,[2]Отчет!$A$2:$D$3142,4,0)</f>
        <v>Отказ</v>
      </c>
      <c r="Q1949" t="str">
        <f>VLOOKUP(A1949:A5099,[3]Отчет!$A$2:$D$3127,2,0)</f>
        <v>Новые посетители</v>
      </c>
      <c r="R1949" t="str">
        <f>VLOOKUP(A1949:A5099,[3]Отчет!$A$2:$D$3127,3,0)</f>
        <v>1</v>
      </c>
      <c r="S1949" t="str">
        <f>VLOOKUP(A1949:A5099,[3]Отчет!$A$2:$D$3127,4,0)</f>
        <v>0 дней</v>
      </c>
      <c r="T1949" t="str">
        <f>VLOOKUP(A1949:A5099,[4]Отчет!$A$2:$E$3151,2,0)</f>
        <v>Смартфоны</v>
      </c>
      <c r="U1949" t="str">
        <f>VLOOKUP(A1949:A5099,[4]Отчет!$A$2:$E$3151,3,0)</f>
        <v>Google Android</v>
      </c>
      <c r="V1949" t="str">
        <f>VLOOKUP(A1949:A5099,[4]Отчет!$A$2:$E$3151,4,0)</f>
        <v>Google Android 5.0 Lollipop</v>
      </c>
      <c r="W1949" t="str">
        <f>VLOOKUP(A1949:A5099,[4]Отчет!$A$2:$E$3151,5,0)</f>
        <v>Chrome Mobile</v>
      </c>
    </row>
    <row r="1950" spans="1:23">
      <c r="A1950" s="2" t="s">
        <v>2044</v>
      </c>
      <c r="B1950" s="2" t="s">
        <v>131</v>
      </c>
      <c r="C1950" s="2" t="s">
        <v>12</v>
      </c>
      <c r="D1950" s="2" t="s">
        <v>13</v>
      </c>
      <c r="E1950" s="3">
        <f>VLOOKUP(A1950:A5100, [1]Отчет!$A$2:$J$3124,2,0)</f>
        <v>1</v>
      </c>
      <c r="F1950" s="3">
        <v>0</v>
      </c>
      <c r="G1950">
        <f>VLOOKUP(A1950:A5100, [1]Отчет!$A$2:$J$3124,7,0)</f>
        <v>0</v>
      </c>
      <c r="H1950">
        <f>VLOOKUP(A1950:A5100, [1]Отчет!$A$2:$J$3124,5,0)</f>
        <v>0</v>
      </c>
      <c r="I1950">
        <f>VLOOKUP(A1950:A5100, [1]Отчет!$A$2:$J$3124,6,0)</f>
        <v>1</v>
      </c>
      <c r="J1950">
        <f>VLOOKUP(A1950:A5100, [1]Отчет!$A$2:$J$3124,7,0)</f>
        <v>0</v>
      </c>
      <c r="K1950">
        <f>VLOOKUP(A1950:A5100, [1]Отчет!$A$2:$J$3124,8,0)</f>
        <v>0</v>
      </c>
      <c r="L1950">
        <f>VLOOKUP(A1950:A5100, [1]Отчет!$A$2:$J$3124,9,0)</f>
        <v>1</v>
      </c>
      <c r="M1950">
        <f>VLOOKUP(A1950:A5100, [1]Отчет!$A$2:$J$3124,5,10)</f>
        <v>0</v>
      </c>
      <c r="N1950" t="str">
        <f>VLOOKUP(A1950:A5100,[2]Отчет!$A$2:$D$3142,2,0)</f>
        <v>1</v>
      </c>
      <c r="O1950" t="str">
        <f>VLOOKUP(A1950:A5100,[2]Отчет!$A$2:$D$3142,3,0)</f>
        <v>10 – 29 секунд</v>
      </c>
      <c r="P1950" t="str">
        <f>VLOOKUP(A1950:A5100,[2]Отчет!$A$2:$D$3142,4,0)</f>
        <v>Не отказ</v>
      </c>
      <c r="Q1950" t="str">
        <f>VLOOKUP(A1950:A5100,[3]Отчет!$A$2:$D$3127,2,0)</f>
        <v>Новые посетители</v>
      </c>
      <c r="R1950" t="str">
        <f>VLOOKUP(A1950:A5100,[3]Отчет!$A$2:$D$3127,3,0)</f>
        <v>1</v>
      </c>
      <c r="S1950" t="str">
        <f>VLOOKUP(A1950:A5100,[3]Отчет!$A$2:$D$3127,4,0)</f>
        <v>0 дней</v>
      </c>
      <c r="T1950" t="str">
        <f>VLOOKUP(A1950:A5100,[4]Отчет!$A$2:$E$3151,2,0)</f>
        <v>Планшеты</v>
      </c>
      <c r="U1950" t="str">
        <f>VLOOKUP(A1950:A5100,[4]Отчет!$A$2:$E$3151,3,0)</f>
        <v>Google Android</v>
      </c>
      <c r="V1950" t="str">
        <f>VLOOKUP(A1950:A5100,[4]Отчет!$A$2:$E$3151,4,0)</f>
        <v>Google Android 4.4 KitKat</v>
      </c>
      <c r="W1950" t="str">
        <f>VLOOKUP(A1950:A5100,[4]Отчет!$A$2:$E$3151,5,0)</f>
        <v>Chrome Mobile</v>
      </c>
    </row>
    <row r="1951" spans="1:23">
      <c r="A1951" s="2" t="s">
        <v>2045</v>
      </c>
      <c r="B1951" s="2" t="s">
        <v>19</v>
      </c>
      <c r="C1951" s="2" t="s">
        <v>8</v>
      </c>
      <c r="D1951" s="2" t="s">
        <v>9</v>
      </c>
      <c r="E1951" s="3">
        <f>VLOOKUP(A1951:A5101, [1]Отчет!$A$2:$J$3124,2,0)</f>
        <v>1</v>
      </c>
      <c r="F1951" s="3">
        <v>0</v>
      </c>
      <c r="G1951">
        <f>VLOOKUP(A1951:A5101, [1]Отчет!$A$2:$J$3124,7,0)</f>
        <v>0</v>
      </c>
      <c r="H1951">
        <f>VLOOKUP(A1951:A5101, [1]Отчет!$A$2:$J$3124,5,0)</f>
        <v>0</v>
      </c>
      <c r="I1951">
        <f>VLOOKUP(A1951:A5101, [1]Отчет!$A$2:$J$3124,6,0)</f>
        <v>1</v>
      </c>
      <c r="J1951">
        <f>VLOOKUP(A1951:A5101, [1]Отчет!$A$2:$J$3124,7,0)</f>
        <v>0</v>
      </c>
      <c r="K1951">
        <f>VLOOKUP(A1951:A5101, [1]Отчет!$A$2:$J$3124,8,0)</f>
        <v>0</v>
      </c>
      <c r="L1951">
        <f>VLOOKUP(A1951:A5101, [1]Отчет!$A$2:$J$3124,9,0)</f>
        <v>1</v>
      </c>
      <c r="M1951">
        <f>VLOOKUP(A1951:A5101, [1]Отчет!$A$2:$J$3124,5,10)</f>
        <v>0</v>
      </c>
      <c r="N1951" t="str">
        <f>VLOOKUP(A1951:A5101,[2]Отчет!$A$2:$D$3142,2,0)</f>
        <v>1</v>
      </c>
      <c r="O1951" t="str">
        <f>VLOOKUP(A1951:A5101,[2]Отчет!$A$2:$D$3142,3,0)</f>
        <v>10 – 29 секунд</v>
      </c>
      <c r="P1951" t="str">
        <f>VLOOKUP(A1951:A5101,[2]Отчет!$A$2:$D$3142,4,0)</f>
        <v>Не отказ</v>
      </c>
      <c r="Q1951" t="str">
        <f>VLOOKUP(A1951:A5101,[3]Отчет!$A$2:$D$3127,2,0)</f>
        <v>Новые посетители</v>
      </c>
      <c r="R1951" t="str">
        <f>VLOOKUP(A1951:A5101,[3]Отчет!$A$2:$D$3127,3,0)</f>
        <v>1</v>
      </c>
      <c r="S1951" t="str">
        <f>VLOOKUP(A1951:A5101,[3]Отчет!$A$2:$D$3127,4,0)</f>
        <v>0 дней</v>
      </c>
      <c r="T1951" t="str">
        <f>VLOOKUP(A1951:A5101,[4]Отчет!$A$2:$E$3151,2,0)</f>
        <v>Планшеты</v>
      </c>
      <c r="U1951" t="str">
        <f>VLOOKUP(A1951:A5101,[4]Отчет!$A$2:$E$3151,3,0)</f>
        <v>Google Android</v>
      </c>
      <c r="V1951" t="str">
        <f>VLOOKUP(A1951:A5101,[4]Отчет!$A$2:$E$3151,4,0)</f>
        <v>Google Android 5.1 Lollipop</v>
      </c>
      <c r="W1951" t="str">
        <f>VLOOKUP(A1951:A5101,[4]Отчет!$A$2:$E$3151,5,0)</f>
        <v>Samsung Internet</v>
      </c>
    </row>
    <row r="1952" spans="1:23">
      <c r="A1952" s="2" t="s">
        <v>2046</v>
      </c>
      <c r="B1952" s="2" t="s">
        <v>35</v>
      </c>
      <c r="C1952" s="2" t="s">
        <v>1269</v>
      </c>
      <c r="D1952" s="2" t="s">
        <v>620</v>
      </c>
      <c r="E1952" s="3">
        <f>VLOOKUP(A1952:A5102, [1]Отчет!$A$2:$J$3124,2,0)</f>
        <v>1</v>
      </c>
      <c r="F1952" s="3">
        <v>0</v>
      </c>
      <c r="G1952">
        <f>VLOOKUP(A1952:A5102, [1]Отчет!$A$2:$J$3124,7,0)</f>
        <v>0</v>
      </c>
      <c r="H1952">
        <f>VLOOKUP(A1952:A5102, [1]Отчет!$A$2:$J$3124,5,0)</f>
        <v>1</v>
      </c>
      <c r="I1952">
        <f>VLOOKUP(A1952:A5102, [1]Отчет!$A$2:$J$3124,6,0)</f>
        <v>1</v>
      </c>
      <c r="J1952">
        <f>VLOOKUP(A1952:A5102, [1]Отчет!$A$2:$J$3124,7,0)</f>
        <v>0</v>
      </c>
      <c r="K1952">
        <f>VLOOKUP(A1952:A5102, [1]Отчет!$A$2:$J$3124,8,0)</f>
        <v>0</v>
      </c>
      <c r="L1952">
        <f>VLOOKUP(A1952:A5102, [1]Отчет!$A$2:$J$3124,9,0)</f>
        <v>1</v>
      </c>
      <c r="M1952">
        <f>VLOOKUP(A1952:A5102, [1]Отчет!$A$2:$J$3124,5,10)</f>
        <v>1</v>
      </c>
      <c r="N1952" t="str">
        <f>VLOOKUP(A1952:A5102,[2]Отчет!$A$2:$D$3142,2,0)</f>
        <v>1</v>
      </c>
      <c r="O1952" t="str">
        <f>VLOOKUP(A1952:A5102,[2]Отчет!$A$2:$D$3142,3,0)</f>
        <v>10 – 29 секунд</v>
      </c>
      <c r="P1952" t="str">
        <f>VLOOKUP(A1952:A5102,[2]Отчет!$A$2:$D$3142,4,0)</f>
        <v>Не отказ</v>
      </c>
      <c r="Q1952" t="str">
        <f>VLOOKUP(A1952:A5102,[3]Отчет!$A$2:$D$3127,2,0)</f>
        <v>Новые посетители</v>
      </c>
      <c r="R1952" t="str">
        <f>VLOOKUP(A1952:A5102,[3]Отчет!$A$2:$D$3127,3,0)</f>
        <v>1</v>
      </c>
      <c r="S1952" t="str">
        <f>VLOOKUP(A1952:A5102,[3]Отчет!$A$2:$D$3127,4,0)</f>
        <v>0 дней</v>
      </c>
      <c r="T1952" t="str">
        <f>VLOOKUP(A1952:A5102,[4]Отчет!$A$2:$E$3151,2,0)</f>
        <v>Смартфоны</v>
      </c>
      <c r="U1952" t="str">
        <f>VLOOKUP(A1952:A5102,[4]Отчет!$A$2:$E$3151,3,0)</f>
        <v>iOS</v>
      </c>
      <c r="V1952" t="str">
        <f>VLOOKUP(A1952:A5102,[4]Отчет!$A$2:$E$3151,4,0)</f>
        <v>iOS 9</v>
      </c>
      <c r="W1952" t="str">
        <f>VLOOKUP(A1952:A5102,[4]Отчет!$A$2:$E$3151,5,0)</f>
        <v>Mobile Safari</v>
      </c>
    </row>
    <row r="1953" spans="1:23">
      <c r="A1953" s="2" t="s">
        <v>2047</v>
      </c>
      <c r="B1953" s="2" t="s">
        <v>15</v>
      </c>
      <c r="C1953" s="2" t="s">
        <v>1269</v>
      </c>
      <c r="D1953" s="2" t="s">
        <v>620</v>
      </c>
      <c r="E1953" s="3">
        <f>VLOOKUP(A1953:A5103, [1]Отчет!$A$2:$J$3124,2,0)</f>
        <v>1</v>
      </c>
      <c r="F1953" s="3">
        <v>0</v>
      </c>
      <c r="G1953">
        <f>VLOOKUP(A1953:A5103, [1]Отчет!$A$2:$J$3124,7,0)</f>
        <v>0</v>
      </c>
      <c r="H1953">
        <f>VLOOKUP(A1953:A5103, [1]Отчет!$A$2:$J$3124,5,0)</f>
        <v>0</v>
      </c>
      <c r="I1953">
        <f>VLOOKUP(A1953:A5103, [1]Отчет!$A$2:$J$3124,6,0)</f>
        <v>1</v>
      </c>
      <c r="J1953">
        <f>VLOOKUP(A1953:A5103, [1]Отчет!$A$2:$J$3124,7,0)</f>
        <v>0</v>
      </c>
      <c r="K1953">
        <f>VLOOKUP(A1953:A5103, [1]Отчет!$A$2:$J$3124,8,0)</f>
        <v>0</v>
      </c>
      <c r="L1953">
        <f>VLOOKUP(A1953:A5103, [1]Отчет!$A$2:$J$3124,9,0)</f>
        <v>1</v>
      </c>
      <c r="M1953">
        <f>VLOOKUP(A1953:A5103, [1]Отчет!$A$2:$J$3124,5,10)</f>
        <v>0</v>
      </c>
      <c r="N1953" t="str">
        <f>VLOOKUP(A1953:A5103,[2]Отчет!$A$2:$D$3142,2,0)</f>
        <v>1</v>
      </c>
      <c r="O1953" t="str">
        <f>VLOOKUP(A1953:A5103,[2]Отчет!$A$2:$D$3142,3,0)</f>
        <v>0 секунд (отказ)</v>
      </c>
      <c r="P1953" t="str">
        <f>VLOOKUP(A1953:A5103,[2]Отчет!$A$2:$D$3142,4,0)</f>
        <v>Отказ</v>
      </c>
      <c r="Q1953" t="str">
        <f>VLOOKUP(A1953:A5103,[3]Отчет!$A$2:$D$3127,2,0)</f>
        <v>Новые посетители</v>
      </c>
      <c r="R1953" t="str">
        <f>VLOOKUP(A1953:A5103,[3]Отчет!$A$2:$D$3127,3,0)</f>
        <v>1</v>
      </c>
      <c r="S1953" t="str">
        <f>VLOOKUP(A1953:A5103,[3]Отчет!$A$2:$D$3127,4,0)</f>
        <v>0 дней</v>
      </c>
      <c r="T1953" t="str">
        <f>VLOOKUP(A1953:A5103,[4]Отчет!$A$2:$E$3151,2,0)</f>
        <v>Смартфоны</v>
      </c>
      <c r="U1953" t="str">
        <f>VLOOKUP(A1953:A5103,[4]Отчет!$A$2:$E$3151,3,0)</f>
        <v>Google Android</v>
      </c>
      <c r="V1953" t="str">
        <f>VLOOKUP(A1953:A5103,[4]Отчет!$A$2:$E$3151,4,0)</f>
        <v>Google Android 5.1 Lollipop</v>
      </c>
      <c r="W1953" t="str">
        <f>VLOOKUP(A1953:A5103,[4]Отчет!$A$2:$E$3151,5,0)</f>
        <v>Chrome Mobile</v>
      </c>
    </row>
    <row r="1954" spans="1:23">
      <c r="A1954" s="2" t="s">
        <v>2048</v>
      </c>
      <c r="B1954" s="2" t="s">
        <v>73</v>
      </c>
      <c r="C1954" s="2" t="s">
        <v>1276</v>
      </c>
      <c r="D1954" s="2" t="s">
        <v>5</v>
      </c>
      <c r="E1954" s="3">
        <f>VLOOKUP(A1954:A5104, [1]Отчет!$A$2:$J$3124,2,0)</f>
        <v>1</v>
      </c>
      <c r="F1954" s="3">
        <v>0</v>
      </c>
      <c r="G1954">
        <f>VLOOKUP(A1954:A5104, [1]Отчет!$A$2:$J$3124,7,0)</f>
        <v>0</v>
      </c>
      <c r="H1954">
        <f>VLOOKUP(A1954:A5104, [1]Отчет!$A$2:$J$3124,5,0)</f>
        <v>0</v>
      </c>
      <c r="I1954">
        <f>VLOOKUP(A1954:A5104, [1]Отчет!$A$2:$J$3124,6,0)</f>
        <v>1</v>
      </c>
      <c r="J1954">
        <f>VLOOKUP(A1954:A5104, [1]Отчет!$A$2:$J$3124,7,0)</f>
        <v>0</v>
      </c>
      <c r="K1954">
        <f>VLOOKUP(A1954:A5104, [1]Отчет!$A$2:$J$3124,8,0)</f>
        <v>0</v>
      </c>
      <c r="L1954">
        <f>VLOOKUP(A1954:A5104, [1]Отчет!$A$2:$J$3124,9,0)</f>
        <v>1</v>
      </c>
      <c r="M1954">
        <f>VLOOKUP(A1954:A5104, [1]Отчет!$A$2:$J$3124,5,10)</f>
        <v>0</v>
      </c>
      <c r="N1954" t="str">
        <f>VLOOKUP(A1954:A5104,[2]Отчет!$A$2:$D$3142,2,0)</f>
        <v>1</v>
      </c>
      <c r="O1954" t="str">
        <f>VLOOKUP(A1954:A5104,[2]Отчет!$A$2:$D$3142,3,0)</f>
        <v>10 – 29 секунд</v>
      </c>
      <c r="P1954" t="str">
        <f>VLOOKUP(A1954:A5104,[2]Отчет!$A$2:$D$3142,4,0)</f>
        <v>Не отказ</v>
      </c>
      <c r="Q1954" t="str">
        <f>VLOOKUP(A1954:A5104,[3]Отчет!$A$2:$D$3127,2,0)</f>
        <v>Новые посетители</v>
      </c>
      <c r="R1954" t="str">
        <f>VLOOKUP(A1954:A5104,[3]Отчет!$A$2:$D$3127,3,0)</f>
        <v>1</v>
      </c>
      <c r="S1954" t="str">
        <f>VLOOKUP(A1954:A5104,[3]Отчет!$A$2:$D$3127,4,0)</f>
        <v>0 дней</v>
      </c>
      <c r="T1954" t="str">
        <f>VLOOKUP(A1954:A5104,[4]Отчет!$A$2:$E$3151,2,0)</f>
        <v>Смартфоны</v>
      </c>
      <c r="U1954" t="str">
        <f>VLOOKUP(A1954:A5104,[4]Отчет!$A$2:$E$3151,3,0)</f>
        <v>iOS</v>
      </c>
      <c r="V1954" t="str">
        <f>VLOOKUP(A1954:A5104,[4]Отчет!$A$2:$E$3151,4,0)</f>
        <v>iOS 11</v>
      </c>
      <c r="W1954" t="str">
        <f>VLOOKUP(A1954:A5104,[4]Отчет!$A$2:$E$3151,5,0)</f>
        <v>Mobile Safari</v>
      </c>
    </row>
    <row r="1955" spans="1:23">
      <c r="A1955" s="2" t="s">
        <v>2049</v>
      </c>
      <c r="B1955" s="2" t="s">
        <v>24</v>
      </c>
      <c r="C1955" s="2" t="s">
        <v>8</v>
      </c>
      <c r="D1955" s="2" t="s">
        <v>9</v>
      </c>
      <c r="E1955" s="3">
        <f>VLOOKUP(A1955:A5105, [1]Отчет!$A$2:$J$3124,2,0)</f>
        <v>1</v>
      </c>
      <c r="F1955" s="3">
        <v>0</v>
      </c>
      <c r="G1955">
        <f>VLOOKUP(A1955:A5105, [1]Отчет!$A$2:$J$3124,7,0)</f>
        <v>0</v>
      </c>
      <c r="H1955">
        <f>VLOOKUP(A1955:A5105, [1]Отчет!$A$2:$J$3124,5,0)</f>
        <v>0</v>
      </c>
      <c r="I1955">
        <f>VLOOKUP(A1955:A5105, [1]Отчет!$A$2:$J$3124,6,0)</f>
        <v>1</v>
      </c>
      <c r="J1955">
        <f>VLOOKUP(A1955:A5105, [1]Отчет!$A$2:$J$3124,7,0)</f>
        <v>0</v>
      </c>
      <c r="K1955">
        <f>VLOOKUP(A1955:A5105, [1]Отчет!$A$2:$J$3124,8,0)</f>
        <v>0</v>
      </c>
      <c r="L1955">
        <f>VLOOKUP(A1955:A5105, [1]Отчет!$A$2:$J$3124,9,0)</f>
        <v>1</v>
      </c>
      <c r="M1955">
        <f>VLOOKUP(A1955:A5105, [1]Отчет!$A$2:$J$3124,5,10)</f>
        <v>0</v>
      </c>
      <c r="N1955" t="str">
        <f>VLOOKUP(A1955:A5105,[2]Отчет!$A$2:$D$3142,2,0)</f>
        <v>1</v>
      </c>
      <c r="O1955" t="str">
        <f>VLOOKUP(A1955:A5105,[2]Отчет!$A$2:$D$3142,3,0)</f>
        <v>10 – 29 секунд</v>
      </c>
      <c r="P1955" t="str">
        <f>VLOOKUP(A1955:A5105,[2]Отчет!$A$2:$D$3142,4,0)</f>
        <v>Не отказ</v>
      </c>
      <c r="Q1955" t="str">
        <f>VLOOKUP(A1955:A5105,[3]Отчет!$A$2:$D$3127,2,0)</f>
        <v>Новые посетители</v>
      </c>
      <c r="R1955" t="str">
        <f>VLOOKUP(A1955:A5105,[3]Отчет!$A$2:$D$3127,3,0)</f>
        <v>1</v>
      </c>
      <c r="S1955" t="str">
        <f>VLOOKUP(A1955:A5105,[3]Отчет!$A$2:$D$3127,4,0)</f>
        <v>0 дней</v>
      </c>
      <c r="T1955" t="str">
        <f>VLOOKUP(A1955:A5105,[4]Отчет!$A$2:$E$3151,2,0)</f>
        <v>Смартфоны</v>
      </c>
      <c r="U1955" t="str">
        <f>VLOOKUP(A1955:A5105,[4]Отчет!$A$2:$E$3151,3,0)</f>
        <v>Google Android</v>
      </c>
      <c r="V1955" t="str">
        <f>VLOOKUP(A1955:A5105,[4]Отчет!$A$2:$E$3151,4,0)</f>
        <v>Google Android 6.0 Marshmallow</v>
      </c>
      <c r="W1955" t="str">
        <f>VLOOKUP(A1955:A5105,[4]Отчет!$A$2:$E$3151,5,0)</f>
        <v>Android Browser</v>
      </c>
    </row>
    <row r="1956" spans="1:23">
      <c r="A1956" s="2" t="s">
        <v>2050</v>
      </c>
      <c r="B1956" s="2" t="s">
        <v>56</v>
      </c>
      <c r="C1956" s="2" t="s">
        <v>1269</v>
      </c>
      <c r="D1956" s="2" t="s">
        <v>620</v>
      </c>
      <c r="E1956" s="3">
        <f>VLOOKUP(A1956:A5106, [1]Отчет!$A$2:$J$3124,2,0)</f>
        <v>1</v>
      </c>
      <c r="F1956" s="3">
        <v>0</v>
      </c>
      <c r="G1956">
        <f>VLOOKUP(A1956:A5106, [1]Отчет!$A$2:$J$3124,7,0)</f>
        <v>0</v>
      </c>
      <c r="H1956">
        <f>VLOOKUP(A1956:A5106, [1]Отчет!$A$2:$J$3124,5,0)</f>
        <v>0</v>
      </c>
      <c r="I1956">
        <f>VLOOKUP(A1956:A5106, [1]Отчет!$A$2:$J$3124,6,0)</f>
        <v>1</v>
      </c>
      <c r="J1956">
        <f>VLOOKUP(A1956:A5106, [1]Отчет!$A$2:$J$3124,7,0)</f>
        <v>0</v>
      </c>
      <c r="K1956">
        <f>VLOOKUP(A1956:A5106, [1]Отчет!$A$2:$J$3124,8,0)</f>
        <v>0</v>
      </c>
      <c r="L1956">
        <f>VLOOKUP(A1956:A5106, [1]Отчет!$A$2:$J$3124,9,0)</f>
        <v>1</v>
      </c>
      <c r="M1956">
        <f>VLOOKUP(A1956:A5106, [1]Отчет!$A$2:$J$3124,5,10)</f>
        <v>0</v>
      </c>
      <c r="N1956" t="str">
        <f>VLOOKUP(A1956:A5106,[2]Отчет!$A$2:$D$3142,2,0)</f>
        <v>1</v>
      </c>
      <c r="O1956" t="str">
        <f>VLOOKUP(A1956:A5106,[2]Отчет!$A$2:$D$3142,3,0)</f>
        <v>0 секунд (отказ)</v>
      </c>
      <c r="P1956" t="str">
        <f>VLOOKUP(A1956:A5106,[2]Отчет!$A$2:$D$3142,4,0)</f>
        <v>Отказ</v>
      </c>
      <c r="Q1956" t="str">
        <f>VLOOKUP(A1956:A5106,[3]Отчет!$A$2:$D$3127,2,0)</f>
        <v>Новые посетители</v>
      </c>
      <c r="R1956" t="str">
        <f>VLOOKUP(A1956:A5106,[3]Отчет!$A$2:$D$3127,3,0)</f>
        <v>1</v>
      </c>
      <c r="S1956" t="str">
        <f>VLOOKUP(A1956:A5106,[3]Отчет!$A$2:$D$3127,4,0)</f>
        <v>0 дней</v>
      </c>
      <c r="T1956" t="str">
        <f>VLOOKUP(A1956:A5106,[4]Отчет!$A$2:$E$3151,2,0)</f>
        <v>Смартфоны</v>
      </c>
      <c r="U1956" t="str">
        <f>VLOOKUP(A1956:A5106,[4]Отчет!$A$2:$E$3151,3,0)</f>
        <v>Google Android</v>
      </c>
      <c r="V1956" t="str">
        <f>VLOOKUP(A1956:A5106,[4]Отчет!$A$2:$E$3151,4,0)</f>
        <v>Google Android 7.0 Nougat</v>
      </c>
      <c r="W1956" t="str">
        <f>VLOOKUP(A1956:A5106,[4]Отчет!$A$2:$E$3151,5,0)</f>
        <v>Chrome Mobile</v>
      </c>
    </row>
    <row r="1957" spans="1:23">
      <c r="A1957" s="2" t="s">
        <v>2051</v>
      </c>
      <c r="B1957" s="2" t="s">
        <v>15</v>
      </c>
      <c r="C1957" s="2" t="s">
        <v>1269</v>
      </c>
      <c r="D1957" s="2" t="s">
        <v>620</v>
      </c>
      <c r="E1957" s="3">
        <f>VLOOKUP(A1957:A5107, [1]Отчет!$A$2:$J$3124,2,0)</f>
        <v>1</v>
      </c>
      <c r="F1957" s="3">
        <v>0</v>
      </c>
      <c r="G1957">
        <f>VLOOKUP(A1957:A5107, [1]Отчет!$A$2:$J$3124,7,0)</f>
        <v>0</v>
      </c>
      <c r="H1957">
        <f>VLOOKUP(A1957:A5107, [1]Отчет!$A$2:$J$3124,5,0)</f>
        <v>0</v>
      </c>
      <c r="I1957">
        <f>VLOOKUP(A1957:A5107, [1]Отчет!$A$2:$J$3124,6,0)</f>
        <v>1</v>
      </c>
      <c r="J1957">
        <f>VLOOKUP(A1957:A5107, [1]Отчет!$A$2:$J$3124,7,0)</f>
        <v>0</v>
      </c>
      <c r="K1957">
        <f>VLOOKUP(A1957:A5107, [1]Отчет!$A$2:$J$3124,8,0)</f>
        <v>0</v>
      </c>
      <c r="L1957">
        <f>VLOOKUP(A1957:A5107, [1]Отчет!$A$2:$J$3124,9,0)</f>
        <v>1</v>
      </c>
      <c r="M1957">
        <f>VLOOKUP(A1957:A5107, [1]Отчет!$A$2:$J$3124,5,10)</f>
        <v>0</v>
      </c>
      <c r="N1957" t="str">
        <f>VLOOKUP(A1957:A5107,[2]Отчет!$A$2:$D$3142,2,0)</f>
        <v>1</v>
      </c>
      <c r="O1957" t="str">
        <f>VLOOKUP(A1957:A5107,[2]Отчет!$A$2:$D$3142,3,0)</f>
        <v>0 секунд (отказ)</v>
      </c>
      <c r="P1957" t="str">
        <f>VLOOKUP(A1957:A5107,[2]Отчет!$A$2:$D$3142,4,0)</f>
        <v>Отказ</v>
      </c>
      <c r="Q1957" t="str">
        <f>VLOOKUP(A1957:A5107,[3]Отчет!$A$2:$D$3127,2,0)</f>
        <v>Новые посетители</v>
      </c>
      <c r="R1957" t="str">
        <f>VLOOKUP(A1957:A5107,[3]Отчет!$A$2:$D$3127,3,0)</f>
        <v>1</v>
      </c>
      <c r="S1957" t="str">
        <f>VLOOKUP(A1957:A5107,[3]Отчет!$A$2:$D$3127,4,0)</f>
        <v>0 дней</v>
      </c>
      <c r="T1957" t="str">
        <f>VLOOKUP(A1957:A5107,[4]Отчет!$A$2:$E$3151,2,0)</f>
        <v>Смартфоны</v>
      </c>
      <c r="U1957" t="str">
        <f>VLOOKUP(A1957:A5107,[4]Отчет!$A$2:$E$3151,3,0)</f>
        <v>Google Android</v>
      </c>
      <c r="V1957" t="str">
        <f>VLOOKUP(A1957:A5107,[4]Отчет!$A$2:$E$3151,4,0)</f>
        <v>Google Android 6.0 Marshmallow</v>
      </c>
      <c r="W1957" t="str">
        <f>VLOOKUP(A1957:A5107,[4]Отчет!$A$2:$E$3151,5,0)</f>
        <v>Chrome Mobile</v>
      </c>
    </row>
    <row r="1958" spans="1:23">
      <c r="A1958" s="2" t="s">
        <v>2052</v>
      </c>
      <c r="B1958" s="2" t="s">
        <v>35</v>
      </c>
      <c r="C1958" s="2" t="s">
        <v>1269</v>
      </c>
      <c r="D1958" s="2" t="s">
        <v>620</v>
      </c>
      <c r="E1958" s="3">
        <f>VLOOKUP(A1958:A5108, [1]Отчет!$A$2:$J$3124,2,0)</f>
        <v>1</v>
      </c>
      <c r="F1958" s="3">
        <v>0</v>
      </c>
      <c r="G1958">
        <f>VLOOKUP(A1958:A5108, [1]Отчет!$A$2:$J$3124,7,0)</f>
        <v>0</v>
      </c>
      <c r="H1958">
        <f>VLOOKUP(A1958:A5108, [1]Отчет!$A$2:$J$3124,5,0)</f>
        <v>0</v>
      </c>
      <c r="I1958">
        <f>VLOOKUP(A1958:A5108, [1]Отчет!$A$2:$J$3124,6,0)</f>
        <v>1</v>
      </c>
      <c r="J1958">
        <f>VLOOKUP(A1958:A5108, [1]Отчет!$A$2:$J$3124,7,0)</f>
        <v>0</v>
      </c>
      <c r="K1958">
        <f>VLOOKUP(A1958:A5108, [1]Отчет!$A$2:$J$3124,8,0)</f>
        <v>0</v>
      </c>
      <c r="L1958">
        <f>VLOOKUP(A1958:A5108, [1]Отчет!$A$2:$J$3124,9,0)</f>
        <v>1</v>
      </c>
      <c r="M1958">
        <f>VLOOKUP(A1958:A5108, [1]Отчет!$A$2:$J$3124,5,10)</f>
        <v>0</v>
      </c>
      <c r="N1958" t="str">
        <f>VLOOKUP(A1958:A5108,[2]Отчет!$A$2:$D$3142,2,0)</f>
        <v>1</v>
      </c>
      <c r="O1958" t="str">
        <f>VLOOKUP(A1958:A5108,[2]Отчет!$A$2:$D$3142,3,0)</f>
        <v>10 – 29 секунд</v>
      </c>
      <c r="P1958" t="str">
        <f>VLOOKUP(A1958:A5108,[2]Отчет!$A$2:$D$3142,4,0)</f>
        <v>Не отказ</v>
      </c>
      <c r="Q1958" t="str">
        <f>VLOOKUP(A1958:A5108,[3]Отчет!$A$2:$D$3127,2,0)</f>
        <v>Новые посетители</v>
      </c>
      <c r="R1958" t="str">
        <f>VLOOKUP(A1958:A5108,[3]Отчет!$A$2:$D$3127,3,0)</f>
        <v>1</v>
      </c>
      <c r="S1958" t="str">
        <f>VLOOKUP(A1958:A5108,[3]Отчет!$A$2:$D$3127,4,0)</f>
        <v>0 дней</v>
      </c>
      <c r="T1958" t="str">
        <f>VLOOKUP(A1958:A5108,[4]Отчет!$A$2:$E$3151,2,0)</f>
        <v>Смартфоны</v>
      </c>
      <c r="U1958" t="str">
        <f>VLOOKUP(A1958:A5108,[4]Отчет!$A$2:$E$3151,3,0)</f>
        <v>Google Android</v>
      </c>
      <c r="V1958" t="str">
        <f>VLOOKUP(A1958:A5108,[4]Отчет!$A$2:$E$3151,4,0)</f>
        <v>Google Android 6.0 Marshmallow</v>
      </c>
      <c r="W1958" t="str">
        <f>VLOOKUP(A1958:A5108,[4]Отчет!$A$2:$E$3151,5,0)</f>
        <v>Samsung Internet</v>
      </c>
    </row>
    <row r="1959" spans="1:23">
      <c r="A1959" s="2" t="s">
        <v>2053</v>
      </c>
      <c r="B1959" s="2" t="s">
        <v>87</v>
      </c>
      <c r="C1959" s="2" t="s">
        <v>1269</v>
      </c>
      <c r="D1959" s="2" t="s">
        <v>620</v>
      </c>
      <c r="E1959" s="3">
        <f>VLOOKUP(A1959:A5109, [1]Отчет!$A$2:$J$3124,2,0)</f>
        <v>1</v>
      </c>
      <c r="F1959" s="3">
        <v>0</v>
      </c>
      <c r="G1959">
        <f>VLOOKUP(A1959:A5109, [1]Отчет!$A$2:$J$3124,7,0)</f>
        <v>0</v>
      </c>
      <c r="H1959">
        <f>VLOOKUP(A1959:A5109, [1]Отчет!$A$2:$J$3124,5,0)</f>
        <v>0</v>
      </c>
      <c r="I1959">
        <f>VLOOKUP(A1959:A5109, [1]Отчет!$A$2:$J$3124,6,0)</f>
        <v>1</v>
      </c>
      <c r="J1959">
        <f>VLOOKUP(A1959:A5109, [1]Отчет!$A$2:$J$3124,7,0)</f>
        <v>0</v>
      </c>
      <c r="K1959">
        <f>VLOOKUP(A1959:A5109, [1]Отчет!$A$2:$J$3124,8,0)</f>
        <v>0</v>
      </c>
      <c r="L1959">
        <f>VLOOKUP(A1959:A5109, [1]Отчет!$A$2:$J$3124,9,0)</f>
        <v>1</v>
      </c>
      <c r="M1959">
        <f>VLOOKUP(A1959:A5109, [1]Отчет!$A$2:$J$3124,5,10)</f>
        <v>0</v>
      </c>
      <c r="N1959" t="str">
        <f>VLOOKUP(A1959:A5109,[2]Отчет!$A$2:$D$3142,2,0)</f>
        <v>1</v>
      </c>
      <c r="O1959" t="str">
        <f>VLOOKUP(A1959:A5109,[2]Отчет!$A$2:$D$3142,3,0)</f>
        <v>10 – 29 секунд</v>
      </c>
      <c r="P1959" t="str">
        <f>VLOOKUP(A1959:A5109,[2]Отчет!$A$2:$D$3142,4,0)</f>
        <v>Не отказ</v>
      </c>
      <c r="Q1959" t="str">
        <f>VLOOKUP(A1959:A5109,[3]Отчет!$A$2:$D$3127,2,0)</f>
        <v>Новые посетители</v>
      </c>
      <c r="R1959" t="str">
        <f>VLOOKUP(A1959:A5109,[3]Отчет!$A$2:$D$3127,3,0)</f>
        <v>1</v>
      </c>
      <c r="S1959" t="str">
        <f>VLOOKUP(A1959:A5109,[3]Отчет!$A$2:$D$3127,4,0)</f>
        <v>0 дней</v>
      </c>
      <c r="T1959" t="str">
        <f>VLOOKUP(A1959:A5109,[4]Отчет!$A$2:$E$3151,2,0)</f>
        <v>Смартфоны</v>
      </c>
      <c r="U1959" t="str">
        <f>VLOOKUP(A1959:A5109,[4]Отчет!$A$2:$E$3151,3,0)</f>
        <v>Google Android</v>
      </c>
      <c r="V1959" t="str">
        <f>VLOOKUP(A1959:A5109,[4]Отчет!$A$2:$E$3151,4,0)</f>
        <v>Google Android 7.0 Nougat</v>
      </c>
      <c r="W1959" t="str">
        <f>VLOOKUP(A1959:A5109,[4]Отчет!$A$2:$E$3151,5,0)</f>
        <v>Chrome Mobile</v>
      </c>
    </row>
    <row r="1960" spans="1:23">
      <c r="A1960" s="2" t="s">
        <v>2054</v>
      </c>
      <c r="B1960" s="2" t="s">
        <v>26</v>
      </c>
      <c r="C1960" s="2" t="s">
        <v>1276</v>
      </c>
      <c r="D1960" s="2" t="s">
        <v>5</v>
      </c>
      <c r="E1960" s="3">
        <f>VLOOKUP(A1960:A5110, [1]Отчет!$A$2:$J$3124,2,0)</f>
        <v>1</v>
      </c>
      <c r="F1960" s="3">
        <v>0</v>
      </c>
      <c r="G1960">
        <f>VLOOKUP(A1960:A5110, [1]Отчет!$A$2:$J$3124,7,0)</f>
        <v>0</v>
      </c>
      <c r="H1960">
        <f>VLOOKUP(A1960:A5110, [1]Отчет!$A$2:$J$3124,5,0)</f>
        <v>1</v>
      </c>
      <c r="I1960">
        <f>VLOOKUP(A1960:A5110, [1]Отчет!$A$2:$J$3124,6,0)</f>
        <v>1</v>
      </c>
      <c r="J1960">
        <f>VLOOKUP(A1960:A5110, [1]Отчет!$A$2:$J$3124,7,0)</f>
        <v>0</v>
      </c>
      <c r="K1960">
        <f>VLOOKUP(A1960:A5110, [1]Отчет!$A$2:$J$3124,8,0)</f>
        <v>0</v>
      </c>
      <c r="L1960">
        <f>VLOOKUP(A1960:A5110, [1]Отчет!$A$2:$J$3124,9,0)</f>
        <v>1</v>
      </c>
      <c r="M1960">
        <f>VLOOKUP(A1960:A5110, [1]Отчет!$A$2:$J$3124,5,10)</f>
        <v>1</v>
      </c>
      <c r="N1960" t="str">
        <f>VLOOKUP(A1960:A5110,[2]Отчет!$A$2:$D$3142,2,0)</f>
        <v>1</v>
      </c>
      <c r="O1960" t="str">
        <f>VLOOKUP(A1960:A5110,[2]Отчет!$A$2:$D$3142,3,0)</f>
        <v>10 – 29 секунд</v>
      </c>
      <c r="P1960" t="str">
        <f>VLOOKUP(A1960:A5110,[2]Отчет!$A$2:$D$3142,4,0)</f>
        <v>Не отказ</v>
      </c>
      <c r="Q1960" t="str">
        <f>VLOOKUP(A1960:A5110,[3]Отчет!$A$2:$D$3127,2,0)</f>
        <v>Вернувшиеся посетители</v>
      </c>
      <c r="R1960" t="str">
        <f>VLOOKUP(A1960:A5110,[3]Отчет!$A$2:$D$3127,3,0)</f>
        <v>2-3</v>
      </c>
      <c r="S1960" t="str">
        <f>VLOOKUP(A1960:A5110,[3]Отчет!$A$2:$D$3127,4,0)</f>
        <v>4‑7 дней</v>
      </c>
      <c r="T1960" t="str">
        <f>VLOOKUP(A1960:A5110,[4]Отчет!$A$2:$E$3151,2,0)</f>
        <v>Смартфоны</v>
      </c>
      <c r="U1960" t="str">
        <f>VLOOKUP(A1960:A5110,[4]Отчет!$A$2:$E$3151,3,0)</f>
        <v>Google Android</v>
      </c>
      <c r="V1960" t="str">
        <f>VLOOKUP(A1960:A5110,[4]Отчет!$A$2:$E$3151,4,0)</f>
        <v>Google Android 5.1 Lollipop</v>
      </c>
      <c r="W1960" t="str">
        <f>VLOOKUP(A1960:A5110,[4]Отчет!$A$2:$E$3151,5,0)</f>
        <v>UCWEB</v>
      </c>
    </row>
    <row r="1961" spans="1:23">
      <c r="A1961" s="2" t="s">
        <v>2055</v>
      </c>
      <c r="B1961" s="2" t="s">
        <v>7</v>
      </c>
      <c r="C1961" s="2" t="s">
        <v>1276</v>
      </c>
      <c r="D1961" s="2" t="s">
        <v>5</v>
      </c>
      <c r="E1961" s="3">
        <f>VLOOKUP(A1961:A5111, [1]Отчет!$A$2:$J$3124,2,0)</f>
        <v>1</v>
      </c>
      <c r="F1961" s="3">
        <v>0</v>
      </c>
      <c r="G1961">
        <f>VLOOKUP(A1961:A5111, [1]Отчет!$A$2:$J$3124,7,0)</f>
        <v>0</v>
      </c>
      <c r="H1961">
        <f>VLOOKUP(A1961:A5111, [1]Отчет!$A$2:$J$3124,5,0)</f>
        <v>0</v>
      </c>
      <c r="I1961">
        <f>VLOOKUP(A1961:A5111, [1]Отчет!$A$2:$J$3124,6,0)</f>
        <v>1</v>
      </c>
      <c r="J1961">
        <f>VLOOKUP(A1961:A5111, [1]Отчет!$A$2:$J$3124,7,0)</f>
        <v>0</v>
      </c>
      <c r="K1961">
        <f>VLOOKUP(A1961:A5111, [1]Отчет!$A$2:$J$3124,8,0)</f>
        <v>0</v>
      </c>
      <c r="L1961">
        <f>VLOOKUP(A1961:A5111, [1]Отчет!$A$2:$J$3124,9,0)</f>
        <v>1</v>
      </c>
      <c r="M1961">
        <f>VLOOKUP(A1961:A5111, [1]Отчет!$A$2:$J$3124,5,10)</f>
        <v>0</v>
      </c>
      <c r="N1961" t="str">
        <f>VLOOKUP(A1961:A5111,[2]Отчет!$A$2:$D$3142,2,0)</f>
        <v>1</v>
      </c>
      <c r="O1961" t="str">
        <f>VLOOKUP(A1961:A5111,[2]Отчет!$A$2:$D$3142,3,0)</f>
        <v>10 – 29 секунд</v>
      </c>
      <c r="P1961" t="str">
        <f>VLOOKUP(A1961:A5111,[2]Отчет!$A$2:$D$3142,4,0)</f>
        <v>Не отказ</v>
      </c>
      <c r="Q1961" t="str">
        <f>VLOOKUP(A1961:A5111,[3]Отчет!$A$2:$D$3127,2,0)</f>
        <v>Новые посетители</v>
      </c>
      <c r="R1961" t="str">
        <f>VLOOKUP(A1961:A5111,[3]Отчет!$A$2:$D$3127,3,0)</f>
        <v>1</v>
      </c>
      <c r="S1961" t="str">
        <f>VLOOKUP(A1961:A5111,[3]Отчет!$A$2:$D$3127,4,0)</f>
        <v>0 дней</v>
      </c>
      <c r="T1961" t="str">
        <f>VLOOKUP(A1961:A5111,[4]Отчет!$A$2:$E$3151,2,0)</f>
        <v>Смартфоны</v>
      </c>
      <c r="U1961" t="str">
        <f>VLOOKUP(A1961:A5111,[4]Отчет!$A$2:$E$3151,3,0)</f>
        <v>Google Android</v>
      </c>
      <c r="V1961" t="str">
        <f>VLOOKUP(A1961:A5111,[4]Отчет!$A$2:$E$3151,4,0)</f>
        <v>Google Android 5.1 Lollipop</v>
      </c>
      <c r="W1961" t="str">
        <f>VLOOKUP(A1961:A5111,[4]Отчет!$A$2:$E$3151,5,0)</f>
        <v>Яндекс: мобильное приложение</v>
      </c>
    </row>
    <row r="1962" spans="1:23">
      <c r="A1962" s="2" t="s">
        <v>2056</v>
      </c>
      <c r="B1962" s="2" t="s">
        <v>45</v>
      </c>
      <c r="C1962" s="2" t="s">
        <v>1269</v>
      </c>
      <c r="D1962" s="2" t="s">
        <v>620</v>
      </c>
      <c r="E1962" s="3">
        <f>VLOOKUP(A1962:A5112, [1]Отчет!$A$2:$J$3124,2,0)</f>
        <v>1</v>
      </c>
      <c r="F1962" s="3">
        <v>0</v>
      </c>
      <c r="G1962">
        <f>VLOOKUP(A1962:A5112, [1]Отчет!$A$2:$J$3124,7,0)</f>
        <v>0</v>
      </c>
      <c r="H1962">
        <f>VLOOKUP(A1962:A5112, [1]Отчет!$A$2:$J$3124,5,0)</f>
        <v>0</v>
      </c>
      <c r="I1962">
        <f>VLOOKUP(A1962:A5112, [1]Отчет!$A$2:$J$3124,6,0)</f>
        <v>1</v>
      </c>
      <c r="J1962">
        <f>VLOOKUP(A1962:A5112, [1]Отчет!$A$2:$J$3124,7,0)</f>
        <v>0</v>
      </c>
      <c r="K1962">
        <f>VLOOKUP(A1962:A5112, [1]Отчет!$A$2:$J$3124,8,0)</f>
        <v>0</v>
      </c>
      <c r="L1962">
        <f>VLOOKUP(A1962:A5112, [1]Отчет!$A$2:$J$3124,9,0)</f>
        <v>1</v>
      </c>
      <c r="M1962">
        <f>VLOOKUP(A1962:A5112, [1]Отчет!$A$2:$J$3124,5,10)</f>
        <v>0</v>
      </c>
      <c r="N1962" t="str">
        <f>VLOOKUP(A1962:A5112,[2]Отчет!$A$2:$D$3142,2,0)</f>
        <v>1</v>
      </c>
      <c r="O1962" t="str">
        <f>VLOOKUP(A1962:A5112,[2]Отчет!$A$2:$D$3142,3,0)</f>
        <v>10 – 29 секунд</v>
      </c>
      <c r="P1962" t="str">
        <f>VLOOKUP(A1962:A5112,[2]Отчет!$A$2:$D$3142,4,0)</f>
        <v>Не отказ</v>
      </c>
      <c r="Q1962" t="str">
        <f>VLOOKUP(A1962:A5112,[3]Отчет!$A$2:$D$3127,2,0)</f>
        <v>Вернувшиеся посетители</v>
      </c>
      <c r="R1962" t="str">
        <f>VLOOKUP(A1962:A5112,[3]Отчет!$A$2:$D$3127,3,0)</f>
        <v>8-15</v>
      </c>
      <c r="S1962" t="str">
        <f>VLOOKUP(A1962:A5112,[3]Отчет!$A$2:$D$3127,4,0)</f>
        <v>8‑15 дней</v>
      </c>
      <c r="T1962" t="str">
        <f>VLOOKUP(A1962:A5112,[4]Отчет!$A$2:$E$3151,2,0)</f>
        <v>Смартфоны</v>
      </c>
      <c r="U1962" t="str">
        <f>VLOOKUP(A1962:A5112,[4]Отчет!$A$2:$E$3151,3,0)</f>
        <v>Google Android</v>
      </c>
      <c r="V1962" t="str">
        <f>VLOOKUP(A1962:A5112,[4]Отчет!$A$2:$E$3151,4,0)</f>
        <v>Google Android 7.0 Nougat</v>
      </c>
      <c r="W1962" t="str">
        <f>VLOOKUP(A1962:A5112,[4]Отчет!$A$2:$E$3151,5,0)</f>
        <v>Samsung Internet</v>
      </c>
    </row>
    <row r="1963" spans="1:23">
      <c r="A1963" s="2" t="s">
        <v>2057</v>
      </c>
      <c r="B1963" s="2" t="s">
        <v>11</v>
      </c>
      <c r="C1963" s="2" t="s">
        <v>12</v>
      </c>
      <c r="D1963" s="2" t="s">
        <v>13</v>
      </c>
      <c r="E1963" s="3">
        <f>VLOOKUP(A1963:A5113, [1]Отчет!$A$2:$J$3124,2,0)</f>
        <v>1</v>
      </c>
      <c r="F1963" s="3">
        <v>0</v>
      </c>
      <c r="G1963">
        <f>VLOOKUP(A1963:A5113, [1]Отчет!$A$2:$J$3124,7,0)</f>
        <v>0</v>
      </c>
      <c r="H1963">
        <f>VLOOKUP(A1963:A5113, [1]Отчет!$A$2:$J$3124,5,0)</f>
        <v>0</v>
      </c>
      <c r="I1963">
        <f>VLOOKUP(A1963:A5113, [1]Отчет!$A$2:$J$3124,6,0)</f>
        <v>1</v>
      </c>
      <c r="J1963">
        <f>VLOOKUP(A1963:A5113, [1]Отчет!$A$2:$J$3124,7,0)</f>
        <v>0</v>
      </c>
      <c r="K1963">
        <f>VLOOKUP(A1963:A5113, [1]Отчет!$A$2:$J$3124,8,0)</f>
        <v>0</v>
      </c>
      <c r="L1963">
        <f>VLOOKUP(A1963:A5113, [1]Отчет!$A$2:$J$3124,9,0)</f>
        <v>1</v>
      </c>
      <c r="M1963">
        <f>VLOOKUP(A1963:A5113, [1]Отчет!$A$2:$J$3124,5,10)</f>
        <v>0</v>
      </c>
      <c r="N1963" t="str">
        <f>VLOOKUP(A1963:A5113,[2]Отчет!$A$2:$D$3142,2,0)</f>
        <v>2-3</v>
      </c>
      <c r="O1963" t="str">
        <f>VLOOKUP(A1963:A5113,[2]Отчет!$A$2:$D$3142,3,0)</f>
        <v>30 – 59 секунд</v>
      </c>
      <c r="P1963" t="str">
        <f>VLOOKUP(A1963:A5113,[2]Отчет!$A$2:$D$3142,4,0)</f>
        <v>Не отказ</v>
      </c>
      <c r="Q1963" t="str">
        <f>VLOOKUP(A1963:A5113,[3]Отчет!$A$2:$D$3127,2,0)</f>
        <v>Вернувшиеся посетители</v>
      </c>
      <c r="R1963" t="str">
        <f>VLOOKUP(A1963:A5113,[3]Отчет!$A$2:$D$3127,3,0)</f>
        <v>2-3</v>
      </c>
      <c r="S1963" t="str">
        <f>VLOOKUP(A1963:A5113,[3]Отчет!$A$2:$D$3127,4,0)</f>
        <v>8‑15 дней</v>
      </c>
      <c r="T1963" t="str">
        <f>VLOOKUP(A1963:A5113,[4]Отчет!$A$2:$E$3151,2,0)</f>
        <v>Смартфоны</v>
      </c>
      <c r="U1963" t="str">
        <f>VLOOKUP(A1963:A5113,[4]Отчет!$A$2:$E$3151,3,0)</f>
        <v>Google Android</v>
      </c>
      <c r="V1963" t="str">
        <f>VLOOKUP(A1963:A5113,[4]Отчет!$A$2:$E$3151,4,0)</f>
        <v>Google Android 7.1 Nougat</v>
      </c>
      <c r="W1963" t="str">
        <f>VLOOKUP(A1963:A5113,[4]Отчет!$A$2:$E$3151,5,0)</f>
        <v>Яндекс.Браузер</v>
      </c>
    </row>
    <row r="1964" spans="1:23">
      <c r="A1964" s="2" t="s">
        <v>2058</v>
      </c>
      <c r="B1964" s="2" t="s">
        <v>47</v>
      </c>
      <c r="C1964" s="2" t="s">
        <v>12</v>
      </c>
      <c r="D1964" s="2" t="s">
        <v>13</v>
      </c>
      <c r="E1964" s="3">
        <f>VLOOKUP(A1964:A5114, [1]Отчет!$A$2:$J$3124,2,0)</f>
        <v>1</v>
      </c>
      <c r="F1964" s="3">
        <v>0</v>
      </c>
      <c r="G1964">
        <f>VLOOKUP(A1964:A5114, [1]Отчет!$A$2:$J$3124,7,0)</f>
        <v>0</v>
      </c>
      <c r="H1964">
        <f>VLOOKUP(A1964:A5114, [1]Отчет!$A$2:$J$3124,5,0)</f>
        <v>0</v>
      </c>
      <c r="I1964">
        <f>VLOOKUP(A1964:A5114, [1]Отчет!$A$2:$J$3124,6,0)</f>
        <v>1</v>
      </c>
      <c r="J1964">
        <f>VLOOKUP(A1964:A5114, [1]Отчет!$A$2:$J$3124,7,0)</f>
        <v>0</v>
      </c>
      <c r="K1964">
        <f>VLOOKUP(A1964:A5114, [1]Отчет!$A$2:$J$3124,8,0)</f>
        <v>0</v>
      </c>
      <c r="L1964">
        <f>VLOOKUP(A1964:A5114, [1]Отчет!$A$2:$J$3124,9,0)</f>
        <v>1</v>
      </c>
      <c r="M1964">
        <f>VLOOKUP(A1964:A5114, [1]Отчет!$A$2:$J$3124,5,10)</f>
        <v>0</v>
      </c>
      <c r="N1964" t="str">
        <f>VLOOKUP(A1964:A5114,[2]Отчет!$A$2:$D$3142,2,0)</f>
        <v>1</v>
      </c>
      <c r="O1964" t="str">
        <f>VLOOKUP(A1964:A5114,[2]Отчет!$A$2:$D$3142,3,0)</f>
        <v>10 – 29 секунд</v>
      </c>
      <c r="P1964" t="str">
        <f>VLOOKUP(A1964:A5114,[2]Отчет!$A$2:$D$3142,4,0)</f>
        <v>Не отказ</v>
      </c>
      <c r="Q1964" t="str">
        <f>VLOOKUP(A1964:A5114,[3]Отчет!$A$2:$D$3127,2,0)</f>
        <v>Новые посетители</v>
      </c>
      <c r="R1964" t="str">
        <f>VLOOKUP(A1964:A5114,[3]Отчет!$A$2:$D$3127,3,0)</f>
        <v>1</v>
      </c>
      <c r="S1964" t="str">
        <f>VLOOKUP(A1964:A5114,[3]Отчет!$A$2:$D$3127,4,0)</f>
        <v>0 дней</v>
      </c>
      <c r="T1964" t="str">
        <f>VLOOKUP(A1964:A5114,[4]Отчет!$A$2:$E$3151,2,0)</f>
        <v>Смартфоны</v>
      </c>
      <c r="U1964" t="str">
        <f>VLOOKUP(A1964:A5114,[4]Отчет!$A$2:$E$3151,3,0)</f>
        <v>Google Android</v>
      </c>
      <c r="V1964" t="str">
        <f>VLOOKUP(A1964:A5114,[4]Отчет!$A$2:$E$3151,4,0)</f>
        <v>Google Android 7.0 Nougat</v>
      </c>
      <c r="W1964" t="str">
        <f>VLOOKUP(A1964:A5114,[4]Отчет!$A$2:$E$3151,5,0)</f>
        <v>Samsung Internet</v>
      </c>
    </row>
    <row r="1965" spans="1:23">
      <c r="A1965" s="2" t="s">
        <v>2059</v>
      </c>
      <c r="B1965" s="2" t="s">
        <v>15</v>
      </c>
      <c r="C1965" s="2" t="s">
        <v>1269</v>
      </c>
      <c r="D1965" s="2" t="s">
        <v>620</v>
      </c>
      <c r="E1965" s="3">
        <f>VLOOKUP(A1965:A5115, [1]Отчет!$A$2:$J$3124,2,0)</f>
        <v>1</v>
      </c>
      <c r="F1965" s="3">
        <v>0</v>
      </c>
      <c r="G1965">
        <f>VLOOKUP(A1965:A5115, [1]Отчет!$A$2:$J$3124,7,0)</f>
        <v>0</v>
      </c>
      <c r="H1965">
        <f>VLOOKUP(A1965:A5115, [1]Отчет!$A$2:$J$3124,5,0)</f>
        <v>0</v>
      </c>
      <c r="I1965">
        <f>VLOOKUP(A1965:A5115, [1]Отчет!$A$2:$J$3124,6,0)</f>
        <v>1</v>
      </c>
      <c r="J1965">
        <f>VLOOKUP(A1965:A5115, [1]Отчет!$A$2:$J$3124,7,0)</f>
        <v>0</v>
      </c>
      <c r="K1965">
        <f>VLOOKUP(A1965:A5115, [1]Отчет!$A$2:$J$3124,8,0)</f>
        <v>0</v>
      </c>
      <c r="L1965">
        <f>VLOOKUP(A1965:A5115, [1]Отчет!$A$2:$J$3124,9,0)</f>
        <v>1</v>
      </c>
      <c r="M1965">
        <f>VLOOKUP(A1965:A5115, [1]Отчет!$A$2:$J$3124,5,10)</f>
        <v>0</v>
      </c>
      <c r="N1965" t="str">
        <f>VLOOKUP(A1965:A5115,[2]Отчет!$A$2:$D$3142,2,0)</f>
        <v>1</v>
      </c>
      <c r="O1965" t="str">
        <f>VLOOKUP(A1965:A5115,[2]Отчет!$A$2:$D$3142,3,0)</f>
        <v>10 – 29 секунд</v>
      </c>
      <c r="P1965" t="str">
        <f>VLOOKUP(A1965:A5115,[2]Отчет!$A$2:$D$3142,4,0)</f>
        <v>Не отказ</v>
      </c>
      <c r="Q1965" t="str">
        <f>VLOOKUP(A1965:A5115,[3]Отчет!$A$2:$D$3127,2,0)</f>
        <v>Новые посетители</v>
      </c>
      <c r="R1965" t="str">
        <f>VLOOKUP(A1965:A5115,[3]Отчет!$A$2:$D$3127,3,0)</f>
        <v>1</v>
      </c>
      <c r="S1965" t="str">
        <f>VLOOKUP(A1965:A5115,[3]Отчет!$A$2:$D$3127,4,0)</f>
        <v>0 дней</v>
      </c>
      <c r="T1965" t="str">
        <f>VLOOKUP(A1965:A5115,[4]Отчет!$A$2:$E$3151,2,0)</f>
        <v>Смартфоны</v>
      </c>
      <c r="U1965" t="str">
        <f>VLOOKUP(A1965:A5115,[4]Отчет!$A$2:$E$3151,3,0)</f>
        <v>Google Android</v>
      </c>
      <c r="V1965" t="str">
        <f>VLOOKUP(A1965:A5115,[4]Отчет!$A$2:$E$3151,4,0)</f>
        <v>Google Android 5.1 Lollipop</v>
      </c>
      <c r="W1965" t="str">
        <f>VLOOKUP(A1965:A5115,[4]Отчет!$A$2:$E$3151,5,0)</f>
        <v>Яндекс: мобильное приложение</v>
      </c>
    </row>
    <row r="1966" spans="1:23">
      <c r="A1966" s="2" t="s">
        <v>2060</v>
      </c>
      <c r="B1966" s="2" t="s">
        <v>90</v>
      </c>
      <c r="C1966" s="2" t="s">
        <v>8</v>
      </c>
      <c r="D1966" s="2" t="s">
        <v>9</v>
      </c>
      <c r="E1966" s="3">
        <f>VLOOKUP(A1966:A5116, [1]Отчет!$A$2:$J$3124,2,0)</f>
        <v>1</v>
      </c>
      <c r="F1966" s="3">
        <v>0</v>
      </c>
      <c r="G1966">
        <f>VLOOKUP(A1966:A5116, [1]Отчет!$A$2:$J$3124,7,0)</f>
        <v>0</v>
      </c>
      <c r="H1966">
        <f>VLOOKUP(A1966:A5116, [1]Отчет!$A$2:$J$3124,5,0)</f>
        <v>0</v>
      </c>
      <c r="I1966">
        <f>VLOOKUP(A1966:A5116, [1]Отчет!$A$2:$J$3124,6,0)</f>
        <v>1</v>
      </c>
      <c r="J1966">
        <f>VLOOKUP(A1966:A5116, [1]Отчет!$A$2:$J$3124,7,0)</f>
        <v>0</v>
      </c>
      <c r="K1966">
        <f>VLOOKUP(A1966:A5116, [1]Отчет!$A$2:$J$3124,8,0)</f>
        <v>0</v>
      </c>
      <c r="L1966">
        <f>VLOOKUP(A1966:A5116, [1]Отчет!$A$2:$J$3124,9,0)</f>
        <v>1</v>
      </c>
      <c r="M1966">
        <f>VLOOKUP(A1966:A5116, [1]Отчет!$A$2:$J$3124,5,10)</f>
        <v>0</v>
      </c>
      <c r="N1966" t="str">
        <f>VLOOKUP(A1966:A5116,[2]Отчет!$A$2:$D$3142,2,0)</f>
        <v>1</v>
      </c>
      <c r="O1966" t="str">
        <f>VLOOKUP(A1966:A5116,[2]Отчет!$A$2:$D$3142,3,0)</f>
        <v>10 – 29 секунд</v>
      </c>
      <c r="P1966" t="str">
        <f>VLOOKUP(A1966:A5116,[2]Отчет!$A$2:$D$3142,4,0)</f>
        <v>Не отказ</v>
      </c>
      <c r="Q1966" t="str">
        <f>VLOOKUP(A1966:A5116,[3]Отчет!$A$2:$D$3127,2,0)</f>
        <v>Новые посетители</v>
      </c>
      <c r="R1966" t="str">
        <f>VLOOKUP(A1966:A5116,[3]Отчет!$A$2:$D$3127,3,0)</f>
        <v>1</v>
      </c>
      <c r="S1966" t="str">
        <f>VLOOKUP(A1966:A5116,[3]Отчет!$A$2:$D$3127,4,0)</f>
        <v>0 дней</v>
      </c>
      <c r="T1966" t="str">
        <f>VLOOKUP(A1966:A5116,[4]Отчет!$A$2:$E$3151,2,0)</f>
        <v>Планшеты</v>
      </c>
      <c r="U1966" t="str">
        <f>VLOOKUP(A1966:A5116,[4]Отчет!$A$2:$E$3151,3,0)</f>
        <v>Google Android</v>
      </c>
      <c r="V1966" t="str">
        <f>VLOOKUP(A1966:A5116,[4]Отчет!$A$2:$E$3151,4,0)</f>
        <v>Google Android 4.4 KitKat</v>
      </c>
      <c r="W1966" t="str">
        <f>VLOOKUP(A1966:A5116,[4]Отчет!$A$2:$E$3151,5,0)</f>
        <v>Chrome Mobile</v>
      </c>
    </row>
    <row r="1967" spans="1:23">
      <c r="A1967" s="2" t="s">
        <v>2061</v>
      </c>
      <c r="B1967" s="2" t="s">
        <v>15</v>
      </c>
      <c r="C1967" s="2" t="s">
        <v>1269</v>
      </c>
      <c r="D1967" s="2" t="s">
        <v>620</v>
      </c>
      <c r="E1967" s="3">
        <f>VLOOKUP(A1967:A5117, [1]Отчет!$A$2:$J$3124,2,0)</f>
        <v>1</v>
      </c>
      <c r="F1967" s="3">
        <v>1</v>
      </c>
      <c r="G1967">
        <f>VLOOKUP(A1967:A5117, [1]Отчет!$A$2:$J$3124,7,0)</f>
        <v>0</v>
      </c>
      <c r="H1967">
        <f>VLOOKUP(A1967:A5117, [1]Отчет!$A$2:$J$3124,5,0)</f>
        <v>0</v>
      </c>
      <c r="I1967">
        <f>VLOOKUP(A1967:A5117, [1]Отчет!$A$2:$J$3124,6,0)</f>
        <v>1</v>
      </c>
      <c r="J1967">
        <f>VLOOKUP(A1967:A5117, [1]Отчет!$A$2:$J$3124,7,0)</f>
        <v>0</v>
      </c>
      <c r="K1967">
        <f>VLOOKUP(A1967:A5117, [1]Отчет!$A$2:$J$3124,8,0)</f>
        <v>0</v>
      </c>
      <c r="L1967">
        <f>VLOOKUP(A1967:A5117, [1]Отчет!$A$2:$J$3124,9,0)</f>
        <v>1</v>
      </c>
      <c r="M1967">
        <f>VLOOKUP(A1967:A5117, [1]Отчет!$A$2:$J$3124,5,10)</f>
        <v>0</v>
      </c>
      <c r="N1967" t="str">
        <f>VLOOKUP(A1967:A5117,[2]Отчет!$A$2:$D$3142,2,0)</f>
        <v>2-3</v>
      </c>
      <c r="O1967" t="str">
        <f>VLOOKUP(A1967:A5117,[2]Отчет!$A$2:$D$3142,3,0)</f>
        <v>2 минуты</v>
      </c>
      <c r="P1967" t="str">
        <f>VLOOKUP(A1967:A5117,[2]Отчет!$A$2:$D$3142,4,0)</f>
        <v>Не отказ</v>
      </c>
      <c r="Q1967" t="str">
        <f>VLOOKUP(A1967:A5117,[3]Отчет!$A$2:$D$3127,2,0)</f>
        <v>Новые посетители</v>
      </c>
      <c r="R1967" t="str">
        <f>VLOOKUP(A1967:A5117,[3]Отчет!$A$2:$D$3127,3,0)</f>
        <v>1</v>
      </c>
      <c r="S1967" t="str">
        <f>VLOOKUP(A1967:A5117,[3]Отчет!$A$2:$D$3127,4,0)</f>
        <v>0 дней</v>
      </c>
      <c r="T1967" t="str">
        <f>VLOOKUP(A1967:A5117,[4]Отчет!$A$2:$E$3151,2,0)</f>
        <v>Смартфоны</v>
      </c>
      <c r="U1967" t="str">
        <f>VLOOKUP(A1967:A5117,[4]Отчет!$A$2:$E$3151,3,0)</f>
        <v>Google Android</v>
      </c>
      <c r="V1967" t="str">
        <f>VLOOKUP(A1967:A5117,[4]Отчет!$A$2:$E$3151,4,0)</f>
        <v>Google Android 7.0 Nougat</v>
      </c>
      <c r="W1967" t="str">
        <f>VLOOKUP(A1967:A5117,[4]Отчет!$A$2:$E$3151,5,0)</f>
        <v>Chrome Mobile</v>
      </c>
    </row>
    <row r="1968" spans="1:23">
      <c r="A1968" s="2" t="s">
        <v>2062</v>
      </c>
      <c r="B1968" s="2" t="s">
        <v>63</v>
      </c>
      <c r="C1968" s="2" t="s">
        <v>1276</v>
      </c>
      <c r="D1968" s="2" t="s">
        <v>5</v>
      </c>
      <c r="E1968" s="3">
        <f>VLOOKUP(A1968:A5118, [1]Отчет!$A$2:$J$3124,2,0)</f>
        <v>1</v>
      </c>
      <c r="F1968" s="3">
        <v>0</v>
      </c>
      <c r="G1968">
        <f>VLOOKUP(A1968:A5118, [1]Отчет!$A$2:$J$3124,7,0)</f>
        <v>0</v>
      </c>
      <c r="H1968">
        <f>VLOOKUP(A1968:A5118, [1]Отчет!$A$2:$J$3124,5,0)</f>
        <v>0</v>
      </c>
      <c r="I1968">
        <f>VLOOKUP(A1968:A5118, [1]Отчет!$A$2:$J$3124,6,0)</f>
        <v>1</v>
      </c>
      <c r="J1968">
        <f>VLOOKUP(A1968:A5118, [1]Отчет!$A$2:$J$3124,7,0)</f>
        <v>0</v>
      </c>
      <c r="K1968">
        <f>VLOOKUP(A1968:A5118, [1]Отчет!$A$2:$J$3124,8,0)</f>
        <v>0</v>
      </c>
      <c r="L1968">
        <f>VLOOKUP(A1968:A5118, [1]Отчет!$A$2:$J$3124,9,0)</f>
        <v>1</v>
      </c>
      <c r="M1968">
        <f>VLOOKUP(A1968:A5118, [1]Отчет!$A$2:$J$3124,5,10)</f>
        <v>0</v>
      </c>
      <c r="N1968" t="str">
        <f>VLOOKUP(A1968:A5118,[2]Отчет!$A$2:$D$3142,2,0)</f>
        <v>1</v>
      </c>
      <c r="O1968" t="str">
        <f>VLOOKUP(A1968:A5118,[2]Отчет!$A$2:$D$3142,3,0)</f>
        <v>10 – 29 секунд</v>
      </c>
      <c r="P1968" t="str">
        <f>VLOOKUP(A1968:A5118,[2]Отчет!$A$2:$D$3142,4,0)</f>
        <v>Не отказ</v>
      </c>
      <c r="Q1968" t="str">
        <f>VLOOKUP(A1968:A5118,[3]Отчет!$A$2:$D$3127,2,0)</f>
        <v>Новые посетители</v>
      </c>
      <c r="R1968" t="str">
        <f>VLOOKUP(A1968:A5118,[3]Отчет!$A$2:$D$3127,3,0)</f>
        <v>1</v>
      </c>
      <c r="S1968" t="str">
        <f>VLOOKUP(A1968:A5118,[3]Отчет!$A$2:$D$3127,4,0)</f>
        <v>0 дней</v>
      </c>
      <c r="T1968" t="str">
        <f>VLOOKUP(A1968:A5118,[4]Отчет!$A$2:$E$3151,2,0)</f>
        <v>Смартфоны</v>
      </c>
      <c r="U1968" t="str">
        <f>VLOOKUP(A1968:A5118,[4]Отчет!$A$2:$E$3151,3,0)</f>
        <v>Google Android</v>
      </c>
      <c r="V1968" t="str">
        <f>VLOOKUP(A1968:A5118,[4]Отчет!$A$2:$E$3151,4,0)</f>
        <v>Google Android 6.0 Marshmallow</v>
      </c>
      <c r="W1968" t="str">
        <f>VLOOKUP(A1968:A5118,[4]Отчет!$A$2:$E$3151,5,0)</f>
        <v>Chrome Mobile</v>
      </c>
    </row>
    <row r="1969" spans="1:23">
      <c r="A1969" s="2" t="s">
        <v>2063</v>
      </c>
      <c r="B1969" s="2" t="s">
        <v>19</v>
      </c>
      <c r="C1969" s="2" t="s">
        <v>8</v>
      </c>
      <c r="D1969" s="2" t="s">
        <v>9</v>
      </c>
      <c r="E1969" s="3">
        <f>VLOOKUP(A1969:A5119, [1]Отчет!$A$2:$J$3124,2,0)</f>
        <v>1</v>
      </c>
      <c r="F1969" s="3">
        <v>0</v>
      </c>
      <c r="G1969">
        <f>VLOOKUP(A1969:A5119, [1]Отчет!$A$2:$J$3124,7,0)</f>
        <v>0</v>
      </c>
      <c r="H1969">
        <f>VLOOKUP(A1969:A5119, [1]Отчет!$A$2:$J$3124,5,0)</f>
        <v>0</v>
      </c>
      <c r="I1969">
        <f>VLOOKUP(A1969:A5119, [1]Отчет!$A$2:$J$3124,6,0)</f>
        <v>1</v>
      </c>
      <c r="J1969">
        <f>VLOOKUP(A1969:A5119, [1]Отчет!$A$2:$J$3124,7,0)</f>
        <v>0</v>
      </c>
      <c r="K1969">
        <f>VLOOKUP(A1969:A5119, [1]Отчет!$A$2:$J$3124,8,0)</f>
        <v>0</v>
      </c>
      <c r="L1969">
        <f>VLOOKUP(A1969:A5119, [1]Отчет!$A$2:$J$3124,9,0)</f>
        <v>1</v>
      </c>
      <c r="M1969">
        <f>VLOOKUP(A1969:A5119, [1]Отчет!$A$2:$J$3124,5,10)</f>
        <v>0</v>
      </c>
      <c r="N1969" t="str">
        <f>VLOOKUP(A1969:A5119,[2]Отчет!$A$2:$D$3142,2,0)</f>
        <v>1</v>
      </c>
      <c r="O1969" t="str">
        <f>VLOOKUP(A1969:A5119,[2]Отчет!$A$2:$D$3142,3,0)</f>
        <v>10 – 29 секунд</v>
      </c>
      <c r="P1969" t="str">
        <f>VLOOKUP(A1969:A5119,[2]Отчет!$A$2:$D$3142,4,0)</f>
        <v>Не отказ</v>
      </c>
      <c r="Q1969" t="str">
        <f>VLOOKUP(A1969:A5119,[3]Отчет!$A$2:$D$3127,2,0)</f>
        <v>Новые посетители</v>
      </c>
      <c r="R1969" t="str">
        <f>VLOOKUP(A1969:A5119,[3]Отчет!$A$2:$D$3127,3,0)</f>
        <v>1</v>
      </c>
      <c r="S1969" t="str">
        <f>VLOOKUP(A1969:A5119,[3]Отчет!$A$2:$D$3127,4,0)</f>
        <v>0 дней</v>
      </c>
      <c r="T1969" t="str">
        <f>VLOOKUP(A1969:A5119,[4]Отчет!$A$2:$E$3151,2,0)</f>
        <v>Планшеты</v>
      </c>
      <c r="U1969" t="str">
        <f>VLOOKUP(A1969:A5119,[4]Отчет!$A$2:$E$3151,3,0)</f>
        <v>Google Android</v>
      </c>
      <c r="V1969" t="str">
        <f>VLOOKUP(A1969:A5119,[4]Отчет!$A$2:$E$3151,4,0)</f>
        <v>Google Android 4.4 KitKat</v>
      </c>
      <c r="W1969" t="str">
        <f>VLOOKUP(A1969:A5119,[4]Отчет!$A$2:$E$3151,5,0)</f>
        <v>Chrome Mobile</v>
      </c>
    </row>
    <row r="1970" spans="1:23">
      <c r="A1970" s="2" t="s">
        <v>2064</v>
      </c>
      <c r="B1970" s="2" t="s">
        <v>15</v>
      </c>
      <c r="C1970" s="2" t="s">
        <v>1269</v>
      </c>
      <c r="D1970" s="2" t="s">
        <v>620</v>
      </c>
      <c r="E1970" s="3">
        <f>VLOOKUP(A1970:A5120, [1]Отчет!$A$2:$J$3124,2,0)</f>
        <v>1</v>
      </c>
      <c r="F1970" s="3">
        <v>0</v>
      </c>
      <c r="G1970">
        <f>VLOOKUP(A1970:A5120, [1]Отчет!$A$2:$J$3124,7,0)</f>
        <v>0</v>
      </c>
      <c r="H1970">
        <f>VLOOKUP(A1970:A5120, [1]Отчет!$A$2:$J$3124,5,0)</f>
        <v>0</v>
      </c>
      <c r="I1970">
        <f>VLOOKUP(A1970:A5120, [1]Отчет!$A$2:$J$3124,6,0)</f>
        <v>1</v>
      </c>
      <c r="J1970">
        <f>VLOOKUP(A1970:A5120, [1]Отчет!$A$2:$J$3124,7,0)</f>
        <v>0</v>
      </c>
      <c r="K1970">
        <f>VLOOKUP(A1970:A5120, [1]Отчет!$A$2:$J$3124,8,0)</f>
        <v>0</v>
      </c>
      <c r="L1970">
        <f>VLOOKUP(A1970:A5120, [1]Отчет!$A$2:$J$3124,9,0)</f>
        <v>1</v>
      </c>
      <c r="M1970">
        <f>VLOOKUP(A1970:A5120, [1]Отчет!$A$2:$J$3124,5,10)</f>
        <v>0</v>
      </c>
      <c r="N1970" t="str">
        <f>VLOOKUP(A1970:A5120,[2]Отчет!$A$2:$D$3142,2,0)</f>
        <v>1</v>
      </c>
      <c r="O1970" t="str">
        <f>VLOOKUP(A1970:A5120,[2]Отчет!$A$2:$D$3142,3,0)</f>
        <v>10 – 29 секунд</v>
      </c>
      <c r="P1970" t="str">
        <f>VLOOKUP(A1970:A5120,[2]Отчет!$A$2:$D$3142,4,0)</f>
        <v>Не отказ</v>
      </c>
      <c r="Q1970" t="str">
        <f>VLOOKUP(A1970:A5120,[3]Отчет!$A$2:$D$3127,2,0)</f>
        <v>Новые посетители</v>
      </c>
      <c r="R1970" t="str">
        <f>VLOOKUP(A1970:A5120,[3]Отчет!$A$2:$D$3127,3,0)</f>
        <v>1</v>
      </c>
      <c r="S1970" t="str">
        <f>VLOOKUP(A1970:A5120,[3]Отчет!$A$2:$D$3127,4,0)</f>
        <v>0 дней</v>
      </c>
      <c r="T1970" t="str">
        <f>VLOOKUP(A1970:A5120,[4]Отчет!$A$2:$E$3151,2,0)</f>
        <v>Смартфоны</v>
      </c>
      <c r="U1970" t="str">
        <f>VLOOKUP(A1970:A5120,[4]Отчет!$A$2:$E$3151,3,0)</f>
        <v>iOS</v>
      </c>
      <c r="V1970" t="str">
        <f>VLOOKUP(A1970:A5120,[4]Отчет!$A$2:$E$3151,4,0)</f>
        <v>iOS 11</v>
      </c>
      <c r="W1970" t="str">
        <f>VLOOKUP(A1970:A5120,[4]Отчет!$A$2:$E$3151,5,0)</f>
        <v>Mobile Safari</v>
      </c>
    </row>
    <row r="1971" spans="1:23">
      <c r="A1971" s="2" t="s">
        <v>2065</v>
      </c>
      <c r="B1971" s="2" t="s">
        <v>178</v>
      </c>
      <c r="C1971" s="2" t="s">
        <v>12</v>
      </c>
      <c r="D1971" s="2" t="s">
        <v>13</v>
      </c>
      <c r="E1971" s="3">
        <f>VLOOKUP(A1971:A5121, [1]Отчет!$A$2:$J$3124,2,0)</f>
        <v>1</v>
      </c>
      <c r="F1971" s="3">
        <v>0</v>
      </c>
      <c r="G1971">
        <f>VLOOKUP(A1971:A5121, [1]Отчет!$A$2:$J$3124,7,0)</f>
        <v>0</v>
      </c>
      <c r="H1971">
        <f>VLOOKUP(A1971:A5121, [1]Отчет!$A$2:$J$3124,5,0)</f>
        <v>1</v>
      </c>
      <c r="I1971">
        <f>VLOOKUP(A1971:A5121, [1]Отчет!$A$2:$J$3124,6,0)</f>
        <v>1</v>
      </c>
      <c r="J1971">
        <f>VLOOKUP(A1971:A5121, [1]Отчет!$A$2:$J$3124,7,0)</f>
        <v>0</v>
      </c>
      <c r="K1971">
        <f>VLOOKUP(A1971:A5121, [1]Отчет!$A$2:$J$3124,8,0)</f>
        <v>0</v>
      </c>
      <c r="L1971">
        <f>VLOOKUP(A1971:A5121, [1]Отчет!$A$2:$J$3124,9,0)</f>
        <v>1</v>
      </c>
      <c r="M1971">
        <f>VLOOKUP(A1971:A5121, [1]Отчет!$A$2:$J$3124,5,10)</f>
        <v>1</v>
      </c>
      <c r="N1971" t="str">
        <f>VLOOKUP(A1971:A5121,[2]Отчет!$A$2:$D$3142,2,0)</f>
        <v>1</v>
      </c>
      <c r="O1971" t="str">
        <f>VLOOKUP(A1971:A5121,[2]Отчет!$A$2:$D$3142,3,0)</f>
        <v>10 – 29 секунд</v>
      </c>
      <c r="P1971" t="str">
        <f>VLOOKUP(A1971:A5121,[2]Отчет!$A$2:$D$3142,4,0)</f>
        <v>Не отказ</v>
      </c>
      <c r="Q1971" t="str">
        <f>VLOOKUP(A1971:A5121,[3]Отчет!$A$2:$D$3127,2,0)</f>
        <v>Новые посетители</v>
      </c>
      <c r="R1971" t="str">
        <f>VLOOKUP(A1971:A5121,[3]Отчет!$A$2:$D$3127,3,0)</f>
        <v>1</v>
      </c>
      <c r="S1971" t="str">
        <f>VLOOKUP(A1971:A5121,[3]Отчет!$A$2:$D$3127,4,0)</f>
        <v>0 дней</v>
      </c>
      <c r="T1971" t="str">
        <f>VLOOKUP(A1971:A5121,[4]Отчет!$A$2:$E$3151,2,0)</f>
        <v>Смартфоны</v>
      </c>
      <c r="U1971" t="str">
        <f>VLOOKUP(A1971:A5121,[4]Отчет!$A$2:$E$3151,3,0)</f>
        <v>Google Android</v>
      </c>
      <c r="V1971" t="str">
        <f>VLOOKUP(A1971:A5121,[4]Отчет!$A$2:$E$3151,4,0)</f>
        <v>Google Android 6.0 Marshmallow</v>
      </c>
      <c r="W1971" t="str">
        <f>VLOOKUP(A1971:A5121,[4]Отчет!$A$2:$E$3151,5,0)</f>
        <v>Android Browser</v>
      </c>
    </row>
    <row r="1972" spans="1:23">
      <c r="A1972" s="2" t="s">
        <v>2066</v>
      </c>
      <c r="B1972" s="2" t="s">
        <v>51</v>
      </c>
      <c r="C1972" s="2" t="s">
        <v>12</v>
      </c>
      <c r="D1972" s="2" t="s">
        <v>13</v>
      </c>
      <c r="E1972" s="3">
        <f>VLOOKUP(A1972:A5122, [1]Отчет!$A$2:$J$3124,2,0)</f>
        <v>1</v>
      </c>
      <c r="F1972" s="3">
        <v>0</v>
      </c>
      <c r="G1972">
        <f>VLOOKUP(A1972:A5122, [1]Отчет!$A$2:$J$3124,7,0)</f>
        <v>0</v>
      </c>
      <c r="H1972">
        <f>VLOOKUP(A1972:A5122, [1]Отчет!$A$2:$J$3124,5,0)</f>
        <v>0</v>
      </c>
      <c r="I1972">
        <f>VLOOKUP(A1972:A5122, [1]Отчет!$A$2:$J$3124,6,0)</f>
        <v>1</v>
      </c>
      <c r="J1972">
        <f>VLOOKUP(A1972:A5122, [1]Отчет!$A$2:$J$3124,7,0)</f>
        <v>0</v>
      </c>
      <c r="K1972">
        <f>VLOOKUP(A1972:A5122, [1]Отчет!$A$2:$J$3124,8,0)</f>
        <v>0</v>
      </c>
      <c r="L1972">
        <f>VLOOKUP(A1972:A5122, [1]Отчет!$A$2:$J$3124,9,0)</f>
        <v>1</v>
      </c>
      <c r="M1972">
        <f>VLOOKUP(A1972:A5122, [1]Отчет!$A$2:$J$3124,5,10)</f>
        <v>0</v>
      </c>
      <c r="N1972" t="str">
        <f>VLOOKUP(A1972:A5122,[2]Отчет!$A$2:$D$3142,2,0)</f>
        <v>1</v>
      </c>
      <c r="O1972" t="str">
        <f>VLOOKUP(A1972:A5122,[2]Отчет!$A$2:$D$3142,3,0)</f>
        <v>0 секунд (отказ)</v>
      </c>
      <c r="P1972" t="str">
        <f>VLOOKUP(A1972:A5122,[2]Отчет!$A$2:$D$3142,4,0)</f>
        <v>Отказ</v>
      </c>
      <c r="Q1972" t="str">
        <f>VLOOKUP(A1972:A5122,[3]Отчет!$A$2:$D$3127,2,0)</f>
        <v>Новые посетители</v>
      </c>
      <c r="R1972" t="str">
        <f>VLOOKUP(A1972:A5122,[3]Отчет!$A$2:$D$3127,3,0)</f>
        <v>1</v>
      </c>
      <c r="S1972" t="str">
        <f>VLOOKUP(A1972:A5122,[3]Отчет!$A$2:$D$3127,4,0)</f>
        <v>0 дней</v>
      </c>
      <c r="T1972" t="str">
        <f>VLOOKUP(A1972:A5122,[4]Отчет!$A$2:$E$3151,2,0)</f>
        <v>Смартфоны</v>
      </c>
      <c r="U1972" t="str">
        <f>VLOOKUP(A1972:A5122,[4]Отчет!$A$2:$E$3151,3,0)</f>
        <v>iOS</v>
      </c>
      <c r="V1972" t="str">
        <f>VLOOKUP(A1972:A5122,[4]Отчет!$A$2:$E$3151,4,0)</f>
        <v>iOS 11</v>
      </c>
      <c r="W1972" t="str">
        <f>VLOOKUP(A1972:A5122,[4]Отчет!$A$2:$E$3151,5,0)</f>
        <v>Mobile Safari</v>
      </c>
    </row>
    <row r="1973" spans="1:23">
      <c r="A1973" s="2" t="s">
        <v>2067</v>
      </c>
      <c r="B1973" s="2" t="s">
        <v>47</v>
      </c>
      <c r="C1973" s="2" t="s">
        <v>12</v>
      </c>
      <c r="D1973" s="2" t="s">
        <v>13</v>
      </c>
      <c r="E1973" s="3">
        <f>VLOOKUP(A1973:A5123, [1]Отчет!$A$2:$J$3124,2,0)</f>
        <v>1</v>
      </c>
      <c r="F1973" s="3">
        <v>0</v>
      </c>
      <c r="G1973">
        <f>VLOOKUP(A1973:A5123, [1]Отчет!$A$2:$J$3124,7,0)</f>
        <v>0</v>
      </c>
      <c r="H1973">
        <f>VLOOKUP(A1973:A5123, [1]Отчет!$A$2:$J$3124,5,0)</f>
        <v>0</v>
      </c>
      <c r="I1973">
        <f>VLOOKUP(A1973:A5123, [1]Отчет!$A$2:$J$3124,6,0)</f>
        <v>1</v>
      </c>
      <c r="J1973">
        <f>VLOOKUP(A1973:A5123, [1]Отчет!$A$2:$J$3124,7,0)</f>
        <v>0</v>
      </c>
      <c r="K1973">
        <f>VLOOKUP(A1973:A5123, [1]Отчет!$A$2:$J$3124,8,0)</f>
        <v>0</v>
      </c>
      <c r="L1973">
        <f>VLOOKUP(A1973:A5123, [1]Отчет!$A$2:$J$3124,9,0)</f>
        <v>1</v>
      </c>
      <c r="M1973">
        <f>VLOOKUP(A1973:A5123, [1]Отчет!$A$2:$J$3124,5,10)</f>
        <v>0</v>
      </c>
      <c r="N1973" t="str">
        <f>VLOOKUP(A1973:A5123,[2]Отчет!$A$2:$D$3142,2,0)</f>
        <v>1</v>
      </c>
      <c r="O1973" t="str">
        <f>VLOOKUP(A1973:A5123,[2]Отчет!$A$2:$D$3142,3,0)</f>
        <v>0 секунд (отказ)</v>
      </c>
      <c r="P1973" t="str">
        <f>VLOOKUP(A1973:A5123,[2]Отчет!$A$2:$D$3142,4,0)</f>
        <v>Отказ</v>
      </c>
      <c r="Q1973" t="str">
        <f>VLOOKUP(A1973:A5123,[3]Отчет!$A$2:$D$3127,2,0)</f>
        <v>Новые посетители</v>
      </c>
      <c r="R1973" t="str">
        <f>VLOOKUP(A1973:A5123,[3]Отчет!$A$2:$D$3127,3,0)</f>
        <v>1</v>
      </c>
      <c r="S1973" t="str">
        <f>VLOOKUP(A1973:A5123,[3]Отчет!$A$2:$D$3127,4,0)</f>
        <v>0 дней</v>
      </c>
      <c r="T1973" t="str">
        <f>VLOOKUP(A1973:A5123,[4]Отчет!$A$2:$E$3151,2,0)</f>
        <v>Смартфоны</v>
      </c>
      <c r="U1973" t="str">
        <f>VLOOKUP(A1973:A5123,[4]Отчет!$A$2:$E$3151,3,0)</f>
        <v>Google Android</v>
      </c>
      <c r="V1973" t="str">
        <f>VLOOKUP(A1973:A5123,[4]Отчет!$A$2:$E$3151,4,0)</f>
        <v>Google Android 6.0 Marshmallow</v>
      </c>
      <c r="W1973" t="str">
        <f>VLOOKUP(A1973:A5123,[4]Отчет!$A$2:$E$3151,5,0)</f>
        <v>Яндекс.Браузер</v>
      </c>
    </row>
    <row r="1974" spans="1:23">
      <c r="A1974" s="2" t="s">
        <v>2068</v>
      </c>
      <c r="B1974" s="2" t="s">
        <v>11</v>
      </c>
      <c r="C1974" s="2" t="s">
        <v>12</v>
      </c>
      <c r="D1974" s="2" t="s">
        <v>13</v>
      </c>
      <c r="E1974" s="3">
        <f>VLOOKUP(A1974:A5124, [1]Отчет!$A$2:$J$3124,2,0)</f>
        <v>1</v>
      </c>
      <c r="F1974" s="3">
        <v>0</v>
      </c>
      <c r="G1974">
        <f>VLOOKUP(A1974:A5124, [1]Отчет!$A$2:$J$3124,7,0)</f>
        <v>0</v>
      </c>
      <c r="H1974">
        <f>VLOOKUP(A1974:A5124, [1]Отчет!$A$2:$J$3124,5,0)</f>
        <v>0</v>
      </c>
      <c r="I1974">
        <f>VLOOKUP(A1974:A5124, [1]Отчет!$A$2:$J$3124,6,0)</f>
        <v>1</v>
      </c>
      <c r="J1974">
        <f>VLOOKUP(A1974:A5124, [1]Отчет!$A$2:$J$3124,7,0)</f>
        <v>0</v>
      </c>
      <c r="K1974">
        <f>VLOOKUP(A1974:A5124, [1]Отчет!$A$2:$J$3124,8,0)</f>
        <v>0</v>
      </c>
      <c r="L1974">
        <f>VLOOKUP(A1974:A5124, [1]Отчет!$A$2:$J$3124,9,0)</f>
        <v>1</v>
      </c>
      <c r="M1974">
        <f>VLOOKUP(A1974:A5124, [1]Отчет!$A$2:$J$3124,5,10)</f>
        <v>0</v>
      </c>
      <c r="N1974" t="str">
        <f>VLOOKUP(A1974:A5124,[2]Отчет!$A$2:$D$3142,2,0)</f>
        <v>1</v>
      </c>
      <c r="O1974" t="str">
        <f>VLOOKUP(A1974:A5124,[2]Отчет!$A$2:$D$3142,3,0)</f>
        <v>10 – 29 секунд</v>
      </c>
      <c r="P1974" t="str">
        <f>VLOOKUP(A1974:A5124,[2]Отчет!$A$2:$D$3142,4,0)</f>
        <v>Не отказ</v>
      </c>
      <c r="Q1974" t="str">
        <f>VLOOKUP(A1974:A5124,[3]Отчет!$A$2:$D$3127,2,0)</f>
        <v>Новые посетители</v>
      </c>
      <c r="R1974" t="str">
        <f>VLOOKUP(A1974:A5124,[3]Отчет!$A$2:$D$3127,3,0)</f>
        <v>1</v>
      </c>
      <c r="S1974" t="str">
        <f>VLOOKUP(A1974:A5124,[3]Отчет!$A$2:$D$3127,4,0)</f>
        <v>0 дней</v>
      </c>
      <c r="T1974" t="str">
        <f>VLOOKUP(A1974:A5124,[4]Отчет!$A$2:$E$3151,2,0)</f>
        <v>Смартфоны</v>
      </c>
      <c r="U1974" t="str">
        <f>VLOOKUP(A1974:A5124,[4]Отчет!$A$2:$E$3151,3,0)</f>
        <v>Google Android</v>
      </c>
      <c r="V1974" t="str">
        <f>VLOOKUP(A1974:A5124,[4]Отчет!$A$2:$E$3151,4,0)</f>
        <v>Google Android 7.0 Nougat</v>
      </c>
      <c r="W1974" t="str">
        <f>VLOOKUP(A1974:A5124,[4]Отчет!$A$2:$E$3151,5,0)</f>
        <v>Samsung Internet</v>
      </c>
    </row>
    <row r="1975" spans="1:23">
      <c r="A1975" s="2" t="s">
        <v>2069</v>
      </c>
      <c r="B1975" s="2" t="s">
        <v>90</v>
      </c>
      <c r="C1975" s="2" t="s">
        <v>8</v>
      </c>
      <c r="D1975" s="2" t="s">
        <v>9</v>
      </c>
      <c r="E1975" s="3">
        <f>VLOOKUP(A1975:A5125, [1]Отчет!$A$2:$J$3124,2,0)</f>
        <v>1</v>
      </c>
      <c r="F1975" s="3">
        <v>1</v>
      </c>
      <c r="G1975">
        <f>VLOOKUP(A1975:A5125, [1]Отчет!$A$2:$J$3124,7,0)</f>
        <v>0</v>
      </c>
      <c r="H1975">
        <f>VLOOKUP(A1975:A5125, [1]Отчет!$A$2:$J$3124,5,0)</f>
        <v>0</v>
      </c>
      <c r="I1975">
        <f>VLOOKUP(A1975:A5125, [1]Отчет!$A$2:$J$3124,6,0)</f>
        <v>1</v>
      </c>
      <c r="J1975">
        <f>VLOOKUP(A1975:A5125, [1]Отчет!$A$2:$J$3124,7,0)</f>
        <v>0</v>
      </c>
      <c r="K1975">
        <f>VLOOKUP(A1975:A5125, [1]Отчет!$A$2:$J$3124,8,0)</f>
        <v>0</v>
      </c>
      <c r="L1975">
        <f>VLOOKUP(A1975:A5125, [1]Отчет!$A$2:$J$3124,9,0)</f>
        <v>1</v>
      </c>
      <c r="M1975">
        <f>VLOOKUP(A1975:A5125, [1]Отчет!$A$2:$J$3124,5,10)</f>
        <v>0</v>
      </c>
      <c r="N1975" t="str">
        <f>VLOOKUP(A1975:A5125,[2]Отчет!$A$2:$D$3142,2,0)</f>
        <v>2-3</v>
      </c>
      <c r="O1975" t="str">
        <f>VLOOKUP(A1975:A5125,[2]Отчет!$A$2:$D$3142,3,0)</f>
        <v>2 минуты</v>
      </c>
      <c r="P1975" t="str">
        <f>VLOOKUP(A1975:A5125,[2]Отчет!$A$2:$D$3142,4,0)</f>
        <v>Не отказ</v>
      </c>
      <c r="Q1975" t="str">
        <f>VLOOKUP(A1975:A5125,[3]Отчет!$A$2:$D$3127,2,0)</f>
        <v>Новые посетители</v>
      </c>
      <c r="R1975" t="str">
        <f>VLOOKUP(A1975:A5125,[3]Отчет!$A$2:$D$3127,3,0)</f>
        <v>1</v>
      </c>
      <c r="S1975" t="str">
        <f>VLOOKUP(A1975:A5125,[3]Отчет!$A$2:$D$3127,4,0)</f>
        <v>0 дней</v>
      </c>
      <c r="T1975" t="str">
        <f>VLOOKUP(A1975:A5125,[4]Отчет!$A$2:$E$3151,2,0)</f>
        <v>Планшеты</v>
      </c>
      <c r="U1975" t="str">
        <f>VLOOKUP(A1975:A5125,[4]Отчет!$A$2:$E$3151,3,0)</f>
        <v>Google Android</v>
      </c>
      <c r="V1975" t="str">
        <f>VLOOKUP(A1975:A5125,[4]Отчет!$A$2:$E$3151,4,0)</f>
        <v>Google Android 5.1 Lollipop</v>
      </c>
      <c r="W1975" t="str">
        <f>VLOOKUP(A1975:A5125,[4]Отчет!$A$2:$E$3151,5,0)</f>
        <v>Android Browser</v>
      </c>
    </row>
    <row r="1976" spans="1:23">
      <c r="A1976" s="2" t="s">
        <v>2070</v>
      </c>
      <c r="B1976" s="2" t="s">
        <v>24</v>
      </c>
      <c r="C1976" s="2" t="s">
        <v>8</v>
      </c>
      <c r="D1976" s="2" t="s">
        <v>9</v>
      </c>
      <c r="E1976" s="3">
        <f>VLOOKUP(A1976:A5126, [1]Отчет!$A$2:$J$3124,2,0)</f>
        <v>1</v>
      </c>
      <c r="F1976" s="3">
        <v>0</v>
      </c>
      <c r="G1976">
        <f>VLOOKUP(A1976:A5126, [1]Отчет!$A$2:$J$3124,7,0)</f>
        <v>0</v>
      </c>
      <c r="H1976">
        <f>VLOOKUP(A1976:A5126, [1]Отчет!$A$2:$J$3124,5,0)</f>
        <v>0</v>
      </c>
      <c r="I1976">
        <f>VLOOKUP(A1976:A5126, [1]Отчет!$A$2:$J$3124,6,0)</f>
        <v>1</v>
      </c>
      <c r="J1976">
        <f>VLOOKUP(A1976:A5126, [1]Отчет!$A$2:$J$3124,7,0)</f>
        <v>0</v>
      </c>
      <c r="K1976">
        <f>VLOOKUP(A1976:A5126, [1]Отчет!$A$2:$J$3124,8,0)</f>
        <v>0</v>
      </c>
      <c r="L1976">
        <f>VLOOKUP(A1976:A5126, [1]Отчет!$A$2:$J$3124,9,0)</f>
        <v>1</v>
      </c>
      <c r="M1976">
        <f>VLOOKUP(A1976:A5126, [1]Отчет!$A$2:$J$3124,5,10)</f>
        <v>0</v>
      </c>
      <c r="N1976" t="str">
        <f>VLOOKUP(A1976:A5126,[2]Отчет!$A$2:$D$3142,2,0)</f>
        <v>1</v>
      </c>
      <c r="O1976" t="str">
        <f>VLOOKUP(A1976:A5126,[2]Отчет!$A$2:$D$3142,3,0)</f>
        <v>10 – 29 секунд</v>
      </c>
      <c r="P1976" t="str">
        <f>VLOOKUP(A1976:A5126,[2]Отчет!$A$2:$D$3142,4,0)</f>
        <v>Не отказ</v>
      </c>
      <c r="Q1976" t="str">
        <f>VLOOKUP(A1976:A5126,[3]Отчет!$A$2:$D$3127,2,0)</f>
        <v>Новые посетители</v>
      </c>
      <c r="R1976" t="str">
        <f>VLOOKUP(A1976:A5126,[3]Отчет!$A$2:$D$3127,3,0)</f>
        <v>1</v>
      </c>
      <c r="S1976" t="str">
        <f>VLOOKUP(A1976:A5126,[3]Отчет!$A$2:$D$3127,4,0)</f>
        <v>0 дней</v>
      </c>
      <c r="T1976" t="str">
        <f>VLOOKUP(A1976:A5126,[4]Отчет!$A$2:$E$3151,2,0)</f>
        <v>Смартфоны</v>
      </c>
      <c r="U1976" t="str">
        <f>VLOOKUP(A1976:A5126,[4]Отчет!$A$2:$E$3151,3,0)</f>
        <v>Google Android</v>
      </c>
      <c r="V1976" t="str">
        <f>VLOOKUP(A1976:A5126,[4]Отчет!$A$2:$E$3151,4,0)</f>
        <v>Google Android 4.4 KitKat</v>
      </c>
      <c r="W1976" t="str">
        <f>VLOOKUP(A1976:A5126,[4]Отчет!$A$2:$E$3151,5,0)</f>
        <v>Chrome Mobile</v>
      </c>
    </row>
    <row r="1977" spans="1:23">
      <c r="A1977" s="2" t="s">
        <v>2071</v>
      </c>
      <c r="B1977" s="2" t="s">
        <v>87</v>
      </c>
      <c r="C1977" s="2" t="s">
        <v>1269</v>
      </c>
      <c r="D1977" s="2" t="s">
        <v>620</v>
      </c>
      <c r="E1977" s="3">
        <f>VLOOKUP(A1977:A5127, [1]Отчет!$A$2:$J$3124,2,0)</f>
        <v>1</v>
      </c>
      <c r="F1977" s="3">
        <v>0</v>
      </c>
      <c r="G1977">
        <f>VLOOKUP(A1977:A5127, [1]Отчет!$A$2:$J$3124,7,0)</f>
        <v>0</v>
      </c>
      <c r="H1977">
        <f>VLOOKUP(A1977:A5127, [1]Отчет!$A$2:$J$3124,5,0)</f>
        <v>0</v>
      </c>
      <c r="I1977">
        <f>VLOOKUP(A1977:A5127, [1]Отчет!$A$2:$J$3124,6,0)</f>
        <v>1</v>
      </c>
      <c r="J1977">
        <f>VLOOKUP(A1977:A5127, [1]Отчет!$A$2:$J$3124,7,0)</f>
        <v>0</v>
      </c>
      <c r="K1977">
        <f>VLOOKUP(A1977:A5127, [1]Отчет!$A$2:$J$3124,8,0)</f>
        <v>0</v>
      </c>
      <c r="L1977">
        <f>VLOOKUP(A1977:A5127, [1]Отчет!$A$2:$J$3124,9,0)</f>
        <v>1</v>
      </c>
      <c r="M1977">
        <f>VLOOKUP(A1977:A5127, [1]Отчет!$A$2:$J$3124,5,10)</f>
        <v>0</v>
      </c>
      <c r="N1977" t="str">
        <f>VLOOKUP(A1977:A5127,[2]Отчет!$A$2:$D$3142,2,0)</f>
        <v>1</v>
      </c>
      <c r="O1977" t="str">
        <f>VLOOKUP(A1977:A5127,[2]Отчет!$A$2:$D$3142,3,0)</f>
        <v>10 – 29 секунд</v>
      </c>
      <c r="P1977" t="str">
        <f>VLOOKUP(A1977:A5127,[2]Отчет!$A$2:$D$3142,4,0)</f>
        <v>Не отказ</v>
      </c>
      <c r="Q1977" t="str">
        <f>VLOOKUP(A1977:A5127,[3]Отчет!$A$2:$D$3127,2,0)</f>
        <v>Новые посетители</v>
      </c>
      <c r="R1977" t="str">
        <f>VLOOKUP(A1977:A5127,[3]Отчет!$A$2:$D$3127,3,0)</f>
        <v>1</v>
      </c>
      <c r="S1977" t="str">
        <f>VLOOKUP(A1977:A5127,[3]Отчет!$A$2:$D$3127,4,0)</f>
        <v>0 дней</v>
      </c>
      <c r="T1977" t="str">
        <f>VLOOKUP(A1977:A5127,[4]Отчет!$A$2:$E$3151,2,0)</f>
        <v>Смартфоны</v>
      </c>
      <c r="U1977" t="str">
        <f>VLOOKUP(A1977:A5127,[4]Отчет!$A$2:$E$3151,3,0)</f>
        <v>iOS</v>
      </c>
      <c r="V1977" t="str">
        <f>VLOOKUP(A1977:A5127,[4]Отчет!$A$2:$E$3151,4,0)</f>
        <v>iOS 11</v>
      </c>
      <c r="W1977" t="str">
        <f>VLOOKUP(A1977:A5127,[4]Отчет!$A$2:$E$3151,5,0)</f>
        <v>Mobile Safari</v>
      </c>
    </row>
    <row r="1978" spans="1:23">
      <c r="A1978" s="2" t="s">
        <v>2072</v>
      </c>
      <c r="B1978" s="2" t="s">
        <v>51</v>
      </c>
      <c r="C1978" s="2" t="s">
        <v>12</v>
      </c>
      <c r="D1978" s="2" t="s">
        <v>13</v>
      </c>
      <c r="E1978" s="3">
        <f>VLOOKUP(A1978:A5128, [1]Отчет!$A$2:$J$3124,2,0)</f>
        <v>1</v>
      </c>
      <c r="F1978" s="3">
        <v>0</v>
      </c>
      <c r="G1978">
        <f>VLOOKUP(A1978:A5128, [1]Отчет!$A$2:$J$3124,7,0)</f>
        <v>0</v>
      </c>
      <c r="H1978">
        <f>VLOOKUP(A1978:A5128, [1]Отчет!$A$2:$J$3124,5,0)</f>
        <v>0</v>
      </c>
      <c r="I1978">
        <f>VLOOKUP(A1978:A5128, [1]Отчет!$A$2:$J$3124,6,0)</f>
        <v>1</v>
      </c>
      <c r="J1978">
        <f>VLOOKUP(A1978:A5128, [1]Отчет!$A$2:$J$3124,7,0)</f>
        <v>0</v>
      </c>
      <c r="K1978">
        <f>VLOOKUP(A1978:A5128, [1]Отчет!$A$2:$J$3124,8,0)</f>
        <v>0</v>
      </c>
      <c r="L1978">
        <f>VLOOKUP(A1978:A5128, [1]Отчет!$A$2:$J$3124,9,0)</f>
        <v>1</v>
      </c>
      <c r="M1978">
        <f>VLOOKUP(A1978:A5128, [1]Отчет!$A$2:$J$3124,5,10)</f>
        <v>0</v>
      </c>
      <c r="N1978" t="str">
        <f>VLOOKUP(A1978:A5128,[2]Отчет!$A$2:$D$3142,2,0)</f>
        <v>1</v>
      </c>
      <c r="O1978" t="str">
        <f>VLOOKUP(A1978:A5128,[2]Отчет!$A$2:$D$3142,3,0)</f>
        <v>10 – 29 секунд</v>
      </c>
      <c r="P1978" t="str">
        <f>VLOOKUP(A1978:A5128,[2]Отчет!$A$2:$D$3142,4,0)</f>
        <v>Не отказ</v>
      </c>
      <c r="Q1978" t="str">
        <f>VLOOKUP(A1978:A5128,[3]Отчет!$A$2:$D$3127,2,0)</f>
        <v>Новые посетители</v>
      </c>
      <c r="R1978" t="str">
        <f>VLOOKUP(A1978:A5128,[3]Отчет!$A$2:$D$3127,3,0)</f>
        <v>1</v>
      </c>
      <c r="S1978" t="str">
        <f>VLOOKUP(A1978:A5128,[3]Отчет!$A$2:$D$3127,4,0)</f>
        <v>0 дней</v>
      </c>
      <c r="T1978" t="str">
        <f>VLOOKUP(A1978:A5128,[4]Отчет!$A$2:$E$3151,2,0)</f>
        <v>Смартфоны</v>
      </c>
      <c r="U1978" t="str">
        <f>VLOOKUP(A1978:A5128,[4]Отчет!$A$2:$E$3151,3,0)</f>
        <v>Google Android</v>
      </c>
      <c r="V1978" t="str">
        <f>VLOOKUP(A1978:A5128,[4]Отчет!$A$2:$E$3151,4,0)</f>
        <v>Google Android 5.0 Lollipop</v>
      </c>
      <c r="W1978" t="str">
        <f>VLOOKUP(A1978:A5128,[4]Отчет!$A$2:$E$3151,5,0)</f>
        <v>Яндекс.Браузер</v>
      </c>
    </row>
    <row r="1979" spans="1:23">
      <c r="A1979" s="2" t="s">
        <v>2073</v>
      </c>
      <c r="B1979" s="2" t="s">
        <v>43</v>
      </c>
      <c r="C1979" s="2" t="s">
        <v>8</v>
      </c>
      <c r="D1979" s="2" t="s">
        <v>9</v>
      </c>
      <c r="E1979" s="3">
        <f>VLOOKUP(A1979:A5129, [1]Отчет!$A$2:$J$3124,2,0)</f>
        <v>1</v>
      </c>
      <c r="F1979" s="3">
        <v>1</v>
      </c>
      <c r="G1979">
        <f>VLOOKUP(A1979:A5129, [1]Отчет!$A$2:$J$3124,7,0)</f>
        <v>0</v>
      </c>
      <c r="H1979">
        <f>VLOOKUP(A1979:A5129, [1]Отчет!$A$2:$J$3124,5,0)</f>
        <v>0</v>
      </c>
      <c r="I1979">
        <f>VLOOKUP(A1979:A5129, [1]Отчет!$A$2:$J$3124,6,0)</f>
        <v>1</v>
      </c>
      <c r="J1979">
        <f>VLOOKUP(A1979:A5129, [1]Отчет!$A$2:$J$3124,7,0)</f>
        <v>0</v>
      </c>
      <c r="K1979">
        <f>VLOOKUP(A1979:A5129, [1]Отчет!$A$2:$J$3124,8,0)</f>
        <v>0</v>
      </c>
      <c r="L1979">
        <f>VLOOKUP(A1979:A5129, [1]Отчет!$A$2:$J$3124,9,0)</f>
        <v>1</v>
      </c>
      <c r="M1979">
        <f>VLOOKUP(A1979:A5129, [1]Отчет!$A$2:$J$3124,5,10)</f>
        <v>0</v>
      </c>
      <c r="N1979" t="str">
        <f>VLOOKUP(A1979:A5129,[2]Отчет!$A$2:$D$3142,2,0)</f>
        <v>2-3</v>
      </c>
      <c r="O1979" t="str">
        <f>VLOOKUP(A1979:A5129,[2]Отчет!$A$2:$D$3142,3,0)</f>
        <v>4 минуты</v>
      </c>
      <c r="P1979" t="str">
        <f>VLOOKUP(A1979:A5129,[2]Отчет!$A$2:$D$3142,4,0)</f>
        <v>Не отказ</v>
      </c>
      <c r="Q1979" t="str">
        <f>VLOOKUP(A1979:A5129,[3]Отчет!$A$2:$D$3127,2,0)</f>
        <v>Новые посетители</v>
      </c>
      <c r="R1979" t="str">
        <f>VLOOKUP(A1979:A5129,[3]Отчет!$A$2:$D$3127,3,0)</f>
        <v>1</v>
      </c>
      <c r="S1979" t="str">
        <f>VLOOKUP(A1979:A5129,[3]Отчет!$A$2:$D$3127,4,0)</f>
        <v>0 дней</v>
      </c>
      <c r="T1979" t="str">
        <f>VLOOKUP(A1979:A5129,[4]Отчет!$A$2:$E$3151,2,0)</f>
        <v>Планшеты</v>
      </c>
      <c r="U1979" t="str">
        <f>VLOOKUP(A1979:A5129,[4]Отчет!$A$2:$E$3151,3,0)</f>
        <v>iOS</v>
      </c>
      <c r="V1979" t="str">
        <f>VLOOKUP(A1979:A5129,[4]Отчет!$A$2:$E$3151,4,0)</f>
        <v>iOS 10</v>
      </c>
      <c r="W1979" t="str">
        <f>VLOOKUP(A1979:A5129,[4]Отчет!$A$2:$E$3151,5,0)</f>
        <v>Mobile Safari</v>
      </c>
    </row>
    <row r="1980" spans="1:23">
      <c r="A1980" s="2" t="s">
        <v>2074</v>
      </c>
      <c r="B1980" s="2" t="s">
        <v>3</v>
      </c>
      <c r="C1980" s="2" t="s">
        <v>1276</v>
      </c>
      <c r="D1980" s="2" t="s">
        <v>5</v>
      </c>
      <c r="E1980" s="3">
        <f>VLOOKUP(A1980:A5130, [1]Отчет!$A$2:$J$3124,2,0)</f>
        <v>1</v>
      </c>
      <c r="F1980" s="3">
        <v>0</v>
      </c>
      <c r="G1980">
        <f>VLOOKUP(A1980:A5130, [1]Отчет!$A$2:$J$3124,7,0)</f>
        <v>0</v>
      </c>
      <c r="H1980">
        <f>VLOOKUP(A1980:A5130, [1]Отчет!$A$2:$J$3124,5,0)</f>
        <v>0</v>
      </c>
      <c r="I1980">
        <f>VLOOKUP(A1980:A5130, [1]Отчет!$A$2:$J$3124,6,0)</f>
        <v>1</v>
      </c>
      <c r="J1980">
        <f>VLOOKUP(A1980:A5130, [1]Отчет!$A$2:$J$3124,7,0)</f>
        <v>0</v>
      </c>
      <c r="K1980">
        <f>VLOOKUP(A1980:A5130, [1]Отчет!$A$2:$J$3124,8,0)</f>
        <v>0</v>
      </c>
      <c r="L1980">
        <f>VLOOKUP(A1980:A5130, [1]Отчет!$A$2:$J$3124,9,0)</f>
        <v>1</v>
      </c>
      <c r="M1980">
        <f>VLOOKUP(A1980:A5130, [1]Отчет!$A$2:$J$3124,5,10)</f>
        <v>0</v>
      </c>
      <c r="N1980" t="str">
        <f>VLOOKUP(A1980:A5130,[2]Отчет!$A$2:$D$3142,2,0)</f>
        <v>1</v>
      </c>
      <c r="O1980" t="str">
        <f>VLOOKUP(A1980:A5130,[2]Отчет!$A$2:$D$3142,3,0)</f>
        <v>10 – 29 секунд</v>
      </c>
      <c r="P1980" t="str">
        <f>VLOOKUP(A1980:A5130,[2]Отчет!$A$2:$D$3142,4,0)</f>
        <v>Не отказ</v>
      </c>
      <c r="Q1980" t="str">
        <f>VLOOKUP(A1980:A5130,[3]Отчет!$A$2:$D$3127,2,0)</f>
        <v>Новые посетители</v>
      </c>
      <c r="R1980" t="str">
        <f>VLOOKUP(A1980:A5130,[3]Отчет!$A$2:$D$3127,3,0)</f>
        <v>1</v>
      </c>
      <c r="S1980" t="str">
        <f>VLOOKUP(A1980:A5130,[3]Отчет!$A$2:$D$3127,4,0)</f>
        <v>0 дней</v>
      </c>
      <c r="T1980" t="str">
        <f>VLOOKUP(A1980:A5130,[4]Отчет!$A$2:$E$3151,2,0)</f>
        <v>Смартфоны</v>
      </c>
      <c r="U1980" t="str">
        <f>VLOOKUP(A1980:A5130,[4]Отчет!$A$2:$E$3151,3,0)</f>
        <v>Google Android</v>
      </c>
      <c r="V1980" t="str">
        <f>VLOOKUP(A1980:A5130,[4]Отчет!$A$2:$E$3151,4,0)</f>
        <v>Google Android 6.0 Marshmallow</v>
      </c>
      <c r="W1980" t="str">
        <f>VLOOKUP(A1980:A5130,[4]Отчет!$A$2:$E$3151,5,0)</f>
        <v>Android Browser</v>
      </c>
    </row>
    <row r="1981" spans="1:23">
      <c r="A1981" s="2" t="s">
        <v>2075</v>
      </c>
      <c r="B1981" s="2" t="s">
        <v>178</v>
      </c>
      <c r="C1981" s="2" t="s">
        <v>12</v>
      </c>
      <c r="D1981" s="2" t="s">
        <v>13</v>
      </c>
      <c r="E1981" s="3">
        <f>VLOOKUP(A1981:A5131, [1]Отчет!$A$2:$J$3124,2,0)</f>
        <v>1</v>
      </c>
      <c r="F1981" s="3">
        <v>0</v>
      </c>
      <c r="G1981">
        <f>VLOOKUP(A1981:A5131, [1]Отчет!$A$2:$J$3124,7,0)</f>
        <v>0</v>
      </c>
      <c r="H1981">
        <f>VLOOKUP(A1981:A5131, [1]Отчет!$A$2:$J$3124,5,0)</f>
        <v>0</v>
      </c>
      <c r="I1981">
        <f>VLOOKUP(A1981:A5131, [1]Отчет!$A$2:$J$3124,6,0)</f>
        <v>1</v>
      </c>
      <c r="J1981">
        <f>VLOOKUP(A1981:A5131, [1]Отчет!$A$2:$J$3124,7,0)</f>
        <v>0</v>
      </c>
      <c r="K1981">
        <f>VLOOKUP(A1981:A5131, [1]Отчет!$A$2:$J$3124,8,0)</f>
        <v>0</v>
      </c>
      <c r="L1981">
        <f>VLOOKUP(A1981:A5131, [1]Отчет!$A$2:$J$3124,9,0)</f>
        <v>1</v>
      </c>
      <c r="M1981">
        <f>VLOOKUP(A1981:A5131, [1]Отчет!$A$2:$J$3124,5,10)</f>
        <v>0</v>
      </c>
      <c r="N1981" t="str">
        <f>VLOOKUP(A1981:A5131,[2]Отчет!$A$2:$D$3142,2,0)</f>
        <v>1</v>
      </c>
      <c r="O1981" t="str">
        <f>VLOOKUP(A1981:A5131,[2]Отчет!$A$2:$D$3142,3,0)</f>
        <v>10 – 29 секунд</v>
      </c>
      <c r="P1981" t="str">
        <f>VLOOKUP(A1981:A5131,[2]Отчет!$A$2:$D$3142,4,0)</f>
        <v>Не отказ</v>
      </c>
      <c r="Q1981" t="str">
        <f>VLOOKUP(A1981:A5131,[3]Отчет!$A$2:$D$3127,2,0)</f>
        <v>Новые посетители</v>
      </c>
      <c r="R1981" t="str">
        <f>VLOOKUP(A1981:A5131,[3]Отчет!$A$2:$D$3127,3,0)</f>
        <v>1</v>
      </c>
      <c r="S1981" t="str">
        <f>VLOOKUP(A1981:A5131,[3]Отчет!$A$2:$D$3127,4,0)</f>
        <v>0 дней</v>
      </c>
      <c r="T1981" t="str">
        <f>VLOOKUP(A1981:A5131,[4]Отчет!$A$2:$E$3151,2,0)</f>
        <v>Смартфоны</v>
      </c>
      <c r="U1981" t="str">
        <f>VLOOKUP(A1981:A5131,[4]Отчет!$A$2:$E$3151,3,0)</f>
        <v>Google Android</v>
      </c>
      <c r="V1981" t="str">
        <f>VLOOKUP(A1981:A5131,[4]Отчет!$A$2:$E$3151,4,0)</f>
        <v>Google Android 6.0 Marshmallow</v>
      </c>
      <c r="W1981" t="str">
        <f>VLOOKUP(A1981:A5131,[4]Отчет!$A$2:$E$3151,5,0)</f>
        <v>Яндекс: мобильное приложение</v>
      </c>
    </row>
    <row r="1982" spans="1:23">
      <c r="A1982" s="2" t="s">
        <v>2076</v>
      </c>
      <c r="B1982" s="2" t="s">
        <v>51</v>
      </c>
      <c r="C1982" s="2" t="s">
        <v>12</v>
      </c>
      <c r="D1982" s="2" t="s">
        <v>13</v>
      </c>
      <c r="E1982" s="3">
        <f>VLOOKUP(A1982:A5132, [1]Отчет!$A$2:$J$3124,2,0)</f>
        <v>1</v>
      </c>
      <c r="F1982" s="3">
        <v>0</v>
      </c>
      <c r="G1982">
        <f>VLOOKUP(A1982:A5132, [1]Отчет!$A$2:$J$3124,7,0)</f>
        <v>0</v>
      </c>
      <c r="H1982">
        <f>VLOOKUP(A1982:A5132, [1]Отчет!$A$2:$J$3124,5,0)</f>
        <v>0</v>
      </c>
      <c r="I1982">
        <f>VLOOKUP(A1982:A5132, [1]Отчет!$A$2:$J$3124,6,0)</f>
        <v>1</v>
      </c>
      <c r="J1982">
        <f>VLOOKUP(A1982:A5132, [1]Отчет!$A$2:$J$3124,7,0)</f>
        <v>0</v>
      </c>
      <c r="K1982">
        <f>VLOOKUP(A1982:A5132, [1]Отчет!$A$2:$J$3124,8,0)</f>
        <v>0</v>
      </c>
      <c r="L1982">
        <f>VLOOKUP(A1982:A5132, [1]Отчет!$A$2:$J$3124,9,0)</f>
        <v>1</v>
      </c>
      <c r="M1982">
        <f>VLOOKUP(A1982:A5132, [1]Отчет!$A$2:$J$3124,5,10)</f>
        <v>0</v>
      </c>
      <c r="N1982" t="str">
        <f>VLOOKUP(A1982:A5132,[2]Отчет!$A$2:$D$3142,2,0)</f>
        <v>1</v>
      </c>
      <c r="O1982" t="str">
        <f>VLOOKUP(A1982:A5132,[2]Отчет!$A$2:$D$3142,3,0)</f>
        <v>10 – 29 секунд</v>
      </c>
      <c r="P1982" t="str">
        <f>VLOOKUP(A1982:A5132,[2]Отчет!$A$2:$D$3142,4,0)</f>
        <v>Не отказ</v>
      </c>
      <c r="Q1982" t="str">
        <f>VLOOKUP(A1982:A5132,[3]Отчет!$A$2:$D$3127,2,0)</f>
        <v>Новые посетители</v>
      </c>
      <c r="R1982" t="str">
        <f>VLOOKUP(A1982:A5132,[3]Отчет!$A$2:$D$3127,3,0)</f>
        <v>1</v>
      </c>
      <c r="S1982" t="str">
        <f>VLOOKUP(A1982:A5132,[3]Отчет!$A$2:$D$3127,4,0)</f>
        <v>0 дней</v>
      </c>
      <c r="T1982" t="str">
        <f>VLOOKUP(A1982:A5132,[4]Отчет!$A$2:$E$3151,2,0)</f>
        <v>Смартфоны</v>
      </c>
      <c r="U1982" t="str">
        <f>VLOOKUP(A1982:A5132,[4]Отчет!$A$2:$E$3151,3,0)</f>
        <v>iOS</v>
      </c>
      <c r="V1982" t="str">
        <f>VLOOKUP(A1982:A5132,[4]Отчет!$A$2:$E$3151,4,0)</f>
        <v>iOS 7</v>
      </c>
      <c r="W1982" t="str">
        <f>VLOOKUP(A1982:A5132,[4]Отчет!$A$2:$E$3151,5,0)</f>
        <v>Яндекс.Браузер</v>
      </c>
    </row>
    <row r="1983" spans="1:23">
      <c r="A1983" s="2" t="s">
        <v>2077</v>
      </c>
      <c r="B1983" s="2" t="s">
        <v>26</v>
      </c>
      <c r="C1983" s="2" t="s">
        <v>1269</v>
      </c>
      <c r="D1983" s="2" t="s">
        <v>620</v>
      </c>
      <c r="E1983" s="3">
        <f>VLOOKUP(A1983:A5133, [1]Отчет!$A$2:$J$3124,2,0)</f>
        <v>1</v>
      </c>
      <c r="F1983" s="3">
        <v>0</v>
      </c>
      <c r="G1983">
        <f>VLOOKUP(A1983:A5133, [1]Отчет!$A$2:$J$3124,7,0)</f>
        <v>0</v>
      </c>
      <c r="H1983">
        <f>VLOOKUP(A1983:A5133, [1]Отчет!$A$2:$J$3124,5,0)</f>
        <v>0</v>
      </c>
      <c r="I1983">
        <f>VLOOKUP(A1983:A5133, [1]Отчет!$A$2:$J$3124,6,0)</f>
        <v>1</v>
      </c>
      <c r="J1983">
        <f>VLOOKUP(A1983:A5133, [1]Отчет!$A$2:$J$3124,7,0)</f>
        <v>0</v>
      </c>
      <c r="K1983">
        <f>VLOOKUP(A1983:A5133, [1]Отчет!$A$2:$J$3124,8,0)</f>
        <v>0</v>
      </c>
      <c r="L1983">
        <f>VLOOKUP(A1983:A5133, [1]Отчет!$A$2:$J$3124,9,0)</f>
        <v>1</v>
      </c>
      <c r="M1983">
        <f>VLOOKUP(A1983:A5133, [1]Отчет!$A$2:$J$3124,5,10)</f>
        <v>0</v>
      </c>
      <c r="N1983" t="str">
        <f>VLOOKUP(A1983:A5133,[2]Отчет!$A$2:$D$3142,2,0)</f>
        <v>2-3</v>
      </c>
      <c r="O1983" t="str">
        <f>VLOOKUP(A1983:A5133,[2]Отчет!$A$2:$D$3142,3,0)</f>
        <v>10 – 29 секунд</v>
      </c>
      <c r="P1983" t="str">
        <f>VLOOKUP(A1983:A5133,[2]Отчет!$A$2:$D$3142,4,0)</f>
        <v>Не отказ</v>
      </c>
      <c r="Q1983" t="str">
        <f>VLOOKUP(A1983:A5133,[3]Отчет!$A$2:$D$3127,2,0)</f>
        <v>Новые посетители</v>
      </c>
      <c r="R1983" t="str">
        <f>VLOOKUP(A1983:A5133,[3]Отчет!$A$2:$D$3127,3,0)</f>
        <v>1</v>
      </c>
      <c r="S1983" t="str">
        <f>VLOOKUP(A1983:A5133,[3]Отчет!$A$2:$D$3127,4,0)</f>
        <v>0 дней</v>
      </c>
      <c r="T1983" t="str">
        <f>VLOOKUP(A1983:A5133,[4]Отчет!$A$2:$E$3151,2,0)</f>
        <v>Смартфоны</v>
      </c>
      <c r="U1983" t="str">
        <f>VLOOKUP(A1983:A5133,[4]Отчет!$A$2:$E$3151,3,0)</f>
        <v>Google Android</v>
      </c>
      <c r="V1983" t="str">
        <f>VLOOKUP(A1983:A5133,[4]Отчет!$A$2:$E$3151,4,0)</f>
        <v>Google Android 5.0 Lollipop</v>
      </c>
      <c r="W1983" t="str">
        <f>VLOOKUP(A1983:A5133,[4]Отчет!$A$2:$E$3151,5,0)</f>
        <v>Chrome Mobile</v>
      </c>
    </row>
    <row r="1984" spans="1:23">
      <c r="A1984" s="2" t="s">
        <v>2078</v>
      </c>
      <c r="B1984" s="2" t="s">
        <v>73</v>
      </c>
      <c r="C1984" s="2" t="s">
        <v>1276</v>
      </c>
      <c r="D1984" s="2" t="s">
        <v>5</v>
      </c>
      <c r="E1984" s="3">
        <f>VLOOKUP(A1984:A5134, [1]Отчет!$A$2:$J$3124,2,0)</f>
        <v>1</v>
      </c>
      <c r="F1984" s="3">
        <v>0</v>
      </c>
      <c r="G1984">
        <f>VLOOKUP(A1984:A5134, [1]Отчет!$A$2:$J$3124,7,0)</f>
        <v>0</v>
      </c>
      <c r="H1984">
        <f>VLOOKUP(A1984:A5134, [1]Отчет!$A$2:$J$3124,5,0)</f>
        <v>0</v>
      </c>
      <c r="I1984">
        <f>VLOOKUP(A1984:A5134, [1]Отчет!$A$2:$J$3124,6,0)</f>
        <v>1</v>
      </c>
      <c r="J1984">
        <f>VLOOKUP(A1984:A5134, [1]Отчет!$A$2:$J$3124,7,0)</f>
        <v>0</v>
      </c>
      <c r="K1984">
        <f>VLOOKUP(A1984:A5134, [1]Отчет!$A$2:$J$3124,8,0)</f>
        <v>0</v>
      </c>
      <c r="L1984">
        <f>VLOOKUP(A1984:A5134, [1]Отчет!$A$2:$J$3124,9,0)</f>
        <v>1</v>
      </c>
      <c r="M1984">
        <f>VLOOKUP(A1984:A5134, [1]Отчет!$A$2:$J$3124,5,10)</f>
        <v>0</v>
      </c>
      <c r="N1984" t="str">
        <f>VLOOKUP(A1984:A5134,[2]Отчет!$A$2:$D$3142,2,0)</f>
        <v>1</v>
      </c>
      <c r="O1984" t="str">
        <f>VLOOKUP(A1984:A5134,[2]Отчет!$A$2:$D$3142,3,0)</f>
        <v>0 секунд (отказ)</v>
      </c>
      <c r="P1984" t="str">
        <f>VLOOKUP(A1984:A5134,[2]Отчет!$A$2:$D$3142,4,0)</f>
        <v>Отказ</v>
      </c>
      <c r="Q1984" t="str">
        <f>VLOOKUP(A1984:A5134,[3]Отчет!$A$2:$D$3127,2,0)</f>
        <v>Новые посетители</v>
      </c>
      <c r="R1984" t="str">
        <f>VLOOKUP(A1984:A5134,[3]Отчет!$A$2:$D$3127,3,0)</f>
        <v>1</v>
      </c>
      <c r="S1984" t="str">
        <f>VLOOKUP(A1984:A5134,[3]Отчет!$A$2:$D$3127,4,0)</f>
        <v>0 дней</v>
      </c>
      <c r="T1984" t="str">
        <f>VLOOKUP(A1984:A5134,[4]Отчет!$A$2:$E$3151,2,0)</f>
        <v>Смартфоны</v>
      </c>
      <c r="U1984" t="str">
        <f>VLOOKUP(A1984:A5134,[4]Отчет!$A$2:$E$3151,3,0)</f>
        <v>Google Android</v>
      </c>
      <c r="V1984" t="str">
        <f>VLOOKUP(A1984:A5134,[4]Отчет!$A$2:$E$3151,4,0)</f>
        <v>Google Android 5.1 Lollipop</v>
      </c>
      <c r="W1984" t="str">
        <f>VLOOKUP(A1984:A5134,[4]Отчет!$A$2:$E$3151,5,0)</f>
        <v>Chrome Mobile</v>
      </c>
    </row>
    <row r="1985" spans="1:23">
      <c r="A1985" s="2" t="s">
        <v>2079</v>
      </c>
      <c r="B1985" s="2" t="s">
        <v>7</v>
      </c>
      <c r="C1985" s="2" t="s">
        <v>1276</v>
      </c>
      <c r="D1985" s="2" t="s">
        <v>5</v>
      </c>
      <c r="E1985" s="3">
        <f>VLOOKUP(A1985:A5135, [1]Отчет!$A$2:$J$3124,2,0)</f>
        <v>1</v>
      </c>
      <c r="F1985" s="3">
        <v>0</v>
      </c>
      <c r="G1985">
        <f>VLOOKUP(A1985:A5135, [1]Отчет!$A$2:$J$3124,7,0)</f>
        <v>0</v>
      </c>
      <c r="H1985">
        <f>VLOOKUP(A1985:A5135, [1]Отчет!$A$2:$J$3124,5,0)</f>
        <v>0</v>
      </c>
      <c r="I1985">
        <f>VLOOKUP(A1985:A5135, [1]Отчет!$A$2:$J$3124,6,0)</f>
        <v>1</v>
      </c>
      <c r="J1985">
        <f>VLOOKUP(A1985:A5135, [1]Отчет!$A$2:$J$3124,7,0)</f>
        <v>0</v>
      </c>
      <c r="K1985">
        <f>VLOOKUP(A1985:A5135, [1]Отчет!$A$2:$J$3124,8,0)</f>
        <v>0</v>
      </c>
      <c r="L1985">
        <f>VLOOKUP(A1985:A5135, [1]Отчет!$A$2:$J$3124,9,0)</f>
        <v>1</v>
      </c>
      <c r="M1985">
        <f>VLOOKUP(A1985:A5135, [1]Отчет!$A$2:$J$3124,5,10)</f>
        <v>0</v>
      </c>
      <c r="N1985" t="str">
        <f>VLOOKUP(A1985:A5135,[2]Отчет!$A$2:$D$3142,2,0)</f>
        <v>1</v>
      </c>
      <c r="O1985" t="str">
        <f>VLOOKUP(A1985:A5135,[2]Отчет!$A$2:$D$3142,3,0)</f>
        <v>10 – 29 секунд</v>
      </c>
      <c r="P1985" t="str">
        <f>VLOOKUP(A1985:A5135,[2]Отчет!$A$2:$D$3142,4,0)</f>
        <v>Не отказ</v>
      </c>
      <c r="Q1985" t="str">
        <f>VLOOKUP(A1985:A5135,[3]Отчет!$A$2:$D$3127,2,0)</f>
        <v>Новые посетители</v>
      </c>
      <c r="R1985" t="str">
        <f>VLOOKUP(A1985:A5135,[3]Отчет!$A$2:$D$3127,3,0)</f>
        <v>1</v>
      </c>
      <c r="S1985" t="str">
        <f>VLOOKUP(A1985:A5135,[3]Отчет!$A$2:$D$3127,4,0)</f>
        <v>0 дней</v>
      </c>
      <c r="T1985" t="str">
        <f>VLOOKUP(A1985:A5135,[4]Отчет!$A$2:$E$3151,2,0)</f>
        <v>Смартфоны</v>
      </c>
      <c r="U1985" t="str">
        <f>VLOOKUP(A1985:A5135,[4]Отчет!$A$2:$E$3151,3,0)</f>
        <v>Google Android</v>
      </c>
      <c r="V1985" t="str">
        <f>VLOOKUP(A1985:A5135,[4]Отчет!$A$2:$E$3151,4,0)</f>
        <v>Google Android 7.0 Nougat</v>
      </c>
      <c r="W1985" t="str">
        <f>VLOOKUP(A1985:A5135,[4]Отчет!$A$2:$E$3151,5,0)</f>
        <v>Chrome Mobile</v>
      </c>
    </row>
    <row r="1986" spans="1:23">
      <c r="A1986" s="2" t="s">
        <v>2080</v>
      </c>
      <c r="B1986" s="2" t="s">
        <v>45</v>
      </c>
      <c r="C1986" s="2" t="s">
        <v>1269</v>
      </c>
      <c r="D1986" s="2" t="s">
        <v>620</v>
      </c>
      <c r="E1986" s="3">
        <f>VLOOKUP(A1986:A5136, [1]Отчет!$A$2:$J$3124,2,0)</f>
        <v>1</v>
      </c>
      <c r="F1986" s="3">
        <v>0</v>
      </c>
      <c r="G1986">
        <f>VLOOKUP(A1986:A5136, [1]Отчет!$A$2:$J$3124,7,0)</f>
        <v>0</v>
      </c>
      <c r="H1986">
        <f>VLOOKUP(A1986:A5136, [1]Отчет!$A$2:$J$3124,5,0)</f>
        <v>1</v>
      </c>
      <c r="I1986">
        <f>VLOOKUP(A1986:A5136, [1]Отчет!$A$2:$J$3124,6,0)</f>
        <v>1</v>
      </c>
      <c r="J1986">
        <f>VLOOKUP(A1986:A5136, [1]Отчет!$A$2:$J$3124,7,0)</f>
        <v>0</v>
      </c>
      <c r="K1986">
        <f>VLOOKUP(A1986:A5136, [1]Отчет!$A$2:$J$3124,8,0)</f>
        <v>0</v>
      </c>
      <c r="L1986">
        <f>VLOOKUP(A1986:A5136, [1]Отчет!$A$2:$J$3124,9,0)</f>
        <v>1</v>
      </c>
      <c r="M1986">
        <f>VLOOKUP(A1986:A5136, [1]Отчет!$A$2:$J$3124,5,10)</f>
        <v>1</v>
      </c>
      <c r="N1986" t="str">
        <f>VLOOKUP(A1986:A5136,[2]Отчет!$A$2:$D$3142,2,0)</f>
        <v>1</v>
      </c>
      <c r="O1986" t="str">
        <f>VLOOKUP(A1986:A5136,[2]Отчет!$A$2:$D$3142,3,0)</f>
        <v>0 секунд (отказ)</v>
      </c>
      <c r="P1986" t="str">
        <f>VLOOKUP(A1986:A5136,[2]Отчет!$A$2:$D$3142,4,0)</f>
        <v>Отказ</v>
      </c>
      <c r="Q1986" t="str">
        <f>VLOOKUP(A1986:A5136,[3]Отчет!$A$2:$D$3127,2,0)</f>
        <v>Новые посетители</v>
      </c>
      <c r="R1986" t="str">
        <f>VLOOKUP(A1986:A5136,[3]Отчет!$A$2:$D$3127,3,0)</f>
        <v>1</v>
      </c>
      <c r="S1986" t="str">
        <f>VLOOKUP(A1986:A5136,[3]Отчет!$A$2:$D$3127,4,0)</f>
        <v>0 дней</v>
      </c>
      <c r="T1986" t="str">
        <f>VLOOKUP(A1986:A5136,[4]Отчет!$A$2:$E$3151,2,0)</f>
        <v>Смартфоны</v>
      </c>
      <c r="U1986" t="str">
        <f>VLOOKUP(A1986:A5136,[4]Отчет!$A$2:$E$3151,3,0)</f>
        <v>Google Android</v>
      </c>
      <c r="V1986" t="str">
        <f>VLOOKUP(A1986:A5136,[4]Отчет!$A$2:$E$3151,4,0)</f>
        <v>Google Android 5.1 Lollipop</v>
      </c>
      <c r="W1986" t="str">
        <f>VLOOKUP(A1986:A5136,[4]Отчет!$A$2:$E$3151,5,0)</f>
        <v>Chrome Mobile</v>
      </c>
    </row>
    <row r="1987" spans="1:23">
      <c r="A1987" s="2" t="s">
        <v>2081</v>
      </c>
      <c r="B1987" s="2" t="s">
        <v>32</v>
      </c>
      <c r="C1987" s="2" t="s">
        <v>8</v>
      </c>
      <c r="D1987" s="2" t="s">
        <v>9</v>
      </c>
      <c r="E1987" s="3">
        <f>VLOOKUP(A1987:A5137, [1]Отчет!$A$2:$J$3124,2,0)</f>
        <v>1</v>
      </c>
      <c r="F1987" s="3">
        <v>0</v>
      </c>
      <c r="G1987">
        <f>VLOOKUP(A1987:A5137, [1]Отчет!$A$2:$J$3124,7,0)</f>
        <v>0</v>
      </c>
      <c r="H1987">
        <f>VLOOKUP(A1987:A5137, [1]Отчет!$A$2:$J$3124,5,0)</f>
        <v>1</v>
      </c>
      <c r="I1987">
        <f>VLOOKUP(A1987:A5137, [1]Отчет!$A$2:$J$3124,6,0)</f>
        <v>1</v>
      </c>
      <c r="J1987">
        <f>VLOOKUP(A1987:A5137, [1]Отчет!$A$2:$J$3124,7,0)</f>
        <v>0</v>
      </c>
      <c r="K1987">
        <f>VLOOKUP(A1987:A5137, [1]Отчет!$A$2:$J$3124,8,0)</f>
        <v>0</v>
      </c>
      <c r="L1987">
        <f>VLOOKUP(A1987:A5137, [1]Отчет!$A$2:$J$3124,9,0)</f>
        <v>1</v>
      </c>
      <c r="M1987">
        <f>VLOOKUP(A1987:A5137, [1]Отчет!$A$2:$J$3124,5,10)</f>
        <v>1</v>
      </c>
      <c r="N1987" t="str">
        <f>VLOOKUP(A1987:A5137,[2]Отчет!$A$2:$D$3142,2,0)</f>
        <v>1</v>
      </c>
      <c r="O1987" t="str">
        <f>VLOOKUP(A1987:A5137,[2]Отчет!$A$2:$D$3142,3,0)</f>
        <v>10 – 29 секунд</v>
      </c>
      <c r="P1987" t="str">
        <f>VLOOKUP(A1987:A5137,[2]Отчет!$A$2:$D$3142,4,0)</f>
        <v>Не отказ</v>
      </c>
      <c r="Q1987" t="str">
        <f>VLOOKUP(A1987:A5137,[3]Отчет!$A$2:$D$3127,2,0)</f>
        <v>Новые посетители</v>
      </c>
      <c r="R1987" t="str">
        <f>VLOOKUP(A1987:A5137,[3]Отчет!$A$2:$D$3127,3,0)</f>
        <v>1</v>
      </c>
      <c r="S1987" t="str">
        <f>VLOOKUP(A1987:A5137,[3]Отчет!$A$2:$D$3127,4,0)</f>
        <v>0 дней</v>
      </c>
      <c r="T1987" t="str">
        <f>VLOOKUP(A1987:A5137,[4]Отчет!$A$2:$E$3151,2,0)</f>
        <v>Смартфоны</v>
      </c>
      <c r="U1987" t="str">
        <f>VLOOKUP(A1987:A5137,[4]Отчет!$A$2:$E$3151,3,0)</f>
        <v>Windows</v>
      </c>
      <c r="V1987" t="str">
        <f>VLOOKUP(A1987:A5137,[4]Отчет!$A$2:$E$3151,4,0)</f>
        <v>Windows Phone OS 8.1</v>
      </c>
      <c r="W1987" t="str">
        <f>VLOOKUP(A1987:A5137,[4]Отчет!$A$2:$E$3151,5,0)</f>
        <v>MSIE Mobile</v>
      </c>
    </row>
    <row r="1988" spans="1:23">
      <c r="A1988" s="2" t="s">
        <v>2082</v>
      </c>
      <c r="B1988" s="2" t="s">
        <v>73</v>
      </c>
      <c r="C1988" s="2" t="s">
        <v>1276</v>
      </c>
      <c r="D1988" s="2" t="s">
        <v>5</v>
      </c>
      <c r="E1988" s="3">
        <f>VLOOKUP(A1988:A5138, [1]Отчет!$A$2:$J$3124,2,0)</f>
        <v>1</v>
      </c>
      <c r="F1988" s="3">
        <v>0</v>
      </c>
      <c r="G1988">
        <f>VLOOKUP(A1988:A5138, [1]Отчет!$A$2:$J$3124,7,0)</f>
        <v>0</v>
      </c>
      <c r="H1988">
        <f>VLOOKUP(A1988:A5138, [1]Отчет!$A$2:$J$3124,5,0)</f>
        <v>1</v>
      </c>
      <c r="I1988">
        <f>VLOOKUP(A1988:A5138, [1]Отчет!$A$2:$J$3124,6,0)</f>
        <v>1</v>
      </c>
      <c r="J1988">
        <f>VLOOKUP(A1988:A5138, [1]Отчет!$A$2:$J$3124,7,0)</f>
        <v>0</v>
      </c>
      <c r="K1988">
        <f>VLOOKUP(A1988:A5138, [1]Отчет!$A$2:$J$3124,8,0)</f>
        <v>0</v>
      </c>
      <c r="L1988">
        <f>VLOOKUP(A1988:A5138, [1]Отчет!$A$2:$J$3124,9,0)</f>
        <v>1</v>
      </c>
      <c r="M1988">
        <f>VLOOKUP(A1988:A5138, [1]Отчет!$A$2:$J$3124,5,10)</f>
        <v>1</v>
      </c>
      <c r="N1988" t="str">
        <f>VLOOKUP(A1988:A5138,[2]Отчет!$A$2:$D$3142,2,0)</f>
        <v>1</v>
      </c>
      <c r="O1988" t="str">
        <f>VLOOKUP(A1988:A5138,[2]Отчет!$A$2:$D$3142,3,0)</f>
        <v>10 – 29 секунд</v>
      </c>
      <c r="P1988" t="str">
        <f>VLOOKUP(A1988:A5138,[2]Отчет!$A$2:$D$3142,4,0)</f>
        <v>Не отказ</v>
      </c>
      <c r="Q1988" t="str">
        <f>VLOOKUP(A1988:A5138,[3]Отчет!$A$2:$D$3127,2,0)</f>
        <v>Новые посетители</v>
      </c>
      <c r="R1988" t="str">
        <f>VLOOKUP(A1988:A5138,[3]Отчет!$A$2:$D$3127,3,0)</f>
        <v>1</v>
      </c>
      <c r="S1988" t="str">
        <f>VLOOKUP(A1988:A5138,[3]Отчет!$A$2:$D$3127,4,0)</f>
        <v>0 дней</v>
      </c>
      <c r="T1988" t="str">
        <f>VLOOKUP(A1988:A5138,[4]Отчет!$A$2:$E$3151,2,0)</f>
        <v>Смартфоны</v>
      </c>
      <c r="U1988" t="str">
        <f>VLOOKUP(A1988:A5138,[4]Отчет!$A$2:$E$3151,3,0)</f>
        <v>Google Android</v>
      </c>
      <c r="V1988" t="str">
        <f>VLOOKUP(A1988:A5138,[4]Отчет!$A$2:$E$3151,4,0)</f>
        <v>Google Android 5.1 Lollipop</v>
      </c>
      <c r="W1988" t="str">
        <f>VLOOKUP(A1988:A5138,[4]Отчет!$A$2:$E$3151,5,0)</f>
        <v>Android Browser</v>
      </c>
    </row>
    <row r="1989" spans="1:23">
      <c r="A1989" s="2" t="s">
        <v>2083</v>
      </c>
      <c r="B1989" s="2" t="s">
        <v>26</v>
      </c>
      <c r="C1989" s="2" t="s">
        <v>1276</v>
      </c>
      <c r="D1989" s="2" t="s">
        <v>5</v>
      </c>
      <c r="E1989" s="3">
        <f>VLOOKUP(A1989:A5139, [1]Отчет!$A$2:$J$3124,2,0)</f>
        <v>1</v>
      </c>
      <c r="F1989" s="3">
        <v>0</v>
      </c>
      <c r="G1989">
        <f>VLOOKUP(A1989:A5139, [1]Отчет!$A$2:$J$3124,7,0)</f>
        <v>0</v>
      </c>
      <c r="H1989">
        <f>VLOOKUP(A1989:A5139, [1]Отчет!$A$2:$J$3124,5,0)</f>
        <v>0</v>
      </c>
      <c r="I1989">
        <f>VLOOKUP(A1989:A5139, [1]Отчет!$A$2:$J$3124,6,0)</f>
        <v>1</v>
      </c>
      <c r="J1989">
        <f>VLOOKUP(A1989:A5139, [1]Отчет!$A$2:$J$3124,7,0)</f>
        <v>0</v>
      </c>
      <c r="K1989">
        <f>VLOOKUP(A1989:A5139, [1]Отчет!$A$2:$J$3124,8,0)</f>
        <v>0</v>
      </c>
      <c r="L1989">
        <f>VLOOKUP(A1989:A5139, [1]Отчет!$A$2:$J$3124,9,0)</f>
        <v>1</v>
      </c>
      <c r="M1989">
        <f>VLOOKUP(A1989:A5139, [1]Отчет!$A$2:$J$3124,5,10)</f>
        <v>0</v>
      </c>
      <c r="N1989" t="str">
        <f>VLOOKUP(A1989:A5139,[2]Отчет!$A$2:$D$3142,2,0)</f>
        <v>1</v>
      </c>
      <c r="O1989" t="str">
        <f>VLOOKUP(A1989:A5139,[2]Отчет!$A$2:$D$3142,3,0)</f>
        <v>10 – 29 секунд</v>
      </c>
      <c r="P1989" t="str">
        <f>VLOOKUP(A1989:A5139,[2]Отчет!$A$2:$D$3142,4,0)</f>
        <v>Не отказ</v>
      </c>
      <c r="Q1989" t="str">
        <f>VLOOKUP(A1989:A5139,[3]Отчет!$A$2:$D$3127,2,0)</f>
        <v>Новые посетители</v>
      </c>
      <c r="R1989" t="str">
        <f>VLOOKUP(A1989:A5139,[3]Отчет!$A$2:$D$3127,3,0)</f>
        <v>1</v>
      </c>
      <c r="S1989" t="str">
        <f>VLOOKUP(A1989:A5139,[3]Отчет!$A$2:$D$3127,4,0)</f>
        <v>0 дней</v>
      </c>
      <c r="T1989" t="str">
        <f>VLOOKUP(A1989:A5139,[4]Отчет!$A$2:$E$3151,2,0)</f>
        <v>Смартфоны</v>
      </c>
      <c r="U1989" t="str">
        <f>VLOOKUP(A1989:A5139,[4]Отчет!$A$2:$E$3151,3,0)</f>
        <v>Google Android</v>
      </c>
      <c r="V1989" t="str">
        <f>VLOOKUP(A1989:A5139,[4]Отчет!$A$2:$E$3151,4,0)</f>
        <v>Google Android 5.0 Lollipop</v>
      </c>
      <c r="W1989" t="str">
        <f>VLOOKUP(A1989:A5139,[4]Отчет!$A$2:$E$3151,5,0)</f>
        <v>Яндекс.Браузер</v>
      </c>
    </row>
    <row r="1990" spans="1:23">
      <c r="A1990" s="2" t="s">
        <v>2084</v>
      </c>
      <c r="B1990" s="2" t="s">
        <v>45</v>
      </c>
      <c r="C1990" s="2" t="s">
        <v>1269</v>
      </c>
      <c r="D1990" s="2" t="s">
        <v>620</v>
      </c>
      <c r="E1990" s="3">
        <f>VLOOKUP(A1990:A5140, [1]Отчет!$A$2:$J$3124,2,0)</f>
        <v>1</v>
      </c>
      <c r="F1990" s="3">
        <v>0</v>
      </c>
      <c r="G1990">
        <f>VLOOKUP(A1990:A5140, [1]Отчет!$A$2:$J$3124,7,0)</f>
        <v>0</v>
      </c>
      <c r="H1990">
        <f>VLOOKUP(A1990:A5140, [1]Отчет!$A$2:$J$3124,5,0)</f>
        <v>0</v>
      </c>
      <c r="I1990">
        <f>VLOOKUP(A1990:A5140, [1]Отчет!$A$2:$J$3124,6,0)</f>
        <v>1</v>
      </c>
      <c r="J1990">
        <f>VLOOKUP(A1990:A5140, [1]Отчет!$A$2:$J$3124,7,0)</f>
        <v>0</v>
      </c>
      <c r="K1990">
        <f>VLOOKUP(A1990:A5140, [1]Отчет!$A$2:$J$3124,8,0)</f>
        <v>0</v>
      </c>
      <c r="L1990">
        <f>VLOOKUP(A1990:A5140, [1]Отчет!$A$2:$J$3124,9,0)</f>
        <v>1</v>
      </c>
      <c r="M1990">
        <f>VLOOKUP(A1990:A5140, [1]Отчет!$A$2:$J$3124,5,10)</f>
        <v>0</v>
      </c>
      <c r="N1990" t="str">
        <f>VLOOKUP(A1990:A5140,[2]Отчет!$A$2:$D$3142,2,0)</f>
        <v>1</v>
      </c>
      <c r="O1990" t="str">
        <f>VLOOKUP(A1990:A5140,[2]Отчет!$A$2:$D$3142,3,0)</f>
        <v>10 – 29 секунд</v>
      </c>
      <c r="P1990" t="str">
        <f>VLOOKUP(A1990:A5140,[2]Отчет!$A$2:$D$3142,4,0)</f>
        <v>Не отказ</v>
      </c>
      <c r="Q1990" t="str">
        <f>VLOOKUP(A1990:A5140,[3]Отчет!$A$2:$D$3127,2,0)</f>
        <v>Новые посетители</v>
      </c>
      <c r="R1990" t="str">
        <f>VLOOKUP(A1990:A5140,[3]Отчет!$A$2:$D$3127,3,0)</f>
        <v>1</v>
      </c>
      <c r="S1990" t="str">
        <f>VLOOKUP(A1990:A5140,[3]Отчет!$A$2:$D$3127,4,0)</f>
        <v>0 дней</v>
      </c>
      <c r="T1990" t="str">
        <f>VLOOKUP(A1990:A5140,[4]Отчет!$A$2:$E$3151,2,0)</f>
        <v>Смартфоны</v>
      </c>
      <c r="U1990" t="str">
        <f>VLOOKUP(A1990:A5140,[4]Отчет!$A$2:$E$3151,3,0)</f>
        <v>Google Android</v>
      </c>
      <c r="V1990" t="str">
        <f>VLOOKUP(A1990:A5140,[4]Отчет!$A$2:$E$3151,4,0)</f>
        <v>Google Android 6.0 Marshmallow</v>
      </c>
      <c r="W1990" t="str">
        <f>VLOOKUP(A1990:A5140,[4]Отчет!$A$2:$E$3151,5,0)</f>
        <v>Яндекс: мобильное приложение</v>
      </c>
    </row>
    <row r="1991" spans="1:23">
      <c r="A1991" s="2" t="s">
        <v>2085</v>
      </c>
      <c r="B1991" s="2" t="s">
        <v>35</v>
      </c>
      <c r="C1991" s="2" t="s">
        <v>1269</v>
      </c>
      <c r="D1991" s="2" t="s">
        <v>620</v>
      </c>
      <c r="E1991" s="3">
        <f>VLOOKUP(A1991:A5141, [1]Отчет!$A$2:$J$3124,2,0)</f>
        <v>1</v>
      </c>
      <c r="F1991" s="3">
        <v>0</v>
      </c>
      <c r="G1991">
        <f>VLOOKUP(A1991:A5141, [1]Отчет!$A$2:$J$3124,7,0)</f>
        <v>0</v>
      </c>
      <c r="H1991">
        <f>VLOOKUP(A1991:A5141, [1]Отчет!$A$2:$J$3124,5,0)</f>
        <v>0</v>
      </c>
      <c r="I1991">
        <f>VLOOKUP(A1991:A5141, [1]Отчет!$A$2:$J$3124,6,0)</f>
        <v>1</v>
      </c>
      <c r="J1991">
        <f>VLOOKUP(A1991:A5141, [1]Отчет!$A$2:$J$3124,7,0)</f>
        <v>0</v>
      </c>
      <c r="K1991">
        <f>VLOOKUP(A1991:A5141, [1]Отчет!$A$2:$J$3124,8,0)</f>
        <v>0</v>
      </c>
      <c r="L1991">
        <f>VLOOKUP(A1991:A5141, [1]Отчет!$A$2:$J$3124,9,0)</f>
        <v>1</v>
      </c>
      <c r="M1991">
        <f>VLOOKUP(A1991:A5141, [1]Отчет!$A$2:$J$3124,5,10)</f>
        <v>0</v>
      </c>
      <c r="N1991" t="str">
        <f>VLOOKUP(A1991:A5141,[2]Отчет!$A$2:$D$3142,2,0)</f>
        <v>1</v>
      </c>
      <c r="O1991" t="str">
        <f>VLOOKUP(A1991:A5141,[2]Отчет!$A$2:$D$3142,3,0)</f>
        <v>10 – 29 секунд</v>
      </c>
      <c r="P1991" t="str">
        <f>VLOOKUP(A1991:A5141,[2]Отчет!$A$2:$D$3142,4,0)</f>
        <v>Не отказ</v>
      </c>
      <c r="Q1991" t="str">
        <f>VLOOKUP(A1991:A5141,[3]Отчет!$A$2:$D$3127,2,0)</f>
        <v>Новые посетители</v>
      </c>
      <c r="R1991" t="str">
        <f>VLOOKUP(A1991:A5141,[3]Отчет!$A$2:$D$3127,3,0)</f>
        <v>1</v>
      </c>
      <c r="S1991" t="str">
        <f>VLOOKUP(A1991:A5141,[3]Отчет!$A$2:$D$3127,4,0)</f>
        <v>0 дней</v>
      </c>
      <c r="T1991" t="str">
        <f>VLOOKUP(A1991:A5141,[4]Отчет!$A$2:$E$3151,2,0)</f>
        <v>Смартфоны</v>
      </c>
      <c r="U1991" t="str">
        <f>VLOOKUP(A1991:A5141,[4]Отчет!$A$2:$E$3151,3,0)</f>
        <v>Google Android</v>
      </c>
      <c r="V1991" t="str">
        <f>VLOOKUP(A1991:A5141,[4]Отчет!$A$2:$E$3151,4,0)</f>
        <v>Google Android 7.0 Nougat</v>
      </c>
      <c r="W1991" t="str">
        <f>VLOOKUP(A1991:A5141,[4]Отчет!$A$2:$E$3151,5,0)</f>
        <v>Chrome Mobile</v>
      </c>
    </row>
    <row r="1992" spans="1:23">
      <c r="A1992" s="2" t="s">
        <v>2086</v>
      </c>
      <c r="B1992" s="2" t="s">
        <v>43</v>
      </c>
      <c r="C1992" s="2" t="s">
        <v>8</v>
      </c>
      <c r="D1992" s="2" t="s">
        <v>9</v>
      </c>
      <c r="E1992" s="3">
        <f>VLOOKUP(A1992:A5142, [1]Отчет!$A$2:$J$3124,2,0)</f>
        <v>1</v>
      </c>
      <c r="F1992" s="3">
        <v>0</v>
      </c>
      <c r="G1992">
        <f>VLOOKUP(A1992:A5142, [1]Отчет!$A$2:$J$3124,7,0)</f>
        <v>0</v>
      </c>
      <c r="H1992">
        <f>VLOOKUP(A1992:A5142, [1]Отчет!$A$2:$J$3124,5,0)</f>
        <v>0</v>
      </c>
      <c r="I1992">
        <f>VLOOKUP(A1992:A5142, [1]Отчет!$A$2:$J$3124,6,0)</f>
        <v>1</v>
      </c>
      <c r="J1992">
        <f>VLOOKUP(A1992:A5142, [1]Отчет!$A$2:$J$3124,7,0)</f>
        <v>0</v>
      </c>
      <c r="K1992">
        <f>VLOOKUP(A1992:A5142, [1]Отчет!$A$2:$J$3124,8,0)</f>
        <v>0</v>
      </c>
      <c r="L1992">
        <f>VLOOKUP(A1992:A5142, [1]Отчет!$A$2:$J$3124,9,0)</f>
        <v>1</v>
      </c>
      <c r="M1992">
        <f>VLOOKUP(A1992:A5142, [1]Отчет!$A$2:$J$3124,5,10)</f>
        <v>0</v>
      </c>
      <c r="N1992" t="str">
        <f>VLOOKUP(A1992:A5142,[2]Отчет!$A$2:$D$3142,2,0)</f>
        <v>1</v>
      </c>
      <c r="O1992" t="str">
        <f>VLOOKUP(A1992:A5142,[2]Отчет!$A$2:$D$3142,3,0)</f>
        <v>10 – 29 секунд</v>
      </c>
      <c r="P1992" t="str">
        <f>VLOOKUP(A1992:A5142,[2]Отчет!$A$2:$D$3142,4,0)</f>
        <v>Не отказ</v>
      </c>
      <c r="Q1992" t="str">
        <f>VLOOKUP(A1992:A5142,[3]Отчет!$A$2:$D$3127,2,0)</f>
        <v>Новые посетители</v>
      </c>
      <c r="R1992" t="str">
        <f>VLOOKUP(A1992:A5142,[3]Отчет!$A$2:$D$3127,3,0)</f>
        <v>1</v>
      </c>
      <c r="S1992" t="str">
        <f>VLOOKUP(A1992:A5142,[3]Отчет!$A$2:$D$3127,4,0)</f>
        <v>0 дней</v>
      </c>
      <c r="T1992" t="str">
        <f>VLOOKUP(A1992:A5142,[4]Отчет!$A$2:$E$3151,2,0)</f>
        <v>Смартфоны</v>
      </c>
      <c r="U1992" t="str">
        <f>VLOOKUP(A1992:A5142,[4]Отчет!$A$2:$E$3151,3,0)</f>
        <v>Google Android</v>
      </c>
      <c r="V1992" t="str">
        <f>VLOOKUP(A1992:A5142,[4]Отчет!$A$2:$E$3151,4,0)</f>
        <v>Google Android 6.0 Marshmallow</v>
      </c>
      <c r="W1992" t="str">
        <f>VLOOKUP(A1992:A5142,[4]Отчет!$A$2:$E$3151,5,0)</f>
        <v>Chrome Mobile</v>
      </c>
    </row>
    <row r="1993" spans="1:23">
      <c r="A1993" s="2" t="s">
        <v>2087</v>
      </c>
      <c r="B1993" s="2" t="s">
        <v>24</v>
      </c>
      <c r="C1993" s="2" t="s">
        <v>8</v>
      </c>
      <c r="D1993" s="2" t="s">
        <v>9</v>
      </c>
      <c r="E1993" s="3">
        <f>VLOOKUP(A1993:A5143, [1]Отчет!$A$2:$J$3124,2,0)</f>
        <v>1</v>
      </c>
      <c r="F1993" s="3">
        <v>0</v>
      </c>
      <c r="G1993">
        <f>VLOOKUP(A1993:A5143, [1]Отчет!$A$2:$J$3124,7,0)</f>
        <v>0</v>
      </c>
      <c r="H1993">
        <f>VLOOKUP(A1993:A5143, [1]Отчет!$A$2:$J$3124,5,0)</f>
        <v>1</v>
      </c>
      <c r="I1993">
        <f>VLOOKUP(A1993:A5143, [1]Отчет!$A$2:$J$3124,6,0)</f>
        <v>1</v>
      </c>
      <c r="J1993">
        <f>VLOOKUP(A1993:A5143, [1]Отчет!$A$2:$J$3124,7,0)</f>
        <v>0</v>
      </c>
      <c r="K1993">
        <f>VLOOKUP(A1993:A5143, [1]Отчет!$A$2:$J$3124,8,0)</f>
        <v>0</v>
      </c>
      <c r="L1993">
        <f>VLOOKUP(A1993:A5143, [1]Отчет!$A$2:$J$3124,9,0)</f>
        <v>1</v>
      </c>
      <c r="M1993">
        <f>VLOOKUP(A1993:A5143, [1]Отчет!$A$2:$J$3124,5,10)</f>
        <v>1</v>
      </c>
      <c r="N1993" t="str">
        <f>VLOOKUP(A1993:A5143,[2]Отчет!$A$2:$D$3142,2,0)</f>
        <v>1</v>
      </c>
      <c r="O1993" t="str">
        <f>VLOOKUP(A1993:A5143,[2]Отчет!$A$2:$D$3142,3,0)</f>
        <v>10 – 29 секунд</v>
      </c>
      <c r="P1993" t="str">
        <f>VLOOKUP(A1993:A5143,[2]Отчет!$A$2:$D$3142,4,0)</f>
        <v>Не отказ</v>
      </c>
      <c r="Q1993" t="str">
        <f>VLOOKUP(A1993:A5143,[3]Отчет!$A$2:$D$3127,2,0)</f>
        <v>Новые посетители</v>
      </c>
      <c r="R1993" t="str">
        <f>VLOOKUP(A1993:A5143,[3]Отчет!$A$2:$D$3127,3,0)</f>
        <v>1</v>
      </c>
      <c r="S1993" t="str">
        <f>VLOOKUP(A1993:A5143,[3]Отчет!$A$2:$D$3127,4,0)</f>
        <v>0 дней</v>
      </c>
      <c r="T1993" t="str">
        <f>VLOOKUP(A1993:A5143,[4]Отчет!$A$2:$E$3151,2,0)</f>
        <v>Смартфоны</v>
      </c>
      <c r="U1993" t="str">
        <f>VLOOKUP(A1993:A5143,[4]Отчет!$A$2:$E$3151,3,0)</f>
        <v>Google Android</v>
      </c>
      <c r="V1993" t="str">
        <f>VLOOKUP(A1993:A5143,[4]Отчет!$A$2:$E$3151,4,0)</f>
        <v>Google Android 4.4 KitKat</v>
      </c>
      <c r="W1993" t="str">
        <f>VLOOKUP(A1993:A5143,[4]Отчет!$A$2:$E$3151,5,0)</f>
        <v>MIUI</v>
      </c>
    </row>
    <row r="1994" spans="1:23">
      <c r="A1994" s="2" t="s">
        <v>2088</v>
      </c>
      <c r="B1994" s="2" t="s">
        <v>60</v>
      </c>
      <c r="C1994" s="2" t="s">
        <v>1276</v>
      </c>
      <c r="D1994" s="2" t="s">
        <v>5</v>
      </c>
      <c r="E1994" s="3">
        <f>VLOOKUP(A1994:A5144, [1]Отчет!$A$2:$J$3124,2,0)</f>
        <v>1</v>
      </c>
      <c r="F1994" s="3">
        <v>0</v>
      </c>
      <c r="G1994">
        <f>VLOOKUP(A1994:A5144, [1]Отчет!$A$2:$J$3124,7,0)</f>
        <v>0</v>
      </c>
      <c r="H1994">
        <f>VLOOKUP(A1994:A5144, [1]Отчет!$A$2:$J$3124,5,0)</f>
        <v>0</v>
      </c>
      <c r="I1994">
        <f>VLOOKUP(A1994:A5144, [1]Отчет!$A$2:$J$3124,6,0)</f>
        <v>1</v>
      </c>
      <c r="J1994">
        <f>VLOOKUP(A1994:A5144, [1]Отчет!$A$2:$J$3124,7,0)</f>
        <v>0</v>
      </c>
      <c r="K1994">
        <f>VLOOKUP(A1994:A5144, [1]Отчет!$A$2:$J$3124,8,0)</f>
        <v>0</v>
      </c>
      <c r="L1994">
        <f>VLOOKUP(A1994:A5144, [1]Отчет!$A$2:$J$3124,9,0)</f>
        <v>1</v>
      </c>
      <c r="M1994">
        <f>VLOOKUP(A1994:A5144, [1]Отчет!$A$2:$J$3124,5,10)</f>
        <v>0</v>
      </c>
      <c r="N1994" t="str">
        <f>VLOOKUP(A1994:A5144,[2]Отчет!$A$2:$D$3142,2,0)</f>
        <v>1</v>
      </c>
      <c r="O1994" t="str">
        <f>VLOOKUP(A1994:A5144,[2]Отчет!$A$2:$D$3142,3,0)</f>
        <v>10 – 29 секунд</v>
      </c>
      <c r="P1994" t="str">
        <f>VLOOKUP(A1994:A5144,[2]Отчет!$A$2:$D$3142,4,0)</f>
        <v>Не отказ</v>
      </c>
      <c r="Q1994" t="str">
        <f>VLOOKUP(A1994:A5144,[3]Отчет!$A$2:$D$3127,2,0)</f>
        <v>Новые посетители</v>
      </c>
      <c r="R1994" t="str">
        <f>VLOOKUP(A1994:A5144,[3]Отчет!$A$2:$D$3127,3,0)</f>
        <v>1</v>
      </c>
      <c r="S1994" t="str">
        <f>VLOOKUP(A1994:A5144,[3]Отчет!$A$2:$D$3127,4,0)</f>
        <v>0 дней</v>
      </c>
      <c r="T1994" t="str">
        <f>VLOOKUP(A1994:A5144,[4]Отчет!$A$2:$E$3151,2,0)</f>
        <v>Смартфоны</v>
      </c>
      <c r="U1994" t="str">
        <f>VLOOKUP(A1994:A5144,[4]Отчет!$A$2:$E$3151,3,0)</f>
        <v>Google Android</v>
      </c>
      <c r="V1994" t="str">
        <f>VLOOKUP(A1994:A5144,[4]Отчет!$A$2:$E$3151,4,0)</f>
        <v>Google Android 5.0 Lollipop</v>
      </c>
      <c r="W1994" t="str">
        <f>VLOOKUP(A1994:A5144,[4]Отчет!$A$2:$E$3151,5,0)</f>
        <v>Opera Mobile</v>
      </c>
    </row>
    <row r="1995" spans="1:23">
      <c r="A1995" s="2" t="s">
        <v>2089</v>
      </c>
      <c r="B1995" s="2" t="s">
        <v>3</v>
      </c>
      <c r="C1995" s="2" t="s">
        <v>1276</v>
      </c>
      <c r="D1995" s="2" t="s">
        <v>5</v>
      </c>
      <c r="E1995" s="3">
        <f>VLOOKUP(A1995:A5145, [1]Отчет!$A$2:$J$3124,2,0)</f>
        <v>1</v>
      </c>
      <c r="F1995" s="3">
        <v>0</v>
      </c>
      <c r="G1995">
        <f>VLOOKUP(A1995:A5145, [1]Отчет!$A$2:$J$3124,7,0)</f>
        <v>0</v>
      </c>
      <c r="H1995">
        <f>VLOOKUP(A1995:A5145, [1]Отчет!$A$2:$J$3124,5,0)</f>
        <v>0</v>
      </c>
      <c r="I1995">
        <f>VLOOKUP(A1995:A5145, [1]Отчет!$A$2:$J$3124,6,0)</f>
        <v>1</v>
      </c>
      <c r="J1995">
        <f>VLOOKUP(A1995:A5145, [1]Отчет!$A$2:$J$3124,7,0)</f>
        <v>0</v>
      </c>
      <c r="K1995">
        <f>VLOOKUP(A1995:A5145, [1]Отчет!$A$2:$J$3124,8,0)</f>
        <v>0</v>
      </c>
      <c r="L1995">
        <f>VLOOKUP(A1995:A5145, [1]Отчет!$A$2:$J$3124,9,0)</f>
        <v>1</v>
      </c>
      <c r="M1995">
        <f>VLOOKUP(A1995:A5145, [1]Отчет!$A$2:$J$3124,5,10)</f>
        <v>0</v>
      </c>
      <c r="N1995" t="str">
        <f>VLOOKUP(A1995:A5145,[2]Отчет!$A$2:$D$3142,2,0)</f>
        <v>1</v>
      </c>
      <c r="O1995" t="str">
        <f>VLOOKUP(A1995:A5145,[2]Отчет!$A$2:$D$3142,3,0)</f>
        <v>10 – 29 секунд</v>
      </c>
      <c r="P1995" t="str">
        <f>VLOOKUP(A1995:A5145,[2]Отчет!$A$2:$D$3142,4,0)</f>
        <v>Не отказ</v>
      </c>
      <c r="Q1995" t="str">
        <f>VLOOKUP(A1995:A5145,[3]Отчет!$A$2:$D$3127,2,0)</f>
        <v>Новые посетители</v>
      </c>
      <c r="R1995" t="str">
        <f>VLOOKUP(A1995:A5145,[3]Отчет!$A$2:$D$3127,3,0)</f>
        <v>1</v>
      </c>
      <c r="S1995" t="str">
        <f>VLOOKUP(A1995:A5145,[3]Отчет!$A$2:$D$3127,4,0)</f>
        <v>0 дней</v>
      </c>
      <c r="T1995" t="str">
        <f>VLOOKUP(A1995:A5145,[4]Отчет!$A$2:$E$3151,2,0)</f>
        <v>Смартфоны</v>
      </c>
      <c r="U1995" t="str">
        <f>VLOOKUP(A1995:A5145,[4]Отчет!$A$2:$E$3151,3,0)</f>
        <v>Google Android</v>
      </c>
      <c r="V1995" t="str">
        <f>VLOOKUP(A1995:A5145,[4]Отчет!$A$2:$E$3151,4,0)</f>
        <v>Google Android 7.0 Nougat</v>
      </c>
      <c r="W1995" t="str">
        <f>VLOOKUP(A1995:A5145,[4]Отчет!$A$2:$E$3151,5,0)</f>
        <v>Chrome Mobile</v>
      </c>
    </row>
    <row r="1996" spans="1:23">
      <c r="A1996" s="2" t="s">
        <v>2090</v>
      </c>
      <c r="B1996" s="2" t="s">
        <v>7</v>
      </c>
      <c r="C1996" s="2" t="s">
        <v>8</v>
      </c>
      <c r="D1996" s="2" t="s">
        <v>9</v>
      </c>
      <c r="E1996" s="3">
        <f>VLOOKUP(A1996:A5146, [1]Отчет!$A$2:$J$3124,2,0)</f>
        <v>1</v>
      </c>
      <c r="F1996" s="3">
        <v>0</v>
      </c>
      <c r="G1996">
        <f>VLOOKUP(A1996:A5146, [1]Отчет!$A$2:$J$3124,7,0)</f>
        <v>0</v>
      </c>
      <c r="H1996">
        <f>VLOOKUP(A1996:A5146, [1]Отчет!$A$2:$J$3124,5,0)</f>
        <v>0</v>
      </c>
      <c r="I1996">
        <f>VLOOKUP(A1996:A5146, [1]Отчет!$A$2:$J$3124,6,0)</f>
        <v>1</v>
      </c>
      <c r="J1996">
        <f>VLOOKUP(A1996:A5146, [1]Отчет!$A$2:$J$3124,7,0)</f>
        <v>0</v>
      </c>
      <c r="K1996">
        <f>VLOOKUP(A1996:A5146, [1]Отчет!$A$2:$J$3124,8,0)</f>
        <v>0</v>
      </c>
      <c r="L1996">
        <f>VLOOKUP(A1996:A5146, [1]Отчет!$A$2:$J$3124,9,0)</f>
        <v>1</v>
      </c>
      <c r="M1996">
        <f>VLOOKUP(A1996:A5146, [1]Отчет!$A$2:$J$3124,5,10)</f>
        <v>0</v>
      </c>
      <c r="N1996" t="str">
        <f>VLOOKUP(A1996:A5146,[2]Отчет!$A$2:$D$3142,2,0)</f>
        <v>1</v>
      </c>
      <c r="O1996" t="str">
        <f>VLOOKUP(A1996:A5146,[2]Отчет!$A$2:$D$3142,3,0)</f>
        <v>10 – 29 секунд</v>
      </c>
      <c r="P1996" t="str">
        <f>VLOOKUP(A1996:A5146,[2]Отчет!$A$2:$D$3142,4,0)</f>
        <v>Не отказ</v>
      </c>
      <c r="Q1996" t="str">
        <f>VLOOKUP(A1996:A5146,[3]Отчет!$A$2:$D$3127,2,0)</f>
        <v>Новые посетители</v>
      </c>
      <c r="R1996" t="str">
        <f>VLOOKUP(A1996:A5146,[3]Отчет!$A$2:$D$3127,3,0)</f>
        <v>1</v>
      </c>
      <c r="S1996" t="str">
        <f>VLOOKUP(A1996:A5146,[3]Отчет!$A$2:$D$3127,4,0)</f>
        <v>0 дней</v>
      </c>
      <c r="T1996" t="str">
        <f>VLOOKUP(A1996:A5146,[4]Отчет!$A$2:$E$3151,2,0)</f>
        <v>Смартфоны</v>
      </c>
      <c r="U1996" t="str">
        <f>VLOOKUP(A1996:A5146,[4]Отчет!$A$2:$E$3151,3,0)</f>
        <v>Google Android</v>
      </c>
      <c r="V1996" t="str">
        <f>VLOOKUP(A1996:A5146,[4]Отчет!$A$2:$E$3151,4,0)</f>
        <v>Google Android 7.0 Nougat</v>
      </c>
      <c r="W1996" t="str">
        <f>VLOOKUP(A1996:A5146,[4]Отчет!$A$2:$E$3151,5,0)</f>
        <v>Яндекс.Браузер</v>
      </c>
    </row>
    <row r="1997" spans="1:23">
      <c r="A1997" s="2" t="s">
        <v>2091</v>
      </c>
      <c r="B1997" s="2" t="s">
        <v>35</v>
      </c>
      <c r="C1997" s="2" t="s">
        <v>873</v>
      </c>
      <c r="D1997" s="2" t="s">
        <v>13</v>
      </c>
      <c r="E1997" s="3">
        <f>VLOOKUP(A1997:A5147, [1]Отчет!$A$2:$J$3124,2,0)</f>
        <v>1</v>
      </c>
      <c r="F1997" s="3">
        <v>0</v>
      </c>
      <c r="G1997">
        <f>VLOOKUP(A1997:A5147, [1]Отчет!$A$2:$J$3124,7,0)</f>
        <v>0</v>
      </c>
      <c r="H1997">
        <f>VLOOKUP(A1997:A5147, [1]Отчет!$A$2:$J$3124,5,0)</f>
        <v>0</v>
      </c>
      <c r="I1997">
        <f>VLOOKUP(A1997:A5147, [1]Отчет!$A$2:$J$3124,6,0)</f>
        <v>1</v>
      </c>
      <c r="J1997">
        <f>VLOOKUP(A1997:A5147, [1]Отчет!$A$2:$J$3124,7,0)</f>
        <v>0</v>
      </c>
      <c r="K1997">
        <f>VLOOKUP(A1997:A5147, [1]Отчет!$A$2:$J$3124,8,0)</f>
        <v>0</v>
      </c>
      <c r="L1997">
        <f>VLOOKUP(A1997:A5147, [1]Отчет!$A$2:$J$3124,9,0)</f>
        <v>1</v>
      </c>
      <c r="M1997">
        <f>VLOOKUP(A1997:A5147, [1]Отчет!$A$2:$J$3124,5,10)</f>
        <v>0</v>
      </c>
      <c r="N1997" t="str">
        <f>VLOOKUP(A1997:A5147,[2]Отчет!$A$2:$D$3142,2,0)</f>
        <v>1</v>
      </c>
      <c r="O1997" t="str">
        <f>VLOOKUP(A1997:A5147,[2]Отчет!$A$2:$D$3142,3,0)</f>
        <v>10 – 29 секунд</v>
      </c>
      <c r="P1997" t="str">
        <f>VLOOKUP(A1997:A5147,[2]Отчет!$A$2:$D$3142,4,0)</f>
        <v>Не отказ</v>
      </c>
      <c r="Q1997" t="str">
        <f>VLOOKUP(A1997:A5147,[3]Отчет!$A$2:$D$3127,2,0)</f>
        <v>Вернувшиеся посетители</v>
      </c>
      <c r="R1997" t="str">
        <f>VLOOKUP(A1997:A5147,[3]Отчет!$A$2:$D$3127,3,0)</f>
        <v>4-7</v>
      </c>
      <c r="S1997" t="str">
        <f>VLOOKUP(A1997:A5147,[3]Отчет!$A$2:$D$3127,4,0)</f>
        <v>16‑31 день</v>
      </c>
      <c r="T1997" t="str">
        <f>VLOOKUP(A1997:A5147,[4]Отчет!$A$2:$E$3151,2,0)</f>
        <v>Смартфоны</v>
      </c>
      <c r="U1997" t="str">
        <f>VLOOKUP(A1997:A5147,[4]Отчет!$A$2:$E$3151,3,0)</f>
        <v>Google Android</v>
      </c>
      <c r="V1997" t="str">
        <f>VLOOKUP(A1997:A5147,[4]Отчет!$A$2:$E$3151,4,0)</f>
        <v>Google Android 7.0 Nougat</v>
      </c>
      <c r="W1997" t="str">
        <f>VLOOKUP(A1997:A5147,[4]Отчет!$A$2:$E$3151,5,0)</f>
        <v>Chrome Mobile</v>
      </c>
    </row>
    <row r="1998" spans="1:23">
      <c r="A1998" s="2" t="s">
        <v>2092</v>
      </c>
      <c r="B1998" s="2" t="s">
        <v>43</v>
      </c>
      <c r="C1998" s="2" t="s">
        <v>8</v>
      </c>
      <c r="D1998" s="2" t="s">
        <v>9</v>
      </c>
      <c r="E1998" s="3">
        <f>VLOOKUP(A1998:A5148, [1]Отчет!$A$2:$J$3124,2,0)</f>
        <v>1</v>
      </c>
      <c r="F1998" s="3">
        <v>0</v>
      </c>
      <c r="G1998">
        <f>VLOOKUP(A1998:A5148, [1]Отчет!$A$2:$J$3124,7,0)</f>
        <v>0</v>
      </c>
      <c r="H1998">
        <f>VLOOKUP(A1998:A5148, [1]Отчет!$A$2:$J$3124,5,0)</f>
        <v>0</v>
      </c>
      <c r="I1998">
        <f>VLOOKUP(A1998:A5148, [1]Отчет!$A$2:$J$3124,6,0)</f>
        <v>1</v>
      </c>
      <c r="J1998">
        <f>VLOOKUP(A1998:A5148, [1]Отчет!$A$2:$J$3124,7,0)</f>
        <v>0</v>
      </c>
      <c r="K1998">
        <f>VLOOKUP(A1998:A5148, [1]Отчет!$A$2:$J$3124,8,0)</f>
        <v>0</v>
      </c>
      <c r="L1998">
        <f>VLOOKUP(A1998:A5148, [1]Отчет!$A$2:$J$3124,9,0)</f>
        <v>1</v>
      </c>
      <c r="M1998">
        <f>VLOOKUP(A1998:A5148, [1]Отчет!$A$2:$J$3124,5,10)</f>
        <v>0</v>
      </c>
      <c r="N1998" t="str">
        <f>VLOOKUP(A1998:A5148,[2]Отчет!$A$2:$D$3142,2,0)</f>
        <v>1</v>
      </c>
      <c r="O1998" t="str">
        <f>VLOOKUP(A1998:A5148,[2]Отчет!$A$2:$D$3142,3,0)</f>
        <v>10 – 29 секунд</v>
      </c>
      <c r="P1998" t="str">
        <f>VLOOKUP(A1998:A5148,[2]Отчет!$A$2:$D$3142,4,0)</f>
        <v>Не отказ</v>
      </c>
      <c r="Q1998" t="str">
        <f>VLOOKUP(A1998:A5148,[3]Отчет!$A$2:$D$3127,2,0)</f>
        <v>Новые посетители</v>
      </c>
      <c r="R1998" t="str">
        <f>VLOOKUP(A1998:A5148,[3]Отчет!$A$2:$D$3127,3,0)</f>
        <v>1</v>
      </c>
      <c r="S1998" t="str">
        <f>VLOOKUP(A1998:A5148,[3]Отчет!$A$2:$D$3127,4,0)</f>
        <v>0 дней</v>
      </c>
      <c r="T1998" t="str">
        <f>VLOOKUP(A1998:A5148,[4]Отчет!$A$2:$E$3151,2,0)</f>
        <v>Смартфоны</v>
      </c>
      <c r="U1998" t="str">
        <f>VLOOKUP(A1998:A5148,[4]Отчет!$A$2:$E$3151,3,0)</f>
        <v>Google Android</v>
      </c>
      <c r="V1998" t="str">
        <f>VLOOKUP(A1998:A5148,[4]Отчет!$A$2:$E$3151,4,0)</f>
        <v>Google Android 5.1 Lollipop</v>
      </c>
      <c r="W1998" t="str">
        <f>VLOOKUP(A1998:A5148,[4]Отчет!$A$2:$E$3151,5,0)</f>
        <v>Chrome Mobile</v>
      </c>
    </row>
    <row r="1999" spans="1:23">
      <c r="A1999" s="2" t="s">
        <v>2093</v>
      </c>
      <c r="B1999" s="2" t="s">
        <v>15</v>
      </c>
      <c r="C1999" s="2" t="s">
        <v>1269</v>
      </c>
      <c r="D1999" s="2" t="s">
        <v>620</v>
      </c>
      <c r="E1999" s="3">
        <f>VLOOKUP(A1999:A5149, [1]Отчет!$A$2:$J$3124,2,0)</f>
        <v>1</v>
      </c>
      <c r="F1999" s="3">
        <v>0</v>
      </c>
      <c r="G1999">
        <f>VLOOKUP(A1999:A5149, [1]Отчет!$A$2:$J$3124,7,0)</f>
        <v>0</v>
      </c>
      <c r="H1999">
        <f>VLOOKUP(A1999:A5149, [1]Отчет!$A$2:$J$3124,5,0)</f>
        <v>1</v>
      </c>
      <c r="I1999">
        <f>VLOOKUP(A1999:A5149, [1]Отчет!$A$2:$J$3124,6,0)</f>
        <v>1</v>
      </c>
      <c r="J1999">
        <f>VLOOKUP(A1999:A5149, [1]Отчет!$A$2:$J$3124,7,0)</f>
        <v>0</v>
      </c>
      <c r="K1999">
        <f>VLOOKUP(A1999:A5149, [1]Отчет!$A$2:$J$3124,8,0)</f>
        <v>0</v>
      </c>
      <c r="L1999">
        <f>VLOOKUP(A1999:A5149, [1]Отчет!$A$2:$J$3124,9,0)</f>
        <v>1</v>
      </c>
      <c r="M1999">
        <f>VLOOKUP(A1999:A5149, [1]Отчет!$A$2:$J$3124,5,10)</f>
        <v>1</v>
      </c>
      <c r="N1999" t="str">
        <f>VLOOKUP(A1999:A5149,[2]Отчет!$A$2:$D$3142,2,0)</f>
        <v>1</v>
      </c>
      <c r="O1999" t="str">
        <f>VLOOKUP(A1999:A5149,[2]Отчет!$A$2:$D$3142,3,0)</f>
        <v>10 – 29 секунд</v>
      </c>
      <c r="P1999" t="str">
        <f>VLOOKUP(A1999:A5149,[2]Отчет!$A$2:$D$3142,4,0)</f>
        <v>Не отказ</v>
      </c>
      <c r="Q1999" t="str">
        <f>VLOOKUP(A1999:A5149,[3]Отчет!$A$2:$D$3127,2,0)</f>
        <v>Вернувшиеся посетители</v>
      </c>
      <c r="R1999" t="str">
        <f>VLOOKUP(A1999:A5149,[3]Отчет!$A$2:$D$3127,3,0)</f>
        <v>2-3</v>
      </c>
      <c r="S1999" t="str">
        <f>VLOOKUP(A1999:A5149,[3]Отчет!$A$2:$D$3127,4,0)</f>
        <v>2‑3 дня</v>
      </c>
      <c r="T1999" t="str">
        <f>VLOOKUP(A1999:A5149,[4]Отчет!$A$2:$E$3151,2,0)</f>
        <v>Планшеты</v>
      </c>
      <c r="U1999" t="str">
        <f>VLOOKUP(A1999:A5149,[4]Отчет!$A$2:$E$3151,3,0)</f>
        <v>Google Android</v>
      </c>
      <c r="V1999" t="str">
        <f>VLOOKUP(A1999:A5149,[4]Отчет!$A$2:$E$3151,4,0)</f>
        <v>Google Android 4.4 KitKat</v>
      </c>
      <c r="W1999" t="str">
        <f>VLOOKUP(A1999:A5149,[4]Отчет!$A$2:$E$3151,5,0)</f>
        <v>Chrome Mobile</v>
      </c>
    </row>
    <row r="2000" spans="1:23">
      <c r="A2000" s="2" t="s">
        <v>2094</v>
      </c>
      <c r="B2000" s="2" t="s">
        <v>7</v>
      </c>
      <c r="C2000" s="2" t="s">
        <v>8</v>
      </c>
      <c r="D2000" s="2" t="s">
        <v>9</v>
      </c>
      <c r="E2000" s="3">
        <f>VLOOKUP(A2000:A5150, [1]Отчет!$A$2:$J$3124,2,0)</f>
        <v>1</v>
      </c>
      <c r="F2000" s="3">
        <v>0</v>
      </c>
      <c r="G2000">
        <f>VLOOKUP(A2000:A5150, [1]Отчет!$A$2:$J$3124,7,0)</f>
        <v>0</v>
      </c>
      <c r="H2000">
        <f>VLOOKUP(A2000:A5150, [1]Отчет!$A$2:$J$3124,5,0)</f>
        <v>0</v>
      </c>
      <c r="I2000">
        <f>VLOOKUP(A2000:A5150, [1]Отчет!$A$2:$J$3124,6,0)</f>
        <v>1</v>
      </c>
      <c r="J2000">
        <f>VLOOKUP(A2000:A5150, [1]Отчет!$A$2:$J$3124,7,0)</f>
        <v>0</v>
      </c>
      <c r="K2000">
        <f>VLOOKUP(A2000:A5150, [1]Отчет!$A$2:$J$3124,8,0)</f>
        <v>0</v>
      </c>
      <c r="L2000">
        <f>VLOOKUP(A2000:A5150, [1]Отчет!$A$2:$J$3124,9,0)</f>
        <v>1</v>
      </c>
      <c r="M2000">
        <f>VLOOKUP(A2000:A5150, [1]Отчет!$A$2:$J$3124,5,10)</f>
        <v>0</v>
      </c>
      <c r="N2000" t="str">
        <f>VLOOKUP(A2000:A5150,[2]Отчет!$A$2:$D$3142,2,0)</f>
        <v>2-3</v>
      </c>
      <c r="O2000" t="str">
        <f>VLOOKUP(A2000:A5150,[2]Отчет!$A$2:$D$3142,3,0)</f>
        <v>1 минута</v>
      </c>
      <c r="P2000" t="str">
        <f>VLOOKUP(A2000:A5150,[2]Отчет!$A$2:$D$3142,4,0)</f>
        <v>Не отказ</v>
      </c>
      <c r="Q2000" t="str">
        <f>VLOOKUP(A2000:A5150,[3]Отчет!$A$2:$D$3127,2,0)</f>
        <v>Новые посетители</v>
      </c>
      <c r="R2000" t="str">
        <f>VLOOKUP(A2000:A5150,[3]Отчет!$A$2:$D$3127,3,0)</f>
        <v>1</v>
      </c>
      <c r="S2000" t="str">
        <f>VLOOKUP(A2000:A5150,[3]Отчет!$A$2:$D$3127,4,0)</f>
        <v>0 дней</v>
      </c>
      <c r="T2000" t="str">
        <f>VLOOKUP(A2000:A5150,[4]Отчет!$A$2:$E$3151,2,0)</f>
        <v>Планшеты</v>
      </c>
      <c r="U2000" t="str">
        <f>VLOOKUP(A2000:A5150,[4]Отчет!$A$2:$E$3151,3,0)</f>
        <v>Google Android</v>
      </c>
      <c r="V2000" t="str">
        <f>VLOOKUP(A2000:A5150,[4]Отчет!$A$2:$E$3151,4,0)</f>
        <v>Google Android 5.0 Lollipop</v>
      </c>
      <c r="W2000" t="str">
        <f>VLOOKUP(A2000:A5150,[4]Отчет!$A$2:$E$3151,5,0)</f>
        <v>Яндекс.Браузер</v>
      </c>
    </row>
    <row r="2001" spans="1:23">
      <c r="A2001" s="2" t="s">
        <v>2095</v>
      </c>
      <c r="B2001" s="2" t="s">
        <v>35</v>
      </c>
      <c r="C2001" s="2" t="s">
        <v>873</v>
      </c>
      <c r="D2001" s="2" t="s">
        <v>13</v>
      </c>
      <c r="E2001" s="3">
        <f>VLOOKUP(A2001:A5151, [1]Отчет!$A$2:$J$3124,2,0)</f>
        <v>1</v>
      </c>
      <c r="F2001" s="3">
        <v>0</v>
      </c>
      <c r="G2001">
        <f>VLOOKUP(A2001:A5151, [1]Отчет!$A$2:$J$3124,7,0)</f>
        <v>0</v>
      </c>
      <c r="H2001">
        <f>VLOOKUP(A2001:A5151, [1]Отчет!$A$2:$J$3124,5,0)</f>
        <v>0</v>
      </c>
      <c r="I2001">
        <f>VLOOKUP(A2001:A5151, [1]Отчет!$A$2:$J$3124,6,0)</f>
        <v>1</v>
      </c>
      <c r="J2001">
        <f>VLOOKUP(A2001:A5151, [1]Отчет!$A$2:$J$3124,7,0)</f>
        <v>0</v>
      </c>
      <c r="K2001">
        <f>VLOOKUP(A2001:A5151, [1]Отчет!$A$2:$J$3124,8,0)</f>
        <v>0</v>
      </c>
      <c r="L2001">
        <f>VLOOKUP(A2001:A5151, [1]Отчет!$A$2:$J$3124,9,0)</f>
        <v>1</v>
      </c>
      <c r="M2001">
        <f>VLOOKUP(A2001:A5151, [1]Отчет!$A$2:$J$3124,5,10)</f>
        <v>0</v>
      </c>
      <c r="N2001" t="str">
        <f>VLOOKUP(A2001:A5151,[2]Отчет!$A$2:$D$3142,2,0)</f>
        <v>1</v>
      </c>
      <c r="O2001" t="str">
        <f>VLOOKUP(A2001:A5151,[2]Отчет!$A$2:$D$3142,3,0)</f>
        <v>0 секунд (отказ)</v>
      </c>
      <c r="P2001" t="str">
        <f>VLOOKUP(A2001:A5151,[2]Отчет!$A$2:$D$3142,4,0)</f>
        <v>Отказ</v>
      </c>
      <c r="Q2001" t="str">
        <f>VLOOKUP(A2001:A5151,[3]Отчет!$A$2:$D$3127,2,0)</f>
        <v>Вернувшиеся посетители</v>
      </c>
      <c r="R2001" t="str">
        <f>VLOOKUP(A2001:A5151,[3]Отчет!$A$2:$D$3127,3,0)</f>
        <v>4-7</v>
      </c>
      <c r="S2001" t="str">
        <f>VLOOKUP(A2001:A5151,[3]Отчет!$A$2:$D$3127,4,0)</f>
        <v>16‑31 день</v>
      </c>
      <c r="T2001" t="str">
        <f>VLOOKUP(A2001:A5151,[4]Отчет!$A$2:$E$3151,2,0)</f>
        <v>Смартфоны</v>
      </c>
      <c r="U2001" t="str">
        <f>VLOOKUP(A2001:A5151,[4]Отчет!$A$2:$E$3151,3,0)</f>
        <v>Google Android</v>
      </c>
      <c r="V2001" t="str">
        <f>VLOOKUP(A2001:A5151,[4]Отчет!$A$2:$E$3151,4,0)</f>
        <v>Google Android 7.0 Nougat</v>
      </c>
      <c r="W2001" t="str">
        <f>VLOOKUP(A2001:A5151,[4]Отчет!$A$2:$E$3151,5,0)</f>
        <v>Chrome Mobile</v>
      </c>
    </row>
    <row r="2002" spans="1:23">
      <c r="A2002" s="2" t="s">
        <v>2096</v>
      </c>
      <c r="B2002" s="2" t="s">
        <v>3</v>
      </c>
      <c r="C2002" s="2" t="s">
        <v>1276</v>
      </c>
      <c r="D2002" s="2" t="s">
        <v>5</v>
      </c>
      <c r="E2002" s="3">
        <f>VLOOKUP(A2002:A5152, [1]Отчет!$A$2:$J$3124,2,0)</f>
        <v>1</v>
      </c>
      <c r="F2002" s="3">
        <v>0</v>
      </c>
      <c r="G2002">
        <f>VLOOKUP(A2002:A5152, [1]Отчет!$A$2:$J$3124,7,0)</f>
        <v>0</v>
      </c>
      <c r="H2002">
        <f>VLOOKUP(A2002:A5152, [1]Отчет!$A$2:$J$3124,5,0)</f>
        <v>0</v>
      </c>
      <c r="I2002">
        <f>VLOOKUP(A2002:A5152, [1]Отчет!$A$2:$J$3124,6,0)</f>
        <v>1</v>
      </c>
      <c r="J2002">
        <f>VLOOKUP(A2002:A5152, [1]Отчет!$A$2:$J$3124,7,0)</f>
        <v>0</v>
      </c>
      <c r="K2002">
        <f>VLOOKUP(A2002:A5152, [1]Отчет!$A$2:$J$3124,8,0)</f>
        <v>0</v>
      </c>
      <c r="L2002">
        <f>VLOOKUP(A2002:A5152, [1]Отчет!$A$2:$J$3124,9,0)</f>
        <v>1</v>
      </c>
      <c r="M2002">
        <f>VLOOKUP(A2002:A5152, [1]Отчет!$A$2:$J$3124,5,10)</f>
        <v>0</v>
      </c>
      <c r="N2002" t="str">
        <f>VLOOKUP(A2002:A5152,[2]Отчет!$A$2:$D$3142,2,0)</f>
        <v>1</v>
      </c>
      <c r="O2002" t="str">
        <f>VLOOKUP(A2002:A5152,[2]Отчет!$A$2:$D$3142,3,0)</f>
        <v>3 минуты</v>
      </c>
      <c r="P2002" t="str">
        <f>VLOOKUP(A2002:A5152,[2]Отчет!$A$2:$D$3142,4,0)</f>
        <v>Не отказ</v>
      </c>
      <c r="Q2002" t="str">
        <f>VLOOKUP(A2002:A5152,[3]Отчет!$A$2:$D$3127,2,0)</f>
        <v>Новые посетители</v>
      </c>
      <c r="R2002" t="str">
        <f>VLOOKUP(A2002:A5152,[3]Отчет!$A$2:$D$3127,3,0)</f>
        <v>1</v>
      </c>
      <c r="S2002" t="str">
        <f>VLOOKUP(A2002:A5152,[3]Отчет!$A$2:$D$3127,4,0)</f>
        <v>0 дней</v>
      </c>
      <c r="T2002" t="str">
        <f>VLOOKUP(A2002:A5152,[4]Отчет!$A$2:$E$3151,2,0)</f>
        <v>Смартфоны</v>
      </c>
      <c r="U2002" t="str">
        <f>VLOOKUP(A2002:A5152,[4]Отчет!$A$2:$E$3151,3,0)</f>
        <v>Google Android</v>
      </c>
      <c r="V2002" t="str">
        <f>VLOOKUP(A2002:A5152,[4]Отчет!$A$2:$E$3151,4,0)</f>
        <v>Google Android 7.0 Nougat</v>
      </c>
      <c r="W2002" t="str">
        <f>VLOOKUP(A2002:A5152,[4]Отчет!$A$2:$E$3151,5,0)</f>
        <v>Samsung Internet</v>
      </c>
    </row>
    <row r="2003" spans="1:23">
      <c r="A2003" s="2" t="s">
        <v>2097</v>
      </c>
      <c r="B2003" s="2" t="s">
        <v>35</v>
      </c>
      <c r="C2003" s="2" t="s">
        <v>873</v>
      </c>
      <c r="D2003" s="2" t="s">
        <v>13</v>
      </c>
      <c r="E2003" s="3">
        <f>VLOOKUP(A2003:A5153, [1]Отчет!$A$2:$J$3124,2,0)</f>
        <v>1</v>
      </c>
      <c r="F2003" s="3">
        <v>0</v>
      </c>
      <c r="G2003">
        <f>VLOOKUP(A2003:A5153, [1]Отчет!$A$2:$J$3124,7,0)</f>
        <v>0</v>
      </c>
      <c r="H2003">
        <f>VLOOKUP(A2003:A5153, [1]Отчет!$A$2:$J$3124,5,0)</f>
        <v>0</v>
      </c>
      <c r="I2003">
        <f>VLOOKUP(A2003:A5153, [1]Отчет!$A$2:$J$3124,6,0)</f>
        <v>1</v>
      </c>
      <c r="J2003">
        <f>VLOOKUP(A2003:A5153, [1]Отчет!$A$2:$J$3124,7,0)</f>
        <v>0</v>
      </c>
      <c r="K2003">
        <f>VLOOKUP(A2003:A5153, [1]Отчет!$A$2:$J$3124,8,0)</f>
        <v>0</v>
      </c>
      <c r="L2003">
        <f>VLOOKUP(A2003:A5153, [1]Отчет!$A$2:$J$3124,9,0)</f>
        <v>1</v>
      </c>
      <c r="M2003">
        <f>VLOOKUP(A2003:A5153, [1]Отчет!$A$2:$J$3124,5,10)</f>
        <v>0</v>
      </c>
      <c r="N2003" t="str">
        <f>VLOOKUP(A2003:A5153,[2]Отчет!$A$2:$D$3142,2,0)</f>
        <v>1</v>
      </c>
      <c r="O2003" t="str">
        <f>VLOOKUP(A2003:A5153,[2]Отчет!$A$2:$D$3142,3,0)</f>
        <v>10 – 29 секунд</v>
      </c>
      <c r="P2003" t="str">
        <f>VLOOKUP(A2003:A5153,[2]Отчет!$A$2:$D$3142,4,0)</f>
        <v>Не отказ</v>
      </c>
      <c r="Q2003" t="str">
        <f>VLOOKUP(A2003:A5153,[3]Отчет!$A$2:$D$3127,2,0)</f>
        <v>Вернувшиеся посетители</v>
      </c>
      <c r="R2003" t="str">
        <f>VLOOKUP(A2003:A5153,[3]Отчет!$A$2:$D$3127,3,0)</f>
        <v>4-7</v>
      </c>
      <c r="S2003" t="str">
        <f>VLOOKUP(A2003:A5153,[3]Отчет!$A$2:$D$3127,4,0)</f>
        <v>16‑31 день</v>
      </c>
      <c r="T2003" t="str">
        <f>VLOOKUP(A2003:A5153,[4]Отчет!$A$2:$E$3151,2,0)</f>
        <v>Смартфоны</v>
      </c>
      <c r="U2003" t="str">
        <f>VLOOKUP(A2003:A5153,[4]Отчет!$A$2:$E$3151,3,0)</f>
        <v>Google Android</v>
      </c>
      <c r="V2003" t="str">
        <f>VLOOKUP(A2003:A5153,[4]Отчет!$A$2:$E$3151,4,0)</f>
        <v>Google Android 7.0 Nougat</v>
      </c>
      <c r="W2003" t="str">
        <f>VLOOKUP(A2003:A5153,[4]Отчет!$A$2:$E$3151,5,0)</f>
        <v>Chrome Mobile</v>
      </c>
    </row>
    <row r="2004" spans="1:23">
      <c r="A2004" s="2" t="s">
        <v>2098</v>
      </c>
      <c r="B2004" s="2" t="s">
        <v>15</v>
      </c>
      <c r="C2004" s="2" t="s">
        <v>1269</v>
      </c>
      <c r="D2004" s="2" t="s">
        <v>620</v>
      </c>
      <c r="E2004" s="3">
        <f>VLOOKUP(A2004:A5154, [1]Отчет!$A$2:$J$3124,2,0)</f>
        <v>1</v>
      </c>
      <c r="F2004" s="3">
        <v>0</v>
      </c>
      <c r="G2004">
        <f>VLOOKUP(A2004:A5154, [1]Отчет!$A$2:$J$3124,7,0)</f>
        <v>0</v>
      </c>
      <c r="H2004">
        <f>VLOOKUP(A2004:A5154, [1]Отчет!$A$2:$J$3124,5,0)</f>
        <v>0</v>
      </c>
      <c r="I2004">
        <f>VLOOKUP(A2004:A5154, [1]Отчет!$A$2:$J$3124,6,0)</f>
        <v>1</v>
      </c>
      <c r="J2004">
        <f>VLOOKUP(A2004:A5154, [1]Отчет!$A$2:$J$3124,7,0)</f>
        <v>0</v>
      </c>
      <c r="K2004">
        <f>VLOOKUP(A2004:A5154, [1]Отчет!$A$2:$J$3124,8,0)</f>
        <v>0</v>
      </c>
      <c r="L2004">
        <f>VLOOKUP(A2004:A5154, [1]Отчет!$A$2:$J$3124,9,0)</f>
        <v>1</v>
      </c>
      <c r="M2004">
        <f>VLOOKUP(A2004:A5154, [1]Отчет!$A$2:$J$3124,5,10)</f>
        <v>0</v>
      </c>
      <c r="N2004" t="str">
        <f>VLOOKUP(A2004:A5154,[2]Отчет!$A$2:$D$3142,2,0)</f>
        <v>1</v>
      </c>
      <c r="O2004" t="str">
        <f>VLOOKUP(A2004:A5154,[2]Отчет!$A$2:$D$3142,3,0)</f>
        <v>10 – 29 секунд</v>
      </c>
      <c r="P2004" t="str">
        <f>VLOOKUP(A2004:A5154,[2]Отчет!$A$2:$D$3142,4,0)</f>
        <v>Не отказ</v>
      </c>
      <c r="Q2004" t="str">
        <f>VLOOKUP(A2004:A5154,[3]Отчет!$A$2:$D$3127,2,0)</f>
        <v>Новые посетители</v>
      </c>
      <c r="R2004" t="str">
        <f>VLOOKUP(A2004:A5154,[3]Отчет!$A$2:$D$3127,3,0)</f>
        <v>1</v>
      </c>
      <c r="S2004" t="str">
        <f>VLOOKUP(A2004:A5154,[3]Отчет!$A$2:$D$3127,4,0)</f>
        <v>0 дней</v>
      </c>
      <c r="T2004" t="str">
        <f>VLOOKUP(A2004:A5154,[4]Отчет!$A$2:$E$3151,2,0)</f>
        <v>Планшеты</v>
      </c>
      <c r="U2004" t="str">
        <f>VLOOKUP(A2004:A5154,[4]Отчет!$A$2:$E$3151,3,0)</f>
        <v>iOS</v>
      </c>
      <c r="V2004" t="str">
        <f>VLOOKUP(A2004:A5154,[4]Отчет!$A$2:$E$3151,4,0)</f>
        <v>iOS 10</v>
      </c>
      <c r="W2004" t="str">
        <f>VLOOKUP(A2004:A5154,[4]Отчет!$A$2:$E$3151,5,0)</f>
        <v>Mobile Safari</v>
      </c>
    </row>
    <row r="2005" spans="1:23">
      <c r="A2005" s="2" t="s">
        <v>2099</v>
      </c>
      <c r="B2005" s="2" t="s">
        <v>90</v>
      </c>
      <c r="C2005" s="2" t="s">
        <v>8</v>
      </c>
      <c r="D2005" s="2" t="s">
        <v>9</v>
      </c>
      <c r="E2005" s="3">
        <f>VLOOKUP(A2005:A5155, [1]Отчет!$A$2:$J$3124,2,0)</f>
        <v>1</v>
      </c>
      <c r="F2005" s="3">
        <v>0</v>
      </c>
      <c r="G2005">
        <f>VLOOKUP(A2005:A5155, [1]Отчет!$A$2:$J$3124,7,0)</f>
        <v>0</v>
      </c>
      <c r="H2005">
        <f>VLOOKUP(A2005:A5155, [1]Отчет!$A$2:$J$3124,5,0)</f>
        <v>0</v>
      </c>
      <c r="I2005">
        <f>VLOOKUP(A2005:A5155, [1]Отчет!$A$2:$J$3124,6,0)</f>
        <v>1</v>
      </c>
      <c r="J2005">
        <f>VLOOKUP(A2005:A5155, [1]Отчет!$A$2:$J$3124,7,0)</f>
        <v>0</v>
      </c>
      <c r="K2005">
        <f>VLOOKUP(A2005:A5155, [1]Отчет!$A$2:$J$3124,8,0)</f>
        <v>0</v>
      </c>
      <c r="L2005">
        <f>VLOOKUP(A2005:A5155, [1]Отчет!$A$2:$J$3124,9,0)</f>
        <v>1</v>
      </c>
      <c r="M2005">
        <f>VLOOKUP(A2005:A5155, [1]Отчет!$A$2:$J$3124,5,10)</f>
        <v>0</v>
      </c>
      <c r="N2005" t="str">
        <f>VLOOKUP(A2005:A5155,[2]Отчет!$A$2:$D$3142,2,0)</f>
        <v>1</v>
      </c>
      <c r="O2005" t="str">
        <f>VLOOKUP(A2005:A5155,[2]Отчет!$A$2:$D$3142,3,0)</f>
        <v>10 – 29 секунд</v>
      </c>
      <c r="P2005" t="str">
        <f>VLOOKUP(A2005:A5155,[2]Отчет!$A$2:$D$3142,4,0)</f>
        <v>Не отказ</v>
      </c>
      <c r="Q2005" t="str">
        <f>VLOOKUP(A2005:A5155,[3]Отчет!$A$2:$D$3127,2,0)</f>
        <v>Вернувшиеся посетители</v>
      </c>
      <c r="R2005" t="str">
        <f>VLOOKUP(A2005:A5155,[3]Отчет!$A$2:$D$3127,3,0)</f>
        <v>2-3</v>
      </c>
      <c r="S2005" t="str">
        <f>VLOOKUP(A2005:A5155,[3]Отчет!$A$2:$D$3127,4,0)</f>
        <v>0 дней</v>
      </c>
      <c r="T2005" t="str">
        <f>VLOOKUP(A2005:A5155,[4]Отчет!$A$2:$E$3151,2,0)</f>
        <v>Смартфоны</v>
      </c>
      <c r="U2005" t="str">
        <f>VLOOKUP(A2005:A5155,[4]Отчет!$A$2:$E$3151,3,0)</f>
        <v>Google Android</v>
      </c>
      <c r="V2005" t="str">
        <f>VLOOKUP(A2005:A5155,[4]Отчет!$A$2:$E$3151,4,0)</f>
        <v>Google Android 7.1 Nougat</v>
      </c>
      <c r="W2005" t="str">
        <f>VLOOKUP(A2005:A5155,[4]Отчет!$A$2:$E$3151,5,0)</f>
        <v>Chrome Mobile</v>
      </c>
    </row>
    <row r="2006" spans="1:23">
      <c r="A2006" s="2" t="s">
        <v>2100</v>
      </c>
      <c r="B2006" s="2" t="s">
        <v>51</v>
      </c>
      <c r="C2006" s="2" t="s">
        <v>12</v>
      </c>
      <c r="D2006" s="2" t="s">
        <v>13</v>
      </c>
      <c r="E2006" s="3">
        <f>VLOOKUP(A2006:A5156, [1]Отчет!$A$2:$J$3124,2,0)</f>
        <v>1</v>
      </c>
      <c r="F2006" s="3">
        <v>0</v>
      </c>
      <c r="G2006">
        <f>VLOOKUP(A2006:A5156, [1]Отчет!$A$2:$J$3124,7,0)</f>
        <v>0</v>
      </c>
      <c r="H2006">
        <f>VLOOKUP(A2006:A5156, [1]Отчет!$A$2:$J$3124,5,0)</f>
        <v>0</v>
      </c>
      <c r="I2006">
        <f>VLOOKUP(A2006:A5156, [1]Отчет!$A$2:$J$3124,6,0)</f>
        <v>1</v>
      </c>
      <c r="J2006">
        <f>VLOOKUP(A2006:A5156, [1]Отчет!$A$2:$J$3124,7,0)</f>
        <v>0</v>
      </c>
      <c r="K2006">
        <f>VLOOKUP(A2006:A5156, [1]Отчет!$A$2:$J$3124,8,0)</f>
        <v>0</v>
      </c>
      <c r="L2006">
        <f>VLOOKUP(A2006:A5156, [1]Отчет!$A$2:$J$3124,9,0)</f>
        <v>1</v>
      </c>
      <c r="M2006">
        <f>VLOOKUP(A2006:A5156, [1]Отчет!$A$2:$J$3124,5,10)</f>
        <v>0</v>
      </c>
      <c r="N2006" t="str">
        <f>VLOOKUP(A2006:A5156,[2]Отчет!$A$2:$D$3142,2,0)</f>
        <v>1</v>
      </c>
      <c r="O2006" t="str">
        <f>VLOOKUP(A2006:A5156,[2]Отчет!$A$2:$D$3142,3,0)</f>
        <v>10 – 29 секунд</v>
      </c>
      <c r="P2006" t="str">
        <f>VLOOKUP(A2006:A5156,[2]Отчет!$A$2:$D$3142,4,0)</f>
        <v>Не отказ</v>
      </c>
      <c r="Q2006" t="str">
        <f>VLOOKUP(A2006:A5156,[3]Отчет!$A$2:$D$3127,2,0)</f>
        <v>Новые посетители</v>
      </c>
      <c r="R2006" t="str">
        <f>VLOOKUP(A2006:A5156,[3]Отчет!$A$2:$D$3127,3,0)</f>
        <v>1</v>
      </c>
      <c r="S2006" t="str">
        <f>VLOOKUP(A2006:A5156,[3]Отчет!$A$2:$D$3127,4,0)</f>
        <v>0 дней</v>
      </c>
      <c r="T2006" t="str">
        <f>VLOOKUP(A2006:A5156,[4]Отчет!$A$2:$E$3151,2,0)</f>
        <v>Смартфоны</v>
      </c>
      <c r="U2006" t="str">
        <f>VLOOKUP(A2006:A5156,[4]Отчет!$A$2:$E$3151,3,0)</f>
        <v>Google Android</v>
      </c>
      <c r="V2006" t="str">
        <f>VLOOKUP(A2006:A5156,[4]Отчет!$A$2:$E$3151,4,0)</f>
        <v>Google Android 4.1 Jelly Bean</v>
      </c>
      <c r="W2006" t="str">
        <f>VLOOKUP(A2006:A5156,[4]Отчет!$A$2:$E$3151,5,0)</f>
        <v>Chrome Mobile</v>
      </c>
    </row>
    <row r="2007" spans="1:23">
      <c r="A2007" s="2" t="s">
        <v>2101</v>
      </c>
      <c r="B2007" s="2" t="s">
        <v>178</v>
      </c>
      <c r="C2007" s="2" t="s">
        <v>12</v>
      </c>
      <c r="D2007" s="2" t="s">
        <v>13</v>
      </c>
      <c r="E2007" s="3">
        <f>VLOOKUP(A2007:A5157, [1]Отчет!$A$2:$J$3124,2,0)</f>
        <v>1</v>
      </c>
      <c r="F2007" s="3">
        <v>0</v>
      </c>
      <c r="G2007">
        <f>VLOOKUP(A2007:A5157, [1]Отчет!$A$2:$J$3124,7,0)</f>
        <v>0</v>
      </c>
      <c r="H2007">
        <f>VLOOKUP(A2007:A5157, [1]Отчет!$A$2:$J$3124,5,0)</f>
        <v>0</v>
      </c>
      <c r="I2007">
        <f>VLOOKUP(A2007:A5157, [1]Отчет!$A$2:$J$3124,6,0)</f>
        <v>1</v>
      </c>
      <c r="J2007">
        <f>VLOOKUP(A2007:A5157, [1]Отчет!$A$2:$J$3124,7,0)</f>
        <v>0</v>
      </c>
      <c r="K2007">
        <f>VLOOKUP(A2007:A5157, [1]Отчет!$A$2:$J$3124,8,0)</f>
        <v>0</v>
      </c>
      <c r="L2007">
        <f>VLOOKUP(A2007:A5157, [1]Отчет!$A$2:$J$3124,9,0)</f>
        <v>1</v>
      </c>
      <c r="M2007">
        <f>VLOOKUP(A2007:A5157, [1]Отчет!$A$2:$J$3124,5,10)</f>
        <v>0</v>
      </c>
      <c r="N2007" t="str">
        <f>VLOOKUP(A2007:A5157,[2]Отчет!$A$2:$D$3142,2,0)</f>
        <v>1</v>
      </c>
      <c r="O2007" t="str">
        <f>VLOOKUP(A2007:A5157,[2]Отчет!$A$2:$D$3142,3,0)</f>
        <v>10 – 29 секунд</v>
      </c>
      <c r="P2007" t="str">
        <f>VLOOKUP(A2007:A5157,[2]Отчет!$A$2:$D$3142,4,0)</f>
        <v>Не отказ</v>
      </c>
      <c r="Q2007" t="str">
        <f>VLOOKUP(A2007:A5157,[3]Отчет!$A$2:$D$3127,2,0)</f>
        <v>Вернувшиеся посетители</v>
      </c>
      <c r="R2007" t="str">
        <f>VLOOKUP(A2007:A5157,[3]Отчет!$A$2:$D$3127,3,0)</f>
        <v>4-7</v>
      </c>
      <c r="S2007" t="str">
        <f>VLOOKUP(A2007:A5157,[3]Отчет!$A$2:$D$3127,4,0)</f>
        <v>4‑7 дней</v>
      </c>
      <c r="T2007" t="str">
        <f>VLOOKUP(A2007:A5157,[4]Отчет!$A$2:$E$3151,2,0)</f>
        <v>Смартфоны</v>
      </c>
      <c r="U2007" t="str">
        <f>VLOOKUP(A2007:A5157,[4]Отчет!$A$2:$E$3151,3,0)</f>
        <v>Google Android</v>
      </c>
      <c r="V2007" t="str">
        <f>VLOOKUP(A2007:A5157,[4]Отчет!$A$2:$E$3151,4,0)</f>
        <v>Google Android 6.0 Marshmallow</v>
      </c>
      <c r="W2007" t="str">
        <f>VLOOKUP(A2007:A5157,[4]Отчет!$A$2:$E$3151,5,0)</f>
        <v>Chrome Mobile</v>
      </c>
    </row>
    <row r="2008" spans="1:23">
      <c r="A2008" s="2" t="s">
        <v>2102</v>
      </c>
      <c r="B2008" s="2" t="s">
        <v>43</v>
      </c>
      <c r="C2008" s="2" t="s">
        <v>8</v>
      </c>
      <c r="D2008" s="2" t="s">
        <v>9</v>
      </c>
      <c r="E2008" s="3">
        <f>VLOOKUP(A2008:A5158, [1]Отчет!$A$2:$J$3124,2,0)</f>
        <v>1</v>
      </c>
      <c r="F2008" s="3">
        <v>0</v>
      </c>
      <c r="G2008">
        <f>VLOOKUP(A2008:A5158, [1]Отчет!$A$2:$J$3124,7,0)</f>
        <v>0</v>
      </c>
      <c r="H2008">
        <f>VLOOKUP(A2008:A5158, [1]Отчет!$A$2:$J$3124,5,0)</f>
        <v>0</v>
      </c>
      <c r="I2008">
        <f>VLOOKUP(A2008:A5158, [1]Отчет!$A$2:$J$3124,6,0)</f>
        <v>1</v>
      </c>
      <c r="J2008">
        <f>VLOOKUP(A2008:A5158, [1]Отчет!$A$2:$J$3124,7,0)</f>
        <v>0</v>
      </c>
      <c r="K2008">
        <f>VLOOKUP(A2008:A5158, [1]Отчет!$A$2:$J$3124,8,0)</f>
        <v>0</v>
      </c>
      <c r="L2008">
        <f>VLOOKUP(A2008:A5158, [1]Отчет!$A$2:$J$3124,9,0)</f>
        <v>1</v>
      </c>
      <c r="M2008">
        <f>VLOOKUP(A2008:A5158, [1]Отчет!$A$2:$J$3124,5,10)</f>
        <v>0</v>
      </c>
      <c r="N2008" t="str">
        <f>VLOOKUP(A2008:A5158,[2]Отчет!$A$2:$D$3142,2,0)</f>
        <v>1</v>
      </c>
      <c r="O2008" t="str">
        <f>VLOOKUP(A2008:A5158,[2]Отчет!$A$2:$D$3142,3,0)</f>
        <v>10 – 29 секунд</v>
      </c>
      <c r="P2008" t="str">
        <f>VLOOKUP(A2008:A5158,[2]Отчет!$A$2:$D$3142,4,0)</f>
        <v>Не отказ</v>
      </c>
      <c r="Q2008" t="str">
        <f>VLOOKUP(A2008:A5158,[3]Отчет!$A$2:$D$3127,2,0)</f>
        <v>Вернувшиеся посетители</v>
      </c>
      <c r="R2008" t="str">
        <f>VLOOKUP(A2008:A5158,[3]Отчет!$A$2:$D$3127,3,0)</f>
        <v>4-7</v>
      </c>
      <c r="S2008" t="str">
        <f>VLOOKUP(A2008:A5158,[3]Отчет!$A$2:$D$3127,4,0)</f>
        <v>4‑7 дней</v>
      </c>
      <c r="T2008" t="str">
        <f>VLOOKUP(A2008:A5158,[4]Отчет!$A$2:$E$3151,2,0)</f>
        <v>Смартфоны</v>
      </c>
      <c r="U2008" t="str">
        <f>VLOOKUP(A2008:A5158,[4]Отчет!$A$2:$E$3151,3,0)</f>
        <v>Google Android</v>
      </c>
      <c r="V2008" t="str">
        <f>VLOOKUP(A2008:A5158,[4]Отчет!$A$2:$E$3151,4,0)</f>
        <v>Google Android 7.0 Nougat</v>
      </c>
      <c r="W2008" t="str">
        <f>VLOOKUP(A2008:A5158,[4]Отчет!$A$2:$E$3151,5,0)</f>
        <v>Chrome Mobile</v>
      </c>
    </row>
    <row r="2009" spans="1:23">
      <c r="A2009" s="2" t="s">
        <v>2103</v>
      </c>
      <c r="B2009" s="2" t="s">
        <v>90</v>
      </c>
      <c r="C2009" s="2" t="s">
        <v>8</v>
      </c>
      <c r="D2009" s="2" t="s">
        <v>9</v>
      </c>
      <c r="E2009" s="3">
        <f>VLOOKUP(A2009:A5159, [1]Отчет!$A$2:$J$3124,2,0)</f>
        <v>1</v>
      </c>
      <c r="F2009" s="3">
        <v>0</v>
      </c>
      <c r="G2009">
        <f>VLOOKUP(A2009:A5159, [1]Отчет!$A$2:$J$3124,7,0)</f>
        <v>0</v>
      </c>
      <c r="H2009">
        <f>VLOOKUP(A2009:A5159, [1]Отчет!$A$2:$J$3124,5,0)</f>
        <v>0</v>
      </c>
      <c r="I2009">
        <f>VLOOKUP(A2009:A5159, [1]Отчет!$A$2:$J$3124,6,0)</f>
        <v>1</v>
      </c>
      <c r="J2009">
        <f>VLOOKUP(A2009:A5159, [1]Отчет!$A$2:$J$3124,7,0)</f>
        <v>0</v>
      </c>
      <c r="K2009">
        <f>VLOOKUP(A2009:A5159, [1]Отчет!$A$2:$J$3124,8,0)</f>
        <v>0</v>
      </c>
      <c r="L2009">
        <f>VLOOKUP(A2009:A5159, [1]Отчет!$A$2:$J$3124,9,0)</f>
        <v>1</v>
      </c>
      <c r="M2009">
        <f>VLOOKUP(A2009:A5159, [1]Отчет!$A$2:$J$3124,5,10)</f>
        <v>0</v>
      </c>
      <c r="N2009" t="str">
        <f>VLOOKUP(A2009:A5159,[2]Отчет!$A$2:$D$3142,2,0)</f>
        <v>1</v>
      </c>
      <c r="O2009" t="str">
        <f>VLOOKUP(A2009:A5159,[2]Отчет!$A$2:$D$3142,3,0)</f>
        <v>10 – 29 секунд</v>
      </c>
      <c r="P2009" t="str">
        <f>VLOOKUP(A2009:A5159,[2]Отчет!$A$2:$D$3142,4,0)</f>
        <v>Не отказ</v>
      </c>
      <c r="Q2009" t="str">
        <f>VLOOKUP(A2009:A5159,[3]Отчет!$A$2:$D$3127,2,0)</f>
        <v>Вернувшиеся посетители</v>
      </c>
      <c r="R2009" t="str">
        <f>VLOOKUP(A2009:A5159,[3]Отчет!$A$2:$D$3127,3,0)</f>
        <v>4-7</v>
      </c>
      <c r="S2009" t="str">
        <f>VLOOKUP(A2009:A5159,[3]Отчет!$A$2:$D$3127,4,0)</f>
        <v>8‑15 дней</v>
      </c>
      <c r="T2009" t="str">
        <f>VLOOKUP(A2009:A5159,[4]Отчет!$A$2:$E$3151,2,0)</f>
        <v>Смартфоны</v>
      </c>
      <c r="U2009" t="str">
        <f>VLOOKUP(A2009:A5159,[4]Отчет!$A$2:$E$3151,3,0)</f>
        <v>Google Android</v>
      </c>
      <c r="V2009" t="str">
        <f>VLOOKUP(A2009:A5159,[4]Отчет!$A$2:$E$3151,4,0)</f>
        <v>Google Android 5.0 Lollipop</v>
      </c>
      <c r="W2009" t="str">
        <f>VLOOKUP(A2009:A5159,[4]Отчет!$A$2:$E$3151,5,0)</f>
        <v>Chrome Mobile</v>
      </c>
    </row>
    <row r="2010" spans="1:23">
      <c r="A2010" s="2" t="s">
        <v>2104</v>
      </c>
      <c r="B2010" s="2" t="s">
        <v>24</v>
      </c>
      <c r="C2010" s="2" t="s">
        <v>8</v>
      </c>
      <c r="D2010" s="2" t="s">
        <v>9</v>
      </c>
      <c r="E2010" s="3">
        <f>VLOOKUP(A2010:A5160, [1]Отчет!$A$2:$J$3124,2,0)</f>
        <v>1</v>
      </c>
      <c r="F2010" s="3">
        <v>0</v>
      </c>
      <c r="G2010">
        <f>VLOOKUP(A2010:A5160, [1]Отчет!$A$2:$J$3124,7,0)</f>
        <v>0</v>
      </c>
      <c r="H2010">
        <f>VLOOKUP(A2010:A5160, [1]Отчет!$A$2:$J$3124,5,0)</f>
        <v>0</v>
      </c>
      <c r="I2010">
        <f>VLOOKUP(A2010:A5160, [1]Отчет!$A$2:$J$3124,6,0)</f>
        <v>1</v>
      </c>
      <c r="J2010">
        <f>VLOOKUP(A2010:A5160, [1]Отчет!$A$2:$J$3124,7,0)</f>
        <v>0</v>
      </c>
      <c r="K2010">
        <f>VLOOKUP(A2010:A5160, [1]Отчет!$A$2:$J$3124,8,0)</f>
        <v>0</v>
      </c>
      <c r="L2010">
        <f>VLOOKUP(A2010:A5160, [1]Отчет!$A$2:$J$3124,9,0)</f>
        <v>1</v>
      </c>
      <c r="M2010">
        <f>VLOOKUP(A2010:A5160, [1]Отчет!$A$2:$J$3124,5,10)</f>
        <v>0</v>
      </c>
      <c r="N2010" t="str">
        <f>VLOOKUP(A2010:A5160,[2]Отчет!$A$2:$D$3142,2,0)</f>
        <v>2-3</v>
      </c>
      <c r="O2010" t="str">
        <f>VLOOKUP(A2010:A5160,[2]Отчет!$A$2:$D$3142,3,0)</f>
        <v>10 – 29 секунд</v>
      </c>
      <c r="P2010" t="str">
        <f>VLOOKUP(A2010:A5160,[2]Отчет!$A$2:$D$3142,4,0)</f>
        <v>Не отказ</v>
      </c>
      <c r="Q2010" t="str">
        <f>VLOOKUP(A2010:A5160,[3]Отчет!$A$2:$D$3127,2,0)</f>
        <v>Вернувшиеся посетители</v>
      </c>
      <c r="R2010" t="str">
        <f>VLOOKUP(A2010:A5160,[3]Отчет!$A$2:$D$3127,3,0)</f>
        <v>2-3</v>
      </c>
      <c r="S2010" t="str">
        <f>VLOOKUP(A2010:A5160,[3]Отчет!$A$2:$D$3127,4,0)</f>
        <v>1 день</v>
      </c>
      <c r="T2010" t="str">
        <f>VLOOKUP(A2010:A5160,[4]Отчет!$A$2:$E$3151,2,0)</f>
        <v>Смартфоны</v>
      </c>
      <c r="U2010" t="str">
        <f>VLOOKUP(A2010:A5160,[4]Отчет!$A$2:$E$3151,3,0)</f>
        <v>Google Android</v>
      </c>
      <c r="V2010" t="str">
        <f>VLOOKUP(A2010:A5160,[4]Отчет!$A$2:$E$3151,4,0)</f>
        <v>Google Android 5.1 Lollipop</v>
      </c>
      <c r="W2010" t="str">
        <f>VLOOKUP(A2010:A5160,[4]Отчет!$A$2:$E$3151,5,0)</f>
        <v>Chrome Mobile</v>
      </c>
    </row>
    <row r="2011" spans="1:23">
      <c r="A2011" s="2" t="s">
        <v>2105</v>
      </c>
      <c r="B2011" s="2" t="s">
        <v>15</v>
      </c>
      <c r="C2011" s="2" t="s">
        <v>1269</v>
      </c>
      <c r="D2011" s="2" t="s">
        <v>620</v>
      </c>
      <c r="E2011" s="3">
        <f>VLOOKUP(A2011:A5161, [1]Отчет!$A$2:$J$3124,2,0)</f>
        <v>1</v>
      </c>
      <c r="F2011" s="3">
        <v>0</v>
      </c>
      <c r="G2011">
        <f>VLOOKUP(A2011:A5161, [1]Отчет!$A$2:$J$3124,7,0)</f>
        <v>0</v>
      </c>
      <c r="H2011">
        <f>VLOOKUP(A2011:A5161, [1]Отчет!$A$2:$J$3124,5,0)</f>
        <v>0</v>
      </c>
      <c r="I2011">
        <f>VLOOKUP(A2011:A5161, [1]Отчет!$A$2:$J$3124,6,0)</f>
        <v>1</v>
      </c>
      <c r="J2011">
        <f>VLOOKUP(A2011:A5161, [1]Отчет!$A$2:$J$3124,7,0)</f>
        <v>0</v>
      </c>
      <c r="K2011">
        <f>VLOOKUP(A2011:A5161, [1]Отчет!$A$2:$J$3124,8,0)</f>
        <v>0</v>
      </c>
      <c r="L2011">
        <f>VLOOKUP(A2011:A5161, [1]Отчет!$A$2:$J$3124,9,0)</f>
        <v>1</v>
      </c>
      <c r="M2011">
        <f>VLOOKUP(A2011:A5161, [1]Отчет!$A$2:$J$3124,5,10)</f>
        <v>0</v>
      </c>
      <c r="N2011" t="str">
        <f>VLOOKUP(A2011:A5161,[2]Отчет!$A$2:$D$3142,2,0)</f>
        <v>1</v>
      </c>
      <c r="O2011" t="str">
        <f>VLOOKUP(A2011:A5161,[2]Отчет!$A$2:$D$3142,3,0)</f>
        <v>0 секунд (отказ)</v>
      </c>
      <c r="P2011" t="str">
        <f>VLOOKUP(A2011:A5161,[2]Отчет!$A$2:$D$3142,4,0)</f>
        <v>Отказ</v>
      </c>
      <c r="Q2011" t="str">
        <f>VLOOKUP(A2011:A5161,[3]Отчет!$A$2:$D$3127,2,0)</f>
        <v>Новые посетители</v>
      </c>
      <c r="R2011" t="str">
        <f>VLOOKUP(A2011:A5161,[3]Отчет!$A$2:$D$3127,3,0)</f>
        <v>1</v>
      </c>
      <c r="S2011" t="str">
        <f>VLOOKUP(A2011:A5161,[3]Отчет!$A$2:$D$3127,4,0)</f>
        <v>0 дней</v>
      </c>
      <c r="T2011" t="str">
        <f>VLOOKUP(A2011:A5161,[4]Отчет!$A$2:$E$3151,2,0)</f>
        <v>Смартфоны</v>
      </c>
      <c r="U2011" t="str">
        <f>VLOOKUP(A2011:A5161,[4]Отчет!$A$2:$E$3151,3,0)</f>
        <v>Google Android</v>
      </c>
      <c r="V2011" t="str">
        <f>VLOOKUP(A2011:A5161,[4]Отчет!$A$2:$E$3151,4,0)</f>
        <v>Google Android 7.1 Nougat</v>
      </c>
      <c r="W2011" t="str">
        <f>VLOOKUP(A2011:A5161,[4]Отчет!$A$2:$E$3151,5,0)</f>
        <v>Chrome Mobile</v>
      </c>
    </row>
    <row r="2012" spans="1:23">
      <c r="A2012" s="2" t="s">
        <v>2106</v>
      </c>
      <c r="B2012" s="2" t="s">
        <v>7</v>
      </c>
      <c r="C2012" s="2" t="s">
        <v>8</v>
      </c>
      <c r="D2012" s="2" t="s">
        <v>9</v>
      </c>
      <c r="E2012" s="3">
        <f>VLOOKUP(A2012:A5162, [1]Отчет!$A$2:$J$3124,2,0)</f>
        <v>1</v>
      </c>
      <c r="F2012" s="3">
        <v>0</v>
      </c>
      <c r="G2012">
        <f>VLOOKUP(A2012:A5162, [1]Отчет!$A$2:$J$3124,7,0)</f>
        <v>0</v>
      </c>
      <c r="H2012">
        <f>VLOOKUP(A2012:A5162, [1]Отчет!$A$2:$J$3124,5,0)</f>
        <v>0</v>
      </c>
      <c r="I2012">
        <f>VLOOKUP(A2012:A5162, [1]Отчет!$A$2:$J$3124,6,0)</f>
        <v>1</v>
      </c>
      <c r="J2012">
        <f>VLOOKUP(A2012:A5162, [1]Отчет!$A$2:$J$3124,7,0)</f>
        <v>0</v>
      </c>
      <c r="K2012">
        <f>VLOOKUP(A2012:A5162, [1]Отчет!$A$2:$J$3124,8,0)</f>
        <v>0</v>
      </c>
      <c r="L2012">
        <f>VLOOKUP(A2012:A5162, [1]Отчет!$A$2:$J$3124,9,0)</f>
        <v>1</v>
      </c>
      <c r="M2012">
        <f>VLOOKUP(A2012:A5162, [1]Отчет!$A$2:$J$3124,5,10)</f>
        <v>0</v>
      </c>
      <c r="N2012" t="str">
        <f>VLOOKUP(A2012:A5162,[2]Отчет!$A$2:$D$3142,2,0)</f>
        <v>1</v>
      </c>
      <c r="O2012" t="str">
        <f>VLOOKUP(A2012:A5162,[2]Отчет!$A$2:$D$3142,3,0)</f>
        <v>10 – 29 секунд</v>
      </c>
      <c r="P2012" t="str">
        <f>VLOOKUP(A2012:A5162,[2]Отчет!$A$2:$D$3142,4,0)</f>
        <v>Не отказ</v>
      </c>
      <c r="Q2012" t="str">
        <f>VLOOKUP(A2012:A5162,[3]Отчет!$A$2:$D$3127,2,0)</f>
        <v>Вернувшиеся посетители</v>
      </c>
      <c r="R2012" t="str">
        <f>VLOOKUP(A2012:A5162,[3]Отчет!$A$2:$D$3127,3,0)</f>
        <v>2-3</v>
      </c>
      <c r="S2012" t="str">
        <f>VLOOKUP(A2012:A5162,[3]Отчет!$A$2:$D$3127,4,0)</f>
        <v>16‑31 день</v>
      </c>
      <c r="T2012" t="str">
        <f>VLOOKUP(A2012:A5162,[4]Отчет!$A$2:$E$3151,2,0)</f>
        <v>Смартфоны</v>
      </c>
      <c r="U2012" t="str">
        <f>VLOOKUP(A2012:A5162,[4]Отчет!$A$2:$E$3151,3,0)</f>
        <v>Google Android</v>
      </c>
      <c r="V2012" t="str">
        <f>VLOOKUP(A2012:A5162,[4]Отчет!$A$2:$E$3151,4,0)</f>
        <v>Google Android 7.0 Nougat</v>
      </c>
      <c r="W2012" t="str">
        <f>VLOOKUP(A2012:A5162,[4]Отчет!$A$2:$E$3151,5,0)</f>
        <v>Chrome Mobile</v>
      </c>
    </row>
    <row r="2013" spans="1:23">
      <c r="A2013" s="2" t="s">
        <v>2107</v>
      </c>
      <c r="B2013" s="2" t="s">
        <v>178</v>
      </c>
      <c r="C2013" s="2" t="s">
        <v>12</v>
      </c>
      <c r="D2013" s="2" t="s">
        <v>13</v>
      </c>
      <c r="E2013" s="3">
        <f>VLOOKUP(A2013:A5163, [1]Отчет!$A$2:$J$3124,2,0)</f>
        <v>1</v>
      </c>
      <c r="F2013" s="3">
        <v>0</v>
      </c>
      <c r="G2013">
        <f>VLOOKUP(A2013:A5163, [1]Отчет!$A$2:$J$3124,7,0)</f>
        <v>0</v>
      </c>
      <c r="H2013">
        <f>VLOOKUP(A2013:A5163, [1]Отчет!$A$2:$J$3124,5,0)</f>
        <v>0</v>
      </c>
      <c r="I2013">
        <f>VLOOKUP(A2013:A5163, [1]Отчет!$A$2:$J$3124,6,0)</f>
        <v>1</v>
      </c>
      <c r="J2013">
        <f>VLOOKUP(A2013:A5163, [1]Отчет!$A$2:$J$3124,7,0)</f>
        <v>0</v>
      </c>
      <c r="K2013">
        <f>VLOOKUP(A2013:A5163, [1]Отчет!$A$2:$J$3124,8,0)</f>
        <v>0</v>
      </c>
      <c r="L2013">
        <f>VLOOKUP(A2013:A5163, [1]Отчет!$A$2:$J$3124,9,0)</f>
        <v>1</v>
      </c>
      <c r="M2013">
        <f>VLOOKUP(A2013:A5163, [1]Отчет!$A$2:$J$3124,5,10)</f>
        <v>0</v>
      </c>
      <c r="N2013" t="str">
        <f>VLOOKUP(A2013:A5163,[2]Отчет!$A$2:$D$3142,2,0)</f>
        <v>1</v>
      </c>
      <c r="O2013" t="str">
        <f>VLOOKUP(A2013:A5163,[2]Отчет!$A$2:$D$3142,3,0)</f>
        <v>10 – 29 секунд</v>
      </c>
      <c r="P2013" t="str">
        <f>VLOOKUP(A2013:A5163,[2]Отчет!$A$2:$D$3142,4,0)</f>
        <v>Не отказ</v>
      </c>
      <c r="Q2013" t="str">
        <f>VLOOKUP(A2013:A5163,[3]Отчет!$A$2:$D$3127,2,0)</f>
        <v>Новые посетители</v>
      </c>
      <c r="R2013" t="str">
        <f>VLOOKUP(A2013:A5163,[3]Отчет!$A$2:$D$3127,3,0)</f>
        <v>1</v>
      </c>
      <c r="S2013" t="str">
        <f>VLOOKUP(A2013:A5163,[3]Отчет!$A$2:$D$3127,4,0)</f>
        <v>0 дней</v>
      </c>
      <c r="T2013" t="str">
        <f>VLOOKUP(A2013:A5163,[4]Отчет!$A$2:$E$3151,2,0)</f>
        <v>Смартфоны</v>
      </c>
      <c r="U2013" t="str">
        <f>VLOOKUP(A2013:A5163,[4]Отчет!$A$2:$E$3151,3,0)</f>
        <v>Google Android</v>
      </c>
      <c r="V2013" t="str">
        <f>VLOOKUP(A2013:A5163,[4]Отчет!$A$2:$E$3151,4,0)</f>
        <v>Google Android 8.0 Oreo</v>
      </c>
      <c r="W2013" t="str">
        <f>VLOOKUP(A2013:A5163,[4]Отчет!$A$2:$E$3151,5,0)</f>
        <v>Chrome Mobile</v>
      </c>
    </row>
    <row r="2014" spans="1:23">
      <c r="A2014" s="2" t="s">
        <v>2108</v>
      </c>
      <c r="B2014" s="2" t="s">
        <v>24</v>
      </c>
      <c r="C2014" s="2" t="s">
        <v>8</v>
      </c>
      <c r="D2014" s="2" t="s">
        <v>9</v>
      </c>
      <c r="E2014" s="3">
        <f>VLOOKUP(A2014:A5164, [1]Отчет!$A$2:$J$3124,2,0)</f>
        <v>1</v>
      </c>
      <c r="F2014" s="3">
        <v>0</v>
      </c>
      <c r="G2014">
        <f>VLOOKUP(A2014:A5164, [1]Отчет!$A$2:$J$3124,7,0)</f>
        <v>0</v>
      </c>
      <c r="H2014">
        <f>VLOOKUP(A2014:A5164, [1]Отчет!$A$2:$J$3124,5,0)</f>
        <v>0</v>
      </c>
      <c r="I2014">
        <f>VLOOKUP(A2014:A5164, [1]Отчет!$A$2:$J$3124,6,0)</f>
        <v>1</v>
      </c>
      <c r="J2014">
        <f>VLOOKUP(A2014:A5164, [1]Отчет!$A$2:$J$3124,7,0)</f>
        <v>0</v>
      </c>
      <c r="K2014">
        <f>VLOOKUP(A2014:A5164, [1]Отчет!$A$2:$J$3124,8,0)</f>
        <v>0</v>
      </c>
      <c r="L2014">
        <f>VLOOKUP(A2014:A5164, [1]Отчет!$A$2:$J$3124,9,0)</f>
        <v>1</v>
      </c>
      <c r="M2014">
        <f>VLOOKUP(A2014:A5164, [1]Отчет!$A$2:$J$3124,5,10)</f>
        <v>0</v>
      </c>
      <c r="N2014" t="str">
        <f>VLOOKUP(A2014:A5164,[2]Отчет!$A$2:$D$3142,2,0)</f>
        <v>1</v>
      </c>
      <c r="O2014" t="str">
        <f>VLOOKUP(A2014:A5164,[2]Отчет!$A$2:$D$3142,3,0)</f>
        <v>10 – 29 секунд</v>
      </c>
      <c r="P2014" t="str">
        <f>VLOOKUP(A2014:A5164,[2]Отчет!$A$2:$D$3142,4,0)</f>
        <v>Не отказ</v>
      </c>
      <c r="Q2014" t="str">
        <f>VLOOKUP(A2014:A5164,[3]Отчет!$A$2:$D$3127,2,0)</f>
        <v>Новые посетители</v>
      </c>
      <c r="R2014" t="str">
        <f>VLOOKUP(A2014:A5164,[3]Отчет!$A$2:$D$3127,3,0)</f>
        <v>1</v>
      </c>
      <c r="S2014" t="str">
        <f>VLOOKUP(A2014:A5164,[3]Отчет!$A$2:$D$3127,4,0)</f>
        <v>0 дней</v>
      </c>
      <c r="T2014" t="str">
        <f>VLOOKUP(A2014:A5164,[4]Отчет!$A$2:$E$3151,2,0)</f>
        <v>Смартфоны</v>
      </c>
      <c r="U2014" t="str">
        <f>VLOOKUP(A2014:A5164,[4]Отчет!$A$2:$E$3151,3,0)</f>
        <v>Google Android</v>
      </c>
      <c r="V2014" t="str">
        <f>VLOOKUP(A2014:A5164,[4]Отчет!$A$2:$E$3151,4,0)</f>
        <v>Google Android 6.0 Marshmallow</v>
      </c>
      <c r="W2014" t="str">
        <f>VLOOKUP(A2014:A5164,[4]Отчет!$A$2:$E$3151,5,0)</f>
        <v>Android Browser</v>
      </c>
    </row>
    <row r="2015" spans="1:23">
      <c r="A2015" s="2" t="s">
        <v>2109</v>
      </c>
      <c r="B2015" s="2" t="s">
        <v>56</v>
      </c>
      <c r="C2015" s="2" t="s">
        <v>1269</v>
      </c>
      <c r="D2015" s="2" t="s">
        <v>620</v>
      </c>
      <c r="E2015" s="3">
        <f>VLOOKUP(A2015:A5165, [1]Отчет!$A$2:$J$3124,2,0)</f>
        <v>1</v>
      </c>
      <c r="F2015" s="3">
        <v>0</v>
      </c>
      <c r="G2015">
        <f>VLOOKUP(A2015:A5165, [1]Отчет!$A$2:$J$3124,7,0)</f>
        <v>0</v>
      </c>
      <c r="H2015">
        <f>VLOOKUP(A2015:A5165, [1]Отчет!$A$2:$J$3124,5,0)</f>
        <v>1</v>
      </c>
      <c r="I2015">
        <f>VLOOKUP(A2015:A5165, [1]Отчет!$A$2:$J$3124,6,0)</f>
        <v>1</v>
      </c>
      <c r="J2015">
        <f>VLOOKUP(A2015:A5165, [1]Отчет!$A$2:$J$3124,7,0)</f>
        <v>0</v>
      </c>
      <c r="K2015">
        <f>VLOOKUP(A2015:A5165, [1]Отчет!$A$2:$J$3124,8,0)</f>
        <v>0</v>
      </c>
      <c r="L2015">
        <f>VLOOKUP(A2015:A5165, [1]Отчет!$A$2:$J$3124,9,0)</f>
        <v>1</v>
      </c>
      <c r="M2015">
        <f>VLOOKUP(A2015:A5165, [1]Отчет!$A$2:$J$3124,5,10)</f>
        <v>1</v>
      </c>
      <c r="N2015" t="str">
        <f>VLOOKUP(A2015:A5165,[2]Отчет!$A$2:$D$3142,2,0)</f>
        <v>1</v>
      </c>
      <c r="O2015" t="str">
        <f>VLOOKUP(A2015:A5165,[2]Отчет!$A$2:$D$3142,3,0)</f>
        <v>0 секунд (отказ)</v>
      </c>
      <c r="P2015" t="str">
        <f>VLOOKUP(A2015:A5165,[2]Отчет!$A$2:$D$3142,4,0)</f>
        <v>Отказ</v>
      </c>
      <c r="Q2015" t="str">
        <f>VLOOKUP(A2015:A5165,[3]Отчет!$A$2:$D$3127,2,0)</f>
        <v>Новые посетители</v>
      </c>
      <c r="R2015" t="str">
        <f>VLOOKUP(A2015:A5165,[3]Отчет!$A$2:$D$3127,3,0)</f>
        <v>1</v>
      </c>
      <c r="S2015" t="str">
        <f>VLOOKUP(A2015:A5165,[3]Отчет!$A$2:$D$3127,4,0)</f>
        <v>0 дней</v>
      </c>
      <c r="T2015" t="str">
        <f>VLOOKUP(A2015:A5165,[4]Отчет!$A$2:$E$3151,2,0)</f>
        <v>Смартфоны</v>
      </c>
      <c r="U2015" t="str">
        <f>VLOOKUP(A2015:A5165,[4]Отчет!$A$2:$E$3151,3,0)</f>
        <v>iOS</v>
      </c>
      <c r="V2015" t="str">
        <f>VLOOKUP(A2015:A5165,[4]Отчет!$A$2:$E$3151,4,0)</f>
        <v>iOS 11</v>
      </c>
      <c r="W2015" t="str">
        <f>VLOOKUP(A2015:A5165,[4]Отчет!$A$2:$E$3151,5,0)</f>
        <v>Chrome Mobile</v>
      </c>
    </row>
    <row r="2016" spans="1:23">
      <c r="A2016" s="2" t="s">
        <v>2110</v>
      </c>
      <c r="B2016" s="2" t="s">
        <v>11</v>
      </c>
      <c r="C2016" s="2" t="s">
        <v>12</v>
      </c>
      <c r="D2016" s="2" t="s">
        <v>13</v>
      </c>
      <c r="E2016" s="3">
        <f>VLOOKUP(A2016:A5166, [1]Отчет!$A$2:$J$3124,2,0)</f>
        <v>1</v>
      </c>
      <c r="F2016" s="3">
        <v>0</v>
      </c>
      <c r="G2016">
        <f>VLOOKUP(A2016:A5166, [1]Отчет!$A$2:$J$3124,7,0)</f>
        <v>0</v>
      </c>
      <c r="H2016">
        <f>VLOOKUP(A2016:A5166, [1]Отчет!$A$2:$J$3124,5,0)</f>
        <v>0</v>
      </c>
      <c r="I2016">
        <f>VLOOKUP(A2016:A5166, [1]Отчет!$A$2:$J$3124,6,0)</f>
        <v>1</v>
      </c>
      <c r="J2016">
        <f>VLOOKUP(A2016:A5166, [1]Отчет!$A$2:$J$3124,7,0)</f>
        <v>0</v>
      </c>
      <c r="K2016">
        <f>VLOOKUP(A2016:A5166, [1]Отчет!$A$2:$J$3124,8,0)</f>
        <v>0</v>
      </c>
      <c r="L2016">
        <f>VLOOKUP(A2016:A5166, [1]Отчет!$A$2:$J$3124,9,0)</f>
        <v>1</v>
      </c>
      <c r="M2016">
        <f>VLOOKUP(A2016:A5166, [1]Отчет!$A$2:$J$3124,5,10)</f>
        <v>0</v>
      </c>
      <c r="N2016" t="str">
        <f>VLOOKUP(A2016:A5166,[2]Отчет!$A$2:$D$3142,2,0)</f>
        <v>1</v>
      </c>
      <c r="O2016" t="str">
        <f>VLOOKUP(A2016:A5166,[2]Отчет!$A$2:$D$3142,3,0)</f>
        <v>10 – 29 секунд</v>
      </c>
      <c r="P2016" t="str">
        <f>VLOOKUP(A2016:A5166,[2]Отчет!$A$2:$D$3142,4,0)</f>
        <v>Не отказ</v>
      </c>
      <c r="Q2016" t="str">
        <f>VLOOKUP(A2016:A5166,[3]Отчет!$A$2:$D$3127,2,0)</f>
        <v>Новые посетители</v>
      </c>
      <c r="R2016" t="str">
        <f>VLOOKUP(A2016:A5166,[3]Отчет!$A$2:$D$3127,3,0)</f>
        <v>1</v>
      </c>
      <c r="S2016" t="str">
        <f>VLOOKUP(A2016:A5166,[3]Отчет!$A$2:$D$3127,4,0)</f>
        <v>0 дней</v>
      </c>
      <c r="T2016" t="str">
        <f>VLOOKUP(A2016:A5166,[4]Отчет!$A$2:$E$3151,2,0)</f>
        <v>Смартфоны</v>
      </c>
      <c r="U2016" t="str">
        <f>VLOOKUP(A2016:A5166,[4]Отчет!$A$2:$E$3151,3,0)</f>
        <v>iOS</v>
      </c>
      <c r="V2016" t="str">
        <f>VLOOKUP(A2016:A5166,[4]Отчет!$A$2:$E$3151,4,0)</f>
        <v>iOS 11</v>
      </c>
      <c r="W2016" t="str">
        <f>VLOOKUP(A2016:A5166,[4]Отчет!$A$2:$E$3151,5,0)</f>
        <v>Mobile Safari</v>
      </c>
    </row>
    <row r="2017" spans="1:23">
      <c r="A2017" s="2" t="s">
        <v>2111</v>
      </c>
      <c r="B2017" s="2" t="s">
        <v>56</v>
      </c>
      <c r="C2017" s="2" t="s">
        <v>1269</v>
      </c>
      <c r="D2017" s="2" t="s">
        <v>620</v>
      </c>
      <c r="E2017" s="3">
        <f>VLOOKUP(A2017:A5167, [1]Отчет!$A$2:$J$3124,2,0)</f>
        <v>1</v>
      </c>
      <c r="F2017" s="3">
        <v>0</v>
      </c>
      <c r="G2017">
        <f>VLOOKUP(A2017:A5167, [1]Отчет!$A$2:$J$3124,7,0)</f>
        <v>0</v>
      </c>
      <c r="H2017">
        <f>VLOOKUP(A2017:A5167, [1]Отчет!$A$2:$J$3124,5,0)</f>
        <v>0</v>
      </c>
      <c r="I2017">
        <f>VLOOKUP(A2017:A5167, [1]Отчет!$A$2:$J$3124,6,0)</f>
        <v>1</v>
      </c>
      <c r="J2017">
        <f>VLOOKUP(A2017:A5167, [1]Отчет!$A$2:$J$3124,7,0)</f>
        <v>0</v>
      </c>
      <c r="K2017">
        <f>VLOOKUP(A2017:A5167, [1]Отчет!$A$2:$J$3124,8,0)</f>
        <v>0</v>
      </c>
      <c r="L2017">
        <f>VLOOKUP(A2017:A5167, [1]Отчет!$A$2:$J$3124,9,0)</f>
        <v>1</v>
      </c>
      <c r="M2017">
        <f>VLOOKUP(A2017:A5167, [1]Отчет!$A$2:$J$3124,5,10)</f>
        <v>0</v>
      </c>
      <c r="N2017" t="str">
        <f>VLOOKUP(A2017:A5167,[2]Отчет!$A$2:$D$3142,2,0)</f>
        <v>1</v>
      </c>
      <c r="O2017" t="str">
        <f>VLOOKUP(A2017:A5167,[2]Отчет!$A$2:$D$3142,3,0)</f>
        <v>10 – 29 секунд</v>
      </c>
      <c r="P2017" t="str">
        <f>VLOOKUP(A2017:A5167,[2]Отчет!$A$2:$D$3142,4,0)</f>
        <v>Не отказ</v>
      </c>
      <c r="Q2017" t="str">
        <f>VLOOKUP(A2017:A5167,[3]Отчет!$A$2:$D$3127,2,0)</f>
        <v>Новые посетители</v>
      </c>
      <c r="R2017" t="str">
        <f>VLOOKUP(A2017:A5167,[3]Отчет!$A$2:$D$3127,3,0)</f>
        <v>1</v>
      </c>
      <c r="S2017" t="str">
        <f>VLOOKUP(A2017:A5167,[3]Отчет!$A$2:$D$3127,4,0)</f>
        <v>0 дней</v>
      </c>
      <c r="T2017" t="str">
        <f>VLOOKUP(A2017:A5167,[4]Отчет!$A$2:$E$3151,2,0)</f>
        <v>Смартфоны</v>
      </c>
      <c r="U2017" t="str">
        <f>VLOOKUP(A2017:A5167,[4]Отчет!$A$2:$E$3151,3,0)</f>
        <v>Google Android</v>
      </c>
      <c r="V2017" t="str">
        <f>VLOOKUP(A2017:A5167,[4]Отчет!$A$2:$E$3151,4,0)</f>
        <v>Google Android 6.0 Marshmallow</v>
      </c>
      <c r="W2017" t="str">
        <f>VLOOKUP(A2017:A5167,[4]Отчет!$A$2:$E$3151,5,0)</f>
        <v>UCWEB</v>
      </c>
    </row>
    <row r="2018" spans="1:23">
      <c r="A2018" s="2" t="s">
        <v>2112</v>
      </c>
      <c r="B2018" s="2" t="s">
        <v>3</v>
      </c>
      <c r="C2018" s="2" t="s">
        <v>1276</v>
      </c>
      <c r="D2018" s="2" t="s">
        <v>5</v>
      </c>
      <c r="E2018" s="3">
        <f>VLOOKUP(A2018:A5168, [1]Отчет!$A$2:$J$3124,2,0)</f>
        <v>1</v>
      </c>
      <c r="F2018" s="3">
        <v>0</v>
      </c>
      <c r="G2018">
        <f>VLOOKUP(A2018:A5168, [1]Отчет!$A$2:$J$3124,7,0)</f>
        <v>0</v>
      </c>
      <c r="H2018">
        <f>VLOOKUP(A2018:A5168, [1]Отчет!$A$2:$J$3124,5,0)</f>
        <v>1</v>
      </c>
      <c r="I2018">
        <f>VLOOKUP(A2018:A5168, [1]Отчет!$A$2:$J$3124,6,0)</f>
        <v>1</v>
      </c>
      <c r="J2018">
        <f>VLOOKUP(A2018:A5168, [1]Отчет!$A$2:$J$3124,7,0)</f>
        <v>0</v>
      </c>
      <c r="K2018">
        <f>VLOOKUP(A2018:A5168, [1]Отчет!$A$2:$J$3124,8,0)</f>
        <v>0</v>
      </c>
      <c r="L2018">
        <f>VLOOKUP(A2018:A5168, [1]Отчет!$A$2:$J$3124,9,0)</f>
        <v>0</v>
      </c>
      <c r="M2018">
        <f>VLOOKUP(A2018:A5168, [1]Отчет!$A$2:$J$3124,5,10)</f>
        <v>1</v>
      </c>
      <c r="N2018" t="str">
        <f>VLOOKUP(A2018:A5168,[2]Отчет!$A$2:$D$3142,2,0)</f>
        <v>1</v>
      </c>
      <c r="O2018" t="str">
        <f>VLOOKUP(A2018:A5168,[2]Отчет!$A$2:$D$3142,3,0)</f>
        <v>0 секунд (отказ)</v>
      </c>
      <c r="P2018" t="str">
        <f>VLOOKUP(A2018:A5168,[2]Отчет!$A$2:$D$3142,4,0)</f>
        <v>Отказ</v>
      </c>
      <c r="Q2018" t="str">
        <f>VLOOKUP(A2018:A5168,[3]Отчет!$A$2:$D$3127,2,0)</f>
        <v>Новые посетители</v>
      </c>
      <c r="R2018" t="str">
        <f>VLOOKUP(A2018:A5168,[3]Отчет!$A$2:$D$3127,3,0)</f>
        <v>1</v>
      </c>
      <c r="S2018" t="str">
        <f>VLOOKUP(A2018:A5168,[3]Отчет!$A$2:$D$3127,4,0)</f>
        <v>0 дней</v>
      </c>
      <c r="T2018" t="str">
        <f>VLOOKUP(A2018:A5168,[4]Отчет!$A$2:$E$3151,2,0)</f>
        <v>ПК</v>
      </c>
      <c r="U2018" t="str">
        <f>VLOOKUP(A2018:A5168,[4]Отчет!$A$2:$E$3151,3,0)</f>
        <v>GNU/Linux</v>
      </c>
      <c r="V2018" t="str">
        <f>VLOOKUP(A2018:A5168,[4]Отчет!$A$2:$E$3151,4,0)</f>
        <v>Linux (другие или не определено)</v>
      </c>
      <c r="W2018" t="str">
        <f>VLOOKUP(A2018:A5168,[4]Отчет!$A$2:$E$3151,5,0)</f>
        <v>Google Chrome</v>
      </c>
    </row>
    <row r="2019" spans="1:23">
      <c r="A2019" s="2" t="s">
        <v>2113</v>
      </c>
      <c r="B2019" s="2" t="s">
        <v>90</v>
      </c>
      <c r="C2019" s="2" t="s">
        <v>8</v>
      </c>
      <c r="D2019" s="2" t="s">
        <v>9</v>
      </c>
      <c r="E2019" s="3">
        <f>VLOOKUP(A2019:A5169, [1]Отчет!$A$2:$J$3124,2,0)</f>
        <v>1</v>
      </c>
      <c r="F2019" s="3">
        <v>0</v>
      </c>
      <c r="G2019">
        <f>VLOOKUP(A2019:A5169, [1]Отчет!$A$2:$J$3124,7,0)</f>
        <v>0</v>
      </c>
      <c r="H2019">
        <f>VLOOKUP(A2019:A5169, [1]Отчет!$A$2:$J$3124,5,0)</f>
        <v>0</v>
      </c>
      <c r="I2019">
        <f>VLOOKUP(A2019:A5169, [1]Отчет!$A$2:$J$3124,6,0)</f>
        <v>1</v>
      </c>
      <c r="J2019">
        <f>VLOOKUP(A2019:A5169, [1]Отчет!$A$2:$J$3124,7,0)</f>
        <v>0</v>
      </c>
      <c r="K2019">
        <f>VLOOKUP(A2019:A5169, [1]Отчет!$A$2:$J$3124,8,0)</f>
        <v>0</v>
      </c>
      <c r="L2019">
        <f>VLOOKUP(A2019:A5169, [1]Отчет!$A$2:$J$3124,9,0)</f>
        <v>1</v>
      </c>
      <c r="M2019">
        <f>VLOOKUP(A2019:A5169, [1]Отчет!$A$2:$J$3124,5,10)</f>
        <v>0</v>
      </c>
      <c r="N2019" t="str">
        <f>VLOOKUP(A2019:A5169,[2]Отчет!$A$2:$D$3142,2,0)</f>
        <v>1</v>
      </c>
      <c r="O2019" t="str">
        <f>VLOOKUP(A2019:A5169,[2]Отчет!$A$2:$D$3142,3,0)</f>
        <v>10 – 29 секунд</v>
      </c>
      <c r="P2019" t="str">
        <f>VLOOKUP(A2019:A5169,[2]Отчет!$A$2:$D$3142,4,0)</f>
        <v>Не отказ</v>
      </c>
      <c r="Q2019" t="str">
        <f>VLOOKUP(A2019:A5169,[3]Отчет!$A$2:$D$3127,2,0)</f>
        <v>Новые посетители</v>
      </c>
      <c r="R2019" t="str">
        <f>VLOOKUP(A2019:A5169,[3]Отчет!$A$2:$D$3127,3,0)</f>
        <v>1</v>
      </c>
      <c r="S2019" t="str">
        <f>VLOOKUP(A2019:A5169,[3]Отчет!$A$2:$D$3127,4,0)</f>
        <v>0 дней</v>
      </c>
      <c r="T2019" t="str">
        <f>VLOOKUP(A2019:A5169,[4]Отчет!$A$2:$E$3151,2,0)</f>
        <v>Смартфоны</v>
      </c>
      <c r="U2019" t="str">
        <f>VLOOKUP(A2019:A5169,[4]Отчет!$A$2:$E$3151,3,0)</f>
        <v>Google Android</v>
      </c>
      <c r="V2019" t="str">
        <f>VLOOKUP(A2019:A5169,[4]Отчет!$A$2:$E$3151,4,0)</f>
        <v>Google Android 7.0 Nougat</v>
      </c>
      <c r="W2019" t="str">
        <f>VLOOKUP(A2019:A5169,[4]Отчет!$A$2:$E$3151,5,0)</f>
        <v>Chrome Mobile</v>
      </c>
    </row>
    <row r="2020" spans="1:23">
      <c r="A2020" s="2" t="s">
        <v>2114</v>
      </c>
      <c r="B2020" s="2" t="s">
        <v>43</v>
      </c>
      <c r="C2020" s="2" t="s">
        <v>8</v>
      </c>
      <c r="D2020" s="2" t="s">
        <v>9</v>
      </c>
      <c r="E2020" s="3">
        <f>VLOOKUP(A2020:A5170, [1]Отчет!$A$2:$J$3124,2,0)</f>
        <v>1</v>
      </c>
      <c r="F2020" s="3">
        <v>0</v>
      </c>
      <c r="G2020">
        <f>VLOOKUP(A2020:A5170, [1]Отчет!$A$2:$J$3124,7,0)</f>
        <v>0</v>
      </c>
      <c r="H2020">
        <f>VLOOKUP(A2020:A5170, [1]Отчет!$A$2:$J$3124,5,0)</f>
        <v>0</v>
      </c>
      <c r="I2020">
        <f>VLOOKUP(A2020:A5170, [1]Отчет!$A$2:$J$3124,6,0)</f>
        <v>1</v>
      </c>
      <c r="J2020">
        <f>VLOOKUP(A2020:A5170, [1]Отчет!$A$2:$J$3124,7,0)</f>
        <v>0</v>
      </c>
      <c r="K2020">
        <f>VLOOKUP(A2020:A5170, [1]Отчет!$A$2:$J$3124,8,0)</f>
        <v>0</v>
      </c>
      <c r="L2020">
        <f>VLOOKUP(A2020:A5170, [1]Отчет!$A$2:$J$3124,9,0)</f>
        <v>1</v>
      </c>
      <c r="M2020">
        <f>VLOOKUP(A2020:A5170, [1]Отчет!$A$2:$J$3124,5,10)</f>
        <v>0</v>
      </c>
      <c r="N2020" t="str">
        <f>VLOOKUP(A2020:A5170,[2]Отчет!$A$2:$D$3142,2,0)</f>
        <v>1</v>
      </c>
      <c r="O2020" t="str">
        <f>VLOOKUP(A2020:A5170,[2]Отчет!$A$2:$D$3142,3,0)</f>
        <v>10 – 29 секунд</v>
      </c>
      <c r="P2020" t="str">
        <f>VLOOKUP(A2020:A5170,[2]Отчет!$A$2:$D$3142,4,0)</f>
        <v>Не отказ</v>
      </c>
      <c r="Q2020" t="str">
        <f>VLOOKUP(A2020:A5170,[3]Отчет!$A$2:$D$3127,2,0)</f>
        <v>Новые посетители</v>
      </c>
      <c r="R2020" t="str">
        <f>VLOOKUP(A2020:A5170,[3]Отчет!$A$2:$D$3127,3,0)</f>
        <v>1</v>
      </c>
      <c r="S2020" t="str">
        <f>VLOOKUP(A2020:A5170,[3]Отчет!$A$2:$D$3127,4,0)</f>
        <v>0 дней</v>
      </c>
      <c r="T2020" t="str">
        <f>VLOOKUP(A2020:A5170,[4]Отчет!$A$2:$E$3151,2,0)</f>
        <v>Смартфоны</v>
      </c>
      <c r="U2020" t="str">
        <f>VLOOKUP(A2020:A5170,[4]Отчет!$A$2:$E$3151,3,0)</f>
        <v>Google Android</v>
      </c>
      <c r="V2020" t="str">
        <f>VLOOKUP(A2020:A5170,[4]Отчет!$A$2:$E$3151,4,0)</f>
        <v>Google Android 5.1 Lollipop</v>
      </c>
      <c r="W2020" t="str">
        <f>VLOOKUP(A2020:A5170,[4]Отчет!$A$2:$E$3151,5,0)</f>
        <v>Яндекс.Браузер</v>
      </c>
    </row>
    <row r="2021" spans="1:23">
      <c r="A2021" s="2" t="s">
        <v>2115</v>
      </c>
      <c r="B2021" s="2" t="s">
        <v>56</v>
      </c>
      <c r="C2021" s="2" t="s">
        <v>1269</v>
      </c>
      <c r="D2021" s="2" t="s">
        <v>620</v>
      </c>
      <c r="E2021" s="3">
        <f>VLOOKUP(A2021:A5171, [1]Отчет!$A$2:$J$3124,2,0)</f>
        <v>1</v>
      </c>
      <c r="F2021" s="3">
        <v>0</v>
      </c>
      <c r="G2021">
        <f>VLOOKUP(A2021:A5171, [1]Отчет!$A$2:$J$3124,7,0)</f>
        <v>0</v>
      </c>
      <c r="H2021">
        <f>VLOOKUP(A2021:A5171, [1]Отчет!$A$2:$J$3124,5,0)</f>
        <v>0</v>
      </c>
      <c r="I2021">
        <f>VLOOKUP(A2021:A5171, [1]Отчет!$A$2:$J$3124,6,0)</f>
        <v>1</v>
      </c>
      <c r="J2021">
        <f>VLOOKUP(A2021:A5171, [1]Отчет!$A$2:$J$3124,7,0)</f>
        <v>0</v>
      </c>
      <c r="K2021">
        <f>VLOOKUP(A2021:A5171, [1]Отчет!$A$2:$J$3124,8,0)</f>
        <v>0</v>
      </c>
      <c r="L2021">
        <f>VLOOKUP(A2021:A5171, [1]Отчет!$A$2:$J$3124,9,0)</f>
        <v>1</v>
      </c>
      <c r="M2021">
        <f>VLOOKUP(A2021:A5171, [1]Отчет!$A$2:$J$3124,5,10)</f>
        <v>0</v>
      </c>
      <c r="N2021" t="str">
        <f>VLOOKUP(A2021:A5171,[2]Отчет!$A$2:$D$3142,2,0)</f>
        <v>1</v>
      </c>
      <c r="O2021" t="str">
        <f>VLOOKUP(A2021:A5171,[2]Отчет!$A$2:$D$3142,3,0)</f>
        <v>10 – 29 секунд</v>
      </c>
      <c r="P2021" t="str">
        <f>VLOOKUP(A2021:A5171,[2]Отчет!$A$2:$D$3142,4,0)</f>
        <v>Не отказ</v>
      </c>
      <c r="Q2021" t="str">
        <f>VLOOKUP(A2021:A5171,[3]Отчет!$A$2:$D$3127,2,0)</f>
        <v>Новые посетители</v>
      </c>
      <c r="R2021" t="str">
        <f>VLOOKUP(A2021:A5171,[3]Отчет!$A$2:$D$3127,3,0)</f>
        <v>1</v>
      </c>
      <c r="S2021" t="str">
        <f>VLOOKUP(A2021:A5171,[3]Отчет!$A$2:$D$3127,4,0)</f>
        <v>0 дней</v>
      </c>
      <c r="T2021" t="str">
        <f>VLOOKUP(A2021:A5171,[4]Отчет!$A$2:$E$3151,2,0)</f>
        <v>Смартфоны</v>
      </c>
      <c r="U2021" t="str">
        <f>VLOOKUP(A2021:A5171,[4]Отчет!$A$2:$E$3151,3,0)</f>
        <v>Google Android</v>
      </c>
      <c r="V2021" t="str">
        <f>VLOOKUP(A2021:A5171,[4]Отчет!$A$2:$E$3151,4,0)</f>
        <v>Google Android 4.4 KitKat</v>
      </c>
      <c r="W2021" t="str">
        <f>VLOOKUP(A2021:A5171,[4]Отчет!$A$2:$E$3151,5,0)</f>
        <v>Chrome Mobile</v>
      </c>
    </row>
    <row r="2022" spans="1:23">
      <c r="A2022" s="2" t="s">
        <v>2116</v>
      </c>
      <c r="B2022" s="2" t="s">
        <v>51</v>
      </c>
      <c r="C2022" s="2" t="s">
        <v>12</v>
      </c>
      <c r="D2022" s="2" t="s">
        <v>13</v>
      </c>
      <c r="E2022" s="3">
        <f>VLOOKUP(A2022:A5172, [1]Отчет!$A$2:$J$3124,2,0)</f>
        <v>1</v>
      </c>
      <c r="F2022" s="3">
        <v>0</v>
      </c>
      <c r="G2022">
        <f>VLOOKUP(A2022:A5172, [1]Отчет!$A$2:$J$3124,7,0)</f>
        <v>0</v>
      </c>
      <c r="H2022">
        <f>VLOOKUP(A2022:A5172, [1]Отчет!$A$2:$J$3124,5,0)</f>
        <v>0</v>
      </c>
      <c r="I2022">
        <f>VLOOKUP(A2022:A5172, [1]Отчет!$A$2:$J$3124,6,0)</f>
        <v>1</v>
      </c>
      <c r="J2022">
        <f>VLOOKUP(A2022:A5172, [1]Отчет!$A$2:$J$3124,7,0)</f>
        <v>0</v>
      </c>
      <c r="K2022">
        <f>VLOOKUP(A2022:A5172, [1]Отчет!$A$2:$J$3124,8,0)</f>
        <v>0</v>
      </c>
      <c r="L2022">
        <f>VLOOKUP(A2022:A5172, [1]Отчет!$A$2:$J$3124,9,0)</f>
        <v>1</v>
      </c>
      <c r="M2022">
        <f>VLOOKUP(A2022:A5172, [1]Отчет!$A$2:$J$3124,5,10)</f>
        <v>0</v>
      </c>
      <c r="N2022" t="str">
        <f>VLOOKUP(A2022:A5172,[2]Отчет!$A$2:$D$3142,2,0)</f>
        <v>1</v>
      </c>
      <c r="O2022" t="str">
        <f>VLOOKUP(A2022:A5172,[2]Отчет!$A$2:$D$3142,3,0)</f>
        <v>10 – 29 секунд</v>
      </c>
      <c r="P2022" t="str">
        <f>VLOOKUP(A2022:A5172,[2]Отчет!$A$2:$D$3142,4,0)</f>
        <v>Не отказ</v>
      </c>
      <c r="Q2022" t="str">
        <f>VLOOKUP(A2022:A5172,[3]Отчет!$A$2:$D$3127,2,0)</f>
        <v>Новые посетители</v>
      </c>
      <c r="R2022" t="str">
        <f>VLOOKUP(A2022:A5172,[3]Отчет!$A$2:$D$3127,3,0)</f>
        <v>1</v>
      </c>
      <c r="S2022" t="str">
        <f>VLOOKUP(A2022:A5172,[3]Отчет!$A$2:$D$3127,4,0)</f>
        <v>0 дней</v>
      </c>
      <c r="T2022" t="str">
        <f>VLOOKUP(A2022:A5172,[4]Отчет!$A$2:$E$3151,2,0)</f>
        <v>Смартфоны</v>
      </c>
      <c r="U2022" t="str">
        <f>VLOOKUP(A2022:A5172,[4]Отчет!$A$2:$E$3151,3,0)</f>
        <v>Google Android</v>
      </c>
      <c r="V2022" t="str">
        <f>VLOOKUP(A2022:A5172,[4]Отчет!$A$2:$E$3151,4,0)</f>
        <v>Google Android 5.1 Lollipop</v>
      </c>
      <c r="W2022" t="str">
        <f>VLOOKUP(A2022:A5172,[4]Отчет!$A$2:$E$3151,5,0)</f>
        <v>Chrome Mobile</v>
      </c>
    </row>
    <row r="2023" spans="1:23">
      <c r="A2023" s="2" t="s">
        <v>2117</v>
      </c>
      <c r="B2023" s="2" t="s">
        <v>178</v>
      </c>
      <c r="C2023" s="2" t="s">
        <v>12</v>
      </c>
      <c r="D2023" s="2" t="s">
        <v>13</v>
      </c>
      <c r="E2023" s="3">
        <f>VLOOKUP(A2023:A5173, [1]Отчет!$A$2:$J$3124,2,0)</f>
        <v>1</v>
      </c>
      <c r="F2023" s="3">
        <v>0</v>
      </c>
      <c r="G2023">
        <f>VLOOKUP(A2023:A5173, [1]Отчет!$A$2:$J$3124,7,0)</f>
        <v>0</v>
      </c>
      <c r="H2023">
        <f>VLOOKUP(A2023:A5173, [1]Отчет!$A$2:$J$3124,5,0)</f>
        <v>1</v>
      </c>
      <c r="I2023">
        <f>VLOOKUP(A2023:A5173, [1]Отчет!$A$2:$J$3124,6,0)</f>
        <v>1</v>
      </c>
      <c r="J2023">
        <f>VLOOKUP(A2023:A5173, [1]Отчет!$A$2:$J$3124,7,0)</f>
        <v>0</v>
      </c>
      <c r="K2023">
        <f>VLOOKUP(A2023:A5173, [1]Отчет!$A$2:$J$3124,8,0)</f>
        <v>0</v>
      </c>
      <c r="L2023">
        <f>VLOOKUP(A2023:A5173, [1]Отчет!$A$2:$J$3124,9,0)</f>
        <v>0</v>
      </c>
      <c r="M2023">
        <f>VLOOKUP(A2023:A5173, [1]Отчет!$A$2:$J$3124,5,10)</f>
        <v>1</v>
      </c>
      <c r="N2023" t="str">
        <f>VLOOKUP(A2023:A5173,[2]Отчет!$A$2:$D$3142,2,0)</f>
        <v>2-3</v>
      </c>
      <c r="O2023" t="str">
        <f>VLOOKUP(A2023:A5173,[2]Отчет!$A$2:$D$3142,3,0)</f>
        <v>30 – 59 секунд</v>
      </c>
      <c r="P2023" t="str">
        <f>VLOOKUP(A2023:A5173,[2]Отчет!$A$2:$D$3142,4,0)</f>
        <v>Не отказ</v>
      </c>
      <c r="Q2023" t="str">
        <f>VLOOKUP(A2023:A5173,[3]Отчет!$A$2:$D$3127,2,0)</f>
        <v>Новые посетители</v>
      </c>
      <c r="R2023" t="str">
        <f>VLOOKUP(A2023:A5173,[3]Отчет!$A$2:$D$3127,3,0)</f>
        <v>1</v>
      </c>
      <c r="S2023" t="str">
        <f>VLOOKUP(A2023:A5173,[3]Отчет!$A$2:$D$3127,4,0)</f>
        <v>0 дней</v>
      </c>
      <c r="T2023" t="str">
        <f>VLOOKUP(A2023:A5173,[4]Отчет!$A$2:$E$3151,2,0)</f>
        <v>ПК</v>
      </c>
      <c r="U2023" t="str">
        <f>VLOOKUP(A2023:A5173,[4]Отчет!$A$2:$E$3151,3,0)</f>
        <v>GNU/Linux</v>
      </c>
      <c r="V2023" t="str">
        <f>VLOOKUP(A2023:A5173,[4]Отчет!$A$2:$E$3151,4,0)</f>
        <v>Linux (другие или не определено)</v>
      </c>
      <c r="W2023" t="str">
        <f>VLOOKUP(A2023:A5173,[4]Отчет!$A$2:$E$3151,5,0)</f>
        <v>Google Chrome</v>
      </c>
    </row>
    <row r="2024" spans="1:23">
      <c r="A2024" s="2" t="s">
        <v>2118</v>
      </c>
      <c r="B2024" s="2" t="s">
        <v>15</v>
      </c>
      <c r="C2024" s="2" t="s">
        <v>1269</v>
      </c>
      <c r="D2024" s="2" t="s">
        <v>620</v>
      </c>
      <c r="E2024" s="3">
        <f>VLOOKUP(A2024:A5174, [1]Отчет!$A$2:$J$3124,2,0)</f>
        <v>1</v>
      </c>
      <c r="F2024" s="3">
        <v>0</v>
      </c>
      <c r="G2024">
        <f>VLOOKUP(A2024:A5174, [1]Отчет!$A$2:$J$3124,7,0)</f>
        <v>0</v>
      </c>
      <c r="H2024">
        <f>VLOOKUP(A2024:A5174, [1]Отчет!$A$2:$J$3124,5,0)</f>
        <v>0</v>
      </c>
      <c r="I2024">
        <f>VLOOKUP(A2024:A5174, [1]Отчет!$A$2:$J$3124,6,0)</f>
        <v>1</v>
      </c>
      <c r="J2024">
        <f>VLOOKUP(A2024:A5174, [1]Отчет!$A$2:$J$3124,7,0)</f>
        <v>0</v>
      </c>
      <c r="K2024">
        <f>VLOOKUP(A2024:A5174, [1]Отчет!$A$2:$J$3124,8,0)</f>
        <v>0</v>
      </c>
      <c r="L2024">
        <f>VLOOKUP(A2024:A5174, [1]Отчет!$A$2:$J$3124,9,0)</f>
        <v>1</v>
      </c>
      <c r="M2024">
        <f>VLOOKUP(A2024:A5174, [1]Отчет!$A$2:$J$3124,5,10)</f>
        <v>0</v>
      </c>
      <c r="N2024" t="str">
        <f>VLOOKUP(A2024:A5174,[2]Отчет!$A$2:$D$3142,2,0)</f>
        <v>1</v>
      </c>
      <c r="O2024" t="str">
        <f>VLOOKUP(A2024:A5174,[2]Отчет!$A$2:$D$3142,3,0)</f>
        <v>10 – 29 секунд</v>
      </c>
      <c r="P2024" t="str">
        <f>VLOOKUP(A2024:A5174,[2]Отчет!$A$2:$D$3142,4,0)</f>
        <v>Не отказ</v>
      </c>
      <c r="Q2024" t="str">
        <f>VLOOKUP(A2024:A5174,[3]Отчет!$A$2:$D$3127,2,0)</f>
        <v>Новые посетители</v>
      </c>
      <c r="R2024" t="str">
        <f>VLOOKUP(A2024:A5174,[3]Отчет!$A$2:$D$3127,3,0)</f>
        <v>1</v>
      </c>
      <c r="S2024" t="str">
        <f>VLOOKUP(A2024:A5174,[3]Отчет!$A$2:$D$3127,4,0)</f>
        <v>0 дней</v>
      </c>
      <c r="T2024" t="str">
        <f>VLOOKUP(A2024:A5174,[4]Отчет!$A$2:$E$3151,2,0)</f>
        <v>Планшеты</v>
      </c>
      <c r="U2024" t="str">
        <f>VLOOKUP(A2024:A5174,[4]Отчет!$A$2:$E$3151,3,0)</f>
        <v>iOS</v>
      </c>
      <c r="V2024" t="str">
        <f>VLOOKUP(A2024:A5174,[4]Отчет!$A$2:$E$3151,4,0)</f>
        <v>iOS 10</v>
      </c>
      <c r="W2024" t="str">
        <f>VLOOKUP(A2024:A5174,[4]Отчет!$A$2:$E$3151,5,0)</f>
        <v>Яндекс.Браузер</v>
      </c>
    </row>
    <row r="2025" spans="1:23">
      <c r="A2025" s="2" t="s">
        <v>2119</v>
      </c>
      <c r="B2025" s="2" t="s">
        <v>32</v>
      </c>
      <c r="C2025" s="2" t="s">
        <v>8</v>
      </c>
      <c r="D2025" s="2" t="s">
        <v>9</v>
      </c>
      <c r="E2025" s="3">
        <f>VLOOKUP(A2025:A5175, [1]Отчет!$A$2:$J$3124,2,0)</f>
        <v>1</v>
      </c>
      <c r="F2025" s="3">
        <v>0</v>
      </c>
      <c r="G2025">
        <f>VLOOKUP(A2025:A5175, [1]Отчет!$A$2:$J$3124,7,0)</f>
        <v>0</v>
      </c>
      <c r="H2025">
        <f>VLOOKUP(A2025:A5175, [1]Отчет!$A$2:$J$3124,5,0)</f>
        <v>0</v>
      </c>
      <c r="I2025">
        <f>VLOOKUP(A2025:A5175, [1]Отчет!$A$2:$J$3124,6,0)</f>
        <v>1</v>
      </c>
      <c r="J2025">
        <f>VLOOKUP(A2025:A5175, [1]Отчет!$A$2:$J$3124,7,0)</f>
        <v>0</v>
      </c>
      <c r="K2025">
        <f>VLOOKUP(A2025:A5175, [1]Отчет!$A$2:$J$3124,8,0)</f>
        <v>0</v>
      </c>
      <c r="L2025">
        <f>VLOOKUP(A2025:A5175, [1]Отчет!$A$2:$J$3124,9,0)</f>
        <v>1</v>
      </c>
      <c r="M2025">
        <f>VLOOKUP(A2025:A5175, [1]Отчет!$A$2:$J$3124,5,10)</f>
        <v>0</v>
      </c>
      <c r="N2025" t="str">
        <f>VLOOKUP(A2025:A5175,[2]Отчет!$A$2:$D$3142,2,0)</f>
        <v>1</v>
      </c>
      <c r="O2025" t="str">
        <f>VLOOKUP(A2025:A5175,[2]Отчет!$A$2:$D$3142,3,0)</f>
        <v>10 – 29 секунд</v>
      </c>
      <c r="P2025" t="str">
        <f>VLOOKUP(A2025:A5175,[2]Отчет!$A$2:$D$3142,4,0)</f>
        <v>Не отказ</v>
      </c>
      <c r="Q2025" t="str">
        <f>VLOOKUP(A2025:A5175,[3]Отчет!$A$2:$D$3127,2,0)</f>
        <v>Новые посетители</v>
      </c>
      <c r="R2025" t="str">
        <f>VLOOKUP(A2025:A5175,[3]Отчет!$A$2:$D$3127,3,0)</f>
        <v>1</v>
      </c>
      <c r="S2025" t="str">
        <f>VLOOKUP(A2025:A5175,[3]Отчет!$A$2:$D$3127,4,0)</f>
        <v>0 дней</v>
      </c>
      <c r="T2025" t="str">
        <f>VLOOKUP(A2025:A5175,[4]Отчет!$A$2:$E$3151,2,0)</f>
        <v>Смартфоны</v>
      </c>
      <c r="U2025" t="str">
        <f>VLOOKUP(A2025:A5175,[4]Отчет!$A$2:$E$3151,3,0)</f>
        <v>Google Android</v>
      </c>
      <c r="V2025" t="str">
        <f>VLOOKUP(A2025:A5175,[4]Отчет!$A$2:$E$3151,4,0)</f>
        <v>Google Android 5.1 Lollipop</v>
      </c>
      <c r="W2025" t="str">
        <f>VLOOKUP(A2025:A5175,[4]Отчет!$A$2:$E$3151,5,0)</f>
        <v>Samsung Internet</v>
      </c>
    </row>
    <row r="2026" spans="1:23">
      <c r="A2026" s="2" t="s">
        <v>2120</v>
      </c>
      <c r="B2026" s="2" t="s">
        <v>19</v>
      </c>
      <c r="C2026" s="2" t="s">
        <v>8</v>
      </c>
      <c r="D2026" s="2" t="s">
        <v>9</v>
      </c>
      <c r="E2026" s="3">
        <f>VLOOKUP(A2026:A5176, [1]Отчет!$A$2:$J$3124,2,0)</f>
        <v>1</v>
      </c>
      <c r="F2026" s="3">
        <v>0</v>
      </c>
      <c r="G2026">
        <f>VLOOKUP(A2026:A5176, [1]Отчет!$A$2:$J$3124,7,0)</f>
        <v>0</v>
      </c>
      <c r="H2026">
        <f>VLOOKUP(A2026:A5176, [1]Отчет!$A$2:$J$3124,5,0)</f>
        <v>0</v>
      </c>
      <c r="I2026">
        <f>VLOOKUP(A2026:A5176, [1]Отчет!$A$2:$J$3124,6,0)</f>
        <v>1</v>
      </c>
      <c r="J2026">
        <f>VLOOKUP(A2026:A5176, [1]Отчет!$A$2:$J$3124,7,0)</f>
        <v>0</v>
      </c>
      <c r="K2026">
        <f>VLOOKUP(A2026:A5176, [1]Отчет!$A$2:$J$3124,8,0)</f>
        <v>0</v>
      </c>
      <c r="L2026">
        <f>VLOOKUP(A2026:A5176, [1]Отчет!$A$2:$J$3124,9,0)</f>
        <v>1</v>
      </c>
      <c r="M2026">
        <f>VLOOKUP(A2026:A5176, [1]Отчет!$A$2:$J$3124,5,10)</f>
        <v>0</v>
      </c>
      <c r="N2026" t="str">
        <f>VLOOKUP(A2026:A5176,[2]Отчет!$A$2:$D$3142,2,0)</f>
        <v>1</v>
      </c>
      <c r="O2026" t="str">
        <f>VLOOKUP(A2026:A5176,[2]Отчет!$A$2:$D$3142,3,0)</f>
        <v>10 – 29 секунд</v>
      </c>
      <c r="P2026" t="str">
        <f>VLOOKUP(A2026:A5176,[2]Отчет!$A$2:$D$3142,4,0)</f>
        <v>Не отказ</v>
      </c>
      <c r="Q2026" t="str">
        <f>VLOOKUP(A2026:A5176,[3]Отчет!$A$2:$D$3127,2,0)</f>
        <v>Новые посетители</v>
      </c>
      <c r="R2026" t="str">
        <f>VLOOKUP(A2026:A5176,[3]Отчет!$A$2:$D$3127,3,0)</f>
        <v>1</v>
      </c>
      <c r="S2026" t="str">
        <f>VLOOKUP(A2026:A5176,[3]Отчет!$A$2:$D$3127,4,0)</f>
        <v>0 дней</v>
      </c>
      <c r="T2026" t="str">
        <f>VLOOKUP(A2026:A5176,[4]Отчет!$A$2:$E$3151,2,0)</f>
        <v>Смартфоны</v>
      </c>
      <c r="U2026" t="str">
        <f>VLOOKUP(A2026:A5176,[4]Отчет!$A$2:$E$3151,3,0)</f>
        <v>iOS</v>
      </c>
      <c r="V2026" t="str">
        <f>VLOOKUP(A2026:A5176,[4]Отчет!$A$2:$E$3151,4,0)</f>
        <v>iOS 10</v>
      </c>
      <c r="W2026" t="str">
        <f>VLOOKUP(A2026:A5176,[4]Отчет!$A$2:$E$3151,5,0)</f>
        <v>Mobile Safari</v>
      </c>
    </row>
    <row r="2027" spans="1:23">
      <c r="A2027" s="2" t="s">
        <v>2121</v>
      </c>
      <c r="B2027" s="2" t="s">
        <v>35</v>
      </c>
      <c r="C2027" s="2" t="s">
        <v>12</v>
      </c>
      <c r="D2027" s="2" t="s">
        <v>13</v>
      </c>
      <c r="E2027" s="3">
        <f>VLOOKUP(A2027:A5177, [1]Отчет!$A$2:$J$3124,2,0)</f>
        <v>1</v>
      </c>
      <c r="F2027" s="3">
        <v>0</v>
      </c>
      <c r="G2027">
        <f>VLOOKUP(A2027:A5177, [1]Отчет!$A$2:$J$3124,7,0)</f>
        <v>0</v>
      </c>
      <c r="H2027">
        <f>VLOOKUP(A2027:A5177, [1]Отчет!$A$2:$J$3124,5,0)</f>
        <v>0</v>
      </c>
      <c r="I2027">
        <f>VLOOKUP(A2027:A5177, [1]Отчет!$A$2:$J$3124,6,0)</f>
        <v>1</v>
      </c>
      <c r="J2027">
        <f>VLOOKUP(A2027:A5177, [1]Отчет!$A$2:$J$3124,7,0)</f>
        <v>0</v>
      </c>
      <c r="K2027">
        <f>VLOOKUP(A2027:A5177, [1]Отчет!$A$2:$J$3124,8,0)</f>
        <v>0</v>
      </c>
      <c r="L2027">
        <f>VLOOKUP(A2027:A5177, [1]Отчет!$A$2:$J$3124,9,0)</f>
        <v>1</v>
      </c>
      <c r="M2027">
        <f>VLOOKUP(A2027:A5177, [1]Отчет!$A$2:$J$3124,5,10)</f>
        <v>0</v>
      </c>
      <c r="N2027" t="str">
        <f>VLOOKUP(A2027:A5177,[2]Отчет!$A$2:$D$3142,2,0)</f>
        <v>1</v>
      </c>
      <c r="O2027" t="str">
        <f>VLOOKUP(A2027:A5177,[2]Отчет!$A$2:$D$3142,3,0)</f>
        <v>10 – 29 секунд</v>
      </c>
      <c r="P2027" t="str">
        <f>VLOOKUP(A2027:A5177,[2]Отчет!$A$2:$D$3142,4,0)</f>
        <v>Не отказ</v>
      </c>
      <c r="Q2027" t="str">
        <f>VLOOKUP(A2027:A5177,[3]Отчет!$A$2:$D$3127,2,0)</f>
        <v>Новые посетители</v>
      </c>
      <c r="R2027" t="str">
        <f>VLOOKUP(A2027:A5177,[3]Отчет!$A$2:$D$3127,3,0)</f>
        <v>1</v>
      </c>
      <c r="S2027" t="str">
        <f>VLOOKUP(A2027:A5177,[3]Отчет!$A$2:$D$3127,4,0)</f>
        <v>0 дней</v>
      </c>
      <c r="T2027" t="str">
        <f>VLOOKUP(A2027:A5177,[4]Отчет!$A$2:$E$3151,2,0)</f>
        <v>Смартфоны</v>
      </c>
      <c r="U2027" t="str">
        <f>VLOOKUP(A2027:A5177,[4]Отчет!$A$2:$E$3151,3,0)</f>
        <v>Google Android</v>
      </c>
      <c r="V2027" t="str">
        <f>VLOOKUP(A2027:A5177,[4]Отчет!$A$2:$E$3151,4,0)</f>
        <v>Google Android 5.1 Lollipop</v>
      </c>
      <c r="W2027" t="str">
        <f>VLOOKUP(A2027:A5177,[4]Отчет!$A$2:$E$3151,5,0)</f>
        <v>Chrome Mobile</v>
      </c>
    </row>
    <row r="2028" spans="1:23">
      <c r="A2028" s="2" t="s">
        <v>2122</v>
      </c>
      <c r="B2028" s="2" t="s">
        <v>87</v>
      </c>
      <c r="C2028" s="2" t="s">
        <v>1269</v>
      </c>
      <c r="D2028" s="2" t="s">
        <v>620</v>
      </c>
      <c r="E2028" s="3">
        <f>VLOOKUP(A2028:A5178, [1]Отчет!$A$2:$J$3124,2,0)</f>
        <v>1</v>
      </c>
      <c r="F2028" s="3">
        <v>0</v>
      </c>
      <c r="G2028">
        <f>VLOOKUP(A2028:A5178, [1]Отчет!$A$2:$J$3124,7,0)</f>
        <v>0</v>
      </c>
      <c r="H2028">
        <f>VLOOKUP(A2028:A5178, [1]Отчет!$A$2:$J$3124,5,0)</f>
        <v>0</v>
      </c>
      <c r="I2028">
        <f>VLOOKUP(A2028:A5178, [1]Отчет!$A$2:$J$3124,6,0)</f>
        <v>1</v>
      </c>
      <c r="J2028">
        <f>VLOOKUP(A2028:A5178, [1]Отчет!$A$2:$J$3124,7,0)</f>
        <v>0</v>
      </c>
      <c r="K2028">
        <f>VLOOKUP(A2028:A5178, [1]Отчет!$A$2:$J$3124,8,0)</f>
        <v>0</v>
      </c>
      <c r="L2028">
        <f>VLOOKUP(A2028:A5178, [1]Отчет!$A$2:$J$3124,9,0)</f>
        <v>1</v>
      </c>
      <c r="M2028">
        <f>VLOOKUP(A2028:A5178, [1]Отчет!$A$2:$J$3124,5,10)</f>
        <v>0</v>
      </c>
      <c r="N2028" t="str">
        <f>VLOOKUP(A2028:A5178,[2]Отчет!$A$2:$D$3142,2,0)</f>
        <v>1</v>
      </c>
      <c r="O2028" t="str">
        <f>VLOOKUP(A2028:A5178,[2]Отчет!$A$2:$D$3142,3,0)</f>
        <v>0 секунд (отказ)</v>
      </c>
      <c r="P2028" t="str">
        <f>VLOOKUP(A2028:A5178,[2]Отчет!$A$2:$D$3142,4,0)</f>
        <v>Отказ</v>
      </c>
      <c r="Q2028" t="str">
        <f>VLOOKUP(A2028:A5178,[3]Отчет!$A$2:$D$3127,2,0)</f>
        <v>Новые посетители</v>
      </c>
      <c r="R2028" t="str">
        <f>VLOOKUP(A2028:A5178,[3]Отчет!$A$2:$D$3127,3,0)</f>
        <v>1</v>
      </c>
      <c r="S2028" t="str">
        <f>VLOOKUP(A2028:A5178,[3]Отчет!$A$2:$D$3127,4,0)</f>
        <v>0 дней</v>
      </c>
      <c r="T2028" t="str">
        <f>VLOOKUP(A2028:A5178,[4]Отчет!$A$2:$E$3151,2,0)</f>
        <v>Планшеты</v>
      </c>
      <c r="U2028" t="str">
        <f>VLOOKUP(A2028:A5178,[4]Отчет!$A$2:$E$3151,3,0)</f>
        <v>iOS</v>
      </c>
      <c r="V2028" t="str">
        <f>VLOOKUP(A2028:A5178,[4]Отчет!$A$2:$E$3151,4,0)</f>
        <v>iOS 9</v>
      </c>
      <c r="W2028" t="str">
        <f>VLOOKUP(A2028:A5178,[4]Отчет!$A$2:$E$3151,5,0)</f>
        <v>Mobile Safari</v>
      </c>
    </row>
    <row r="2029" spans="1:23">
      <c r="A2029" s="2" t="s">
        <v>2123</v>
      </c>
      <c r="B2029" s="2" t="s">
        <v>56</v>
      </c>
      <c r="C2029" s="2" t="s">
        <v>1269</v>
      </c>
      <c r="D2029" s="2" t="s">
        <v>620</v>
      </c>
      <c r="E2029" s="3">
        <f>VLOOKUP(A2029:A5179, [1]Отчет!$A$2:$J$3124,2,0)</f>
        <v>1</v>
      </c>
      <c r="F2029" s="3">
        <v>0</v>
      </c>
      <c r="G2029">
        <f>VLOOKUP(A2029:A5179, [1]Отчет!$A$2:$J$3124,7,0)</f>
        <v>0</v>
      </c>
      <c r="H2029">
        <f>VLOOKUP(A2029:A5179, [1]Отчет!$A$2:$J$3124,5,0)</f>
        <v>0</v>
      </c>
      <c r="I2029">
        <f>VLOOKUP(A2029:A5179, [1]Отчет!$A$2:$J$3124,6,0)</f>
        <v>1</v>
      </c>
      <c r="J2029">
        <f>VLOOKUP(A2029:A5179, [1]Отчет!$A$2:$J$3124,7,0)</f>
        <v>0</v>
      </c>
      <c r="K2029">
        <f>VLOOKUP(A2029:A5179, [1]Отчет!$A$2:$J$3124,8,0)</f>
        <v>0</v>
      </c>
      <c r="L2029">
        <f>VLOOKUP(A2029:A5179, [1]Отчет!$A$2:$J$3124,9,0)</f>
        <v>1</v>
      </c>
      <c r="M2029">
        <f>VLOOKUP(A2029:A5179, [1]Отчет!$A$2:$J$3124,5,10)</f>
        <v>0</v>
      </c>
      <c r="N2029" t="str">
        <f>VLOOKUP(A2029:A5179,[2]Отчет!$A$2:$D$3142,2,0)</f>
        <v>2-3</v>
      </c>
      <c r="O2029" t="str">
        <f>VLOOKUP(A2029:A5179,[2]Отчет!$A$2:$D$3142,3,0)</f>
        <v>1 минута</v>
      </c>
      <c r="P2029" t="str">
        <f>VLOOKUP(A2029:A5179,[2]Отчет!$A$2:$D$3142,4,0)</f>
        <v>Не отказ</v>
      </c>
      <c r="Q2029" t="str">
        <f>VLOOKUP(A2029:A5179,[3]Отчет!$A$2:$D$3127,2,0)</f>
        <v>Новые посетители</v>
      </c>
      <c r="R2029" t="str">
        <f>VLOOKUP(A2029:A5179,[3]Отчет!$A$2:$D$3127,3,0)</f>
        <v>1</v>
      </c>
      <c r="S2029" t="str">
        <f>VLOOKUP(A2029:A5179,[3]Отчет!$A$2:$D$3127,4,0)</f>
        <v>0 дней</v>
      </c>
      <c r="T2029" t="str">
        <f>VLOOKUP(A2029:A5179,[4]Отчет!$A$2:$E$3151,2,0)</f>
        <v>Смартфоны</v>
      </c>
      <c r="U2029" t="str">
        <f>VLOOKUP(A2029:A5179,[4]Отчет!$A$2:$E$3151,3,0)</f>
        <v>Google Android</v>
      </c>
      <c r="V2029" t="str">
        <f>VLOOKUP(A2029:A5179,[4]Отчет!$A$2:$E$3151,4,0)</f>
        <v>Google Android 5.1 Lollipop</v>
      </c>
      <c r="W2029" t="str">
        <f>VLOOKUP(A2029:A5179,[4]Отчет!$A$2:$E$3151,5,0)</f>
        <v>Chrome Mobile</v>
      </c>
    </row>
    <row r="2030" spans="1:23">
      <c r="A2030" s="2" t="s">
        <v>2124</v>
      </c>
      <c r="B2030" s="2" t="s">
        <v>178</v>
      </c>
      <c r="C2030" s="2" t="s">
        <v>12</v>
      </c>
      <c r="D2030" s="2" t="s">
        <v>13</v>
      </c>
      <c r="E2030" s="3">
        <f>VLOOKUP(A2030:A5180, [1]Отчет!$A$2:$J$3124,2,0)</f>
        <v>1</v>
      </c>
      <c r="F2030" s="3">
        <v>0</v>
      </c>
      <c r="G2030">
        <f>VLOOKUP(A2030:A5180, [1]Отчет!$A$2:$J$3124,7,0)</f>
        <v>0</v>
      </c>
      <c r="H2030">
        <f>VLOOKUP(A2030:A5180, [1]Отчет!$A$2:$J$3124,5,0)</f>
        <v>0</v>
      </c>
      <c r="I2030">
        <f>VLOOKUP(A2030:A5180, [1]Отчет!$A$2:$J$3124,6,0)</f>
        <v>1</v>
      </c>
      <c r="J2030">
        <f>VLOOKUP(A2030:A5180, [1]Отчет!$A$2:$J$3124,7,0)</f>
        <v>0</v>
      </c>
      <c r="K2030">
        <f>VLOOKUP(A2030:A5180, [1]Отчет!$A$2:$J$3124,8,0)</f>
        <v>0</v>
      </c>
      <c r="L2030">
        <f>VLOOKUP(A2030:A5180, [1]Отчет!$A$2:$J$3124,9,0)</f>
        <v>1</v>
      </c>
      <c r="M2030">
        <f>VLOOKUP(A2030:A5180, [1]Отчет!$A$2:$J$3124,5,10)</f>
        <v>0</v>
      </c>
      <c r="N2030" t="str">
        <f>VLOOKUP(A2030:A5180,[2]Отчет!$A$2:$D$3142,2,0)</f>
        <v>1</v>
      </c>
      <c r="O2030" t="str">
        <f>VLOOKUP(A2030:A5180,[2]Отчет!$A$2:$D$3142,3,0)</f>
        <v>10 – 29 секунд</v>
      </c>
      <c r="P2030" t="str">
        <f>VLOOKUP(A2030:A5180,[2]Отчет!$A$2:$D$3142,4,0)</f>
        <v>Не отказ</v>
      </c>
      <c r="Q2030" t="str">
        <f>VLOOKUP(A2030:A5180,[3]Отчет!$A$2:$D$3127,2,0)</f>
        <v>Новые посетители</v>
      </c>
      <c r="R2030" t="str">
        <f>VLOOKUP(A2030:A5180,[3]Отчет!$A$2:$D$3127,3,0)</f>
        <v>1</v>
      </c>
      <c r="S2030" t="str">
        <f>VLOOKUP(A2030:A5180,[3]Отчет!$A$2:$D$3127,4,0)</f>
        <v>0 дней</v>
      </c>
      <c r="T2030" t="str">
        <f>VLOOKUP(A2030:A5180,[4]Отчет!$A$2:$E$3151,2,0)</f>
        <v>Смартфоны</v>
      </c>
      <c r="U2030" t="str">
        <f>VLOOKUP(A2030:A5180,[4]Отчет!$A$2:$E$3151,3,0)</f>
        <v>iOS</v>
      </c>
      <c r="V2030" t="str">
        <f>VLOOKUP(A2030:A5180,[4]Отчет!$A$2:$E$3151,4,0)</f>
        <v>iOS 8</v>
      </c>
      <c r="W2030" t="str">
        <f>VLOOKUP(A2030:A5180,[4]Отчет!$A$2:$E$3151,5,0)</f>
        <v>Mobile Safari</v>
      </c>
    </row>
    <row r="2031" spans="1:23">
      <c r="A2031" s="2" t="s">
        <v>2125</v>
      </c>
      <c r="B2031" s="2" t="s">
        <v>87</v>
      </c>
      <c r="C2031" s="2" t="s">
        <v>1269</v>
      </c>
      <c r="D2031" s="2" t="s">
        <v>620</v>
      </c>
      <c r="E2031" s="3">
        <f>VLOOKUP(A2031:A5181, [1]Отчет!$A$2:$J$3124,2,0)</f>
        <v>1</v>
      </c>
      <c r="F2031" s="3">
        <v>0</v>
      </c>
      <c r="G2031">
        <f>VLOOKUP(A2031:A5181, [1]Отчет!$A$2:$J$3124,7,0)</f>
        <v>0</v>
      </c>
      <c r="H2031">
        <f>VLOOKUP(A2031:A5181, [1]Отчет!$A$2:$J$3124,5,0)</f>
        <v>0</v>
      </c>
      <c r="I2031">
        <f>VLOOKUP(A2031:A5181, [1]Отчет!$A$2:$J$3124,6,0)</f>
        <v>1</v>
      </c>
      <c r="J2031">
        <f>VLOOKUP(A2031:A5181, [1]Отчет!$A$2:$J$3124,7,0)</f>
        <v>0</v>
      </c>
      <c r="K2031">
        <f>VLOOKUP(A2031:A5181, [1]Отчет!$A$2:$J$3124,8,0)</f>
        <v>0</v>
      </c>
      <c r="L2031">
        <f>VLOOKUP(A2031:A5181, [1]Отчет!$A$2:$J$3124,9,0)</f>
        <v>1</v>
      </c>
      <c r="M2031">
        <f>VLOOKUP(A2031:A5181, [1]Отчет!$A$2:$J$3124,5,10)</f>
        <v>0</v>
      </c>
      <c r="N2031" t="str">
        <f>VLOOKUP(A2031:A5181,[2]Отчет!$A$2:$D$3142,2,0)</f>
        <v>1</v>
      </c>
      <c r="O2031" t="str">
        <f>VLOOKUP(A2031:A5181,[2]Отчет!$A$2:$D$3142,3,0)</f>
        <v>10 – 29 секунд</v>
      </c>
      <c r="P2031" t="str">
        <f>VLOOKUP(A2031:A5181,[2]Отчет!$A$2:$D$3142,4,0)</f>
        <v>Не отказ</v>
      </c>
      <c r="Q2031" t="str">
        <f>VLOOKUP(A2031:A5181,[3]Отчет!$A$2:$D$3127,2,0)</f>
        <v>Новые посетители</v>
      </c>
      <c r="R2031" t="str">
        <f>VLOOKUP(A2031:A5181,[3]Отчет!$A$2:$D$3127,3,0)</f>
        <v>1</v>
      </c>
      <c r="S2031" t="str">
        <f>VLOOKUP(A2031:A5181,[3]Отчет!$A$2:$D$3127,4,0)</f>
        <v>0 дней</v>
      </c>
      <c r="T2031" t="str">
        <f>VLOOKUP(A2031:A5181,[4]Отчет!$A$2:$E$3151,2,0)</f>
        <v>Смартфоны</v>
      </c>
      <c r="U2031" t="str">
        <f>VLOOKUP(A2031:A5181,[4]Отчет!$A$2:$E$3151,3,0)</f>
        <v>Google Android</v>
      </c>
      <c r="V2031" t="str">
        <f>VLOOKUP(A2031:A5181,[4]Отчет!$A$2:$E$3151,4,0)</f>
        <v>Google Android 7.1 Nougat</v>
      </c>
      <c r="W2031" t="str">
        <f>VLOOKUP(A2031:A5181,[4]Отчет!$A$2:$E$3151,5,0)</f>
        <v>Chrome Mobile</v>
      </c>
    </row>
    <row r="2032" spans="1:23">
      <c r="A2032" s="2" t="s">
        <v>2126</v>
      </c>
      <c r="B2032" s="2" t="s">
        <v>178</v>
      </c>
      <c r="C2032" s="2" t="s">
        <v>12</v>
      </c>
      <c r="D2032" s="2" t="s">
        <v>13</v>
      </c>
      <c r="E2032" s="3">
        <f>VLOOKUP(A2032:A5182, [1]Отчет!$A$2:$J$3124,2,0)</f>
        <v>1</v>
      </c>
      <c r="F2032" s="3">
        <v>0</v>
      </c>
      <c r="G2032">
        <f>VLOOKUP(A2032:A5182, [1]Отчет!$A$2:$J$3124,7,0)</f>
        <v>0</v>
      </c>
      <c r="H2032">
        <f>VLOOKUP(A2032:A5182, [1]Отчет!$A$2:$J$3124,5,0)</f>
        <v>0</v>
      </c>
      <c r="I2032">
        <f>VLOOKUP(A2032:A5182, [1]Отчет!$A$2:$J$3124,6,0)</f>
        <v>1</v>
      </c>
      <c r="J2032">
        <f>VLOOKUP(A2032:A5182, [1]Отчет!$A$2:$J$3124,7,0)</f>
        <v>0</v>
      </c>
      <c r="K2032">
        <f>VLOOKUP(A2032:A5182, [1]Отчет!$A$2:$J$3124,8,0)</f>
        <v>0</v>
      </c>
      <c r="L2032">
        <f>VLOOKUP(A2032:A5182, [1]Отчет!$A$2:$J$3124,9,0)</f>
        <v>1</v>
      </c>
      <c r="M2032">
        <f>VLOOKUP(A2032:A5182, [1]Отчет!$A$2:$J$3124,5,10)</f>
        <v>0</v>
      </c>
      <c r="N2032" t="str">
        <f>VLOOKUP(A2032:A5182,[2]Отчет!$A$2:$D$3142,2,0)</f>
        <v>1</v>
      </c>
      <c r="O2032" t="str">
        <f>VLOOKUP(A2032:A5182,[2]Отчет!$A$2:$D$3142,3,0)</f>
        <v>10 – 29 секунд</v>
      </c>
      <c r="P2032" t="str">
        <f>VLOOKUP(A2032:A5182,[2]Отчет!$A$2:$D$3142,4,0)</f>
        <v>Не отказ</v>
      </c>
      <c r="Q2032" t="str">
        <f>VLOOKUP(A2032:A5182,[3]Отчет!$A$2:$D$3127,2,0)</f>
        <v>Новые посетители</v>
      </c>
      <c r="R2032" t="str">
        <f>VLOOKUP(A2032:A5182,[3]Отчет!$A$2:$D$3127,3,0)</f>
        <v>1</v>
      </c>
      <c r="S2032" t="str">
        <f>VLOOKUP(A2032:A5182,[3]Отчет!$A$2:$D$3127,4,0)</f>
        <v>0 дней</v>
      </c>
      <c r="T2032" t="str">
        <f>VLOOKUP(A2032:A5182,[4]Отчет!$A$2:$E$3151,2,0)</f>
        <v>Планшеты</v>
      </c>
      <c r="U2032" t="str">
        <f>VLOOKUP(A2032:A5182,[4]Отчет!$A$2:$E$3151,3,0)</f>
        <v>iOS</v>
      </c>
      <c r="V2032" t="str">
        <f>VLOOKUP(A2032:A5182,[4]Отчет!$A$2:$E$3151,4,0)</f>
        <v>iOS 9</v>
      </c>
      <c r="W2032" t="str">
        <f>VLOOKUP(A2032:A5182,[4]Отчет!$A$2:$E$3151,5,0)</f>
        <v>Mobile Safari</v>
      </c>
    </row>
    <row r="2033" spans="1:23">
      <c r="A2033" s="2" t="s">
        <v>2127</v>
      </c>
      <c r="B2033" s="2" t="s">
        <v>87</v>
      </c>
      <c r="C2033" s="2" t="s">
        <v>1269</v>
      </c>
      <c r="D2033" s="2" t="s">
        <v>620</v>
      </c>
      <c r="E2033" s="3">
        <f>VLOOKUP(A2033:A5183, [1]Отчет!$A$2:$J$3124,2,0)</f>
        <v>1</v>
      </c>
      <c r="F2033" s="3">
        <v>0</v>
      </c>
      <c r="G2033">
        <f>VLOOKUP(A2033:A5183, [1]Отчет!$A$2:$J$3124,7,0)</f>
        <v>0</v>
      </c>
      <c r="H2033">
        <f>VLOOKUP(A2033:A5183, [1]Отчет!$A$2:$J$3124,5,0)</f>
        <v>1</v>
      </c>
      <c r="I2033">
        <f>VLOOKUP(A2033:A5183, [1]Отчет!$A$2:$J$3124,6,0)</f>
        <v>1</v>
      </c>
      <c r="J2033">
        <f>VLOOKUP(A2033:A5183, [1]Отчет!$A$2:$J$3124,7,0)</f>
        <v>0</v>
      </c>
      <c r="K2033">
        <f>VLOOKUP(A2033:A5183, [1]Отчет!$A$2:$J$3124,8,0)</f>
        <v>0</v>
      </c>
      <c r="L2033">
        <f>VLOOKUP(A2033:A5183, [1]Отчет!$A$2:$J$3124,9,0)</f>
        <v>1</v>
      </c>
      <c r="M2033">
        <f>VLOOKUP(A2033:A5183, [1]Отчет!$A$2:$J$3124,5,10)</f>
        <v>1</v>
      </c>
      <c r="N2033" t="str">
        <f>VLOOKUP(A2033:A5183,[2]Отчет!$A$2:$D$3142,2,0)</f>
        <v>1</v>
      </c>
      <c r="O2033" t="str">
        <f>VLOOKUP(A2033:A5183,[2]Отчет!$A$2:$D$3142,3,0)</f>
        <v>10 – 29 секунд</v>
      </c>
      <c r="P2033" t="str">
        <f>VLOOKUP(A2033:A5183,[2]Отчет!$A$2:$D$3142,4,0)</f>
        <v>Не отказ</v>
      </c>
      <c r="Q2033" t="str">
        <f>VLOOKUP(A2033:A5183,[3]Отчет!$A$2:$D$3127,2,0)</f>
        <v>Новые посетители</v>
      </c>
      <c r="R2033" t="str">
        <f>VLOOKUP(A2033:A5183,[3]Отчет!$A$2:$D$3127,3,0)</f>
        <v>1</v>
      </c>
      <c r="S2033" t="str">
        <f>VLOOKUP(A2033:A5183,[3]Отчет!$A$2:$D$3127,4,0)</f>
        <v>0 дней</v>
      </c>
      <c r="T2033" t="str">
        <f>VLOOKUP(A2033:A5183,[4]Отчет!$A$2:$E$3151,2,0)</f>
        <v>Планшеты</v>
      </c>
      <c r="U2033" t="str">
        <f>VLOOKUP(A2033:A5183,[4]Отчет!$A$2:$E$3151,3,0)</f>
        <v>Google Android</v>
      </c>
      <c r="V2033" t="str">
        <f>VLOOKUP(A2033:A5183,[4]Отчет!$A$2:$E$3151,4,0)</f>
        <v>Google Android 5.1 Lollipop</v>
      </c>
      <c r="W2033" t="str">
        <f>VLOOKUP(A2033:A5183,[4]Отчет!$A$2:$E$3151,5,0)</f>
        <v>Яндекс.Браузер</v>
      </c>
    </row>
    <row r="2034" spans="1:23">
      <c r="A2034" s="2" t="s">
        <v>2128</v>
      </c>
      <c r="B2034" s="2" t="s">
        <v>178</v>
      </c>
      <c r="C2034" s="2" t="s">
        <v>12</v>
      </c>
      <c r="D2034" s="2" t="s">
        <v>13</v>
      </c>
      <c r="E2034" s="3">
        <f>VLOOKUP(A2034:A5184, [1]Отчет!$A$2:$J$3124,2,0)</f>
        <v>1</v>
      </c>
      <c r="F2034" s="3">
        <v>0</v>
      </c>
      <c r="G2034">
        <f>VLOOKUP(A2034:A5184, [1]Отчет!$A$2:$J$3124,7,0)</f>
        <v>0</v>
      </c>
      <c r="H2034">
        <f>VLOOKUP(A2034:A5184, [1]Отчет!$A$2:$J$3124,5,0)</f>
        <v>0</v>
      </c>
      <c r="I2034">
        <f>VLOOKUP(A2034:A5184, [1]Отчет!$A$2:$J$3124,6,0)</f>
        <v>1</v>
      </c>
      <c r="J2034">
        <f>VLOOKUP(A2034:A5184, [1]Отчет!$A$2:$J$3124,7,0)</f>
        <v>0</v>
      </c>
      <c r="K2034">
        <f>VLOOKUP(A2034:A5184, [1]Отчет!$A$2:$J$3124,8,0)</f>
        <v>0</v>
      </c>
      <c r="L2034">
        <f>VLOOKUP(A2034:A5184, [1]Отчет!$A$2:$J$3124,9,0)</f>
        <v>1</v>
      </c>
      <c r="M2034">
        <f>VLOOKUP(A2034:A5184, [1]Отчет!$A$2:$J$3124,5,10)</f>
        <v>0</v>
      </c>
      <c r="N2034" t="str">
        <f>VLOOKUP(A2034:A5184,[2]Отчет!$A$2:$D$3142,2,0)</f>
        <v>1</v>
      </c>
      <c r="O2034" t="str">
        <f>VLOOKUP(A2034:A5184,[2]Отчет!$A$2:$D$3142,3,0)</f>
        <v>10 – 29 секунд</v>
      </c>
      <c r="P2034" t="str">
        <f>VLOOKUP(A2034:A5184,[2]Отчет!$A$2:$D$3142,4,0)</f>
        <v>Не отказ</v>
      </c>
      <c r="Q2034" t="str">
        <f>VLOOKUP(A2034:A5184,[3]Отчет!$A$2:$D$3127,2,0)</f>
        <v>Вернувшиеся посетители</v>
      </c>
      <c r="R2034" t="str">
        <f>VLOOKUP(A2034:A5184,[3]Отчет!$A$2:$D$3127,3,0)</f>
        <v>8-15</v>
      </c>
      <c r="S2034" t="str">
        <f>VLOOKUP(A2034:A5184,[3]Отчет!$A$2:$D$3127,4,0)</f>
        <v>4‑7 дней</v>
      </c>
      <c r="T2034" t="str">
        <f>VLOOKUP(A2034:A5184,[4]Отчет!$A$2:$E$3151,2,0)</f>
        <v>Смартфоны</v>
      </c>
      <c r="U2034" t="str">
        <f>VLOOKUP(A2034:A5184,[4]Отчет!$A$2:$E$3151,3,0)</f>
        <v>Google Android</v>
      </c>
      <c r="V2034" t="str">
        <f>VLOOKUP(A2034:A5184,[4]Отчет!$A$2:$E$3151,4,0)</f>
        <v>Google Android 6.0 Marshmallow</v>
      </c>
      <c r="W2034" t="str">
        <f>VLOOKUP(A2034:A5184,[4]Отчет!$A$2:$E$3151,5,0)</f>
        <v>Chrome Mobile</v>
      </c>
    </row>
    <row r="2035" spans="1:23">
      <c r="A2035" s="2" t="s">
        <v>2129</v>
      </c>
      <c r="B2035" s="2" t="s">
        <v>24</v>
      </c>
      <c r="C2035" s="2" t="s">
        <v>8</v>
      </c>
      <c r="D2035" s="2" t="s">
        <v>9</v>
      </c>
      <c r="E2035" s="3">
        <f>VLOOKUP(A2035:A5185, [1]Отчет!$A$2:$J$3124,2,0)</f>
        <v>1</v>
      </c>
      <c r="F2035" s="3">
        <v>0</v>
      </c>
      <c r="G2035">
        <f>VLOOKUP(A2035:A5185, [1]Отчет!$A$2:$J$3124,7,0)</f>
        <v>0</v>
      </c>
      <c r="H2035">
        <f>VLOOKUP(A2035:A5185, [1]Отчет!$A$2:$J$3124,5,0)</f>
        <v>0</v>
      </c>
      <c r="I2035">
        <f>VLOOKUP(A2035:A5185, [1]Отчет!$A$2:$J$3124,6,0)</f>
        <v>1</v>
      </c>
      <c r="J2035">
        <f>VLOOKUP(A2035:A5185, [1]Отчет!$A$2:$J$3124,7,0)</f>
        <v>0</v>
      </c>
      <c r="K2035">
        <f>VLOOKUP(A2035:A5185, [1]Отчет!$A$2:$J$3124,8,0)</f>
        <v>0</v>
      </c>
      <c r="L2035">
        <f>VLOOKUP(A2035:A5185, [1]Отчет!$A$2:$J$3124,9,0)</f>
        <v>1</v>
      </c>
      <c r="M2035">
        <f>VLOOKUP(A2035:A5185, [1]Отчет!$A$2:$J$3124,5,10)</f>
        <v>0</v>
      </c>
      <c r="N2035" t="str">
        <f>VLOOKUP(A2035:A5185,[2]Отчет!$A$2:$D$3142,2,0)</f>
        <v>1</v>
      </c>
      <c r="O2035" t="str">
        <f>VLOOKUP(A2035:A5185,[2]Отчет!$A$2:$D$3142,3,0)</f>
        <v>10 – 29 секунд</v>
      </c>
      <c r="P2035" t="str">
        <f>VLOOKUP(A2035:A5185,[2]Отчет!$A$2:$D$3142,4,0)</f>
        <v>Не отказ</v>
      </c>
      <c r="Q2035" t="str">
        <f>VLOOKUP(A2035:A5185,[3]Отчет!$A$2:$D$3127,2,0)</f>
        <v>Новые посетители</v>
      </c>
      <c r="R2035" t="str">
        <f>VLOOKUP(A2035:A5185,[3]Отчет!$A$2:$D$3127,3,0)</f>
        <v>1</v>
      </c>
      <c r="S2035" t="str">
        <f>VLOOKUP(A2035:A5185,[3]Отчет!$A$2:$D$3127,4,0)</f>
        <v>0 дней</v>
      </c>
      <c r="T2035" t="str">
        <f>VLOOKUP(A2035:A5185,[4]Отчет!$A$2:$E$3151,2,0)</f>
        <v>Смартфоны</v>
      </c>
      <c r="U2035" t="str">
        <f>VLOOKUP(A2035:A5185,[4]Отчет!$A$2:$E$3151,3,0)</f>
        <v>Google Android</v>
      </c>
      <c r="V2035" t="str">
        <f>VLOOKUP(A2035:A5185,[4]Отчет!$A$2:$E$3151,4,0)</f>
        <v>Google Android 5.1 Lollipop</v>
      </c>
      <c r="W2035" t="str">
        <f>VLOOKUP(A2035:A5185,[4]Отчет!$A$2:$E$3151,5,0)</f>
        <v>Samsung Internet</v>
      </c>
    </row>
    <row r="2036" spans="1:23">
      <c r="A2036" s="2" t="s">
        <v>2130</v>
      </c>
      <c r="B2036" s="2" t="s">
        <v>7</v>
      </c>
      <c r="C2036" s="2" t="s">
        <v>8</v>
      </c>
      <c r="D2036" s="2" t="s">
        <v>9</v>
      </c>
      <c r="E2036" s="3">
        <f>VLOOKUP(A2036:A5186, [1]Отчет!$A$2:$J$3124,2,0)</f>
        <v>1</v>
      </c>
      <c r="F2036" s="3">
        <v>0</v>
      </c>
      <c r="G2036">
        <f>VLOOKUP(A2036:A5186, [1]Отчет!$A$2:$J$3124,7,0)</f>
        <v>0</v>
      </c>
      <c r="H2036">
        <f>VLOOKUP(A2036:A5186, [1]Отчет!$A$2:$J$3124,5,0)</f>
        <v>0</v>
      </c>
      <c r="I2036">
        <f>VLOOKUP(A2036:A5186, [1]Отчет!$A$2:$J$3124,6,0)</f>
        <v>1</v>
      </c>
      <c r="J2036">
        <f>VLOOKUP(A2036:A5186, [1]Отчет!$A$2:$J$3124,7,0)</f>
        <v>0</v>
      </c>
      <c r="K2036">
        <f>VLOOKUP(A2036:A5186, [1]Отчет!$A$2:$J$3124,8,0)</f>
        <v>0</v>
      </c>
      <c r="L2036">
        <f>VLOOKUP(A2036:A5186, [1]Отчет!$A$2:$J$3124,9,0)</f>
        <v>1</v>
      </c>
      <c r="M2036">
        <f>VLOOKUP(A2036:A5186, [1]Отчет!$A$2:$J$3124,5,10)</f>
        <v>0</v>
      </c>
      <c r="N2036" t="str">
        <f>VLOOKUP(A2036:A5186,[2]Отчет!$A$2:$D$3142,2,0)</f>
        <v>1</v>
      </c>
      <c r="O2036" t="str">
        <f>VLOOKUP(A2036:A5186,[2]Отчет!$A$2:$D$3142,3,0)</f>
        <v>10 – 29 секунд</v>
      </c>
      <c r="P2036" t="str">
        <f>VLOOKUP(A2036:A5186,[2]Отчет!$A$2:$D$3142,4,0)</f>
        <v>Не отказ</v>
      </c>
      <c r="Q2036" t="str">
        <f>VLOOKUP(A2036:A5186,[3]Отчет!$A$2:$D$3127,2,0)</f>
        <v>Новые посетители</v>
      </c>
      <c r="R2036" t="str">
        <f>VLOOKUP(A2036:A5186,[3]Отчет!$A$2:$D$3127,3,0)</f>
        <v>1</v>
      </c>
      <c r="S2036" t="str">
        <f>VLOOKUP(A2036:A5186,[3]Отчет!$A$2:$D$3127,4,0)</f>
        <v>0 дней</v>
      </c>
      <c r="T2036" t="str">
        <f>VLOOKUP(A2036:A5186,[4]Отчет!$A$2:$E$3151,2,0)</f>
        <v>Смартфоны</v>
      </c>
      <c r="U2036" t="str">
        <f>VLOOKUP(A2036:A5186,[4]Отчет!$A$2:$E$3151,3,0)</f>
        <v>Google Android</v>
      </c>
      <c r="V2036" t="str">
        <f>VLOOKUP(A2036:A5186,[4]Отчет!$A$2:$E$3151,4,0)</f>
        <v>Google Android 5.1 Lollipop</v>
      </c>
      <c r="W2036" t="str">
        <f>VLOOKUP(A2036:A5186,[4]Отчет!$A$2:$E$3151,5,0)</f>
        <v>Яндекс.Браузер lite</v>
      </c>
    </row>
    <row r="2037" spans="1:23">
      <c r="A2037" s="2" t="s">
        <v>2131</v>
      </c>
      <c r="B2037" s="2" t="s">
        <v>32</v>
      </c>
      <c r="C2037" s="2" t="s">
        <v>8</v>
      </c>
      <c r="D2037" s="2" t="s">
        <v>9</v>
      </c>
      <c r="E2037" s="3">
        <f>VLOOKUP(A2037:A5187, [1]Отчет!$A$2:$J$3124,2,0)</f>
        <v>1</v>
      </c>
      <c r="F2037" s="3">
        <v>0</v>
      </c>
      <c r="G2037">
        <f>VLOOKUP(A2037:A5187, [1]Отчет!$A$2:$J$3124,7,0)</f>
        <v>0</v>
      </c>
      <c r="H2037">
        <f>VLOOKUP(A2037:A5187, [1]Отчет!$A$2:$J$3124,5,0)</f>
        <v>0</v>
      </c>
      <c r="I2037">
        <f>VLOOKUP(A2037:A5187, [1]Отчет!$A$2:$J$3124,6,0)</f>
        <v>1</v>
      </c>
      <c r="J2037">
        <f>VLOOKUP(A2037:A5187, [1]Отчет!$A$2:$J$3124,7,0)</f>
        <v>0</v>
      </c>
      <c r="K2037">
        <f>VLOOKUP(A2037:A5187, [1]Отчет!$A$2:$J$3124,8,0)</f>
        <v>0</v>
      </c>
      <c r="L2037">
        <f>VLOOKUP(A2037:A5187, [1]Отчет!$A$2:$J$3124,9,0)</f>
        <v>1</v>
      </c>
      <c r="M2037">
        <f>VLOOKUP(A2037:A5187, [1]Отчет!$A$2:$J$3124,5,10)</f>
        <v>0</v>
      </c>
      <c r="N2037" t="str">
        <f>VLOOKUP(A2037:A5187,[2]Отчет!$A$2:$D$3142,2,0)</f>
        <v>1</v>
      </c>
      <c r="O2037" t="str">
        <f>VLOOKUP(A2037:A5187,[2]Отчет!$A$2:$D$3142,3,0)</f>
        <v>10 – 29 секунд</v>
      </c>
      <c r="P2037" t="str">
        <f>VLOOKUP(A2037:A5187,[2]Отчет!$A$2:$D$3142,4,0)</f>
        <v>Не отказ</v>
      </c>
      <c r="Q2037" t="str">
        <f>VLOOKUP(A2037:A5187,[3]Отчет!$A$2:$D$3127,2,0)</f>
        <v>Новые посетители</v>
      </c>
      <c r="R2037" t="str">
        <f>VLOOKUP(A2037:A5187,[3]Отчет!$A$2:$D$3127,3,0)</f>
        <v>1</v>
      </c>
      <c r="S2037" t="str">
        <f>VLOOKUP(A2037:A5187,[3]Отчет!$A$2:$D$3127,4,0)</f>
        <v>0 дней</v>
      </c>
      <c r="T2037" t="str">
        <f>VLOOKUP(A2037:A5187,[4]Отчет!$A$2:$E$3151,2,0)</f>
        <v>Смартфоны</v>
      </c>
      <c r="U2037" t="str">
        <f>VLOOKUP(A2037:A5187,[4]Отчет!$A$2:$E$3151,3,0)</f>
        <v>Google Android</v>
      </c>
      <c r="V2037" t="str">
        <f>VLOOKUP(A2037:A5187,[4]Отчет!$A$2:$E$3151,4,0)</f>
        <v>Google Android 6.0 Marshmallow</v>
      </c>
      <c r="W2037" t="str">
        <f>VLOOKUP(A2037:A5187,[4]Отчет!$A$2:$E$3151,5,0)</f>
        <v>Яндекс.Браузер</v>
      </c>
    </row>
    <row r="2038" spans="1:23">
      <c r="A2038" s="2" t="s">
        <v>2132</v>
      </c>
      <c r="B2038" s="2" t="s">
        <v>19</v>
      </c>
      <c r="C2038" s="2" t="s">
        <v>8</v>
      </c>
      <c r="D2038" s="2" t="s">
        <v>9</v>
      </c>
      <c r="E2038" s="3">
        <f>VLOOKUP(A2038:A5188, [1]Отчет!$A$2:$J$3124,2,0)</f>
        <v>1</v>
      </c>
      <c r="F2038" s="3">
        <v>0</v>
      </c>
      <c r="G2038">
        <f>VLOOKUP(A2038:A5188, [1]Отчет!$A$2:$J$3124,7,0)</f>
        <v>0</v>
      </c>
      <c r="H2038">
        <f>VLOOKUP(A2038:A5188, [1]Отчет!$A$2:$J$3124,5,0)</f>
        <v>0</v>
      </c>
      <c r="I2038">
        <f>VLOOKUP(A2038:A5188, [1]Отчет!$A$2:$J$3124,6,0)</f>
        <v>1</v>
      </c>
      <c r="J2038">
        <f>VLOOKUP(A2038:A5188, [1]Отчет!$A$2:$J$3124,7,0)</f>
        <v>0</v>
      </c>
      <c r="K2038">
        <f>VLOOKUP(A2038:A5188, [1]Отчет!$A$2:$J$3124,8,0)</f>
        <v>0</v>
      </c>
      <c r="L2038">
        <f>VLOOKUP(A2038:A5188, [1]Отчет!$A$2:$J$3124,9,0)</f>
        <v>1</v>
      </c>
      <c r="M2038">
        <f>VLOOKUP(A2038:A5188, [1]Отчет!$A$2:$J$3124,5,10)</f>
        <v>0</v>
      </c>
      <c r="N2038" t="str">
        <f>VLOOKUP(A2038:A5188,[2]Отчет!$A$2:$D$3142,2,0)</f>
        <v>1</v>
      </c>
      <c r="O2038" t="str">
        <f>VLOOKUP(A2038:A5188,[2]Отчет!$A$2:$D$3142,3,0)</f>
        <v>10 – 29 секунд</v>
      </c>
      <c r="P2038" t="str">
        <f>VLOOKUP(A2038:A5188,[2]Отчет!$A$2:$D$3142,4,0)</f>
        <v>Не отказ</v>
      </c>
      <c r="Q2038" t="str">
        <f>VLOOKUP(A2038:A5188,[3]Отчет!$A$2:$D$3127,2,0)</f>
        <v>Новые посетители</v>
      </c>
      <c r="R2038" t="str">
        <f>VLOOKUP(A2038:A5188,[3]Отчет!$A$2:$D$3127,3,0)</f>
        <v>1</v>
      </c>
      <c r="S2038" t="str">
        <f>VLOOKUP(A2038:A5188,[3]Отчет!$A$2:$D$3127,4,0)</f>
        <v>0 дней</v>
      </c>
      <c r="T2038" t="str">
        <f>VLOOKUP(A2038:A5188,[4]Отчет!$A$2:$E$3151,2,0)</f>
        <v>Смартфоны</v>
      </c>
      <c r="U2038" t="str">
        <f>VLOOKUP(A2038:A5188,[4]Отчет!$A$2:$E$3151,3,0)</f>
        <v>iOS</v>
      </c>
      <c r="V2038" t="str">
        <f>VLOOKUP(A2038:A5188,[4]Отчет!$A$2:$E$3151,4,0)</f>
        <v>iOS 10</v>
      </c>
      <c r="W2038" t="str">
        <f>VLOOKUP(A2038:A5188,[4]Отчет!$A$2:$E$3151,5,0)</f>
        <v>Mobile Safari</v>
      </c>
    </row>
    <row r="2039" spans="1:23">
      <c r="A2039" s="2" t="s">
        <v>2133</v>
      </c>
      <c r="B2039" s="2" t="s">
        <v>73</v>
      </c>
      <c r="C2039" s="2" t="s">
        <v>1276</v>
      </c>
      <c r="D2039" s="2" t="s">
        <v>5</v>
      </c>
      <c r="E2039" s="3">
        <f>VLOOKUP(A2039:A5189, [1]Отчет!$A$2:$J$3124,2,0)</f>
        <v>1</v>
      </c>
      <c r="F2039" s="3">
        <v>0</v>
      </c>
      <c r="G2039">
        <f>VLOOKUP(A2039:A5189, [1]Отчет!$A$2:$J$3124,7,0)</f>
        <v>0</v>
      </c>
      <c r="H2039">
        <f>VLOOKUP(A2039:A5189, [1]Отчет!$A$2:$J$3124,5,0)</f>
        <v>0</v>
      </c>
      <c r="I2039">
        <f>VLOOKUP(A2039:A5189, [1]Отчет!$A$2:$J$3124,6,0)</f>
        <v>1</v>
      </c>
      <c r="J2039">
        <f>VLOOKUP(A2039:A5189, [1]Отчет!$A$2:$J$3124,7,0)</f>
        <v>0</v>
      </c>
      <c r="K2039">
        <f>VLOOKUP(A2039:A5189, [1]Отчет!$A$2:$J$3124,8,0)</f>
        <v>0</v>
      </c>
      <c r="L2039">
        <f>VLOOKUP(A2039:A5189, [1]Отчет!$A$2:$J$3124,9,0)</f>
        <v>1</v>
      </c>
      <c r="M2039">
        <f>VLOOKUP(A2039:A5189, [1]Отчет!$A$2:$J$3124,5,10)</f>
        <v>0</v>
      </c>
      <c r="N2039" t="str">
        <f>VLOOKUP(A2039:A5189,[2]Отчет!$A$2:$D$3142,2,0)</f>
        <v>1</v>
      </c>
      <c r="O2039" t="str">
        <f>VLOOKUP(A2039:A5189,[2]Отчет!$A$2:$D$3142,3,0)</f>
        <v>10 – 29 секунд</v>
      </c>
      <c r="P2039" t="str">
        <f>VLOOKUP(A2039:A5189,[2]Отчет!$A$2:$D$3142,4,0)</f>
        <v>Не отказ</v>
      </c>
      <c r="Q2039" t="str">
        <f>VLOOKUP(A2039:A5189,[3]Отчет!$A$2:$D$3127,2,0)</f>
        <v>Новые посетители</v>
      </c>
      <c r="R2039" t="str">
        <f>VLOOKUP(A2039:A5189,[3]Отчет!$A$2:$D$3127,3,0)</f>
        <v>1</v>
      </c>
      <c r="S2039" t="str">
        <f>VLOOKUP(A2039:A5189,[3]Отчет!$A$2:$D$3127,4,0)</f>
        <v>0 дней</v>
      </c>
      <c r="T2039" t="str">
        <f>VLOOKUP(A2039:A5189,[4]Отчет!$A$2:$E$3151,2,0)</f>
        <v>Планшеты</v>
      </c>
      <c r="U2039" t="str">
        <f>VLOOKUP(A2039:A5189,[4]Отчет!$A$2:$E$3151,3,0)</f>
        <v>Google Android</v>
      </c>
      <c r="V2039" t="str">
        <f>VLOOKUP(A2039:A5189,[4]Отчет!$A$2:$E$3151,4,0)</f>
        <v>Google Android 5.1 Lollipop</v>
      </c>
      <c r="W2039" t="str">
        <f>VLOOKUP(A2039:A5189,[4]Отчет!$A$2:$E$3151,5,0)</f>
        <v>Chrome Mobile</v>
      </c>
    </row>
    <row r="2040" spans="1:23">
      <c r="A2040" s="2" t="s">
        <v>2134</v>
      </c>
      <c r="B2040" s="2" t="s">
        <v>35</v>
      </c>
      <c r="C2040" s="2" t="s">
        <v>12</v>
      </c>
      <c r="D2040" s="2" t="s">
        <v>13</v>
      </c>
      <c r="E2040" s="3">
        <f>VLOOKUP(A2040:A5190, [1]Отчет!$A$2:$J$3124,2,0)</f>
        <v>1</v>
      </c>
      <c r="F2040" s="3">
        <v>0</v>
      </c>
      <c r="G2040">
        <f>VLOOKUP(A2040:A5190, [1]Отчет!$A$2:$J$3124,7,0)</f>
        <v>0</v>
      </c>
      <c r="H2040">
        <f>VLOOKUP(A2040:A5190, [1]Отчет!$A$2:$J$3124,5,0)</f>
        <v>0</v>
      </c>
      <c r="I2040">
        <f>VLOOKUP(A2040:A5190, [1]Отчет!$A$2:$J$3124,6,0)</f>
        <v>1</v>
      </c>
      <c r="J2040">
        <f>VLOOKUP(A2040:A5190, [1]Отчет!$A$2:$J$3124,7,0)</f>
        <v>0</v>
      </c>
      <c r="K2040">
        <f>VLOOKUP(A2040:A5190, [1]Отчет!$A$2:$J$3124,8,0)</f>
        <v>0</v>
      </c>
      <c r="L2040">
        <f>VLOOKUP(A2040:A5190, [1]Отчет!$A$2:$J$3124,9,0)</f>
        <v>1</v>
      </c>
      <c r="M2040">
        <f>VLOOKUP(A2040:A5190, [1]Отчет!$A$2:$J$3124,5,10)</f>
        <v>0</v>
      </c>
      <c r="N2040" t="str">
        <f>VLOOKUP(A2040:A5190,[2]Отчет!$A$2:$D$3142,2,0)</f>
        <v>1</v>
      </c>
      <c r="O2040" t="str">
        <f>VLOOKUP(A2040:A5190,[2]Отчет!$A$2:$D$3142,3,0)</f>
        <v>10 – 29 секунд</v>
      </c>
      <c r="P2040" t="str">
        <f>VLOOKUP(A2040:A5190,[2]Отчет!$A$2:$D$3142,4,0)</f>
        <v>Не отказ</v>
      </c>
      <c r="Q2040" t="str">
        <f>VLOOKUP(A2040:A5190,[3]Отчет!$A$2:$D$3127,2,0)</f>
        <v>Новые посетители</v>
      </c>
      <c r="R2040" t="str">
        <f>VLOOKUP(A2040:A5190,[3]Отчет!$A$2:$D$3127,3,0)</f>
        <v>1</v>
      </c>
      <c r="S2040" t="str">
        <f>VLOOKUP(A2040:A5190,[3]Отчет!$A$2:$D$3127,4,0)</f>
        <v>0 дней</v>
      </c>
      <c r="T2040" t="str">
        <f>VLOOKUP(A2040:A5190,[4]Отчет!$A$2:$E$3151,2,0)</f>
        <v>Планшеты</v>
      </c>
      <c r="U2040" t="str">
        <f>VLOOKUP(A2040:A5190,[4]Отчет!$A$2:$E$3151,3,0)</f>
        <v>Google Android</v>
      </c>
      <c r="V2040" t="str">
        <f>VLOOKUP(A2040:A5190,[4]Отчет!$A$2:$E$3151,4,0)</f>
        <v>Google Android 4.4 KitKat</v>
      </c>
      <c r="W2040" t="str">
        <f>VLOOKUP(A2040:A5190,[4]Отчет!$A$2:$E$3151,5,0)</f>
        <v>Android Browser</v>
      </c>
    </row>
    <row r="2041" spans="1:23">
      <c r="A2041" s="2" t="s">
        <v>2135</v>
      </c>
      <c r="B2041" s="2" t="s">
        <v>43</v>
      </c>
      <c r="C2041" s="2" t="s">
        <v>8</v>
      </c>
      <c r="D2041" s="2" t="s">
        <v>9</v>
      </c>
      <c r="E2041" s="3">
        <f>VLOOKUP(A2041:A5191, [1]Отчет!$A$2:$J$3124,2,0)</f>
        <v>1</v>
      </c>
      <c r="F2041" s="3">
        <v>0</v>
      </c>
      <c r="G2041">
        <f>VLOOKUP(A2041:A5191, [1]Отчет!$A$2:$J$3124,7,0)</f>
        <v>0</v>
      </c>
      <c r="H2041">
        <f>VLOOKUP(A2041:A5191, [1]Отчет!$A$2:$J$3124,5,0)</f>
        <v>0</v>
      </c>
      <c r="I2041">
        <f>VLOOKUP(A2041:A5191, [1]Отчет!$A$2:$J$3124,6,0)</f>
        <v>1</v>
      </c>
      <c r="J2041">
        <f>VLOOKUP(A2041:A5191, [1]Отчет!$A$2:$J$3124,7,0)</f>
        <v>0</v>
      </c>
      <c r="K2041">
        <f>VLOOKUP(A2041:A5191, [1]Отчет!$A$2:$J$3124,8,0)</f>
        <v>0</v>
      </c>
      <c r="L2041">
        <f>VLOOKUP(A2041:A5191, [1]Отчет!$A$2:$J$3124,9,0)</f>
        <v>1</v>
      </c>
      <c r="M2041">
        <f>VLOOKUP(A2041:A5191, [1]Отчет!$A$2:$J$3124,5,10)</f>
        <v>0</v>
      </c>
      <c r="N2041" t="str">
        <f>VLOOKUP(A2041:A5191,[2]Отчет!$A$2:$D$3142,2,0)</f>
        <v>1</v>
      </c>
      <c r="O2041" t="str">
        <f>VLOOKUP(A2041:A5191,[2]Отчет!$A$2:$D$3142,3,0)</f>
        <v>10 – 29 секунд</v>
      </c>
      <c r="P2041" t="str">
        <f>VLOOKUP(A2041:A5191,[2]Отчет!$A$2:$D$3142,4,0)</f>
        <v>Не отказ</v>
      </c>
      <c r="Q2041" t="str">
        <f>VLOOKUP(A2041:A5191,[3]Отчет!$A$2:$D$3127,2,0)</f>
        <v>Новые посетители</v>
      </c>
      <c r="R2041" t="str">
        <f>VLOOKUP(A2041:A5191,[3]Отчет!$A$2:$D$3127,3,0)</f>
        <v>1</v>
      </c>
      <c r="S2041" t="str">
        <f>VLOOKUP(A2041:A5191,[3]Отчет!$A$2:$D$3127,4,0)</f>
        <v>0 дней</v>
      </c>
      <c r="T2041" t="str">
        <f>VLOOKUP(A2041:A5191,[4]Отчет!$A$2:$E$3151,2,0)</f>
        <v>Смартфоны</v>
      </c>
      <c r="U2041" t="str">
        <f>VLOOKUP(A2041:A5191,[4]Отчет!$A$2:$E$3151,3,0)</f>
        <v>Google Android</v>
      </c>
      <c r="V2041" t="str">
        <f>VLOOKUP(A2041:A5191,[4]Отчет!$A$2:$E$3151,4,0)</f>
        <v>Google Android 7.1 Nougat</v>
      </c>
      <c r="W2041" t="str">
        <f>VLOOKUP(A2041:A5191,[4]Отчет!$A$2:$E$3151,5,0)</f>
        <v>Chrome Mobile</v>
      </c>
    </row>
    <row r="2042" spans="1:23">
      <c r="A2042" s="2" t="s">
        <v>2136</v>
      </c>
      <c r="B2042" s="2" t="s">
        <v>45</v>
      </c>
      <c r="C2042" s="2" t="s">
        <v>1269</v>
      </c>
      <c r="D2042" s="2" t="s">
        <v>620</v>
      </c>
      <c r="E2042" s="3">
        <f>VLOOKUP(A2042:A5192, [1]Отчет!$A$2:$J$3124,2,0)</f>
        <v>1</v>
      </c>
      <c r="F2042" s="3">
        <v>0</v>
      </c>
      <c r="G2042">
        <f>VLOOKUP(A2042:A5192, [1]Отчет!$A$2:$J$3124,7,0)</f>
        <v>0</v>
      </c>
      <c r="H2042">
        <f>VLOOKUP(A2042:A5192, [1]Отчет!$A$2:$J$3124,5,0)</f>
        <v>0</v>
      </c>
      <c r="I2042">
        <f>VLOOKUP(A2042:A5192, [1]Отчет!$A$2:$J$3124,6,0)</f>
        <v>1</v>
      </c>
      <c r="J2042">
        <f>VLOOKUP(A2042:A5192, [1]Отчет!$A$2:$J$3124,7,0)</f>
        <v>0</v>
      </c>
      <c r="K2042">
        <f>VLOOKUP(A2042:A5192, [1]Отчет!$A$2:$J$3124,8,0)</f>
        <v>0</v>
      </c>
      <c r="L2042">
        <f>VLOOKUP(A2042:A5192, [1]Отчет!$A$2:$J$3124,9,0)</f>
        <v>1</v>
      </c>
      <c r="M2042">
        <f>VLOOKUP(A2042:A5192, [1]Отчет!$A$2:$J$3124,5,10)</f>
        <v>0</v>
      </c>
      <c r="N2042" t="str">
        <f>VLOOKUP(A2042:A5192,[2]Отчет!$A$2:$D$3142,2,0)</f>
        <v>1</v>
      </c>
      <c r="O2042" t="str">
        <f>VLOOKUP(A2042:A5192,[2]Отчет!$A$2:$D$3142,3,0)</f>
        <v>10 – 29 секунд</v>
      </c>
      <c r="P2042" t="str">
        <f>VLOOKUP(A2042:A5192,[2]Отчет!$A$2:$D$3142,4,0)</f>
        <v>Не отказ</v>
      </c>
      <c r="Q2042" t="str">
        <f>VLOOKUP(A2042:A5192,[3]Отчет!$A$2:$D$3127,2,0)</f>
        <v>Новые посетители</v>
      </c>
      <c r="R2042" t="str">
        <f>VLOOKUP(A2042:A5192,[3]Отчет!$A$2:$D$3127,3,0)</f>
        <v>1</v>
      </c>
      <c r="S2042" t="str">
        <f>VLOOKUP(A2042:A5192,[3]Отчет!$A$2:$D$3127,4,0)</f>
        <v>0 дней</v>
      </c>
      <c r="T2042" t="str">
        <f>VLOOKUP(A2042:A5192,[4]Отчет!$A$2:$E$3151,2,0)</f>
        <v>Смартфоны</v>
      </c>
      <c r="U2042" t="str">
        <f>VLOOKUP(A2042:A5192,[4]Отчет!$A$2:$E$3151,3,0)</f>
        <v>Google Android</v>
      </c>
      <c r="V2042" t="str">
        <f>VLOOKUP(A2042:A5192,[4]Отчет!$A$2:$E$3151,4,0)</f>
        <v>Google Android 5.1 Lollipop</v>
      </c>
      <c r="W2042" t="str">
        <f>VLOOKUP(A2042:A5192,[4]Отчет!$A$2:$E$3151,5,0)</f>
        <v>Chrome Mobile</v>
      </c>
    </row>
    <row r="2043" spans="1:23">
      <c r="A2043" s="2" t="s">
        <v>2137</v>
      </c>
      <c r="B2043" s="2" t="s">
        <v>35</v>
      </c>
      <c r="C2043" s="2" t="s">
        <v>12</v>
      </c>
      <c r="D2043" s="2" t="s">
        <v>13</v>
      </c>
      <c r="E2043" s="3">
        <f>VLOOKUP(A2043:A5193, [1]Отчет!$A$2:$J$3124,2,0)</f>
        <v>2</v>
      </c>
      <c r="F2043" s="3">
        <v>0</v>
      </c>
      <c r="G2043">
        <f>VLOOKUP(A2043:A5193, [1]Отчет!$A$2:$J$3124,7,0)</f>
        <v>0</v>
      </c>
      <c r="H2043">
        <f>VLOOKUP(A2043:A5193, [1]Отчет!$A$2:$J$3124,5,0)</f>
        <v>0</v>
      </c>
      <c r="I2043">
        <f>VLOOKUP(A2043:A5193, [1]Отчет!$A$2:$J$3124,6,0)</f>
        <v>1</v>
      </c>
      <c r="J2043">
        <f>VLOOKUP(A2043:A5193, [1]Отчет!$A$2:$J$3124,7,0)</f>
        <v>0</v>
      </c>
      <c r="K2043">
        <f>VLOOKUP(A2043:A5193, [1]Отчет!$A$2:$J$3124,8,0)</f>
        <v>0</v>
      </c>
      <c r="L2043">
        <f>VLOOKUP(A2043:A5193, [1]Отчет!$A$2:$J$3124,9,0)</f>
        <v>1</v>
      </c>
      <c r="M2043">
        <f>VLOOKUP(A2043:A5193, [1]Отчет!$A$2:$J$3124,5,10)</f>
        <v>0</v>
      </c>
      <c r="N2043" t="str">
        <f>VLOOKUP(A2043:A5193,[2]Отчет!$A$2:$D$3142,2,0)</f>
        <v>1</v>
      </c>
      <c r="O2043" t="str">
        <f>VLOOKUP(A2043:A5193,[2]Отчет!$A$2:$D$3142,3,0)</f>
        <v>0 секунд (отказ)</v>
      </c>
      <c r="P2043" t="str">
        <f>VLOOKUP(A2043:A5193,[2]Отчет!$A$2:$D$3142,4,0)</f>
        <v>Отказ</v>
      </c>
      <c r="Q2043" t="str">
        <f>VLOOKUP(A2043:A5193,[3]Отчет!$A$2:$D$3127,2,0)</f>
        <v>Новые посетители</v>
      </c>
      <c r="R2043" t="str">
        <f>VLOOKUP(A2043:A5193,[3]Отчет!$A$2:$D$3127,3,0)</f>
        <v>1</v>
      </c>
      <c r="S2043" t="str">
        <f>VLOOKUP(A2043:A5193,[3]Отчет!$A$2:$D$3127,4,0)</f>
        <v>0 дней</v>
      </c>
      <c r="T2043" t="str">
        <f>VLOOKUP(A2043:A5193,[4]Отчет!$A$2:$E$3151,2,0)</f>
        <v>Смартфоны</v>
      </c>
      <c r="U2043" t="str">
        <f>VLOOKUP(A2043:A5193,[4]Отчет!$A$2:$E$3151,3,0)</f>
        <v>Google Android</v>
      </c>
      <c r="V2043" t="str">
        <f>VLOOKUP(A2043:A5193,[4]Отчет!$A$2:$E$3151,4,0)</f>
        <v>Google Android 5.0 Lollipop</v>
      </c>
      <c r="W2043" t="str">
        <f>VLOOKUP(A2043:A5193,[4]Отчет!$A$2:$E$3151,5,0)</f>
        <v>Яндекс.Браузер</v>
      </c>
    </row>
    <row r="2044" spans="1:23">
      <c r="A2044" s="2" t="s">
        <v>2137</v>
      </c>
      <c r="B2044" s="2" t="s">
        <v>15</v>
      </c>
      <c r="C2044" s="2" t="s">
        <v>1269</v>
      </c>
      <c r="D2044" s="2" t="s">
        <v>620</v>
      </c>
      <c r="E2044" s="3">
        <f>VLOOKUP(A2044:A5194, [1]Отчет!$A$2:$J$3124,2,0)</f>
        <v>2</v>
      </c>
      <c r="F2044" s="3">
        <v>0</v>
      </c>
      <c r="G2044">
        <f>VLOOKUP(A2044:A5194, [1]Отчет!$A$2:$J$3124,7,0)</f>
        <v>0</v>
      </c>
      <c r="H2044">
        <f>VLOOKUP(A2044:A5194, [1]Отчет!$A$2:$J$3124,5,0)</f>
        <v>0</v>
      </c>
      <c r="I2044">
        <f>VLOOKUP(A2044:A5194, [1]Отчет!$A$2:$J$3124,6,0)</f>
        <v>1</v>
      </c>
      <c r="J2044">
        <f>VLOOKUP(A2044:A5194, [1]Отчет!$A$2:$J$3124,7,0)</f>
        <v>0</v>
      </c>
      <c r="K2044">
        <f>VLOOKUP(A2044:A5194, [1]Отчет!$A$2:$J$3124,8,0)</f>
        <v>0</v>
      </c>
      <c r="L2044">
        <f>VLOOKUP(A2044:A5194, [1]Отчет!$A$2:$J$3124,9,0)</f>
        <v>1</v>
      </c>
      <c r="M2044">
        <f>VLOOKUP(A2044:A5194, [1]Отчет!$A$2:$J$3124,5,10)</f>
        <v>0</v>
      </c>
      <c r="N2044" t="str">
        <f>VLOOKUP(A2044:A5194,[2]Отчет!$A$2:$D$3142,2,0)</f>
        <v>1</v>
      </c>
      <c r="O2044" t="str">
        <f>VLOOKUP(A2044:A5194,[2]Отчет!$A$2:$D$3142,3,0)</f>
        <v>0 секунд (отказ)</v>
      </c>
      <c r="P2044" t="str">
        <f>VLOOKUP(A2044:A5194,[2]Отчет!$A$2:$D$3142,4,0)</f>
        <v>Отказ</v>
      </c>
      <c r="Q2044" t="str">
        <f>VLOOKUP(A2044:A5194,[3]Отчет!$A$2:$D$3127,2,0)</f>
        <v>Новые посетители</v>
      </c>
      <c r="R2044" t="str">
        <f>VLOOKUP(A2044:A5194,[3]Отчет!$A$2:$D$3127,3,0)</f>
        <v>1</v>
      </c>
      <c r="S2044" t="str">
        <f>VLOOKUP(A2044:A5194,[3]Отчет!$A$2:$D$3127,4,0)</f>
        <v>0 дней</v>
      </c>
      <c r="T2044" t="str">
        <f>VLOOKUP(A2044:A5194,[4]Отчет!$A$2:$E$3151,2,0)</f>
        <v>Смартфоны</v>
      </c>
      <c r="U2044" t="str">
        <f>VLOOKUP(A2044:A5194,[4]Отчет!$A$2:$E$3151,3,0)</f>
        <v>Google Android</v>
      </c>
      <c r="V2044" t="str">
        <f>VLOOKUP(A2044:A5194,[4]Отчет!$A$2:$E$3151,4,0)</f>
        <v>Google Android 5.0 Lollipop</v>
      </c>
      <c r="W2044" t="str">
        <f>VLOOKUP(A2044:A5194,[4]Отчет!$A$2:$E$3151,5,0)</f>
        <v>Яндекс.Браузер</v>
      </c>
    </row>
    <row r="2045" spans="1:23">
      <c r="A2045" s="2" t="s">
        <v>2138</v>
      </c>
      <c r="B2045" s="2" t="s">
        <v>51</v>
      </c>
      <c r="C2045" s="2" t="s">
        <v>12</v>
      </c>
      <c r="D2045" s="2" t="s">
        <v>13</v>
      </c>
      <c r="E2045" s="3">
        <f>VLOOKUP(A2045:A5195, [1]Отчет!$A$2:$J$3124,2,0)</f>
        <v>1</v>
      </c>
      <c r="F2045" s="3">
        <v>0</v>
      </c>
      <c r="G2045">
        <f>VLOOKUP(A2045:A5195, [1]Отчет!$A$2:$J$3124,7,0)</f>
        <v>0</v>
      </c>
      <c r="H2045">
        <f>VLOOKUP(A2045:A5195, [1]Отчет!$A$2:$J$3124,5,0)</f>
        <v>0</v>
      </c>
      <c r="I2045">
        <f>VLOOKUP(A2045:A5195, [1]Отчет!$A$2:$J$3124,6,0)</f>
        <v>1</v>
      </c>
      <c r="J2045">
        <f>VLOOKUP(A2045:A5195, [1]Отчет!$A$2:$J$3124,7,0)</f>
        <v>0</v>
      </c>
      <c r="K2045">
        <f>VLOOKUP(A2045:A5195, [1]Отчет!$A$2:$J$3124,8,0)</f>
        <v>0</v>
      </c>
      <c r="L2045">
        <f>VLOOKUP(A2045:A5195, [1]Отчет!$A$2:$J$3124,9,0)</f>
        <v>1</v>
      </c>
      <c r="M2045">
        <f>VLOOKUP(A2045:A5195, [1]Отчет!$A$2:$J$3124,5,10)</f>
        <v>0</v>
      </c>
      <c r="N2045" t="str">
        <f>VLOOKUP(A2045:A5195,[2]Отчет!$A$2:$D$3142,2,0)</f>
        <v>1</v>
      </c>
      <c r="O2045" t="str">
        <f>VLOOKUP(A2045:A5195,[2]Отчет!$A$2:$D$3142,3,0)</f>
        <v>0 секунд (отказ)</v>
      </c>
      <c r="P2045" t="str">
        <f>VLOOKUP(A2045:A5195,[2]Отчет!$A$2:$D$3142,4,0)</f>
        <v>Отказ</v>
      </c>
      <c r="Q2045" t="str">
        <f>VLOOKUP(A2045:A5195,[3]Отчет!$A$2:$D$3127,2,0)</f>
        <v>Новые посетители</v>
      </c>
      <c r="R2045" t="str">
        <f>VLOOKUP(A2045:A5195,[3]Отчет!$A$2:$D$3127,3,0)</f>
        <v>1</v>
      </c>
      <c r="S2045" t="str">
        <f>VLOOKUP(A2045:A5195,[3]Отчет!$A$2:$D$3127,4,0)</f>
        <v>0 дней</v>
      </c>
      <c r="T2045" t="str">
        <f>VLOOKUP(A2045:A5195,[4]Отчет!$A$2:$E$3151,2,0)</f>
        <v>Смартфоны</v>
      </c>
      <c r="U2045" t="str">
        <f>VLOOKUP(A2045:A5195,[4]Отчет!$A$2:$E$3151,3,0)</f>
        <v>Google Android</v>
      </c>
      <c r="V2045" t="str">
        <f>VLOOKUP(A2045:A5195,[4]Отчет!$A$2:$E$3151,4,0)</f>
        <v>Google Android 6.0 Marshmallow</v>
      </c>
      <c r="W2045" t="str">
        <f>VLOOKUP(A2045:A5195,[4]Отчет!$A$2:$E$3151,5,0)</f>
        <v>Chrome Mobile</v>
      </c>
    </row>
    <row r="2046" spans="1:23">
      <c r="A2046" s="2" t="s">
        <v>2139</v>
      </c>
      <c r="B2046" s="2" t="s">
        <v>51</v>
      </c>
      <c r="C2046" s="2" t="s">
        <v>12</v>
      </c>
      <c r="D2046" s="2" t="s">
        <v>13</v>
      </c>
      <c r="E2046" s="3">
        <f>VLOOKUP(A2046:A5196, [1]Отчет!$A$2:$J$3124,2,0)</f>
        <v>1</v>
      </c>
      <c r="F2046" s="3">
        <v>0</v>
      </c>
      <c r="G2046">
        <f>VLOOKUP(A2046:A5196, [1]Отчет!$A$2:$J$3124,7,0)</f>
        <v>0</v>
      </c>
      <c r="H2046">
        <f>VLOOKUP(A2046:A5196, [1]Отчет!$A$2:$J$3124,5,0)</f>
        <v>0</v>
      </c>
      <c r="I2046">
        <f>VLOOKUP(A2046:A5196, [1]Отчет!$A$2:$J$3124,6,0)</f>
        <v>1</v>
      </c>
      <c r="J2046">
        <f>VLOOKUP(A2046:A5196, [1]Отчет!$A$2:$J$3124,7,0)</f>
        <v>0</v>
      </c>
      <c r="K2046">
        <f>VLOOKUP(A2046:A5196, [1]Отчет!$A$2:$J$3124,8,0)</f>
        <v>0</v>
      </c>
      <c r="L2046">
        <f>VLOOKUP(A2046:A5196, [1]Отчет!$A$2:$J$3124,9,0)</f>
        <v>1</v>
      </c>
      <c r="M2046">
        <f>VLOOKUP(A2046:A5196, [1]Отчет!$A$2:$J$3124,5,10)</f>
        <v>0</v>
      </c>
      <c r="N2046" t="str">
        <f>VLOOKUP(A2046:A5196,[2]Отчет!$A$2:$D$3142,2,0)</f>
        <v>1</v>
      </c>
      <c r="O2046" t="str">
        <f>VLOOKUP(A2046:A5196,[2]Отчет!$A$2:$D$3142,3,0)</f>
        <v>10 – 29 секунд</v>
      </c>
      <c r="P2046" t="str">
        <f>VLOOKUP(A2046:A5196,[2]Отчет!$A$2:$D$3142,4,0)</f>
        <v>Не отказ</v>
      </c>
      <c r="Q2046" t="str">
        <f>VLOOKUP(A2046:A5196,[3]Отчет!$A$2:$D$3127,2,0)</f>
        <v>Новые посетители</v>
      </c>
      <c r="R2046" t="str">
        <f>VLOOKUP(A2046:A5196,[3]Отчет!$A$2:$D$3127,3,0)</f>
        <v>1</v>
      </c>
      <c r="S2046" t="str">
        <f>VLOOKUP(A2046:A5196,[3]Отчет!$A$2:$D$3127,4,0)</f>
        <v>0 дней</v>
      </c>
      <c r="T2046" t="str">
        <f>VLOOKUP(A2046:A5196,[4]Отчет!$A$2:$E$3151,2,0)</f>
        <v>Планшеты</v>
      </c>
      <c r="U2046" t="str">
        <f>VLOOKUP(A2046:A5196,[4]Отчет!$A$2:$E$3151,3,0)</f>
        <v>Google Android</v>
      </c>
      <c r="V2046" t="str">
        <f>VLOOKUP(A2046:A5196,[4]Отчет!$A$2:$E$3151,4,0)</f>
        <v>Google Android 4.2 Jelly Bean</v>
      </c>
      <c r="W2046" t="str">
        <f>VLOOKUP(A2046:A5196,[4]Отчет!$A$2:$E$3151,5,0)</f>
        <v>Chrome Mobile</v>
      </c>
    </row>
    <row r="2047" spans="1:23">
      <c r="A2047" s="2" t="s">
        <v>2140</v>
      </c>
      <c r="B2047" s="2" t="s">
        <v>24</v>
      </c>
      <c r="C2047" s="2" t="s">
        <v>8</v>
      </c>
      <c r="D2047" s="2" t="s">
        <v>9</v>
      </c>
      <c r="E2047" s="3">
        <f>VLOOKUP(A2047:A5197, [1]Отчет!$A$2:$J$3124,2,0)</f>
        <v>1</v>
      </c>
      <c r="F2047" s="3">
        <v>0</v>
      </c>
      <c r="G2047">
        <f>VLOOKUP(A2047:A5197, [1]Отчет!$A$2:$J$3124,7,0)</f>
        <v>0</v>
      </c>
      <c r="H2047">
        <f>VLOOKUP(A2047:A5197, [1]Отчет!$A$2:$J$3124,5,0)</f>
        <v>0</v>
      </c>
      <c r="I2047">
        <f>VLOOKUP(A2047:A5197, [1]Отчет!$A$2:$J$3124,6,0)</f>
        <v>1</v>
      </c>
      <c r="J2047">
        <f>VLOOKUP(A2047:A5197, [1]Отчет!$A$2:$J$3124,7,0)</f>
        <v>0</v>
      </c>
      <c r="K2047">
        <f>VLOOKUP(A2047:A5197, [1]Отчет!$A$2:$J$3124,8,0)</f>
        <v>0</v>
      </c>
      <c r="L2047">
        <f>VLOOKUP(A2047:A5197, [1]Отчет!$A$2:$J$3124,9,0)</f>
        <v>1</v>
      </c>
      <c r="M2047">
        <f>VLOOKUP(A2047:A5197, [1]Отчет!$A$2:$J$3124,5,10)</f>
        <v>0</v>
      </c>
      <c r="N2047" t="str">
        <f>VLOOKUP(A2047:A5197,[2]Отчет!$A$2:$D$3142,2,0)</f>
        <v>1</v>
      </c>
      <c r="O2047" t="str">
        <f>VLOOKUP(A2047:A5197,[2]Отчет!$A$2:$D$3142,3,0)</f>
        <v>10 – 29 секунд</v>
      </c>
      <c r="P2047" t="str">
        <f>VLOOKUP(A2047:A5197,[2]Отчет!$A$2:$D$3142,4,0)</f>
        <v>Не отказ</v>
      </c>
      <c r="Q2047" t="str">
        <f>VLOOKUP(A2047:A5197,[3]Отчет!$A$2:$D$3127,2,0)</f>
        <v>Новые посетители</v>
      </c>
      <c r="R2047" t="str">
        <f>VLOOKUP(A2047:A5197,[3]Отчет!$A$2:$D$3127,3,0)</f>
        <v>1</v>
      </c>
      <c r="S2047" t="str">
        <f>VLOOKUP(A2047:A5197,[3]Отчет!$A$2:$D$3127,4,0)</f>
        <v>0 дней</v>
      </c>
      <c r="T2047" t="str">
        <f>VLOOKUP(A2047:A5197,[4]Отчет!$A$2:$E$3151,2,0)</f>
        <v>Смартфоны</v>
      </c>
      <c r="U2047" t="str">
        <f>VLOOKUP(A2047:A5197,[4]Отчет!$A$2:$E$3151,3,0)</f>
        <v>Google Android</v>
      </c>
      <c r="V2047" t="str">
        <f>VLOOKUP(A2047:A5197,[4]Отчет!$A$2:$E$3151,4,0)</f>
        <v>Google Android 7.1 Nougat</v>
      </c>
      <c r="W2047" t="str">
        <f>VLOOKUP(A2047:A5197,[4]Отчет!$A$2:$E$3151,5,0)</f>
        <v>Яндекс.Браузер</v>
      </c>
    </row>
    <row r="2048" spans="1:23">
      <c r="A2048" s="2" t="s">
        <v>2141</v>
      </c>
      <c r="B2048" s="2" t="s">
        <v>87</v>
      </c>
      <c r="C2048" s="2" t="s">
        <v>1269</v>
      </c>
      <c r="D2048" s="2" t="s">
        <v>620</v>
      </c>
      <c r="E2048" s="3">
        <f>VLOOKUP(A2048:A5198, [1]Отчет!$A$2:$J$3124,2,0)</f>
        <v>1</v>
      </c>
      <c r="F2048" s="3">
        <v>0</v>
      </c>
      <c r="G2048">
        <f>VLOOKUP(A2048:A5198, [1]Отчет!$A$2:$J$3124,7,0)</f>
        <v>0</v>
      </c>
      <c r="H2048">
        <f>VLOOKUP(A2048:A5198, [1]Отчет!$A$2:$J$3124,5,0)</f>
        <v>0</v>
      </c>
      <c r="I2048">
        <f>VLOOKUP(A2048:A5198, [1]Отчет!$A$2:$J$3124,6,0)</f>
        <v>1</v>
      </c>
      <c r="J2048">
        <f>VLOOKUP(A2048:A5198, [1]Отчет!$A$2:$J$3124,7,0)</f>
        <v>0</v>
      </c>
      <c r="K2048">
        <f>VLOOKUP(A2048:A5198, [1]Отчет!$A$2:$J$3124,8,0)</f>
        <v>0</v>
      </c>
      <c r="L2048">
        <f>VLOOKUP(A2048:A5198, [1]Отчет!$A$2:$J$3124,9,0)</f>
        <v>1</v>
      </c>
      <c r="M2048">
        <f>VLOOKUP(A2048:A5198, [1]Отчет!$A$2:$J$3124,5,10)</f>
        <v>0</v>
      </c>
      <c r="N2048" t="str">
        <f>VLOOKUP(A2048:A5198,[2]Отчет!$A$2:$D$3142,2,0)</f>
        <v>1</v>
      </c>
      <c r="O2048" t="str">
        <f>VLOOKUP(A2048:A5198,[2]Отчет!$A$2:$D$3142,3,0)</f>
        <v>0 секунд (отказ)</v>
      </c>
      <c r="P2048" t="str">
        <f>VLOOKUP(A2048:A5198,[2]Отчет!$A$2:$D$3142,4,0)</f>
        <v>Отказ</v>
      </c>
      <c r="Q2048" t="str">
        <f>VLOOKUP(A2048:A5198,[3]Отчет!$A$2:$D$3127,2,0)</f>
        <v>Новые посетители</v>
      </c>
      <c r="R2048" t="str">
        <f>VLOOKUP(A2048:A5198,[3]Отчет!$A$2:$D$3127,3,0)</f>
        <v>1</v>
      </c>
      <c r="S2048" t="str">
        <f>VLOOKUP(A2048:A5198,[3]Отчет!$A$2:$D$3127,4,0)</f>
        <v>0 дней</v>
      </c>
      <c r="T2048" t="str">
        <f>VLOOKUP(A2048:A5198,[4]Отчет!$A$2:$E$3151,2,0)</f>
        <v>Смартфоны</v>
      </c>
      <c r="U2048" t="str">
        <f>VLOOKUP(A2048:A5198,[4]Отчет!$A$2:$E$3151,3,0)</f>
        <v>Google Android</v>
      </c>
      <c r="V2048" t="str">
        <f>VLOOKUP(A2048:A5198,[4]Отчет!$A$2:$E$3151,4,0)</f>
        <v>Google Android 7.0 Nougat</v>
      </c>
      <c r="W2048" t="str">
        <f>VLOOKUP(A2048:A5198,[4]Отчет!$A$2:$E$3151,5,0)</f>
        <v>Samsung Internet</v>
      </c>
    </row>
    <row r="2049" spans="1:23">
      <c r="A2049" s="2" t="s">
        <v>2142</v>
      </c>
      <c r="B2049" s="2" t="s">
        <v>47</v>
      </c>
      <c r="C2049" s="2" t="s">
        <v>12</v>
      </c>
      <c r="D2049" s="2" t="s">
        <v>13</v>
      </c>
      <c r="E2049" s="3">
        <f>VLOOKUP(A2049:A5199, [1]Отчет!$A$2:$J$3124,2,0)</f>
        <v>1</v>
      </c>
      <c r="F2049" s="3">
        <v>0</v>
      </c>
      <c r="G2049">
        <f>VLOOKUP(A2049:A5199, [1]Отчет!$A$2:$J$3124,7,0)</f>
        <v>0</v>
      </c>
      <c r="H2049">
        <f>VLOOKUP(A2049:A5199, [1]Отчет!$A$2:$J$3124,5,0)</f>
        <v>1</v>
      </c>
      <c r="I2049">
        <f>VLOOKUP(A2049:A5199, [1]Отчет!$A$2:$J$3124,6,0)</f>
        <v>1</v>
      </c>
      <c r="J2049">
        <f>VLOOKUP(A2049:A5199, [1]Отчет!$A$2:$J$3124,7,0)</f>
        <v>0</v>
      </c>
      <c r="K2049">
        <f>VLOOKUP(A2049:A5199, [1]Отчет!$A$2:$J$3124,8,0)</f>
        <v>0</v>
      </c>
      <c r="L2049">
        <f>VLOOKUP(A2049:A5199, [1]Отчет!$A$2:$J$3124,9,0)</f>
        <v>1</v>
      </c>
      <c r="M2049">
        <f>VLOOKUP(A2049:A5199, [1]Отчет!$A$2:$J$3124,5,10)</f>
        <v>1</v>
      </c>
      <c r="N2049" t="str">
        <f>VLOOKUP(A2049:A5199,[2]Отчет!$A$2:$D$3142,2,0)</f>
        <v>1</v>
      </c>
      <c r="O2049" t="str">
        <f>VLOOKUP(A2049:A5199,[2]Отчет!$A$2:$D$3142,3,0)</f>
        <v>10 – 29 секунд</v>
      </c>
      <c r="P2049" t="str">
        <f>VLOOKUP(A2049:A5199,[2]Отчет!$A$2:$D$3142,4,0)</f>
        <v>Не отказ</v>
      </c>
      <c r="Q2049" t="str">
        <f>VLOOKUP(A2049:A5199,[3]Отчет!$A$2:$D$3127,2,0)</f>
        <v>Новые посетители</v>
      </c>
      <c r="R2049" t="str">
        <f>VLOOKUP(A2049:A5199,[3]Отчет!$A$2:$D$3127,3,0)</f>
        <v>1</v>
      </c>
      <c r="S2049" t="str">
        <f>VLOOKUP(A2049:A5199,[3]Отчет!$A$2:$D$3127,4,0)</f>
        <v>0 дней</v>
      </c>
      <c r="T2049" t="str">
        <f>VLOOKUP(A2049:A5199,[4]Отчет!$A$2:$E$3151,2,0)</f>
        <v>Смартфоны</v>
      </c>
      <c r="U2049" t="str">
        <f>VLOOKUP(A2049:A5199,[4]Отчет!$A$2:$E$3151,3,0)</f>
        <v>Google Android</v>
      </c>
      <c r="V2049" t="str">
        <f>VLOOKUP(A2049:A5199,[4]Отчет!$A$2:$E$3151,4,0)</f>
        <v>Google Android 7.0 Nougat</v>
      </c>
      <c r="W2049" t="str">
        <f>VLOOKUP(A2049:A5199,[4]Отчет!$A$2:$E$3151,5,0)</f>
        <v>MIUI</v>
      </c>
    </row>
    <row r="2050" spans="1:23">
      <c r="A2050" s="2" t="s">
        <v>2143</v>
      </c>
      <c r="B2050" s="2" t="s">
        <v>178</v>
      </c>
      <c r="C2050" s="2" t="s">
        <v>12</v>
      </c>
      <c r="D2050" s="2" t="s">
        <v>13</v>
      </c>
      <c r="E2050" s="3">
        <f>VLOOKUP(A2050:A5200, [1]Отчет!$A$2:$J$3124,2,0)</f>
        <v>1</v>
      </c>
      <c r="F2050" s="3">
        <v>0</v>
      </c>
      <c r="G2050">
        <f>VLOOKUP(A2050:A5200, [1]Отчет!$A$2:$J$3124,7,0)</f>
        <v>0</v>
      </c>
      <c r="H2050">
        <f>VLOOKUP(A2050:A5200, [1]Отчет!$A$2:$J$3124,5,0)</f>
        <v>0</v>
      </c>
      <c r="I2050">
        <f>VLOOKUP(A2050:A5200, [1]Отчет!$A$2:$J$3124,6,0)</f>
        <v>1</v>
      </c>
      <c r="J2050">
        <f>VLOOKUP(A2050:A5200, [1]Отчет!$A$2:$J$3124,7,0)</f>
        <v>0</v>
      </c>
      <c r="K2050">
        <f>VLOOKUP(A2050:A5200, [1]Отчет!$A$2:$J$3124,8,0)</f>
        <v>0</v>
      </c>
      <c r="L2050">
        <f>VLOOKUP(A2050:A5200, [1]Отчет!$A$2:$J$3124,9,0)</f>
        <v>1</v>
      </c>
      <c r="M2050">
        <f>VLOOKUP(A2050:A5200, [1]Отчет!$A$2:$J$3124,5,10)</f>
        <v>0</v>
      </c>
      <c r="N2050" t="str">
        <f>VLOOKUP(A2050:A5200,[2]Отчет!$A$2:$D$3142,2,0)</f>
        <v>1</v>
      </c>
      <c r="O2050" t="str">
        <f>VLOOKUP(A2050:A5200,[2]Отчет!$A$2:$D$3142,3,0)</f>
        <v>10 – 29 секунд</v>
      </c>
      <c r="P2050" t="str">
        <f>VLOOKUP(A2050:A5200,[2]Отчет!$A$2:$D$3142,4,0)</f>
        <v>Не отказ</v>
      </c>
      <c r="Q2050" t="str">
        <f>VLOOKUP(A2050:A5200,[3]Отчет!$A$2:$D$3127,2,0)</f>
        <v>Новые посетители</v>
      </c>
      <c r="R2050" t="str">
        <f>VLOOKUP(A2050:A5200,[3]Отчет!$A$2:$D$3127,3,0)</f>
        <v>1</v>
      </c>
      <c r="S2050" t="str">
        <f>VLOOKUP(A2050:A5200,[3]Отчет!$A$2:$D$3127,4,0)</f>
        <v>0 дней</v>
      </c>
      <c r="T2050" t="str">
        <f>VLOOKUP(A2050:A5200,[4]Отчет!$A$2:$E$3151,2,0)</f>
        <v>Смартфоны</v>
      </c>
      <c r="U2050" t="str">
        <f>VLOOKUP(A2050:A5200,[4]Отчет!$A$2:$E$3151,3,0)</f>
        <v>Google Android</v>
      </c>
      <c r="V2050" t="str">
        <f>VLOOKUP(A2050:A5200,[4]Отчет!$A$2:$E$3151,4,0)</f>
        <v>Google Android 6.0 Marshmallow</v>
      </c>
      <c r="W2050" t="str">
        <f>VLOOKUP(A2050:A5200,[4]Отчет!$A$2:$E$3151,5,0)</f>
        <v>Яндекс: мобильное приложение</v>
      </c>
    </row>
    <row r="2051" spans="1:23">
      <c r="A2051" s="2" t="s">
        <v>2144</v>
      </c>
      <c r="B2051" s="2" t="s">
        <v>43</v>
      </c>
      <c r="C2051" s="2" t="s">
        <v>8</v>
      </c>
      <c r="D2051" s="2" t="s">
        <v>9</v>
      </c>
      <c r="E2051" s="3">
        <f>VLOOKUP(A2051:A5201, [1]Отчет!$A$2:$J$3124,2,0)</f>
        <v>1</v>
      </c>
      <c r="F2051" s="3">
        <v>0</v>
      </c>
      <c r="G2051">
        <f>VLOOKUP(A2051:A5201, [1]Отчет!$A$2:$J$3124,7,0)</f>
        <v>0</v>
      </c>
      <c r="H2051">
        <f>VLOOKUP(A2051:A5201, [1]Отчет!$A$2:$J$3124,5,0)</f>
        <v>1</v>
      </c>
      <c r="I2051">
        <f>VLOOKUP(A2051:A5201, [1]Отчет!$A$2:$J$3124,6,0)</f>
        <v>1</v>
      </c>
      <c r="J2051">
        <f>VLOOKUP(A2051:A5201, [1]Отчет!$A$2:$J$3124,7,0)</f>
        <v>0</v>
      </c>
      <c r="K2051">
        <f>VLOOKUP(A2051:A5201, [1]Отчет!$A$2:$J$3124,8,0)</f>
        <v>0</v>
      </c>
      <c r="L2051">
        <f>VLOOKUP(A2051:A5201, [1]Отчет!$A$2:$J$3124,9,0)</f>
        <v>1</v>
      </c>
      <c r="M2051">
        <f>VLOOKUP(A2051:A5201, [1]Отчет!$A$2:$J$3124,5,10)</f>
        <v>1</v>
      </c>
      <c r="N2051" t="str">
        <f>VLOOKUP(A2051:A5201,[2]Отчет!$A$2:$D$3142,2,0)</f>
        <v>1</v>
      </c>
      <c r="O2051" t="str">
        <f>VLOOKUP(A2051:A5201,[2]Отчет!$A$2:$D$3142,3,0)</f>
        <v>10 – 29 секунд</v>
      </c>
      <c r="P2051" t="str">
        <f>VLOOKUP(A2051:A5201,[2]Отчет!$A$2:$D$3142,4,0)</f>
        <v>Не отказ</v>
      </c>
      <c r="Q2051" t="str">
        <f>VLOOKUP(A2051:A5201,[3]Отчет!$A$2:$D$3127,2,0)</f>
        <v>Новые посетители</v>
      </c>
      <c r="R2051" t="str">
        <f>VLOOKUP(A2051:A5201,[3]Отчет!$A$2:$D$3127,3,0)</f>
        <v>1</v>
      </c>
      <c r="S2051" t="str">
        <f>VLOOKUP(A2051:A5201,[3]Отчет!$A$2:$D$3127,4,0)</f>
        <v>0 дней</v>
      </c>
      <c r="T2051" t="str">
        <f>VLOOKUP(A2051:A5201,[4]Отчет!$A$2:$E$3151,2,0)</f>
        <v>Смартфоны</v>
      </c>
      <c r="U2051" t="str">
        <f>VLOOKUP(A2051:A5201,[4]Отчет!$A$2:$E$3151,3,0)</f>
        <v>Google Android</v>
      </c>
      <c r="V2051" t="str">
        <f>VLOOKUP(A2051:A5201,[4]Отчет!$A$2:$E$3151,4,0)</f>
        <v>Google Android 5.1 Lollipop</v>
      </c>
      <c r="W2051" t="str">
        <f>VLOOKUP(A2051:A5201,[4]Отчет!$A$2:$E$3151,5,0)</f>
        <v>Android Browser</v>
      </c>
    </row>
    <row r="2052" spans="1:23">
      <c r="A2052" s="2" t="s">
        <v>2145</v>
      </c>
      <c r="B2052" s="2" t="s">
        <v>7</v>
      </c>
      <c r="C2052" s="2" t="s">
        <v>1276</v>
      </c>
      <c r="D2052" s="2" t="s">
        <v>5</v>
      </c>
      <c r="E2052" s="3">
        <f>VLOOKUP(A2052:A5202, [1]Отчет!$A$2:$J$3124,2,0)</f>
        <v>1</v>
      </c>
      <c r="F2052" s="3">
        <v>0</v>
      </c>
      <c r="G2052">
        <f>VLOOKUP(A2052:A5202, [1]Отчет!$A$2:$J$3124,7,0)</f>
        <v>0</v>
      </c>
      <c r="H2052">
        <f>VLOOKUP(A2052:A5202, [1]Отчет!$A$2:$J$3124,5,0)</f>
        <v>0</v>
      </c>
      <c r="I2052">
        <f>VLOOKUP(A2052:A5202, [1]Отчет!$A$2:$J$3124,6,0)</f>
        <v>1</v>
      </c>
      <c r="J2052">
        <f>VLOOKUP(A2052:A5202, [1]Отчет!$A$2:$J$3124,7,0)</f>
        <v>0</v>
      </c>
      <c r="K2052">
        <f>VLOOKUP(A2052:A5202, [1]Отчет!$A$2:$J$3124,8,0)</f>
        <v>0</v>
      </c>
      <c r="L2052">
        <f>VLOOKUP(A2052:A5202, [1]Отчет!$A$2:$J$3124,9,0)</f>
        <v>1</v>
      </c>
      <c r="M2052">
        <f>VLOOKUP(A2052:A5202, [1]Отчет!$A$2:$J$3124,5,10)</f>
        <v>0</v>
      </c>
      <c r="N2052" t="str">
        <f>VLOOKUP(A2052:A5202,[2]Отчет!$A$2:$D$3142,2,0)</f>
        <v>1</v>
      </c>
      <c r="O2052" t="str">
        <f>VLOOKUP(A2052:A5202,[2]Отчет!$A$2:$D$3142,3,0)</f>
        <v>0 секунд (отказ)</v>
      </c>
      <c r="P2052" t="str">
        <f>VLOOKUP(A2052:A5202,[2]Отчет!$A$2:$D$3142,4,0)</f>
        <v>Отказ</v>
      </c>
      <c r="Q2052" t="str">
        <f>VLOOKUP(A2052:A5202,[3]Отчет!$A$2:$D$3127,2,0)</f>
        <v>Новые посетители</v>
      </c>
      <c r="R2052" t="str">
        <f>VLOOKUP(A2052:A5202,[3]Отчет!$A$2:$D$3127,3,0)</f>
        <v>1</v>
      </c>
      <c r="S2052" t="str">
        <f>VLOOKUP(A2052:A5202,[3]Отчет!$A$2:$D$3127,4,0)</f>
        <v>0 дней</v>
      </c>
      <c r="T2052" t="str">
        <f>VLOOKUP(A2052:A5202,[4]Отчет!$A$2:$E$3151,2,0)</f>
        <v>Смартфоны</v>
      </c>
      <c r="U2052" t="str">
        <f>VLOOKUP(A2052:A5202,[4]Отчет!$A$2:$E$3151,3,0)</f>
        <v>Google Android</v>
      </c>
      <c r="V2052" t="str">
        <f>VLOOKUP(A2052:A5202,[4]Отчет!$A$2:$E$3151,4,0)</f>
        <v>Google Android 7.0 Nougat</v>
      </c>
      <c r="W2052" t="str">
        <f>VLOOKUP(A2052:A5202,[4]Отчет!$A$2:$E$3151,5,0)</f>
        <v>Samsung Internet</v>
      </c>
    </row>
    <row r="2053" spans="1:23">
      <c r="A2053" s="2" t="s">
        <v>2146</v>
      </c>
      <c r="B2053" s="2" t="s">
        <v>60</v>
      </c>
      <c r="C2053" s="2" t="s">
        <v>1276</v>
      </c>
      <c r="D2053" s="2" t="s">
        <v>5</v>
      </c>
      <c r="E2053" s="3">
        <f>VLOOKUP(A2053:A5203, [1]Отчет!$A$2:$J$3124,2,0)</f>
        <v>1</v>
      </c>
      <c r="F2053" s="3">
        <v>0</v>
      </c>
      <c r="G2053">
        <f>VLOOKUP(A2053:A5203, [1]Отчет!$A$2:$J$3124,7,0)</f>
        <v>0</v>
      </c>
      <c r="H2053">
        <f>VLOOKUP(A2053:A5203, [1]Отчет!$A$2:$J$3124,5,0)</f>
        <v>0</v>
      </c>
      <c r="I2053">
        <f>VLOOKUP(A2053:A5203, [1]Отчет!$A$2:$J$3124,6,0)</f>
        <v>1</v>
      </c>
      <c r="J2053">
        <f>VLOOKUP(A2053:A5203, [1]Отчет!$A$2:$J$3124,7,0)</f>
        <v>0</v>
      </c>
      <c r="K2053">
        <f>VLOOKUP(A2053:A5203, [1]Отчет!$A$2:$J$3124,8,0)</f>
        <v>0</v>
      </c>
      <c r="L2053">
        <f>VLOOKUP(A2053:A5203, [1]Отчет!$A$2:$J$3124,9,0)</f>
        <v>1</v>
      </c>
      <c r="M2053">
        <f>VLOOKUP(A2053:A5203, [1]Отчет!$A$2:$J$3124,5,10)</f>
        <v>0</v>
      </c>
      <c r="N2053" t="str">
        <f>VLOOKUP(A2053:A5203,[2]Отчет!$A$2:$D$3142,2,0)</f>
        <v>1</v>
      </c>
      <c r="O2053" t="str">
        <f>VLOOKUP(A2053:A5203,[2]Отчет!$A$2:$D$3142,3,0)</f>
        <v>0 секунд (отказ)</v>
      </c>
      <c r="P2053" t="str">
        <f>VLOOKUP(A2053:A5203,[2]Отчет!$A$2:$D$3142,4,0)</f>
        <v>Отказ</v>
      </c>
      <c r="Q2053" t="str">
        <f>VLOOKUP(A2053:A5203,[3]Отчет!$A$2:$D$3127,2,0)</f>
        <v>Новые посетители</v>
      </c>
      <c r="R2053" t="str">
        <f>VLOOKUP(A2053:A5203,[3]Отчет!$A$2:$D$3127,3,0)</f>
        <v>1</v>
      </c>
      <c r="S2053" t="str">
        <f>VLOOKUP(A2053:A5203,[3]Отчет!$A$2:$D$3127,4,0)</f>
        <v>0 дней</v>
      </c>
      <c r="T2053" t="str">
        <f>VLOOKUP(A2053:A5203,[4]Отчет!$A$2:$E$3151,2,0)</f>
        <v>Смартфоны</v>
      </c>
      <c r="U2053" t="str">
        <f>VLOOKUP(A2053:A5203,[4]Отчет!$A$2:$E$3151,3,0)</f>
        <v>Google Android</v>
      </c>
      <c r="V2053" t="str">
        <f>VLOOKUP(A2053:A5203,[4]Отчет!$A$2:$E$3151,4,0)</f>
        <v>Google Android 4.2 Jelly Bean</v>
      </c>
      <c r="W2053" t="str">
        <f>VLOOKUP(A2053:A5203,[4]Отчет!$A$2:$E$3151,5,0)</f>
        <v>Android Browser</v>
      </c>
    </row>
    <row r="2054" spans="1:23">
      <c r="A2054" s="2" t="s">
        <v>2147</v>
      </c>
      <c r="B2054" s="2" t="s">
        <v>35</v>
      </c>
      <c r="C2054" s="2" t="s">
        <v>12</v>
      </c>
      <c r="D2054" s="2" t="s">
        <v>13</v>
      </c>
      <c r="E2054" s="3">
        <f>VLOOKUP(A2054:A5204, [1]Отчет!$A$2:$J$3124,2,0)</f>
        <v>1</v>
      </c>
      <c r="F2054" s="3">
        <v>0</v>
      </c>
      <c r="G2054">
        <f>VLOOKUP(A2054:A5204, [1]Отчет!$A$2:$J$3124,7,0)</f>
        <v>0</v>
      </c>
      <c r="H2054">
        <f>VLOOKUP(A2054:A5204, [1]Отчет!$A$2:$J$3124,5,0)</f>
        <v>0</v>
      </c>
      <c r="I2054">
        <f>VLOOKUP(A2054:A5204, [1]Отчет!$A$2:$J$3124,6,0)</f>
        <v>1</v>
      </c>
      <c r="J2054">
        <f>VLOOKUP(A2054:A5204, [1]Отчет!$A$2:$J$3124,7,0)</f>
        <v>0</v>
      </c>
      <c r="K2054">
        <f>VLOOKUP(A2054:A5204, [1]Отчет!$A$2:$J$3124,8,0)</f>
        <v>0</v>
      </c>
      <c r="L2054">
        <f>VLOOKUP(A2054:A5204, [1]Отчет!$A$2:$J$3124,9,0)</f>
        <v>1</v>
      </c>
      <c r="M2054">
        <f>VLOOKUP(A2054:A5204, [1]Отчет!$A$2:$J$3124,5,10)</f>
        <v>0</v>
      </c>
      <c r="N2054" t="str">
        <f>VLOOKUP(A2054:A5204,[2]Отчет!$A$2:$D$3142,2,0)</f>
        <v>1</v>
      </c>
      <c r="O2054" t="str">
        <f>VLOOKUP(A2054:A5204,[2]Отчет!$A$2:$D$3142,3,0)</f>
        <v>0 секунд (отказ)</v>
      </c>
      <c r="P2054" t="str">
        <f>VLOOKUP(A2054:A5204,[2]Отчет!$A$2:$D$3142,4,0)</f>
        <v>Отказ</v>
      </c>
      <c r="Q2054" t="str">
        <f>VLOOKUP(A2054:A5204,[3]Отчет!$A$2:$D$3127,2,0)</f>
        <v>Новые посетители</v>
      </c>
      <c r="R2054" t="str">
        <f>VLOOKUP(A2054:A5204,[3]Отчет!$A$2:$D$3127,3,0)</f>
        <v>1</v>
      </c>
      <c r="S2054" t="str">
        <f>VLOOKUP(A2054:A5204,[3]Отчет!$A$2:$D$3127,4,0)</f>
        <v>0 дней</v>
      </c>
      <c r="T2054" t="str">
        <f>VLOOKUP(A2054:A5204,[4]Отчет!$A$2:$E$3151,2,0)</f>
        <v>Смартфоны</v>
      </c>
      <c r="U2054" t="str">
        <f>VLOOKUP(A2054:A5204,[4]Отчет!$A$2:$E$3151,3,0)</f>
        <v>Google Android</v>
      </c>
      <c r="V2054" t="str">
        <f>VLOOKUP(A2054:A5204,[4]Отчет!$A$2:$E$3151,4,0)</f>
        <v>Google Android 6.0 Marshmallow</v>
      </c>
      <c r="W2054" t="str">
        <f>VLOOKUP(A2054:A5204,[4]Отчет!$A$2:$E$3151,5,0)</f>
        <v>Chrome Mobile</v>
      </c>
    </row>
    <row r="2055" spans="1:23">
      <c r="A2055" s="2" t="s">
        <v>2148</v>
      </c>
      <c r="B2055" s="2" t="s">
        <v>26</v>
      </c>
      <c r="C2055" s="2" t="s">
        <v>1276</v>
      </c>
      <c r="D2055" s="2" t="s">
        <v>5</v>
      </c>
      <c r="E2055" s="3">
        <f>VLOOKUP(A2055:A5205, [1]Отчет!$A$2:$J$3124,2,0)</f>
        <v>1</v>
      </c>
      <c r="F2055" s="3">
        <v>0</v>
      </c>
      <c r="G2055">
        <f>VLOOKUP(A2055:A5205, [1]Отчет!$A$2:$J$3124,7,0)</f>
        <v>0</v>
      </c>
      <c r="H2055">
        <f>VLOOKUP(A2055:A5205, [1]Отчет!$A$2:$J$3124,5,0)</f>
        <v>1</v>
      </c>
      <c r="I2055">
        <f>VLOOKUP(A2055:A5205, [1]Отчет!$A$2:$J$3124,6,0)</f>
        <v>1</v>
      </c>
      <c r="J2055">
        <f>VLOOKUP(A2055:A5205, [1]Отчет!$A$2:$J$3124,7,0)</f>
        <v>0</v>
      </c>
      <c r="K2055">
        <f>VLOOKUP(A2055:A5205, [1]Отчет!$A$2:$J$3124,8,0)</f>
        <v>0</v>
      </c>
      <c r="L2055">
        <f>VLOOKUP(A2055:A5205, [1]Отчет!$A$2:$J$3124,9,0)</f>
        <v>1</v>
      </c>
      <c r="M2055">
        <f>VLOOKUP(A2055:A5205, [1]Отчет!$A$2:$J$3124,5,10)</f>
        <v>1</v>
      </c>
      <c r="N2055" t="str">
        <f>VLOOKUP(A2055:A5205,[2]Отчет!$A$2:$D$3142,2,0)</f>
        <v>2-3</v>
      </c>
      <c r="O2055" t="str">
        <f>VLOOKUP(A2055:A5205,[2]Отчет!$A$2:$D$3142,3,0)</f>
        <v>2 минуты</v>
      </c>
      <c r="P2055" t="str">
        <f>VLOOKUP(A2055:A5205,[2]Отчет!$A$2:$D$3142,4,0)</f>
        <v>Не отказ</v>
      </c>
      <c r="Q2055" t="str">
        <f>VLOOKUP(A2055:A5205,[3]Отчет!$A$2:$D$3127,2,0)</f>
        <v>Новые посетители</v>
      </c>
      <c r="R2055" t="str">
        <f>VLOOKUP(A2055:A5205,[3]Отчет!$A$2:$D$3127,3,0)</f>
        <v>1</v>
      </c>
      <c r="S2055" t="str">
        <f>VLOOKUP(A2055:A5205,[3]Отчет!$A$2:$D$3127,4,0)</f>
        <v>0 дней</v>
      </c>
      <c r="T2055" t="str">
        <f>VLOOKUP(A2055:A5205,[4]Отчет!$A$2:$E$3151,2,0)</f>
        <v>Смартфоны</v>
      </c>
      <c r="U2055" t="str">
        <f>VLOOKUP(A2055:A5205,[4]Отчет!$A$2:$E$3151,3,0)</f>
        <v>Google Android</v>
      </c>
      <c r="V2055" t="str">
        <f>VLOOKUP(A2055:A5205,[4]Отчет!$A$2:$E$3151,4,0)</f>
        <v>Google Android 5.1 Lollipop</v>
      </c>
      <c r="W2055" t="str">
        <f>VLOOKUP(A2055:A5205,[4]Отчет!$A$2:$E$3151,5,0)</f>
        <v>Chrome Mobile</v>
      </c>
    </row>
    <row r="2056" spans="1:23">
      <c r="A2056" s="2" t="s">
        <v>2149</v>
      </c>
      <c r="B2056" s="2" t="s">
        <v>7</v>
      </c>
      <c r="C2056" s="2" t="s">
        <v>8</v>
      </c>
      <c r="D2056" s="2" t="s">
        <v>9</v>
      </c>
      <c r="E2056" s="3">
        <f>VLOOKUP(A2056:A5206, [1]Отчет!$A$2:$J$3124,2,0)</f>
        <v>1</v>
      </c>
      <c r="F2056" s="3">
        <v>0</v>
      </c>
      <c r="G2056">
        <f>VLOOKUP(A2056:A5206, [1]Отчет!$A$2:$J$3124,7,0)</f>
        <v>0</v>
      </c>
      <c r="H2056">
        <f>VLOOKUP(A2056:A5206, [1]Отчет!$A$2:$J$3124,5,0)</f>
        <v>1</v>
      </c>
      <c r="I2056">
        <f>VLOOKUP(A2056:A5206, [1]Отчет!$A$2:$J$3124,6,0)</f>
        <v>1</v>
      </c>
      <c r="J2056">
        <f>VLOOKUP(A2056:A5206, [1]Отчет!$A$2:$J$3124,7,0)</f>
        <v>0</v>
      </c>
      <c r="K2056">
        <f>VLOOKUP(A2056:A5206, [1]Отчет!$A$2:$J$3124,8,0)</f>
        <v>0</v>
      </c>
      <c r="L2056">
        <f>VLOOKUP(A2056:A5206, [1]Отчет!$A$2:$J$3124,9,0)</f>
        <v>1</v>
      </c>
      <c r="M2056">
        <f>VLOOKUP(A2056:A5206, [1]Отчет!$A$2:$J$3124,5,10)</f>
        <v>1</v>
      </c>
      <c r="N2056" t="str">
        <f>VLOOKUP(A2056:A5206,[2]Отчет!$A$2:$D$3142,2,0)</f>
        <v>1</v>
      </c>
      <c r="O2056" t="str">
        <f>VLOOKUP(A2056:A5206,[2]Отчет!$A$2:$D$3142,3,0)</f>
        <v>10 – 29 секунд</v>
      </c>
      <c r="P2056" t="str">
        <f>VLOOKUP(A2056:A5206,[2]Отчет!$A$2:$D$3142,4,0)</f>
        <v>Не отказ</v>
      </c>
      <c r="Q2056" t="str">
        <f>VLOOKUP(A2056:A5206,[3]Отчет!$A$2:$D$3127,2,0)</f>
        <v>Новые посетители</v>
      </c>
      <c r="R2056" t="str">
        <f>VLOOKUP(A2056:A5206,[3]Отчет!$A$2:$D$3127,3,0)</f>
        <v>1</v>
      </c>
      <c r="S2056" t="str">
        <f>VLOOKUP(A2056:A5206,[3]Отчет!$A$2:$D$3127,4,0)</f>
        <v>0 дней</v>
      </c>
      <c r="T2056" t="str">
        <f>VLOOKUP(A2056:A5206,[4]Отчет!$A$2:$E$3151,2,0)</f>
        <v>Планшеты</v>
      </c>
      <c r="U2056" t="str">
        <f>VLOOKUP(A2056:A5206,[4]Отчет!$A$2:$E$3151,3,0)</f>
        <v>Google Android</v>
      </c>
      <c r="V2056" t="str">
        <f>VLOOKUP(A2056:A5206,[4]Отчет!$A$2:$E$3151,4,0)</f>
        <v>Google Android 4.4 KitKat</v>
      </c>
      <c r="W2056" t="str">
        <f>VLOOKUP(A2056:A5206,[4]Отчет!$A$2:$E$3151,5,0)</f>
        <v>Chrome Mobile</v>
      </c>
    </row>
    <row r="2057" spans="1:23">
      <c r="A2057" s="2" t="s">
        <v>2150</v>
      </c>
      <c r="B2057" s="2" t="s">
        <v>56</v>
      </c>
      <c r="C2057" s="2" t="s">
        <v>1269</v>
      </c>
      <c r="D2057" s="2" t="s">
        <v>620</v>
      </c>
      <c r="E2057" s="3">
        <f>VLOOKUP(A2057:A5207, [1]Отчет!$A$2:$J$3124,2,0)</f>
        <v>1</v>
      </c>
      <c r="F2057" s="3">
        <v>0</v>
      </c>
      <c r="G2057">
        <f>VLOOKUP(A2057:A5207, [1]Отчет!$A$2:$J$3124,7,0)</f>
        <v>0</v>
      </c>
      <c r="H2057">
        <f>VLOOKUP(A2057:A5207, [1]Отчет!$A$2:$J$3124,5,0)</f>
        <v>0</v>
      </c>
      <c r="I2057">
        <f>VLOOKUP(A2057:A5207, [1]Отчет!$A$2:$J$3124,6,0)</f>
        <v>1</v>
      </c>
      <c r="J2057">
        <f>VLOOKUP(A2057:A5207, [1]Отчет!$A$2:$J$3124,7,0)</f>
        <v>0</v>
      </c>
      <c r="K2057">
        <f>VLOOKUP(A2057:A5207, [1]Отчет!$A$2:$J$3124,8,0)</f>
        <v>0</v>
      </c>
      <c r="L2057">
        <f>VLOOKUP(A2057:A5207, [1]Отчет!$A$2:$J$3124,9,0)</f>
        <v>1</v>
      </c>
      <c r="M2057">
        <f>VLOOKUP(A2057:A5207, [1]Отчет!$A$2:$J$3124,5,10)</f>
        <v>0</v>
      </c>
      <c r="N2057" t="str">
        <f>VLOOKUP(A2057:A5207,[2]Отчет!$A$2:$D$3142,2,0)</f>
        <v>1</v>
      </c>
      <c r="O2057" t="str">
        <f>VLOOKUP(A2057:A5207,[2]Отчет!$A$2:$D$3142,3,0)</f>
        <v>0 секунд (отказ)</v>
      </c>
      <c r="P2057" t="str">
        <f>VLOOKUP(A2057:A5207,[2]Отчет!$A$2:$D$3142,4,0)</f>
        <v>Отказ</v>
      </c>
      <c r="Q2057" t="str">
        <f>VLOOKUP(A2057:A5207,[3]Отчет!$A$2:$D$3127,2,0)</f>
        <v>Новые посетители</v>
      </c>
      <c r="R2057" t="str">
        <f>VLOOKUP(A2057:A5207,[3]Отчет!$A$2:$D$3127,3,0)</f>
        <v>1</v>
      </c>
      <c r="S2057" t="str">
        <f>VLOOKUP(A2057:A5207,[3]Отчет!$A$2:$D$3127,4,0)</f>
        <v>0 дней</v>
      </c>
      <c r="T2057" t="str">
        <f>VLOOKUP(A2057:A5207,[4]Отчет!$A$2:$E$3151,2,0)</f>
        <v>Смартфоны</v>
      </c>
      <c r="U2057" t="str">
        <f>VLOOKUP(A2057:A5207,[4]Отчет!$A$2:$E$3151,3,0)</f>
        <v>Google Android</v>
      </c>
      <c r="V2057" t="str">
        <f>VLOOKUP(A2057:A5207,[4]Отчет!$A$2:$E$3151,4,0)</f>
        <v>Google Android 7.0 Nougat</v>
      </c>
      <c r="W2057" t="str">
        <f>VLOOKUP(A2057:A5207,[4]Отчет!$A$2:$E$3151,5,0)</f>
        <v>Samsung Internet</v>
      </c>
    </row>
    <row r="2058" spans="1:23">
      <c r="A2058" s="2" t="s">
        <v>2151</v>
      </c>
      <c r="B2058" s="2" t="s">
        <v>19</v>
      </c>
      <c r="C2058" s="2" t="s">
        <v>8</v>
      </c>
      <c r="D2058" s="2" t="s">
        <v>9</v>
      </c>
      <c r="E2058" s="3">
        <f>VLOOKUP(A2058:A5208, [1]Отчет!$A$2:$J$3124,2,0)</f>
        <v>1</v>
      </c>
      <c r="F2058" s="3">
        <v>0</v>
      </c>
      <c r="G2058">
        <f>VLOOKUP(A2058:A5208, [1]Отчет!$A$2:$J$3124,7,0)</f>
        <v>0</v>
      </c>
      <c r="H2058">
        <f>VLOOKUP(A2058:A5208, [1]Отчет!$A$2:$J$3124,5,0)</f>
        <v>0</v>
      </c>
      <c r="I2058">
        <f>VLOOKUP(A2058:A5208, [1]Отчет!$A$2:$J$3124,6,0)</f>
        <v>1</v>
      </c>
      <c r="J2058">
        <f>VLOOKUP(A2058:A5208, [1]Отчет!$A$2:$J$3124,7,0)</f>
        <v>0</v>
      </c>
      <c r="K2058">
        <f>VLOOKUP(A2058:A5208, [1]Отчет!$A$2:$J$3124,8,0)</f>
        <v>0</v>
      </c>
      <c r="L2058">
        <f>VLOOKUP(A2058:A5208, [1]Отчет!$A$2:$J$3124,9,0)</f>
        <v>1</v>
      </c>
      <c r="M2058">
        <f>VLOOKUP(A2058:A5208, [1]Отчет!$A$2:$J$3124,5,10)</f>
        <v>0</v>
      </c>
      <c r="N2058" t="str">
        <f>VLOOKUP(A2058:A5208,[2]Отчет!$A$2:$D$3142,2,0)</f>
        <v>1</v>
      </c>
      <c r="O2058" t="str">
        <f>VLOOKUP(A2058:A5208,[2]Отчет!$A$2:$D$3142,3,0)</f>
        <v>10 – 29 секунд</v>
      </c>
      <c r="P2058" t="str">
        <f>VLOOKUP(A2058:A5208,[2]Отчет!$A$2:$D$3142,4,0)</f>
        <v>Не отказ</v>
      </c>
      <c r="Q2058" t="str">
        <f>VLOOKUP(A2058:A5208,[3]Отчет!$A$2:$D$3127,2,0)</f>
        <v>Вернувшиеся посетители</v>
      </c>
      <c r="R2058" t="str">
        <f>VLOOKUP(A2058:A5208,[3]Отчет!$A$2:$D$3127,3,0)</f>
        <v>4-7</v>
      </c>
      <c r="S2058" t="str">
        <f>VLOOKUP(A2058:A5208,[3]Отчет!$A$2:$D$3127,4,0)</f>
        <v>64‑127 дней</v>
      </c>
      <c r="T2058" t="str">
        <f>VLOOKUP(A2058:A5208,[4]Отчет!$A$2:$E$3151,2,0)</f>
        <v>Планшеты</v>
      </c>
      <c r="U2058" t="str">
        <f>VLOOKUP(A2058:A5208,[4]Отчет!$A$2:$E$3151,3,0)</f>
        <v>Google Android</v>
      </c>
      <c r="V2058" t="str">
        <f>VLOOKUP(A2058:A5208,[4]Отчет!$A$2:$E$3151,4,0)</f>
        <v>Google Android 4.4 KitKat</v>
      </c>
      <c r="W2058" t="str">
        <f>VLOOKUP(A2058:A5208,[4]Отчет!$A$2:$E$3151,5,0)</f>
        <v>Яндекс.Браузер</v>
      </c>
    </row>
    <row r="2059" spans="1:23">
      <c r="A2059" s="2" t="s">
        <v>2152</v>
      </c>
      <c r="B2059" s="2" t="s">
        <v>43</v>
      </c>
      <c r="C2059" s="2" t="s">
        <v>8</v>
      </c>
      <c r="D2059" s="2" t="s">
        <v>9</v>
      </c>
      <c r="E2059" s="3">
        <f>VLOOKUP(A2059:A5209, [1]Отчет!$A$2:$J$3124,2,0)</f>
        <v>1</v>
      </c>
      <c r="F2059" s="3">
        <v>0</v>
      </c>
      <c r="G2059">
        <f>VLOOKUP(A2059:A5209, [1]Отчет!$A$2:$J$3124,7,0)</f>
        <v>0</v>
      </c>
      <c r="H2059">
        <f>VLOOKUP(A2059:A5209, [1]Отчет!$A$2:$J$3124,5,0)</f>
        <v>1</v>
      </c>
      <c r="I2059">
        <f>VLOOKUP(A2059:A5209, [1]Отчет!$A$2:$J$3124,6,0)</f>
        <v>1</v>
      </c>
      <c r="J2059">
        <f>VLOOKUP(A2059:A5209, [1]Отчет!$A$2:$J$3124,7,0)</f>
        <v>0</v>
      </c>
      <c r="K2059">
        <f>VLOOKUP(A2059:A5209, [1]Отчет!$A$2:$J$3124,8,0)</f>
        <v>0</v>
      </c>
      <c r="L2059">
        <f>VLOOKUP(A2059:A5209, [1]Отчет!$A$2:$J$3124,9,0)</f>
        <v>1</v>
      </c>
      <c r="M2059">
        <f>VLOOKUP(A2059:A5209, [1]Отчет!$A$2:$J$3124,5,10)</f>
        <v>1</v>
      </c>
      <c r="N2059" t="str">
        <f>VLOOKUP(A2059:A5209,[2]Отчет!$A$2:$D$3142,2,0)</f>
        <v>1</v>
      </c>
      <c r="O2059" t="str">
        <f>VLOOKUP(A2059:A5209,[2]Отчет!$A$2:$D$3142,3,0)</f>
        <v>10 – 29 секунд</v>
      </c>
      <c r="P2059" t="str">
        <f>VLOOKUP(A2059:A5209,[2]Отчет!$A$2:$D$3142,4,0)</f>
        <v>Не отказ</v>
      </c>
      <c r="Q2059" t="str">
        <f>VLOOKUP(A2059:A5209,[3]Отчет!$A$2:$D$3127,2,0)</f>
        <v>Новые посетители</v>
      </c>
      <c r="R2059" t="str">
        <f>VLOOKUP(A2059:A5209,[3]Отчет!$A$2:$D$3127,3,0)</f>
        <v>1</v>
      </c>
      <c r="S2059" t="str">
        <f>VLOOKUP(A2059:A5209,[3]Отчет!$A$2:$D$3127,4,0)</f>
        <v>0 дней</v>
      </c>
      <c r="T2059" t="str">
        <f>VLOOKUP(A2059:A5209,[4]Отчет!$A$2:$E$3151,2,0)</f>
        <v>Смартфоны</v>
      </c>
      <c r="U2059" t="str">
        <f>VLOOKUP(A2059:A5209,[4]Отчет!$A$2:$E$3151,3,0)</f>
        <v>Google Android</v>
      </c>
      <c r="V2059" t="str">
        <f>VLOOKUP(A2059:A5209,[4]Отчет!$A$2:$E$3151,4,0)</f>
        <v>Google Android 5.1 Lollipop</v>
      </c>
      <c r="W2059" t="str">
        <f>VLOOKUP(A2059:A5209,[4]Отчет!$A$2:$E$3151,5,0)</f>
        <v>Samsung Internet</v>
      </c>
    </row>
    <row r="2060" spans="1:23">
      <c r="A2060" s="2" t="s">
        <v>2153</v>
      </c>
      <c r="B2060" s="2" t="s">
        <v>11</v>
      </c>
      <c r="C2060" s="2" t="s">
        <v>12</v>
      </c>
      <c r="D2060" s="2" t="s">
        <v>13</v>
      </c>
      <c r="E2060" s="3">
        <f>VLOOKUP(A2060:A5210, [1]Отчет!$A$2:$J$3124,2,0)</f>
        <v>1</v>
      </c>
      <c r="F2060" s="3">
        <v>0</v>
      </c>
      <c r="G2060">
        <f>VLOOKUP(A2060:A5210, [1]Отчет!$A$2:$J$3124,7,0)</f>
        <v>0</v>
      </c>
      <c r="H2060">
        <f>VLOOKUP(A2060:A5210, [1]Отчет!$A$2:$J$3124,5,0)</f>
        <v>0</v>
      </c>
      <c r="I2060">
        <f>VLOOKUP(A2060:A5210, [1]Отчет!$A$2:$J$3124,6,0)</f>
        <v>1</v>
      </c>
      <c r="J2060">
        <f>VLOOKUP(A2060:A5210, [1]Отчет!$A$2:$J$3124,7,0)</f>
        <v>0</v>
      </c>
      <c r="K2060">
        <f>VLOOKUP(A2060:A5210, [1]Отчет!$A$2:$J$3124,8,0)</f>
        <v>0</v>
      </c>
      <c r="L2060">
        <f>VLOOKUP(A2060:A5210, [1]Отчет!$A$2:$J$3124,9,0)</f>
        <v>1</v>
      </c>
      <c r="M2060">
        <f>VLOOKUP(A2060:A5210, [1]Отчет!$A$2:$J$3124,5,10)</f>
        <v>0</v>
      </c>
      <c r="N2060" t="str">
        <f>VLOOKUP(A2060:A5210,[2]Отчет!$A$2:$D$3142,2,0)</f>
        <v>1</v>
      </c>
      <c r="O2060" t="str">
        <f>VLOOKUP(A2060:A5210,[2]Отчет!$A$2:$D$3142,3,0)</f>
        <v>10 – 29 секунд</v>
      </c>
      <c r="P2060" t="str">
        <f>VLOOKUP(A2060:A5210,[2]Отчет!$A$2:$D$3142,4,0)</f>
        <v>Не отказ</v>
      </c>
      <c r="Q2060" t="str">
        <f>VLOOKUP(A2060:A5210,[3]Отчет!$A$2:$D$3127,2,0)</f>
        <v>Новые посетители</v>
      </c>
      <c r="R2060" t="str">
        <f>VLOOKUP(A2060:A5210,[3]Отчет!$A$2:$D$3127,3,0)</f>
        <v>1</v>
      </c>
      <c r="S2060" t="str">
        <f>VLOOKUP(A2060:A5210,[3]Отчет!$A$2:$D$3127,4,0)</f>
        <v>0 дней</v>
      </c>
      <c r="T2060" t="str">
        <f>VLOOKUP(A2060:A5210,[4]Отчет!$A$2:$E$3151,2,0)</f>
        <v>Планшеты</v>
      </c>
      <c r="U2060" t="str">
        <f>VLOOKUP(A2060:A5210,[4]Отчет!$A$2:$E$3151,3,0)</f>
        <v>Google Android</v>
      </c>
      <c r="V2060" t="str">
        <f>VLOOKUP(A2060:A5210,[4]Отчет!$A$2:$E$3151,4,0)</f>
        <v>Google Android 5.0 Lollipop</v>
      </c>
      <c r="W2060" t="str">
        <f>VLOOKUP(A2060:A5210,[4]Отчет!$A$2:$E$3151,5,0)</f>
        <v>Chrome Mobile</v>
      </c>
    </row>
    <row r="2061" spans="1:23">
      <c r="A2061" s="2" t="s">
        <v>2154</v>
      </c>
      <c r="B2061" s="2" t="s">
        <v>178</v>
      </c>
      <c r="C2061" s="2" t="s">
        <v>12</v>
      </c>
      <c r="D2061" s="2" t="s">
        <v>13</v>
      </c>
      <c r="E2061" s="3">
        <f>VLOOKUP(A2061:A5211, [1]Отчет!$A$2:$J$3124,2,0)</f>
        <v>1</v>
      </c>
      <c r="F2061" s="3">
        <v>0</v>
      </c>
      <c r="G2061">
        <f>VLOOKUP(A2061:A5211, [1]Отчет!$A$2:$J$3124,7,0)</f>
        <v>0</v>
      </c>
      <c r="H2061">
        <f>VLOOKUP(A2061:A5211, [1]Отчет!$A$2:$J$3124,5,0)</f>
        <v>0</v>
      </c>
      <c r="I2061">
        <f>VLOOKUP(A2061:A5211, [1]Отчет!$A$2:$J$3124,6,0)</f>
        <v>1</v>
      </c>
      <c r="J2061">
        <f>VLOOKUP(A2061:A5211, [1]Отчет!$A$2:$J$3124,7,0)</f>
        <v>0</v>
      </c>
      <c r="K2061">
        <f>VLOOKUP(A2061:A5211, [1]Отчет!$A$2:$J$3124,8,0)</f>
        <v>0</v>
      </c>
      <c r="L2061">
        <f>VLOOKUP(A2061:A5211, [1]Отчет!$A$2:$J$3124,9,0)</f>
        <v>1</v>
      </c>
      <c r="M2061">
        <f>VLOOKUP(A2061:A5211, [1]Отчет!$A$2:$J$3124,5,10)</f>
        <v>0</v>
      </c>
      <c r="N2061" t="str">
        <f>VLOOKUP(A2061:A5211,[2]Отчет!$A$2:$D$3142,2,0)</f>
        <v>1</v>
      </c>
      <c r="O2061" t="str">
        <f>VLOOKUP(A2061:A5211,[2]Отчет!$A$2:$D$3142,3,0)</f>
        <v>10 – 29 секунд</v>
      </c>
      <c r="P2061" t="str">
        <f>VLOOKUP(A2061:A5211,[2]Отчет!$A$2:$D$3142,4,0)</f>
        <v>Не отказ</v>
      </c>
      <c r="Q2061" t="str">
        <f>VLOOKUP(A2061:A5211,[3]Отчет!$A$2:$D$3127,2,0)</f>
        <v>Новые посетители</v>
      </c>
      <c r="R2061" t="str">
        <f>VLOOKUP(A2061:A5211,[3]Отчет!$A$2:$D$3127,3,0)</f>
        <v>1</v>
      </c>
      <c r="S2061" t="str">
        <f>VLOOKUP(A2061:A5211,[3]Отчет!$A$2:$D$3127,4,0)</f>
        <v>0 дней</v>
      </c>
      <c r="T2061" t="str">
        <f>VLOOKUP(A2061:A5211,[4]Отчет!$A$2:$E$3151,2,0)</f>
        <v>Смартфоны</v>
      </c>
      <c r="U2061" t="str">
        <f>VLOOKUP(A2061:A5211,[4]Отчет!$A$2:$E$3151,3,0)</f>
        <v>Google Android</v>
      </c>
      <c r="V2061" t="str">
        <f>VLOOKUP(A2061:A5211,[4]Отчет!$A$2:$E$3151,4,0)</f>
        <v>Google Android 5.1 Lollipop</v>
      </c>
      <c r="W2061" t="str">
        <f>VLOOKUP(A2061:A5211,[4]Отчет!$A$2:$E$3151,5,0)</f>
        <v>Samsung Internet</v>
      </c>
    </row>
    <row r="2062" spans="1:23">
      <c r="A2062" s="2" t="s">
        <v>2155</v>
      </c>
      <c r="B2062" s="2" t="s">
        <v>178</v>
      </c>
      <c r="C2062" s="2" t="s">
        <v>12</v>
      </c>
      <c r="D2062" s="2" t="s">
        <v>13</v>
      </c>
      <c r="E2062" s="3">
        <f>VLOOKUP(A2062:A5212, [1]Отчет!$A$2:$J$3124,2,0)</f>
        <v>1</v>
      </c>
      <c r="F2062" s="3">
        <v>0</v>
      </c>
      <c r="G2062">
        <f>VLOOKUP(A2062:A5212, [1]Отчет!$A$2:$J$3124,7,0)</f>
        <v>0</v>
      </c>
      <c r="H2062">
        <f>VLOOKUP(A2062:A5212, [1]Отчет!$A$2:$J$3124,5,0)</f>
        <v>0</v>
      </c>
      <c r="I2062">
        <f>VLOOKUP(A2062:A5212, [1]Отчет!$A$2:$J$3124,6,0)</f>
        <v>1</v>
      </c>
      <c r="J2062">
        <f>VLOOKUP(A2062:A5212, [1]Отчет!$A$2:$J$3124,7,0)</f>
        <v>0</v>
      </c>
      <c r="K2062">
        <f>VLOOKUP(A2062:A5212, [1]Отчет!$A$2:$J$3124,8,0)</f>
        <v>0</v>
      </c>
      <c r="L2062">
        <f>VLOOKUP(A2062:A5212, [1]Отчет!$A$2:$J$3124,9,0)</f>
        <v>1</v>
      </c>
      <c r="M2062">
        <f>VLOOKUP(A2062:A5212, [1]Отчет!$A$2:$J$3124,5,10)</f>
        <v>0</v>
      </c>
      <c r="N2062" t="str">
        <f>VLOOKUP(A2062:A5212,[2]Отчет!$A$2:$D$3142,2,0)</f>
        <v>1</v>
      </c>
      <c r="O2062" t="str">
        <f>VLOOKUP(A2062:A5212,[2]Отчет!$A$2:$D$3142,3,0)</f>
        <v>10 – 29 секунд</v>
      </c>
      <c r="P2062" t="str">
        <f>VLOOKUP(A2062:A5212,[2]Отчет!$A$2:$D$3142,4,0)</f>
        <v>Не отказ</v>
      </c>
      <c r="Q2062" t="str">
        <f>VLOOKUP(A2062:A5212,[3]Отчет!$A$2:$D$3127,2,0)</f>
        <v>Вернувшиеся посетители</v>
      </c>
      <c r="R2062" t="str">
        <f>VLOOKUP(A2062:A5212,[3]Отчет!$A$2:$D$3127,3,0)</f>
        <v>8-15</v>
      </c>
      <c r="S2062" t="str">
        <f>VLOOKUP(A2062:A5212,[3]Отчет!$A$2:$D$3127,4,0)</f>
        <v>4‑7 дней</v>
      </c>
      <c r="T2062" t="str">
        <f>VLOOKUP(A2062:A5212,[4]Отчет!$A$2:$E$3151,2,0)</f>
        <v>Смартфоны</v>
      </c>
      <c r="U2062" t="str">
        <f>VLOOKUP(A2062:A5212,[4]Отчет!$A$2:$E$3151,3,0)</f>
        <v>Google Android</v>
      </c>
      <c r="V2062" t="str">
        <f>VLOOKUP(A2062:A5212,[4]Отчет!$A$2:$E$3151,4,0)</f>
        <v>Google Android 6.0 Marshmallow</v>
      </c>
      <c r="W2062" t="str">
        <f>VLOOKUP(A2062:A5212,[4]Отчет!$A$2:$E$3151,5,0)</f>
        <v>Chrome Mobile</v>
      </c>
    </row>
    <row r="2063" spans="1:23">
      <c r="A2063" s="2" t="s">
        <v>2156</v>
      </c>
      <c r="B2063" s="2" t="s">
        <v>60</v>
      </c>
      <c r="C2063" s="2" t="s">
        <v>1276</v>
      </c>
      <c r="D2063" s="2" t="s">
        <v>5</v>
      </c>
      <c r="E2063" s="3">
        <f>VLOOKUP(A2063:A5213, [1]Отчет!$A$2:$J$3124,2,0)</f>
        <v>1</v>
      </c>
      <c r="F2063" s="3">
        <v>0</v>
      </c>
      <c r="G2063">
        <f>VLOOKUP(A2063:A5213, [1]Отчет!$A$2:$J$3124,7,0)</f>
        <v>0</v>
      </c>
      <c r="H2063">
        <f>VLOOKUP(A2063:A5213, [1]Отчет!$A$2:$J$3124,5,0)</f>
        <v>0</v>
      </c>
      <c r="I2063">
        <f>VLOOKUP(A2063:A5213, [1]Отчет!$A$2:$J$3124,6,0)</f>
        <v>1</v>
      </c>
      <c r="J2063">
        <f>VLOOKUP(A2063:A5213, [1]Отчет!$A$2:$J$3124,7,0)</f>
        <v>0</v>
      </c>
      <c r="K2063">
        <f>VLOOKUP(A2063:A5213, [1]Отчет!$A$2:$J$3124,8,0)</f>
        <v>0</v>
      </c>
      <c r="L2063">
        <f>VLOOKUP(A2063:A5213, [1]Отчет!$A$2:$J$3124,9,0)</f>
        <v>1</v>
      </c>
      <c r="M2063">
        <f>VLOOKUP(A2063:A5213, [1]Отчет!$A$2:$J$3124,5,10)</f>
        <v>0</v>
      </c>
      <c r="N2063" t="str">
        <f>VLOOKUP(A2063:A5213,[2]Отчет!$A$2:$D$3142,2,0)</f>
        <v>1</v>
      </c>
      <c r="O2063" t="str">
        <f>VLOOKUP(A2063:A5213,[2]Отчет!$A$2:$D$3142,3,0)</f>
        <v>10 – 29 секунд</v>
      </c>
      <c r="P2063" t="str">
        <f>VLOOKUP(A2063:A5213,[2]Отчет!$A$2:$D$3142,4,0)</f>
        <v>Не отказ</v>
      </c>
      <c r="Q2063" t="str">
        <f>VLOOKUP(A2063:A5213,[3]Отчет!$A$2:$D$3127,2,0)</f>
        <v>Новые посетители</v>
      </c>
      <c r="R2063" t="str">
        <f>VLOOKUP(A2063:A5213,[3]Отчет!$A$2:$D$3127,3,0)</f>
        <v>1</v>
      </c>
      <c r="S2063" t="str">
        <f>VLOOKUP(A2063:A5213,[3]Отчет!$A$2:$D$3127,4,0)</f>
        <v>0 дней</v>
      </c>
      <c r="T2063" t="str">
        <f>VLOOKUP(A2063:A5213,[4]Отчет!$A$2:$E$3151,2,0)</f>
        <v>Смартфоны</v>
      </c>
      <c r="U2063" t="str">
        <f>VLOOKUP(A2063:A5213,[4]Отчет!$A$2:$E$3151,3,0)</f>
        <v>Google Android</v>
      </c>
      <c r="V2063" t="str">
        <f>VLOOKUP(A2063:A5213,[4]Отчет!$A$2:$E$3151,4,0)</f>
        <v>Google Android 6.0 Marshmallow</v>
      </c>
      <c r="W2063" t="str">
        <f>VLOOKUP(A2063:A5213,[4]Отчет!$A$2:$E$3151,5,0)</f>
        <v>Яндекс.Браузер</v>
      </c>
    </row>
    <row r="2064" spans="1:23">
      <c r="A2064" s="2" t="s">
        <v>2157</v>
      </c>
      <c r="B2064" s="2" t="s">
        <v>7</v>
      </c>
      <c r="C2064" s="2" t="s">
        <v>1276</v>
      </c>
      <c r="D2064" s="2" t="s">
        <v>5</v>
      </c>
      <c r="E2064" s="3">
        <f>VLOOKUP(A2064:A5214, [1]Отчет!$A$2:$J$3124,2,0)</f>
        <v>1</v>
      </c>
      <c r="F2064" s="3">
        <v>0</v>
      </c>
      <c r="G2064">
        <f>VLOOKUP(A2064:A5214, [1]Отчет!$A$2:$J$3124,7,0)</f>
        <v>0</v>
      </c>
      <c r="H2064">
        <f>VLOOKUP(A2064:A5214, [1]Отчет!$A$2:$J$3124,5,0)</f>
        <v>0</v>
      </c>
      <c r="I2064">
        <f>VLOOKUP(A2064:A5214, [1]Отчет!$A$2:$J$3124,6,0)</f>
        <v>1</v>
      </c>
      <c r="J2064">
        <f>VLOOKUP(A2064:A5214, [1]Отчет!$A$2:$J$3124,7,0)</f>
        <v>0</v>
      </c>
      <c r="K2064">
        <f>VLOOKUP(A2064:A5214, [1]Отчет!$A$2:$J$3124,8,0)</f>
        <v>0</v>
      </c>
      <c r="L2064">
        <f>VLOOKUP(A2064:A5214, [1]Отчет!$A$2:$J$3124,9,0)</f>
        <v>1</v>
      </c>
      <c r="M2064">
        <f>VLOOKUP(A2064:A5214, [1]Отчет!$A$2:$J$3124,5,10)</f>
        <v>0</v>
      </c>
      <c r="N2064" t="str">
        <f>VLOOKUP(A2064:A5214,[2]Отчет!$A$2:$D$3142,2,0)</f>
        <v>1</v>
      </c>
      <c r="O2064" t="str">
        <f>VLOOKUP(A2064:A5214,[2]Отчет!$A$2:$D$3142,3,0)</f>
        <v>0 секунд (отказ)</v>
      </c>
      <c r="P2064" t="str">
        <f>VLOOKUP(A2064:A5214,[2]Отчет!$A$2:$D$3142,4,0)</f>
        <v>Отказ</v>
      </c>
      <c r="Q2064" t="str">
        <f>VLOOKUP(A2064:A5214,[3]Отчет!$A$2:$D$3127,2,0)</f>
        <v>Новые посетители</v>
      </c>
      <c r="R2064" t="str">
        <f>VLOOKUP(A2064:A5214,[3]Отчет!$A$2:$D$3127,3,0)</f>
        <v>1</v>
      </c>
      <c r="S2064" t="str">
        <f>VLOOKUP(A2064:A5214,[3]Отчет!$A$2:$D$3127,4,0)</f>
        <v>0 дней</v>
      </c>
      <c r="T2064" t="str">
        <f>VLOOKUP(A2064:A5214,[4]Отчет!$A$2:$E$3151,2,0)</f>
        <v>Смартфоны</v>
      </c>
      <c r="U2064" t="str">
        <f>VLOOKUP(A2064:A5214,[4]Отчет!$A$2:$E$3151,3,0)</f>
        <v>Google Android</v>
      </c>
      <c r="V2064" t="str">
        <f>VLOOKUP(A2064:A5214,[4]Отчет!$A$2:$E$3151,4,0)</f>
        <v>Google Android 7.0 Nougat</v>
      </c>
      <c r="W2064" t="str">
        <f>VLOOKUP(A2064:A5214,[4]Отчет!$A$2:$E$3151,5,0)</f>
        <v>UCWEB</v>
      </c>
    </row>
    <row r="2065" spans="1:23">
      <c r="A2065" s="2" t="s">
        <v>2158</v>
      </c>
      <c r="B2065" s="2" t="s">
        <v>63</v>
      </c>
      <c r="C2065" s="2" t="s">
        <v>1276</v>
      </c>
      <c r="D2065" s="2" t="s">
        <v>5</v>
      </c>
      <c r="E2065" s="3">
        <f>VLOOKUP(A2065:A5215, [1]Отчет!$A$2:$J$3124,2,0)</f>
        <v>1</v>
      </c>
      <c r="F2065" s="3">
        <v>0</v>
      </c>
      <c r="G2065">
        <f>VLOOKUP(A2065:A5215, [1]Отчет!$A$2:$J$3124,7,0)</f>
        <v>0</v>
      </c>
      <c r="H2065">
        <f>VLOOKUP(A2065:A5215, [1]Отчет!$A$2:$J$3124,5,0)</f>
        <v>0</v>
      </c>
      <c r="I2065">
        <f>VLOOKUP(A2065:A5215, [1]Отчет!$A$2:$J$3124,6,0)</f>
        <v>1</v>
      </c>
      <c r="J2065">
        <f>VLOOKUP(A2065:A5215, [1]Отчет!$A$2:$J$3124,7,0)</f>
        <v>0</v>
      </c>
      <c r="K2065">
        <f>VLOOKUP(A2065:A5215, [1]Отчет!$A$2:$J$3124,8,0)</f>
        <v>0</v>
      </c>
      <c r="L2065">
        <f>VLOOKUP(A2065:A5215, [1]Отчет!$A$2:$J$3124,9,0)</f>
        <v>1</v>
      </c>
      <c r="M2065">
        <f>VLOOKUP(A2065:A5215, [1]Отчет!$A$2:$J$3124,5,10)</f>
        <v>0</v>
      </c>
      <c r="N2065" t="str">
        <f>VLOOKUP(A2065:A5215,[2]Отчет!$A$2:$D$3142,2,0)</f>
        <v>2-3</v>
      </c>
      <c r="O2065" t="str">
        <f>VLOOKUP(A2065:A5215,[2]Отчет!$A$2:$D$3142,3,0)</f>
        <v>3 минуты</v>
      </c>
      <c r="P2065" t="str">
        <f>VLOOKUP(A2065:A5215,[2]Отчет!$A$2:$D$3142,4,0)</f>
        <v>Не отказ</v>
      </c>
      <c r="Q2065" t="str">
        <f>VLOOKUP(A2065:A5215,[3]Отчет!$A$2:$D$3127,2,0)</f>
        <v>Новые посетители</v>
      </c>
      <c r="R2065" t="str">
        <f>VLOOKUP(A2065:A5215,[3]Отчет!$A$2:$D$3127,3,0)</f>
        <v>1</v>
      </c>
      <c r="S2065" t="str">
        <f>VLOOKUP(A2065:A5215,[3]Отчет!$A$2:$D$3127,4,0)</f>
        <v>0 дней</v>
      </c>
      <c r="T2065" t="str">
        <f>VLOOKUP(A2065:A5215,[4]Отчет!$A$2:$E$3151,2,0)</f>
        <v>Смартфоны</v>
      </c>
      <c r="U2065" t="str">
        <f>VLOOKUP(A2065:A5215,[4]Отчет!$A$2:$E$3151,3,0)</f>
        <v>Google Android</v>
      </c>
      <c r="V2065" t="str">
        <f>VLOOKUP(A2065:A5215,[4]Отчет!$A$2:$E$3151,4,0)</f>
        <v>Google Android 5.1 Lollipop</v>
      </c>
      <c r="W2065" t="str">
        <f>VLOOKUP(A2065:A5215,[4]Отчет!$A$2:$E$3151,5,0)</f>
        <v>Chrome Mobile</v>
      </c>
    </row>
    <row r="2066" spans="1:23">
      <c r="A2066" s="2" t="s">
        <v>2159</v>
      </c>
      <c r="B2066" s="2" t="s">
        <v>60</v>
      </c>
      <c r="C2066" s="2" t="s">
        <v>1276</v>
      </c>
      <c r="D2066" s="2" t="s">
        <v>5</v>
      </c>
      <c r="E2066" s="3">
        <f>VLOOKUP(A2066:A5216, [1]Отчет!$A$2:$J$3124,2,0)</f>
        <v>1</v>
      </c>
      <c r="F2066" s="3">
        <v>0</v>
      </c>
      <c r="G2066">
        <f>VLOOKUP(A2066:A5216, [1]Отчет!$A$2:$J$3124,7,0)</f>
        <v>0</v>
      </c>
      <c r="H2066">
        <f>VLOOKUP(A2066:A5216, [1]Отчет!$A$2:$J$3124,5,0)</f>
        <v>0</v>
      </c>
      <c r="I2066">
        <f>VLOOKUP(A2066:A5216, [1]Отчет!$A$2:$J$3124,6,0)</f>
        <v>1</v>
      </c>
      <c r="J2066">
        <f>VLOOKUP(A2066:A5216, [1]Отчет!$A$2:$J$3124,7,0)</f>
        <v>0</v>
      </c>
      <c r="K2066">
        <f>VLOOKUP(A2066:A5216, [1]Отчет!$A$2:$J$3124,8,0)</f>
        <v>0</v>
      </c>
      <c r="L2066">
        <f>VLOOKUP(A2066:A5216, [1]Отчет!$A$2:$J$3124,9,0)</f>
        <v>1</v>
      </c>
      <c r="M2066">
        <f>VLOOKUP(A2066:A5216, [1]Отчет!$A$2:$J$3124,5,10)</f>
        <v>0</v>
      </c>
      <c r="N2066" t="str">
        <f>VLOOKUP(A2066:A5216,[2]Отчет!$A$2:$D$3142,2,0)</f>
        <v>1</v>
      </c>
      <c r="O2066" t="str">
        <f>VLOOKUP(A2066:A5216,[2]Отчет!$A$2:$D$3142,3,0)</f>
        <v>10 – 29 секунд</v>
      </c>
      <c r="P2066" t="str">
        <f>VLOOKUP(A2066:A5216,[2]Отчет!$A$2:$D$3142,4,0)</f>
        <v>Не отказ</v>
      </c>
      <c r="Q2066" t="str">
        <f>VLOOKUP(A2066:A5216,[3]Отчет!$A$2:$D$3127,2,0)</f>
        <v>Новые посетители</v>
      </c>
      <c r="R2066" t="str">
        <f>VLOOKUP(A2066:A5216,[3]Отчет!$A$2:$D$3127,3,0)</f>
        <v>1</v>
      </c>
      <c r="S2066" t="str">
        <f>VLOOKUP(A2066:A5216,[3]Отчет!$A$2:$D$3127,4,0)</f>
        <v>0 дней</v>
      </c>
      <c r="T2066" t="str">
        <f>VLOOKUP(A2066:A5216,[4]Отчет!$A$2:$E$3151,2,0)</f>
        <v>Смартфоны</v>
      </c>
      <c r="U2066" t="str">
        <f>VLOOKUP(A2066:A5216,[4]Отчет!$A$2:$E$3151,3,0)</f>
        <v>Google Android</v>
      </c>
      <c r="V2066" t="str">
        <f>VLOOKUP(A2066:A5216,[4]Отчет!$A$2:$E$3151,4,0)</f>
        <v>Google Android 6.0 Marshmallow</v>
      </c>
      <c r="W2066" t="str">
        <f>VLOOKUP(A2066:A5216,[4]Отчет!$A$2:$E$3151,5,0)</f>
        <v>MIUI</v>
      </c>
    </row>
    <row r="2067" spans="1:23">
      <c r="A2067" s="2" t="s">
        <v>2160</v>
      </c>
      <c r="B2067" s="2" t="s">
        <v>7</v>
      </c>
      <c r="C2067" s="2" t="s">
        <v>1276</v>
      </c>
      <c r="D2067" s="2" t="s">
        <v>5</v>
      </c>
      <c r="E2067" s="3">
        <f>VLOOKUP(A2067:A5217, [1]Отчет!$A$2:$J$3124,2,0)</f>
        <v>1</v>
      </c>
      <c r="F2067" s="3">
        <v>0</v>
      </c>
      <c r="G2067">
        <f>VLOOKUP(A2067:A5217, [1]Отчет!$A$2:$J$3124,7,0)</f>
        <v>0</v>
      </c>
      <c r="H2067">
        <f>VLOOKUP(A2067:A5217, [1]Отчет!$A$2:$J$3124,5,0)</f>
        <v>0</v>
      </c>
      <c r="I2067">
        <f>VLOOKUP(A2067:A5217, [1]Отчет!$A$2:$J$3124,6,0)</f>
        <v>1</v>
      </c>
      <c r="J2067">
        <f>VLOOKUP(A2067:A5217, [1]Отчет!$A$2:$J$3124,7,0)</f>
        <v>0</v>
      </c>
      <c r="K2067">
        <f>VLOOKUP(A2067:A5217, [1]Отчет!$A$2:$J$3124,8,0)</f>
        <v>0</v>
      </c>
      <c r="L2067">
        <f>VLOOKUP(A2067:A5217, [1]Отчет!$A$2:$J$3124,9,0)</f>
        <v>1</v>
      </c>
      <c r="M2067">
        <f>VLOOKUP(A2067:A5217, [1]Отчет!$A$2:$J$3124,5,10)</f>
        <v>0</v>
      </c>
      <c r="N2067" t="str">
        <f>VLOOKUP(A2067:A5217,[2]Отчет!$A$2:$D$3142,2,0)</f>
        <v>1</v>
      </c>
      <c r="O2067" t="str">
        <f>VLOOKUP(A2067:A5217,[2]Отчет!$A$2:$D$3142,3,0)</f>
        <v>0 секунд (отказ)</v>
      </c>
      <c r="P2067" t="str">
        <f>VLOOKUP(A2067:A5217,[2]Отчет!$A$2:$D$3142,4,0)</f>
        <v>Отказ</v>
      </c>
      <c r="Q2067" t="str">
        <f>VLOOKUP(A2067:A5217,[3]Отчет!$A$2:$D$3127,2,0)</f>
        <v>Новые посетители</v>
      </c>
      <c r="R2067" t="str">
        <f>VLOOKUP(A2067:A5217,[3]Отчет!$A$2:$D$3127,3,0)</f>
        <v>1</v>
      </c>
      <c r="S2067" t="str">
        <f>VLOOKUP(A2067:A5217,[3]Отчет!$A$2:$D$3127,4,0)</f>
        <v>0 дней</v>
      </c>
      <c r="T2067" t="str">
        <f>VLOOKUP(A2067:A5217,[4]Отчет!$A$2:$E$3151,2,0)</f>
        <v>Смартфоны</v>
      </c>
      <c r="U2067" t="str">
        <f>VLOOKUP(A2067:A5217,[4]Отчет!$A$2:$E$3151,3,0)</f>
        <v>iOS</v>
      </c>
      <c r="V2067" t="str">
        <f>VLOOKUP(A2067:A5217,[4]Отчет!$A$2:$E$3151,4,0)</f>
        <v>iOS 11</v>
      </c>
      <c r="W2067" t="str">
        <f>VLOOKUP(A2067:A5217,[4]Отчет!$A$2:$E$3151,5,0)</f>
        <v>Mobile Safari</v>
      </c>
    </row>
    <row r="2068" spans="1:23">
      <c r="A2068" s="2" t="s">
        <v>2161</v>
      </c>
      <c r="B2068" s="2" t="s">
        <v>63</v>
      </c>
      <c r="C2068" s="2" t="s">
        <v>1276</v>
      </c>
      <c r="D2068" s="2" t="s">
        <v>5</v>
      </c>
      <c r="E2068" s="3">
        <f>VLOOKUP(A2068:A5218, [1]Отчет!$A$2:$J$3124,2,0)</f>
        <v>1</v>
      </c>
      <c r="F2068" s="3">
        <v>0</v>
      </c>
      <c r="G2068">
        <f>VLOOKUP(A2068:A5218, [1]Отчет!$A$2:$J$3124,7,0)</f>
        <v>0</v>
      </c>
      <c r="H2068">
        <f>VLOOKUP(A2068:A5218, [1]Отчет!$A$2:$J$3124,5,0)</f>
        <v>1</v>
      </c>
      <c r="I2068">
        <f>VLOOKUP(A2068:A5218, [1]Отчет!$A$2:$J$3124,6,0)</f>
        <v>1</v>
      </c>
      <c r="J2068">
        <f>VLOOKUP(A2068:A5218, [1]Отчет!$A$2:$J$3124,7,0)</f>
        <v>0</v>
      </c>
      <c r="K2068">
        <f>VLOOKUP(A2068:A5218, [1]Отчет!$A$2:$J$3124,8,0)</f>
        <v>0</v>
      </c>
      <c r="L2068">
        <f>VLOOKUP(A2068:A5218, [1]Отчет!$A$2:$J$3124,9,0)</f>
        <v>1</v>
      </c>
      <c r="M2068">
        <f>VLOOKUP(A2068:A5218, [1]Отчет!$A$2:$J$3124,5,10)</f>
        <v>1</v>
      </c>
      <c r="N2068" t="str">
        <f>VLOOKUP(A2068:A5218,[2]Отчет!$A$2:$D$3142,2,0)</f>
        <v>1</v>
      </c>
      <c r="O2068" t="str">
        <f>VLOOKUP(A2068:A5218,[2]Отчет!$A$2:$D$3142,3,0)</f>
        <v>0 секунд (отказ)</v>
      </c>
      <c r="P2068" t="str">
        <f>VLOOKUP(A2068:A5218,[2]Отчет!$A$2:$D$3142,4,0)</f>
        <v>Отказ</v>
      </c>
      <c r="Q2068" t="str">
        <f>VLOOKUP(A2068:A5218,[3]Отчет!$A$2:$D$3127,2,0)</f>
        <v>Новые посетители</v>
      </c>
      <c r="R2068" t="str">
        <f>VLOOKUP(A2068:A5218,[3]Отчет!$A$2:$D$3127,3,0)</f>
        <v>1</v>
      </c>
      <c r="S2068" t="str">
        <f>VLOOKUP(A2068:A5218,[3]Отчет!$A$2:$D$3127,4,0)</f>
        <v>0 дней</v>
      </c>
      <c r="T2068" t="str">
        <f>VLOOKUP(A2068:A5218,[4]Отчет!$A$2:$E$3151,2,0)</f>
        <v>Смартфоны</v>
      </c>
      <c r="U2068" t="str">
        <f>VLOOKUP(A2068:A5218,[4]Отчет!$A$2:$E$3151,3,0)</f>
        <v>Google Android</v>
      </c>
      <c r="V2068" t="str">
        <f>VLOOKUP(A2068:A5218,[4]Отчет!$A$2:$E$3151,4,0)</f>
        <v>Google Android 5.1 Lollipop</v>
      </c>
      <c r="W2068" t="str">
        <f>VLOOKUP(A2068:A5218,[4]Отчет!$A$2:$E$3151,5,0)</f>
        <v>Chrome Mobile</v>
      </c>
    </row>
    <row r="2069" spans="1:23">
      <c r="A2069" s="2" t="s">
        <v>2162</v>
      </c>
      <c r="B2069" s="2" t="s">
        <v>7</v>
      </c>
      <c r="C2069" s="2" t="s">
        <v>1276</v>
      </c>
      <c r="D2069" s="2" t="s">
        <v>5</v>
      </c>
      <c r="E2069" s="3">
        <f>VLOOKUP(A2069:A5219, [1]Отчет!$A$2:$J$3124,2,0)</f>
        <v>1</v>
      </c>
      <c r="F2069" s="3">
        <v>0</v>
      </c>
      <c r="G2069">
        <f>VLOOKUP(A2069:A5219, [1]Отчет!$A$2:$J$3124,7,0)</f>
        <v>0</v>
      </c>
      <c r="H2069">
        <f>VLOOKUP(A2069:A5219, [1]Отчет!$A$2:$J$3124,5,0)</f>
        <v>0</v>
      </c>
      <c r="I2069">
        <f>VLOOKUP(A2069:A5219, [1]Отчет!$A$2:$J$3124,6,0)</f>
        <v>1</v>
      </c>
      <c r="J2069">
        <f>VLOOKUP(A2069:A5219, [1]Отчет!$A$2:$J$3124,7,0)</f>
        <v>0</v>
      </c>
      <c r="K2069">
        <f>VLOOKUP(A2069:A5219, [1]Отчет!$A$2:$J$3124,8,0)</f>
        <v>0</v>
      </c>
      <c r="L2069">
        <f>VLOOKUP(A2069:A5219, [1]Отчет!$A$2:$J$3124,9,0)</f>
        <v>1</v>
      </c>
      <c r="M2069">
        <f>VLOOKUP(A2069:A5219, [1]Отчет!$A$2:$J$3124,5,10)</f>
        <v>0</v>
      </c>
      <c r="N2069" t="str">
        <f>VLOOKUP(A2069:A5219,[2]Отчет!$A$2:$D$3142,2,0)</f>
        <v>1</v>
      </c>
      <c r="O2069" t="str">
        <f>VLOOKUP(A2069:A5219,[2]Отчет!$A$2:$D$3142,3,0)</f>
        <v>10 – 29 секунд</v>
      </c>
      <c r="P2069" t="str">
        <f>VLOOKUP(A2069:A5219,[2]Отчет!$A$2:$D$3142,4,0)</f>
        <v>Не отказ</v>
      </c>
      <c r="Q2069" t="str">
        <f>VLOOKUP(A2069:A5219,[3]Отчет!$A$2:$D$3127,2,0)</f>
        <v>Новые посетители</v>
      </c>
      <c r="R2069" t="str">
        <f>VLOOKUP(A2069:A5219,[3]Отчет!$A$2:$D$3127,3,0)</f>
        <v>1</v>
      </c>
      <c r="S2069" t="str">
        <f>VLOOKUP(A2069:A5219,[3]Отчет!$A$2:$D$3127,4,0)</f>
        <v>0 дней</v>
      </c>
      <c r="T2069" t="str">
        <f>VLOOKUP(A2069:A5219,[4]Отчет!$A$2:$E$3151,2,0)</f>
        <v>Смартфоны</v>
      </c>
      <c r="U2069" t="str">
        <f>VLOOKUP(A2069:A5219,[4]Отчет!$A$2:$E$3151,3,0)</f>
        <v>Google Android</v>
      </c>
      <c r="V2069" t="str">
        <f>VLOOKUP(A2069:A5219,[4]Отчет!$A$2:$E$3151,4,0)</f>
        <v>Google Android 5.1 Lollipop</v>
      </c>
      <c r="W2069" t="str">
        <f>VLOOKUP(A2069:A5219,[4]Отчет!$A$2:$E$3151,5,0)</f>
        <v>Chrome Mobile</v>
      </c>
    </row>
    <row r="2070" spans="1:23">
      <c r="A2070" s="2" t="s">
        <v>2163</v>
      </c>
      <c r="B2070" s="2" t="s">
        <v>26</v>
      </c>
      <c r="C2070" s="2" t="s">
        <v>1276</v>
      </c>
      <c r="D2070" s="2" t="s">
        <v>5</v>
      </c>
      <c r="E2070" s="3">
        <f>VLOOKUP(A2070:A5220, [1]Отчет!$A$2:$J$3124,2,0)</f>
        <v>1</v>
      </c>
      <c r="F2070" s="3">
        <v>0</v>
      </c>
      <c r="G2070">
        <f>VLOOKUP(A2070:A5220, [1]Отчет!$A$2:$J$3124,7,0)</f>
        <v>0</v>
      </c>
      <c r="H2070">
        <f>VLOOKUP(A2070:A5220, [1]Отчет!$A$2:$J$3124,5,0)</f>
        <v>0</v>
      </c>
      <c r="I2070">
        <f>VLOOKUP(A2070:A5220, [1]Отчет!$A$2:$J$3124,6,0)</f>
        <v>1</v>
      </c>
      <c r="J2070">
        <f>VLOOKUP(A2070:A5220, [1]Отчет!$A$2:$J$3124,7,0)</f>
        <v>0</v>
      </c>
      <c r="K2070">
        <f>VLOOKUP(A2070:A5220, [1]Отчет!$A$2:$J$3124,8,0)</f>
        <v>0</v>
      </c>
      <c r="L2070">
        <f>VLOOKUP(A2070:A5220, [1]Отчет!$A$2:$J$3124,9,0)</f>
        <v>1</v>
      </c>
      <c r="M2070">
        <f>VLOOKUP(A2070:A5220, [1]Отчет!$A$2:$J$3124,5,10)</f>
        <v>0</v>
      </c>
      <c r="N2070" t="str">
        <f>VLOOKUP(A2070:A5220,[2]Отчет!$A$2:$D$3142,2,0)</f>
        <v>1</v>
      </c>
      <c r="O2070" t="str">
        <f>VLOOKUP(A2070:A5220,[2]Отчет!$A$2:$D$3142,3,0)</f>
        <v>10 – 29 секунд</v>
      </c>
      <c r="P2070" t="str">
        <f>VLOOKUP(A2070:A5220,[2]Отчет!$A$2:$D$3142,4,0)</f>
        <v>Не отказ</v>
      </c>
      <c r="Q2070" t="str">
        <f>VLOOKUP(A2070:A5220,[3]Отчет!$A$2:$D$3127,2,0)</f>
        <v>Новые посетители</v>
      </c>
      <c r="R2070" t="str">
        <f>VLOOKUP(A2070:A5220,[3]Отчет!$A$2:$D$3127,3,0)</f>
        <v>1</v>
      </c>
      <c r="S2070" t="str">
        <f>VLOOKUP(A2070:A5220,[3]Отчет!$A$2:$D$3127,4,0)</f>
        <v>0 дней</v>
      </c>
      <c r="T2070" t="str">
        <f>VLOOKUP(A2070:A5220,[4]Отчет!$A$2:$E$3151,2,0)</f>
        <v>Смартфоны</v>
      </c>
      <c r="U2070" t="str">
        <f>VLOOKUP(A2070:A5220,[4]Отчет!$A$2:$E$3151,3,0)</f>
        <v>Google Android</v>
      </c>
      <c r="V2070" t="str">
        <f>VLOOKUP(A2070:A5220,[4]Отчет!$A$2:$E$3151,4,0)</f>
        <v>Google Android 4.4 KitKat</v>
      </c>
      <c r="W2070" t="str">
        <f>VLOOKUP(A2070:A5220,[4]Отчет!$A$2:$E$3151,5,0)</f>
        <v>Chrome Mobile</v>
      </c>
    </row>
    <row r="2071" spans="1:23">
      <c r="A2071" s="2" t="s">
        <v>2164</v>
      </c>
      <c r="B2071" s="2" t="s">
        <v>45</v>
      </c>
      <c r="C2071" s="2" t="s">
        <v>1269</v>
      </c>
      <c r="D2071" s="2" t="s">
        <v>620</v>
      </c>
      <c r="E2071" s="3">
        <f>VLOOKUP(A2071:A5221, [1]Отчет!$A$2:$J$3124,2,0)</f>
        <v>1</v>
      </c>
      <c r="F2071" s="3">
        <v>0</v>
      </c>
      <c r="G2071">
        <f>VLOOKUP(A2071:A5221, [1]Отчет!$A$2:$J$3124,7,0)</f>
        <v>0</v>
      </c>
      <c r="H2071">
        <f>VLOOKUP(A2071:A5221, [1]Отчет!$A$2:$J$3124,5,0)</f>
        <v>0</v>
      </c>
      <c r="I2071">
        <f>VLOOKUP(A2071:A5221, [1]Отчет!$A$2:$J$3124,6,0)</f>
        <v>1</v>
      </c>
      <c r="J2071">
        <f>VLOOKUP(A2071:A5221, [1]Отчет!$A$2:$J$3124,7,0)</f>
        <v>0</v>
      </c>
      <c r="K2071">
        <f>VLOOKUP(A2071:A5221, [1]Отчет!$A$2:$J$3124,8,0)</f>
        <v>0</v>
      </c>
      <c r="L2071">
        <f>VLOOKUP(A2071:A5221, [1]Отчет!$A$2:$J$3124,9,0)</f>
        <v>1</v>
      </c>
      <c r="M2071">
        <f>VLOOKUP(A2071:A5221, [1]Отчет!$A$2:$J$3124,5,10)</f>
        <v>0</v>
      </c>
      <c r="N2071" t="str">
        <f>VLOOKUP(A2071:A5221,[2]Отчет!$A$2:$D$3142,2,0)</f>
        <v>2-3</v>
      </c>
      <c r="O2071" t="str">
        <f>VLOOKUP(A2071:A5221,[2]Отчет!$A$2:$D$3142,3,0)</f>
        <v>10 – 29 секунд</v>
      </c>
      <c r="P2071" t="str">
        <f>VLOOKUP(A2071:A5221,[2]Отчет!$A$2:$D$3142,4,0)</f>
        <v>Не отказ</v>
      </c>
      <c r="Q2071" t="str">
        <f>VLOOKUP(A2071:A5221,[3]Отчет!$A$2:$D$3127,2,0)</f>
        <v>Вернувшиеся посетители</v>
      </c>
      <c r="R2071" t="str">
        <f>VLOOKUP(A2071:A5221,[3]Отчет!$A$2:$D$3127,3,0)</f>
        <v>8-15</v>
      </c>
      <c r="S2071" t="str">
        <f>VLOOKUP(A2071:A5221,[3]Отчет!$A$2:$D$3127,4,0)</f>
        <v>8‑15 дней</v>
      </c>
      <c r="T2071" t="str">
        <f>VLOOKUP(A2071:A5221,[4]Отчет!$A$2:$E$3151,2,0)</f>
        <v>Смартфоны</v>
      </c>
      <c r="U2071" t="str">
        <f>VLOOKUP(A2071:A5221,[4]Отчет!$A$2:$E$3151,3,0)</f>
        <v>Google Android</v>
      </c>
      <c r="V2071" t="str">
        <f>VLOOKUP(A2071:A5221,[4]Отчет!$A$2:$E$3151,4,0)</f>
        <v>Google Android 7.0 Nougat</v>
      </c>
      <c r="W2071" t="str">
        <f>VLOOKUP(A2071:A5221,[4]Отчет!$A$2:$E$3151,5,0)</f>
        <v>Samsung Internet</v>
      </c>
    </row>
    <row r="2072" spans="1:23">
      <c r="A2072" s="2" t="s">
        <v>2165</v>
      </c>
      <c r="B2072" s="2" t="s">
        <v>131</v>
      </c>
      <c r="C2072" s="2" t="s">
        <v>12</v>
      </c>
      <c r="D2072" s="2" t="s">
        <v>13</v>
      </c>
      <c r="E2072" s="3">
        <f>VLOOKUP(A2072:A5222, [1]Отчет!$A$2:$J$3124,2,0)</f>
        <v>1</v>
      </c>
      <c r="F2072" s="3">
        <v>0</v>
      </c>
      <c r="G2072">
        <f>VLOOKUP(A2072:A5222, [1]Отчет!$A$2:$J$3124,7,0)</f>
        <v>0</v>
      </c>
      <c r="H2072">
        <f>VLOOKUP(A2072:A5222, [1]Отчет!$A$2:$J$3124,5,0)</f>
        <v>0</v>
      </c>
      <c r="I2072">
        <f>VLOOKUP(A2072:A5222, [1]Отчет!$A$2:$J$3124,6,0)</f>
        <v>1</v>
      </c>
      <c r="J2072">
        <f>VLOOKUP(A2072:A5222, [1]Отчет!$A$2:$J$3124,7,0)</f>
        <v>0</v>
      </c>
      <c r="K2072">
        <f>VLOOKUP(A2072:A5222, [1]Отчет!$A$2:$J$3124,8,0)</f>
        <v>0</v>
      </c>
      <c r="L2072">
        <f>VLOOKUP(A2072:A5222, [1]Отчет!$A$2:$J$3124,9,0)</f>
        <v>1</v>
      </c>
      <c r="M2072">
        <f>VLOOKUP(A2072:A5222, [1]Отчет!$A$2:$J$3124,5,10)</f>
        <v>0</v>
      </c>
      <c r="N2072" t="str">
        <f>VLOOKUP(A2072:A5222,[2]Отчет!$A$2:$D$3142,2,0)</f>
        <v>1</v>
      </c>
      <c r="O2072" t="str">
        <f>VLOOKUP(A2072:A5222,[2]Отчет!$A$2:$D$3142,3,0)</f>
        <v>0 секунд (отказ)</v>
      </c>
      <c r="P2072" t="str">
        <f>VLOOKUP(A2072:A5222,[2]Отчет!$A$2:$D$3142,4,0)</f>
        <v>Отказ</v>
      </c>
      <c r="Q2072" t="str">
        <f>VLOOKUP(A2072:A5222,[3]Отчет!$A$2:$D$3127,2,0)</f>
        <v>Новые посетители</v>
      </c>
      <c r="R2072" t="str">
        <f>VLOOKUP(A2072:A5222,[3]Отчет!$A$2:$D$3127,3,0)</f>
        <v>1</v>
      </c>
      <c r="S2072" t="str">
        <f>VLOOKUP(A2072:A5222,[3]Отчет!$A$2:$D$3127,4,0)</f>
        <v>0 дней</v>
      </c>
      <c r="T2072" t="str">
        <f>VLOOKUP(A2072:A5222,[4]Отчет!$A$2:$E$3151,2,0)</f>
        <v>Смартфоны</v>
      </c>
      <c r="U2072" t="str">
        <f>VLOOKUP(A2072:A5222,[4]Отчет!$A$2:$E$3151,3,0)</f>
        <v>Google Android</v>
      </c>
      <c r="V2072" t="str">
        <f>VLOOKUP(A2072:A5222,[4]Отчет!$A$2:$E$3151,4,0)</f>
        <v>Google Android 7.0 Nougat</v>
      </c>
      <c r="W2072" t="str">
        <f>VLOOKUP(A2072:A5222,[4]Отчет!$A$2:$E$3151,5,0)</f>
        <v>MIUI</v>
      </c>
    </row>
    <row r="2073" spans="1:23">
      <c r="A2073" s="2" t="s">
        <v>2166</v>
      </c>
      <c r="B2073" s="2" t="s">
        <v>11</v>
      </c>
      <c r="C2073" s="2" t="s">
        <v>811</v>
      </c>
      <c r="D2073" s="2" t="s">
        <v>13</v>
      </c>
      <c r="E2073" s="3">
        <f>VLOOKUP(A2073:A5223, [1]Отчет!$A$2:$J$3124,2,0)</f>
        <v>1</v>
      </c>
      <c r="F2073" s="3">
        <v>0</v>
      </c>
      <c r="G2073">
        <f>VLOOKUP(A2073:A5223, [1]Отчет!$A$2:$J$3124,7,0)</f>
        <v>0</v>
      </c>
      <c r="H2073">
        <f>VLOOKUP(A2073:A5223, [1]Отчет!$A$2:$J$3124,5,0)</f>
        <v>0</v>
      </c>
      <c r="I2073">
        <f>VLOOKUP(A2073:A5223, [1]Отчет!$A$2:$J$3124,6,0)</f>
        <v>1</v>
      </c>
      <c r="J2073">
        <f>VLOOKUP(A2073:A5223, [1]Отчет!$A$2:$J$3124,7,0)</f>
        <v>0</v>
      </c>
      <c r="K2073">
        <f>VLOOKUP(A2073:A5223, [1]Отчет!$A$2:$J$3124,8,0)</f>
        <v>0</v>
      </c>
      <c r="L2073">
        <f>VLOOKUP(A2073:A5223, [1]Отчет!$A$2:$J$3124,9,0)</f>
        <v>1</v>
      </c>
      <c r="M2073">
        <f>VLOOKUP(A2073:A5223, [1]Отчет!$A$2:$J$3124,5,10)</f>
        <v>0</v>
      </c>
      <c r="N2073" t="str">
        <f>VLOOKUP(A2073:A5223,[2]Отчет!$A$2:$D$3142,2,0)</f>
        <v>1</v>
      </c>
      <c r="O2073" t="str">
        <f>VLOOKUP(A2073:A5223,[2]Отчет!$A$2:$D$3142,3,0)</f>
        <v>10 – 29 секунд</v>
      </c>
      <c r="P2073" t="str">
        <f>VLOOKUP(A2073:A5223,[2]Отчет!$A$2:$D$3142,4,0)</f>
        <v>Не отказ</v>
      </c>
      <c r="Q2073" t="str">
        <f>VLOOKUP(A2073:A5223,[3]Отчет!$A$2:$D$3127,2,0)</f>
        <v>Вернувшиеся посетители</v>
      </c>
      <c r="R2073" t="str">
        <f>VLOOKUP(A2073:A5223,[3]Отчет!$A$2:$D$3127,3,0)</f>
        <v>8-15</v>
      </c>
      <c r="S2073" t="str">
        <f>VLOOKUP(A2073:A5223,[3]Отчет!$A$2:$D$3127,4,0)</f>
        <v>16‑31 день</v>
      </c>
      <c r="T2073" t="str">
        <f>VLOOKUP(A2073:A5223,[4]Отчет!$A$2:$E$3151,2,0)</f>
        <v>Смартфоны</v>
      </c>
      <c r="U2073" t="str">
        <f>VLOOKUP(A2073:A5223,[4]Отчет!$A$2:$E$3151,3,0)</f>
        <v>Google Android</v>
      </c>
      <c r="V2073" t="str">
        <f>VLOOKUP(A2073:A5223,[4]Отчет!$A$2:$E$3151,4,0)</f>
        <v>Google Android 6.0 Marshmallow</v>
      </c>
      <c r="W2073" t="str">
        <f>VLOOKUP(A2073:A5223,[4]Отчет!$A$2:$E$3151,5,0)</f>
        <v>Chrome Mobile</v>
      </c>
    </row>
    <row r="2074" spans="1:23">
      <c r="A2074" s="2" t="s">
        <v>2167</v>
      </c>
      <c r="B2074" s="2" t="s">
        <v>43</v>
      </c>
      <c r="C2074" s="2" t="s">
        <v>8</v>
      </c>
      <c r="D2074" s="2" t="s">
        <v>9</v>
      </c>
      <c r="E2074" s="3">
        <f>VLOOKUP(A2074:A5224, [1]Отчет!$A$2:$J$3124,2,0)</f>
        <v>1</v>
      </c>
      <c r="F2074" s="3">
        <v>0</v>
      </c>
      <c r="G2074">
        <f>VLOOKUP(A2074:A5224, [1]Отчет!$A$2:$J$3124,7,0)</f>
        <v>0</v>
      </c>
      <c r="H2074">
        <f>VLOOKUP(A2074:A5224, [1]Отчет!$A$2:$J$3124,5,0)</f>
        <v>0</v>
      </c>
      <c r="I2074">
        <f>VLOOKUP(A2074:A5224, [1]Отчет!$A$2:$J$3124,6,0)</f>
        <v>1</v>
      </c>
      <c r="J2074">
        <f>VLOOKUP(A2074:A5224, [1]Отчет!$A$2:$J$3124,7,0)</f>
        <v>0</v>
      </c>
      <c r="K2074">
        <f>VLOOKUP(A2074:A5224, [1]Отчет!$A$2:$J$3124,8,0)</f>
        <v>0</v>
      </c>
      <c r="L2074">
        <f>VLOOKUP(A2074:A5224, [1]Отчет!$A$2:$J$3124,9,0)</f>
        <v>1</v>
      </c>
      <c r="M2074">
        <f>VLOOKUP(A2074:A5224, [1]Отчет!$A$2:$J$3124,5,10)</f>
        <v>0</v>
      </c>
      <c r="N2074" t="str">
        <f>VLOOKUP(A2074:A5224,[2]Отчет!$A$2:$D$3142,2,0)</f>
        <v>1</v>
      </c>
      <c r="O2074" t="str">
        <f>VLOOKUP(A2074:A5224,[2]Отчет!$A$2:$D$3142,3,0)</f>
        <v>10 – 29 секунд</v>
      </c>
      <c r="P2074" t="str">
        <f>VLOOKUP(A2074:A5224,[2]Отчет!$A$2:$D$3142,4,0)</f>
        <v>Не отказ</v>
      </c>
      <c r="Q2074" t="str">
        <f>VLOOKUP(A2074:A5224,[3]Отчет!$A$2:$D$3127,2,0)</f>
        <v>Вернувшиеся посетители</v>
      </c>
      <c r="R2074" t="str">
        <f>VLOOKUP(A2074:A5224,[3]Отчет!$A$2:$D$3127,3,0)</f>
        <v>8-15</v>
      </c>
      <c r="S2074" t="str">
        <f>VLOOKUP(A2074:A5224,[3]Отчет!$A$2:$D$3127,4,0)</f>
        <v>4‑7 дней</v>
      </c>
      <c r="T2074" t="str">
        <f>VLOOKUP(A2074:A5224,[4]Отчет!$A$2:$E$3151,2,0)</f>
        <v>Смартфоны</v>
      </c>
      <c r="U2074" t="str">
        <f>VLOOKUP(A2074:A5224,[4]Отчет!$A$2:$E$3151,3,0)</f>
        <v>Google Android</v>
      </c>
      <c r="V2074" t="str">
        <f>VLOOKUP(A2074:A5224,[4]Отчет!$A$2:$E$3151,4,0)</f>
        <v>Google Android 7.0 Nougat</v>
      </c>
      <c r="W2074" t="str">
        <f>VLOOKUP(A2074:A5224,[4]Отчет!$A$2:$E$3151,5,0)</f>
        <v>Chrome Mobile</v>
      </c>
    </row>
    <row r="2075" spans="1:23">
      <c r="A2075" s="2" t="s">
        <v>2168</v>
      </c>
      <c r="B2075" s="2" t="s">
        <v>35</v>
      </c>
      <c r="C2075" s="2" t="s">
        <v>873</v>
      </c>
      <c r="D2075" s="2" t="s">
        <v>13</v>
      </c>
      <c r="E2075" s="3">
        <f>VLOOKUP(A2075:A5225, [1]Отчет!$A$2:$J$3124,2,0)</f>
        <v>1</v>
      </c>
      <c r="F2075" s="3">
        <v>0</v>
      </c>
      <c r="G2075">
        <f>VLOOKUP(A2075:A5225, [1]Отчет!$A$2:$J$3124,7,0)</f>
        <v>0</v>
      </c>
      <c r="H2075">
        <f>VLOOKUP(A2075:A5225, [1]Отчет!$A$2:$J$3124,5,0)</f>
        <v>0</v>
      </c>
      <c r="I2075">
        <f>VLOOKUP(A2075:A5225, [1]Отчет!$A$2:$J$3124,6,0)</f>
        <v>1</v>
      </c>
      <c r="J2075">
        <f>VLOOKUP(A2075:A5225, [1]Отчет!$A$2:$J$3124,7,0)</f>
        <v>0</v>
      </c>
      <c r="K2075">
        <f>VLOOKUP(A2075:A5225, [1]Отчет!$A$2:$J$3124,8,0)</f>
        <v>0</v>
      </c>
      <c r="L2075">
        <f>VLOOKUP(A2075:A5225, [1]Отчет!$A$2:$J$3124,9,0)</f>
        <v>1</v>
      </c>
      <c r="M2075">
        <f>VLOOKUP(A2075:A5225, [1]Отчет!$A$2:$J$3124,5,10)</f>
        <v>0</v>
      </c>
      <c r="N2075" t="str">
        <f>VLOOKUP(A2075:A5225,[2]Отчет!$A$2:$D$3142,2,0)</f>
        <v>1</v>
      </c>
      <c r="O2075" t="str">
        <f>VLOOKUP(A2075:A5225,[2]Отчет!$A$2:$D$3142,3,0)</f>
        <v>10 – 29 секунд</v>
      </c>
      <c r="P2075" t="str">
        <f>VLOOKUP(A2075:A5225,[2]Отчет!$A$2:$D$3142,4,0)</f>
        <v>Не отказ</v>
      </c>
      <c r="Q2075" t="str">
        <f>VLOOKUP(A2075:A5225,[3]Отчет!$A$2:$D$3127,2,0)</f>
        <v>Вернувшиеся посетители</v>
      </c>
      <c r="R2075" t="str">
        <f>VLOOKUP(A2075:A5225,[3]Отчет!$A$2:$D$3127,3,0)</f>
        <v>4-7</v>
      </c>
      <c r="S2075" t="str">
        <f>VLOOKUP(A2075:A5225,[3]Отчет!$A$2:$D$3127,4,0)</f>
        <v>16‑31 день</v>
      </c>
      <c r="T2075" t="str">
        <f>VLOOKUP(A2075:A5225,[4]Отчет!$A$2:$E$3151,2,0)</f>
        <v>Смартфоны</v>
      </c>
      <c r="U2075" t="str">
        <f>VLOOKUP(A2075:A5225,[4]Отчет!$A$2:$E$3151,3,0)</f>
        <v>Google Android</v>
      </c>
      <c r="V2075" t="str">
        <f>VLOOKUP(A2075:A5225,[4]Отчет!$A$2:$E$3151,4,0)</f>
        <v>Google Android 7.0 Nougat</v>
      </c>
      <c r="W2075" t="str">
        <f>VLOOKUP(A2075:A5225,[4]Отчет!$A$2:$E$3151,5,0)</f>
        <v>Chrome Mobile</v>
      </c>
    </row>
    <row r="2076" spans="1:23">
      <c r="A2076" s="2" t="s">
        <v>2169</v>
      </c>
      <c r="B2076" s="2" t="s">
        <v>35</v>
      </c>
      <c r="C2076" s="2" t="s">
        <v>873</v>
      </c>
      <c r="D2076" s="2" t="s">
        <v>13</v>
      </c>
      <c r="E2076" s="3">
        <f>VLOOKUP(A2076:A5226, [1]Отчет!$A$2:$J$3124,2,0)</f>
        <v>1</v>
      </c>
      <c r="F2076" s="3">
        <v>0</v>
      </c>
      <c r="G2076">
        <f>VLOOKUP(A2076:A5226, [1]Отчет!$A$2:$J$3124,7,0)</f>
        <v>0</v>
      </c>
      <c r="H2076">
        <f>VLOOKUP(A2076:A5226, [1]Отчет!$A$2:$J$3124,5,0)</f>
        <v>0</v>
      </c>
      <c r="I2076">
        <f>VLOOKUP(A2076:A5226, [1]Отчет!$A$2:$J$3124,6,0)</f>
        <v>1</v>
      </c>
      <c r="J2076">
        <f>VLOOKUP(A2076:A5226, [1]Отчет!$A$2:$J$3124,7,0)</f>
        <v>0</v>
      </c>
      <c r="K2076">
        <f>VLOOKUP(A2076:A5226, [1]Отчет!$A$2:$J$3124,8,0)</f>
        <v>0</v>
      </c>
      <c r="L2076">
        <f>VLOOKUP(A2076:A5226, [1]Отчет!$A$2:$J$3124,9,0)</f>
        <v>1</v>
      </c>
      <c r="M2076">
        <f>VLOOKUP(A2076:A5226, [1]Отчет!$A$2:$J$3124,5,10)</f>
        <v>0</v>
      </c>
      <c r="N2076" t="str">
        <f>VLOOKUP(A2076:A5226,[2]Отчет!$A$2:$D$3142,2,0)</f>
        <v>1</v>
      </c>
      <c r="O2076" t="str">
        <f>VLOOKUP(A2076:A5226,[2]Отчет!$A$2:$D$3142,3,0)</f>
        <v>10 – 29 секунд</v>
      </c>
      <c r="P2076" t="str">
        <f>VLOOKUP(A2076:A5226,[2]Отчет!$A$2:$D$3142,4,0)</f>
        <v>Не отказ</v>
      </c>
      <c r="Q2076" t="str">
        <f>VLOOKUP(A2076:A5226,[3]Отчет!$A$2:$D$3127,2,0)</f>
        <v>Вернувшиеся посетители</v>
      </c>
      <c r="R2076" t="str">
        <f>VLOOKUP(A2076:A5226,[3]Отчет!$A$2:$D$3127,3,0)</f>
        <v>8-15</v>
      </c>
      <c r="S2076" t="str">
        <f>VLOOKUP(A2076:A5226,[3]Отчет!$A$2:$D$3127,4,0)</f>
        <v>16‑31 день</v>
      </c>
      <c r="T2076" t="str">
        <f>VLOOKUP(A2076:A5226,[4]Отчет!$A$2:$E$3151,2,0)</f>
        <v>Смартфоны</v>
      </c>
      <c r="U2076" t="str">
        <f>VLOOKUP(A2076:A5226,[4]Отчет!$A$2:$E$3151,3,0)</f>
        <v>Google Android</v>
      </c>
      <c r="V2076" t="str">
        <f>VLOOKUP(A2076:A5226,[4]Отчет!$A$2:$E$3151,4,0)</f>
        <v>Google Android 7.0 Nougat</v>
      </c>
      <c r="W2076" t="str">
        <f>VLOOKUP(A2076:A5226,[4]Отчет!$A$2:$E$3151,5,0)</f>
        <v>Chrome Mobile</v>
      </c>
    </row>
    <row r="2077" spans="1:23">
      <c r="A2077" s="2" t="s">
        <v>2170</v>
      </c>
      <c r="B2077" s="2" t="s">
        <v>45</v>
      </c>
      <c r="C2077" s="2" t="s">
        <v>1269</v>
      </c>
      <c r="D2077" s="2" t="s">
        <v>620</v>
      </c>
      <c r="E2077" s="3">
        <f>VLOOKUP(A2077:A5227, [1]Отчет!$A$2:$J$3124,2,0)</f>
        <v>1</v>
      </c>
      <c r="F2077" s="3">
        <v>0</v>
      </c>
      <c r="G2077">
        <f>VLOOKUP(A2077:A5227, [1]Отчет!$A$2:$J$3124,7,0)</f>
        <v>0</v>
      </c>
      <c r="H2077">
        <f>VLOOKUP(A2077:A5227, [1]Отчет!$A$2:$J$3124,5,0)</f>
        <v>0</v>
      </c>
      <c r="I2077">
        <f>VLOOKUP(A2077:A5227, [1]Отчет!$A$2:$J$3124,6,0)</f>
        <v>1</v>
      </c>
      <c r="J2077">
        <f>VLOOKUP(A2077:A5227, [1]Отчет!$A$2:$J$3124,7,0)</f>
        <v>0</v>
      </c>
      <c r="K2077">
        <f>VLOOKUP(A2077:A5227, [1]Отчет!$A$2:$J$3124,8,0)</f>
        <v>0</v>
      </c>
      <c r="L2077">
        <f>VLOOKUP(A2077:A5227, [1]Отчет!$A$2:$J$3124,9,0)</f>
        <v>1</v>
      </c>
      <c r="M2077">
        <f>VLOOKUP(A2077:A5227, [1]Отчет!$A$2:$J$3124,5,10)</f>
        <v>0</v>
      </c>
      <c r="N2077" t="str">
        <f>VLOOKUP(A2077:A5227,[2]Отчет!$A$2:$D$3142,2,0)</f>
        <v>1</v>
      </c>
      <c r="O2077" t="str">
        <f>VLOOKUP(A2077:A5227,[2]Отчет!$A$2:$D$3142,3,0)</f>
        <v>10 – 29 секунд</v>
      </c>
      <c r="P2077" t="str">
        <f>VLOOKUP(A2077:A5227,[2]Отчет!$A$2:$D$3142,4,0)</f>
        <v>Не отказ</v>
      </c>
      <c r="Q2077" t="str">
        <f>VLOOKUP(A2077:A5227,[3]Отчет!$A$2:$D$3127,2,0)</f>
        <v>Вернувшиеся посетители</v>
      </c>
      <c r="R2077" t="str">
        <f>VLOOKUP(A2077:A5227,[3]Отчет!$A$2:$D$3127,3,0)</f>
        <v>8-15</v>
      </c>
      <c r="S2077" t="str">
        <f>VLOOKUP(A2077:A5227,[3]Отчет!$A$2:$D$3127,4,0)</f>
        <v>8‑15 дней</v>
      </c>
      <c r="T2077" t="str">
        <f>VLOOKUP(A2077:A5227,[4]Отчет!$A$2:$E$3151,2,0)</f>
        <v>Смартфоны</v>
      </c>
      <c r="U2077" t="str">
        <f>VLOOKUP(A2077:A5227,[4]Отчет!$A$2:$E$3151,3,0)</f>
        <v>Google Android</v>
      </c>
      <c r="V2077" t="str">
        <f>VLOOKUP(A2077:A5227,[4]Отчет!$A$2:$E$3151,4,0)</f>
        <v>Google Android 7.0 Nougat</v>
      </c>
      <c r="W2077" t="str">
        <f>VLOOKUP(A2077:A5227,[4]Отчет!$A$2:$E$3151,5,0)</f>
        <v>Samsung Internet</v>
      </c>
    </row>
    <row r="2078" spans="1:23">
      <c r="A2078" s="2" t="s">
        <v>2171</v>
      </c>
      <c r="B2078" s="2" t="s">
        <v>73</v>
      </c>
      <c r="C2078" s="2" t="s">
        <v>1276</v>
      </c>
      <c r="D2078" s="2" t="s">
        <v>5</v>
      </c>
      <c r="E2078" s="3">
        <f>VLOOKUP(A2078:A5228, [1]Отчет!$A$2:$J$3124,2,0)</f>
        <v>1</v>
      </c>
      <c r="F2078" s="3">
        <v>0</v>
      </c>
      <c r="G2078">
        <f>VLOOKUP(A2078:A5228, [1]Отчет!$A$2:$J$3124,7,0)</f>
        <v>0</v>
      </c>
      <c r="H2078">
        <f>VLOOKUP(A2078:A5228, [1]Отчет!$A$2:$J$3124,5,0)</f>
        <v>0</v>
      </c>
      <c r="I2078">
        <f>VLOOKUP(A2078:A5228, [1]Отчет!$A$2:$J$3124,6,0)</f>
        <v>1</v>
      </c>
      <c r="J2078">
        <f>VLOOKUP(A2078:A5228, [1]Отчет!$A$2:$J$3124,7,0)</f>
        <v>0</v>
      </c>
      <c r="K2078">
        <f>VLOOKUP(A2078:A5228, [1]Отчет!$A$2:$J$3124,8,0)</f>
        <v>0</v>
      </c>
      <c r="L2078">
        <f>VLOOKUP(A2078:A5228, [1]Отчет!$A$2:$J$3124,9,0)</f>
        <v>1</v>
      </c>
      <c r="M2078">
        <f>VLOOKUP(A2078:A5228, [1]Отчет!$A$2:$J$3124,5,10)</f>
        <v>0</v>
      </c>
      <c r="N2078" t="str">
        <f>VLOOKUP(A2078:A5228,[2]Отчет!$A$2:$D$3142,2,0)</f>
        <v>1</v>
      </c>
      <c r="O2078" t="str">
        <f>VLOOKUP(A2078:A5228,[2]Отчет!$A$2:$D$3142,3,0)</f>
        <v>10 – 29 секунд</v>
      </c>
      <c r="P2078" t="str">
        <f>VLOOKUP(A2078:A5228,[2]Отчет!$A$2:$D$3142,4,0)</f>
        <v>Не отказ</v>
      </c>
      <c r="Q2078" t="str">
        <f>VLOOKUP(A2078:A5228,[3]Отчет!$A$2:$D$3127,2,0)</f>
        <v>Новые посетители</v>
      </c>
      <c r="R2078" t="str">
        <f>VLOOKUP(A2078:A5228,[3]Отчет!$A$2:$D$3127,3,0)</f>
        <v>1</v>
      </c>
      <c r="S2078" t="str">
        <f>VLOOKUP(A2078:A5228,[3]Отчет!$A$2:$D$3127,4,0)</f>
        <v>0 дней</v>
      </c>
      <c r="T2078" t="str">
        <f>VLOOKUP(A2078:A5228,[4]Отчет!$A$2:$E$3151,2,0)</f>
        <v>Смартфоны</v>
      </c>
      <c r="U2078" t="str">
        <f>VLOOKUP(A2078:A5228,[4]Отчет!$A$2:$E$3151,3,0)</f>
        <v>Google Android</v>
      </c>
      <c r="V2078" t="str">
        <f>VLOOKUP(A2078:A5228,[4]Отчет!$A$2:$E$3151,4,0)</f>
        <v>Google Android 7.1 Nougat</v>
      </c>
      <c r="W2078" t="str">
        <f>VLOOKUP(A2078:A5228,[4]Отчет!$A$2:$E$3151,5,0)</f>
        <v>MIUI</v>
      </c>
    </row>
    <row r="2079" spans="1:23">
      <c r="A2079" s="2" t="s">
        <v>2172</v>
      </c>
      <c r="B2079" s="2" t="s">
        <v>7</v>
      </c>
      <c r="C2079" s="2" t="s">
        <v>1276</v>
      </c>
      <c r="D2079" s="2" t="s">
        <v>5</v>
      </c>
      <c r="E2079" s="3">
        <f>VLOOKUP(A2079:A5229, [1]Отчет!$A$2:$J$3124,2,0)</f>
        <v>1</v>
      </c>
      <c r="F2079" s="3">
        <v>0</v>
      </c>
      <c r="G2079">
        <f>VLOOKUP(A2079:A5229, [1]Отчет!$A$2:$J$3124,7,0)</f>
        <v>0</v>
      </c>
      <c r="H2079">
        <f>VLOOKUP(A2079:A5229, [1]Отчет!$A$2:$J$3124,5,0)</f>
        <v>0</v>
      </c>
      <c r="I2079">
        <f>VLOOKUP(A2079:A5229, [1]Отчет!$A$2:$J$3124,6,0)</f>
        <v>1</v>
      </c>
      <c r="J2079">
        <f>VLOOKUP(A2079:A5229, [1]Отчет!$A$2:$J$3124,7,0)</f>
        <v>0</v>
      </c>
      <c r="K2079">
        <f>VLOOKUP(A2079:A5229, [1]Отчет!$A$2:$J$3124,8,0)</f>
        <v>0</v>
      </c>
      <c r="L2079">
        <f>VLOOKUP(A2079:A5229, [1]Отчет!$A$2:$J$3124,9,0)</f>
        <v>1</v>
      </c>
      <c r="M2079">
        <f>VLOOKUP(A2079:A5229, [1]Отчет!$A$2:$J$3124,5,10)</f>
        <v>0</v>
      </c>
      <c r="N2079" t="str">
        <f>VLOOKUP(A2079:A5229,[2]Отчет!$A$2:$D$3142,2,0)</f>
        <v>1</v>
      </c>
      <c r="O2079" t="str">
        <f>VLOOKUP(A2079:A5229,[2]Отчет!$A$2:$D$3142,3,0)</f>
        <v>10 – 29 секунд</v>
      </c>
      <c r="P2079" t="str">
        <f>VLOOKUP(A2079:A5229,[2]Отчет!$A$2:$D$3142,4,0)</f>
        <v>Не отказ</v>
      </c>
      <c r="Q2079" t="str">
        <f>VLOOKUP(A2079:A5229,[3]Отчет!$A$2:$D$3127,2,0)</f>
        <v>Новые посетители</v>
      </c>
      <c r="R2079" t="str">
        <f>VLOOKUP(A2079:A5229,[3]Отчет!$A$2:$D$3127,3,0)</f>
        <v>1</v>
      </c>
      <c r="S2079" t="str">
        <f>VLOOKUP(A2079:A5229,[3]Отчет!$A$2:$D$3127,4,0)</f>
        <v>0 дней</v>
      </c>
      <c r="T2079" t="str">
        <f>VLOOKUP(A2079:A5229,[4]Отчет!$A$2:$E$3151,2,0)</f>
        <v>Планшеты</v>
      </c>
      <c r="U2079" t="str">
        <f>VLOOKUP(A2079:A5229,[4]Отчет!$A$2:$E$3151,3,0)</f>
        <v>Google Android</v>
      </c>
      <c r="V2079" t="str">
        <f>VLOOKUP(A2079:A5229,[4]Отчет!$A$2:$E$3151,4,0)</f>
        <v>Google Android 7.0 Nougat</v>
      </c>
      <c r="W2079" t="str">
        <f>VLOOKUP(A2079:A5229,[4]Отчет!$A$2:$E$3151,5,0)</f>
        <v>Chrome Mobile</v>
      </c>
    </row>
    <row r="2080" spans="1:23">
      <c r="A2080" s="2" t="s">
        <v>2173</v>
      </c>
      <c r="B2080" s="2" t="s">
        <v>131</v>
      </c>
      <c r="C2080" s="2" t="s">
        <v>12</v>
      </c>
      <c r="D2080" s="2" t="s">
        <v>13</v>
      </c>
      <c r="E2080" s="3">
        <f>VLOOKUP(A2080:A5230, [1]Отчет!$A$2:$J$3124,2,0)</f>
        <v>1</v>
      </c>
      <c r="F2080" s="3">
        <v>0</v>
      </c>
      <c r="G2080">
        <f>VLOOKUP(A2080:A5230, [1]Отчет!$A$2:$J$3124,7,0)</f>
        <v>0</v>
      </c>
      <c r="H2080">
        <f>VLOOKUP(A2080:A5230, [1]Отчет!$A$2:$J$3124,5,0)</f>
        <v>0</v>
      </c>
      <c r="I2080">
        <f>VLOOKUP(A2080:A5230, [1]Отчет!$A$2:$J$3124,6,0)</f>
        <v>1</v>
      </c>
      <c r="J2080">
        <f>VLOOKUP(A2080:A5230, [1]Отчет!$A$2:$J$3124,7,0)</f>
        <v>0</v>
      </c>
      <c r="K2080">
        <f>VLOOKUP(A2080:A5230, [1]Отчет!$A$2:$J$3124,8,0)</f>
        <v>0</v>
      </c>
      <c r="L2080">
        <f>VLOOKUP(A2080:A5230, [1]Отчет!$A$2:$J$3124,9,0)</f>
        <v>1</v>
      </c>
      <c r="M2080">
        <f>VLOOKUP(A2080:A5230, [1]Отчет!$A$2:$J$3124,5,10)</f>
        <v>0</v>
      </c>
      <c r="N2080" t="str">
        <f>VLOOKUP(A2080:A5230,[2]Отчет!$A$2:$D$3142,2,0)</f>
        <v>1</v>
      </c>
      <c r="O2080" t="str">
        <f>VLOOKUP(A2080:A5230,[2]Отчет!$A$2:$D$3142,3,0)</f>
        <v>0 секунд (отказ)</v>
      </c>
      <c r="P2080" t="str">
        <f>VLOOKUP(A2080:A5230,[2]Отчет!$A$2:$D$3142,4,0)</f>
        <v>Отказ</v>
      </c>
      <c r="Q2080" t="str">
        <f>VLOOKUP(A2080:A5230,[3]Отчет!$A$2:$D$3127,2,0)</f>
        <v>Новые посетители</v>
      </c>
      <c r="R2080" t="str">
        <f>VLOOKUP(A2080:A5230,[3]Отчет!$A$2:$D$3127,3,0)</f>
        <v>1</v>
      </c>
      <c r="S2080" t="str">
        <f>VLOOKUP(A2080:A5230,[3]Отчет!$A$2:$D$3127,4,0)</f>
        <v>0 дней</v>
      </c>
      <c r="T2080" t="str">
        <f>VLOOKUP(A2080:A5230,[4]Отчет!$A$2:$E$3151,2,0)</f>
        <v>Смартфоны</v>
      </c>
      <c r="U2080" t="str">
        <f>VLOOKUP(A2080:A5230,[4]Отчет!$A$2:$E$3151,3,0)</f>
        <v>Google Android</v>
      </c>
      <c r="V2080" t="str">
        <f>VLOOKUP(A2080:A5230,[4]Отчет!$A$2:$E$3151,4,0)</f>
        <v>Google Android 7.1 Nougat</v>
      </c>
      <c r="W2080" t="str">
        <f>VLOOKUP(A2080:A5230,[4]Отчет!$A$2:$E$3151,5,0)</f>
        <v>Яндекс.Браузер</v>
      </c>
    </row>
    <row r="2081" spans="1:23">
      <c r="A2081" s="2" t="s">
        <v>2174</v>
      </c>
      <c r="B2081" s="2" t="s">
        <v>47</v>
      </c>
      <c r="C2081" s="2" t="s">
        <v>12</v>
      </c>
      <c r="D2081" s="2" t="s">
        <v>13</v>
      </c>
      <c r="E2081" s="3">
        <f>VLOOKUP(A2081:A5231, [1]Отчет!$A$2:$J$3124,2,0)</f>
        <v>1</v>
      </c>
      <c r="F2081" s="3">
        <v>0</v>
      </c>
      <c r="G2081">
        <f>VLOOKUP(A2081:A5231, [1]Отчет!$A$2:$J$3124,7,0)</f>
        <v>0</v>
      </c>
      <c r="H2081">
        <f>VLOOKUP(A2081:A5231, [1]Отчет!$A$2:$J$3124,5,0)</f>
        <v>0</v>
      </c>
      <c r="I2081">
        <f>VLOOKUP(A2081:A5231, [1]Отчет!$A$2:$J$3124,6,0)</f>
        <v>1</v>
      </c>
      <c r="J2081">
        <f>VLOOKUP(A2081:A5231, [1]Отчет!$A$2:$J$3124,7,0)</f>
        <v>0</v>
      </c>
      <c r="K2081">
        <f>VLOOKUP(A2081:A5231, [1]Отчет!$A$2:$J$3124,8,0)</f>
        <v>0</v>
      </c>
      <c r="L2081">
        <f>VLOOKUP(A2081:A5231, [1]Отчет!$A$2:$J$3124,9,0)</f>
        <v>1</v>
      </c>
      <c r="M2081">
        <f>VLOOKUP(A2081:A5231, [1]Отчет!$A$2:$J$3124,5,10)</f>
        <v>0</v>
      </c>
      <c r="N2081" t="str">
        <f>VLOOKUP(A2081:A5231,[2]Отчет!$A$2:$D$3142,2,0)</f>
        <v>1</v>
      </c>
      <c r="O2081" t="str">
        <f>VLOOKUP(A2081:A5231,[2]Отчет!$A$2:$D$3142,3,0)</f>
        <v>10 – 29 секунд</v>
      </c>
      <c r="P2081" t="str">
        <f>VLOOKUP(A2081:A5231,[2]Отчет!$A$2:$D$3142,4,0)</f>
        <v>Не отказ</v>
      </c>
      <c r="Q2081" t="str">
        <f>VLOOKUP(A2081:A5231,[3]Отчет!$A$2:$D$3127,2,0)</f>
        <v>Новые посетители</v>
      </c>
      <c r="R2081" t="str">
        <f>VLOOKUP(A2081:A5231,[3]Отчет!$A$2:$D$3127,3,0)</f>
        <v>1</v>
      </c>
      <c r="S2081" t="str">
        <f>VLOOKUP(A2081:A5231,[3]Отчет!$A$2:$D$3127,4,0)</f>
        <v>0 дней</v>
      </c>
      <c r="T2081" t="str">
        <f>VLOOKUP(A2081:A5231,[4]Отчет!$A$2:$E$3151,2,0)</f>
        <v>Смартфоны</v>
      </c>
      <c r="U2081" t="str">
        <f>VLOOKUP(A2081:A5231,[4]Отчет!$A$2:$E$3151,3,0)</f>
        <v>Google Android</v>
      </c>
      <c r="V2081" t="str">
        <f>VLOOKUP(A2081:A5231,[4]Отчет!$A$2:$E$3151,4,0)</f>
        <v>Google Android 5.0 Lollipop</v>
      </c>
      <c r="W2081" t="str">
        <f>VLOOKUP(A2081:A5231,[4]Отчет!$A$2:$E$3151,5,0)</f>
        <v>Android Browser</v>
      </c>
    </row>
    <row r="2082" spans="1:23">
      <c r="A2082" s="2" t="s">
        <v>2175</v>
      </c>
      <c r="B2082" s="2" t="s">
        <v>24</v>
      </c>
      <c r="C2082" s="2" t="s">
        <v>8</v>
      </c>
      <c r="D2082" s="2" t="s">
        <v>9</v>
      </c>
      <c r="E2082" s="3">
        <f>VLOOKUP(A2082:A5232, [1]Отчет!$A$2:$J$3124,2,0)</f>
        <v>1</v>
      </c>
      <c r="F2082" s="3">
        <v>0</v>
      </c>
      <c r="G2082">
        <f>VLOOKUP(A2082:A5232, [1]Отчет!$A$2:$J$3124,7,0)</f>
        <v>0</v>
      </c>
      <c r="H2082">
        <f>VLOOKUP(A2082:A5232, [1]Отчет!$A$2:$J$3124,5,0)</f>
        <v>0</v>
      </c>
      <c r="I2082">
        <f>VLOOKUP(A2082:A5232, [1]Отчет!$A$2:$J$3124,6,0)</f>
        <v>1</v>
      </c>
      <c r="J2082">
        <f>VLOOKUP(A2082:A5232, [1]Отчет!$A$2:$J$3124,7,0)</f>
        <v>0</v>
      </c>
      <c r="K2082">
        <f>VLOOKUP(A2082:A5232, [1]Отчет!$A$2:$J$3124,8,0)</f>
        <v>0</v>
      </c>
      <c r="L2082">
        <f>VLOOKUP(A2082:A5232, [1]Отчет!$A$2:$J$3124,9,0)</f>
        <v>1</v>
      </c>
      <c r="M2082">
        <f>VLOOKUP(A2082:A5232, [1]Отчет!$A$2:$J$3124,5,10)</f>
        <v>0</v>
      </c>
      <c r="N2082" t="str">
        <f>VLOOKUP(A2082:A5232,[2]Отчет!$A$2:$D$3142,2,0)</f>
        <v>1</v>
      </c>
      <c r="O2082" t="str">
        <f>VLOOKUP(A2082:A5232,[2]Отчет!$A$2:$D$3142,3,0)</f>
        <v>10 – 29 секунд</v>
      </c>
      <c r="P2082" t="str">
        <f>VLOOKUP(A2082:A5232,[2]Отчет!$A$2:$D$3142,4,0)</f>
        <v>Не отказ</v>
      </c>
      <c r="Q2082" t="str">
        <f>VLOOKUP(A2082:A5232,[3]Отчет!$A$2:$D$3127,2,0)</f>
        <v>Новые посетители</v>
      </c>
      <c r="R2082" t="str">
        <f>VLOOKUP(A2082:A5232,[3]Отчет!$A$2:$D$3127,3,0)</f>
        <v>1</v>
      </c>
      <c r="S2082" t="str">
        <f>VLOOKUP(A2082:A5232,[3]Отчет!$A$2:$D$3127,4,0)</f>
        <v>0 дней</v>
      </c>
      <c r="T2082" t="str">
        <f>VLOOKUP(A2082:A5232,[4]Отчет!$A$2:$E$3151,2,0)</f>
        <v>Планшеты</v>
      </c>
      <c r="U2082" t="str">
        <f>VLOOKUP(A2082:A5232,[4]Отчет!$A$2:$E$3151,3,0)</f>
        <v>Google Android</v>
      </c>
      <c r="V2082" t="str">
        <f>VLOOKUP(A2082:A5232,[4]Отчет!$A$2:$E$3151,4,0)</f>
        <v>Google Android 7.1 Nougat</v>
      </c>
      <c r="W2082" t="str">
        <f>VLOOKUP(A2082:A5232,[4]Отчет!$A$2:$E$3151,5,0)</f>
        <v>Samsung Internet</v>
      </c>
    </row>
    <row r="2083" spans="1:23">
      <c r="A2083" s="2" t="s">
        <v>2176</v>
      </c>
      <c r="B2083" s="2" t="s">
        <v>73</v>
      </c>
      <c r="C2083" s="2" t="s">
        <v>1276</v>
      </c>
      <c r="D2083" s="2" t="s">
        <v>5</v>
      </c>
      <c r="E2083" s="3">
        <f>VLOOKUP(A2083:A5233, [1]Отчет!$A$2:$J$3124,2,0)</f>
        <v>1</v>
      </c>
      <c r="F2083" s="3">
        <v>0</v>
      </c>
      <c r="G2083">
        <f>VLOOKUP(A2083:A5233, [1]Отчет!$A$2:$J$3124,7,0)</f>
        <v>0</v>
      </c>
      <c r="H2083">
        <f>VLOOKUP(A2083:A5233, [1]Отчет!$A$2:$J$3124,5,0)</f>
        <v>0</v>
      </c>
      <c r="I2083">
        <f>VLOOKUP(A2083:A5233, [1]Отчет!$A$2:$J$3124,6,0)</f>
        <v>1</v>
      </c>
      <c r="J2083">
        <f>VLOOKUP(A2083:A5233, [1]Отчет!$A$2:$J$3124,7,0)</f>
        <v>0</v>
      </c>
      <c r="K2083">
        <f>VLOOKUP(A2083:A5233, [1]Отчет!$A$2:$J$3124,8,0)</f>
        <v>0</v>
      </c>
      <c r="L2083">
        <f>VLOOKUP(A2083:A5233, [1]Отчет!$A$2:$J$3124,9,0)</f>
        <v>1</v>
      </c>
      <c r="M2083">
        <f>VLOOKUP(A2083:A5233, [1]Отчет!$A$2:$J$3124,5,10)</f>
        <v>0</v>
      </c>
      <c r="N2083" t="str">
        <f>VLOOKUP(A2083:A5233,[2]Отчет!$A$2:$D$3142,2,0)</f>
        <v>1</v>
      </c>
      <c r="O2083" t="str">
        <f>VLOOKUP(A2083:A5233,[2]Отчет!$A$2:$D$3142,3,0)</f>
        <v>10 – 29 секунд</v>
      </c>
      <c r="P2083" t="str">
        <f>VLOOKUP(A2083:A5233,[2]Отчет!$A$2:$D$3142,4,0)</f>
        <v>Не отказ</v>
      </c>
      <c r="Q2083" t="str">
        <f>VLOOKUP(A2083:A5233,[3]Отчет!$A$2:$D$3127,2,0)</f>
        <v>Вернувшиеся посетители</v>
      </c>
      <c r="R2083" t="str">
        <f>VLOOKUP(A2083:A5233,[3]Отчет!$A$2:$D$3127,3,0)</f>
        <v>2-3</v>
      </c>
      <c r="S2083" t="str">
        <f>VLOOKUP(A2083:A5233,[3]Отчет!$A$2:$D$3127,4,0)</f>
        <v>4‑7 дней</v>
      </c>
      <c r="T2083" t="str">
        <f>VLOOKUP(A2083:A5233,[4]Отчет!$A$2:$E$3151,2,0)</f>
        <v>Смартфоны</v>
      </c>
      <c r="U2083" t="str">
        <f>VLOOKUP(A2083:A5233,[4]Отчет!$A$2:$E$3151,3,0)</f>
        <v>Google Android</v>
      </c>
      <c r="V2083" t="str">
        <f>VLOOKUP(A2083:A5233,[4]Отчет!$A$2:$E$3151,4,0)</f>
        <v>Google Android 5.1 Lollipop</v>
      </c>
      <c r="W2083" t="str">
        <f>VLOOKUP(A2083:A5233,[4]Отчет!$A$2:$E$3151,5,0)</f>
        <v>Chrome Mobile</v>
      </c>
    </row>
    <row r="2084" spans="1:23">
      <c r="A2084" s="2" t="s">
        <v>2177</v>
      </c>
      <c r="B2084" s="2" t="s">
        <v>73</v>
      </c>
      <c r="C2084" s="2" t="s">
        <v>1276</v>
      </c>
      <c r="D2084" s="2" t="s">
        <v>5</v>
      </c>
      <c r="E2084" s="3">
        <f>VLOOKUP(A2084:A5234, [1]Отчет!$A$2:$J$3124,2,0)</f>
        <v>1</v>
      </c>
      <c r="F2084" s="3">
        <v>0</v>
      </c>
      <c r="G2084">
        <f>VLOOKUP(A2084:A5234, [1]Отчет!$A$2:$J$3124,7,0)</f>
        <v>0</v>
      </c>
      <c r="H2084">
        <f>VLOOKUP(A2084:A5234, [1]Отчет!$A$2:$J$3124,5,0)</f>
        <v>0</v>
      </c>
      <c r="I2084">
        <f>VLOOKUP(A2084:A5234, [1]Отчет!$A$2:$J$3124,6,0)</f>
        <v>1</v>
      </c>
      <c r="J2084">
        <f>VLOOKUP(A2084:A5234, [1]Отчет!$A$2:$J$3124,7,0)</f>
        <v>0</v>
      </c>
      <c r="K2084">
        <f>VLOOKUP(A2084:A5234, [1]Отчет!$A$2:$J$3124,8,0)</f>
        <v>0</v>
      </c>
      <c r="L2084">
        <f>VLOOKUP(A2084:A5234, [1]Отчет!$A$2:$J$3124,9,0)</f>
        <v>1</v>
      </c>
      <c r="M2084">
        <f>VLOOKUP(A2084:A5234, [1]Отчет!$A$2:$J$3124,5,10)</f>
        <v>0</v>
      </c>
      <c r="N2084" t="str">
        <f>VLOOKUP(A2084:A5234,[2]Отчет!$A$2:$D$3142,2,0)</f>
        <v>2-3</v>
      </c>
      <c r="O2084" t="str">
        <f>VLOOKUP(A2084:A5234,[2]Отчет!$A$2:$D$3142,3,0)</f>
        <v>1 – 9 секунд</v>
      </c>
      <c r="P2084" t="str">
        <f>VLOOKUP(A2084:A5234,[2]Отчет!$A$2:$D$3142,4,0)</f>
        <v>Не отказ</v>
      </c>
      <c r="Q2084" t="str">
        <f>VLOOKUP(A2084:A5234,[3]Отчет!$A$2:$D$3127,2,0)</f>
        <v>Новые посетители</v>
      </c>
      <c r="R2084" t="str">
        <f>VLOOKUP(A2084:A5234,[3]Отчет!$A$2:$D$3127,3,0)</f>
        <v>1</v>
      </c>
      <c r="S2084" t="str">
        <f>VLOOKUP(A2084:A5234,[3]Отчет!$A$2:$D$3127,4,0)</f>
        <v>0 дней</v>
      </c>
      <c r="T2084" t="str">
        <f>VLOOKUP(A2084:A5234,[4]Отчет!$A$2:$E$3151,2,0)</f>
        <v>Смартфоны</v>
      </c>
      <c r="U2084" t="str">
        <f>VLOOKUP(A2084:A5234,[4]Отчет!$A$2:$E$3151,3,0)</f>
        <v>Google Android</v>
      </c>
      <c r="V2084" t="str">
        <f>VLOOKUP(A2084:A5234,[4]Отчет!$A$2:$E$3151,4,0)</f>
        <v>Google Android 7.0 Nougat</v>
      </c>
      <c r="W2084" t="str">
        <f>VLOOKUP(A2084:A5234,[4]Отчет!$A$2:$E$3151,5,0)</f>
        <v>Chrome Mobile</v>
      </c>
    </row>
    <row r="2085" spans="1:23">
      <c r="A2085" s="2" t="s">
        <v>2178</v>
      </c>
      <c r="B2085" s="2" t="s">
        <v>43</v>
      </c>
      <c r="C2085" s="2" t="s">
        <v>8</v>
      </c>
      <c r="D2085" s="2" t="s">
        <v>9</v>
      </c>
      <c r="E2085" s="3">
        <f>VLOOKUP(A2085:A5235, [1]Отчет!$A$2:$J$3124,2,0)</f>
        <v>1</v>
      </c>
      <c r="F2085" s="3">
        <v>0</v>
      </c>
      <c r="G2085">
        <f>VLOOKUP(A2085:A5235, [1]Отчет!$A$2:$J$3124,7,0)</f>
        <v>0</v>
      </c>
      <c r="H2085">
        <f>VLOOKUP(A2085:A5235, [1]Отчет!$A$2:$J$3124,5,0)</f>
        <v>0</v>
      </c>
      <c r="I2085">
        <f>VLOOKUP(A2085:A5235, [1]Отчет!$A$2:$J$3124,6,0)</f>
        <v>1</v>
      </c>
      <c r="J2085">
        <f>VLOOKUP(A2085:A5235, [1]Отчет!$A$2:$J$3124,7,0)</f>
        <v>0</v>
      </c>
      <c r="K2085">
        <f>VLOOKUP(A2085:A5235, [1]Отчет!$A$2:$J$3124,8,0)</f>
        <v>0</v>
      </c>
      <c r="L2085">
        <f>VLOOKUP(A2085:A5235, [1]Отчет!$A$2:$J$3124,9,0)</f>
        <v>1</v>
      </c>
      <c r="M2085">
        <f>VLOOKUP(A2085:A5235, [1]Отчет!$A$2:$J$3124,5,10)</f>
        <v>0</v>
      </c>
      <c r="N2085" t="str">
        <f>VLOOKUP(A2085:A5235,[2]Отчет!$A$2:$D$3142,2,0)</f>
        <v>1</v>
      </c>
      <c r="O2085" t="str">
        <f>VLOOKUP(A2085:A5235,[2]Отчет!$A$2:$D$3142,3,0)</f>
        <v>0 секунд (отказ)</v>
      </c>
      <c r="P2085" t="str">
        <f>VLOOKUP(A2085:A5235,[2]Отчет!$A$2:$D$3142,4,0)</f>
        <v>Отказ</v>
      </c>
      <c r="Q2085" t="str">
        <f>VLOOKUP(A2085:A5235,[3]Отчет!$A$2:$D$3127,2,0)</f>
        <v>Новые посетители</v>
      </c>
      <c r="R2085" t="str">
        <f>VLOOKUP(A2085:A5235,[3]Отчет!$A$2:$D$3127,3,0)</f>
        <v>1</v>
      </c>
      <c r="S2085" t="str">
        <f>VLOOKUP(A2085:A5235,[3]Отчет!$A$2:$D$3127,4,0)</f>
        <v>0 дней</v>
      </c>
      <c r="T2085" t="str">
        <f>VLOOKUP(A2085:A5235,[4]Отчет!$A$2:$E$3151,2,0)</f>
        <v>Смартфоны</v>
      </c>
      <c r="U2085" t="str">
        <f>VLOOKUP(A2085:A5235,[4]Отчет!$A$2:$E$3151,3,0)</f>
        <v>iOS</v>
      </c>
      <c r="V2085" t="str">
        <f>VLOOKUP(A2085:A5235,[4]Отчет!$A$2:$E$3151,4,0)</f>
        <v>iOS 11</v>
      </c>
      <c r="W2085" t="str">
        <f>VLOOKUP(A2085:A5235,[4]Отчет!$A$2:$E$3151,5,0)</f>
        <v>Mobile Safari</v>
      </c>
    </row>
    <row r="2086" spans="1:23">
      <c r="A2086" s="2" t="s">
        <v>2179</v>
      </c>
      <c r="B2086" s="2" t="s">
        <v>60</v>
      </c>
      <c r="C2086" s="2" t="s">
        <v>1276</v>
      </c>
      <c r="D2086" s="2" t="s">
        <v>5</v>
      </c>
      <c r="E2086" s="3">
        <f>VLOOKUP(A2086:A5236, [1]Отчет!$A$2:$J$3124,2,0)</f>
        <v>1</v>
      </c>
      <c r="F2086" s="3">
        <v>0</v>
      </c>
      <c r="G2086">
        <f>VLOOKUP(A2086:A5236, [1]Отчет!$A$2:$J$3124,7,0)</f>
        <v>0</v>
      </c>
      <c r="H2086">
        <f>VLOOKUP(A2086:A5236, [1]Отчет!$A$2:$J$3124,5,0)</f>
        <v>0</v>
      </c>
      <c r="I2086">
        <f>VLOOKUP(A2086:A5236, [1]Отчет!$A$2:$J$3124,6,0)</f>
        <v>1</v>
      </c>
      <c r="J2086">
        <f>VLOOKUP(A2086:A5236, [1]Отчет!$A$2:$J$3124,7,0)</f>
        <v>0</v>
      </c>
      <c r="K2086">
        <f>VLOOKUP(A2086:A5236, [1]Отчет!$A$2:$J$3124,8,0)</f>
        <v>0</v>
      </c>
      <c r="L2086">
        <f>VLOOKUP(A2086:A5236, [1]Отчет!$A$2:$J$3124,9,0)</f>
        <v>1</v>
      </c>
      <c r="M2086">
        <f>VLOOKUP(A2086:A5236, [1]Отчет!$A$2:$J$3124,5,10)</f>
        <v>0</v>
      </c>
      <c r="N2086" t="str">
        <f>VLOOKUP(A2086:A5236,[2]Отчет!$A$2:$D$3142,2,0)</f>
        <v>1</v>
      </c>
      <c r="O2086" t="str">
        <f>VLOOKUP(A2086:A5236,[2]Отчет!$A$2:$D$3142,3,0)</f>
        <v>10 – 29 секунд</v>
      </c>
      <c r="P2086" t="str">
        <f>VLOOKUP(A2086:A5236,[2]Отчет!$A$2:$D$3142,4,0)</f>
        <v>Не отказ</v>
      </c>
      <c r="Q2086" t="str">
        <f>VLOOKUP(A2086:A5236,[3]Отчет!$A$2:$D$3127,2,0)</f>
        <v>Новые посетители</v>
      </c>
      <c r="R2086" t="str">
        <f>VLOOKUP(A2086:A5236,[3]Отчет!$A$2:$D$3127,3,0)</f>
        <v>1</v>
      </c>
      <c r="S2086" t="str">
        <f>VLOOKUP(A2086:A5236,[3]Отчет!$A$2:$D$3127,4,0)</f>
        <v>0 дней</v>
      </c>
      <c r="T2086" t="str">
        <f>VLOOKUP(A2086:A5236,[4]Отчет!$A$2:$E$3151,2,0)</f>
        <v>Смартфоны</v>
      </c>
      <c r="U2086" t="str">
        <f>VLOOKUP(A2086:A5236,[4]Отчет!$A$2:$E$3151,3,0)</f>
        <v>Google Android</v>
      </c>
      <c r="V2086" t="str">
        <f>VLOOKUP(A2086:A5236,[4]Отчет!$A$2:$E$3151,4,0)</f>
        <v>Google Android 6.0 Marshmallow</v>
      </c>
      <c r="W2086" t="str">
        <f>VLOOKUP(A2086:A5236,[4]Отчет!$A$2:$E$3151,5,0)</f>
        <v>Chrome Mobile</v>
      </c>
    </row>
    <row r="2087" spans="1:23">
      <c r="A2087" s="2" t="s">
        <v>2180</v>
      </c>
      <c r="B2087" s="2" t="s">
        <v>63</v>
      </c>
      <c r="C2087" s="2" t="s">
        <v>1276</v>
      </c>
      <c r="D2087" s="2" t="s">
        <v>5</v>
      </c>
      <c r="E2087" s="3">
        <f>VLOOKUP(A2087:A5237, [1]Отчет!$A$2:$J$3124,2,0)</f>
        <v>1</v>
      </c>
      <c r="F2087" s="3">
        <v>0</v>
      </c>
      <c r="G2087">
        <f>VLOOKUP(A2087:A5237, [1]Отчет!$A$2:$J$3124,7,0)</f>
        <v>0</v>
      </c>
      <c r="H2087">
        <f>VLOOKUP(A2087:A5237, [1]Отчет!$A$2:$J$3124,5,0)</f>
        <v>1</v>
      </c>
      <c r="I2087">
        <f>VLOOKUP(A2087:A5237, [1]Отчет!$A$2:$J$3124,6,0)</f>
        <v>1</v>
      </c>
      <c r="J2087">
        <f>VLOOKUP(A2087:A5237, [1]Отчет!$A$2:$J$3124,7,0)</f>
        <v>0</v>
      </c>
      <c r="K2087">
        <f>VLOOKUP(A2087:A5237, [1]Отчет!$A$2:$J$3124,8,0)</f>
        <v>0</v>
      </c>
      <c r="L2087">
        <f>VLOOKUP(A2087:A5237, [1]Отчет!$A$2:$J$3124,9,0)</f>
        <v>1</v>
      </c>
      <c r="M2087">
        <f>VLOOKUP(A2087:A5237, [1]Отчет!$A$2:$J$3124,5,10)</f>
        <v>1</v>
      </c>
      <c r="N2087" t="str">
        <f>VLOOKUP(A2087:A5237,[2]Отчет!$A$2:$D$3142,2,0)</f>
        <v>2-3</v>
      </c>
      <c r="O2087" t="str">
        <f>VLOOKUP(A2087:A5237,[2]Отчет!$A$2:$D$3142,3,0)</f>
        <v>1 минута</v>
      </c>
      <c r="P2087" t="str">
        <f>VLOOKUP(A2087:A5237,[2]Отчет!$A$2:$D$3142,4,0)</f>
        <v>Не отказ</v>
      </c>
      <c r="Q2087" t="str">
        <f>VLOOKUP(A2087:A5237,[3]Отчет!$A$2:$D$3127,2,0)</f>
        <v>Вернувшиеся посетители</v>
      </c>
      <c r="R2087" t="str">
        <f>VLOOKUP(A2087:A5237,[3]Отчет!$A$2:$D$3127,3,0)</f>
        <v>2-3</v>
      </c>
      <c r="S2087" t="str">
        <f>VLOOKUP(A2087:A5237,[3]Отчет!$A$2:$D$3127,4,0)</f>
        <v>8‑15 дней</v>
      </c>
      <c r="T2087" t="str">
        <f>VLOOKUP(A2087:A5237,[4]Отчет!$A$2:$E$3151,2,0)</f>
        <v>Смартфоны</v>
      </c>
      <c r="U2087" t="str">
        <f>VLOOKUP(A2087:A5237,[4]Отчет!$A$2:$E$3151,3,0)</f>
        <v>Google Android</v>
      </c>
      <c r="V2087" t="str">
        <f>VLOOKUP(A2087:A5237,[4]Отчет!$A$2:$E$3151,4,0)</f>
        <v>Google Android 6.0 Marshmallow</v>
      </c>
      <c r="W2087" t="str">
        <f>VLOOKUP(A2087:A5237,[4]Отчет!$A$2:$E$3151,5,0)</f>
        <v>Android Browser</v>
      </c>
    </row>
    <row r="2088" spans="1:23">
      <c r="A2088" s="2" t="s">
        <v>2181</v>
      </c>
      <c r="B2088" s="2" t="s">
        <v>35</v>
      </c>
      <c r="C2088" s="2" t="s">
        <v>1269</v>
      </c>
      <c r="D2088" s="2" t="s">
        <v>620</v>
      </c>
      <c r="E2088" s="3">
        <f>VLOOKUP(A2088:A5238, [1]Отчет!$A$2:$J$3124,2,0)</f>
        <v>1</v>
      </c>
      <c r="F2088" s="3">
        <v>0</v>
      </c>
      <c r="G2088">
        <f>VLOOKUP(A2088:A5238, [1]Отчет!$A$2:$J$3124,7,0)</f>
        <v>0</v>
      </c>
      <c r="H2088">
        <f>VLOOKUP(A2088:A5238, [1]Отчет!$A$2:$J$3124,5,0)</f>
        <v>0</v>
      </c>
      <c r="I2088">
        <f>VLOOKUP(A2088:A5238, [1]Отчет!$A$2:$J$3124,6,0)</f>
        <v>1</v>
      </c>
      <c r="J2088">
        <f>VLOOKUP(A2088:A5238, [1]Отчет!$A$2:$J$3124,7,0)</f>
        <v>0</v>
      </c>
      <c r="K2088">
        <f>VLOOKUP(A2088:A5238, [1]Отчет!$A$2:$J$3124,8,0)</f>
        <v>0</v>
      </c>
      <c r="L2088">
        <f>VLOOKUP(A2088:A5238, [1]Отчет!$A$2:$J$3124,9,0)</f>
        <v>1</v>
      </c>
      <c r="M2088">
        <f>VLOOKUP(A2088:A5238, [1]Отчет!$A$2:$J$3124,5,10)</f>
        <v>0</v>
      </c>
      <c r="N2088" t="str">
        <f>VLOOKUP(A2088:A5238,[2]Отчет!$A$2:$D$3142,2,0)</f>
        <v>1</v>
      </c>
      <c r="O2088" t="str">
        <f>VLOOKUP(A2088:A5238,[2]Отчет!$A$2:$D$3142,3,0)</f>
        <v>10 – 29 секунд</v>
      </c>
      <c r="P2088" t="str">
        <f>VLOOKUP(A2088:A5238,[2]Отчет!$A$2:$D$3142,4,0)</f>
        <v>Не отказ</v>
      </c>
      <c r="Q2088" t="str">
        <f>VLOOKUP(A2088:A5238,[3]Отчет!$A$2:$D$3127,2,0)</f>
        <v>Новые посетители</v>
      </c>
      <c r="R2088" t="str">
        <f>VLOOKUP(A2088:A5238,[3]Отчет!$A$2:$D$3127,3,0)</f>
        <v>1</v>
      </c>
      <c r="S2088" t="str">
        <f>VLOOKUP(A2088:A5238,[3]Отчет!$A$2:$D$3127,4,0)</f>
        <v>0 дней</v>
      </c>
      <c r="T2088" t="str">
        <f>VLOOKUP(A2088:A5238,[4]Отчет!$A$2:$E$3151,2,0)</f>
        <v>Смартфоны</v>
      </c>
      <c r="U2088" t="str">
        <f>VLOOKUP(A2088:A5238,[4]Отчет!$A$2:$E$3151,3,0)</f>
        <v>Google Android</v>
      </c>
      <c r="V2088" t="str">
        <f>VLOOKUP(A2088:A5238,[4]Отчет!$A$2:$E$3151,4,0)</f>
        <v>Google Android 5.1 Lollipop</v>
      </c>
      <c r="W2088" t="str">
        <f>VLOOKUP(A2088:A5238,[4]Отчет!$A$2:$E$3151,5,0)</f>
        <v>Яндекс.Браузер</v>
      </c>
    </row>
    <row r="2089" spans="1:23">
      <c r="A2089" s="2" t="s">
        <v>2182</v>
      </c>
      <c r="B2089" s="2" t="s">
        <v>51</v>
      </c>
      <c r="C2089" s="2" t="s">
        <v>12</v>
      </c>
      <c r="D2089" s="2" t="s">
        <v>13</v>
      </c>
      <c r="E2089" s="3">
        <f>VLOOKUP(A2089:A5239, [1]Отчет!$A$2:$J$3124,2,0)</f>
        <v>1</v>
      </c>
      <c r="F2089" s="3">
        <v>0</v>
      </c>
      <c r="G2089">
        <f>VLOOKUP(A2089:A5239, [1]Отчет!$A$2:$J$3124,7,0)</f>
        <v>0</v>
      </c>
      <c r="H2089">
        <f>VLOOKUP(A2089:A5239, [1]Отчет!$A$2:$J$3124,5,0)</f>
        <v>0</v>
      </c>
      <c r="I2089">
        <f>VLOOKUP(A2089:A5239, [1]Отчет!$A$2:$J$3124,6,0)</f>
        <v>1</v>
      </c>
      <c r="J2089">
        <f>VLOOKUP(A2089:A5239, [1]Отчет!$A$2:$J$3124,7,0)</f>
        <v>0</v>
      </c>
      <c r="K2089">
        <f>VLOOKUP(A2089:A5239, [1]Отчет!$A$2:$J$3124,8,0)</f>
        <v>0</v>
      </c>
      <c r="L2089">
        <f>VLOOKUP(A2089:A5239, [1]Отчет!$A$2:$J$3124,9,0)</f>
        <v>1</v>
      </c>
      <c r="M2089">
        <f>VLOOKUP(A2089:A5239, [1]Отчет!$A$2:$J$3124,5,10)</f>
        <v>0</v>
      </c>
      <c r="N2089" t="str">
        <f>VLOOKUP(A2089:A5239,[2]Отчет!$A$2:$D$3142,2,0)</f>
        <v>2-3</v>
      </c>
      <c r="O2089" t="str">
        <f>VLOOKUP(A2089:A5239,[2]Отчет!$A$2:$D$3142,3,0)</f>
        <v>10 – 29 секунд</v>
      </c>
      <c r="P2089" t="str">
        <f>VLOOKUP(A2089:A5239,[2]Отчет!$A$2:$D$3142,4,0)</f>
        <v>Не отказ</v>
      </c>
      <c r="Q2089" t="str">
        <f>VLOOKUP(A2089:A5239,[3]Отчет!$A$2:$D$3127,2,0)</f>
        <v>Новые посетители</v>
      </c>
      <c r="R2089" t="str">
        <f>VLOOKUP(A2089:A5239,[3]Отчет!$A$2:$D$3127,3,0)</f>
        <v>1</v>
      </c>
      <c r="S2089" t="str">
        <f>VLOOKUP(A2089:A5239,[3]Отчет!$A$2:$D$3127,4,0)</f>
        <v>0 дней</v>
      </c>
      <c r="T2089" t="str">
        <f>VLOOKUP(A2089:A5239,[4]Отчет!$A$2:$E$3151,2,0)</f>
        <v>Смартфоны</v>
      </c>
      <c r="U2089" t="str">
        <f>VLOOKUP(A2089:A5239,[4]Отчет!$A$2:$E$3151,3,0)</f>
        <v>Google Android</v>
      </c>
      <c r="V2089" t="str">
        <f>VLOOKUP(A2089:A5239,[4]Отчет!$A$2:$E$3151,4,0)</f>
        <v>Google Android 7.0 Nougat</v>
      </c>
      <c r="W2089" t="str">
        <f>VLOOKUP(A2089:A5239,[4]Отчет!$A$2:$E$3151,5,0)</f>
        <v>Chrome Mobile</v>
      </c>
    </row>
    <row r="2090" spans="1:23">
      <c r="A2090" s="2" t="s">
        <v>2183</v>
      </c>
      <c r="B2090" s="2" t="s">
        <v>73</v>
      </c>
      <c r="C2090" s="2" t="s">
        <v>1276</v>
      </c>
      <c r="D2090" s="2" t="s">
        <v>5</v>
      </c>
      <c r="E2090" s="3">
        <f>VLOOKUP(A2090:A5240, [1]Отчет!$A$2:$J$3124,2,0)</f>
        <v>2</v>
      </c>
      <c r="F2090" s="3">
        <v>0</v>
      </c>
      <c r="G2090">
        <f>VLOOKUP(A2090:A5240, [1]Отчет!$A$2:$J$3124,7,0)</f>
        <v>0</v>
      </c>
      <c r="H2090">
        <f>VLOOKUP(A2090:A5240, [1]Отчет!$A$2:$J$3124,5,0)</f>
        <v>0</v>
      </c>
      <c r="I2090">
        <f>VLOOKUP(A2090:A5240, [1]Отчет!$A$2:$J$3124,6,0)</f>
        <v>1</v>
      </c>
      <c r="J2090">
        <f>VLOOKUP(A2090:A5240, [1]Отчет!$A$2:$J$3124,7,0)</f>
        <v>0</v>
      </c>
      <c r="K2090">
        <f>VLOOKUP(A2090:A5240, [1]Отчет!$A$2:$J$3124,8,0)</f>
        <v>0</v>
      </c>
      <c r="L2090">
        <f>VLOOKUP(A2090:A5240, [1]Отчет!$A$2:$J$3124,9,0)</f>
        <v>1</v>
      </c>
      <c r="M2090">
        <f>VLOOKUP(A2090:A5240, [1]Отчет!$A$2:$J$3124,5,10)</f>
        <v>0</v>
      </c>
      <c r="N2090" t="str">
        <f>VLOOKUP(A2090:A5240,[2]Отчет!$A$2:$D$3142,2,0)</f>
        <v>1</v>
      </c>
      <c r="O2090" t="str">
        <f>VLOOKUP(A2090:A5240,[2]Отчет!$A$2:$D$3142,3,0)</f>
        <v>10 – 29 секунд</v>
      </c>
      <c r="P2090" t="str">
        <f>VLOOKUP(A2090:A5240,[2]Отчет!$A$2:$D$3142,4,0)</f>
        <v>Не отказ</v>
      </c>
      <c r="Q2090" t="str">
        <f>VLOOKUP(A2090:A5240,[3]Отчет!$A$2:$D$3127,2,0)</f>
        <v>Новые посетители</v>
      </c>
      <c r="R2090" t="str">
        <f>VLOOKUP(A2090:A5240,[3]Отчет!$A$2:$D$3127,3,0)</f>
        <v>1</v>
      </c>
      <c r="S2090" t="str">
        <f>VLOOKUP(A2090:A5240,[3]Отчет!$A$2:$D$3127,4,0)</f>
        <v>0 дней</v>
      </c>
      <c r="T2090" t="str">
        <f>VLOOKUP(A2090:A5240,[4]Отчет!$A$2:$E$3151,2,0)</f>
        <v>Смартфоны</v>
      </c>
      <c r="U2090" t="str">
        <f>VLOOKUP(A2090:A5240,[4]Отчет!$A$2:$E$3151,3,0)</f>
        <v>Google Android</v>
      </c>
      <c r="V2090" t="str">
        <f>VLOOKUP(A2090:A5240,[4]Отчет!$A$2:$E$3151,4,0)</f>
        <v>Google Android 8.0 Oreo</v>
      </c>
      <c r="W2090" t="str">
        <f>VLOOKUP(A2090:A5240,[4]Отчет!$A$2:$E$3151,5,0)</f>
        <v>Chrome Mobile</v>
      </c>
    </row>
    <row r="2091" spans="1:23">
      <c r="A2091" s="2" t="s">
        <v>2183</v>
      </c>
      <c r="B2091" s="2" t="s">
        <v>3</v>
      </c>
      <c r="C2091" s="2" t="s">
        <v>1276</v>
      </c>
      <c r="D2091" s="2" t="s">
        <v>5</v>
      </c>
      <c r="E2091" s="3">
        <f>VLOOKUP(A2091:A5241, [1]Отчет!$A$2:$J$3124,2,0)</f>
        <v>2</v>
      </c>
      <c r="F2091" s="3">
        <v>0</v>
      </c>
      <c r="G2091">
        <f>VLOOKUP(A2091:A5241, [1]Отчет!$A$2:$J$3124,7,0)</f>
        <v>0</v>
      </c>
      <c r="H2091">
        <f>VLOOKUP(A2091:A5241, [1]Отчет!$A$2:$J$3124,5,0)</f>
        <v>0</v>
      </c>
      <c r="I2091">
        <f>VLOOKUP(A2091:A5241, [1]Отчет!$A$2:$J$3124,6,0)</f>
        <v>1</v>
      </c>
      <c r="J2091">
        <f>VLOOKUP(A2091:A5241, [1]Отчет!$A$2:$J$3124,7,0)</f>
        <v>0</v>
      </c>
      <c r="K2091">
        <f>VLOOKUP(A2091:A5241, [1]Отчет!$A$2:$J$3124,8,0)</f>
        <v>0</v>
      </c>
      <c r="L2091">
        <f>VLOOKUP(A2091:A5241, [1]Отчет!$A$2:$J$3124,9,0)</f>
        <v>1</v>
      </c>
      <c r="M2091">
        <f>VLOOKUP(A2091:A5241, [1]Отчет!$A$2:$J$3124,5,10)</f>
        <v>0</v>
      </c>
      <c r="N2091" t="str">
        <f>VLOOKUP(A2091:A5241,[2]Отчет!$A$2:$D$3142,2,0)</f>
        <v>1</v>
      </c>
      <c r="O2091" t="str">
        <f>VLOOKUP(A2091:A5241,[2]Отчет!$A$2:$D$3142,3,0)</f>
        <v>10 – 29 секунд</v>
      </c>
      <c r="P2091" t="str">
        <f>VLOOKUP(A2091:A5241,[2]Отчет!$A$2:$D$3142,4,0)</f>
        <v>Не отказ</v>
      </c>
      <c r="Q2091" t="str">
        <f>VLOOKUP(A2091:A5241,[3]Отчет!$A$2:$D$3127,2,0)</f>
        <v>Новые посетители</v>
      </c>
      <c r="R2091" t="str">
        <f>VLOOKUP(A2091:A5241,[3]Отчет!$A$2:$D$3127,3,0)</f>
        <v>1</v>
      </c>
      <c r="S2091" t="str">
        <f>VLOOKUP(A2091:A5241,[3]Отчет!$A$2:$D$3127,4,0)</f>
        <v>0 дней</v>
      </c>
      <c r="T2091" t="str">
        <f>VLOOKUP(A2091:A5241,[4]Отчет!$A$2:$E$3151,2,0)</f>
        <v>Смартфоны</v>
      </c>
      <c r="U2091" t="str">
        <f>VLOOKUP(A2091:A5241,[4]Отчет!$A$2:$E$3151,3,0)</f>
        <v>Google Android</v>
      </c>
      <c r="V2091" t="str">
        <f>VLOOKUP(A2091:A5241,[4]Отчет!$A$2:$E$3151,4,0)</f>
        <v>Google Android 8.0 Oreo</v>
      </c>
      <c r="W2091" t="str">
        <f>VLOOKUP(A2091:A5241,[4]Отчет!$A$2:$E$3151,5,0)</f>
        <v>Chrome Mobile</v>
      </c>
    </row>
    <row r="2092" spans="1:23">
      <c r="A2092" s="2" t="s">
        <v>2184</v>
      </c>
      <c r="B2092" s="2" t="s">
        <v>15</v>
      </c>
      <c r="C2092" s="2" t="s">
        <v>1269</v>
      </c>
      <c r="D2092" s="2" t="s">
        <v>620</v>
      </c>
      <c r="E2092" s="3">
        <f>VLOOKUP(A2092:A5242, [1]Отчет!$A$2:$J$3124,2,0)</f>
        <v>1</v>
      </c>
      <c r="F2092" s="3">
        <v>0</v>
      </c>
      <c r="G2092">
        <f>VLOOKUP(A2092:A5242, [1]Отчет!$A$2:$J$3124,7,0)</f>
        <v>0</v>
      </c>
      <c r="H2092">
        <f>VLOOKUP(A2092:A5242, [1]Отчет!$A$2:$J$3124,5,0)</f>
        <v>0</v>
      </c>
      <c r="I2092">
        <f>VLOOKUP(A2092:A5242, [1]Отчет!$A$2:$J$3124,6,0)</f>
        <v>1</v>
      </c>
      <c r="J2092">
        <f>VLOOKUP(A2092:A5242, [1]Отчет!$A$2:$J$3124,7,0)</f>
        <v>0</v>
      </c>
      <c r="K2092">
        <f>VLOOKUP(A2092:A5242, [1]Отчет!$A$2:$J$3124,8,0)</f>
        <v>0</v>
      </c>
      <c r="L2092">
        <f>VLOOKUP(A2092:A5242, [1]Отчет!$A$2:$J$3124,9,0)</f>
        <v>1</v>
      </c>
      <c r="M2092">
        <f>VLOOKUP(A2092:A5242, [1]Отчет!$A$2:$J$3124,5,10)</f>
        <v>0</v>
      </c>
      <c r="N2092" t="str">
        <f>VLOOKUP(A2092:A5242,[2]Отчет!$A$2:$D$3142,2,0)</f>
        <v>1</v>
      </c>
      <c r="O2092" t="str">
        <f>VLOOKUP(A2092:A5242,[2]Отчет!$A$2:$D$3142,3,0)</f>
        <v>10 – 29 секунд</v>
      </c>
      <c r="P2092" t="str">
        <f>VLOOKUP(A2092:A5242,[2]Отчет!$A$2:$D$3142,4,0)</f>
        <v>Не отказ</v>
      </c>
      <c r="Q2092" t="str">
        <f>VLOOKUP(A2092:A5242,[3]Отчет!$A$2:$D$3127,2,0)</f>
        <v>Новые посетители</v>
      </c>
      <c r="R2092" t="str">
        <f>VLOOKUP(A2092:A5242,[3]Отчет!$A$2:$D$3127,3,0)</f>
        <v>1</v>
      </c>
      <c r="S2092" t="str">
        <f>VLOOKUP(A2092:A5242,[3]Отчет!$A$2:$D$3127,4,0)</f>
        <v>0 дней</v>
      </c>
      <c r="T2092" t="str">
        <f>VLOOKUP(A2092:A5242,[4]Отчет!$A$2:$E$3151,2,0)</f>
        <v>Смартфоны</v>
      </c>
      <c r="U2092" t="str">
        <f>VLOOKUP(A2092:A5242,[4]Отчет!$A$2:$E$3151,3,0)</f>
        <v>iOS</v>
      </c>
      <c r="V2092" t="str">
        <f>VLOOKUP(A2092:A5242,[4]Отчет!$A$2:$E$3151,4,0)</f>
        <v>iOS 7</v>
      </c>
      <c r="W2092" t="str">
        <f>VLOOKUP(A2092:A5242,[4]Отчет!$A$2:$E$3151,5,0)</f>
        <v>Mobile Safari</v>
      </c>
    </row>
    <row r="2093" spans="1:23">
      <c r="A2093" s="2" t="s">
        <v>2185</v>
      </c>
      <c r="B2093" s="2" t="s">
        <v>56</v>
      </c>
      <c r="C2093" s="2" t="s">
        <v>1269</v>
      </c>
      <c r="D2093" s="2" t="s">
        <v>620</v>
      </c>
      <c r="E2093" s="3">
        <f>VLOOKUP(A2093:A5243, [1]Отчет!$A$2:$J$3124,2,0)</f>
        <v>1</v>
      </c>
      <c r="F2093" s="3">
        <v>0</v>
      </c>
      <c r="G2093">
        <f>VLOOKUP(A2093:A5243, [1]Отчет!$A$2:$J$3124,7,0)</f>
        <v>0</v>
      </c>
      <c r="H2093">
        <f>VLOOKUP(A2093:A5243, [1]Отчет!$A$2:$J$3124,5,0)</f>
        <v>1</v>
      </c>
      <c r="I2093">
        <f>VLOOKUP(A2093:A5243, [1]Отчет!$A$2:$J$3124,6,0)</f>
        <v>1</v>
      </c>
      <c r="J2093">
        <f>VLOOKUP(A2093:A5243, [1]Отчет!$A$2:$J$3124,7,0)</f>
        <v>0</v>
      </c>
      <c r="K2093">
        <f>VLOOKUP(A2093:A5243, [1]Отчет!$A$2:$J$3124,8,0)</f>
        <v>0</v>
      </c>
      <c r="L2093">
        <f>VLOOKUP(A2093:A5243, [1]Отчет!$A$2:$J$3124,9,0)</f>
        <v>1</v>
      </c>
      <c r="M2093">
        <f>VLOOKUP(A2093:A5243, [1]Отчет!$A$2:$J$3124,5,10)</f>
        <v>1</v>
      </c>
      <c r="N2093" t="str">
        <f>VLOOKUP(A2093:A5243,[2]Отчет!$A$2:$D$3142,2,0)</f>
        <v>1</v>
      </c>
      <c r="O2093" t="str">
        <f>VLOOKUP(A2093:A5243,[2]Отчет!$A$2:$D$3142,3,0)</f>
        <v>0 секунд (отказ)</v>
      </c>
      <c r="P2093" t="str">
        <f>VLOOKUP(A2093:A5243,[2]Отчет!$A$2:$D$3142,4,0)</f>
        <v>Отказ</v>
      </c>
      <c r="Q2093" t="str">
        <f>VLOOKUP(A2093:A5243,[3]Отчет!$A$2:$D$3127,2,0)</f>
        <v>Новые посетители</v>
      </c>
      <c r="R2093" t="str">
        <f>VLOOKUP(A2093:A5243,[3]Отчет!$A$2:$D$3127,3,0)</f>
        <v>1</v>
      </c>
      <c r="S2093" t="str">
        <f>VLOOKUP(A2093:A5243,[3]Отчет!$A$2:$D$3127,4,0)</f>
        <v>0 дней</v>
      </c>
      <c r="T2093" t="str">
        <f>VLOOKUP(A2093:A5243,[4]Отчет!$A$2:$E$3151,2,0)</f>
        <v>Смартфоны</v>
      </c>
      <c r="U2093" t="str">
        <f>VLOOKUP(A2093:A5243,[4]Отчет!$A$2:$E$3151,3,0)</f>
        <v>iOS</v>
      </c>
      <c r="V2093" t="str">
        <f>VLOOKUP(A2093:A5243,[4]Отчет!$A$2:$E$3151,4,0)</f>
        <v>iOS 10</v>
      </c>
      <c r="W2093" t="str">
        <f>VLOOKUP(A2093:A5243,[4]Отчет!$A$2:$E$3151,5,0)</f>
        <v>Mobile Safari</v>
      </c>
    </row>
    <row r="2094" spans="1:23">
      <c r="A2094" s="2" t="s">
        <v>2186</v>
      </c>
      <c r="B2094" s="2" t="s">
        <v>3</v>
      </c>
      <c r="C2094" s="2" t="s">
        <v>1276</v>
      </c>
      <c r="D2094" s="2" t="s">
        <v>5</v>
      </c>
      <c r="E2094" s="3">
        <f>VLOOKUP(A2094:A5244, [1]Отчет!$A$2:$J$3124,2,0)</f>
        <v>1</v>
      </c>
      <c r="F2094" s="3">
        <v>0</v>
      </c>
      <c r="G2094">
        <f>VLOOKUP(A2094:A5244, [1]Отчет!$A$2:$J$3124,7,0)</f>
        <v>0</v>
      </c>
      <c r="H2094">
        <f>VLOOKUP(A2094:A5244, [1]Отчет!$A$2:$J$3124,5,0)</f>
        <v>0</v>
      </c>
      <c r="I2094">
        <f>VLOOKUP(A2094:A5244, [1]Отчет!$A$2:$J$3124,6,0)</f>
        <v>1</v>
      </c>
      <c r="J2094">
        <f>VLOOKUP(A2094:A5244, [1]Отчет!$A$2:$J$3124,7,0)</f>
        <v>0</v>
      </c>
      <c r="K2094">
        <f>VLOOKUP(A2094:A5244, [1]Отчет!$A$2:$J$3124,8,0)</f>
        <v>0</v>
      </c>
      <c r="L2094">
        <f>VLOOKUP(A2094:A5244, [1]Отчет!$A$2:$J$3124,9,0)</f>
        <v>1</v>
      </c>
      <c r="M2094">
        <f>VLOOKUP(A2094:A5244, [1]Отчет!$A$2:$J$3124,5,10)</f>
        <v>0</v>
      </c>
      <c r="N2094" t="str">
        <f>VLOOKUP(A2094:A5244,[2]Отчет!$A$2:$D$3142,2,0)</f>
        <v>1</v>
      </c>
      <c r="O2094" t="str">
        <f>VLOOKUP(A2094:A5244,[2]Отчет!$A$2:$D$3142,3,0)</f>
        <v>0 секунд (отказ)</v>
      </c>
      <c r="P2094" t="str">
        <f>VLOOKUP(A2094:A5244,[2]Отчет!$A$2:$D$3142,4,0)</f>
        <v>Отказ</v>
      </c>
      <c r="Q2094" t="str">
        <f>VLOOKUP(A2094:A5244,[3]Отчет!$A$2:$D$3127,2,0)</f>
        <v>Новые посетители</v>
      </c>
      <c r="R2094" t="str">
        <f>VLOOKUP(A2094:A5244,[3]Отчет!$A$2:$D$3127,3,0)</f>
        <v>1</v>
      </c>
      <c r="S2094" t="str">
        <f>VLOOKUP(A2094:A5244,[3]Отчет!$A$2:$D$3127,4,0)</f>
        <v>0 дней</v>
      </c>
      <c r="T2094" t="str">
        <f>VLOOKUP(A2094:A5244,[4]Отчет!$A$2:$E$3151,2,0)</f>
        <v>Смартфоны</v>
      </c>
      <c r="U2094" t="str">
        <f>VLOOKUP(A2094:A5244,[4]Отчет!$A$2:$E$3151,3,0)</f>
        <v>Google Android</v>
      </c>
      <c r="V2094" t="str">
        <f>VLOOKUP(A2094:A5244,[4]Отчет!$A$2:$E$3151,4,0)</f>
        <v>Google Android 5.1 Lollipop</v>
      </c>
      <c r="W2094" t="str">
        <f>VLOOKUP(A2094:A5244,[4]Отчет!$A$2:$E$3151,5,0)</f>
        <v>Chrome Mobile</v>
      </c>
    </row>
    <row r="2095" spans="1:23">
      <c r="A2095" s="2" t="s">
        <v>2187</v>
      </c>
      <c r="B2095" s="2" t="s">
        <v>3</v>
      </c>
      <c r="C2095" s="2" t="s">
        <v>1276</v>
      </c>
      <c r="D2095" s="2" t="s">
        <v>5</v>
      </c>
      <c r="E2095" s="3">
        <f>VLOOKUP(A2095:A5245, [1]Отчет!$A$2:$J$3124,2,0)</f>
        <v>1</v>
      </c>
      <c r="F2095" s="3">
        <v>0</v>
      </c>
      <c r="G2095">
        <f>VLOOKUP(A2095:A5245, [1]Отчет!$A$2:$J$3124,7,0)</f>
        <v>0</v>
      </c>
      <c r="H2095">
        <f>VLOOKUP(A2095:A5245, [1]Отчет!$A$2:$J$3124,5,0)</f>
        <v>1</v>
      </c>
      <c r="I2095">
        <f>VLOOKUP(A2095:A5245, [1]Отчет!$A$2:$J$3124,6,0)</f>
        <v>1</v>
      </c>
      <c r="J2095">
        <f>VLOOKUP(A2095:A5245, [1]Отчет!$A$2:$J$3124,7,0)</f>
        <v>0</v>
      </c>
      <c r="K2095">
        <f>VLOOKUP(A2095:A5245, [1]Отчет!$A$2:$J$3124,8,0)</f>
        <v>0</v>
      </c>
      <c r="L2095">
        <f>VLOOKUP(A2095:A5245, [1]Отчет!$A$2:$J$3124,9,0)</f>
        <v>1</v>
      </c>
      <c r="M2095">
        <f>VLOOKUP(A2095:A5245, [1]Отчет!$A$2:$J$3124,5,10)</f>
        <v>1</v>
      </c>
      <c r="N2095" t="str">
        <f>VLOOKUP(A2095:A5245,[2]Отчет!$A$2:$D$3142,2,0)</f>
        <v>1</v>
      </c>
      <c r="O2095" t="str">
        <f>VLOOKUP(A2095:A5245,[2]Отчет!$A$2:$D$3142,3,0)</f>
        <v>10 – 29 секунд</v>
      </c>
      <c r="P2095" t="str">
        <f>VLOOKUP(A2095:A5245,[2]Отчет!$A$2:$D$3142,4,0)</f>
        <v>Не отказ</v>
      </c>
      <c r="Q2095" t="str">
        <f>VLOOKUP(A2095:A5245,[3]Отчет!$A$2:$D$3127,2,0)</f>
        <v>Новые посетители</v>
      </c>
      <c r="R2095" t="str">
        <f>VLOOKUP(A2095:A5245,[3]Отчет!$A$2:$D$3127,3,0)</f>
        <v>1</v>
      </c>
      <c r="S2095" t="str">
        <f>VLOOKUP(A2095:A5245,[3]Отчет!$A$2:$D$3127,4,0)</f>
        <v>0 дней</v>
      </c>
      <c r="T2095" t="str">
        <f>VLOOKUP(A2095:A5245,[4]Отчет!$A$2:$E$3151,2,0)</f>
        <v>Смартфоны</v>
      </c>
      <c r="U2095" t="str">
        <f>VLOOKUP(A2095:A5245,[4]Отчет!$A$2:$E$3151,3,0)</f>
        <v>Windows</v>
      </c>
      <c r="V2095" t="str">
        <f>VLOOKUP(A2095:A5245,[4]Отчет!$A$2:$E$3151,4,0)</f>
        <v>Windows Phone OS 8.1</v>
      </c>
      <c r="W2095" t="str">
        <f>VLOOKUP(A2095:A5245,[4]Отчет!$A$2:$E$3151,5,0)</f>
        <v>MSIE Mobile</v>
      </c>
    </row>
    <row r="2096" spans="1:23">
      <c r="A2096" s="2" t="s">
        <v>2188</v>
      </c>
      <c r="B2096" s="2" t="s">
        <v>87</v>
      </c>
      <c r="C2096" s="2" t="s">
        <v>1269</v>
      </c>
      <c r="D2096" s="2" t="s">
        <v>620</v>
      </c>
      <c r="E2096" s="3">
        <f>VLOOKUP(A2096:A5246, [1]Отчет!$A$2:$J$3124,2,0)</f>
        <v>1</v>
      </c>
      <c r="F2096" s="3">
        <v>0</v>
      </c>
      <c r="G2096">
        <f>VLOOKUP(A2096:A5246, [1]Отчет!$A$2:$J$3124,7,0)</f>
        <v>0</v>
      </c>
      <c r="H2096">
        <f>VLOOKUP(A2096:A5246, [1]Отчет!$A$2:$J$3124,5,0)</f>
        <v>0</v>
      </c>
      <c r="I2096">
        <f>VLOOKUP(A2096:A5246, [1]Отчет!$A$2:$J$3124,6,0)</f>
        <v>1</v>
      </c>
      <c r="J2096">
        <f>VLOOKUP(A2096:A5246, [1]Отчет!$A$2:$J$3124,7,0)</f>
        <v>0</v>
      </c>
      <c r="K2096">
        <f>VLOOKUP(A2096:A5246, [1]Отчет!$A$2:$J$3124,8,0)</f>
        <v>0</v>
      </c>
      <c r="L2096">
        <f>VLOOKUP(A2096:A5246, [1]Отчет!$A$2:$J$3124,9,0)</f>
        <v>1</v>
      </c>
      <c r="M2096">
        <f>VLOOKUP(A2096:A5246, [1]Отчет!$A$2:$J$3124,5,10)</f>
        <v>0</v>
      </c>
      <c r="N2096" t="str">
        <f>VLOOKUP(A2096:A5246,[2]Отчет!$A$2:$D$3142,2,0)</f>
        <v>1</v>
      </c>
      <c r="O2096" t="str">
        <f>VLOOKUP(A2096:A5246,[2]Отчет!$A$2:$D$3142,3,0)</f>
        <v>2 минуты</v>
      </c>
      <c r="P2096" t="str">
        <f>VLOOKUP(A2096:A5246,[2]Отчет!$A$2:$D$3142,4,0)</f>
        <v>Не отказ</v>
      </c>
      <c r="Q2096" t="str">
        <f>VLOOKUP(A2096:A5246,[3]Отчет!$A$2:$D$3127,2,0)</f>
        <v>Новые посетители</v>
      </c>
      <c r="R2096" t="str">
        <f>VLOOKUP(A2096:A5246,[3]Отчет!$A$2:$D$3127,3,0)</f>
        <v>1</v>
      </c>
      <c r="S2096" t="str">
        <f>VLOOKUP(A2096:A5246,[3]Отчет!$A$2:$D$3127,4,0)</f>
        <v>0 дней</v>
      </c>
      <c r="T2096" t="str">
        <f>VLOOKUP(A2096:A5246,[4]Отчет!$A$2:$E$3151,2,0)</f>
        <v>Смартфоны</v>
      </c>
      <c r="U2096" t="str">
        <f>VLOOKUP(A2096:A5246,[4]Отчет!$A$2:$E$3151,3,0)</f>
        <v>Google Android</v>
      </c>
      <c r="V2096" t="str">
        <f>VLOOKUP(A2096:A5246,[4]Отчет!$A$2:$E$3151,4,0)</f>
        <v>Google Android 7.0 Nougat</v>
      </c>
      <c r="W2096" t="str">
        <f>VLOOKUP(A2096:A5246,[4]Отчет!$A$2:$E$3151,5,0)</f>
        <v>Chrome Mobile</v>
      </c>
    </row>
    <row r="2097" spans="1:23">
      <c r="A2097" s="2" t="s">
        <v>2189</v>
      </c>
      <c r="B2097" s="2" t="s">
        <v>35</v>
      </c>
      <c r="C2097" s="2" t="s">
        <v>12</v>
      </c>
      <c r="D2097" s="2" t="s">
        <v>13</v>
      </c>
      <c r="E2097" s="3">
        <f>VLOOKUP(A2097:A5247, [1]Отчет!$A$2:$J$3124,2,0)</f>
        <v>1</v>
      </c>
      <c r="F2097" s="3">
        <v>0</v>
      </c>
      <c r="G2097">
        <f>VLOOKUP(A2097:A5247, [1]Отчет!$A$2:$J$3124,7,0)</f>
        <v>0</v>
      </c>
      <c r="H2097">
        <f>VLOOKUP(A2097:A5247, [1]Отчет!$A$2:$J$3124,5,0)</f>
        <v>0</v>
      </c>
      <c r="I2097">
        <f>VLOOKUP(A2097:A5247, [1]Отчет!$A$2:$J$3124,6,0)</f>
        <v>1</v>
      </c>
      <c r="J2097">
        <f>VLOOKUP(A2097:A5247, [1]Отчет!$A$2:$J$3124,7,0)</f>
        <v>0</v>
      </c>
      <c r="K2097">
        <f>VLOOKUP(A2097:A5247, [1]Отчет!$A$2:$J$3124,8,0)</f>
        <v>0</v>
      </c>
      <c r="L2097">
        <f>VLOOKUP(A2097:A5247, [1]Отчет!$A$2:$J$3124,9,0)</f>
        <v>1</v>
      </c>
      <c r="M2097">
        <f>VLOOKUP(A2097:A5247, [1]Отчет!$A$2:$J$3124,5,10)</f>
        <v>0</v>
      </c>
      <c r="N2097" t="str">
        <f>VLOOKUP(A2097:A5247,[2]Отчет!$A$2:$D$3142,2,0)</f>
        <v>2-3</v>
      </c>
      <c r="O2097" t="str">
        <f>VLOOKUP(A2097:A5247,[2]Отчет!$A$2:$D$3142,3,0)</f>
        <v>30 – 59 секунд</v>
      </c>
      <c r="P2097" t="str">
        <f>VLOOKUP(A2097:A5247,[2]Отчет!$A$2:$D$3142,4,0)</f>
        <v>Не отказ</v>
      </c>
      <c r="Q2097" t="str">
        <f>VLOOKUP(A2097:A5247,[3]Отчет!$A$2:$D$3127,2,0)</f>
        <v>Новые посетители</v>
      </c>
      <c r="R2097" t="str">
        <f>VLOOKUP(A2097:A5247,[3]Отчет!$A$2:$D$3127,3,0)</f>
        <v>1</v>
      </c>
      <c r="S2097" t="str">
        <f>VLOOKUP(A2097:A5247,[3]Отчет!$A$2:$D$3127,4,0)</f>
        <v>0 дней</v>
      </c>
      <c r="T2097" t="str">
        <f>VLOOKUP(A2097:A5247,[4]Отчет!$A$2:$E$3151,2,0)</f>
        <v>Смартфоны</v>
      </c>
      <c r="U2097" t="str">
        <f>VLOOKUP(A2097:A5247,[4]Отчет!$A$2:$E$3151,3,0)</f>
        <v>iOS</v>
      </c>
      <c r="V2097" t="str">
        <f>VLOOKUP(A2097:A5247,[4]Отчет!$A$2:$E$3151,4,0)</f>
        <v>iOS 10</v>
      </c>
      <c r="W2097" t="str">
        <f>VLOOKUP(A2097:A5247,[4]Отчет!$A$2:$E$3151,5,0)</f>
        <v>Mobile Safari</v>
      </c>
    </row>
    <row r="2098" spans="1:23">
      <c r="A2098" s="2" t="s">
        <v>2190</v>
      </c>
      <c r="B2098" s="2" t="s">
        <v>26</v>
      </c>
      <c r="C2098" s="2" t="s">
        <v>1276</v>
      </c>
      <c r="D2098" s="2" t="s">
        <v>5</v>
      </c>
      <c r="E2098" s="3">
        <f>VLOOKUP(A2098:A5248, [1]Отчет!$A$2:$J$3124,2,0)</f>
        <v>1</v>
      </c>
      <c r="F2098" s="3">
        <v>0</v>
      </c>
      <c r="G2098">
        <f>VLOOKUP(A2098:A5248, [1]Отчет!$A$2:$J$3124,7,0)</f>
        <v>0</v>
      </c>
      <c r="H2098">
        <f>VLOOKUP(A2098:A5248, [1]Отчет!$A$2:$J$3124,5,0)</f>
        <v>0</v>
      </c>
      <c r="I2098">
        <f>VLOOKUP(A2098:A5248, [1]Отчет!$A$2:$J$3124,6,0)</f>
        <v>1</v>
      </c>
      <c r="J2098">
        <f>VLOOKUP(A2098:A5248, [1]Отчет!$A$2:$J$3124,7,0)</f>
        <v>0</v>
      </c>
      <c r="K2098">
        <f>VLOOKUP(A2098:A5248, [1]Отчет!$A$2:$J$3124,8,0)</f>
        <v>0</v>
      </c>
      <c r="L2098">
        <f>VLOOKUP(A2098:A5248, [1]Отчет!$A$2:$J$3124,9,0)</f>
        <v>1</v>
      </c>
      <c r="M2098">
        <f>VLOOKUP(A2098:A5248, [1]Отчет!$A$2:$J$3124,5,10)</f>
        <v>0</v>
      </c>
      <c r="N2098" t="str">
        <f>VLOOKUP(A2098:A5248,[2]Отчет!$A$2:$D$3142,2,0)</f>
        <v>1</v>
      </c>
      <c r="O2098" t="str">
        <f>VLOOKUP(A2098:A5248,[2]Отчет!$A$2:$D$3142,3,0)</f>
        <v>0 секунд (отказ)</v>
      </c>
      <c r="P2098" t="str">
        <f>VLOOKUP(A2098:A5248,[2]Отчет!$A$2:$D$3142,4,0)</f>
        <v>Отказ</v>
      </c>
      <c r="Q2098" t="str">
        <f>VLOOKUP(A2098:A5248,[3]Отчет!$A$2:$D$3127,2,0)</f>
        <v>Новые посетители</v>
      </c>
      <c r="R2098" t="str">
        <f>VLOOKUP(A2098:A5248,[3]Отчет!$A$2:$D$3127,3,0)</f>
        <v>1</v>
      </c>
      <c r="S2098" t="str">
        <f>VLOOKUP(A2098:A5248,[3]Отчет!$A$2:$D$3127,4,0)</f>
        <v>0 дней</v>
      </c>
      <c r="T2098" t="str">
        <f>VLOOKUP(A2098:A5248,[4]Отчет!$A$2:$E$3151,2,0)</f>
        <v>Смартфоны</v>
      </c>
      <c r="U2098" t="str">
        <f>VLOOKUP(A2098:A5248,[4]Отчет!$A$2:$E$3151,3,0)</f>
        <v>Google Android</v>
      </c>
      <c r="V2098" t="str">
        <f>VLOOKUP(A2098:A5248,[4]Отчет!$A$2:$E$3151,4,0)</f>
        <v>Google Android 7.1 Nougat</v>
      </c>
      <c r="W2098" t="str">
        <f>VLOOKUP(A2098:A5248,[4]Отчет!$A$2:$E$3151,5,0)</f>
        <v>Android Browser</v>
      </c>
    </row>
    <row r="2099" spans="1:23">
      <c r="A2099" s="2" t="s">
        <v>2191</v>
      </c>
      <c r="B2099" s="2" t="s">
        <v>47</v>
      </c>
      <c r="C2099" s="2" t="s">
        <v>12</v>
      </c>
      <c r="D2099" s="2" t="s">
        <v>13</v>
      </c>
      <c r="E2099" s="3">
        <f>VLOOKUP(A2099:A5249, [1]Отчет!$A$2:$J$3124,2,0)</f>
        <v>1</v>
      </c>
      <c r="F2099" s="3">
        <v>0</v>
      </c>
      <c r="G2099">
        <f>VLOOKUP(A2099:A5249, [1]Отчет!$A$2:$J$3124,7,0)</f>
        <v>0</v>
      </c>
      <c r="H2099">
        <f>VLOOKUP(A2099:A5249, [1]Отчет!$A$2:$J$3124,5,0)</f>
        <v>0</v>
      </c>
      <c r="I2099">
        <f>VLOOKUP(A2099:A5249, [1]Отчет!$A$2:$J$3124,6,0)</f>
        <v>1</v>
      </c>
      <c r="J2099">
        <f>VLOOKUP(A2099:A5249, [1]Отчет!$A$2:$J$3124,7,0)</f>
        <v>0</v>
      </c>
      <c r="K2099">
        <f>VLOOKUP(A2099:A5249, [1]Отчет!$A$2:$J$3124,8,0)</f>
        <v>0</v>
      </c>
      <c r="L2099">
        <f>VLOOKUP(A2099:A5249, [1]Отчет!$A$2:$J$3124,9,0)</f>
        <v>1</v>
      </c>
      <c r="M2099">
        <f>VLOOKUP(A2099:A5249, [1]Отчет!$A$2:$J$3124,5,10)</f>
        <v>0</v>
      </c>
      <c r="N2099" t="str">
        <f>VLOOKUP(A2099:A5249,[2]Отчет!$A$2:$D$3142,2,0)</f>
        <v>1</v>
      </c>
      <c r="O2099" t="str">
        <f>VLOOKUP(A2099:A5249,[2]Отчет!$A$2:$D$3142,3,0)</f>
        <v>10 – 29 секунд</v>
      </c>
      <c r="P2099" t="str">
        <f>VLOOKUP(A2099:A5249,[2]Отчет!$A$2:$D$3142,4,0)</f>
        <v>Не отказ</v>
      </c>
      <c r="Q2099" t="str">
        <f>VLOOKUP(A2099:A5249,[3]Отчет!$A$2:$D$3127,2,0)</f>
        <v>Новые посетители</v>
      </c>
      <c r="R2099" t="str">
        <f>VLOOKUP(A2099:A5249,[3]Отчет!$A$2:$D$3127,3,0)</f>
        <v>1</v>
      </c>
      <c r="S2099" t="str">
        <f>VLOOKUP(A2099:A5249,[3]Отчет!$A$2:$D$3127,4,0)</f>
        <v>0 дней</v>
      </c>
      <c r="T2099" t="str">
        <f>VLOOKUP(A2099:A5249,[4]Отчет!$A$2:$E$3151,2,0)</f>
        <v>Смартфоны</v>
      </c>
      <c r="U2099" t="str">
        <f>VLOOKUP(A2099:A5249,[4]Отчет!$A$2:$E$3151,3,0)</f>
        <v>Google Android</v>
      </c>
      <c r="V2099" t="str">
        <f>VLOOKUP(A2099:A5249,[4]Отчет!$A$2:$E$3151,4,0)</f>
        <v>Google Android 5.1 Lollipop</v>
      </c>
      <c r="W2099" t="str">
        <f>VLOOKUP(A2099:A5249,[4]Отчет!$A$2:$E$3151,5,0)</f>
        <v>Яндекс: мобильное приложение</v>
      </c>
    </row>
    <row r="2100" spans="1:23">
      <c r="A2100" s="2" t="s">
        <v>2192</v>
      </c>
      <c r="B2100" s="2" t="s">
        <v>87</v>
      </c>
      <c r="C2100" s="2" t="s">
        <v>1269</v>
      </c>
      <c r="D2100" s="2" t="s">
        <v>620</v>
      </c>
      <c r="E2100" s="3">
        <f>VLOOKUP(A2100:A5250, [1]Отчет!$A$2:$J$3124,2,0)</f>
        <v>1</v>
      </c>
      <c r="F2100" s="3">
        <v>0</v>
      </c>
      <c r="G2100">
        <f>VLOOKUP(A2100:A5250, [1]Отчет!$A$2:$J$3124,7,0)</f>
        <v>0</v>
      </c>
      <c r="H2100">
        <f>VLOOKUP(A2100:A5250, [1]Отчет!$A$2:$J$3124,5,0)</f>
        <v>0</v>
      </c>
      <c r="I2100">
        <f>VLOOKUP(A2100:A5250, [1]Отчет!$A$2:$J$3124,6,0)</f>
        <v>1</v>
      </c>
      <c r="J2100">
        <f>VLOOKUP(A2100:A5250, [1]Отчет!$A$2:$J$3124,7,0)</f>
        <v>0</v>
      </c>
      <c r="K2100">
        <f>VLOOKUP(A2100:A5250, [1]Отчет!$A$2:$J$3124,8,0)</f>
        <v>0</v>
      </c>
      <c r="L2100">
        <f>VLOOKUP(A2100:A5250, [1]Отчет!$A$2:$J$3124,9,0)</f>
        <v>1</v>
      </c>
      <c r="M2100">
        <f>VLOOKUP(A2100:A5250, [1]Отчет!$A$2:$J$3124,5,10)</f>
        <v>0</v>
      </c>
      <c r="N2100" t="str">
        <f>VLOOKUP(A2100:A5250,[2]Отчет!$A$2:$D$3142,2,0)</f>
        <v>1</v>
      </c>
      <c r="O2100" t="str">
        <f>VLOOKUP(A2100:A5250,[2]Отчет!$A$2:$D$3142,3,0)</f>
        <v>10 – 29 секунд</v>
      </c>
      <c r="P2100" t="str">
        <f>VLOOKUP(A2100:A5250,[2]Отчет!$A$2:$D$3142,4,0)</f>
        <v>Не отказ</v>
      </c>
      <c r="Q2100" t="str">
        <f>VLOOKUP(A2100:A5250,[3]Отчет!$A$2:$D$3127,2,0)</f>
        <v>Новые посетители</v>
      </c>
      <c r="R2100" t="str">
        <f>VLOOKUP(A2100:A5250,[3]Отчет!$A$2:$D$3127,3,0)</f>
        <v>1</v>
      </c>
      <c r="S2100" t="str">
        <f>VLOOKUP(A2100:A5250,[3]Отчет!$A$2:$D$3127,4,0)</f>
        <v>0 дней</v>
      </c>
      <c r="T2100" t="str">
        <f>VLOOKUP(A2100:A5250,[4]Отчет!$A$2:$E$3151,2,0)</f>
        <v>Смартфоны</v>
      </c>
      <c r="U2100" t="str">
        <f>VLOOKUP(A2100:A5250,[4]Отчет!$A$2:$E$3151,3,0)</f>
        <v>Google Android</v>
      </c>
      <c r="V2100" t="str">
        <f>VLOOKUP(A2100:A5250,[4]Отчет!$A$2:$E$3151,4,0)</f>
        <v>Google Android 4.4 KitKat</v>
      </c>
      <c r="W2100" t="str">
        <f>VLOOKUP(A2100:A5250,[4]Отчет!$A$2:$E$3151,5,0)</f>
        <v>Chrome Mobile</v>
      </c>
    </row>
    <row r="2101" spans="1:23">
      <c r="A2101" s="2" t="s">
        <v>2193</v>
      </c>
      <c r="B2101" s="2" t="s">
        <v>131</v>
      </c>
      <c r="C2101" s="2" t="s">
        <v>12</v>
      </c>
      <c r="D2101" s="2" t="s">
        <v>13</v>
      </c>
      <c r="E2101" s="3">
        <f>VLOOKUP(A2101:A5251, [1]Отчет!$A$2:$J$3124,2,0)</f>
        <v>2</v>
      </c>
      <c r="F2101" s="3">
        <v>0</v>
      </c>
      <c r="G2101">
        <f>VLOOKUP(A2101:A5251, [1]Отчет!$A$2:$J$3124,7,0)</f>
        <v>0</v>
      </c>
      <c r="H2101">
        <f>VLOOKUP(A2101:A5251, [1]Отчет!$A$2:$J$3124,5,0)</f>
        <v>0.5</v>
      </c>
      <c r="I2101">
        <f>VLOOKUP(A2101:A5251, [1]Отчет!$A$2:$J$3124,6,0)</f>
        <v>1</v>
      </c>
      <c r="J2101">
        <f>VLOOKUP(A2101:A5251, [1]Отчет!$A$2:$J$3124,7,0)</f>
        <v>0</v>
      </c>
      <c r="K2101">
        <f>VLOOKUP(A2101:A5251, [1]Отчет!$A$2:$J$3124,8,0)</f>
        <v>0</v>
      </c>
      <c r="L2101">
        <f>VLOOKUP(A2101:A5251, [1]Отчет!$A$2:$J$3124,9,0)</f>
        <v>0.5</v>
      </c>
      <c r="M2101">
        <f>VLOOKUP(A2101:A5251, [1]Отчет!$A$2:$J$3124,5,10)</f>
        <v>0.5</v>
      </c>
      <c r="N2101" t="str">
        <f>VLOOKUP(A2101:A5251,[2]Отчет!$A$2:$D$3142,2,0)</f>
        <v>1</v>
      </c>
      <c r="O2101" t="str">
        <f>VLOOKUP(A2101:A5251,[2]Отчет!$A$2:$D$3142,3,0)</f>
        <v>0 секунд (отказ)</v>
      </c>
      <c r="P2101" t="str">
        <f>VLOOKUP(A2101:A5251,[2]Отчет!$A$2:$D$3142,4,0)</f>
        <v>Отказ</v>
      </c>
      <c r="Q2101" t="str">
        <f>VLOOKUP(A2101:A5251,[3]Отчет!$A$2:$D$3127,2,0)</f>
        <v>Вернувшиеся посетители</v>
      </c>
      <c r="R2101" t="str">
        <f>VLOOKUP(A2101:A5251,[3]Отчет!$A$2:$D$3127,3,0)</f>
        <v>2-3</v>
      </c>
      <c r="S2101" t="str">
        <f>VLOOKUP(A2101:A5251,[3]Отчет!$A$2:$D$3127,4,0)</f>
        <v>4‑7 дней</v>
      </c>
      <c r="T2101" t="str">
        <f>VLOOKUP(A2101:A5251,[4]Отчет!$A$2:$E$3151,2,0)</f>
        <v>ПК</v>
      </c>
      <c r="U2101" t="str">
        <f>VLOOKUP(A2101:A5251,[4]Отчет!$A$2:$E$3151,3,0)</f>
        <v>Windows</v>
      </c>
      <c r="V2101" t="str">
        <f>VLOOKUP(A2101:A5251,[4]Отчет!$A$2:$E$3151,4,0)</f>
        <v>Windows 2003 Server или XP Pro x64</v>
      </c>
      <c r="W2101" t="str">
        <f>VLOOKUP(A2101:A5251,[4]Отчет!$A$2:$E$3151,5,0)</f>
        <v>Google Chrome</v>
      </c>
    </row>
    <row r="2102" spans="1:23">
      <c r="A2102" s="2" t="s">
        <v>2193</v>
      </c>
      <c r="B2102" s="2" t="s">
        <v>60</v>
      </c>
      <c r="C2102" s="2" t="s">
        <v>1276</v>
      </c>
      <c r="D2102" s="2" t="s">
        <v>5</v>
      </c>
      <c r="E2102" s="3">
        <f>VLOOKUP(A2102:A5252, [1]Отчет!$A$2:$J$3124,2,0)</f>
        <v>2</v>
      </c>
      <c r="F2102" s="3">
        <v>0</v>
      </c>
      <c r="G2102">
        <f>VLOOKUP(A2102:A5252, [1]Отчет!$A$2:$J$3124,7,0)</f>
        <v>0</v>
      </c>
      <c r="H2102">
        <f>VLOOKUP(A2102:A5252, [1]Отчет!$A$2:$J$3124,5,0)</f>
        <v>0.5</v>
      </c>
      <c r="I2102">
        <f>VLOOKUP(A2102:A5252, [1]Отчет!$A$2:$J$3124,6,0)</f>
        <v>1</v>
      </c>
      <c r="J2102">
        <f>VLOOKUP(A2102:A5252, [1]Отчет!$A$2:$J$3124,7,0)</f>
        <v>0</v>
      </c>
      <c r="K2102">
        <f>VLOOKUP(A2102:A5252, [1]Отчет!$A$2:$J$3124,8,0)</f>
        <v>0</v>
      </c>
      <c r="L2102">
        <f>VLOOKUP(A2102:A5252, [1]Отчет!$A$2:$J$3124,9,0)</f>
        <v>0.5</v>
      </c>
      <c r="M2102">
        <f>VLOOKUP(A2102:A5252, [1]Отчет!$A$2:$J$3124,5,10)</f>
        <v>0.5</v>
      </c>
      <c r="N2102" t="str">
        <f>VLOOKUP(A2102:A5252,[2]Отчет!$A$2:$D$3142,2,0)</f>
        <v>1</v>
      </c>
      <c r="O2102" t="str">
        <f>VLOOKUP(A2102:A5252,[2]Отчет!$A$2:$D$3142,3,0)</f>
        <v>0 секунд (отказ)</v>
      </c>
      <c r="P2102" t="str">
        <f>VLOOKUP(A2102:A5252,[2]Отчет!$A$2:$D$3142,4,0)</f>
        <v>Отказ</v>
      </c>
      <c r="Q2102" t="str">
        <f>VLOOKUP(A2102:A5252,[3]Отчет!$A$2:$D$3127,2,0)</f>
        <v>Вернувшиеся посетители</v>
      </c>
      <c r="R2102" t="str">
        <f>VLOOKUP(A2102:A5252,[3]Отчет!$A$2:$D$3127,3,0)</f>
        <v>2-3</v>
      </c>
      <c r="S2102" t="str">
        <f>VLOOKUP(A2102:A5252,[3]Отчет!$A$2:$D$3127,4,0)</f>
        <v>4‑7 дней</v>
      </c>
      <c r="T2102" t="str">
        <f>VLOOKUP(A2102:A5252,[4]Отчет!$A$2:$E$3151,2,0)</f>
        <v>ПК</v>
      </c>
      <c r="U2102" t="str">
        <f>VLOOKUP(A2102:A5252,[4]Отчет!$A$2:$E$3151,3,0)</f>
        <v>Windows</v>
      </c>
      <c r="V2102" t="str">
        <f>VLOOKUP(A2102:A5252,[4]Отчет!$A$2:$E$3151,4,0)</f>
        <v>Windows 2003 Server или XP Pro x64</v>
      </c>
      <c r="W2102" t="str">
        <f>VLOOKUP(A2102:A5252,[4]Отчет!$A$2:$E$3151,5,0)</f>
        <v>Google Chrome</v>
      </c>
    </row>
    <row r="2103" spans="1:23">
      <c r="A2103" s="2" t="s">
        <v>2194</v>
      </c>
      <c r="B2103" s="2" t="s">
        <v>90</v>
      </c>
      <c r="C2103" s="2" t="s">
        <v>8</v>
      </c>
      <c r="D2103" s="2" t="s">
        <v>9</v>
      </c>
      <c r="E2103" s="3">
        <f>VLOOKUP(A2103:A5253, [1]Отчет!$A$2:$J$3124,2,0)</f>
        <v>1</v>
      </c>
      <c r="F2103" s="3">
        <v>0</v>
      </c>
      <c r="G2103">
        <f>VLOOKUP(A2103:A5253, [1]Отчет!$A$2:$J$3124,7,0)</f>
        <v>0</v>
      </c>
      <c r="H2103">
        <f>VLOOKUP(A2103:A5253, [1]Отчет!$A$2:$J$3124,5,0)</f>
        <v>0</v>
      </c>
      <c r="I2103">
        <f>VLOOKUP(A2103:A5253, [1]Отчет!$A$2:$J$3124,6,0)</f>
        <v>1</v>
      </c>
      <c r="J2103">
        <f>VLOOKUP(A2103:A5253, [1]Отчет!$A$2:$J$3124,7,0)</f>
        <v>0</v>
      </c>
      <c r="K2103">
        <f>VLOOKUP(A2103:A5253, [1]Отчет!$A$2:$J$3124,8,0)</f>
        <v>0</v>
      </c>
      <c r="L2103">
        <f>VLOOKUP(A2103:A5253, [1]Отчет!$A$2:$J$3124,9,0)</f>
        <v>1</v>
      </c>
      <c r="M2103">
        <f>VLOOKUP(A2103:A5253, [1]Отчет!$A$2:$J$3124,5,10)</f>
        <v>0</v>
      </c>
      <c r="N2103" t="str">
        <f>VLOOKUP(A2103:A5253,[2]Отчет!$A$2:$D$3142,2,0)</f>
        <v>1</v>
      </c>
      <c r="O2103" t="str">
        <f>VLOOKUP(A2103:A5253,[2]Отчет!$A$2:$D$3142,3,0)</f>
        <v>10 – 29 секунд</v>
      </c>
      <c r="P2103" t="str">
        <f>VLOOKUP(A2103:A5253,[2]Отчет!$A$2:$D$3142,4,0)</f>
        <v>Не отказ</v>
      </c>
      <c r="Q2103" t="str">
        <f>VLOOKUP(A2103:A5253,[3]Отчет!$A$2:$D$3127,2,0)</f>
        <v>Новые посетители</v>
      </c>
      <c r="R2103" t="str">
        <f>VLOOKUP(A2103:A5253,[3]Отчет!$A$2:$D$3127,3,0)</f>
        <v>1</v>
      </c>
      <c r="S2103" t="str">
        <f>VLOOKUP(A2103:A5253,[3]Отчет!$A$2:$D$3127,4,0)</f>
        <v>0 дней</v>
      </c>
      <c r="T2103" t="str">
        <f>VLOOKUP(A2103:A5253,[4]Отчет!$A$2:$E$3151,2,0)</f>
        <v>Смартфоны</v>
      </c>
      <c r="U2103" t="str">
        <f>VLOOKUP(A2103:A5253,[4]Отчет!$A$2:$E$3151,3,0)</f>
        <v>iOS</v>
      </c>
      <c r="V2103" t="str">
        <f>VLOOKUP(A2103:A5253,[4]Отчет!$A$2:$E$3151,4,0)</f>
        <v>iOS 10</v>
      </c>
      <c r="W2103" t="str">
        <f>VLOOKUP(A2103:A5253,[4]Отчет!$A$2:$E$3151,5,0)</f>
        <v>Mobile Safari</v>
      </c>
    </row>
    <row r="2104" spans="1:23">
      <c r="A2104" s="2" t="s">
        <v>2195</v>
      </c>
      <c r="B2104" s="2" t="s">
        <v>35</v>
      </c>
      <c r="C2104" s="2" t="s">
        <v>12</v>
      </c>
      <c r="D2104" s="2" t="s">
        <v>13</v>
      </c>
      <c r="E2104" s="3">
        <f>VLOOKUP(A2104:A5254, [1]Отчет!$A$2:$J$3124,2,0)</f>
        <v>1</v>
      </c>
      <c r="F2104" s="3">
        <v>0</v>
      </c>
      <c r="G2104">
        <f>VLOOKUP(A2104:A5254, [1]Отчет!$A$2:$J$3124,7,0)</f>
        <v>0</v>
      </c>
      <c r="H2104">
        <f>VLOOKUP(A2104:A5254, [1]Отчет!$A$2:$J$3124,5,0)</f>
        <v>0</v>
      </c>
      <c r="I2104">
        <f>VLOOKUP(A2104:A5254, [1]Отчет!$A$2:$J$3124,6,0)</f>
        <v>1</v>
      </c>
      <c r="J2104">
        <f>VLOOKUP(A2104:A5254, [1]Отчет!$A$2:$J$3124,7,0)</f>
        <v>0</v>
      </c>
      <c r="K2104">
        <f>VLOOKUP(A2104:A5254, [1]Отчет!$A$2:$J$3124,8,0)</f>
        <v>0</v>
      </c>
      <c r="L2104">
        <f>VLOOKUP(A2104:A5254, [1]Отчет!$A$2:$J$3124,9,0)</f>
        <v>1</v>
      </c>
      <c r="M2104">
        <f>VLOOKUP(A2104:A5254, [1]Отчет!$A$2:$J$3124,5,10)</f>
        <v>0</v>
      </c>
      <c r="N2104" t="str">
        <f>VLOOKUP(A2104:A5254,[2]Отчет!$A$2:$D$3142,2,0)</f>
        <v>1</v>
      </c>
      <c r="O2104" t="str">
        <f>VLOOKUP(A2104:A5254,[2]Отчет!$A$2:$D$3142,3,0)</f>
        <v>10 – 29 секунд</v>
      </c>
      <c r="P2104" t="str">
        <f>VLOOKUP(A2104:A5254,[2]Отчет!$A$2:$D$3142,4,0)</f>
        <v>Не отказ</v>
      </c>
      <c r="Q2104" t="str">
        <f>VLOOKUP(A2104:A5254,[3]Отчет!$A$2:$D$3127,2,0)</f>
        <v>Новые посетители</v>
      </c>
      <c r="R2104" t="str">
        <f>VLOOKUP(A2104:A5254,[3]Отчет!$A$2:$D$3127,3,0)</f>
        <v>1</v>
      </c>
      <c r="S2104" t="str">
        <f>VLOOKUP(A2104:A5254,[3]Отчет!$A$2:$D$3127,4,0)</f>
        <v>0 дней</v>
      </c>
      <c r="T2104" t="str">
        <f>VLOOKUP(A2104:A5254,[4]Отчет!$A$2:$E$3151,2,0)</f>
        <v>Смартфоны</v>
      </c>
      <c r="U2104" t="str">
        <f>VLOOKUP(A2104:A5254,[4]Отчет!$A$2:$E$3151,3,0)</f>
        <v>Google Android</v>
      </c>
      <c r="V2104" t="str">
        <f>VLOOKUP(A2104:A5254,[4]Отчет!$A$2:$E$3151,4,0)</f>
        <v>Google Android 7.0 Nougat</v>
      </c>
      <c r="W2104" t="str">
        <f>VLOOKUP(A2104:A5254,[4]Отчет!$A$2:$E$3151,5,0)</f>
        <v>MIUI</v>
      </c>
    </row>
    <row r="2105" spans="1:23">
      <c r="A2105" s="2" t="s">
        <v>2196</v>
      </c>
      <c r="B2105" s="2" t="s">
        <v>35</v>
      </c>
      <c r="C2105" s="2" t="s">
        <v>12</v>
      </c>
      <c r="D2105" s="2" t="s">
        <v>13</v>
      </c>
      <c r="E2105" s="3">
        <f>VLOOKUP(A2105:A5255, [1]Отчет!$A$2:$J$3124,2,0)</f>
        <v>1</v>
      </c>
      <c r="F2105" s="3">
        <v>0</v>
      </c>
      <c r="G2105">
        <f>VLOOKUP(A2105:A5255, [1]Отчет!$A$2:$J$3124,7,0)</f>
        <v>0</v>
      </c>
      <c r="H2105">
        <f>VLOOKUP(A2105:A5255, [1]Отчет!$A$2:$J$3124,5,0)</f>
        <v>0</v>
      </c>
      <c r="I2105">
        <f>VLOOKUP(A2105:A5255, [1]Отчет!$A$2:$J$3124,6,0)</f>
        <v>1</v>
      </c>
      <c r="J2105">
        <f>VLOOKUP(A2105:A5255, [1]Отчет!$A$2:$J$3124,7,0)</f>
        <v>0</v>
      </c>
      <c r="K2105">
        <f>VLOOKUP(A2105:A5255, [1]Отчет!$A$2:$J$3124,8,0)</f>
        <v>0</v>
      </c>
      <c r="L2105">
        <f>VLOOKUP(A2105:A5255, [1]Отчет!$A$2:$J$3124,9,0)</f>
        <v>1</v>
      </c>
      <c r="M2105">
        <f>VLOOKUP(A2105:A5255, [1]Отчет!$A$2:$J$3124,5,10)</f>
        <v>0</v>
      </c>
      <c r="N2105" t="str">
        <f>VLOOKUP(A2105:A5255,[2]Отчет!$A$2:$D$3142,2,0)</f>
        <v>1</v>
      </c>
      <c r="O2105" t="str">
        <f>VLOOKUP(A2105:A5255,[2]Отчет!$A$2:$D$3142,3,0)</f>
        <v>0 секунд (отказ)</v>
      </c>
      <c r="P2105" t="str">
        <f>VLOOKUP(A2105:A5255,[2]Отчет!$A$2:$D$3142,4,0)</f>
        <v>Отказ</v>
      </c>
      <c r="Q2105" t="str">
        <f>VLOOKUP(A2105:A5255,[3]Отчет!$A$2:$D$3127,2,0)</f>
        <v>Новые посетители</v>
      </c>
      <c r="R2105" t="str">
        <f>VLOOKUP(A2105:A5255,[3]Отчет!$A$2:$D$3127,3,0)</f>
        <v>1</v>
      </c>
      <c r="S2105" t="str">
        <f>VLOOKUP(A2105:A5255,[3]Отчет!$A$2:$D$3127,4,0)</f>
        <v>0 дней</v>
      </c>
      <c r="T2105" t="str">
        <f>VLOOKUP(A2105:A5255,[4]Отчет!$A$2:$E$3151,2,0)</f>
        <v>Смартфоны</v>
      </c>
      <c r="U2105" t="str">
        <f>VLOOKUP(A2105:A5255,[4]Отчет!$A$2:$E$3151,3,0)</f>
        <v>Google Android</v>
      </c>
      <c r="V2105" t="str">
        <f>VLOOKUP(A2105:A5255,[4]Отчет!$A$2:$E$3151,4,0)</f>
        <v>Google Android 4.4 KitKat</v>
      </c>
      <c r="W2105" t="str">
        <f>VLOOKUP(A2105:A5255,[4]Отчет!$A$2:$E$3151,5,0)</f>
        <v>Chrome Mobile</v>
      </c>
    </row>
    <row r="2106" spans="1:23">
      <c r="A2106" s="2" t="s">
        <v>2197</v>
      </c>
      <c r="B2106" s="2" t="s">
        <v>32</v>
      </c>
      <c r="C2106" s="2" t="s">
        <v>8</v>
      </c>
      <c r="D2106" s="2" t="s">
        <v>9</v>
      </c>
      <c r="E2106" s="3">
        <f>VLOOKUP(A2106:A5256, [1]Отчет!$A$2:$J$3124,2,0)</f>
        <v>1</v>
      </c>
      <c r="F2106" s="3">
        <v>0</v>
      </c>
      <c r="G2106">
        <f>VLOOKUP(A2106:A5256, [1]Отчет!$A$2:$J$3124,7,0)</f>
        <v>0</v>
      </c>
      <c r="H2106">
        <f>VLOOKUP(A2106:A5256, [1]Отчет!$A$2:$J$3124,5,0)</f>
        <v>0</v>
      </c>
      <c r="I2106">
        <f>VLOOKUP(A2106:A5256, [1]Отчет!$A$2:$J$3124,6,0)</f>
        <v>1</v>
      </c>
      <c r="J2106">
        <f>VLOOKUP(A2106:A5256, [1]Отчет!$A$2:$J$3124,7,0)</f>
        <v>0</v>
      </c>
      <c r="K2106">
        <f>VLOOKUP(A2106:A5256, [1]Отчет!$A$2:$J$3124,8,0)</f>
        <v>0</v>
      </c>
      <c r="L2106">
        <f>VLOOKUP(A2106:A5256, [1]Отчет!$A$2:$J$3124,9,0)</f>
        <v>1</v>
      </c>
      <c r="M2106">
        <f>VLOOKUP(A2106:A5256, [1]Отчет!$A$2:$J$3124,5,10)</f>
        <v>0</v>
      </c>
      <c r="N2106" t="str">
        <f>VLOOKUP(A2106:A5256,[2]Отчет!$A$2:$D$3142,2,0)</f>
        <v>1</v>
      </c>
      <c r="O2106" t="str">
        <f>VLOOKUP(A2106:A5256,[2]Отчет!$A$2:$D$3142,3,0)</f>
        <v>10 – 29 секунд</v>
      </c>
      <c r="P2106" t="str">
        <f>VLOOKUP(A2106:A5256,[2]Отчет!$A$2:$D$3142,4,0)</f>
        <v>Не отказ</v>
      </c>
      <c r="Q2106" t="str">
        <f>VLOOKUP(A2106:A5256,[3]Отчет!$A$2:$D$3127,2,0)</f>
        <v>Новые посетители</v>
      </c>
      <c r="R2106" t="str">
        <f>VLOOKUP(A2106:A5256,[3]Отчет!$A$2:$D$3127,3,0)</f>
        <v>1</v>
      </c>
      <c r="S2106" t="str">
        <f>VLOOKUP(A2106:A5256,[3]Отчет!$A$2:$D$3127,4,0)</f>
        <v>0 дней</v>
      </c>
      <c r="T2106" t="str">
        <f>VLOOKUP(A2106:A5256,[4]Отчет!$A$2:$E$3151,2,0)</f>
        <v>Смартфоны</v>
      </c>
      <c r="U2106" t="str">
        <f>VLOOKUP(A2106:A5256,[4]Отчет!$A$2:$E$3151,3,0)</f>
        <v>Google Android</v>
      </c>
      <c r="V2106" t="str">
        <f>VLOOKUP(A2106:A5256,[4]Отчет!$A$2:$E$3151,4,0)</f>
        <v>Google Android 5.1 Lollipop</v>
      </c>
      <c r="W2106" t="str">
        <f>VLOOKUP(A2106:A5256,[4]Отчет!$A$2:$E$3151,5,0)</f>
        <v>Chrome Mobile</v>
      </c>
    </row>
    <row r="2107" spans="1:23">
      <c r="A2107" s="2" t="s">
        <v>2198</v>
      </c>
      <c r="B2107" s="2" t="s">
        <v>178</v>
      </c>
      <c r="C2107" s="2" t="s">
        <v>12</v>
      </c>
      <c r="D2107" s="2" t="s">
        <v>13</v>
      </c>
      <c r="E2107" s="3">
        <f>VLOOKUP(A2107:A5257, [1]Отчет!$A$2:$J$3124,2,0)</f>
        <v>1</v>
      </c>
      <c r="F2107" s="3">
        <v>0</v>
      </c>
      <c r="G2107">
        <f>VLOOKUP(A2107:A5257, [1]Отчет!$A$2:$J$3124,7,0)</f>
        <v>0</v>
      </c>
      <c r="H2107">
        <f>VLOOKUP(A2107:A5257, [1]Отчет!$A$2:$J$3124,5,0)</f>
        <v>0</v>
      </c>
      <c r="I2107">
        <f>VLOOKUP(A2107:A5257, [1]Отчет!$A$2:$J$3124,6,0)</f>
        <v>1</v>
      </c>
      <c r="J2107">
        <f>VLOOKUP(A2107:A5257, [1]Отчет!$A$2:$J$3124,7,0)</f>
        <v>0</v>
      </c>
      <c r="K2107">
        <f>VLOOKUP(A2107:A5257, [1]Отчет!$A$2:$J$3124,8,0)</f>
        <v>0</v>
      </c>
      <c r="L2107">
        <f>VLOOKUP(A2107:A5257, [1]Отчет!$A$2:$J$3124,9,0)</f>
        <v>1</v>
      </c>
      <c r="M2107">
        <f>VLOOKUP(A2107:A5257, [1]Отчет!$A$2:$J$3124,5,10)</f>
        <v>0</v>
      </c>
      <c r="N2107" t="str">
        <f>VLOOKUP(A2107:A5257,[2]Отчет!$A$2:$D$3142,2,0)</f>
        <v>2-3</v>
      </c>
      <c r="O2107" t="str">
        <f>VLOOKUP(A2107:A5257,[2]Отчет!$A$2:$D$3142,3,0)</f>
        <v>0 секунд (отказ)</v>
      </c>
      <c r="P2107" t="str">
        <f>VLOOKUP(A2107:A5257,[2]Отчет!$A$2:$D$3142,4,0)</f>
        <v>Не отказ</v>
      </c>
      <c r="Q2107" t="str">
        <f>VLOOKUP(A2107:A5257,[3]Отчет!$A$2:$D$3127,2,0)</f>
        <v>Новые посетители</v>
      </c>
      <c r="R2107" t="str">
        <f>VLOOKUP(A2107:A5257,[3]Отчет!$A$2:$D$3127,3,0)</f>
        <v>1</v>
      </c>
      <c r="S2107" t="str">
        <f>VLOOKUP(A2107:A5257,[3]Отчет!$A$2:$D$3127,4,0)</f>
        <v>0 дней</v>
      </c>
      <c r="T2107" t="str">
        <f>VLOOKUP(A2107:A5257,[4]Отчет!$A$2:$E$3151,2,0)</f>
        <v>Смартфоны</v>
      </c>
      <c r="U2107" t="str">
        <f>VLOOKUP(A2107:A5257,[4]Отчет!$A$2:$E$3151,3,0)</f>
        <v>Google Android</v>
      </c>
      <c r="V2107" t="str">
        <f>VLOOKUP(A2107:A5257,[4]Отчет!$A$2:$E$3151,4,0)</f>
        <v>Google Android 7.0 Nougat</v>
      </c>
      <c r="W2107" t="str">
        <f>VLOOKUP(A2107:A5257,[4]Отчет!$A$2:$E$3151,5,0)</f>
        <v>Chrome Mobile</v>
      </c>
    </row>
    <row r="2108" spans="1:23">
      <c r="A2108" s="2" t="s">
        <v>2199</v>
      </c>
      <c r="B2108" s="2" t="s">
        <v>131</v>
      </c>
      <c r="C2108" s="2" t="s">
        <v>12</v>
      </c>
      <c r="D2108" s="2" t="s">
        <v>13</v>
      </c>
      <c r="E2108" s="3">
        <f>VLOOKUP(A2108:A5258, [1]Отчет!$A$2:$J$3124,2,0)</f>
        <v>1</v>
      </c>
      <c r="F2108" s="3">
        <v>0</v>
      </c>
      <c r="G2108">
        <f>VLOOKUP(A2108:A5258, [1]Отчет!$A$2:$J$3124,7,0)</f>
        <v>0</v>
      </c>
      <c r="H2108">
        <f>VLOOKUP(A2108:A5258, [1]Отчет!$A$2:$J$3124,5,0)</f>
        <v>0</v>
      </c>
      <c r="I2108">
        <f>VLOOKUP(A2108:A5258, [1]Отчет!$A$2:$J$3124,6,0)</f>
        <v>1</v>
      </c>
      <c r="J2108">
        <f>VLOOKUP(A2108:A5258, [1]Отчет!$A$2:$J$3124,7,0)</f>
        <v>0</v>
      </c>
      <c r="K2108">
        <f>VLOOKUP(A2108:A5258, [1]Отчет!$A$2:$J$3124,8,0)</f>
        <v>0</v>
      </c>
      <c r="L2108">
        <f>VLOOKUP(A2108:A5258, [1]Отчет!$A$2:$J$3124,9,0)</f>
        <v>1</v>
      </c>
      <c r="M2108">
        <f>VLOOKUP(A2108:A5258, [1]Отчет!$A$2:$J$3124,5,10)</f>
        <v>0</v>
      </c>
      <c r="N2108" t="str">
        <f>VLOOKUP(A2108:A5258,[2]Отчет!$A$2:$D$3142,2,0)</f>
        <v>1</v>
      </c>
      <c r="O2108" t="str">
        <f>VLOOKUP(A2108:A5258,[2]Отчет!$A$2:$D$3142,3,0)</f>
        <v>10 – 29 секунд</v>
      </c>
      <c r="P2108" t="str">
        <f>VLOOKUP(A2108:A5258,[2]Отчет!$A$2:$D$3142,4,0)</f>
        <v>Не отказ</v>
      </c>
      <c r="Q2108" t="str">
        <f>VLOOKUP(A2108:A5258,[3]Отчет!$A$2:$D$3127,2,0)</f>
        <v>Новые посетители</v>
      </c>
      <c r="R2108" t="str">
        <f>VLOOKUP(A2108:A5258,[3]Отчет!$A$2:$D$3127,3,0)</f>
        <v>1</v>
      </c>
      <c r="S2108" t="str">
        <f>VLOOKUP(A2108:A5258,[3]Отчет!$A$2:$D$3127,4,0)</f>
        <v>0 дней</v>
      </c>
      <c r="T2108" t="str">
        <f>VLOOKUP(A2108:A5258,[4]Отчет!$A$2:$E$3151,2,0)</f>
        <v>Смартфоны</v>
      </c>
      <c r="U2108" t="str">
        <f>VLOOKUP(A2108:A5258,[4]Отчет!$A$2:$E$3151,3,0)</f>
        <v>Google Android</v>
      </c>
      <c r="V2108" t="str">
        <f>VLOOKUP(A2108:A5258,[4]Отчет!$A$2:$E$3151,4,0)</f>
        <v>Google Android 6.0 Marshmallow</v>
      </c>
      <c r="W2108" t="str">
        <f>VLOOKUP(A2108:A5258,[4]Отчет!$A$2:$E$3151,5,0)</f>
        <v>Chrome Mobile</v>
      </c>
    </row>
    <row r="2109" spans="1:23">
      <c r="A2109" s="2" t="s">
        <v>2200</v>
      </c>
      <c r="B2109" s="2" t="s">
        <v>43</v>
      </c>
      <c r="C2109" s="2" t="s">
        <v>8</v>
      </c>
      <c r="D2109" s="2" t="s">
        <v>9</v>
      </c>
      <c r="E2109" s="3">
        <f>VLOOKUP(A2109:A5259, [1]Отчет!$A$2:$J$3124,2,0)</f>
        <v>1</v>
      </c>
      <c r="F2109" s="3">
        <v>0</v>
      </c>
      <c r="G2109">
        <f>VLOOKUP(A2109:A5259, [1]Отчет!$A$2:$J$3124,7,0)</f>
        <v>0</v>
      </c>
      <c r="H2109">
        <f>VLOOKUP(A2109:A5259, [1]Отчет!$A$2:$J$3124,5,0)</f>
        <v>0</v>
      </c>
      <c r="I2109">
        <f>VLOOKUP(A2109:A5259, [1]Отчет!$A$2:$J$3124,6,0)</f>
        <v>1</v>
      </c>
      <c r="J2109">
        <f>VLOOKUP(A2109:A5259, [1]Отчет!$A$2:$J$3124,7,0)</f>
        <v>0</v>
      </c>
      <c r="K2109">
        <f>VLOOKUP(A2109:A5259, [1]Отчет!$A$2:$J$3124,8,0)</f>
        <v>0</v>
      </c>
      <c r="L2109">
        <f>VLOOKUP(A2109:A5259, [1]Отчет!$A$2:$J$3124,9,0)</f>
        <v>1</v>
      </c>
      <c r="M2109">
        <f>VLOOKUP(A2109:A5259, [1]Отчет!$A$2:$J$3124,5,10)</f>
        <v>0</v>
      </c>
      <c r="N2109" t="str">
        <f>VLOOKUP(A2109:A5259,[2]Отчет!$A$2:$D$3142,2,0)</f>
        <v>1</v>
      </c>
      <c r="O2109" t="str">
        <f>VLOOKUP(A2109:A5259,[2]Отчет!$A$2:$D$3142,3,0)</f>
        <v>10 – 29 секунд</v>
      </c>
      <c r="P2109" t="str">
        <f>VLOOKUP(A2109:A5259,[2]Отчет!$A$2:$D$3142,4,0)</f>
        <v>Не отказ</v>
      </c>
      <c r="Q2109" t="str">
        <f>VLOOKUP(A2109:A5259,[3]Отчет!$A$2:$D$3127,2,0)</f>
        <v>Новые посетители</v>
      </c>
      <c r="R2109" t="str">
        <f>VLOOKUP(A2109:A5259,[3]Отчет!$A$2:$D$3127,3,0)</f>
        <v>1</v>
      </c>
      <c r="S2109" t="str">
        <f>VLOOKUP(A2109:A5259,[3]Отчет!$A$2:$D$3127,4,0)</f>
        <v>0 дней</v>
      </c>
      <c r="T2109" t="str">
        <f>VLOOKUP(A2109:A5259,[4]Отчет!$A$2:$E$3151,2,0)</f>
        <v>Смартфоны</v>
      </c>
      <c r="U2109" t="str">
        <f>VLOOKUP(A2109:A5259,[4]Отчет!$A$2:$E$3151,3,0)</f>
        <v>Google Android</v>
      </c>
      <c r="V2109" t="str">
        <f>VLOOKUP(A2109:A5259,[4]Отчет!$A$2:$E$3151,4,0)</f>
        <v>Google Android 5.1 Lollipop</v>
      </c>
      <c r="W2109" t="str">
        <f>VLOOKUP(A2109:A5259,[4]Отчет!$A$2:$E$3151,5,0)</f>
        <v>Chrome Mobile</v>
      </c>
    </row>
    <row r="2110" spans="1:23">
      <c r="A2110" s="2" t="s">
        <v>2201</v>
      </c>
      <c r="B2110" s="2" t="s">
        <v>35</v>
      </c>
      <c r="C2110" s="2" t="s">
        <v>12</v>
      </c>
      <c r="D2110" s="2" t="s">
        <v>13</v>
      </c>
      <c r="E2110" s="3">
        <f>VLOOKUP(A2110:A5260, [1]Отчет!$A$2:$J$3124,2,0)</f>
        <v>1</v>
      </c>
      <c r="F2110" s="3">
        <v>0</v>
      </c>
      <c r="G2110">
        <f>VLOOKUP(A2110:A5260, [1]Отчет!$A$2:$J$3124,7,0)</f>
        <v>0</v>
      </c>
      <c r="H2110">
        <f>VLOOKUP(A2110:A5260, [1]Отчет!$A$2:$J$3124,5,0)</f>
        <v>0</v>
      </c>
      <c r="I2110">
        <f>VLOOKUP(A2110:A5260, [1]Отчет!$A$2:$J$3124,6,0)</f>
        <v>1</v>
      </c>
      <c r="J2110">
        <f>VLOOKUP(A2110:A5260, [1]Отчет!$A$2:$J$3124,7,0)</f>
        <v>0</v>
      </c>
      <c r="K2110">
        <f>VLOOKUP(A2110:A5260, [1]Отчет!$A$2:$J$3124,8,0)</f>
        <v>0</v>
      </c>
      <c r="L2110">
        <f>VLOOKUP(A2110:A5260, [1]Отчет!$A$2:$J$3124,9,0)</f>
        <v>1</v>
      </c>
      <c r="M2110">
        <f>VLOOKUP(A2110:A5260, [1]Отчет!$A$2:$J$3124,5,10)</f>
        <v>0</v>
      </c>
      <c r="N2110" t="str">
        <f>VLOOKUP(A2110:A5260,[2]Отчет!$A$2:$D$3142,2,0)</f>
        <v>2-3</v>
      </c>
      <c r="O2110" t="str">
        <f>VLOOKUP(A2110:A5260,[2]Отчет!$A$2:$D$3142,3,0)</f>
        <v>30 – 59 секунд</v>
      </c>
      <c r="P2110" t="str">
        <f>VLOOKUP(A2110:A5260,[2]Отчет!$A$2:$D$3142,4,0)</f>
        <v>Не отказ</v>
      </c>
      <c r="Q2110" t="str">
        <f>VLOOKUP(A2110:A5260,[3]Отчет!$A$2:$D$3127,2,0)</f>
        <v>Вернувшиеся посетители</v>
      </c>
      <c r="R2110" t="str">
        <f>VLOOKUP(A2110:A5260,[3]Отчет!$A$2:$D$3127,3,0)</f>
        <v>2-3</v>
      </c>
      <c r="S2110" t="str">
        <f>VLOOKUP(A2110:A5260,[3]Отчет!$A$2:$D$3127,4,0)</f>
        <v>16‑31 день</v>
      </c>
      <c r="T2110" t="str">
        <f>VLOOKUP(A2110:A5260,[4]Отчет!$A$2:$E$3151,2,0)</f>
        <v>Смартфоны</v>
      </c>
      <c r="U2110" t="str">
        <f>VLOOKUP(A2110:A5260,[4]Отчет!$A$2:$E$3151,3,0)</f>
        <v>Google Android</v>
      </c>
      <c r="V2110" t="str">
        <f>VLOOKUP(A2110:A5260,[4]Отчет!$A$2:$E$3151,4,0)</f>
        <v>Google Android 5.1 Lollipop</v>
      </c>
      <c r="W2110" t="str">
        <f>VLOOKUP(A2110:A5260,[4]Отчет!$A$2:$E$3151,5,0)</f>
        <v>Яндекс: мобильное приложение</v>
      </c>
    </row>
    <row r="2111" spans="1:23">
      <c r="A2111" s="2" t="s">
        <v>2202</v>
      </c>
      <c r="B2111" s="2" t="s">
        <v>35</v>
      </c>
      <c r="C2111" s="2" t="s">
        <v>12</v>
      </c>
      <c r="D2111" s="2" t="s">
        <v>13</v>
      </c>
      <c r="E2111" s="3">
        <f>VLOOKUP(A2111:A5261, [1]Отчет!$A$2:$J$3124,2,0)</f>
        <v>1</v>
      </c>
      <c r="F2111" s="3">
        <v>0</v>
      </c>
      <c r="G2111">
        <f>VLOOKUP(A2111:A5261, [1]Отчет!$A$2:$J$3124,7,0)</f>
        <v>0</v>
      </c>
      <c r="H2111">
        <f>VLOOKUP(A2111:A5261, [1]Отчет!$A$2:$J$3124,5,0)</f>
        <v>0</v>
      </c>
      <c r="I2111">
        <f>VLOOKUP(A2111:A5261, [1]Отчет!$A$2:$J$3124,6,0)</f>
        <v>1</v>
      </c>
      <c r="J2111">
        <f>VLOOKUP(A2111:A5261, [1]Отчет!$A$2:$J$3124,7,0)</f>
        <v>0</v>
      </c>
      <c r="K2111">
        <f>VLOOKUP(A2111:A5261, [1]Отчет!$A$2:$J$3124,8,0)</f>
        <v>0</v>
      </c>
      <c r="L2111">
        <f>VLOOKUP(A2111:A5261, [1]Отчет!$A$2:$J$3124,9,0)</f>
        <v>1</v>
      </c>
      <c r="M2111">
        <f>VLOOKUP(A2111:A5261, [1]Отчет!$A$2:$J$3124,5,10)</f>
        <v>0</v>
      </c>
      <c r="N2111" t="str">
        <f>VLOOKUP(A2111:A5261,[2]Отчет!$A$2:$D$3142,2,0)</f>
        <v>1</v>
      </c>
      <c r="O2111" t="str">
        <f>VLOOKUP(A2111:A5261,[2]Отчет!$A$2:$D$3142,3,0)</f>
        <v>10 – 29 секунд</v>
      </c>
      <c r="P2111" t="str">
        <f>VLOOKUP(A2111:A5261,[2]Отчет!$A$2:$D$3142,4,0)</f>
        <v>Не отказ</v>
      </c>
      <c r="Q2111" t="str">
        <f>VLOOKUP(A2111:A5261,[3]Отчет!$A$2:$D$3127,2,0)</f>
        <v>Новые посетители</v>
      </c>
      <c r="R2111" t="str">
        <f>VLOOKUP(A2111:A5261,[3]Отчет!$A$2:$D$3127,3,0)</f>
        <v>1</v>
      </c>
      <c r="S2111" t="str">
        <f>VLOOKUP(A2111:A5261,[3]Отчет!$A$2:$D$3127,4,0)</f>
        <v>0 дней</v>
      </c>
      <c r="T2111" t="str">
        <f>VLOOKUP(A2111:A5261,[4]Отчет!$A$2:$E$3151,2,0)</f>
        <v>Смартфоны</v>
      </c>
      <c r="U2111" t="str">
        <f>VLOOKUP(A2111:A5261,[4]Отчет!$A$2:$E$3151,3,0)</f>
        <v>Google Android</v>
      </c>
      <c r="V2111" t="str">
        <f>VLOOKUP(A2111:A5261,[4]Отчет!$A$2:$E$3151,4,0)</f>
        <v>Google Android 4.4 KitKat</v>
      </c>
      <c r="W2111" t="str">
        <f>VLOOKUP(A2111:A5261,[4]Отчет!$A$2:$E$3151,5,0)</f>
        <v>Chrome Mobile</v>
      </c>
    </row>
    <row r="2112" spans="1:23">
      <c r="A2112" s="2" t="s">
        <v>2203</v>
      </c>
      <c r="B2112" s="2" t="s">
        <v>19</v>
      </c>
      <c r="C2112" s="2" t="s">
        <v>8</v>
      </c>
      <c r="D2112" s="2" t="s">
        <v>9</v>
      </c>
      <c r="E2112" s="3">
        <f>VLOOKUP(A2112:A5262, [1]Отчет!$A$2:$J$3124,2,0)</f>
        <v>1</v>
      </c>
      <c r="F2112" s="3">
        <v>0</v>
      </c>
      <c r="G2112">
        <f>VLOOKUP(A2112:A5262, [1]Отчет!$A$2:$J$3124,7,0)</f>
        <v>0</v>
      </c>
      <c r="H2112">
        <f>VLOOKUP(A2112:A5262, [1]Отчет!$A$2:$J$3124,5,0)</f>
        <v>0</v>
      </c>
      <c r="I2112">
        <f>VLOOKUP(A2112:A5262, [1]Отчет!$A$2:$J$3124,6,0)</f>
        <v>1</v>
      </c>
      <c r="J2112">
        <f>VLOOKUP(A2112:A5262, [1]Отчет!$A$2:$J$3124,7,0)</f>
        <v>0</v>
      </c>
      <c r="K2112">
        <f>VLOOKUP(A2112:A5262, [1]Отчет!$A$2:$J$3124,8,0)</f>
        <v>0</v>
      </c>
      <c r="L2112">
        <f>VLOOKUP(A2112:A5262, [1]Отчет!$A$2:$J$3124,9,0)</f>
        <v>1</v>
      </c>
      <c r="M2112">
        <f>VLOOKUP(A2112:A5262, [1]Отчет!$A$2:$J$3124,5,10)</f>
        <v>0</v>
      </c>
      <c r="N2112" t="str">
        <f>VLOOKUP(A2112:A5262,[2]Отчет!$A$2:$D$3142,2,0)</f>
        <v>1</v>
      </c>
      <c r="O2112" t="str">
        <f>VLOOKUP(A2112:A5262,[2]Отчет!$A$2:$D$3142,3,0)</f>
        <v>10 – 29 секунд</v>
      </c>
      <c r="P2112" t="str">
        <f>VLOOKUP(A2112:A5262,[2]Отчет!$A$2:$D$3142,4,0)</f>
        <v>Не отказ</v>
      </c>
      <c r="Q2112" t="str">
        <f>VLOOKUP(A2112:A5262,[3]Отчет!$A$2:$D$3127,2,0)</f>
        <v>Вернувшиеся посетители</v>
      </c>
      <c r="R2112" t="str">
        <f>VLOOKUP(A2112:A5262,[3]Отчет!$A$2:$D$3127,3,0)</f>
        <v>4-7</v>
      </c>
      <c r="S2112" t="str">
        <f>VLOOKUP(A2112:A5262,[3]Отчет!$A$2:$D$3127,4,0)</f>
        <v>4‑7 дней</v>
      </c>
      <c r="T2112" t="str">
        <f>VLOOKUP(A2112:A5262,[4]Отчет!$A$2:$E$3151,2,0)</f>
        <v>Смартфоны</v>
      </c>
      <c r="U2112" t="str">
        <f>VLOOKUP(A2112:A5262,[4]Отчет!$A$2:$E$3151,3,0)</f>
        <v>Google Android</v>
      </c>
      <c r="V2112" t="str">
        <f>VLOOKUP(A2112:A5262,[4]Отчет!$A$2:$E$3151,4,0)</f>
        <v>Google Android 5.1 Lollipop</v>
      </c>
      <c r="W2112" t="str">
        <f>VLOOKUP(A2112:A5262,[4]Отчет!$A$2:$E$3151,5,0)</f>
        <v>UCWEB</v>
      </c>
    </row>
    <row r="2113" spans="1:23">
      <c r="A2113" s="2" t="s">
        <v>2204</v>
      </c>
      <c r="B2113" s="2" t="s">
        <v>43</v>
      </c>
      <c r="C2113" s="2" t="s">
        <v>8</v>
      </c>
      <c r="D2113" s="2" t="s">
        <v>9</v>
      </c>
      <c r="E2113" s="3">
        <f>VLOOKUP(A2113:A5263, [1]Отчет!$A$2:$J$3124,2,0)</f>
        <v>1</v>
      </c>
      <c r="F2113" s="3">
        <v>0</v>
      </c>
      <c r="G2113">
        <f>VLOOKUP(A2113:A5263, [1]Отчет!$A$2:$J$3124,7,0)</f>
        <v>0</v>
      </c>
      <c r="H2113">
        <f>VLOOKUP(A2113:A5263, [1]Отчет!$A$2:$J$3124,5,0)</f>
        <v>1</v>
      </c>
      <c r="I2113">
        <f>VLOOKUP(A2113:A5263, [1]Отчет!$A$2:$J$3124,6,0)</f>
        <v>1</v>
      </c>
      <c r="J2113">
        <f>VLOOKUP(A2113:A5263, [1]Отчет!$A$2:$J$3124,7,0)</f>
        <v>0</v>
      </c>
      <c r="K2113">
        <f>VLOOKUP(A2113:A5263, [1]Отчет!$A$2:$J$3124,8,0)</f>
        <v>0</v>
      </c>
      <c r="L2113">
        <f>VLOOKUP(A2113:A5263, [1]Отчет!$A$2:$J$3124,9,0)</f>
        <v>1</v>
      </c>
      <c r="M2113">
        <f>VLOOKUP(A2113:A5263, [1]Отчет!$A$2:$J$3124,5,10)</f>
        <v>1</v>
      </c>
      <c r="N2113" t="str">
        <f>VLOOKUP(A2113:A5263,[2]Отчет!$A$2:$D$3142,2,0)</f>
        <v>1</v>
      </c>
      <c r="O2113" t="str">
        <f>VLOOKUP(A2113:A5263,[2]Отчет!$A$2:$D$3142,3,0)</f>
        <v>10 – 29 секунд</v>
      </c>
      <c r="P2113" t="str">
        <f>VLOOKUP(A2113:A5263,[2]Отчет!$A$2:$D$3142,4,0)</f>
        <v>Не отказ</v>
      </c>
      <c r="Q2113" t="str">
        <f>VLOOKUP(A2113:A5263,[3]Отчет!$A$2:$D$3127,2,0)</f>
        <v>Новые посетители</v>
      </c>
      <c r="R2113" t="str">
        <f>VLOOKUP(A2113:A5263,[3]Отчет!$A$2:$D$3127,3,0)</f>
        <v>1</v>
      </c>
      <c r="S2113" t="str">
        <f>VLOOKUP(A2113:A5263,[3]Отчет!$A$2:$D$3127,4,0)</f>
        <v>0 дней</v>
      </c>
      <c r="T2113" t="str">
        <f>VLOOKUP(A2113:A5263,[4]Отчет!$A$2:$E$3151,2,0)</f>
        <v>Смартфоны</v>
      </c>
      <c r="U2113" t="str">
        <f>VLOOKUP(A2113:A5263,[4]Отчет!$A$2:$E$3151,3,0)</f>
        <v>Google Android</v>
      </c>
      <c r="V2113" t="str">
        <f>VLOOKUP(A2113:A5263,[4]Отчет!$A$2:$E$3151,4,0)</f>
        <v>Google Android 5.0 Lollipop</v>
      </c>
      <c r="W2113" t="str">
        <f>VLOOKUP(A2113:A5263,[4]Отчет!$A$2:$E$3151,5,0)</f>
        <v>Android Browser</v>
      </c>
    </row>
    <row r="2114" spans="1:23">
      <c r="A2114" s="2" t="s">
        <v>2205</v>
      </c>
      <c r="B2114" s="2" t="s">
        <v>131</v>
      </c>
      <c r="C2114" s="2" t="s">
        <v>12</v>
      </c>
      <c r="D2114" s="2" t="s">
        <v>13</v>
      </c>
      <c r="E2114" s="3">
        <f>VLOOKUP(A2114:A5264, [1]Отчет!$A$2:$J$3124,2,0)</f>
        <v>1</v>
      </c>
      <c r="F2114" s="3">
        <v>1</v>
      </c>
      <c r="G2114">
        <f>VLOOKUP(A2114:A5264, [1]Отчет!$A$2:$J$3124,7,0)</f>
        <v>0</v>
      </c>
      <c r="H2114">
        <f>VLOOKUP(A2114:A5264, [1]Отчет!$A$2:$J$3124,5,0)</f>
        <v>0</v>
      </c>
      <c r="I2114">
        <f>VLOOKUP(A2114:A5264, [1]Отчет!$A$2:$J$3124,6,0)</f>
        <v>1</v>
      </c>
      <c r="J2114">
        <f>VLOOKUP(A2114:A5264, [1]Отчет!$A$2:$J$3124,7,0)</f>
        <v>0</v>
      </c>
      <c r="K2114">
        <f>VLOOKUP(A2114:A5264, [1]Отчет!$A$2:$J$3124,8,0)</f>
        <v>0</v>
      </c>
      <c r="L2114">
        <f>VLOOKUP(A2114:A5264, [1]Отчет!$A$2:$J$3124,9,0)</f>
        <v>1</v>
      </c>
      <c r="M2114">
        <f>VLOOKUP(A2114:A5264, [1]Отчет!$A$2:$J$3124,5,10)</f>
        <v>0</v>
      </c>
      <c r="N2114" t="str">
        <f>VLOOKUP(A2114:A5264,[2]Отчет!$A$2:$D$3142,2,0)</f>
        <v>2-3</v>
      </c>
      <c r="O2114" t="str">
        <f>VLOOKUP(A2114:A5264,[2]Отчет!$A$2:$D$3142,3,0)</f>
        <v>30 – 59 секунд</v>
      </c>
      <c r="P2114" t="str">
        <f>VLOOKUP(A2114:A5264,[2]Отчет!$A$2:$D$3142,4,0)</f>
        <v>Не отказ</v>
      </c>
      <c r="Q2114" t="str">
        <f>VLOOKUP(A2114:A5264,[3]Отчет!$A$2:$D$3127,2,0)</f>
        <v>Новые посетители</v>
      </c>
      <c r="R2114" t="str">
        <f>VLOOKUP(A2114:A5264,[3]Отчет!$A$2:$D$3127,3,0)</f>
        <v>1</v>
      </c>
      <c r="S2114" t="str">
        <f>VLOOKUP(A2114:A5264,[3]Отчет!$A$2:$D$3127,4,0)</f>
        <v>0 дней</v>
      </c>
      <c r="T2114" t="str">
        <f>VLOOKUP(A2114:A5264,[4]Отчет!$A$2:$E$3151,2,0)</f>
        <v>Смартфоны</v>
      </c>
      <c r="U2114" t="str">
        <f>VLOOKUP(A2114:A5264,[4]Отчет!$A$2:$E$3151,3,0)</f>
        <v>Google Android</v>
      </c>
      <c r="V2114" t="str">
        <f>VLOOKUP(A2114:A5264,[4]Отчет!$A$2:$E$3151,4,0)</f>
        <v>Google Android 7.1 Nougat</v>
      </c>
      <c r="W2114" t="str">
        <f>VLOOKUP(A2114:A5264,[4]Отчет!$A$2:$E$3151,5,0)</f>
        <v>Chrome Mobile</v>
      </c>
    </row>
    <row r="2115" spans="1:23">
      <c r="A2115" s="2" t="s">
        <v>2206</v>
      </c>
      <c r="B2115" s="2" t="s">
        <v>32</v>
      </c>
      <c r="C2115" s="2" t="s">
        <v>8</v>
      </c>
      <c r="D2115" s="2" t="s">
        <v>9</v>
      </c>
      <c r="E2115" s="3">
        <f>VLOOKUP(A2115:A5265, [1]Отчет!$A$2:$J$3124,2,0)</f>
        <v>1</v>
      </c>
      <c r="F2115" s="3">
        <v>0</v>
      </c>
      <c r="G2115">
        <f>VLOOKUP(A2115:A5265, [1]Отчет!$A$2:$J$3124,7,0)</f>
        <v>0</v>
      </c>
      <c r="H2115">
        <f>VLOOKUP(A2115:A5265, [1]Отчет!$A$2:$J$3124,5,0)</f>
        <v>0</v>
      </c>
      <c r="I2115">
        <f>VLOOKUP(A2115:A5265, [1]Отчет!$A$2:$J$3124,6,0)</f>
        <v>1</v>
      </c>
      <c r="J2115">
        <f>VLOOKUP(A2115:A5265, [1]Отчет!$A$2:$J$3124,7,0)</f>
        <v>0</v>
      </c>
      <c r="K2115">
        <f>VLOOKUP(A2115:A5265, [1]Отчет!$A$2:$J$3124,8,0)</f>
        <v>0</v>
      </c>
      <c r="L2115">
        <f>VLOOKUP(A2115:A5265, [1]Отчет!$A$2:$J$3124,9,0)</f>
        <v>1</v>
      </c>
      <c r="M2115">
        <f>VLOOKUP(A2115:A5265, [1]Отчет!$A$2:$J$3124,5,10)</f>
        <v>0</v>
      </c>
      <c r="N2115" t="str">
        <f>VLOOKUP(A2115:A5265,[2]Отчет!$A$2:$D$3142,2,0)</f>
        <v>1</v>
      </c>
      <c r="O2115" t="str">
        <f>VLOOKUP(A2115:A5265,[2]Отчет!$A$2:$D$3142,3,0)</f>
        <v>0 секунд (отказ)</v>
      </c>
      <c r="P2115" t="str">
        <f>VLOOKUP(A2115:A5265,[2]Отчет!$A$2:$D$3142,4,0)</f>
        <v>Отказ</v>
      </c>
      <c r="Q2115" t="str">
        <f>VLOOKUP(A2115:A5265,[3]Отчет!$A$2:$D$3127,2,0)</f>
        <v>Новые посетители</v>
      </c>
      <c r="R2115" t="str">
        <f>VLOOKUP(A2115:A5265,[3]Отчет!$A$2:$D$3127,3,0)</f>
        <v>1</v>
      </c>
      <c r="S2115" t="str">
        <f>VLOOKUP(A2115:A5265,[3]Отчет!$A$2:$D$3127,4,0)</f>
        <v>0 дней</v>
      </c>
      <c r="T2115" t="str">
        <f>VLOOKUP(A2115:A5265,[4]Отчет!$A$2:$E$3151,2,0)</f>
        <v>Смартфоны</v>
      </c>
      <c r="U2115" t="str">
        <f>VLOOKUP(A2115:A5265,[4]Отчет!$A$2:$E$3151,3,0)</f>
        <v>Google Android</v>
      </c>
      <c r="V2115" t="str">
        <f>VLOOKUP(A2115:A5265,[4]Отчет!$A$2:$E$3151,4,0)</f>
        <v>Google Android 5.1 Lollipop</v>
      </c>
      <c r="W2115" t="str">
        <f>VLOOKUP(A2115:A5265,[4]Отчет!$A$2:$E$3151,5,0)</f>
        <v>Chrome Mobile</v>
      </c>
    </row>
    <row r="2116" spans="1:23">
      <c r="A2116" s="2" t="s">
        <v>2207</v>
      </c>
      <c r="B2116" s="2" t="s">
        <v>3</v>
      </c>
      <c r="C2116" s="2" t="s">
        <v>1276</v>
      </c>
      <c r="D2116" s="2" t="s">
        <v>5</v>
      </c>
      <c r="E2116" s="3">
        <f>VLOOKUP(A2116:A5266, [1]Отчет!$A$2:$J$3124,2,0)</f>
        <v>1</v>
      </c>
      <c r="F2116" s="3">
        <v>0</v>
      </c>
      <c r="G2116">
        <f>VLOOKUP(A2116:A5266, [1]Отчет!$A$2:$J$3124,7,0)</f>
        <v>0</v>
      </c>
      <c r="H2116">
        <f>VLOOKUP(A2116:A5266, [1]Отчет!$A$2:$J$3124,5,0)</f>
        <v>0</v>
      </c>
      <c r="I2116">
        <f>VLOOKUP(A2116:A5266, [1]Отчет!$A$2:$J$3124,6,0)</f>
        <v>1</v>
      </c>
      <c r="J2116">
        <f>VLOOKUP(A2116:A5266, [1]Отчет!$A$2:$J$3124,7,0)</f>
        <v>0</v>
      </c>
      <c r="K2116">
        <f>VLOOKUP(A2116:A5266, [1]Отчет!$A$2:$J$3124,8,0)</f>
        <v>0</v>
      </c>
      <c r="L2116">
        <f>VLOOKUP(A2116:A5266, [1]Отчет!$A$2:$J$3124,9,0)</f>
        <v>1</v>
      </c>
      <c r="M2116">
        <f>VLOOKUP(A2116:A5266, [1]Отчет!$A$2:$J$3124,5,10)</f>
        <v>0</v>
      </c>
      <c r="N2116" t="str">
        <f>VLOOKUP(A2116:A5266,[2]Отчет!$A$2:$D$3142,2,0)</f>
        <v>1</v>
      </c>
      <c r="O2116" t="str">
        <f>VLOOKUP(A2116:A5266,[2]Отчет!$A$2:$D$3142,3,0)</f>
        <v>0 секунд (отказ)</v>
      </c>
      <c r="P2116" t="str">
        <f>VLOOKUP(A2116:A5266,[2]Отчет!$A$2:$D$3142,4,0)</f>
        <v>Отказ</v>
      </c>
      <c r="Q2116" t="str">
        <f>VLOOKUP(A2116:A5266,[3]Отчет!$A$2:$D$3127,2,0)</f>
        <v>Новые посетители</v>
      </c>
      <c r="R2116" t="str">
        <f>VLOOKUP(A2116:A5266,[3]Отчет!$A$2:$D$3127,3,0)</f>
        <v>1</v>
      </c>
      <c r="S2116" t="str">
        <f>VLOOKUP(A2116:A5266,[3]Отчет!$A$2:$D$3127,4,0)</f>
        <v>0 дней</v>
      </c>
      <c r="T2116" t="str">
        <f>VLOOKUP(A2116:A5266,[4]Отчет!$A$2:$E$3151,2,0)</f>
        <v>Планшеты</v>
      </c>
      <c r="U2116" t="str">
        <f>VLOOKUP(A2116:A5266,[4]Отчет!$A$2:$E$3151,3,0)</f>
        <v>Google Android</v>
      </c>
      <c r="V2116" t="str">
        <f>VLOOKUP(A2116:A5266,[4]Отчет!$A$2:$E$3151,4,0)</f>
        <v>Google Android 7.0 Nougat</v>
      </c>
      <c r="W2116" t="str">
        <f>VLOOKUP(A2116:A5266,[4]Отчет!$A$2:$E$3151,5,0)</f>
        <v>Chrome Mobile</v>
      </c>
    </row>
    <row r="2117" spans="1:23">
      <c r="A2117" s="2" t="s">
        <v>2208</v>
      </c>
      <c r="B2117" s="2" t="s">
        <v>15</v>
      </c>
      <c r="C2117" s="2" t="s">
        <v>1269</v>
      </c>
      <c r="D2117" s="2" t="s">
        <v>620</v>
      </c>
      <c r="E2117" s="3">
        <f>VLOOKUP(A2117:A5267, [1]Отчет!$A$2:$J$3124,2,0)</f>
        <v>1</v>
      </c>
      <c r="F2117" s="3">
        <v>1</v>
      </c>
      <c r="G2117">
        <f>VLOOKUP(A2117:A5267, [1]Отчет!$A$2:$J$3124,7,0)</f>
        <v>0</v>
      </c>
      <c r="H2117">
        <f>VLOOKUP(A2117:A5267, [1]Отчет!$A$2:$J$3124,5,0)</f>
        <v>0</v>
      </c>
      <c r="I2117">
        <f>VLOOKUP(A2117:A5267, [1]Отчет!$A$2:$J$3124,6,0)</f>
        <v>1</v>
      </c>
      <c r="J2117">
        <f>VLOOKUP(A2117:A5267, [1]Отчет!$A$2:$J$3124,7,0)</f>
        <v>0</v>
      </c>
      <c r="K2117">
        <f>VLOOKUP(A2117:A5267, [1]Отчет!$A$2:$J$3124,8,0)</f>
        <v>0</v>
      </c>
      <c r="L2117">
        <f>VLOOKUP(A2117:A5267, [1]Отчет!$A$2:$J$3124,9,0)</f>
        <v>1</v>
      </c>
      <c r="M2117">
        <f>VLOOKUP(A2117:A5267, [1]Отчет!$A$2:$J$3124,5,10)</f>
        <v>0</v>
      </c>
      <c r="N2117" t="str">
        <f>VLOOKUP(A2117:A5267,[2]Отчет!$A$2:$D$3142,2,0)</f>
        <v>2-3</v>
      </c>
      <c r="O2117" t="str">
        <f>VLOOKUP(A2117:A5267,[2]Отчет!$A$2:$D$3142,3,0)</f>
        <v>1 минута</v>
      </c>
      <c r="P2117" t="str">
        <f>VLOOKUP(A2117:A5267,[2]Отчет!$A$2:$D$3142,4,0)</f>
        <v>Не отказ</v>
      </c>
      <c r="Q2117" t="str">
        <f>VLOOKUP(A2117:A5267,[3]Отчет!$A$2:$D$3127,2,0)</f>
        <v>Новые посетители</v>
      </c>
      <c r="R2117" t="str">
        <f>VLOOKUP(A2117:A5267,[3]Отчет!$A$2:$D$3127,3,0)</f>
        <v>1</v>
      </c>
      <c r="S2117" t="str">
        <f>VLOOKUP(A2117:A5267,[3]Отчет!$A$2:$D$3127,4,0)</f>
        <v>0 дней</v>
      </c>
      <c r="T2117" t="str">
        <f>VLOOKUP(A2117:A5267,[4]Отчет!$A$2:$E$3151,2,0)</f>
        <v>Смартфоны</v>
      </c>
      <c r="U2117" t="str">
        <f>VLOOKUP(A2117:A5267,[4]Отчет!$A$2:$E$3151,3,0)</f>
        <v>iOS</v>
      </c>
      <c r="V2117" t="str">
        <f>VLOOKUP(A2117:A5267,[4]Отчет!$A$2:$E$3151,4,0)</f>
        <v>iOS 11</v>
      </c>
      <c r="W2117" t="str">
        <f>VLOOKUP(A2117:A5267,[4]Отчет!$A$2:$E$3151,5,0)</f>
        <v>Mobile Safari</v>
      </c>
    </row>
    <row r="2118" spans="1:23">
      <c r="A2118" s="2" t="s">
        <v>2209</v>
      </c>
      <c r="B2118" s="2" t="s">
        <v>11</v>
      </c>
      <c r="C2118" s="2" t="s">
        <v>12</v>
      </c>
      <c r="D2118" s="2" t="s">
        <v>13</v>
      </c>
      <c r="E2118" s="3">
        <f>VLOOKUP(A2118:A5268, [1]Отчет!$A$2:$J$3124,2,0)</f>
        <v>1</v>
      </c>
      <c r="F2118" s="3">
        <v>0</v>
      </c>
      <c r="G2118">
        <f>VLOOKUP(A2118:A5268, [1]Отчет!$A$2:$J$3124,7,0)</f>
        <v>0</v>
      </c>
      <c r="H2118">
        <f>VLOOKUP(A2118:A5268, [1]Отчет!$A$2:$J$3124,5,0)</f>
        <v>0</v>
      </c>
      <c r="I2118">
        <f>VLOOKUP(A2118:A5268, [1]Отчет!$A$2:$J$3124,6,0)</f>
        <v>1</v>
      </c>
      <c r="J2118">
        <f>VLOOKUP(A2118:A5268, [1]Отчет!$A$2:$J$3124,7,0)</f>
        <v>0</v>
      </c>
      <c r="K2118">
        <f>VLOOKUP(A2118:A5268, [1]Отчет!$A$2:$J$3124,8,0)</f>
        <v>0</v>
      </c>
      <c r="L2118">
        <f>VLOOKUP(A2118:A5268, [1]Отчет!$A$2:$J$3124,9,0)</f>
        <v>1</v>
      </c>
      <c r="M2118">
        <f>VLOOKUP(A2118:A5268, [1]Отчет!$A$2:$J$3124,5,10)</f>
        <v>0</v>
      </c>
      <c r="N2118" t="str">
        <f>VLOOKUP(A2118:A5268,[2]Отчет!$A$2:$D$3142,2,0)</f>
        <v>1</v>
      </c>
      <c r="O2118" t="str">
        <f>VLOOKUP(A2118:A5268,[2]Отчет!$A$2:$D$3142,3,0)</f>
        <v>10 – 29 секунд</v>
      </c>
      <c r="P2118" t="str">
        <f>VLOOKUP(A2118:A5268,[2]Отчет!$A$2:$D$3142,4,0)</f>
        <v>Не отказ</v>
      </c>
      <c r="Q2118" t="str">
        <f>VLOOKUP(A2118:A5268,[3]Отчет!$A$2:$D$3127,2,0)</f>
        <v>Новые посетители</v>
      </c>
      <c r="R2118" t="str">
        <f>VLOOKUP(A2118:A5268,[3]Отчет!$A$2:$D$3127,3,0)</f>
        <v>1</v>
      </c>
      <c r="S2118" t="str">
        <f>VLOOKUP(A2118:A5268,[3]Отчет!$A$2:$D$3127,4,0)</f>
        <v>0 дней</v>
      </c>
      <c r="T2118" t="str">
        <f>VLOOKUP(A2118:A5268,[4]Отчет!$A$2:$E$3151,2,0)</f>
        <v>Смартфоны</v>
      </c>
      <c r="U2118" t="str">
        <f>VLOOKUP(A2118:A5268,[4]Отчет!$A$2:$E$3151,3,0)</f>
        <v>Google Android</v>
      </c>
      <c r="V2118" t="str">
        <f>VLOOKUP(A2118:A5268,[4]Отчет!$A$2:$E$3151,4,0)</f>
        <v>Google Android 6.0 Marshmallow</v>
      </c>
      <c r="W2118" t="str">
        <f>VLOOKUP(A2118:A5268,[4]Отчет!$A$2:$E$3151,5,0)</f>
        <v>Chrome Mobile</v>
      </c>
    </row>
    <row r="2119" spans="1:23">
      <c r="A2119" s="2" t="s">
        <v>2210</v>
      </c>
      <c r="B2119" s="2" t="s">
        <v>26</v>
      </c>
      <c r="C2119" s="2" t="s">
        <v>1276</v>
      </c>
      <c r="D2119" s="2" t="s">
        <v>5</v>
      </c>
      <c r="E2119" s="3">
        <f>VLOOKUP(A2119:A5269, [1]Отчет!$A$2:$J$3124,2,0)</f>
        <v>1</v>
      </c>
      <c r="F2119" s="3">
        <v>0</v>
      </c>
      <c r="G2119">
        <f>VLOOKUP(A2119:A5269, [1]Отчет!$A$2:$J$3124,7,0)</f>
        <v>0</v>
      </c>
      <c r="H2119">
        <f>VLOOKUP(A2119:A5269, [1]Отчет!$A$2:$J$3124,5,0)</f>
        <v>0</v>
      </c>
      <c r="I2119">
        <f>VLOOKUP(A2119:A5269, [1]Отчет!$A$2:$J$3124,6,0)</f>
        <v>1</v>
      </c>
      <c r="J2119">
        <f>VLOOKUP(A2119:A5269, [1]Отчет!$A$2:$J$3124,7,0)</f>
        <v>0</v>
      </c>
      <c r="K2119">
        <f>VLOOKUP(A2119:A5269, [1]Отчет!$A$2:$J$3124,8,0)</f>
        <v>0</v>
      </c>
      <c r="L2119">
        <f>VLOOKUP(A2119:A5269, [1]Отчет!$A$2:$J$3124,9,0)</f>
        <v>1</v>
      </c>
      <c r="M2119">
        <f>VLOOKUP(A2119:A5269, [1]Отчет!$A$2:$J$3124,5,10)</f>
        <v>0</v>
      </c>
      <c r="N2119" t="str">
        <f>VLOOKUP(A2119:A5269,[2]Отчет!$A$2:$D$3142,2,0)</f>
        <v>2-3</v>
      </c>
      <c r="O2119" t="str">
        <f>VLOOKUP(A2119:A5269,[2]Отчет!$A$2:$D$3142,3,0)</f>
        <v>1 – 9 секунд</v>
      </c>
      <c r="P2119" t="str">
        <f>VLOOKUP(A2119:A5269,[2]Отчет!$A$2:$D$3142,4,0)</f>
        <v>Не отказ</v>
      </c>
      <c r="Q2119" t="str">
        <f>VLOOKUP(A2119:A5269,[3]Отчет!$A$2:$D$3127,2,0)</f>
        <v>Новые посетители</v>
      </c>
      <c r="R2119" t="str">
        <f>VLOOKUP(A2119:A5269,[3]Отчет!$A$2:$D$3127,3,0)</f>
        <v>1</v>
      </c>
      <c r="S2119" t="str">
        <f>VLOOKUP(A2119:A5269,[3]Отчет!$A$2:$D$3127,4,0)</f>
        <v>0 дней</v>
      </c>
      <c r="T2119" t="str">
        <f>VLOOKUP(A2119:A5269,[4]Отчет!$A$2:$E$3151,2,0)</f>
        <v>Смартфоны</v>
      </c>
      <c r="U2119" t="str">
        <f>VLOOKUP(A2119:A5269,[4]Отчет!$A$2:$E$3151,3,0)</f>
        <v>Google Android</v>
      </c>
      <c r="V2119" t="str">
        <f>VLOOKUP(A2119:A5269,[4]Отчет!$A$2:$E$3151,4,0)</f>
        <v>Google Android 7.0 Nougat</v>
      </c>
      <c r="W2119" t="str">
        <f>VLOOKUP(A2119:A5269,[4]Отчет!$A$2:$E$3151,5,0)</f>
        <v>Samsung Internet</v>
      </c>
    </row>
    <row r="2120" spans="1:23">
      <c r="A2120" s="2" t="s">
        <v>2211</v>
      </c>
      <c r="B2120" s="2" t="s">
        <v>56</v>
      </c>
      <c r="C2120" s="2" t="s">
        <v>1269</v>
      </c>
      <c r="D2120" s="2" t="s">
        <v>620</v>
      </c>
      <c r="E2120" s="3">
        <f>VLOOKUP(A2120:A5270, [1]Отчет!$A$2:$J$3124,2,0)</f>
        <v>1</v>
      </c>
      <c r="F2120" s="3">
        <v>0</v>
      </c>
      <c r="G2120">
        <f>VLOOKUP(A2120:A5270, [1]Отчет!$A$2:$J$3124,7,0)</f>
        <v>0</v>
      </c>
      <c r="H2120">
        <f>VLOOKUP(A2120:A5270, [1]Отчет!$A$2:$J$3124,5,0)</f>
        <v>0</v>
      </c>
      <c r="I2120">
        <f>VLOOKUP(A2120:A5270, [1]Отчет!$A$2:$J$3124,6,0)</f>
        <v>1</v>
      </c>
      <c r="J2120">
        <f>VLOOKUP(A2120:A5270, [1]Отчет!$A$2:$J$3124,7,0)</f>
        <v>0</v>
      </c>
      <c r="K2120">
        <f>VLOOKUP(A2120:A5270, [1]Отчет!$A$2:$J$3124,8,0)</f>
        <v>0</v>
      </c>
      <c r="L2120">
        <f>VLOOKUP(A2120:A5270, [1]Отчет!$A$2:$J$3124,9,0)</f>
        <v>1</v>
      </c>
      <c r="M2120">
        <f>VLOOKUP(A2120:A5270, [1]Отчет!$A$2:$J$3124,5,10)</f>
        <v>0</v>
      </c>
      <c r="N2120" t="str">
        <f>VLOOKUP(A2120:A5270,[2]Отчет!$A$2:$D$3142,2,0)</f>
        <v>1</v>
      </c>
      <c r="O2120" t="str">
        <f>VLOOKUP(A2120:A5270,[2]Отчет!$A$2:$D$3142,3,0)</f>
        <v>10 – 29 секунд</v>
      </c>
      <c r="P2120" t="str">
        <f>VLOOKUP(A2120:A5270,[2]Отчет!$A$2:$D$3142,4,0)</f>
        <v>Не отказ</v>
      </c>
      <c r="Q2120" t="str">
        <f>VLOOKUP(A2120:A5270,[3]Отчет!$A$2:$D$3127,2,0)</f>
        <v>Новые посетители</v>
      </c>
      <c r="R2120" t="str">
        <f>VLOOKUP(A2120:A5270,[3]Отчет!$A$2:$D$3127,3,0)</f>
        <v>1</v>
      </c>
      <c r="S2120" t="str">
        <f>VLOOKUP(A2120:A5270,[3]Отчет!$A$2:$D$3127,4,0)</f>
        <v>0 дней</v>
      </c>
      <c r="T2120" t="str">
        <f>VLOOKUP(A2120:A5270,[4]Отчет!$A$2:$E$3151,2,0)</f>
        <v>Смартфоны</v>
      </c>
      <c r="U2120" t="str">
        <f>VLOOKUP(A2120:A5270,[4]Отчет!$A$2:$E$3151,3,0)</f>
        <v>iOS</v>
      </c>
      <c r="V2120" t="str">
        <f>VLOOKUP(A2120:A5270,[4]Отчет!$A$2:$E$3151,4,0)</f>
        <v>iOS 9</v>
      </c>
      <c r="W2120" t="str">
        <f>VLOOKUP(A2120:A5270,[4]Отчет!$A$2:$E$3151,5,0)</f>
        <v>Mobile Safari</v>
      </c>
    </row>
    <row r="2121" spans="1:23">
      <c r="A2121" s="2" t="s">
        <v>2212</v>
      </c>
      <c r="B2121" s="2" t="s">
        <v>87</v>
      </c>
      <c r="C2121" s="2" t="s">
        <v>1269</v>
      </c>
      <c r="D2121" s="2" t="s">
        <v>620</v>
      </c>
      <c r="E2121" s="3">
        <f>VLOOKUP(A2121:A5271, [1]Отчет!$A$2:$J$3124,2,0)</f>
        <v>1</v>
      </c>
      <c r="F2121" s="3">
        <v>0</v>
      </c>
      <c r="G2121">
        <f>VLOOKUP(A2121:A5271, [1]Отчет!$A$2:$J$3124,7,0)</f>
        <v>0</v>
      </c>
      <c r="H2121">
        <f>VLOOKUP(A2121:A5271, [1]Отчет!$A$2:$J$3124,5,0)</f>
        <v>0</v>
      </c>
      <c r="I2121">
        <f>VLOOKUP(A2121:A5271, [1]Отчет!$A$2:$J$3124,6,0)</f>
        <v>1</v>
      </c>
      <c r="J2121">
        <f>VLOOKUP(A2121:A5271, [1]Отчет!$A$2:$J$3124,7,0)</f>
        <v>0</v>
      </c>
      <c r="K2121">
        <f>VLOOKUP(A2121:A5271, [1]Отчет!$A$2:$J$3124,8,0)</f>
        <v>0</v>
      </c>
      <c r="L2121">
        <f>VLOOKUP(A2121:A5271, [1]Отчет!$A$2:$J$3124,9,0)</f>
        <v>1</v>
      </c>
      <c r="M2121">
        <f>VLOOKUP(A2121:A5271, [1]Отчет!$A$2:$J$3124,5,10)</f>
        <v>0</v>
      </c>
      <c r="N2121" t="str">
        <f>VLOOKUP(A2121:A5271,[2]Отчет!$A$2:$D$3142,2,0)</f>
        <v>2-3</v>
      </c>
      <c r="O2121" t="str">
        <f>VLOOKUP(A2121:A5271,[2]Отчет!$A$2:$D$3142,3,0)</f>
        <v>3 минуты</v>
      </c>
      <c r="P2121" t="str">
        <f>VLOOKUP(A2121:A5271,[2]Отчет!$A$2:$D$3142,4,0)</f>
        <v>Не отказ</v>
      </c>
      <c r="Q2121" t="str">
        <f>VLOOKUP(A2121:A5271,[3]Отчет!$A$2:$D$3127,2,0)</f>
        <v>Новые посетители</v>
      </c>
      <c r="R2121" t="str">
        <f>VLOOKUP(A2121:A5271,[3]Отчет!$A$2:$D$3127,3,0)</f>
        <v>1</v>
      </c>
      <c r="S2121" t="str">
        <f>VLOOKUP(A2121:A5271,[3]Отчет!$A$2:$D$3127,4,0)</f>
        <v>0 дней</v>
      </c>
      <c r="T2121" t="str">
        <f>VLOOKUP(A2121:A5271,[4]Отчет!$A$2:$E$3151,2,0)</f>
        <v>Смартфоны</v>
      </c>
      <c r="U2121" t="str">
        <f>VLOOKUP(A2121:A5271,[4]Отчет!$A$2:$E$3151,3,0)</f>
        <v>Google Android</v>
      </c>
      <c r="V2121" t="str">
        <f>VLOOKUP(A2121:A5271,[4]Отчет!$A$2:$E$3151,4,0)</f>
        <v>Google Android 5.0 Lollipop</v>
      </c>
      <c r="W2121" t="str">
        <f>VLOOKUP(A2121:A5271,[4]Отчет!$A$2:$E$3151,5,0)</f>
        <v>Chrome Mobile</v>
      </c>
    </row>
    <row r="2122" spans="1:23">
      <c r="A2122" s="2" t="s">
        <v>2213</v>
      </c>
      <c r="B2122" s="2" t="s">
        <v>24</v>
      </c>
      <c r="C2122" s="2" t="s">
        <v>8</v>
      </c>
      <c r="D2122" s="2" t="s">
        <v>9</v>
      </c>
      <c r="E2122" s="3">
        <f>VLOOKUP(A2122:A5272, [1]Отчет!$A$2:$J$3124,2,0)</f>
        <v>1</v>
      </c>
      <c r="F2122" s="3">
        <v>0</v>
      </c>
      <c r="G2122">
        <f>VLOOKUP(A2122:A5272, [1]Отчет!$A$2:$J$3124,7,0)</f>
        <v>0</v>
      </c>
      <c r="H2122">
        <f>VLOOKUP(A2122:A5272, [1]Отчет!$A$2:$J$3124,5,0)</f>
        <v>0</v>
      </c>
      <c r="I2122">
        <f>VLOOKUP(A2122:A5272, [1]Отчет!$A$2:$J$3124,6,0)</f>
        <v>1</v>
      </c>
      <c r="J2122">
        <f>VLOOKUP(A2122:A5272, [1]Отчет!$A$2:$J$3124,7,0)</f>
        <v>0</v>
      </c>
      <c r="K2122">
        <f>VLOOKUP(A2122:A5272, [1]Отчет!$A$2:$J$3124,8,0)</f>
        <v>0</v>
      </c>
      <c r="L2122">
        <f>VLOOKUP(A2122:A5272, [1]Отчет!$A$2:$J$3124,9,0)</f>
        <v>1</v>
      </c>
      <c r="M2122">
        <f>VLOOKUP(A2122:A5272, [1]Отчет!$A$2:$J$3124,5,10)</f>
        <v>0</v>
      </c>
      <c r="N2122" t="str">
        <f>VLOOKUP(A2122:A5272,[2]Отчет!$A$2:$D$3142,2,0)</f>
        <v>1</v>
      </c>
      <c r="O2122" t="str">
        <f>VLOOKUP(A2122:A5272,[2]Отчет!$A$2:$D$3142,3,0)</f>
        <v>10 – 29 секунд</v>
      </c>
      <c r="P2122" t="str">
        <f>VLOOKUP(A2122:A5272,[2]Отчет!$A$2:$D$3142,4,0)</f>
        <v>Не отказ</v>
      </c>
      <c r="Q2122" t="str">
        <f>VLOOKUP(A2122:A5272,[3]Отчет!$A$2:$D$3127,2,0)</f>
        <v>Новые посетители</v>
      </c>
      <c r="R2122" t="str">
        <f>VLOOKUP(A2122:A5272,[3]Отчет!$A$2:$D$3127,3,0)</f>
        <v>1</v>
      </c>
      <c r="S2122" t="str">
        <f>VLOOKUP(A2122:A5272,[3]Отчет!$A$2:$D$3127,4,0)</f>
        <v>0 дней</v>
      </c>
      <c r="T2122" t="str">
        <f>VLOOKUP(A2122:A5272,[4]Отчет!$A$2:$E$3151,2,0)</f>
        <v>Смартфоны</v>
      </c>
      <c r="U2122" t="str">
        <f>VLOOKUP(A2122:A5272,[4]Отчет!$A$2:$E$3151,3,0)</f>
        <v>Google Android</v>
      </c>
      <c r="V2122" t="str">
        <f>VLOOKUP(A2122:A5272,[4]Отчет!$A$2:$E$3151,4,0)</f>
        <v>Google Android 5.1 Lollipop</v>
      </c>
      <c r="W2122" t="str">
        <f>VLOOKUP(A2122:A5272,[4]Отчет!$A$2:$E$3151,5,0)</f>
        <v>Chrome Mobile</v>
      </c>
    </row>
    <row r="2123" spans="1:23">
      <c r="A2123" s="2" t="s">
        <v>2214</v>
      </c>
      <c r="B2123" s="2" t="s">
        <v>26</v>
      </c>
      <c r="C2123" s="2" t="s">
        <v>1269</v>
      </c>
      <c r="D2123" s="2" t="s">
        <v>620</v>
      </c>
      <c r="E2123" s="3">
        <f>VLOOKUP(A2123:A5273, [1]Отчет!$A$2:$J$3124,2,0)</f>
        <v>1</v>
      </c>
      <c r="F2123" s="3">
        <v>0</v>
      </c>
      <c r="G2123">
        <f>VLOOKUP(A2123:A5273, [1]Отчет!$A$2:$J$3124,7,0)</f>
        <v>0</v>
      </c>
      <c r="H2123">
        <f>VLOOKUP(A2123:A5273, [1]Отчет!$A$2:$J$3124,5,0)</f>
        <v>0</v>
      </c>
      <c r="I2123">
        <f>VLOOKUP(A2123:A5273, [1]Отчет!$A$2:$J$3124,6,0)</f>
        <v>1</v>
      </c>
      <c r="J2123">
        <f>VLOOKUP(A2123:A5273, [1]Отчет!$A$2:$J$3124,7,0)</f>
        <v>0</v>
      </c>
      <c r="K2123">
        <f>VLOOKUP(A2123:A5273, [1]Отчет!$A$2:$J$3124,8,0)</f>
        <v>0</v>
      </c>
      <c r="L2123">
        <f>VLOOKUP(A2123:A5273, [1]Отчет!$A$2:$J$3124,9,0)</f>
        <v>1</v>
      </c>
      <c r="M2123">
        <f>VLOOKUP(A2123:A5273, [1]Отчет!$A$2:$J$3124,5,10)</f>
        <v>0</v>
      </c>
      <c r="N2123" t="str">
        <f>VLOOKUP(A2123:A5273,[2]Отчет!$A$2:$D$3142,2,0)</f>
        <v>1</v>
      </c>
      <c r="O2123" t="str">
        <f>VLOOKUP(A2123:A5273,[2]Отчет!$A$2:$D$3142,3,0)</f>
        <v>10 – 29 секунд</v>
      </c>
      <c r="P2123" t="str">
        <f>VLOOKUP(A2123:A5273,[2]Отчет!$A$2:$D$3142,4,0)</f>
        <v>Не отказ</v>
      </c>
      <c r="Q2123" t="str">
        <f>VLOOKUP(A2123:A5273,[3]Отчет!$A$2:$D$3127,2,0)</f>
        <v>Новые посетители</v>
      </c>
      <c r="R2123" t="str">
        <f>VLOOKUP(A2123:A5273,[3]Отчет!$A$2:$D$3127,3,0)</f>
        <v>1</v>
      </c>
      <c r="S2123" t="str">
        <f>VLOOKUP(A2123:A5273,[3]Отчет!$A$2:$D$3127,4,0)</f>
        <v>0 дней</v>
      </c>
      <c r="T2123" t="str">
        <f>VLOOKUP(A2123:A5273,[4]Отчет!$A$2:$E$3151,2,0)</f>
        <v>Смартфоны</v>
      </c>
      <c r="U2123" t="str">
        <f>VLOOKUP(A2123:A5273,[4]Отчет!$A$2:$E$3151,3,0)</f>
        <v>Google Android</v>
      </c>
      <c r="V2123" t="str">
        <f>VLOOKUP(A2123:A5273,[4]Отчет!$A$2:$E$3151,4,0)</f>
        <v>Google Android 6.0 Marshmallow</v>
      </c>
      <c r="W2123" t="str">
        <f>VLOOKUP(A2123:A5273,[4]Отчет!$A$2:$E$3151,5,0)</f>
        <v>Chrome Mobile</v>
      </c>
    </row>
    <row r="2124" spans="1:23">
      <c r="A2124" s="2" t="s">
        <v>2215</v>
      </c>
      <c r="B2124" s="2" t="s">
        <v>90</v>
      </c>
      <c r="C2124" s="2" t="s">
        <v>8</v>
      </c>
      <c r="D2124" s="2" t="s">
        <v>9</v>
      </c>
      <c r="E2124" s="3">
        <f>VLOOKUP(A2124:A5274, [1]Отчет!$A$2:$J$3124,2,0)</f>
        <v>1</v>
      </c>
      <c r="F2124" s="3">
        <v>0</v>
      </c>
      <c r="G2124">
        <f>VLOOKUP(A2124:A5274, [1]Отчет!$A$2:$J$3124,7,0)</f>
        <v>0</v>
      </c>
      <c r="H2124">
        <f>VLOOKUP(A2124:A5274, [1]Отчет!$A$2:$J$3124,5,0)</f>
        <v>1</v>
      </c>
      <c r="I2124">
        <f>VLOOKUP(A2124:A5274, [1]Отчет!$A$2:$J$3124,6,0)</f>
        <v>1</v>
      </c>
      <c r="J2124">
        <f>VLOOKUP(A2124:A5274, [1]Отчет!$A$2:$J$3124,7,0)</f>
        <v>0</v>
      </c>
      <c r="K2124">
        <f>VLOOKUP(A2124:A5274, [1]Отчет!$A$2:$J$3124,8,0)</f>
        <v>0</v>
      </c>
      <c r="L2124">
        <f>VLOOKUP(A2124:A5274, [1]Отчет!$A$2:$J$3124,9,0)</f>
        <v>1</v>
      </c>
      <c r="M2124">
        <f>VLOOKUP(A2124:A5274, [1]Отчет!$A$2:$J$3124,5,10)</f>
        <v>1</v>
      </c>
      <c r="N2124" t="str">
        <f>VLOOKUP(A2124:A5274,[2]Отчет!$A$2:$D$3142,2,0)</f>
        <v>1</v>
      </c>
      <c r="O2124" t="str">
        <f>VLOOKUP(A2124:A5274,[2]Отчет!$A$2:$D$3142,3,0)</f>
        <v>10 – 29 секунд</v>
      </c>
      <c r="P2124" t="str">
        <f>VLOOKUP(A2124:A5274,[2]Отчет!$A$2:$D$3142,4,0)</f>
        <v>Не отказ</v>
      </c>
      <c r="Q2124" t="str">
        <f>VLOOKUP(A2124:A5274,[3]Отчет!$A$2:$D$3127,2,0)</f>
        <v>Новые посетители</v>
      </c>
      <c r="R2124" t="str">
        <f>VLOOKUP(A2124:A5274,[3]Отчет!$A$2:$D$3127,3,0)</f>
        <v>1</v>
      </c>
      <c r="S2124" t="str">
        <f>VLOOKUP(A2124:A5274,[3]Отчет!$A$2:$D$3127,4,0)</f>
        <v>0 дней</v>
      </c>
      <c r="T2124" t="str">
        <f>VLOOKUP(A2124:A5274,[4]Отчет!$A$2:$E$3151,2,0)</f>
        <v>Планшеты</v>
      </c>
      <c r="U2124" t="str">
        <f>VLOOKUP(A2124:A5274,[4]Отчет!$A$2:$E$3151,3,0)</f>
        <v>Google Android</v>
      </c>
      <c r="V2124" t="str">
        <f>VLOOKUP(A2124:A5274,[4]Отчет!$A$2:$E$3151,4,0)</f>
        <v>Google Android 4.4 KitKat</v>
      </c>
      <c r="W2124" t="str">
        <f>VLOOKUP(A2124:A5274,[4]Отчет!$A$2:$E$3151,5,0)</f>
        <v>Chrome Mobile</v>
      </c>
    </row>
    <row r="2125" spans="1:23">
      <c r="A2125" s="2" t="s">
        <v>2216</v>
      </c>
      <c r="B2125" s="2" t="s">
        <v>26</v>
      </c>
      <c r="C2125" s="2" t="s">
        <v>1269</v>
      </c>
      <c r="D2125" s="2" t="s">
        <v>620</v>
      </c>
      <c r="E2125" s="3">
        <f>VLOOKUP(A2125:A5275, [1]Отчет!$A$2:$J$3124,2,0)</f>
        <v>1</v>
      </c>
      <c r="F2125" s="3">
        <v>0</v>
      </c>
      <c r="G2125">
        <f>VLOOKUP(A2125:A5275, [1]Отчет!$A$2:$J$3124,7,0)</f>
        <v>0</v>
      </c>
      <c r="H2125">
        <f>VLOOKUP(A2125:A5275, [1]Отчет!$A$2:$J$3124,5,0)</f>
        <v>0</v>
      </c>
      <c r="I2125">
        <f>VLOOKUP(A2125:A5275, [1]Отчет!$A$2:$J$3124,6,0)</f>
        <v>1</v>
      </c>
      <c r="J2125">
        <f>VLOOKUP(A2125:A5275, [1]Отчет!$A$2:$J$3124,7,0)</f>
        <v>0</v>
      </c>
      <c r="K2125">
        <f>VLOOKUP(A2125:A5275, [1]Отчет!$A$2:$J$3124,8,0)</f>
        <v>0</v>
      </c>
      <c r="L2125">
        <f>VLOOKUP(A2125:A5275, [1]Отчет!$A$2:$J$3124,9,0)</f>
        <v>1</v>
      </c>
      <c r="M2125">
        <f>VLOOKUP(A2125:A5275, [1]Отчет!$A$2:$J$3124,5,10)</f>
        <v>0</v>
      </c>
      <c r="N2125" t="str">
        <f>VLOOKUP(A2125:A5275,[2]Отчет!$A$2:$D$3142,2,0)</f>
        <v>2-3</v>
      </c>
      <c r="O2125" t="str">
        <f>VLOOKUP(A2125:A5275,[2]Отчет!$A$2:$D$3142,3,0)</f>
        <v>5 – 9 минут</v>
      </c>
      <c r="P2125" t="str">
        <f>VLOOKUP(A2125:A5275,[2]Отчет!$A$2:$D$3142,4,0)</f>
        <v>Не отказ</v>
      </c>
      <c r="Q2125" t="str">
        <f>VLOOKUP(A2125:A5275,[3]Отчет!$A$2:$D$3127,2,0)</f>
        <v>Новые посетители</v>
      </c>
      <c r="R2125" t="str">
        <f>VLOOKUP(A2125:A5275,[3]Отчет!$A$2:$D$3127,3,0)</f>
        <v>1</v>
      </c>
      <c r="S2125" t="str">
        <f>VLOOKUP(A2125:A5275,[3]Отчет!$A$2:$D$3127,4,0)</f>
        <v>0 дней</v>
      </c>
      <c r="T2125" t="str">
        <f>VLOOKUP(A2125:A5275,[4]Отчет!$A$2:$E$3151,2,0)</f>
        <v>Смартфоны</v>
      </c>
      <c r="U2125" t="str">
        <f>VLOOKUP(A2125:A5275,[4]Отчет!$A$2:$E$3151,3,0)</f>
        <v>Google Android</v>
      </c>
      <c r="V2125" t="str">
        <f>VLOOKUP(A2125:A5275,[4]Отчет!$A$2:$E$3151,4,0)</f>
        <v>Google Android 7.0 Nougat</v>
      </c>
      <c r="W2125" t="str">
        <f>VLOOKUP(A2125:A5275,[4]Отчет!$A$2:$E$3151,5,0)</f>
        <v>Chrome Mobile</v>
      </c>
    </row>
    <row r="2126" spans="1:23">
      <c r="A2126" s="2" t="s">
        <v>2217</v>
      </c>
      <c r="B2126" s="2" t="s">
        <v>26</v>
      </c>
      <c r="C2126" s="2" t="s">
        <v>1269</v>
      </c>
      <c r="D2126" s="2" t="s">
        <v>620</v>
      </c>
      <c r="E2126" s="3">
        <f>VLOOKUP(A2126:A5276, [1]Отчет!$A$2:$J$3124,2,0)</f>
        <v>1</v>
      </c>
      <c r="F2126" s="3">
        <v>0</v>
      </c>
      <c r="G2126">
        <f>VLOOKUP(A2126:A5276, [1]Отчет!$A$2:$J$3124,7,0)</f>
        <v>0</v>
      </c>
      <c r="H2126">
        <f>VLOOKUP(A2126:A5276, [1]Отчет!$A$2:$J$3124,5,0)</f>
        <v>0</v>
      </c>
      <c r="I2126">
        <f>VLOOKUP(A2126:A5276, [1]Отчет!$A$2:$J$3124,6,0)</f>
        <v>1</v>
      </c>
      <c r="J2126">
        <f>VLOOKUP(A2126:A5276, [1]Отчет!$A$2:$J$3124,7,0)</f>
        <v>0</v>
      </c>
      <c r="K2126">
        <f>VLOOKUP(A2126:A5276, [1]Отчет!$A$2:$J$3124,8,0)</f>
        <v>0</v>
      </c>
      <c r="L2126">
        <f>VLOOKUP(A2126:A5276, [1]Отчет!$A$2:$J$3124,9,0)</f>
        <v>1</v>
      </c>
      <c r="M2126">
        <f>VLOOKUP(A2126:A5276, [1]Отчет!$A$2:$J$3124,5,10)</f>
        <v>0</v>
      </c>
      <c r="N2126" t="str">
        <f>VLOOKUP(A2126:A5276,[2]Отчет!$A$2:$D$3142,2,0)</f>
        <v>1</v>
      </c>
      <c r="O2126" t="str">
        <f>VLOOKUP(A2126:A5276,[2]Отчет!$A$2:$D$3142,3,0)</f>
        <v>0 секунд (отказ)</v>
      </c>
      <c r="P2126" t="str">
        <f>VLOOKUP(A2126:A5276,[2]Отчет!$A$2:$D$3142,4,0)</f>
        <v>Отказ</v>
      </c>
      <c r="Q2126" t="str">
        <f>VLOOKUP(A2126:A5276,[3]Отчет!$A$2:$D$3127,2,0)</f>
        <v>Новые посетители</v>
      </c>
      <c r="R2126" t="str">
        <f>VLOOKUP(A2126:A5276,[3]Отчет!$A$2:$D$3127,3,0)</f>
        <v>1</v>
      </c>
      <c r="S2126" t="str">
        <f>VLOOKUP(A2126:A5276,[3]Отчет!$A$2:$D$3127,4,0)</f>
        <v>0 дней</v>
      </c>
      <c r="T2126" t="str">
        <f>VLOOKUP(A2126:A5276,[4]Отчет!$A$2:$E$3151,2,0)</f>
        <v>Смартфоны</v>
      </c>
      <c r="U2126" t="str">
        <f>VLOOKUP(A2126:A5276,[4]Отчет!$A$2:$E$3151,3,0)</f>
        <v>Google Android</v>
      </c>
      <c r="V2126" t="str">
        <f>VLOOKUP(A2126:A5276,[4]Отчет!$A$2:$E$3151,4,0)</f>
        <v>Google Android 6.0 Marshmallow</v>
      </c>
      <c r="W2126" t="str">
        <f>VLOOKUP(A2126:A5276,[4]Отчет!$A$2:$E$3151,5,0)</f>
        <v>UCWEB</v>
      </c>
    </row>
    <row r="2127" spans="1:23">
      <c r="A2127" s="2" t="s">
        <v>2218</v>
      </c>
      <c r="B2127" s="2" t="s">
        <v>15</v>
      </c>
      <c r="C2127" s="2" t="s">
        <v>1269</v>
      </c>
      <c r="D2127" s="2" t="s">
        <v>620</v>
      </c>
      <c r="E2127" s="3">
        <f>VLOOKUP(A2127:A5277, [1]Отчет!$A$2:$J$3124,2,0)</f>
        <v>1</v>
      </c>
      <c r="F2127" s="3">
        <v>0</v>
      </c>
      <c r="G2127">
        <f>VLOOKUP(A2127:A5277, [1]Отчет!$A$2:$J$3124,7,0)</f>
        <v>0</v>
      </c>
      <c r="H2127">
        <f>VLOOKUP(A2127:A5277, [1]Отчет!$A$2:$J$3124,5,0)</f>
        <v>0</v>
      </c>
      <c r="I2127">
        <f>VLOOKUP(A2127:A5277, [1]Отчет!$A$2:$J$3124,6,0)</f>
        <v>1</v>
      </c>
      <c r="J2127">
        <f>VLOOKUP(A2127:A5277, [1]Отчет!$A$2:$J$3124,7,0)</f>
        <v>0</v>
      </c>
      <c r="K2127">
        <f>VLOOKUP(A2127:A5277, [1]Отчет!$A$2:$J$3124,8,0)</f>
        <v>0</v>
      </c>
      <c r="L2127">
        <f>VLOOKUP(A2127:A5277, [1]Отчет!$A$2:$J$3124,9,0)</f>
        <v>1</v>
      </c>
      <c r="M2127">
        <f>VLOOKUP(A2127:A5277, [1]Отчет!$A$2:$J$3124,5,10)</f>
        <v>0</v>
      </c>
      <c r="N2127" t="str">
        <f>VLOOKUP(A2127:A5277,[2]Отчет!$A$2:$D$3142,2,0)</f>
        <v>2-3</v>
      </c>
      <c r="O2127" t="str">
        <f>VLOOKUP(A2127:A5277,[2]Отчет!$A$2:$D$3142,3,0)</f>
        <v>20 – 29 минут</v>
      </c>
      <c r="P2127" t="str">
        <f>VLOOKUP(A2127:A5277,[2]Отчет!$A$2:$D$3142,4,0)</f>
        <v>Не отказ</v>
      </c>
      <c r="Q2127" t="str">
        <f>VLOOKUP(A2127:A5277,[3]Отчет!$A$2:$D$3127,2,0)</f>
        <v>Новые посетители</v>
      </c>
      <c r="R2127" t="str">
        <f>VLOOKUP(A2127:A5277,[3]Отчет!$A$2:$D$3127,3,0)</f>
        <v>1</v>
      </c>
      <c r="S2127" t="str">
        <f>VLOOKUP(A2127:A5277,[3]Отчет!$A$2:$D$3127,4,0)</f>
        <v>0 дней</v>
      </c>
      <c r="T2127" t="str">
        <f>VLOOKUP(A2127:A5277,[4]Отчет!$A$2:$E$3151,2,0)</f>
        <v>Смартфоны</v>
      </c>
      <c r="U2127" t="str">
        <f>VLOOKUP(A2127:A5277,[4]Отчет!$A$2:$E$3151,3,0)</f>
        <v>Google Android</v>
      </c>
      <c r="V2127" t="str">
        <f>VLOOKUP(A2127:A5277,[4]Отчет!$A$2:$E$3151,4,0)</f>
        <v>Google Android 7.0 Nougat</v>
      </c>
      <c r="W2127" t="str">
        <f>VLOOKUP(A2127:A5277,[4]Отчет!$A$2:$E$3151,5,0)</f>
        <v>Samsung Internet</v>
      </c>
    </row>
    <row r="2128" spans="1:23">
      <c r="A2128" s="2" t="s">
        <v>2219</v>
      </c>
      <c r="B2128" s="2" t="s">
        <v>32</v>
      </c>
      <c r="C2128" s="2" t="s">
        <v>8</v>
      </c>
      <c r="D2128" s="2" t="s">
        <v>9</v>
      </c>
      <c r="E2128" s="3">
        <f>VLOOKUP(A2128:A5278, [1]Отчет!$A$2:$J$3124,2,0)</f>
        <v>1</v>
      </c>
      <c r="F2128" s="3">
        <v>0</v>
      </c>
      <c r="G2128">
        <f>VLOOKUP(A2128:A5278, [1]Отчет!$A$2:$J$3124,7,0)</f>
        <v>0</v>
      </c>
      <c r="H2128">
        <f>VLOOKUP(A2128:A5278, [1]Отчет!$A$2:$J$3124,5,0)</f>
        <v>0</v>
      </c>
      <c r="I2128">
        <f>VLOOKUP(A2128:A5278, [1]Отчет!$A$2:$J$3124,6,0)</f>
        <v>1</v>
      </c>
      <c r="J2128">
        <f>VLOOKUP(A2128:A5278, [1]Отчет!$A$2:$J$3124,7,0)</f>
        <v>0</v>
      </c>
      <c r="K2128">
        <f>VLOOKUP(A2128:A5278, [1]Отчет!$A$2:$J$3124,8,0)</f>
        <v>0</v>
      </c>
      <c r="L2128">
        <f>VLOOKUP(A2128:A5278, [1]Отчет!$A$2:$J$3124,9,0)</f>
        <v>1</v>
      </c>
      <c r="M2128">
        <f>VLOOKUP(A2128:A5278, [1]Отчет!$A$2:$J$3124,5,10)</f>
        <v>0</v>
      </c>
      <c r="N2128" t="str">
        <f>VLOOKUP(A2128:A5278,[2]Отчет!$A$2:$D$3142,2,0)</f>
        <v>1</v>
      </c>
      <c r="O2128" t="str">
        <f>VLOOKUP(A2128:A5278,[2]Отчет!$A$2:$D$3142,3,0)</f>
        <v>10 – 29 секунд</v>
      </c>
      <c r="P2128" t="str">
        <f>VLOOKUP(A2128:A5278,[2]Отчет!$A$2:$D$3142,4,0)</f>
        <v>Не отказ</v>
      </c>
      <c r="Q2128" t="str">
        <f>VLOOKUP(A2128:A5278,[3]Отчет!$A$2:$D$3127,2,0)</f>
        <v>Новые посетители</v>
      </c>
      <c r="R2128" t="str">
        <f>VLOOKUP(A2128:A5278,[3]Отчет!$A$2:$D$3127,3,0)</f>
        <v>1</v>
      </c>
      <c r="S2128" t="str">
        <f>VLOOKUP(A2128:A5278,[3]Отчет!$A$2:$D$3127,4,0)</f>
        <v>0 дней</v>
      </c>
      <c r="T2128" t="str">
        <f>VLOOKUP(A2128:A5278,[4]Отчет!$A$2:$E$3151,2,0)</f>
        <v>Планшеты</v>
      </c>
      <c r="U2128" t="str">
        <f>VLOOKUP(A2128:A5278,[4]Отчет!$A$2:$E$3151,3,0)</f>
        <v>Google Android</v>
      </c>
      <c r="V2128" t="str">
        <f>VLOOKUP(A2128:A5278,[4]Отчет!$A$2:$E$3151,4,0)</f>
        <v>Google Android 6.0 Marshmallow</v>
      </c>
      <c r="W2128" t="str">
        <f>VLOOKUP(A2128:A5278,[4]Отчет!$A$2:$E$3151,5,0)</f>
        <v>Яндекс.Браузер</v>
      </c>
    </row>
    <row r="2129" spans="1:23">
      <c r="A2129" s="2" t="s">
        <v>2220</v>
      </c>
      <c r="B2129" s="2" t="s">
        <v>90</v>
      </c>
      <c r="C2129" s="2" t="s">
        <v>8</v>
      </c>
      <c r="D2129" s="2" t="s">
        <v>9</v>
      </c>
      <c r="E2129" s="3">
        <f>VLOOKUP(A2129:A5279, [1]Отчет!$A$2:$J$3124,2,0)</f>
        <v>1</v>
      </c>
      <c r="F2129" s="3">
        <v>0</v>
      </c>
      <c r="G2129">
        <f>VLOOKUP(A2129:A5279, [1]Отчет!$A$2:$J$3124,7,0)</f>
        <v>0</v>
      </c>
      <c r="H2129">
        <f>VLOOKUP(A2129:A5279, [1]Отчет!$A$2:$J$3124,5,0)</f>
        <v>0</v>
      </c>
      <c r="I2129">
        <f>VLOOKUP(A2129:A5279, [1]Отчет!$A$2:$J$3124,6,0)</f>
        <v>1</v>
      </c>
      <c r="J2129">
        <f>VLOOKUP(A2129:A5279, [1]Отчет!$A$2:$J$3124,7,0)</f>
        <v>0</v>
      </c>
      <c r="K2129">
        <f>VLOOKUP(A2129:A5279, [1]Отчет!$A$2:$J$3124,8,0)</f>
        <v>0</v>
      </c>
      <c r="L2129">
        <f>VLOOKUP(A2129:A5279, [1]Отчет!$A$2:$J$3124,9,0)</f>
        <v>1</v>
      </c>
      <c r="M2129">
        <f>VLOOKUP(A2129:A5279, [1]Отчет!$A$2:$J$3124,5,10)</f>
        <v>0</v>
      </c>
      <c r="N2129" t="str">
        <f>VLOOKUP(A2129:A5279,[2]Отчет!$A$2:$D$3142,2,0)</f>
        <v>1</v>
      </c>
      <c r="O2129" t="str">
        <f>VLOOKUP(A2129:A5279,[2]Отчет!$A$2:$D$3142,3,0)</f>
        <v>10 – 29 секунд</v>
      </c>
      <c r="P2129" t="str">
        <f>VLOOKUP(A2129:A5279,[2]Отчет!$A$2:$D$3142,4,0)</f>
        <v>Не отказ</v>
      </c>
      <c r="Q2129" t="str">
        <f>VLOOKUP(A2129:A5279,[3]Отчет!$A$2:$D$3127,2,0)</f>
        <v>Новые посетители</v>
      </c>
      <c r="R2129" t="str">
        <f>VLOOKUP(A2129:A5279,[3]Отчет!$A$2:$D$3127,3,0)</f>
        <v>1</v>
      </c>
      <c r="S2129" t="str">
        <f>VLOOKUP(A2129:A5279,[3]Отчет!$A$2:$D$3127,4,0)</f>
        <v>0 дней</v>
      </c>
      <c r="T2129" t="str">
        <f>VLOOKUP(A2129:A5279,[4]Отчет!$A$2:$E$3151,2,0)</f>
        <v>Планшеты</v>
      </c>
      <c r="U2129" t="str">
        <f>VLOOKUP(A2129:A5279,[4]Отчет!$A$2:$E$3151,3,0)</f>
        <v>Google Android</v>
      </c>
      <c r="V2129" t="str">
        <f>VLOOKUP(A2129:A5279,[4]Отчет!$A$2:$E$3151,4,0)</f>
        <v>Google Android 4.4 KitKat</v>
      </c>
      <c r="W2129" t="str">
        <f>VLOOKUP(A2129:A5279,[4]Отчет!$A$2:$E$3151,5,0)</f>
        <v>Android Browser</v>
      </c>
    </row>
    <row r="2130" spans="1:23">
      <c r="A2130" s="2" t="s">
        <v>2221</v>
      </c>
      <c r="B2130" s="2" t="s">
        <v>87</v>
      </c>
      <c r="C2130" s="2" t="s">
        <v>1269</v>
      </c>
      <c r="D2130" s="2" t="s">
        <v>620</v>
      </c>
      <c r="E2130" s="3">
        <f>VLOOKUP(A2130:A5280, [1]Отчет!$A$2:$J$3124,2,0)</f>
        <v>1</v>
      </c>
      <c r="F2130" s="3">
        <v>0</v>
      </c>
      <c r="G2130">
        <f>VLOOKUP(A2130:A5280, [1]Отчет!$A$2:$J$3124,7,0)</f>
        <v>0</v>
      </c>
      <c r="H2130">
        <f>VLOOKUP(A2130:A5280, [1]Отчет!$A$2:$J$3124,5,0)</f>
        <v>0</v>
      </c>
      <c r="I2130">
        <f>VLOOKUP(A2130:A5280, [1]Отчет!$A$2:$J$3124,6,0)</f>
        <v>1</v>
      </c>
      <c r="J2130">
        <f>VLOOKUP(A2130:A5280, [1]Отчет!$A$2:$J$3124,7,0)</f>
        <v>0</v>
      </c>
      <c r="K2130">
        <f>VLOOKUP(A2130:A5280, [1]Отчет!$A$2:$J$3124,8,0)</f>
        <v>0</v>
      </c>
      <c r="L2130">
        <f>VLOOKUP(A2130:A5280, [1]Отчет!$A$2:$J$3124,9,0)</f>
        <v>1</v>
      </c>
      <c r="M2130">
        <f>VLOOKUP(A2130:A5280, [1]Отчет!$A$2:$J$3124,5,10)</f>
        <v>0</v>
      </c>
      <c r="N2130" t="str">
        <f>VLOOKUP(A2130:A5280,[2]Отчет!$A$2:$D$3142,2,0)</f>
        <v>1</v>
      </c>
      <c r="O2130" t="str">
        <f>VLOOKUP(A2130:A5280,[2]Отчет!$A$2:$D$3142,3,0)</f>
        <v>10 – 29 секунд</v>
      </c>
      <c r="P2130" t="str">
        <f>VLOOKUP(A2130:A5280,[2]Отчет!$A$2:$D$3142,4,0)</f>
        <v>Не отказ</v>
      </c>
      <c r="Q2130" t="str">
        <f>VLOOKUP(A2130:A5280,[3]Отчет!$A$2:$D$3127,2,0)</f>
        <v>Новые посетители</v>
      </c>
      <c r="R2130" t="str">
        <f>VLOOKUP(A2130:A5280,[3]Отчет!$A$2:$D$3127,3,0)</f>
        <v>1</v>
      </c>
      <c r="S2130" t="str">
        <f>VLOOKUP(A2130:A5280,[3]Отчет!$A$2:$D$3127,4,0)</f>
        <v>0 дней</v>
      </c>
      <c r="T2130" t="str">
        <f>VLOOKUP(A2130:A5280,[4]Отчет!$A$2:$E$3151,2,0)</f>
        <v>Смартфоны</v>
      </c>
      <c r="U2130" t="str">
        <f>VLOOKUP(A2130:A5280,[4]Отчет!$A$2:$E$3151,3,0)</f>
        <v>Google Android</v>
      </c>
      <c r="V2130" t="str">
        <f>VLOOKUP(A2130:A5280,[4]Отчет!$A$2:$E$3151,4,0)</f>
        <v>Google Android 5.1 Lollipop</v>
      </c>
      <c r="W2130" t="str">
        <f>VLOOKUP(A2130:A5280,[4]Отчет!$A$2:$E$3151,5,0)</f>
        <v>Chrome Mobile</v>
      </c>
    </row>
    <row r="2131" spans="1:23">
      <c r="A2131" s="2" t="s">
        <v>2222</v>
      </c>
      <c r="B2131" s="2" t="s">
        <v>11</v>
      </c>
      <c r="C2131" s="2" t="s">
        <v>811</v>
      </c>
      <c r="D2131" s="2" t="s">
        <v>13</v>
      </c>
      <c r="E2131" s="3">
        <f>VLOOKUP(A2131:A5281, [1]Отчет!$A$2:$J$3124,2,0)</f>
        <v>1</v>
      </c>
      <c r="F2131" s="3">
        <v>0</v>
      </c>
      <c r="G2131">
        <f>VLOOKUP(A2131:A5281, [1]Отчет!$A$2:$J$3124,7,0)</f>
        <v>0</v>
      </c>
      <c r="H2131">
        <f>VLOOKUP(A2131:A5281, [1]Отчет!$A$2:$J$3124,5,0)</f>
        <v>0</v>
      </c>
      <c r="I2131">
        <f>VLOOKUP(A2131:A5281, [1]Отчет!$A$2:$J$3124,6,0)</f>
        <v>1</v>
      </c>
      <c r="J2131">
        <f>VLOOKUP(A2131:A5281, [1]Отчет!$A$2:$J$3124,7,0)</f>
        <v>0</v>
      </c>
      <c r="K2131">
        <f>VLOOKUP(A2131:A5281, [1]Отчет!$A$2:$J$3124,8,0)</f>
        <v>0</v>
      </c>
      <c r="L2131">
        <f>VLOOKUP(A2131:A5281, [1]Отчет!$A$2:$J$3124,9,0)</f>
        <v>1</v>
      </c>
      <c r="M2131">
        <f>VLOOKUP(A2131:A5281, [1]Отчет!$A$2:$J$3124,5,10)</f>
        <v>0</v>
      </c>
      <c r="N2131" t="str">
        <f>VLOOKUP(A2131:A5281,[2]Отчет!$A$2:$D$3142,2,0)</f>
        <v>1</v>
      </c>
      <c r="O2131" t="str">
        <f>VLOOKUP(A2131:A5281,[2]Отчет!$A$2:$D$3142,3,0)</f>
        <v>10 – 29 секунд</v>
      </c>
      <c r="P2131" t="str">
        <f>VLOOKUP(A2131:A5281,[2]Отчет!$A$2:$D$3142,4,0)</f>
        <v>Не отказ</v>
      </c>
      <c r="Q2131" t="str">
        <f>VLOOKUP(A2131:A5281,[3]Отчет!$A$2:$D$3127,2,0)</f>
        <v>Вернувшиеся посетители</v>
      </c>
      <c r="R2131" t="str">
        <f>VLOOKUP(A2131:A5281,[3]Отчет!$A$2:$D$3127,3,0)</f>
        <v>8-15</v>
      </c>
      <c r="S2131" t="str">
        <f>VLOOKUP(A2131:A5281,[3]Отчет!$A$2:$D$3127,4,0)</f>
        <v>16‑31 день</v>
      </c>
      <c r="T2131" t="str">
        <f>VLOOKUP(A2131:A5281,[4]Отчет!$A$2:$E$3151,2,0)</f>
        <v>Смартфоны</v>
      </c>
      <c r="U2131" t="str">
        <f>VLOOKUP(A2131:A5281,[4]Отчет!$A$2:$E$3151,3,0)</f>
        <v>Google Android</v>
      </c>
      <c r="V2131" t="str">
        <f>VLOOKUP(A2131:A5281,[4]Отчет!$A$2:$E$3151,4,0)</f>
        <v>Google Android 6.0 Marshmallow</v>
      </c>
      <c r="W2131" t="str">
        <f>VLOOKUP(A2131:A5281,[4]Отчет!$A$2:$E$3151,5,0)</f>
        <v>Chrome Mobile</v>
      </c>
    </row>
    <row r="2132" spans="1:23">
      <c r="A2132" s="2" t="s">
        <v>2223</v>
      </c>
      <c r="B2132" s="2" t="s">
        <v>60</v>
      </c>
      <c r="C2132" s="2" t="s">
        <v>1276</v>
      </c>
      <c r="D2132" s="2" t="s">
        <v>5</v>
      </c>
      <c r="E2132" s="3">
        <f>VLOOKUP(A2132:A5282, [1]Отчет!$A$2:$J$3124,2,0)</f>
        <v>1</v>
      </c>
      <c r="F2132" s="3">
        <v>0</v>
      </c>
      <c r="G2132">
        <f>VLOOKUP(A2132:A5282, [1]Отчет!$A$2:$J$3124,7,0)</f>
        <v>0</v>
      </c>
      <c r="H2132">
        <f>VLOOKUP(A2132:A5282, [1]Отчет!$A$2:$J$3124,5,0)</f>
        <v>0</v>
      </c>
      <c r="I2132">
        <f>VLOOKUP(A2132:A5282, [1]Отчет!$A$2:$J$3124,6,0)</f>
        <v>1</v>
      </c>
      <c r="J2132">
        <f>VLOOKUP(A2132:A5282, [1]Отчет!$A$2:$J$3124,7,0)</f>
        <v>0</v>
      </c>
      <c r="K2132">
        <f>VLOOKUP(A2132:A5282, [1]Отчет!$A$2:$J$3124,8,0)</f>
        <v>0</v>
      </c>
      <c r="L2132">
        <f>VLOOKUP(A2132:A5282, [1]Отчет!$A$2:$J$3124,9,0)</f>
        <v>1</v>
      </c>
      <c r="M2132">
        <f>VLOOKUP(A2132:A5282, [1]Отчет!$A$2:$J$3124,5,10)</f>
        <v>0</v>
      </c>
      <c r="N2132" t="str">
        <f>VLOOKUP(A2132:A5282,[2]Отчет!$A$2:$D$3142,2,0)</f>
        <v>1</v>
      </c>
      <c r="O2132" t="str">
        <f>VLOOKUP(A2132:A5282,[2]Отчет!$A$2:$D$3142,3,0)</f>
        <v>10 – 29 секунд</v>
      </c>
      <c r="P2132" t="str">
        <f>VLOOKUP(A2132:A5282,[2]Отчет!$A$2:$D$3142,4,0)</f>
        <v>Не отказ</v>
      </c>
      <c r="Q2132" t="str">
        <f>VLOOKUP(A2132:A5282,[3]Отчет!$A$2:$D$3127,2,0)</f>
        <v>Новые посетители</v>
      </c>
      <c r="R2132" t="str">
        <f>VLOOKUP(A2132:A5282,[3]Отчет!$A$2:$D$3127,3,0)</f>
        <v>1</v>
      </c>
      <c r="S2132" t="str">
        <f>VLOOKUP(A2132:A5282,[3]Отчет!$A$2:$D$3127,4,0)</f>
        <v>0 дней</v>
      </c>
      <c r="T2132" t="str">
        <f>VLOOKUP(A2132:A5282,[4]Отчет!$A$2:$E$3151,2,0)</f>
        <v>Смартфоны</v>
      </c>
      <c r="U2132" t="str">
        <f>VLOOKUP(A2132:A5282,[4]Отчет!$A$2:$E$3151,3,0)</f>
        <v>iOS</v>
      </c>
      <c r="V2132" t="str">
        <f>VLOOKUP(A2132:A5282,[4]Отчет!$A$2:$E$3151,4,0)</f>
        <v>iOS 11</v>
      </c>
      <c r="W2132" t="str">
        <f>VLOOKUP(A2132:A5282,[4]Отчет!$A$2:$E$3151,5,0)</f>
        <v>Mobile Safari</v>
      </c>
    </row>
    <row r="2133" spans="1:23">
      <c r="A2133" s="2" t="s">
        <v>2224</v>
      </c>
      <c r="B2133" s="2" t="s">
        <v>47</v>
      </c>
      <c r="C2133" s="2" t="s">
        <v>12</v>
      </c>
      <c r="D2133" s="2" t="s">
        <v>13</v>
      </c>
      <c r="E2133" s="3">
        <f>VLOOKUP(A2133:A5283, [1]Отчет!$A$2:$J$3124,2,0)</f>
        <v>1</v>
      </c>
      <c r="F2133" s="3">
        <v>0</v>
      </c>
      <c r="G2133">
        <f>VLOOKUP(A2133:A5283, [1]Отчет!$A$2:$J$3124,7,0)</f>
        <v>0</v>
      </c>
      <c r="H2133">
        <f>VLOOKUP(A2133:A5283, [1]Отчет!$A$2:$J$3124,5,0)</f>
        <v>1</v>
      </c>
      <c r="I2133">
        <f>VLOOKUP(A2133:A5283, [1]Отчет!$A$2:$J$3124,6,0)</f>
        <v>1</v>
      </c>
      <c r="J2133">
        <f>VLOOKUP(A2133:A5283, [1]Отчет!$A$2:$J$3124,7,0)</f>
        <v>0</v>
      </c>
      <c r="K2133">
        <f>VLOOKUP(A2133:A5283, [1]Отчет!$A$2:$J$3124,8,0)</f>
        <v>0</v>
      </c>
      <c r="L2133">
        <f>VLOOKUP(A2133:A5283, [1]Отчет!$A$2:$J$3124,9,0)</f>
        <v>1</v>
      </c>
      <c r="M2133">
        <f>VLOOKUP(A2133:A5283, [1]Отчет!$A$2:$J$3124,5,10)</f>
        <v>1</v>
      </c>
      <c r="N2133" t="str">
        <f>VLOOKUP(A2133:A5283,[2]Отчет!$A$2:$D$3142,2,0)</f>
        <v>1</v>
      </c>
      <c r="O2133" t="str">
        <f>VLOOKUP(A2133:A5283,[2]Отчет!$A$2:$D$3142,3,0)</f>
        <v>10 – 29 секунд</v>
      </c>
      <c r="P2133" t="str">
        <f>VLOOKUP(A2133:A5283,[2]Отчет!$A$2:$D$3142,4,0)</f>
        <v>Не отказ</v>
      </c>
      <c r="Q2133" t="str">
        <f>VLOOKUP(A2133:A5283,[3]Отчет!$A$2:$D$3127,2,0)</f>
        <v>Новые посетители</v>
      </c>
      <c r="R2133" t="str">
        <f>VLOOKUP(A2133:A5283,[3]Отчет!$A$2:$D$3127,3,0)</f>
        <v>1</v>
      </c>
      <c r="S2133" t="str">
        <f>VLOOKUP(A2133:A5283,[3]Отчет!$A$2:$D$3127,4,0)</f>
        <v>0 дней</v>
      </c>
      <c r="T2133" t="str">
        <f>VLOOKUP(A2133:A5283,[4]Отчет!$A$2:$E$3151,2,0)</f>
        <v>Смартфоны</v>
      </c>
      <c r="U2133" t="str">
        <f>VLOOKUP(A2133:A5283,[4]Отчет!$A$2:$E$3151,3,0)</f>
        <v>Google Android</v>
      </c>
      <c r="V2133" t="str">
        <f>VLOOKUP(A2133:A5283,[4]Отчет!$A$2:$E$3151,4,0)</f>
        <v>Google Android 6.0 Marshmallow</v>
      </c>
      <c r="W2133" t="str">
        <f>VLOOKUP(A2133:A5283,[4]Отчет!$A$2:$E$3151,5,0)</f>
        <v>Android Browser</v>
      </c>
    </row>
    <row r="2134" spans="1:23">
      <c r="A2134" s="2" t="s">
        <v>2225</v>
      </c>
      <c r="B2134" s="2" t="s">
        <v>11</v>
      </c>
      <c r="C2134" s="2" t="s">
        <v>811</v>
      </c>
      <c r="D2134" s="2" t="s">
        <v>13</v>
      </c>
      <c r="E2134" s="3">
        <f>VLOOKUP(A2134:A5284, [1]Отчет!$A$2:$J$3124,2,0)</f>
        <v>1</v>
      </c>
      <c r="F2134" s="3">
        <v>0</v>
      </c>
      <c r="G2134">
        <f>VLOOKUP(A2134:A5284, [1]Отчет!$A$2:$J$3124,7,0)</f>
        <v>0</v>
      </c>
      <c r="H2134">
        <f>VLOOKUP(A2134:A5284, [1]Отчет!$A$2:$J$3124,5,0)</f>
        <v>0</v>
      </c>
      <c r="I2134">
        <f>VLOOKUP(A2134:A5284, [1]Отчет!$A$2:$J$3124,6,0)</f>
        <v>1</v>
      </c>
      <c r="J2134">
        <f>VLOOKUP(A2134:A5284, [1]Отчет!$A$2:$J$3124,7,0)</f>
        <v>0</v>
      </c>
      <c r="K2134">
        <f>VLOOKUP(A2134:A5284, [1]Отчет!$A$2:$J$3124,8,0)</f>
        <v>0</v>
      </c>
      <c r="L2134">
        <f>VLOOKUP(A2134:A5284, [1]Отчет!$A$2:$J$3124,9,0)</f>
        <v>1</v>
      </c>
      <c r="M2134">
        <f>VLOOKUP(A2134:A5284, [1]Отчет!$A$2:$J$3124,5,10)</f>
        <v>0</v>
      </c>
      <c r="N2134" t="str">
        <f>VLOOKUP(A2134:A5284,[2]Отчет!$A$2:$D$3142,2,0)</f>
        <v>1</v>
      </c>
      <c r="O2134" t="str">
        <f>VLOOKUP(A2134:A5284,[2]Отчет!$A$2:$D$3142,3,0)</f>
        <v>10 – 29 секунд</v>
      </c>
      <c r="P2134" t="str">
        <f>VLOOKUP(A2134:A5284,[2]Отчет!$A$2:$D$3142,4,0)</f>
        <v>Не отказ</v>
      </c>
      <c r="Q2134" t="str">
        <f>VLOOKUP(A2134:A5284,[3]Отчет!$A$2:$D$3127,2,0)</f>
        <v>Вернувшиеся посетители</v>
      </c>
      <c r="R2134" t="str">
        <f>VLOOKUP(A2134:A5284,[3]Отчет!$A$2:$D$3127,3,0)</f>
        <v>8-15</v>
      </c>
      <c r="S2134" t="str">
        <f>VLOOKUP(A2134:A5284,[3]Отчет!$A$2:$D$3127,4,0)</f>
        <v>16‑31 день</v>
      </c>
      <c r="T2134" t="str">
        <f>VLOOKUP(A2134:A5284,[4]Отчет!$A$2:$E$3151,2,0)</f>
        <v>Смартфоны</v>
      </c>
      <c r="U2134" t="str">
        <f>VLOOKUP(A2134:A5284,[4]Отчет!$A$2:$E$3151,3,0)</f>
        <v>Google Android</v>
      </c>
      <c r="V2134" t="str">
        <f>VLOOKUP(A2134:A5284,[4]Отчет!$A$2:$E$3151,4,0)</f>
        <v>Google Android 6.0 Marshmallow</v>
      </c>
      <c r="W2134" t="str">
        <f>VLOOKUP(A2134:A5284,[4]Отчет!$A$2:$E$3151,5,0)</f>
        <v>Chrome Mobile</v>
      </c>
    </row>
    <row r="2135" spans="1:23">
      <c r="A2135" s="2" t="s">
        <v>2226</v>
      </c>
      <c r="B2135" s="2" t="s">
        <v>35</v>
      </c>
      <c r="C2135" s="2" t="s">
        <v>12</v>
      </c>
      <c r="D2135" s="2" t="s">
        <v>13</v>
      </c>
      <c r="E2135" s="3">
        <f>VLOOKUP(A2135:A5285, [1]Отчет!$A$2:$J$3124,2,0)</f>
        <v>1</v>
      </c>
      <c r="F2135" s="3">
        <v>0</v>
      </c>
      <c r="G2135">
        <f>VLOOKUP(A2135:A5285, [1]Отчет!$A$2:$J$3124,7,0)</f>
        <v>0</v>
      </c>
      <c r="H2135">
        <f>VLOOKUP(A2135:A5285, [1]Отчет!$A$2:$J$3124,5,0)</f>
        <v>0</v>
      </c>
      <c r="I2135">
        <f>VLOOKUP(A2135:A5285, [1]Отчет!$A$2:$J$3124,6,0)</f>
        <v>1</v>
      </c>
      <c r="J2135">
        <f>VLOOKUP(A2135:A5285, [1]Отчет!$A$2:$J$3124,7,0)</f>
        <v>0</v>
      </c>
      <c r="K2135">
        <f>VLOOKUP(A2135:A5285, [1]Отчет!$A$2:$J$3124,8,0)</f>
        <v>0</v>
      </c>
      <c r="L2135">
        <f>VLOOKUP(A2135:A5285, [1]Отчет!$A$2:$J$3124,9,0)</f>
        <v>1</v>
      </c>
      <c r="M2135">
        <f>VLOOKUP(A2135:A5285, [1]Отчет!$A$2:$J$3124,5,10)</f>
        <v>0</v>
      </c>
      <c r="N2135" t="str">
        <f>VLOOKUP(A2135:A5285,[2]Отчет!$A$2:$D$3142,2,0)</f>
        <v>2-3</v>
      </c>
      <c r="O2135" t="str">
        <f>VLOOKUP(A2135:A5285,[2]Отчет!$A$2:$D$3142,3,0)</f>
        <v>20 – 29 минут</v>
      </c>
      <c r="P2135" t="str">
        <f>VLOOKUP(A2135:A5285,[2]Отчет!$A$2:$D$3142,4,0)</f>
        <v>Не отказ</v>
      </c>
      <c r="Q2135" t="str">
        <f>VLOOKUP(A2135:A5285,[3]Отчет!$A$2:$D$3127,2,0)</f>
        <v>Вернувшиеся посетители</v>
      </c>
      <c r="R2135" t="str">
        <f>VLOOKUP(A2135:A5285,[3]Отчет!$A$2:$D$3127,3,0)</f>
        <v>2-3</v>
      </c>
      <c r="S2135" t="str">
        <f>VLOOKUP(A2135:A5285,[3]Отчет!$A$2:$D$3127,4,0)</f>
        <v>4‑7 дней</v>
      </c>
      <c r="T2135" t="str">
        <f>VLOOKUP(A2135:A5285,[4]Отчет!$A$2:$E$3151,2,0)</f>
        <v>Смартфоны</v>
      </c>
      <c r="U2135" t="str">
        <f>VLOOKUP(A2135:A5285,[4]Отчет!$A$2:$E$3151,3,0)</f>
        <v>Google Android</v>
      </c>
      <c r="V2135" t="str">
        <f>VLOOKUP(A2135:A5285,[4]Отчет!$A$2:$E$3151,4,0)</f>
        <v>Google Android 5.1 Lollipop</v>
      </c>
      <c r="W2135" t="str">
        <f>VLOOKUP(A2135:A5285,[4]Отчет!$A$2:$E$3151,5,0)</f>
        <v>Chrome Mobile</v>
      </c>
    </row>
    <row r="2136" spans="1:23">
      <c r="A2136" s="2" t="s">
        <v>2227</v>
      </c>
      <c r="B2136" s="2" t="s">
        <v>45</v>
      </c>
      <c r="C2136" s="2" t="s">
        <v>1269</v>
      </c>
      <c r="D2136" s="2" t="s">
        <v>620</v>
      </c>
      <c r="E2136" s="3">
        <f>VLOOKUP(A2136:A5286, [1]Отчет!$A$2:$J$3124,2,0)</f>
        <v>1</v>
      </c>
      <c r="F2136" s="3">
        <v>0</v>
      </c>
      <c r="G2136">
        <f>VLOOKUP(A2136:A5286, [1]Отчет!$A$2:$J$3124,7,0)</f>
        <v>0</v>
      </c>
      <c r="H2136">
        <f>VLOOKUP(A2136:A5286, [1]Отчет!$A$2:$J$3124,5,0)</f>
        <v>0</v>
      </c>
      <c r="I2136">
        <f>VLOOKUP(A2136:A5286, [1]Отчет!$A$2:$J$3124,6,0)</f>
        <v>1</v>
      </c>
      <c r="J2136">
        <f>VLOOKUP(A2136:A5286, [1]Отчет!$A$2:$J$3124,7,0)</f>
        <v>0</v>
      </c>
      <c r="K2136">
        <f>VLOOKUP(A2136:A5286, [1]Отчет!$A$2:$J$3124,8,0)</f>
        <v>0</v>
      </c>
      <c r="L2136">
        <f>VLOOKUP(A2136:A5286, [1]Отчет!$A$2:$J$3124,9,0)</f>
        <v>1</v>
      </c>
      <c r="M2136">
        <f>VLOOKUP(A2136:A5286, [1]Отчет!$A$2:$J$3124,5,10)</f>
        <v>0</v>
      </c>
      <c r="N2136" t="str">
        <f>VLOOKUP(A2136:A5286,[2]Отчет!$A$2:$D$3142,2,0)</f>
        <v>1</v>
      </c>
      <c r="O2136" t="str">
        <f>VLOOKUP(A2136:A5286,[2]Отчет!$A$2:$D$3142,3,0)</f>
        <v>20 – 29 минут</v>
      </c>
      <c r="P2136" t="str">
        <f>VLOOKUP(A2136:A5286,[2]Отчет!$A$2:$D$3142,4,0)</f>
        <v>Не отказ</v>
      </c>
      <c r="Q2136" t="str">
        <f>VLOOKUP(A2136:A5286,[3]Отчет!$A$2:$D$3127,2,0)</f>
        <v>Вернувшиеся посетители</v>
      </c>
      <c r="R2136" t="str">
        <f>VLOOKUP(A2136:A5286,[3]Отчет!$A$2:$D$3127,3,0)</f>
        <v>8-15</v>
      </c>
      <c r="S2136" t="str">
        <f>VLOOKUP(A2136:A5286,[3]Отчет!$A$2:$D$3127,4,0)</f>
        <v>8‑15 дней</v>
      </c>
      <c r="T2136" t="str">
        <f>VLOOKUP(A2136:A5286,[4]Отчет!$A$2:$E$3151,2,0)</f>
        <v>Смартфоны</v>
      </c>
      <c r="U2136" t="str">
        <f>VLOOKUP(A2136:A5286,[4]Отчет!$A$2:$E$3151,3,0)</f>
        <v>Google Android</v>
      </c>
      <c r="V2136" t="str">
        <f>VLOOKUP(A2136:A5286,[4]Отчет!$A$2:$E$3151,4,0)</f>
        <v>Google Android 7.0 Nougat</v>
      </c>
      <c r="W2136" t="str">
        <f>VLOOKUP(A2136:A5286,[4]Отчет!$A$2:$E$3151,5,0)</f>
        <v>Samsung Internet</v>
      </c>
    </row>
    <row r="2137" spans="1:23">
      <c r="A2137" s="2" t="s">
        <v>2228</v>
      </c>
      <c r="B2137" s="2" t="s">
        <v>19</v>
      </c>
      <c r="C2137" s="2" t="s">
        <v>8</v>
      </c>
      <c r="D2137" s="2" t="s">
        <v>9</v>
      </c>
      <c r="E2137" s="3">
        <f>VLOOKUP(A2137:A5287, [1]Отчет!$A$2:$J$3124,2,0)</f>
        <v>1</v>
      </c>
      <c r="F2137" s="3">
        <v>0</v>
      </c>
      <c r="G2137">
        <f>VLOOKUP(A2137:A5287, [1]Отчет!$A$2:$J$3124,7,0)</f>
        <v>0</v>
      </c>
      <c r="H2137">
        <f>VLOOKUP(A2137:A5287, [1]Отчет!$A$2:$J$3124,5,0)</f>
        <v>0</v>
      </c>
      <c r="I2137">
        <f>VLOOKUP(A2137:A5287, [1]Отчет!$A$2:$J$3124,6,0)</f>
        <v>1</v>
      </c>
      <c r="J2137">
        <f>VLOOKUP(A2137:A5287, [1]Отчет!$A$2:$J$3124,7,0)</f>
        <v>0</v>
      </c>
      <c r="K2137">
        <f>VLOOKUP(A2137:A5287, [1]Отчет!$A$2:$J$3124,8,0)</f>
        <v>0</v>
      </c>
      <c r="L2137">
        <f>VLOOKUP(A2137:A5287, [1]Отчет!$A$2:$J$3124,9,0)</f>
        <v>1</v>
      </c>
      <c r="M2137">
        <f>VLOOKUP(A2137:A5287, [1]Отчет!$A$2:$J$3124,5,10)</f>
        <v>0</v>
      </c>
      <c r="N2137" t="str">
        <f>VLOOKUP(A2137:A5287,[2]Отчет!$A$2:$D$3142,2,0)</f>
        <v>1</v>
      </c>
      <c r="O2137" t="str">
        <f>VLOOKUP(A2137:A5287,[2]Отчет!$A$2:$D$3142,3,0)</f>
        <v>10 – 29 секунд</v>
      </c>
      <c r="P2137" t="str">
        <f>VLOOKUP(A2137:A5287,[2]Отчет!$A$2:$D$3142,4,0)</f>
        <v>Не отказ</v>
      </c>
      <c r="Q2137" t="str">
        <f>VLOOKUP(A2137:A5287,[3]Отчет!$A$2:$D$3127,2,0)</f>
        <v>Вернувшиеся посетители</v>
      </c>
      <c r="R2137" t="str">
        <f>VLOOKUP(A2137:A5287,[3]Отчет!$A$2:$D$3127,3,0)</f>
        <v>4-7</v>
      </c>
      <c r="S2137" t="str">
        <f>VLOOKUP(A2137:A5287,[3]Отчет!$A$2:$D$3127,4,0)</f>
        <v>4‑7 дней</v>
      </c>
      <c r="T2137" t="str">
        <f>VLOOKUP(A2137:A5287,[4]Отчет!$A$2:$E$3151,2,0)</f>
        <v>Смартфоны</v>
      </c>
      <c r="U2137" t="str">
        <f>VLOOKUP(A2137:A5287,[4]Отчет!$A$2:$E$3151,3,0)</f>
        <v>Google Android</v>
      </c>
      <c r="V2137" t="str">
        <f>VLOOKUP(A2137:A5287,[4]Отчет!$A$2:$E$3151,4,0)</f>
        <v>Google Android 5.1 Lollipop</v>
      </c>
      <c r="W2137" t="str">
        <f>VLOOKUP(A2137:A5287,[4]Отчет!$A$2:$E$3151,5,0)</f>
        <v>UCWEB</v>
      </c>
    </row>
    <row r="2138" spans="1:23">
      <c r="A2138" s="2" t="s">
        <v>2229</v>
      </c>
      <c r="B2138" s="2" t="s">
        <v>45</v>
      </c>
      <c r="C2138" s="2" t="s">
        <v>1269</v>
      </c>
      <c r="D2138" s="2" t="s">
        <v>620</v>
      </c>
      <c r="E2138" s="3">
        <f>VLOOKUP(A2138:A5288, [1]Отчет!$A$2:$J$3124,2,0)</f>
        <v>1</v>
      </c>
      <c r="F2138" s="3">
        <v>0</v>
      </c>
      <c r="G2138">
        <f>VLOOKUP(A2138:A5288, [1]Отчет!$A$2:$J$3124,7,0)</f>
        <v>0</v>
      </c>
      <c r="H2138">
        <f>VLOOKUP(A2138:A5288, [1]Отчет!$A$2:$J$3124,5,0)</f>
        <v>0</v>
      </c>
      <c r="I2138">
        <f>VLOOKUP(A2138:A5288, [1]Отчет!$A$2:$J$3124,6,0)</f>
        <v>1</v>
      </c>
      <c r="J2138">
        <f>VLOOKUP(A2138:A5288, [1]Отчет!$A$2:$J$3124,7,0)</f>
        <v>0</v>
      </c>
      <c r="K2138">
        <f>VLOOKUP(A2138:A5288, [1]Отчет!$A$2:$J$3124,8,0)</f>
        <v>0</v>
      </c>
      <c r="L2138">
        <f>VLOOKUP(A2138:A5288, [1]Отчет!$A$2:$J$3124,9,0)</f>
        <v>1</v>
      </c>
      <c r="M2138">
        <f>VLOOKUP(A2138:A5288, [1]Отчет!$A$2:$J$3124,5,10)</f>
        <v>0</v>
      </c>
      <c r="N2138" t="str">
        <f>VLOOKUP(A2138:A5288,[2]Отчет!$A$2:$D$3142,2,0)</f>
        <v>1</v>
      </c>
      <c r="O2138" t="str">
        <f>VLOOKUP(A2138:A5288,[2]Отчет!$A$2:$D$3142,3,0)</f>
        <v>10 – 29 секунд</v>
      </c>
      <c r="P2138" t="str">
        <f>VLOOKUP(A2138:A5288,[2]Отчет!$A$2:$D$3142,4,0)</f>
        <v>Не отказ</v>
      </c>
      <c r="Q2138" t="str">
        <f>VLOOKUP(A2138:A5288,[3]Отчет!$A$2:$D$3127,2,0)</f>
        <v>Вернувшиеся посетители</v>
      </c>
      <c r="R2138" t="str">
        <f>VLOOKUP(A2138:A5288,[3]Отчет!$A$2:$D$3127,3,0)</f>
        <v>8-15</v>
      </c>
      <c r="S2138" t="str">
        <f>VLOOKUP(A2138:A5288,[3]Отчет!$A$2:$D$3127,4,0)</f>
        <v>8‑15 дней</v>
      </c>
      <c r="T2138" t="str">
        <f>VLOOKUP(A2138:A5288,[4]Отчет!$A$2:$E$3151,2,0)</f>
        <v>Смартфоны</v>
      </c>
      <c r="U2138" t="str">
        <f>VLOOKUP(A2138:A5288,[4]Отчет!$A$2:$E$3151,3,0)</f>
        <v>Google Android</v>
      </c>
      <c r="V2138" t="str">
        <f>VLOOKUP(A2138:A5288,[4]Отчет!$A$2:$E$3151,4,0)</f>
        <v>Google Android 7.0 Nougat</v>
      </c>
      <c r="W2138" t="str">
        <f>VLOOKUP(A2138:A5288,[4]Отчет!$A$2:$E$3151,5,0)</f>
        <v>Samsung Internet</v>
      </c>
    </row>
    <row r="2139" spans="1:23">
      <c r="A2139" s="2" t="s">
        <v>2230</v>
      </c>
      <c r="B2139" s="2" t="s">
        <v>43</v>
      </c>
      <c r="C2139" s="2" t="s">
        <v>8</v>
      </c>
      <c r="D2139" s="2" t="s">
        <v>9</v>
      </c>
      <c r="E2139" s="3">
        <f>VLOOKUP(A2139:A5289, [1]Отчет!$A$2:$J$3124,2,0)</f>
        <v>1</v>
      </c>
      <c r="F2139" s="3">
        <v>0</v>
      </c>
      <c r="G2139">
        <f>VLOOKUP(A2139:A5289, [1]Отчет!$A$2:$J$3124,7,0)</f>
        <v>0</v>
      </c>
      <c r="H2139">
        <f>VLOOKUP(A2139:A5289, [1]Отчет!$A$2:$J$3124,5,0)</f>
        <v>1</v>
      </c>
      <c r="I2139">
        <f>VLOOKUP(A2139:A5289, [1]Отчет!$A$2:$J$3124,6,0)</f>
        <v>1</v>
      </c>
      <c r="J2139">
        <f>VLOOKUP(A2139:A5289, [1]Отчет!$A$2:$J$3124,7,0)</f>
        <v>0</v>
      </c>
      <c r="K2139">
        <f>VLOOKUP(A2139:A5289, [1]Отчет!$A$2:$J$3124,8,0)</f>
        <v>0</v>
      </c>
      <c r="L2139">
        <f>VLOOKUP(A2139:A5289, [1]Отчет!$A$2:$J$3124,9,0)</f>
        <v>1</v>
      </c>
      <c r="M2139">
        <f>VLOOKUP(A2139:A5289, [1]Отчет!$A$2:$J$3124,5,10)</f>
        <v>1</v>
      </c>
      <c r="N2139" t="str">
        <f>VLOOKUP(A2139:A5289,[2]Отчет!$A$2:$D$3142,2,0)</f>
        <v>2-3</v>
      </c>
      <c r="O2139" t="str">
        <f>VLOOKUP(A2139:A5289,[2]Отчет!$A$2:$D$3142,3,0)</f>
        <v>3 минуты</v>
      </c>
      <c r="P2139" t="str">
        <f>VLOOKUP(A2139:A5289,[2]Отчет!$A$2:$D$3142,4,0)</f>
        <v>Не отказ</v>
      </c>
      <c r="Q2139" t="str">
        <f>VLOOKUP(A2139:A5289,[3]Отчет!$A$2:$D$3127,2,0)</f>
        <v>Новые посетители</v>
      </c>
      <c r="R2139" t="str">
        <f>VLOOKUP(A2139:A5289,[3]Отчет!$A$2:$D$3127,3,0)</f>
        <v>1</v>
      </c>
      <c r="S2139" t="str">
        <f>VLOOKUP(A2139:A5289,[3]Отчет!$A$2:$D$3127,4,0)</f>
        <v>0 дней</v>
      </c>
      <c r="T2139" t="str">
        <f>VLOOKUP(A2139:A5289,[4]Отчет!$A$2:$E$3151,2,0)</f>
        <v>Смартфоны</v>
      </c>
      <c r="U2139" t="str">
        <f>VLOOKUP(A2139:A5289,[4]Отчет!$A$2:$E$3151,3,0)</f>
        <v>Google Android</v>
      </c>
      <c r="V2139" t="str">
        <f>VLOOKUP(A2139:A5289,[4]Отчет!$A$2:$E$3151,4,0)</f>
        <v>Google Android 5.0 Lollipop</v>
      </c>
      <c r="W2139" t="str">
        <f>VLOOKUP(A2139:A5289,[4]Отчет!$A$2:$E$3151,5,0)</f>
        <v>Samsung Internet</v>
      </c>
    </row>
    <row r="2140" spans="1:23">
      <c r="A2140" s="2" t="s">
        <v>2231</v>
      </c>
      <c r="B2140" s="2" t="s">
        <v>11</v>
      </c>
      <c r="C2140" s="2" t="s">
        <v>12</v>
      </c>
      <c r="D2140" s="2" t="s">
        <v>13</v>
      </c>
      <c r="E2140" s="3">
        <f>VLOOKUP(A2140:A5290, [1]Отчет!$A$2:$J$3124,2,0)</f>
        <v>1</v>
      </c>
      <c r="F2140" s="3">
        <v>0</v>
      </c>
      <c r="G2140">
        <f>VLOOKUP(A2140:A5290, [1]Отчет!$A$2:$J$3124,7,0)</f>
        <v>0</v>
      </c>
      <c r="H2140">
        <f>VLOOKUP(A2140:A5290, [1]Отчет!$A$2:$J$3124,5,0)</f>
        <v>0</v>
      </c>
      <c r="I2140">
        <f>VLOOKUP(A2140:A5290, [1]Отчет!$A$2:$J$3124,6,0)</f>
        <v>1</v>
      </c>
      <c r="J2140">
        <f>VLOOKUP(A2140:A5290, [1]Отчет!$A$2:$J$3124,7,0)</f>
        <v>0</v>
      </c>
      <c r="K2140">
        <f>VLOOKUP(A2140:A5290, [1]Отчет!$A$2:$J$3124,8,0)</f>
        <v>0</v>
      </c>
      <c r="L2140">
        <f>VLOOKUP(A2140:A5290, [1]Отчет!$A$2:$J$3124,9,0)</f>
        <v>1</v>
      </c>
      <c r="M2140">
        <f>VLOOKUP(A2140:A5290, [1]Отчет!$A$2:$J$3124,5,10)</f>
        <v>0</v>
      </c>
      <c r="N2140" t="str">
        <f>VLOOKUP(A2140:A5290,[2]Отчет!$A$2:$D$3142,2,0)</f>
        <v>1</v>
      </c>
      <c r="O2140" t="str">
        <f>VLOOKUP(A2140:A5290,[2]Отчет!$A$2:$D$3142,3,0)</f>
        <v>10 – 29 секунд</v>
      </c>
      <c r="P2140" t="str">
        <f>VLOOKUP(A2140:A5290,[2]Отчет!$A$2:$D$3142,4,0)</f>
        <v>Не отказ</v>
      </c>
      <c r="Q2140" t="str">
        <f>VLOOKUP(A2140:A5290,[3]Отчет!$A$2:$D$3127,2,0)</f>
        <v>Новые посетители</v>
      </c>
      <c r="R2140" t="str">
        <f>VLOOKUP(A2140:A5290,[3]Отчет!$A$2:$D$3127,3,0)</f>
        <v>1</v>
      </c>
      <c r="S2140" t="str">
        <f>VLOOKUP(A2140:A5290,[3]Отчет!$A$2:$D$3127,4,0)</f>
        <v>0 дней</v>
      </c>
      <c r="T2140" t="str">
        <f>VLOOKUP(A2140:A5290,[4]Отчет!$A$2:$E$3151,2,0)</f>
        <v>Смартфоны</v>
      </c>
      <c r="U2140" t="str">
        <f>VLOOKUP(A2140:A5290,[4]Отчет!$A$2:$E$3151,3,0)</f>
        <v>Google Android</v>
      </c>
      <c r="V2140" t="str">
        <f>VLOOKUP(A2140:A5290,[4]Отчет!$A$2:$E$3151,4,0)</f>
        <v>Google Android 6.0 Marshmallow</v>
      </c>
      <c r="W2140" t="str">
        <f>VLOOKUP(A2140:A5290,[4]Отчет!$A$2:$E$3151,5,0)</f>
        <v>Яндекс: мобильное приложение</v>
      </c>
    </row>
    <row r="2141" spans="1:23">
      <c r="A2141" s="2" t="s">
        <v>2232</v>
      </c>
      <c r="B2141" s="2" t="s">
        <v>26</v>
      </c>
      <c r="C2141" s="2" t="s">
        <v>1276</v>
      </c>
      <c r="D2141" s="2" t="s">
        <v>5</v>
      </c>
      <c r="E2141" s="3">
        <f>VLOOKUP(A2141:A5291, [1]Отчет!$A$2:$J$3124,2,0)</f>
        <v>1</v>
      </c>
      <c r="F2141" s="3">
        <v>0</v>
      </c>
      <c r="G2141">
        <f>VLOOKUP(A2141:A5291, [1]Отчет!$A$2:$J$3124,7,0)</f>
        <v>0</v>
      </c>
      <c r="H2141">
        <f>VLOOKUP(A2141:A5291, [1]Отчет!$A$2:$J$3124,5,0)</f>
        <v>0</v>
      </c>
      <c r="I2141">
        <f>VLOOKUP(A2141:A5291, [1]Отчет!$A$2:$J$3124,6,0)</f>
        <v>1</v>
      </c>
      <c r="J2141">
        <f>VLOOKUP(A2141:A5291, [1]Отчет!$A$2:$J$3124,7,0)</f>
        <v>0</v>
      </c>
      <c r="K2141">
        <f>VLOOKUP(A2141:A5291, [1]Отчет!$A$2:$J$3124,8,0)</f>
        <v>0</v>
      </c>
      <c r="L2141">
        <f>VLOOKUP(A2141:A5291, [1]Отчет!$A$2:$J$3124,9,0)</f>
        <v>1</v>
      </c>
      <c r="M2141">
        <f>VLOOKUP(A2141:A5291, [1]Отчет!$A$2:$J$3124,5,10)</f>
        <v>0</v>
      </c>
      <c r="N2141" t="str">
        <f>VLOOKUP(A2141:A5291,[2]Отчет!$A$2:$D$3142,2,0)</f>
        <v>1</v>
      </c>
      <c r="O2141" t="str">
        <f>VLOOKUP(A2141:A5291,[2]Отчет!$A$2:$D$3142,3,0)</f>
        <v>10 – 29 секунд</v>
      </c>
      <c r="P2141" t="str">
        <f>VLOOKUP(A2141:A5291,[2]Отчет!$A$2:$D$3142,4,0)</f>
        <v>Не отказ</v>
      </c>
      <c r="Q2141" t="str">
        <f>VLOOKUP(A2141:A5291,[3]Отчет!$A$2:$D$3127,2,0)</f>
        <v>Новые посетители</v>
      </c>
      <c r="R2141" t="str">
        <f>VLOOKUP(A2141:A5291,[3]Отчет!$A$2:$D$3127,3,0)</f>
        <v>1</v>
      </c>
      <c r="S2141" t="str">
        <f>VLOOKUP(A2141:A5291,[3]Отчет!$A$2:$D$3127,4,0)</f>
        <v>0 дней</v>
      </c>
      <c r="T2141" t="str">
        <f>VLOOKUP(A2141:A5291,[4]Отчет!$A$2:$E$3151,2,0)</f>
        <v>Смартфоны</v>
      </c>
      <c r="U2141" t="str">
        <f>VLOOKUP(A2141:A5291,[4]Отчет!$A$2:$E$3151,3,0)</f>
        <v>Google Android</v>
      </c>
      <c r="V2141" t="str">
        <f>VLOOKUP(A2141:A5291,[4]Отчет!$A$2:$E$3151,4,0)</f>
        <v>Google Android 4.4 KitKat</v>
      </c>
      <c r="W2141" t="str">
        <f>VLOOKUP(A2141:A5291,[4]Отчет!$A$2:$E$3151,5,0)</f>
        <v>Chrome Mobile</v>
      </c>
    </row>
    <row r="2142" spans="1:23">
      <c r="A2142" s="2" t="s">
        <v>2233</v>
      </c>
      <c r="B2142" s="2" t="s">
        <v>32</v>
      </c>
      <c r="C2142" s="2" t="s">
        <v>8</v>
      </c>
      <c r="D2142" s="2" t="s">
        <v>9</v>
      </c>
      <c r="E2142" s="3">
        <f>VLOOKUP(A2142:A5292, [1]Отчет!$A$2:$J$3124,2,0)</f>
        <v>1</v>
      </c>
      <c r="F2142" s="3">
        <v>0</v>
      </c>
      <c r="G2142">
        <f>VLOOKUP(A2142:A5292, [1]Отчет!$A$2:$J$3124,7,0)</f>
        <v>0</v>
      </c>
      <c r="H2142">
        <f>VLOOKUP(A2142:A5292, [1]Отчет!$A$2:$J$3124,5,0)</f>
        <v>0</v>
      </c>
      <c r="I2142">
        <f>VLOOKUP(A2142:A5292, [1]Отчет!$A$2:$J$3124,6,0)</f>
        <v>1</v>
      </c>
      <c r="J2142">
        <f>VLOOKUP(A2142:A5292, [1]Отчет!$A$2:$J$3124,7,0)</f>
        <v>0</v>
      </c>
      <c r="K2142">
        <f>VLOOKUP(A2142:A5292, [1]Отчет!$A$2:$J$3124,8,0)</f>
        <v>0</v>
      </c>
      <c r="L2142">
        <f>VLOOKUP(A2142:A5292, [1]Отчет!$A$2:$J$3124,9,0)</f>
        <v>1</v>
      </c>
      <c r="M2142">
        <f>VLOOKUP(A2142:A5292, [1]Отчет!$A$2:$J$3124,5,10)</f>
        <v>0</v>
      </c>
      <c r="N2142" t="str">
        <f>VLOOKUP(A2142:A5292,[2]Отчет!$A$2:$D$3142,2,0)</f>
        <v>1</v>
      </c>
      <c r="O2142" t="str">
        <f>VLOOKUP(A2142:A5292,[2]Отчет!$A$2:$D$3142,3,0)</f>
        <v>10 – 29 секунд</v>
      </c>
      <c r="P2142" t="str">
        <f>VLOOKUP(A2142:A5292,[2]Отчет!$A$2:$D$3142,4,0)</f>
        <v>Не отказ</v>
      </c>
      <c r="Q2142" t="str">
        <f>VLOOKUP(A2142:A5292,[3]Отчет!$A$2:$D$3127,2,0)</f>
        <v>Новые посетители</v>
      </c>
      <c r="R2142" t="str">
        <f>VLOOKUP(A2142:A5292,[3]Отчет!$A$2:$D$3127,3,0)</f>
        <v>1</v>
      </c>
      <c r="S2142" t="str">
        <f>VLOOKUP(A2142:A5292,[3]Отчет!$A$2:$D$3127,4,0)</f>
        <v>0 дней</v>
      </c>
      <c r="T2142" t="str">
        <f>VLOOKUP(A2142:A5292,[4]Отчет!$A$2:$E$3151,2,0)</f>
        <v>Смартфоны</v>
      </c>
      <c r="U2142" t="str">
        <f>VLOOKUP(A2142:A5292,[4]Отчет!$A$2:$E$3151,3,0)</f>
        <v>Google Android</v>
      </c>
      <c r="V2142" t="str">
        <f>VLOOKUP(A2142:A5292,[4]Отчет!$A$2:$E$3151,4,0)</f>
        <v>Google Android 4.4 KitKat</v>
      </c>
      <c r="W2142" t="str">
        <f>VLOOKUP(A2142:A5292,[4]Отчет!$A$2:$E$3151,5,0)</f>
        <v>Opera Mobile</v>
      </c>
    </row>
    <row r="2143" spans="1:23">
      <c r="A2143" s="2" t="s">
        <v>2234</v>
      </c>
      <c r="B2143" s="2" t="s">
        <v>178</v>
      </c>
      <c r="C2143" s="2" t="s">
        <v>12</v>
      </c>
      <c r="D2143" s="2" t="s">
        <v>13</v>
      </c>
      <c r="E2143" s="3">
        <f>VLOOKUP(A2143:A5293, [1]Отчет!$A$2:$J$3124,2,0)</f>
        <v>1</v>
      </c>
      <c r="F2143" s="3">
        <v>0</v>
      </c>
      <c r="G2143">
        <f>VLOOKUP(A2143:A5293, [1]Отчет!$A$2:$J$3124,7,0)</f>
        <v>0</v>
      </c>
      <c r="H2143">
        <f>VLOOKUP(A2143:A5293, [1]Отчет!$A$2:$J$3124,5,0)</f>
        <v>0</v>
      </c>
      <c r="I2143">
        <f>VLOOKUP(A2143:A5293, [1]Отчет!$A$2:$J$3124,6,0)</f>
        <v>1</v>
      </c>
      <c r="J2143">
        <f>VLOOKUP(A2143:A5293, [1]Отчет!$A$2:$J$3124,7,0)</f>
        <v>0</v>
      </c>
      <c r="K2143">
        <f>VLOOKUP(A2143:A5293, [1]Отчет!$A$2:$J$3124,8,0)</f>
        <v>0</v>
      </c>
      <c r="L2143">
        <f>VLOOKUP(A2143:A5293, [1]Отчет!$A$2:$J$3124,9,0)</f>
        <v>1</v>
      </c>
      <c r="M2143">
        <f>VLOOKUP(A2143:A5293, [1]Отчет!$A$2:$J$3124,5,10)</f>
        <v>0</v>
      </c>
      <c r="N2143" t="str">
        <f>VLOOKUP(A2143:A5293,[2]Отчет!$A$2:$D$3142,2,0)</f>
        <v>1</v>
      </c>
      <c r="O2143" t="str">
        <f>VLOOKUP(A2143:A5293,[2]Отчет!$A$2:$D$3142,3,0)</f>
        <v>0 секунд (отказ)</v>
      </c>
      <c r="P2143" t="str">
        <f>VLOOKUP(A2143:A5293,[2]Отчет!$A$2:$D$3142,4,0)</f>
        <v>Отказ</v>
      </c>
      <c r="Q2143" t="str">
        <f>VLOOKUP(A2143:A5293,[3]Отчет!$A$2:$D$3127,2,0)</f>
        <v>Новые посетители</v>
      </c>
      <c r="R2143" t="str">
        <f>VLOOKUP(A2143:A5293,[3]Отчет!$A$2:$D$3127,3,0)</f>
        <v>1</v>
      </c>
      <c r="S2143" t="str">
        <f>VLOOKUP(A2143:A5293,[3]Отчет!$A$2:$D$3127,4,0)</f>
        <v>0 дней</v>
      </c>
      <c r="T2143" t="str">
        <f>VLOOKUP(A2143:A5293,[4]Отчет!$A$2:$E$3151,2,0)</f>
        <v>Смартфоны</v>
      </c>
      <c r="U2143" t="str">
        <f>VLOOKUP(A2143:A5293,[4]Отчет!$A$2:$E$3151,3,0)</f>
        <v>Google Android</v>
      </c>
      <c r="V2143" t="str">
        <f>VLOOKUP(A2143:A5293,[4]Отчет!$A$2:$E$3151,4,0)</f>
        <v>Google Android 7.0 Nougat</v>
      </c>
      <c r="W2143" t="str">
        <f>VLOOKUP(A2143:A5293,[4]Отчет!$A$2:$E$3151,5,0)</f>
        <v>Chrome Mobile</v>
      </c>
    </row>
    <row r="2144" spans="1:23">
      <c r="A2144" s="2" t="s">
        <v>2235</v>
      </c>
      <c r="B2144" s="2" t="s">
        <v>35</v>
      </c>
      <c r="C2144" s="2" t="s">
        <v>12</v>
      </c>
      <c r="D2144" s="2" t="s">
        <v>13</v>
      </c>
      <c r="E2144" s="3">
        <f>VLOOKUP(A2144:A5294, [1]Отчет!$A$2:$J$3124,2,0)</f>
        <v>1</v>
      </c>
      <c r="F2144" s="3">
        <v>0</v>
      </c>
      <c r="G2144">
        <f>VLOOKUP(A2144:A5294, [1]Отчет!$A$2:$J$3124,7,0)</f>
        <v>0</v>
      </c>
      <c r="H2144">
        <f>VLOOKUP(A2144:A5294, [1]Отчет!$A$2:$J$3124,5,0)</f>
        <v>0</v>
      </c>
      <c r="I2144">
        <f>VLOOKUP(A2144:A5294, [1]Отчет!$A$2:$J$3124,6,0)</f>
        <v>1</v>
      </c>
      <c r="J2144">
        <f>VLOOKUP(A2144:A5294, [1]Отчет!$A$2:$J$3124,7,0)</f>
        <v>0</v>
      </c>
      <c r="K2144">
        <f>VLOOKUP(A2144:A5294, [1]Отчет!$A$2:$J$3124,8,0)</f>
        <v>0</v>
      </c>
      <c r="L2144">
        <f>VLOOKUP(A2144:A5294, [1]Отчет!$A$2:$J$3124,9,0)</f>
        <v>1</v>
      </c>
      <c r="M2144">
        <f>VLOOKUP(A2144:A5294, [1]Отчет!$A$2:$J$3124,5,10)</f>
        <v>0</v>
      </c>
      <c r="N2144" t="str">
        <f>VLOOKUP(A2144:A5294,[2]Отчет!$A$2:$D$3142,2,0)</f>
        <v>1</v>
      </c>
      <c r="O2144" t="str">
        <f>VLOOKUP(A2144:A5294,[2]Отчет!$A$2:$D$3142,3,0)</f>
        <v>10 – 29 секунд</v>
      </c>
      <c r="P2144" t="str">
        <f>VLOOKUP(A2144:A5294,[2]Отчет!$A$2:$D$3142,4,0)</f>
        <v>Не отказ</v>
      </c>
      <c r="Q2144" t="str">
        <f>VLOOKUP(A2144:A5294,[3]Отчет!$A$2:$D$3127,2,0)</f>
        <v>Новые посетители</v>
      </c>
      <c r="R2144" t="str">
        <f>VLOOKUP(A2144:A5294,[3]Отчет!$A$2:$D$3127,3,0)</f>
        <v>1</v>
      </c>
      <c r="S2144" t="str">
        <f>VLOOKUP(A2144:A5294,[3]Отчет!$A$2:$D$3127,4,0)</f>
        <v>0 дней</v>
      </c>
      <c r="T2144" t="str">
        <f>VLOOKUP(A2144:A5294,[4]Отчет!$A$2:$E$3151,2,0)</f>
        <v>Смартфоны</v>
      </c>
      <c r="U2144" t="str">
        <f>VLOOKUP(A2144:A5294,[4]Отчет!$A$2:$E$3151,3,0)</f>
        <v>iOS</v>
      </c>
      <c r="V2144" t="str">
        <f>VLOOKUP(A2144:A5294,[4]Отчет!$A$2:$E$3151,4,0)</f>
        <v>iOS 10</v>
      </c>
      <c r="W2144" t="str">
        <f>VLOOKUP(A2144:A5294,[4]Отчет!$A$2:$E$3151,5,0)</f>
        <v>Mobile Safari</v>
      </c>
    </row>
    <row r="2145" spans="1:23">
      <c r="A2145" s="2" t="s">
        <v>2236</v>
      </c>
      <c r="B2145" s="2" t="s">
        <v>87</v>
      </c>
      <c r="C2145" s="2" t="s">
        <v>1269</v>
      </c>
      <c r="D2145" s="2" t="s">
        <v>620</v>
      </c>
      <c r="E2145" s="3">
        <f>VLOOKUP(A2145:A5295, [1]Отчет!$A$2:$J$3124,2,0)</f>
        <v>1</v>
      </c>
      <c r="F2145" s="3">
        <v>0</v>
      </c>
      <c r="G2145">
        <f>VLOOKUP(A2145:A5295, [1]Отчет!$A$2:$J$3124,7,0)</f>
        <v>0</v>
      </c>
      <c r="H2145">
        <f>VLOOKUP(A2145:A5295, [1]Отчет!$A$2:$J$3124,5,0)</f>
        <v>0</v>
      </c>
      <c r="I2145">
        <f>VLOOKUP(A2145:A5295, [1]Отчет!$A$2:$J$3124,6,0)</f>
        <v>1</v>
      </c>
      <c r="J2145">
        <f>VLOOKUP(A2145:A5295, [1]Отчет!$A$2:$J$3124,7,0)</f>
        <v>0</v>
      </c>
      <c r="K2145">
        <f>VLOOKUP(A2145:A5295, [1]Отчет!$A$2:$J$3124,8,0)</f>
        <v>0</v>
      </c>
      <c r="L2145">
        <f>VLOOKUP(A2145:A5295, [1]Отчет!$A$2:$J$3124,9,0)</f>
        <v>1</v>
      </c>
      <c r="M2145">
        <f>VLOOKUP(A2145:A5295, [1]Отчет!$A$2:$J$3124,5,10)</f>
        <v>0</v>
      </c>
      <c r="N2145" t="str">
        <f>VLOOKUP(A2145:A5295,[2]Отчет!$A$2:$D$3142,2,0)</f>
        <v>1</v>
      </c>
      <c r="O2145" t="str">
        <f>VLOOKUP(A2145:A5295,[2]Отчет!$A$2:$D$3142,3,0)</f>
        <v>0 секунд (отказ)</v>
      </c>
      <c r="P2145" t="str">
        <f>VLOOKUP(A2145:A5295,[2]Отчет!$A$2:$D$3142,4,0)</f>
        <v>Отказ</v>
      </c>
      <c r="Q2145" t="str">
        <f>VLOOKUP(A2145:A5295,[3]Отчет!$A$2:$D$3127,2,0)</f>
        <v>Новые посетители</v>
      </c>
      <c r="R2145" t="str">
        <f>VLOOKUP(A2145:A5295,[3]Отчет!$A$2:$D$3127,3,0)</f>
        <v>1</v>
      </c>
      <c r="S2145" t="str">
        <f>VLOOKUP(A2145:A5295,[3]Отчет!$A$2:$D$3127,4,0)</f>
        <v>0 дней</v>
      </c>
      <c r="T2145" t="str">
        <f>VLOOKUP(A2145:A5295,[4]Отчет!$A$2:$E$3151,2,0)</f>
        <v>Смартфоны</v>
      </c>
      <c r="U2145" t="str">
        <f>VLOOKUP(A2145:A5295,[4]Отчет!$A$2:$E$3151,3,0)</f>
        <v>Google Android</v>
      </c>
      <c r="V2145" t="str">
        <f>VLOOKUP(A2145:A5295,[4]Отчет!$A$2:$E$3151,4,0)</f>
        <v>Google Android 6.0 Marshmallow</v>
      </c>
      <c r="W2145" t="str">
        <f>VLOOKUP(A2145:A5295,[4]Отчет!$A$2:$E$3151,5,0)</f>
        <v>Chrome Mobile</v>
      </c>
    </row>
    <row r="2146" spans="1:23">
      <c r="A2146" s="2" t="s">
        <v>2237</v>
      </c>
      <c r="B2146" s="2" t="s">
        <v>26</v>
      </c>
      <c r="C2146" s="2" t="s">
        <v>1276</v>
      </c>
      <c r="D2146" s="2" t="s">
        <v>5</v>
      </c>
      <c r="E2146" s="3">
        <f>VLOOKUP(A2146:A5296, [1]Отчет!$A$2:$J$3124,2,0)</f>
        <v>1</v>
      </c>
      <c r="F2146" s="3">
        <v>0</v>
      </c>
      <c r="G2146">
        <f>VLOOKUP(A2146:A5296, [1]Отчет!$A$2:$J$3124,7,0)</f>
        <v>0</v>
      </c>
      <c r="H2146">
        <f>VLOOKUP(A2146:A5296, [1]Отчет!$A$2:$J$3124,5,0)</f>
        <v>0</v>
      </c>
      <c r="I2146">
        <f>VLOOKUP(A2146:A5296, [1]Отчет!$A$2:$J$3124,6,0)</f>
        <v>1</v>
      </c>
      <c r="J2146">
        <f>VLOOKUP(A2146:A5296, [1]Отчет!$A$2:$J$3124,7,0)</f>
        <v>0</v>
      </c>
      <c r="K2146">
        <f>VLOOKUP(A2146:A5296, [1]Отчет!$A$2:$J$3124,8,0)</f>
        <v>0</v>
      </c>
      <c r="L2146">
        <f>VLOOKUP(A2146:A5296, [1]Отчет!$A$2:$J$3124,9,0)</f>
        <v>1</v>
      </c>
      <c r="M2146">
        <f>VLOOKUP(A2146:A5296, [1]Отчет!$A$2:$J$3124,5,10)</f>
        <v>0</v>
      </c>
      <c r="N2146" t="str">
        <f>VLOOKUP(A2146:A5296,[2]Отчет!$A$2:$D$3142,2,0)</f>
        <v>1</v>
      </c>
      <c r="O2146" t="str">
        <f>VLOOKUP(A2146:A5296,[2]Отчет!$A$2:$D$3142,3,0)</f>
        <v>10 – 29 секунд</v>
      </c>
      <c r="P2146" t="str">
        <f>VLOOKUP(A2146:A5296,[2]Отчет!$A$2:$D$3142,4,0)</f>
        <v>Не отказ</v>
      </c>
      <c r="Q2146" t="str">
        <f>VLOOKUP(A2146:A5296,[3]Отчет!$A$2:$D$3127,2,0)</f>
        <v>Новые посетители</v>
      </c>
      <c r="R2146" t="str">
        <f>VLOOKUP(A2146:A5296,[3]Отчет!$A$2:$D$3127,3,0)</f>
        <v>1</v>
      </c>
      <c r="S2146" t="str">
        <f>VLOOKUP(A2146:A5296,[3]Отчет!$A$2:$D$3127,4,0)</f>
        <v>0 дней</v>
      </c>
      <c r="T2146" t="str">
        <f>VLOOKUP(A2146:A5296,[4]Отчет!$A$2:$E$3151,2,0)</f>
        <v>Смартфоны</v>
      </c>
      <c r="U2146" t="str">
        <f>VLOOKUP(A2146:A5296,[4]Отчет!$A$2:$E$3151,3,0)</f>
        <v>Google Android</v>
      </c>
      <c r="V2146" t="str">
        <f>VLOOKUP(A2146:A5296,[4]Отчет!$A$2:$E$3151,4,0)</f>
        <v>Google Android 6.0 Marshmallow</v>
      </c>
      <c r="W2146" t="str">
        <f>VLOOKUP(A2146:A5296,[4]Отчет!$A$2:$E$3151,5,0)</f>
        <v>Chrome Mobile</v>
      </c>
    </row>
    <row r="2147" spans="1:23">
      <c r="A2147" s="2" t="s">
        <v>2238</v>
      </c>
      <c r="B2147" s="2" t="s">
        <v>87</v>
      </c>
      <c r="C2147" s="2" t="s">
        <v>1269</v>
      </c>
      <c r="D2147" s="2" t="s">
        <v>620</v>
      </c>
      <c r="E2147" s="3">
        <f>VLOOKUP(A2147:A5297, [1]Отчет!$A$2:$J$3124,2,0)</f>
        <v>1</v>
      </c>
      <c r="F2147" s="3">
        <v>0</v>
      </c>
      <c r="G2147">
        <f>VLOOKUP(A2147:A5297, [1]Отчет!$A$2:$J$3124,7,0)</f>
        <v>0</v>
      </c>
      <c r="H2147">
        <f>VLOOKUP(A2147:A5297, [1]Отчет!$A$2:$J$3124,5,0)</f>
        <v>0</v>
      </c>
      <c r="I2147">
        <f>VLOOKUP(A2147:A5297, [1]Отчет!$A$2:$J$3124,6,0)</f>
        <v>1</v>
      </c>
      <c r="J2147">
        <f>VLOOKUP(A2147:A5297, [1]Отчет!$A$2:$J$3124,7,0)</f>
        <v>0</v>
      </c>
      <c r="K2147">
        <f>VLOOKUP(A2147:A5297, [1]Отчет!$A$2:$J$3124,8,0)</f>
        <v>0</v>
      </c>
      <c r="L2147">
        <f>VLOOKUP(A2147:A5297, [1]Отчет!$A$2:$J$3124,9,0)</f>
        <v>1</v>
      </c>
      <c r="M2147">
        <f>VLOOKUP(A2147:A5297, [1]Отчет!$A$2:$J$3124,5,10)</f>
        <v>0</v>
      </c>
      <c r="N2147" t="str">
        <f>VLOOKUP(A2147:A5297,[2]Отчет!$A$2:$D$3142,2,0)</f>
        <v>1</v>
      </c>
      <c r="O2147" t="str">
        <f>VLOOKUP(A2147:A5297,[2]Отчет!$A$2:$D$3142,3,0)</f>
        <v>10 – 29 секунд</v>
      </c>
      <c r="P2147" t="str">
        <f>VLOOKUP(A2147:A5297,[2]Отчет!$A$2:$D$3142,4,0)</f>
        <v>Не отказ</v>
      </c>
      <c r="Q2147" t="str">
        <f>VLOOKUP(A2147:A5297,[3]Отчет!$A$2:$D$3127,2,0)</f>
        <v>Новые посетители</v>
      </c>
      <c r="R2147" t="str">
        <f>VLOOKUP(A2147:A5297,[3]Отчет!$A$2:$D$3127,3,0)</f>
        <v>1</v>
      </c>
      <c r="S2147" t="str">
        <f>VLOOKUP(A2147:A5297,[3]Отчет!$A$2:$D$3127,4,0)</f>
        <v>0 дней</v>
      </c>
      <c r="T2147" t="str">
        <f>VLOOKUP(A2147:A5297,[4]Отчет!$A$2:$E$3151,2,0)</f>
        <v>Смартфоны</v>
      </c>
      <c r="U2147" t="str">
        <f>VLOOKUP(A2147:A5297,[4]Отчет!$A$2:$E$3151,3,0)</f>
        <v>Google Android</v>
      </c>
      <c r="V2147" t="str">
        <f>VLOOKUP(A2147:A5297,[4]Отчет!$A$2:$E$3151,4,0)</f>
        <v>Google Android 6.0 Marshmallow</v>
      </c>
      <c r="W2147" t="str">
        <f>VLOOKUP(A2147:A5297,[4]Отчет!$A$2:$E$3151,5,0)</f>
        <v>MIUI</v>
      </c>
    </row>
    <row r="2148" spans="1:23">
      <c r="A2148" s="2" t="s">
        <v>2239</v>
      </c>
      <c r="B2148" s="2" t="s">
        <v>35</v>
      </c>
      <c r="C2148" s="2" t="s">
        <v>1269</v>
      </c>
      <c r="D2148" s="2" t="s">
        <v>620</v>
      </c>
      <c r="E2148" s="3">
        <f>VLOOKUP(A2148:A5298, [1]Отчет!$A$2:$J$3124,2,0)</f>
        <v>1</v>
      </c>
      <c r="F2148" s="3">
        <v>0</v>
      </c>
      <c r="G2148">
        <f>VLOOKUP(A2148:A5298, [1]Отчет!$A$2:$J$3124,7,0)</f>
        <v>0</v>
      </c>
      <c r="H2148">
        <f>VLOOKUP(A2148:A5298, [1]Отчет!$A$2:$J$3124,5,0)</f>
        <v>0</v>
      </c>
      <c r="I2148">
        <f>VLOOKUP(A2148:A5298, [1]Отчет!$A$2:$J$3124,6,0)</f>
        <v>1</v>
      </c>
      <c r="J2148">
        <f>VLOOKUP(A2148:A5298, [1]Отчет!$A$2:$J$3124,7,0)</f>
        <v>0</v>
      </c>
      <c r="K2148">
        <f>VLOOKUP(A2148:A5298, [1]Отчет!$A$2:$J$3124,8,0)</f>
        <v>0</v>
      </c>
      <c r="L2148">
        <f>VLOOKUP(A2148:A5298, [1]Отчет!$A$2:$J$3124,9,0)</f>
        <v>1</v>
      </c>
      <c r="M2148">
        <f>VLOOKUP(A2148:A5298, [1]Отчет!$A$2:$J$3124,5,10)</f>
        <v>0</v>
      </c>
      <c r="N2148" t="str">
        <f>VLOOKUP(A2148:A5298,[2]Отчет!$A$2:$D$3142,2,0)</f>
        <v>1</v>
      </c>
      <c r="O2148" t="str">
        <f>VLOOKUP(A2148:A5298,[2]Отчет!$A$2:$D$3142,3,0)</f>
        <v>0 секунд (отказ)</v>
      </c>
      <c r="P2148" t="str">
        <f>VLOOKUP(A2148:A5298,[2]Отчет!$A$2:$D$3142,4,0)</f>
        <v>Отказ</v>
      </c>
      <c r="Q2148" t="str">
        <f>VLOOKUP(A2148:A5298,[3]Отчет!$A$2:$D$3127,2,0)</f>
        <v>Новые посетители</v>
      </c>
      <c r="R2148" t="str">
        <f>VLOOKUP(A2148:A5298,[3]Отчет!$A$2:$D$3127,3,0)</f>
        <v>1</v>
      </c>
      <c r="S2148" t="str">
        <f>VLOOKUP(A2148:A5298,[3]Отчет!$A$2:$D$3127,4,0)</f>
        <v>0 дней</v>
      </c>
      <c r="T2148" t="str">
        <f>VLOOKUP(A2148:A5298,[4]Отчет!$A$2:$E$3151,2,0)</f>
        <v>Смартфоны</v>
      </c>
      <c r="U2148" t="str">
        <f>VLOOKUP(A2148:A5298,[4]Отчет!$A$2:$E$3151,3,0)</f>
        <v>Google Android</v>
      </c>
      <c r="V2148" t="str">
        <f>VLOOKUP(A2148:A5298,[4]Отчет!$A$2:$E$3151,4,0)</f>
        <v>Google Android 7.0 Nougat</v>
      </c>
      <c r="W2148" t="str">
        <f>VLOOKUP(A2148:A5298,[4]Отчет!$A$2:$E$3151,5,0)</f>
        <v>Яндекс.Браузер</v>
      </c>
    </row>
    <row r="2149" spans="1:23">
      <c r="A2149" s="2" t="s">
        <v>2240</v>
      </c>
      <c r="B2149" s="2" t="s">
        <v>87</v>
      </c>
      <c r="C2149" s="2" t="s">
        <v>1269</v>
      </c>
      <c r="D2149" s="2" t="s">
        <v>620</v>
      </c>
      <c r="E2149" s="3">
        <f>VLOOKUP(A2149:A5299, [1]Отчет!$A$2:$J$3124,2,0)</f>
        <v>1</v>
      </c>
      <c r="F2149" s="3">
        <v>0</v>
      </c>
      <c r="G2149">
        <f>VLOOKUP(A2149:A5299, [1]Отчет!$A$2:$J$3124,7,0)</f>
        <v>0</v>
      </c>
      <c r="H2149">
        <f>VLOOKUP(A2149:A5299, [1]Отчет!$A$2:$J$3124,5,0)</f>
        <v>0</v>
      </c>
      <c r="I2149">
        <f>VLOOKUP(A2149:A5299, [1]Отчет!$A$2:$J$3124,6,0)</f>
        <v>1</v>
      </c>
      <c r="J2149">
        <f>VLOOKUP(A2149:A5299, [1]Отчет!$A$2:$J$3124,7,0)</f>
        <v>0</v>
      </c>
      <c r="K2149">
        <f>VLOOKUP(A2149:A5299, [1]Отчет!$A$2:$J$3124,8,0)</f>
        <v>0</v>
      </c>
      <c r="L2149">
        <f>VLOOKUP(A2149:A5299, [1]Отчет!$A$2:$J$3124,9,0)</f>
        <v>1</v>
      </c>
      <c r="M2149">
        <f>VLOOKUP(A2149:A5299, [1]Отчет!$A$2:$J$3124,5,10)</f>
        <v>0</v>
      </c>
      <c r="N2149" t="str">
        <f>VLOOKUP(A2149:A5299,[2]Отчет!$A$2:$D$3142,2,0)</f>
        <v>1</v>
      </c>
      <c r="O2149" t="str">
        <f>VLOOKUP(A2149:A5299,[2]Отчет!$A$2:$D$3142,3,0)</f>
        <v>10 – 29 секунд</v>
      </c>
      <c r="P2149" t="str">
        <f>VLOOKUP(A2149:A5299,[2]Отчет!$A$2:$D$3142,4,0)</f>
        <v>Не отказ</v>
      </c>
      <c r="Q2149" t="str">
        <f>VLOOKUP(A2149:A5299,[3]Отчет!$A$2:$D$3127,2,0)</f>
        <v>Новые посетители</v>
      </c>
      <c r="R2149" t="str">
        <f>VLOOKUP(A2149:A5299,[3]Отчет!$A$2:$D$3127,3,0)</f>
        <v>1</v>
      </c>
      <c r="S2149" t="str">
        <f>VLOOKUP(A2149:A5299,[3]Отчет!$A$2:$D$3127,4,0)</f>
        <v>0 дней</v>
      </c>
      <c r="T2149" t="str">
        <f>VLOOKUP(A2149:A5299,[4]Отчет!$A$2:$E$3151,2,0)</f>
        <v>Смартфоны</v>
      </c>
      <c r="U2149" t="str">
        <f>VLOOKUP(A2149:A5299,[4]Отчет!$A$2:$E$3151,3,0)</f>
        <v>Google Android</v>
      </c>
      <c r="V2149" t="str">
        <f>VLOOKUP(A2149:A5299,[4]Отчет!$A$2:$E$3151,4,0)</f>
        <v>Google Android 7.0 Nougat</v>
      </c>
      <c r="W2149" t="str">
        <f>VLOOKUP(A2149:A5299,[4]Отчет!$A$2:$E$3151,5,0)</f>
        <v>Chrome Mobile</v>
      </c>
    </row>
    <row r="2150" spans="1:23">
      <c r="A2150" s="2" t="s">
        <v>2241</v>
      </c>
      <c r="B2150" s="2" t="s">
        <v>87</v>
      </c>
      <c r="C2150" s="2" t="s">
        <v>1269</v>
      </c>
      <c r="D2150" s="2" t="s">
        <v>620</v>
      </c>
      <c r="E2150" s="3">
        <f>VLOOKUP(A2150:A5300, [1]Отчет!$A$2:$J$3124,2,0)</f>
        <v>2</v>
      </c>
      <c r="F2150" s="3">
        <v>0</v>
      </c>
      <c r="G2150">
        <f>VLOOKUP(A2150:A5300, [1]Отчет!$A$2:$J$3124,7,0)</f>
        <v>0</v>
      </c>
      <c r="H2150">
        <f>VLOOKUP(A2150:A5300, [1]Отчет!$A$2:$J$3124,5,0)</f>
        <v>0.5</v>
      </c>
      <c r="I2150">
        <f>VLOOKUP(A2150:A5300, [1]Отчет!$A$2:$J$3124,6,0)</f>
        <v>1</v>
      </c>
      <c r="J2150">
        <f>VLOOKUP(A2150:A5300, [1]Отчет!$A$2:$J$3124,7,0)</f>
        <v>0</v>
      </c>
      <c r="K2150">
        <f>VLOOKUP(A2150:A5300, [1]Отчет!$A$2:$J$3124,8,0)</f>
        <v>0</v>
      </c>
      <c r="L2150">
        <f>VLOOKUP(A2150:A5300, [1]Отчет!$A$2:$J$3124,9,0)</f>
        <v>1</v>
      </c>
      <c r="M2150">
        <f>VLOOKUP(A2150:A5300, [1]Отчет!$A$2:$J$3124,5,10)</f>
        <v>0.5</v>
      </c>
      <c r="N2150" t="str">
        <f>VLOOKUP(A2150:A5300,[2]Отчет!$A$2:$D$3142,2,0)</f>
        <v>1</v>
      </c>
      <c r="O2150" t="str">
        <f>VLOOKUP(A2150:A5300,[2]Отчет!$A$2:$D$3142,3,0)</f>
        <v>10 – 29 секунд</v>
      </c>
      <c r="P2150" t="str">
        <f>VLOOKUP(A2150:A5300,[2]Отчет!$A$2:$D$3142,4,0)</f>
        <v>Не отказ</v>
      </c>
      <c r="Q2150" t="str">
        <f>VLOOKUP(A2150:A5300,[3]Отчет!$A$2:$D$3127,2,0)</f>
        <v>Новые посетители</v>
      </c>
      <c r="R2150" t="str">
        <f>VLOOKUP(A2150:A5300,[3]Отчет!$A$2:$D$3127,3,0)</f>
        <v>1</v>
      </c>
      <c r="S2150" t="str">
        <f>VLOOKUP(A2150:A5300,[3]Отчет!$A$2:$D$3127,4,0)</f>
        <v>0 дней</v>
      </c>
      <c r="T2150" t="str">
        <f>VLOOKUP(A2150:A5300,[4]Отчет!$A$2:$E$3151,2,0)</f>
        <v>Смартфоны</v>
      </c>
      <c r="U2150" t="str">
        <f>VLOOKUP(A2150:A5300,[4]Отчет!$A$2:$E$3151,3,0)</f>
        <v>Google Android</v>
      </c>
      <c r="V2150" t="str">
        <f>VLOOKUP(A2150:A5300,[4]Отчет!$A$2:$E$3151,4,0)</f>
        <v>Google Android 4.4 KitKat</v>
      </c>
      <c r="W2150" t="str">
        <f>VLOOKUP(A2150:A5300,[4]Отчет!$A$2:$E$3151,5,0)</f>
        <v>Android Browser</v>
      </c>
    </row>
    <row r="2151" spans="1:23">
      <c r="A2151" s="2" t="s">
        <v>2241</v>
      </c>
      <c r="B2151" s="2" t="s">
        <v>15</v>
      </c>
      <c r="C2151" s="2" t="s">
        <v>1269</v>
      </c>
      <c r="D2151" s="2" t="s">
        <v>620</v>
      </c>
      <c r="E2151" s="3">
        <f>VLOOKUP(A2151:A5301, [1]Отчет!$A$2:$J$3124,2,0)</f>
        <v>2</v>
      </c>
      <c r="F2151" s="3">
        <v>1</v>
      </c>
      <c r="G2151">
        <f>VLOOKUP(A2151:A5301, [1]Отчет!$A$2:$J$3124,7,0)</f>
        <v>0</v>
      </c>
      <c r="H2151">
        <f>VLOOKUP(A2151:A5301, [1]Отчет!$A$2:$J$3124,5,0)</f>
        <v>0.5</v>
      </c>
      <c r="I2151">
        <f>VLOOKUP(A2151:A5301, [1]Отчет!$A$2:$J$3124,6,0)</f>
        <v>1</v>
      </c>
      <c r="J2151">
        <f>VLOOKUP(A2151:A5301, [1]Отчет!$A$2:$J$3124,7,0)</f>
        <v>0</v>
      </c>
      <c r="K2151">
        <f>VLOOKUP(A2151:A5301, [1]Отчет!$A$2:$J$3124,8,0)</f>
        <v>0</v>
      </c>
      <c r="L2151">
        <f>VLOOKUP(A2151:A5301, [1]Отчет!$A$2:$J$3124,9,0)</f>
        <v>1</v>
      </c>
      <c r="M2151">
        <f>VLOOKUP(A2151:A5301, [1]Отчет!$A$2:$J$3124,5,10)</f>
        <v>0.5</v>
      </c>
      <c r="N2151" t="str">
        <f>VLOOKUP(A2151:A5301,[2]Отчет!$A$2:$D$3142,2,0)</f>
        <v>1</v>
      </c>
      <c r="O2151" t="str">
        <f>VLOOKUP(A2151:A5301,[2]Отчет!$A$2:$D$3142,3,0)</f>
        <v>10 – 29 секунд</v>
      </c>
      <c r="P2151" t="str">
        <f>VLOOKUP(A2151:A5301,[2]Отчет!$A$2:$D$3142,4,0)</f>
        <v>Не отказ</v>
      </c>
      <c r="Q2151" t="str">
        <f>VLOOKUP(A2151:A5301,[3]Отчет!$A$2:$D$3127,2,0)</f>
        <v>Новые посетители</v>
      </c>
      <c r="R2151" t="str">
        <f>VLOOKUP(A2151:A5301,[3]Отчет!$A$2:$D$3127,3,0)</f>
        <v>1</v>
      </c>
      <c r="S2151" t="str">
        <f>VLOOKUP(A2151:A5301,[3]Отчет!$A$2:$D$3127,4,0)</f>
        <v>0 дней</v>
      </c>
      <c r="T2151" t="str">
        <f>VLOOKUP(A2151:A5301,[4]Отчет!$A$2:$E$3151,2,0)</f>
        <v>Смартфоны</v>
      </c>
      <c r="U2151" t="str">
        <f>VLOOKUP(A2151:A5301,[4]Отчет!$A$2:$E$3151,3,0)</f>
        <v>Google Android</v>
      </c>
      <c r="V2151" t="str">
        <f>VLOOKUP(A2151:A5301,[4]Отчет!$A$2:$E$3151,4,0)</f>
        <v>Google Android 4.4 KitKat</v>
      </c>
      <c r="W2151" t="str">
        <f>VLOOKUP(A2151:A5301,[4]Отчет!$A$2:$E$3151,5,0)</f>
        <v>Android Browser</v>
      </c>
    </row>
    <row r="2152" spans="1:23">
      <c r="A2152" s="2" t="s">
        <v>2242</v>
      </c>
      <c r="B2152" s="2" t="s">
        <v>73</v>
      </c>
      <c r="C2152" s="2" t="s">
        <v>1276</v>
      </c>
      <c r="D2152" s="2" t="s">
        <v>5</v>
      </c>
      <c r="E2152" s="3">
        <f>VLOOKUP(A2152:A5302, [1]Отчет!$A$2:$J$3124,2,0)</f>
        <v>1</v>
      </c>
      <c r="F2152" s="3">
        <v>0</v>
      </c>
      <c r="G2152">
        <f>VLOOKUP(A2152:A5302, [1]Отчет!$A$2:$J$3124,7,0)</f>
        <v>0</v>
      </c>
      <c r="H2152">
        <f>VLOOKUP(A2152:A5302, [1]Отчет!$A$2:$J$3124,5,0)</f>
        <v>1</v>
      </c>
      <c r="I2152">
        <f>VLOOKUP(A2152:A5302, [1]Отчет!$A$2:$J$3124,6,0)</f>
        <v>1</v>
      </c>
      <c r="J2152">
        <f>VLOOKUP(A2152:A5302, [1]Отчет!$A$2:$J$3124,7,0)</f>
        <v>0</v>
      </c>
      <c r="K2152">
        <f>VLOOKUP(A2152:A5302, [1]Отчет!$A$2:$J$3124,8,0)</f>
        <v>0</v>
      </c>
      <c r="L2152">
        <f>VLOOKUP(A2152:A5302, [1]Отчет!$A$2:$J$3124,9,0)</f>
        <v>1</v>
      </c>
      <c r="M2152">
        <f>VLOOKUP(A2152:A5302, [1]Отчет!$A$2:$J$3124,5,10)</f>
        <v>1</v>
      </c>
      <c r="N2152" t="str">
        <f>VLOOKUP(A2152:A5302,[2]Отчет!$A$2:$D$3142,2,0)</f>
        <v>1</v>
      </c>
      <c r="O2152" t="str">
        <f>VLOOKUP(A2152:A5302,[2]Отчет!$A$2:$D$3142,3,0)</f>
        <v>0 секунд (отказ)</v>
      </c>
      <c r="P2152" t="str">
        <f>VLOOKUP(A2152:A5302,[2]Отчет!$A$2:$D$3142,4,0)</f>
        <v>Отказ</v>
      </c>
      <c r="Q2152" t="str">
        <f>VLOOKUP(A2152:A5302,[3]Отчет!$A$2:$D$3127,2,0)</f>
        <v>Новые посетители</v>
      </c>
      <c r="R2152" t="str">
        <f>VLOOKUP(A2152:A5302,[3]Отчет!$A$2:$D$3127,3,0)</f>
        <v>1</v>
      </c>
      <c r="S2152" t="str">
        <f>VLOOKUP(A2152:A5302,[3]Отчет!$A$2:$D$3127,4,0)</f>
        <v>0 дней</v>
      </c>
      <c r="T2152" t="str">
        <f>VLOOKUP(A2152:A5302,[4]Отчет!$A$2:$E$3151,2,0)</f>
        <v>Смартфоны</v>
      </c>
      <c r="U2152" t="str">
        <f>VLOOKUP(A2152:A5302,[4]Отчет!$A$2:$E$3151,3,0)</f>
        <v>Google Android</v>
      </c>
      <c r="V2152" t="str">
        <f>VLOOKUP(A2152:A5302,[4]Отчет!$A$2:$E$3151,4,0)</f>
        <v>Google Android 4.4 KitKat</v>
      </c>
      <c r="W2152" t="str">
        <f>VLOOKUP(A2152:A5302,[4]Отчет!$A$2:$E$3151,5,0)</f>
        <v>Chrome Mobile</v>
      </c>
    </row>
    <row r="2153" spans="1:23">
      <c r="A2153" s="2" t="s">
        <v>2243</v>
      </c>
      <c r="B2153" s="2" t="s">
        <v>43</v>
      </c>
      <c r="C2153" s="2" t="s">
        <v>8</v>
      </c>
      <c r="D2153" s="2" t="s">
        <v>9</v>
      </c>
      <c r="E2153" s="3">
        <f>VLOOKUP(A2153:A5303, [1]Отчет!$A$2:$J$3124,2,0)</f>
        <v>1</v>
      </c>
      <c r="F2153" s="3">
        <v>0</v>
      </c>
      <c r="G2153">
        <f>VLOOKUP(A2153:A5303, [1]Отчет!$A$2:$J$3124,7,0)</f>
        <v>0</v>
      </c>
      <c r="H2153">
        <f>VLOOKUP(A2153:A5303, [1]Отчет!$A$2:$J$3124,5,0)</f>
        <v>0</v>
      </c>
      <c r="I2153">
        <f>VLOOKUP(A2153:A5303, [1]Отчет!$A$2:$J$3124,6,0)</f>
        <v>1</v>
      </c>
      <c r="J2153">
        <f>VLOOKUP(A2153:A5303, [1]Отчет!$A$2:$J$3124,7,0)</f>
        <v>0</v>
      </c>
      <c r="K2153">
        <f>VLOOKUP(A2153:A5303, [1]Отчет!$A$2:$J$3124,8,0)</f>
        <v>0</v>
      </c>
      <c r="L2153">
        <f>VLOOKUP(A2153:A5303, [1]Отчет!$A$2:$J$3124,9,0)</f>
        <v>1</v>
      </c>
      <c r="M2153">
        <f>VLOOKUP(A2153:A5303, [1]Отчет!$A$2:$J$3124,5,10)</f>
        <v>0</v>
      </c>
      <c r="N2153" t="str">
        <f>VLOOKUP(A2153:A5303,[2]Отчет!$A$2:$D$3142,2,0)</f>
        <v>1</v>
      </c>
      <c r="O2153" t="str">
        <f>VLOOKUP(A2153:A5303,[2]Отчет!$A$2:$D$3142,3,0)</f>
        <v>10 – 29 секунд</v>
      </c>
      <c r="P2153" t="str">
        <f>VLOOKUP(A2153:A5303,[2]Отчет!$A$2:$D$3142,4,0)</f>
        <v>Не отказ</v>
      </c>
      <c r="Q2153" t="str">
        <f>VLOOKUP(A2153:A5303,[3]Отчет!$A$2:$D$3127,2,0)</f>
        <v>Новые посетители</v>
      </c>
      <c r="R2153" t="str">
        <f>VLOOKUP(A2153:A5303,[3]Отчет!$A$2:$D$3127,3,0)</f>
        <v>1</v>
      </c>
      <c r="S2153" t="str">
        <f>VLOOKUP(A2153:A5303,[3]Отчет!$A$2:$D$3127,4,0)</f>
        <v>0 дней</v>
      </c>
      <c r="T2153" t="str">
        <f>VLOOKUP(A2153:A5303,[4]Отчет!$A$2:$E$3151,2,0)</f>
        <v>Смартфоны</v>
      </c>
      <c r="U2153" t="str">
        <f>VLOOKUP(A2153:A5303,[4]Отчет!$A$2:$E$3151,3,0)</f>
        <v>Google Android</v>
      </c>
      <c r="V2153" t="str">
        <f>VLOOKUP(A2153:A5303,[4]Отчет!$A$2:$E$3151,4,0)</f>
        <v>Google Android 7.0 Nougat</v>
      </c>
      <c r="W2153" t="str">
        <f>VLOOKUP(A2153:A5303,[4]Отчет!$A$2:$E$3151,5,0)</f>
        <v>Chrome Mobile</v>
      </c>
    </row>
    <row r="2154" spans="1:23">
      <c r="A2154" s="2" t="s">
        <v>2244</v>
      </c>
      <c r="B2154" s="2" t="s">
        <v>47</v>
      </c>
      <c r="C2154" s="2" t="s">
        <v>12</v>
      </c>
      <c r="D2154" s="2" t="s">
        <v>13</v>
      </c>
      <c r="E2154" s="3">
        <f>VLOOKUP(A2154:A5304, [1]Отчет!$A$2:$J$3124,2,0)</f>
        <v>1</v>
      </c>
      <c r="F2154" s="3">
        <v>0</v>
      </c>
      <c r="G2154">
        <f>VLOOKUP(A2154:A5304, [1]Отчет!$A$2:$J$3124,7,0)</f>
        <v>0</v>
      </c>
      <c r="H2154">
        <f>VLOOKUP(A2154:A5304, [1]Отчет!$A$2:$J$3124,5,0)</f>
        <v>1</v>
      </c>
      <c r="I2154">
        <f>VLOOKUP(A2154:A5304, [1]Отчет!$A$2:$J$3124,6,0)</f>
        <v>1</v>
      </c>
      <c r="J2154">
        <f>VLOOKUP(A2154:A5304, [1]Отчет!$A$2:$J$3124,7,0)</f>
        <v>0</v>
      </c>
      <c r="K2154">
        <f>VLOOKUP(A2154:A5304, [1]Отчет!$A$2:$J$3124,8,0)</f>
        <v>0</v>
      </c>
      <c r="L2154">
        <f>VLOOKUP(A2154:A5304, [1]Отчет!$A$2:$J$3124,9,0)</f>
        <v>1</v>
      </c>
      <c r="M2154">
        <f>VLOOKUP(A2154:A5304, [1]Отчет!$A$2:$J$3124,5,10)</f>
        <v>1</v>
      </c>
      <c r="N2154" t="str">
        <f>VLOOKUP(A2154:A5304,[2]Отчет!$A$2:$D$3142,2,0)</f>
        <v>1</v>
      </c>
      <c r="O2154" t="str">
        <f>VLOOKUP(A2154:A5304,[2]Отчет!$A$2:$D$3142,3,0)</f>
        <v>10 – 29 секунд</v>
      </c>
      <c r="P2154" t="str">
        <f>VLOOKUP(A2154:A5304,[2]Отчет!$A$2:$D$3142,4,0)</f>
        <v>Не отказ</v>
      </c>
      <c r="Q2154" t="str">
        <f>VLOOKUP(A2154:A5304,[3]Отчет!$A$2:$D$3127,2,0)</f>
        <v>Новые посетители</v>
      </c>
      <c r="R2154" t="str">
        <f>VLOOKUP(A2154:A5304,[3]Отчет!$A$2:$D$3127,3,0)</f>
        <v>1</v>
      </c>
      <c r="S2154" t="str">
        <f>VLOOKUP(A2154:A5304,[3]Отчет!$A$2:$D$3127,4,0)</f>
        <v>0 дней</v>
      </c>
      <c r="T2154" t="str">
        <f>VLOOKUP(A2154:A5304,[4]Отчет!$A$2:$E$3151,2,0)</f>
        <v>Смартфоны</v>
      </c>
      <c r="U2154" t="str">
        <f>VLOOKUP(A2154:A5304,[4]Отчет!$A$2:$E$3151,3,0)</f>
        <v>Google Android</v>
      </c>
      <c r="V2154" t="str">
        <f>VLOOKUP(A2154:A5304,[4]Отчет!$A$2:$E$3151,4,0)</f>
        <v>Google Android 4.4 KitKat</v>
      </c>
      <c r="W2154" t="str">
        <f>VLOOKUP(A2154:A5304,[4]Отчет!$A$2:$E$3151,5,0)</f>
        <v>Chrome Mobile</v>
      </c>
    </row>
    <row r="2155" spans="1:23">
      <c r="A2155" s="2" t="s">
        <v>2245</v>
      </c>
      <c r="B2155" s="2" t="s">
        <v>178</v>
      </c>
      <c r="C2155" s="2" t="s">
        <v>12</v>
      </c>
      <c r="D2155" s="2" t="s">
        <v>13</v>
      </c>
      <c r="E2155" s="3">
        <f>VLOOKUP(A2155:A5305, [1]Отчет!$A$2:$J$3124,2,0)</f>
        <v>1</v>
      </c>
      <c r="F2155" s="3">
        <v>0</v>
      </c>
      <c r="G2155">
        <f>VLOOKUP(A2155:A5305, [1]Отчет!$A$2:$J$3124,7,0)</f>
        <v>0</v>
      </c>
      <c r="H2155">
        <f>VLOOKUP(A2155:A5305, [1]Отчет!$A$2:$J$3124,5,0)</f>
        <v>1</v>
      </c>
      <c r="I2155">
        <f>VLOOKUP(A2155:A5305, [1]Отчет!$A$2:$J$3124,6,0)</f>
        <v>1</v>
      </c>
      <c r="J2155">
        <f>VLOOKUP(A2155:A5305, [1]Отчет!$A$2:$J$3124,7,0)</f>
        <v>0</v>
      </c>
      <c r="K2155">
        <f>VLOOKUP(A2155:A5305, [1]Отчет!$A$2:$J$3124,8,0)</f>
        <v>0</v>
      </c>
      <c r="L2155">
        <f>VLOOKUP(A2155:A5305, [1]Отчет!$A$2:$J$3124,9,0)</f>
        <v>1</v>
      </c>
      <c r="M2155">
        <f>VLOOKUP(A2155:A5305, [1]Отчет!$A$2:$J$3124,5,10)</f>
        <v>1</v>
      </c>
      <c r="N2155" t="str">
        <f>VLOOKUP(A2155:A5305,[2]Отчет!$A$2:$D$3142,2,0)</f>
        <v>1</v>
      </c>
      <c r="O2155" t="str">
        <f>VLOOKUP(A2155:A5305,[2]Отчет!$A$2:$D$3142,3,0)</f>
        <v>10 – 29 секунд</v>
      </c>
      <c r="P2155" t="str">
        <f>VLOOKUP(A2155:A5305,[2]Отчет!$A$2:$D$3142,4,0)</f>
        <v>Не отказ</v>
      </c>
      <c r="Q2155" t="str">
        <f>VLOOKUP(A2155:A5305,[3]Отчет!$A$2:$D$3127,2,0)</f>
        <v>Новые посетители</v>
      </c>
      <c r="R2155" t="str">
        <f>VLOOKUP(A2155:A5305,[3]Отчет!$A$2:$D$3127,3,0)</f>
        <v>1</v>
      </c>
      <c r="S2155" t="str">
        <f>VLOOKUP(A2155:A5305,[3]Отчет!$A$2:$D$3127,4,0)</f>
        <v>0 дней</v>
      </c>
      <c r="T2155" t="str">
        <f>VLOOKUP(A2155:A5305,[4]Отчет!$A$2:$E$3151,2,0)</f>
        <v>Смартфоны</v>
      </c>
      <c r="U2155" t="str">
        <f>VLOOKUP(A2155:A5305,[4]Отчет!$A$2:$E$3151,3,0)</f>
        <v>Google Android</v>
      </c>
      <c r="V2155" t="str">
        <f>VLOOKUP(A2155:A5305,[4]Отчет!$A$2:$E$3151,4,0)</f>
        <v>Google Android 5.1 Lollipop</v>
      </c>
      <c r="W2155" t="str">
        <f>VLOOKUP(A2155:A5305,[4]Отчет!$A$2:$E$3151,5,0)</f>
        <v>Samsung Internet</v>
      </c>
    </row>
    <row r="2156" spans="1:23">
      <c r="A2156" s="2" t="s">
        <v>2246</v>
      </c>
      <c r="B2156" s="2" t="s">
        <v>24</v>
      </c>
      <c r="C2156" s="2" t="s">
        <v>8</v>
      </c>
      <c r="D2156" s="2" t="s">
        <v>9</v>
      </c>
      <c r="E2156" s="3">
        <f>VLOOKUP(A2156:A5306, [1]Отчет!$A$2:$J$3124,2,0)</f>
        <v>1</v>
      </c>
      <c r="F2156" s="3">
        <v>0</v>
      </c>
      <c r="G2156">
        <f>VLOOKUP(A2156:A5306, [1]Отчет!$A$2:$J$3124,7,0)</f>
        <v>0</v>
      </c>
      <c r="H2156">
        <f>VLOOKUP(A2156:A5306, [1]Отчет!$A$2:$J$3124,5,0)</f>
        <v>1</v>
      </c>
      <c r="I2156">
        <f>VLOOKUP(A2156:A5306, [1]Отчет!$A$2:$J$3124,6,0)</f>
        <v>1</v>
      </c>
      <c r="J2156">
        <f>VLOOKUP(A2156:A5306, [1]Отчет!$A$2:$J$3124,7,0)</f>
        <v>0</v>
      </c>
      <c r="K2156">
        <f>VLOOKUP(A2156:A5306, [1]Отчет!$A$2:$J$3124,8,0)</f>
        <v>0</v>
      </c>
      <c r="L2156">
        <f>VLOOKUP(A2156:A5306, [1]Отчет!$A$2:$J$3124,9,0)</f>
        <v>1</v>
      </c>
      <c r="M2156">
        <f>VLOOKUP(A2156:A5306, [1]Отчет!$A$2:$J$3124,5,10)</f>
        <v>1</v>
      </c>
      <c r="N2156" t="str">
        <f>VLOOKUP(A2156:A5306,[2]Отчет!$A$2:$D$3142,2,0)</f>
        <v>1</v>
      </c>
      <c r="O2156" t="str">
        <f>VLOOKUP(A2156:A5306,[2]Отчет!$A$2:$D$3142,3,0)</f>
        <v>0 секунд (отказ)</v>
      </c>
      <c r="P2156" t="str">
        <f>VLOOKUP(A2156:A5306,[2]Отчет!$A$2:$D$3142,4,0)</f>
        <v>Отказ</v>
      </c>
      <c r="Q2156" t="str">
        <f>VLOOKUP(A2156:A5306,[3]Отчет!$A$2:$D$3127,2,0)</f>
        <v>Новые посетители</v>
      </c>
      <c r="R2156" t="str">
        <f>VLOOKUP(A2156:A5306,[3]Отчет!$A$2:$D$3127,3,0)</f>
        <v>1</v>
      </c>
      <c r="S2156" t="str">
        <f>VLOOKUP(A2156:A5306,[3]Отчет!$A$2:$D$3127,4,0)</f>
        <v>0 дней</v>
      </c>
      <c r="T2156" t="str">
        <f>VLOOKUP(A2156:A5306,[4]Отчет!$A$2:$E$3151,2,0)</f>
        <v>Смартфоны</v>
      </c>
      <c r="U2156" t="str">
        <f>VLOOKUP(A2156:A5306,[4]Отчет!$A$2:$E$3151,3,0)</f>
        <v>Windows</v>
      </c>
      <c r="V2156" t="str">
        <f>VLOOKUP(A2156:A5306,[4]Отчет!$A$2:$E$3151,4,0)</f>
        <v>Windows Phone OS 10.0</v>
      </c>
      <c r="W2156" t="str">
        <f>VLOOKUP(A2156:A5306,[4]Отчет!$A$2:$E$3151,5,0)</f>
        <v>Edge</v>
      </c>
    </row>
    <row r="2157" spans="1:23">
      <c r="A2157" s="2" t="s">
        <v>2247</v>
      </c>
      <c r="B2157" s="2" t="s">
        <v>47</v>
      </c>
      <c r="C2157" s="2" t="s">
        <v>12</v>
      </c>
      <c r="D2157" s="2" t="s">
        <v>13</v>
      </c>
      <c r="E2157" s="3">
        <f>VLOOKUP(A2157:A5307, [1]Отчет!$A$2:$J$3124,2,0)</f>
        <v>1</v>
      </c>
      <c r="F2157" s="3">
        <v>0</v>
      </c>
      <c r="G2157">
        <f>VLOOKUP(A2157:A5307, [1]Отчет!$A$2:$J$3124,7,0)</f>
        <v>0</v>
      </c>
      <c r="H2157">
        <f>VLOOKUP(A2157:A5307, [1]Отчет!$A$2:$J$3124,5,0)</f>
        <v>0</v>
      </c>
      <c r="I2157">
        <f>VLOOKUP(A2157:A5307, [1]Отчет!$A$2:$J$3124,6,0)</f>
        <v>1</v>
      </c>
      <c r="J2157">
        <f>VLOOKUP(A2157:A5307, [1]Отчет!$A$2:$J$3124,7,0)</f>
        <v>0</v>
      </c>
      <c r="K2157">
        <f>VLOOKUP(A2157:A5307, [1]Отчет!$A$2:$J$3124,8,0)</f>
        <v>0</v>
      </c>
      <c r="L2157">
        <f>VLOOKUP(A2157:A5307, [1]Отчет!$A$2:$J$3124,9,0)</f>
        <v>1</v>
      </c>
      <c r="M2157">
        <f>VLOOKUP(A2157:A5307, [1]Отчет!$A$2:$J$3124,5,10)</f>
        <v>0</v>
      </c>
      <c r="N2157" t="str">
        <f>VLOOKUP(A2157:A5307,[2]Отчет!$A$2:$D$3142,2,0)</f>
        <v>1</v>
      </c>
      <c r="O2157" t="str">
        <f>VLOOKUP(A2157:A5307,[2]Отчет!$A$2:$D$3142,3,0)</f>
        <v>0 секунд (отказ)</v>
      </c>
      <c r="P2157" t="str">
        <f>VLOOKUP(A2157:A5307,[2]Отчет!$A$2:$D$3142,4,0)</f>
        <v>Отказ</v>
      </c>
      <c r="Q2157" t="str">
        <f>VLOOKUP(A2157:A5307,[3]Отчет!$A$2:$D$3127,2,0)</f>
        <v>Новые посетители</v>
      </c>
      <c r="R2157" t="str">
        <f>VLOOKUP(A2157:A5307,[3]Отчет!$A$2:$D$3127,3,0)</f>
        <v>1</v>
      </c>
      <c r="S2157" t="str">
        <f>VLOOKUP(A2157:A5307,[3]Отчет!$A$2:$D$3127,4,0)</f>
        <v>0 дней</v>
      </c>
      <c r="T2157" t="str">
        <f>VLOOKUP(A2157:A5307,[4]Отчет!$A$2:$E$3151,2,0)</f>
        <v>Смартфоны</v>
      </c>
      <c r="U2157" t="str">
        <f>VLOOKUP(A2157:A5307,[4]Отчет!$A$2:$E$3151,3,0)</f>
        <v>Google Android</v>
      </c>
      <c r="V2157" t="str">
        <f>VLOOKUP(A2157:A5307,[4]Отчет!$A$2:$E$3151,4,0)</f>
        <v>Google Android 6.0 Marshmallow</v>
      </c>
      <c r="W2157" t="str">
        <f>VLOOKUP(A2157:A5307,[4]Отчет!$A$2:$E$3151,5,0)</f>
        <v>Android Browser</v>
      </c>
    </row>
    <row r="2158" spans="1:23">
      <c r="A2158" s="2" t="s">
        <v>2248</v>
      </c>
      <c r="B2158" s="2" t="s">
        <v>47</v>
      </c>
      <c r="C2158" s="2" t="s">
        <v>12</v>
      </c>
      <c r="D2158" s="2" t="s">
        <v>13</v>
      </c>
      <c r="E2158" s="3">
        <f>VLOOKUP(A2158:A5308, [1]Отчет!$A$2:$J$3124,2,0)</f>
        <v>1</v>
      </c>
      <c r="F2158" s="3">
        <v>0</v>
      </c>
      <c r="G2158">
        <f>VLOOKUP(A2158:A5308, [1]Отчет!$A$2:$J$3124,7,0)</f>
        <v>0</v>
      </c>
      <c r="H2158">
        <f>VLOOKUP(A2158:A5308, [1]Отчет!$A$2:$J$3124,5,0)</f>
        <v>0</v>
      </c>
      <c r="I2158">
        <f>VLOOKUP(A2158:A5308, [1]Отчет!$A$2:$J$3124,6,0)</f>
        <v>1</v>
      </c>
      <c r="J2158">
        <f>VLOOKUP(A2158:A5308, [1]Отчет!$A$2:$J$3124,7,0)</f>
        <v>0</v>
      </c>
      <c r="K2158">
        <f>VLOOKUP(A2158:A5308, [1]Отчет!$A$2:$J$3124,8,0)</f>
        <v>0</v>
      </c>
      <c r="L2158">
        <f>VLOOKUP(A2158:A5308, [1]Отчет!$A$2:$J$3124,9,0)</f>
        <v>1</v>
      </c>
      <c r="M2158">
        <f>VLOOKUP(A2158:A5308, [1]Отчет!$A$2:$J$3124,5,10)</f>
        <v>0</v>
      </c>
      <c r="N2158" t="str">
        <f>VLOOKUP(A2158:A5308,[2]Отчет!$A$2:$D$3142,2,0)</f>
        <v>1</v>
      </c>
      <c r="O2158" t="str">
        <f>VLOOKUP(A2158:A5308,[2]Отчет!$A$2:$D$3142,3,0)</f>
        <v>0 секунд (отказ)</v>
      </c>
      <c r="P2158" t="str">
        <f>VLOOKUP(A2158:A5308,[2]Отчет!$A$2:$D$3142,4,0)</f>
        <v>Отказ</v>
      </c>
      <c r="Q2158" t="str">
        <f>VLOOKUP(A2158:A5308,[3]Отчет!$A$2:$D$3127,2,0)</f>
        <v>Новые посетители</v>
      </c>
      <c r="R2158" t="str">
        <f>VLOOKUP(A2158:A5308,[3]Отчет!$A$2:$D$3127,3,0)</f>
        <v>1</v>
      </c>
      <c r="S2158" t="str">
        <f>VLOOKUP(A2158:A5308,[3]Отчет!$A$2:$D$3127,4,0)</f>
        <v>0 дней</v>
      </c>
      <c r="T2158" t="str">
        <f>VLOOKUP(A2158:A5308,[4]Отчет!$A$2:$E$3151,2,0)</f>
        <v>Смартфоны</v>
      </c>
      <c r="U2158" t="str">
        <f>VLOOKUP(A2158:A5308,[4]Отчет!$A$2:$E$3151,3,0)</f>
        <v>Google Android</v>
      </c>
      <c r="V2158" t="str">
        <f>VLOOKUP(A2158:A5308,[4]Отчет!$A$2:$E$3151,4,0)</f>
        <v>Google Android 8.0 Oreo</v>
      </c>
      <c r="W2158" t="str">
        <f>VLOOKUP(A2158:A5308,[4]Отчет!$A$2:$E$3151,5,0)</f>
        <v>Chrome Mobile</v>
      </c>
    </row>
    <row r="2159" spans="1:23">
      <c r="A2159" s="2" t="s">
        <v>2249</v>
      </c>
      <c r="B2159" s="2" t="s">
        <v>51</v>
      </c>
      <c r="C2159" s="2" t="s">
        <v>12</v>
      </c>
      <c r="D2159" s="2" t="s">
        <v>13</v>
      </c>
      <c r="E2159" s="3">
        <f>VLOOKUP(A2159:A5309, [1]Отчет!$A$2:$J$3124,2,0)</f>
        <v>1</v>
      </c>
      <c r="F2159" s="3">
        <v>0</v>
      </c>
      <c r="G2159">
        <f>VLOOKUP(A2159:A5309, [1]Отчет!$A$2:$J$3124,7,0)</f>
        <v>0</v>
      </c>
      <c r="H2159">
        <f>VLOOKUP(A2159:A5309, [1]Отчет!$A$2:$J$3124,5,0)</f>
        <v>0</v>
      </c>
      <c r="I2159">
        <f>VLOOKUP(A2159:A5309, [1]Отчет!$A$2:$J$3124,6,0)</f>
        <v>1</v>
      </c>
      <c r="J2159">
        <f>VLOOKUP(A2159:A5309, [1]Отчет!$A$2:$J$3124,7,0)</f>
        <v>0</v>
      </c>
      <c r="K2159">
        <f>VLOOKUP(A2159:A5309, [1]Отчет!$A$2:$J$3124,8,0)</f>
        <v>0</v>
      </c>
      <c r="L2159">
        <f>VLOOKUP(A2159:A5309, [1]Отчет!$A$2:$J$3124,9,0)</f>
        <v>1</v>
      </c>
      <c r="M2159">
        <f>VLOOKUP(A2159:A5309, [1]Отчет!$A$2:$J$3124,5,10)</f>
        <v>0</v>
      </c>
      <c r="N2159" t="str">
        <f>VLOOKUP(A2159:A5309,[2]Отчет!$A$2:$D$3142,2,0)</f>
        <v>1</v>
      </c>
      <c r="O2159" t="str">
        <f>VLOOKUP(A2159:A5309,[2]Отчет!$A$2:$D$3142,3,0)</f>
        <v>10 – 29 секунд</v>
      </c>
      <c r="P2159" t="str">
        <f>VLOOKUP(A2159:A5309,[2]Отчет!$A$2:$D$3142,4,0)</f>
        <v>Не отказ</v>
      </c>
      <c r="Q2159" t="str">
        <f>VLOOKUP(A2159:A5309,[3]Отчет!$A$2:$D$3127,2,0)</f>
        <v>Новые посетители</v>
      </c>
      <c r="R2159" t="str">
        <f>VLOOKUP(A2159:A5309,[3]Отчет!$A$2:$D$3127,3,0)</f>
        <v>1</v>
      </c>
      <c r="S2159" t="str">
        <f>VLOOKUP(A2159:A5309,[3]Отчет!$A$2:$D$3127,4,0)</f>
        <v>0 дней</v>
      </c>
      <c r="T2159" t="str">
        <f>VLOOKUP(A2159:A5309,[4]Отчет!$A$2:$E$3151,2,0)</f>
        <v>Смартфоны</v>
      </c>
      <c r="U2159" t="str">
        <f>VLOOKUP(A2159:A5309,[4]Отчет!$A$2:$E$3151,3,0)</f>
        <v>Google Android</v>
      </c>
      <c r="V2159" t="str">
        <f>VLOOKUP(A2159:A5309,[4]Отчет!$A$2:$E$3151,4,0)</f>
        <v>Google Android 4.4 KitKat</v>
      </c>
      <c r="W2159" t="str">
        <f>VLOOKUP(A2159:A5309,[4]Отчет!$A$2:$E$3151,5,0)</f>
        <v>Chrome Mobile</v>
      </c>
    </row>
    <row r="2160" spans="1:23">
      <c r="A2160" s="2" t="s">
        <v>2250</v>
      </c>
      <c r="B2160" s="2" t="s">
        <v>47</v>
      </c>
      <c r="C2160" s="2" t="s">
        <v>12</v>
      </c>
      <c r="D2160" s="2" t="s">
        <v>13</v>
      </c>
      <c r="E2160" s="3">
        <f>VLOOKUP(A2160:A5310, [1]Отчет!$A$2:$J$3124,2,0)</f>
        <v>1</v>
      </c>
      <c r="F2160" s="3">
        <v>0</v>
      </c>
      <c r="G2160">
        <f>VLOOKUP(A2160:A5310, [1]Отчет!$A$2:$J$3124,7,0)</f>
        <v>0</v>
      </c>
      <c r="H2160">
        <f>VLOOKUP(A2160:A5310, [1]Отчет!$A$2:$J$3124,5,0)</f>
        <v>0</v>
      </c>
      <c r="I2160">
        <f>VLOOKUP(A2160:A5310, [1]Отчет!$A$2:$J$3124,6,0)</f>
        <v>1</v>
      </c>
      <c r="J2160">
        <f>VLOOKUP(A2160:A5310, [1]Отчет!$A$2:$J$3124,7,0)</f>
        <v>0</v>
      </c>
      <c r="K2160">
        <f>VLOOKUP(A2160:A5310, [1]Отчет!$A$2:$J$3124,8,0)</f>
        <v>0</v>
      </c>
      <c r="L2160">
        <f>VLOOKUP(A2160:A5310, [1]Отчет!$A$2:$J$3124,9,0)</f>
        <v>1</v>
      </c>
      <c r="M2160">
        <f>VLOOKUP(A2160:A5310, [1]Отчет!$A$2:$J$3124,5,10)</f>
        <v>0</v>
      </c>
      <c r="N2160" t="str">
        <f>VLOOKUP(A2160:A5310,[2]Отчет!$A$2:$D$3142,2,0)</f>
        <v>1</v>
      </c>
      <c r="O2160" t="str">
        <f>VLOOKUP(A2160:A5310,[2]Отчет!$A$2:$D$3142,3,0)</f>
        <v>10 – 29 секунд</v>
      </c>
      <c r="P2160" t="str">
        <f>VLOOKUP(A2160:A5310,[2]Отчет!$A$2:$D$3142,4,0)</f>
        <v>Не отказ</v>
      </c>
      <c r="Q2160" t="str">
        <f>VLOOKUP(A2160:A5310,[3]Отчет!$A$2:$D$3127,2,0)</f>
        <v>Новые посетители</v>
      </c>
      <c r="R2160" t="str">
        <f>VLOOKUP(A2160:A5310,[3]Отчет!$A$2:$D$3127,3,0)</f>
        <v>1</v>
      </c>
      <c r="S2160" t="str">
        <f>VLOOKUP(A2160:A5310,[3]Отчет!$A$2:$D$3127,4,0)</f>
        <v>0 дней</v>
      </c>
      <c r="T2160" t="str">
        <f>VLOOKUP(A2160:A5310,[4]Отчет!$A$2:$E$3151,2,0)</f>
        <v>Смартфоны</v>
      </c>
      <c r="U2160" t="str">
        <f>VLOOKUP(A2160:A5310,[4]Отчет!$A$2:$E$3151,3,0)</f>
        <v>Google Android</v>
      </c>
      <c r="V2160" t="str">
        <f>VLOOKUP(A2160:A5310,[4]Отчет!$A$2:$E$3151,4,0)</f>
        <v>Google Android 6.0 Marshmallow</v>
      </c>
      <c r="W2160" t="str">
        <f>VLOOKUP(A2160:A5310,[4]Отчет!$A$2:$E$3151,5,0)</f>
        <v>Opera Mobile</v>
      </c>
    </row>
    <row r="2161" spans="1:23">
      <c r="A2161" s="2" t="s">
        <v>2251</v>
      </c>
      <c r="B2161" s="2" t="s">
        <v>3</v>
      </c>
      <c r="C2161" s="2" t="s">
        <v>1276</v>
      </c>
      <c r="D2161" s="2" t="s">
        <v>5</v>
      </c>
      <c r="E2161" s="3">
        <f>VLOOKUP(A2161:A5311, [1]Отчет!$A$2:$J$3124,2,0)</f>
        <v>1</v>
      </c>
      <c r="F2161" s="3">
        <v>0</v>
      </c>
      <c r="G2161">
        <f>VLOOKUP(A2161:A5311, [1]Отчет!$A$2:$J$3124,7,0)</f>
        <v>0</v>
      </c>
      <c r="H2161">
        <f>VLOOKUP(A2161:A5311, [1]Отчет!$A$2:$J$3124,5,0)</f>
        <v>0</v>
      </c>
      <c r="I2161">
        <f>VLOOKUP(A2161:A5311, [1]Отчет!$A$2:$J$3124,6,0)</f>
        <v>1</v>
      </c>
      <c r="J2161">
        <f>VLOOKUP(A2161:A5311, [1]Отчет!$A$2:$J$3124,7,0)</f>
        <v>0</v>
      </c>
      <c r="K2161">
        <f>VLOOKUP(A2161:A5311, [1]Отчет!$A$2:$J$3124,8,0)</f>
        <v>0</v>
      </c>
      <c r="L2161">
        <f>VLOOKUP(A2161:A5311, [1]Отчет!$A$2:$J$3124,9,0)</f>
        <v>1</v>
      </c>
      <c r="M2161">
        <f>VLOOKUP(A2161:A5311, [1]Отчет!$A$2:$J$3124,5,10)</f>
        <v>0</v>
      </c>
      <c r="N2161" t="str">
        <f>VLOOKUP(A2161:A5311,[2]Отчет!$A$2:$D$3142,2,0)</f>
        <v>1</v>
      </c>
      <c r="O2161" t="str">
        <f>VLOOKUP(A2161:A5311,[2]Отчет!$A$2:$D$3142,3,0)</f>
        <v>10 – 29 секунд</v>
      </c>
      <c r="P2161" t="str">
        <f>VLOOKUP(A2161:A5311,[2]Отчет!$A$2:$D$3142,4,0)</f>
        <v>Не отказ</v>
      </c>
      <c r="Q2161" t="str">
        <f>VLOOKUP(A2161:A5311,[3]Отчет!$A$2:$D$3127,2,0)</f>
        <v>Новые посетители</v>
      </c>
      <c r="R2161" t="str">
        <f>VLOOKUP(A2161:A5311,[3]Отчет!$A$2:$D$3127,3,0)</f>
        <v>1</v>
      </c>
      <c r="S2161" t="str">
        <f>VLOOKUP(A2161:A5311,[3]Отчет!$A$2:$D$3127,4,0)</f>
        <v>0 дней</v>
      </c>
      <c r="T2161" t="str">
        <f>VLOOKUP(A2161:A5311,[4]Отчет!$A$2:$E$3151,2,0)</f>
        <v>Смартфоны</v>
      </c>
      <c r="U2161" t="str">
        <f>VLOOKUP(A2161:A5311,[4]Отчет!$A$2:$E$3151,3,0)</f>
        <v>Google Android</v>
      </c>
      <c r="V2161" t="str">
        <f>VLOOKUP(A2161:A5311,[4]Отчет!$A$2:$E$3151,4,0)</f>
        <v>Google Android 5.1 Lollipop</v>
      </c>
      <c r="W2161" t="str">
        <f>VLOOKUP(A2161:A5311,[4]Отчет!$A$2:$E$3151,5,0)</f>
        <v>Opera Mobile</v>
      </c>
    </row>
    <row r="2162" spans="1:23">
      <c r="A2162" s="2" t="s">
        <v>2252</v>
      </c>
      <c r="B2162" s="2" t="s">
        <v>63</v>
      </c>
      <c r="C2162" s="2" t="s">
        <v>1276</v>
      </c>
      <c r="D2162" s="2" t="s">
        <v>5</v>
      </c>
      <c r="E2162" s="3">
        <f>VLOOKUP(A2162:A5312, [1]Отчет!$A$2:$J$3124,2,0)</f>
        <v>1</v>
      </c>
      <c r="F2162" s="3">
        <v>0</v>
      </c>
      <c r="G2162">
        <f>VLOOKUP(A2162:A5312, [1]Отчет!$A$2:$J$3124,7,0)</f>
        <v>0</v>
      </c>
      <c r="H2162">
        <f>VLOOKUP(A2162:A5312, [1]Отчет!$A$2:$J$3124,5,0)</f>
        <v>0</v>
      </c>
      <c r="I2162">
        <f>VLOOKUP(A2162:A5312, [1]Отчет!$A$2:$J$3124,6,0)</f>
        <v>1</v>
      </c>
      <c r="J2162">
        <f>VLOOKUP(A2162:A5312, [1]Отчет!$A$2:$J$3124,7,0)</f>
        <v>0</v>
      </c>
      <c r="K2162">
        <f>VLOOKUP(A2162:A5312, [1]Отчет!$A$2:$J$3124,8,0)</f>
        <v>0</v>
      </c>
      <c r="L2162">
        <f>VLOOKUP(A2162:A5312, [1]Отчет!$A$2:$J$3124,9,0)</f>
        <v>1</v>
      </c>
      <c r="M2162">
        <f>VLOOKUP(A2162:A5312, [1]Отчет!$A$2:$J$3124,5,10)</f>
        <v>0</v>
      </c>
      <c r="N2162" t="str">
        <f>VLOOKUP(A2162:A5312,[2]Отчет!$A$2:$D$3142,2,0)</f>
        <v>1</v>
      </c>
      <c r="O2162" t="str">
        <f>VLOOKUP(A2162:A5312,[2]Отчет!$A$2:$D$3142,3,0)</f>
        <v>0 секунд (отказ)</v>
      </c>
      <c r="P2162" t="str">
        <f>VLOOKUP(A2162:A5312,[2]Отчет!$A$2:$D$3142,4,0)</f>
        <v>Отказ</v>
      </c>
      <c r="Q2162" t="str">
        <f>VLOOKUP(A2162:A5312,[3]Отчет!$A$2:$D$3127,2,0)</f>
        <v>Новые посетители</v>
      </c>
      <c r="R2162" t="str">
        <f>VLOOKUP(A2162:A5312,[3]Отчет!$A$2:$D$3127,3,0)</f>
        <v>1</v>
      </c>
      <c r="S2162" t="str">
        <f>VLOOKUP(A2162:A5312,[3]Отчет!$A$2:$D$3127,4,0)</f>
        <v>0 дней</v>
      </c>
      <c r="T2162" t="str">
        <f>VLOOKUP(A2162:A5312,[4]Отчет!$A$2:$E$3151,2,0)</f>
        <v>Смартфоны</v>
      </c>
      <c r="U2162" t="str">
        <f>VLOOKUP(A2162:A5312,[4]Отчет!$A$2:$E$3151,3,0)</f>
        <v>Google Android</v>
      </c>
      <c r="V2162" t="str">
        <f>VLOOKUP(A2162:A5312,[4]Отчет!$A$2:$E$3151,4,0)</f>
        <v>Google Android 5.0 Lollipop</v>
      </c>
      <c r="W2162" t="str">
        <f>VLOOKUP(A2162:A5312,[4]Отчет!$A$2:$E$3151,5,0)</f>
        <v>Chrome Mobile</v>
      </c>
    </row>
    <row r="2163" spans="1:23">
      <c r="A2163" s="2" t="s">
        <v>2253</v>
      </c>
      <c r="B2163" s="2" t="s">
        <v>45</v>
      </c>
      <c r="C2163" s="2" t="s">
        <v>1269</v>
      </c>
      <c r="D2163" s="2" t="s">
        <v>620</v>
      </c>
      <c r="E2163" s="3">
        <f>VLOOKUP(A2163:A5313, [1]Отчет!$A$2:$J$3124,2,0)</f>
        <v>1</v>
      </c>
      <c r="F2163" s="3">
        <v>0</v>
      </c>
      <c r="G2163">
        <f>VLOOKUP(A2163:A5313, [1]Отчет!$A$2:$J$3124,7,0)</f>
        <v>0</v>
      </c>
      <c r="H2163">
        <f>VLOOKUP(A2163:A5313, [1]Отчет!$A$2:$J$3124,5,0)</f>
        <v>0</v>
      </c>
      <c r="I2163">
        <f>VLOOKUP(A2163:A5313, [1]Отчет!$A$2:$J$3124,6,0)</f>
        <v>1</v>
      </c>
      <c r="J2163">
        <f>VLOOKUP(A2163:A5313, [1]Отчет!$A$2:$J$3124,7,0)</f>
        <v>0</v>
      </c>
      <c r="K2163">
        <f>VLOOKUP(A2163:A5313, [1]Отчет!$A$2:$J$3124,8,0)</f>
        <v>0</v>
      </c>
      <c r="L2163">
        <f>VLOOKUP(A2163:A5313, [1]Отчет!$A$2:$J$3124,9,0)</f>
        <v>1</v>
      </c>
      <c r="M2163">
        <f>VLOOKUP(A2163:A5313, [1]Отчет!$A$2:$J$3124,5,10)</f>
        <v>0</v>
      </c>
      <c r="N2163" t="str">
        <f>VLOOKUP(A2163:A5313,[2]Отчет!$A$2:$D$3142,2,0)</f>
        <v>1</v>
      </c>
      <c r="O2163" t="str">
        <f>VLOOKUP(A2163:A5313,[2]Отчет!$A$2:$D$3142,3,0)</f>
        <v>10 – 29 секунд</v>
      </c>
      <c r="P2163" t="str">
        <f>VLOOKUP(A2163:A5313,[2]Отчет!$A$2:$D$3142,4,0)</f>
        <v>Не отказ</v>
      </c>
      <c r="Q2163" t="str">
        <f>VLOOKUP(A2163:A5313,[3]Отчет!$A$2:$D$3127,2,0)</f>
        <v>Вернувшиеся посетители</v>
      </c>
      <c r="R2163" t="str">
        <f>VLOOKUP(A2163:A5313,[3]Отчет!$A$2:$D$3127,3,0)</f>
        <v>4-7</v>
      </c>
      <c r="S2163" t="str">
        <f>VLOOKUP(A2163:A5313,[3]Отчет!$A$2:$D$3127,4,0)</f>
        <v>8‑15 дней</v>
      </c>
      <c r="T2163" t="str">
        <f>VLOOKUP(A2163:A5313,[4]Отчет!$A$2:$E$3151,2,0)</f>
        <v>Смартфоны</v>
      </c>
      <c r="U2163" t="str">
        <f>VLOOKUP(A2163:A5313,[4]Отчет!$A$2:$E$3151,3,0)</f>
        <v>Google Android</v>
      </c>
      <c r="V2163" t="str">
        <f>VLOOKUP(A2163:A5313,[4]Отчет!$A$2:$E$3151,4,0)</f>
        <v>Google Android 7.0 Nougat</v>
      </c>
      <c r="W2163" t="str">
        <f>VLOOKUP(A2163:A5313,[4]Отчет!$A$2:$E$3151,5,0)</f>
        <v>Opera Mobile</v>
      </c>
    </row>
    <row r="2164" spans="1:23">
      <c r="A2164" s="2" t="s">
        <v>2254</v>
      </c>
      <c r="B2164" s="2" t="s">
        <v>60</v>
      </c>
      <c r="C2164" s="2" t="s">
        <v>1276</v>
      </c>
      <c r="D2164" s="2" t="s">
        <v>5</v>
      </c>
      <c r="E2164" s="3">
        <f>VLOOKUP(A2164:A5314, [1]Отчет!$A$2:$J$3124,2,0)</f>
        <v>1</v>
      </c>
      <c r="F2164" s="3">
        <v>0</v>
      </c>
      <c r="G2164">
        <f>VLOOKUP(A2164:A5314, [1]Отчет!$A$2:$J$3124,7,0)</f>
        <v>0</v>
      </c>
      <c r="H2164">
        <f>VLOOKUP(A2164:A5314, [1]Отчет!$A$2:$J$3124,5,0)</f>
        <v>0</v>
      </c>
      <c r="I2164">
        <f>VLOOKUP(A2164:A5314, [1]Отчет!$A$2:$J$3124,6,0)</f>
        <v>1</v>
      </c>
      <c r="J2164">
        <f>VLOOKUP(A2164:A5314, [1]Отчет!$A$2:$J$3124,7,0)</f>
        <v>0</v>
      </c>
      <c r="K2164">
        <f>VLOOKUP(A2164:A5314, [1]Отчет!$A$2:$J$3124,8,0)</f>
        <v>0</v>
      </c>
      <c r="L2164">
        <f>VLOOKUP(A2164:A5314, [1]Отчет!$A$2:$J$3124,9,0)</f>
        <v>1</v>
      </c>
      <c r="M2164">
        <f>VLOOKUP(A2164:A5314, [1]Отчет!$A$2:$J$3124,5,10)</f>
        <v>0</v>
      </c>
      <c r="N2164" t="str">
        <f>VLOOKUP(A2164:A5314,[2]Отчет!$A$2:$D$3142,2,0)</f>
        <v>1</v>
      </c>
      <c r="O2164" t="str">
        <f>VLOOKUP(A2164:A5314,[2]Отчет!$A$2:$D$3142,3,0)</f>
        <v>10 – 29 секунд</v>
      </c>
      <c r="P2164" t="str">
        <f>VLOOKUP(A2164:A5314,[2]Отчет!$A$2:$D$3142,4,0)</f>
        <v>Не отказ</v>
      </c>
      <c r="Q2164" t="str">
        <f>VLOOKUP(A2164:A5314,[3]Отчет!$A$2:$D$3127,2,0)</f>
        <v>Новые посетители</v>
      </c>
      <c r="R2164" t="str">
        <f>VLOOKUP(A2164:A5314,[3]Отчет!$A$2:$D$3127,3,0)</f>
        <v>1</v>
      </c>
      <c r="S2164" t="str">
        <f>VLOOKUP(A2164:A5314,[3]Отчет!$A$2:$D$3127,4,0)</f>
        <v>0 дней</v>
      </c>
      <c r="T2164" t="str">
        <f>VLOOKUP(A2164:A5314,[4]Отчет!$A$2:$E$3151,2,0)</f>
        <v>Смартфоны</v>
      </c>
      <c r="U2164" t="str">
        <f>VLOOKUP(A2164:A5314,[4]Отчет!$A$2:$E$3151,3,0)</f>
        <v>iOS</v>
      </c>
      <c r="V2164" t="str">
        <f>VLOOKUP(A2164:A5314,[4]Отчет!$A$2:$E$3151,4,0)</f>
        <v>iOS 10</v>
      </c>
      <c r="W2164" t="str">
        <f>VLOOKUP(A2164:A5314,[4]Отчет!$A$2:$E$3151,5,0)</f>
        <v>Mobile Safari</v>
      </c>
    </row>
    <row r="2165" spans="1:23">
      <c r="A2165" s="2" t="s">
        <v>2255</v>
      </c>
      <c r="B2165" s="2" t="s">
        <v>26</v>
      </c>
      <c r="C2165" s="2" t="s">
        <v>1276</v>
      </c>
      <c r="D2165" s="2" t="s">
        <v>5</v>
      </c>
      <c r="E2165" s="3">
        <f>VLOOKUP(A2165:A5315, [1]Отчет!$A$2:$J$3124,2,0)</f>
        <v>1</v>
      </c>
      <c r="F2165" s="3">
        <v>0</v>
      </c>
      <c r="G2165">
        <f>VLOOKUP(A2165:A5315, [1]Отчет!$A$2:$J$3124,7,0)</f>
        <v>0</v>
      </c>
      <c r="H2165">
        <f>VLOOKUP(A2165:A5315, [1]Отчет!$A$2:$J$3124,5,0)</f>
        <v>0</v>
      </c>
      <c r="I2165">
        <f>VLOOKUP(A2165:A5315, [1]Отчет!$A$2:$J$3124,6,0)</f>
        <v>1</v>
      </c>
      <c r="J2165">
        <f>VLOOKUP(A2165:A5315, [1]Отчет!$A$2:$J$3124,7,0)</f>
        <v>0</v>
      </c>
      <c r="K2165">
        <f>VLOOKUP(A2165:A5315, [1]Отчет!$A$2:$J$3124,8,0)</f>
        <v>0</v>
      </c>
      <c r="L2165">
        <f>VLOOKUP(A2165:A5315, [1]Отчет!$A$2:$J$3124,9,0)</f>
        <v>1</v>
      </c>
      <c r="M2165">
        <f>VLOOKUP(A2165:A5315, [1]Отчет!$A$2:$J$3124,5,10)</f>
        <v>0</v>
      </c>
      <c r="N2165" t="str">
        <f>VLOOKUP(A2165:A5315,[2]Отчет!$A$2:$D$3142,2,0)</f>
        <v>2-3</v>
      </c>
      <c r="O2165" t="str">
        <f>VLOOKUP(A2165:A5315,[2]Отчет!$A$2:$D$3142,3,0)</f>
        <v>2 минуты</v>
      </c>
      <c r="P2165" t="str">
        <f>VLOOKUP(A2165:A5315,[2]Отчет!$A$2:$D$3142,4,0)</f>
        <v>Не отказ</v>
      </c>
      <c r="Q2165" t="str">
        <f>VLOOKUP(A2165:A5315,[3]Отчет!$A$2:$D$3127,2,0)</f>
        <v>Вернувшиеся посетители</v>
      </c>
      <c r="R2165" t="str">
        <f>VLOOKUP(A2165:A5315,[3]Отчет!$A$2:$D$3127,3,0)</f>
        <v>2-3</v>
      </c>
      <c r="S2165" t="str">
        <f>VLOOKUP(A2165:A5315,[3]Отчет!$A$2:$D$3127,4,0)</f>
        <v>1 день</v>
      </c>
      <c r="T2165" t="str">
        <f>VLOOKUP(A2165:A5315,[4]Отчет!$A$2:$E$3151,2,0)</f>
        <v>Смартфоны</v>
      </c>
      <c r="U2165" t="str">
        <f>VLOOKUP(A2165:A5315,[4]Отчет!$A$2:$E$3151,3,0)</f>
        <v>Google Android</v>
      </c>
      <c r="V2165" t="str">
        <f>VLOOKUP(A2165:A5315,[4]Отчет!$A$2:$E$3151,4,0)</f>
        <v>Google Android 7.0 Nougat</v>
      </c>
      <c r="W2165" t="str">
        <f>VLOOKUP(A2165:A5315,[4]Отчет!$A$2:$E$3151,5,0)</f>
        <v>Chrome Mobile</v>
      </c>
    </row>
    <row r="2166" spans="1:23">
      <c r="A2166" s="2" t="s">
        <v>2256</v>
      </c>
      <c r="B2166" s="2" t="s">
        <v>43</v>
      </c>
      <c r="C2166" s="2" t="s">
        <v>8</v>
      </c>
      <c r="D2166" s="2" t="s">
        <v>9</v>
      </c>
      <c r="E2166" s="3">
        <f>VLOOKUP(A2166:A5316, [1]Отчет!$A$2:$J$3124,2,0)</f>
        <v>1</v>
      </c>
      <c r="F2166" s="3">
        <v>0</v>
      </c>
      <c r="G2166">
        <f>VLOOKUP(A2166:A5316, [1]Отчет!$A$2:$J$3124,7,0)</f>
        <v>0</v>
      </c>
      <c r="H2166">
        <f>VLOOKUP(A2166:A5316, [1]Отчет!$A$2:$J$3124,5,0)</f>
        <v>1</v>
      </c>
      <c r="I2166">
        <f>VLOOKUP(A2166:A5316, [1]Отчет!$A$2:$J$3124,6,0)</f>
        <v>1</v>
      </c>
      <c r="J2166">
        <f>VLOOKUP(A2166:A5316, [1]Отчет!$A$2:$J$3124,7,0)</f>
        <v>0</v>
      </c>
      <c r="K2166">
        <f>VLOOKUP(A2166:A5316, [1]Отчет!$A$2:$J$3124,8,0)</f>
        <v>0</v>
      </c>
      <c r="L2166">
        <f>VLOOKUP(A2166:A5316, [1]Отчет!$A$2:$J$3124,9,0)</f>
        <v>1</v>
      </c>
      <c r="M2166">
        <f>VLOOKUP(A2166:A5316, [1]Отчет!$A$2:$J$3124,5,10)</f>
        <v>1</v>
      </c>
      <c r="N2166" t="str">
        <f>VLOOKUP(A2166:A5316,[2]Отчет!$A$2:$D$3142,2,0)</f>
        <v>1</v>
      </c>
      <c r="O2166" t="str">
        <f>VLOOKUP(A2166:A5316,[2]Отчет!$A$2:$D$3142,3,0)</f>
        <v>0 секунд (отказ)</v>
      </c>
      <c r="P2166" t="str">
        <f>VLOOKUP(A2166:A5316,[2]Отчет!$A$2:$D$3142,4,0)</f>
        <v>Отказ</v>
      </c>
      <c r="Q2166" t="str">
        <f>VLOOKUP(A2166:A5316,[3]Отчет!$A$2:$D$3127,2,0)</f>
        <v>Новые посетители</v>
      </c>
      <c r="R2166" t="str">
        <f>VLOOKUP(A2166:A5316,[3]Отчет!$A$2:$D$3127,3,0)</f>
        <v>1</v>
      </c>
      <c r="S2166" t="str">
        <f>VLOOKUP(A2166:A5316,[3]Отчет!$A$2:$D$3127,4,0)</f>
        <v>0 дней</v>
      </c>
      <c r="T2166" t="str">
        <f>VLOOKUP(A2166:A5316,[4]Отчет!$A$2:$E$3151,2,0)</f>
        <v>Смартфоны</v>
      </c>
      <c r="U2166" t="str">
        <f>VLOOKUP(A2166:A5316,[4]Отчет!$A$2:$E$3151,3,0)</f>
        <v>Google Android</v>
      </c>
      <c r="V2166" t="str">
        <f>VLOOKUP(A2166:A5316,[4]Отчет!$A$2:$E$3151,4,0)</f>
        <v>Google Android 7.0 Nougat</v>
      </c>
      <c r="W2166" t="str">
        <f>VLOOKUP(A2166:A5316,[4]Отчет!$A$2:$E$3151,5,0)</f>
        <v>Samsung Internet</v>
      </c>
    </row>
    <row r="2167" spans="1:23">
      <c r="A2167" s="2" t="s">
        <v>2257</v>
      </c>
      <c r="B2167" s="2" t="s">
        <v>131</v>
      </c>
      <c r="C2167" s="2" t="s">
        <v>12</v>
      </c>
      <c r="D2167" s="2" t="s">
        <v>13</v>
      </c>
      <c r="E2167" s="3">
        <f>VLOOKUP(A2167:A5317, [1]Отчет!$A$2:$J$3124,2,0)</f>
        <v>1</v>
      </c>
      <c r="F2167" s="3">
        <v>0</v>
      </c>
      <c r="G2167">
        <f>VLOOKUP(A2167:A5317, [1]Отчет!$A$2:$J$3124,7,0)</f>
        <v>0</v>
      </c>
      <c r="H2167">
        <f>VLOOKUP(A2167:A5317, [1]Отчет!$A$2:$J$3124,5,0)</f>
        <v>0</v>
      </c>
      <c r="I2167">
        <f>VLOOKUP(A2167:A5317, [1]Отчет!$A$2:$J$3124,6,0)</f>
        <v>1</v>
      </c>
      <c r="J2167">
        <f>VLOOKUP(A2167:A5317, [1]Отчет!$A$2:$J$3124,7,0)</f>
        <v>0</v>
      </c>
      <c r="K2167">
        <f>VLOOKUP(A2167:A5317, [1]Отчет!$A$2:$J$3124,8,0)</f>
        <v>0</v>
      </c>
      <c r="L2167">
        <f>VLOOKUP(A2167:A5317, [1]Отчет!$A$2:$J$3124,9,0)</f>
        <v>1</v>
      </c>
      <c r="M2167">
        <f>VLOOKUP(A2167:A5317, [1]Отчет!$A$2:$J$3124,5,10)</f>
        <v>0</v>
      </c>
      <c r="N2167" t="str">
        <f>VLOOKUP(A2167:A5317,[2]Отчет!$A$2:$D$3142,2,0)</f>
        <v>1</v>
      </c>
      <c r="O2167" t="str">
        <f>VLOOKUP(A2167:A5317,[2]Отчет!$A$2:$D$3142,3,0)</f>
        <v>0 секунд (отказ)</v>
      </c>
      <c r="P2167" t="str">
        <f>VLOOKUP(A2167:A5317,[2]Отчет!$A$2:$D$3142,4,0)</f>
        <v>Отказ</v>
      </c>
      <c r="Q2167" t="str">
        <f>VLOOKUP(A2167:A5317,[3]Отчет!$A$2:$D$3127,2,0)</f>
        <v>Новые посетители</v>
      </c>
      <c r="R2167" t="str">
        <f>VLOOKUP(A2167:A5317,[3]Отчет!$A$2:$D$3127,3,0)</f>
        <v>1</v>
      </c>
      <c r="S2167" t="str">
        <f>VLOOKUP(A2167:A5317,[3]Отчет!$A$2:$D$3127,4,0)</f>
        <v>0 дней</v>
      </c>
      <c r="T2167" t="str">
        <f>VLOOKUP(A2167:A5317,[4]Отчет!$A$2:$E$3151,2,0)</f>
        <v>Смартфоны</v>
      </c>
      <c r="U2167" t="str">
        <f>VLOOKUP(A2167:A5317,[4]Отчет!$A$2:$E$3151,3,0)</f>
        <v>Google Android</v>
      </c>
      <c r="V2167" t="str">
        <f>VLOOKUP(A2167:A5317,[4]Отчет!$A$2:$E$3151,4,0)</f>
        <v>Google Android 5.0 Lollipop</v>
      </c>
      <c r="W2167" t="str">
        <f>VLOOKUP(A2167:A5317,[4]Отчет!$A$2:$E$3151,5,0)</f>
        <v>Chrome Mobile</v>
      </c>
    </row>
    <row r="2168" spans="1:23">
      <c r="A2168" s="2" t="s">
        <v>2258</v>
      </c>
      <c r="B2168" s="2" t="s">
        <v>73</v>
      </c>
      <c r="C2168" s="2" t="s">
        <v>1276</v>
      </c>
      <c r="D2168" s="2" t="s">
        <v>5</v>
      </c>
      <c r="E2168" s="3">
        <f>VLOOKUP(A2168:A5318, [1]Отчет!$A$2:$J$3124,2,0)</f>
        <v>1</v>
      </c>
      <c r="F2168" s="3">
        <v>0</v>
      </c>
      <c r="G2168">
        <f>VLOOKUP(A2168:A5318, [1]Отчет!$A$2:$J$3124,7,0)</f>
        <v>0</v>
      </c>
      <c r="H2168">
        <f>VLOOKUP(A2168:A5318, [1]Отчет!$A$2:$J$3124,5,0)</f>
        <v>0</v>
      </c>
      <c r="I2168">
        <f>VLOOKUP(A2168:A5318, [1]Отчет!$A$2:$J$3124,6,0)</f>
        <v>1</v>
      </c>
      <c r="J2168">
        <f>VLOOKUP(A2168:A5318, [1]Отчет!$A$2:$J$3124,7,0)</f>
        <v>0</v>
      </c>
      <c r="K2168">
        <f>VLOOKUP(A2168:A5318, [1]Отчет!$A$2:$J$3124,8,0)</f>
        <v>0</v>
      </c>
      <c r="L2168">
        <f>VLOOKUP(A2168:A5318, [1]Отчет!$A$2:$J$3124,9,0)</f>
        <v>1</v>
      </c>
      <c r="M2168">
        <f>VLOOKUP(A2168:A5318, [1]Отчет!$A$2:$J$3124,5,10)</f>
        <v>0</v>
      </c>
      <c r="N2168" t="str">
        <f>VLOOKUP(A2168:A5318,[2]Отчет!$A$2:$D$3142,2,0)</f>
        <v>1</v>
      </c>
      <c r="O2168" t="str">
        <f>VLOOKUP(A2168:A5318,[2]Отчет!$A$2:$D$3142,3,0)</f>
        <v>0 секунд (отказ)</v>
      </c>
      <c r="P2168" t="str">
        <f>VLOOKUP(A2168:A5318,[2]Отчет!$A$2:$D$3142,4,0)</f>
        <v>Отказ</v>
      </c>
      <c r="Q2168" t="str">
        <f>VLOOKUP(A2168:A5318,[3]Отчет!$A$2:$D$3127,2,0)</f>
        <v>Новые посетители</v>
      </c>
      <c r="R2168" t="str">
        <f>VLOOKUP(A2168:A5318,[3]Отчет!$A$2:$D$3127,3,0)</f>
        <v>1</v>
      </c>
      <c r="S2168" t="str">
        <f>VLOOKUP(A2168:A5318,[3]Отчет!$A$2:$D$3127,4,0)</f>
        <v>0 дней</v>
      </c>
      <c r="T2168" t="str">
        <f>VLOOKUP(A2168:A5318,[4]Отчет!$A$2:$E$3151,2,0)</f>
        <v>Смартфоны</v>
      </c>
      <c r="U2168" t="str">
        <f>VLOOKUP(A2168:A5318,[4]Отчет!$A$2:$E$3151,3,0)</f>
        <v>Google Android</v>
      </c>
      <c r="V2168" t="str">
        <f>VLOOKUP(A2168:A5318,[4]Отчет!$A$2:$E$3151,4,0)</f>
        <v>Google Android 7.0 Nougat</v>
      </c>
      <c r="W2168" t="str">
        <f>VLOOKUP(A2168:A5318,[4]Отчет!$A$2:$E$3151,5,0)</f>
        <v>Chrome Mobile</v>
      </c>
    </row>
    <row r="2169" spans="1:23">
      <c r="A2169" s="2" t="s">
        <v>2259</v>
      </c>
      <c r="B2169" s="2" t="s">
        <v>35</v>
      </c>
      <c r="C2169" s="2" t="s">
        <v>12</v>
      </c>
      <c r="D2169" s="2" t="s">
        <v>13</v>
      </c>
      <c r="E2169" s="3">
        <f>VLOOKUP(A2169:A5319, [1]Отчет!$A$2:$J$3124,2,0)</f>
        <v>1</v>
      </c>
      <c r="F2169" s="3">
        <v>0</v>
      </c>
      <c r="G2169">
        <f>VLOOKUP(A2169:A5319, [1]Отчет!$A$2:$J$3124,7,0)</f>
        <v>0</v>
      </c>
      <c r="H2169">
        <f>VLOOKUP(A2169:A5319, [1]Отчет!$A$2:$J$3124,5,0)</f>
        <v>0</v>
      </c>
      <c r="I2169">
        <f>VLOOKUP(A2169:A5319, [1]Отчет!$A$2:$J$3124,6,0)</f>
        <v>1</v>
      </c>
      <c r="J2169">
        <f>VLOOKUP(A2169:A5319, [1]Отчет!$A$2:$J$3124,7,0)</f>
        <v>0</v>
      </c>
      <c r="K2169">
        <f>VLOOKUP(A2169:A5319, [1]Отчет!$A$2:$J$3124,8,0)</f>
        <v>0</v>
      </c>
      <c r="L2169">
        <f>VLOOKUP(A2169:A5319, [1]Отчет!$A$2:$J$3124,9,0)</f>
        <v>1</v>
      </c>
      <c r="M2169">
        <f>VLOOKUP(A2169:A5319, [1]Отчет!$A$2:$J$3124,5,10)</f>
        <v>0</v>
      </c>
      <c r="N2169" t="str">
        <f>VLOOKUP(A2169:A5319,[2]Отчет!$A$2:$D$3142,2,0)</f>
        <v>2-3</v>
      </c>
      <c r="O2169" t="str">
        <f>VLOOKUP(A2169:A5319,[2]Отчет!$A$2:$D$3142,3,0)</f>
        <v>2 минуты</v>
      </c>
      <c r="P2169" t="str">
        <f>VLOOKUP(A2169:A5319,[2]Отчет!$A$2:$D$3142,4,0)</f>
        <v>Не отказ</v>
      </c>
      <c r="Q2169" t="str">
        <f>VLOOKUP(A2169:A5319,[3]Отчет!$A$2:$D$3127,2,0)</f>
        <v>Вернувшиеся посетители</v>
      </c>
      <c r="R2169" t="str">
        <f>VLOOKUP(A2169:A5319,[3]Отчет!$A$2:$D$3127,3,0)</f>
        <v>4-7</v>
      </c>
      <c r="S2169" t="str">
        <f>VLOOKUP(A2169:A5319,[3]Отчет!$A$2:$D$3127,4,0)</f>
        <v>8‑15 дней</v>
      </c>
      <c r="T2169" t="str">
        <f>VLOOKUP(A2169:A5319,[4]Отчет!$A$2:$E$3151,2,0)</f>
        <v>Смартфоны</v>
      </c>
      <c r="U2169" t="str">
        <f>VLOOKUP(A2169:A5319,[4]Отчет!$A$2:$E$3151,3,0)</f>
        <v>Google Android</v>
      </c>
      <c r="V2169" t="str">
        <f>VLOOKUP(A2169:A5319,[4]Отчет!$A$2:$E$3151,4,0)</f>
        <v>Google Android 5.1 Lollipop</v>
      </c>
      <c r="W2169" t="str">
        <f>VLOOKUP(A2169:A5319,[4]Отчет!$A$2:$E$3151,5,0)</f>
        <v>Chrome Mobile</v>
      </c>
    </row>
    <row r="2170" spans="1:23">
      <c r="A2170" s="2" t="s">
        <v>2260</v>
      </c>
      <c r="B2170" s="2" t="s">
        <v>24</v>
      </c>
      <c r="C2170" s="2" t="s">
        <v>8</v>
      </c>
      <c r="D2170" s="2" t="s">
        <v>9</v>
      </c>
      <c r="E2170" s="3">
        <f>VLOOKUP(A2170:A5320, [1]Отчет!$A$2:$J$3124,2,0)</f>
        <v>1</v>
      </c>
      <c r="F2170" s="3">
        <v>0</v>
      </c>
      <c r="G2170">
        <f>VLOOKUP(A2170:A5320, [1]Отчет!$A$2:$J$3124,7,0)</f>
        <v>0</v>
      </c>
      <c r="H2170">
        <f>VLOOKUP(A2170:A5320, [1]Отчет!$A$2:$J$3124,5,0)</f>
        <v>0</v>
      </c>
      <c r="I2170">
        <f>VLOOKUP(A2170:A5320, [1]Отчет!$A$2:$J$3124,6,0)</f>
        <v>1</v>
      </c>
      <c r="J2170">
        <f>VLOOKUP(A2170:A5320, [1]Отчет!$A$2:$J$3124,7,0)</f>
        <v>0</v>
      </c>
      <c r="K2170">
        <f>VLOOKUP(A2170:A5320, [1]Отчет!$A$2:$J$3124,8,0)</f>
        <v>0</v>
      </c>
      <c r="L2170">
        <f>VLOOKUP(A2170:A5320, [1]Отчет!$A$2:$J$3124,9,0)</f>
        <v>1</v>
      </c>
      <c r="M2170">
        <f>VLOOKUP(A2170:A5320, [1]Отчет!$A$2:$J$3124,5,10)</f>
        <v>0</v>
      </c>
      <c r="N2170" t="str">
        <f>VLOOKUP(A2170:A5320,[2]Отчет!$A$2:$D$3142,2,0)</f>
        <v>1</v>
      </c>
      <c r="O2170" t="str">
        <f>VLOOKUP(A2170:A5320,[2]Отчет!$A$2:$D$3142,3,0)</f>
        <v>0 секунд (отказ)</v>
      </c>
      <c r="P2170" t="str">
        <f>VLOOKUP(A2170:A5320,[2]Отчет!$A$2:$D$3142,4,0)</f>
        <v>Отказ</v>
      </c>
      <c r="Q2170" t="str">
        <f>VLOOKUP(A2170:A5320,[3]Отчет!$A$2:$D$3127,2,0)</f>
        <v>Новые посетители</v>
      </c>
      <c r="R2170" t="str">
        <f>VLOOKUP(A2170:A5320,[3]Отчет!$A$2:$D$3127,3,0)</f>
        <v>1</v>
      </c>
      <c r="S2170" t="str">
        <f>VLOOKUP(A2170:A5320,[3]Отчет!$A$2:$D$3127,4,0)</f>
        <v>0 дней</v>
      </c>
      <c r="T2170" t="str">
        <f>VLOOKUP(A2170:A5320,[4]Отчет!$A$2:$E$3151,2,0)</f>
        <v>Смартфоны</v>
      </c>
      <c r="U2170" t="str">
        <f>VLOOKUP(A2170:A5320,[4]Отчет!$A$2:$E$3151,3,0)</f>
        <v>Google Android</v>
      </c>
      <c r="V2170" t="str">
        <f>VLOOKUP(A2170:A5320,[4]Отчет!$A$2:$E$3151,4,0)</f>
        <v>Google Android 6.0 Marshmallow</v>
      </c>
      <c r="W2170" t="str">
        <f>VLOOKUP(A2170:A5320,[4]Отчет!$A$2:$E$3151,5,0)</f>
        <v>MIUI</v>
      </c>
    </row>
    <row r="2171" spans="1:23">
      <c r="A2171" s="2" t="s">
        <v>2261</v>
      </c>
      <c r="B2171" s="2" t="s">
        <v>11</v>
      </c>
      <c r="C2171" s="2" t="s">
        <v>12</v>
      </c>
      <c r="D2171" s="2" t="s">
        <v>13</v>
      </c>
      <c r="E2171" s="3">
        <f>VLOOKUP(A2171:A5321, [1]Отчет!$A$2:$J$3124,2,0)</f>
        <v>1</v>
      </c>
      <c r="F2171" s="3">
        <v>0</v>
      </c>
      <c r="G2171">
        <f>VLOOKUP(A2171:A5321, [1]Отчет!$A$2:$J$3124,7,0)</f>
        <v>0</v>
      </c>
      <c r="H2171">
        <f>VLOOKUP(A2171:A5321, [1]Отчет!$A$2:$J$3124,5,0)</f>
        <v>0</v>
      </c>
      <c r="I2171">
        <f>VLOOKUP(A2171:A5321, [1]Отчет!$A$2:$J$3124,6,0)</f>
        <v>1</v>
      </c>
      <c r="J2171">
        <f>VLOOKUP(A2171:A5321, [1]Отчет!$A$2:$J$3124,7,0)</f>
        <v>0</v>
      </c>
      <c r="K2171">
        <f>VLOOKUP(A2171:A5321, [1]Отчет!$A$2:$J$3124,8,0)</f>
        <v>0</v>
      </c>
      <c r="L2171">
        <f>VLOOKUP(A2171:A5321, [1]Отчет!$A$2:$J$3124,9,0)</f>
        <v>1</v>
      </c>
      <c r="M2171">
        <f>VLOOKUP(A2171:A5321, [1]Отчет!$A$2:$J$3124,5,10)</f>
        <v>0</v>
      </c>
      <c r="N2171" t="str">
        <f>VLOOKUP(A2171:A5321,[2]Отчет!$A$2:$D$3142,2,0)</f>
        <v>1</v>
      </c>
      <c r="O2171" t="str">
        <f>VLOOKUP(A2171:A5321,[2]Отчет!$A$2:$D$3142,3,0)</f>
        <v>0 секунд (отказ)</v>
      </c>
      <c r="P2171" t="str">
        <f>VLOOKUP(A2171:A5321,[2]Отчет!$A$2:$D$3142,4,0)</f>
        <v>Отказ</v>
      </c>
      <c r="Q2171" t="str">
        <f>VLOOKUP(A2171:A5321,[3]Отчет!$A$2:$D$3127,2,0)</f>
        <v>Новые посетители</v>
      </c>
      <c r="R2171" t="str">
        <f>VLOOKUP(A2171:A5321,[3]Отчет!$A$2:$D$3127,3,0)</f>
        <v>1</v>
      </c>
      <c r="S2171" t="str">
        <f>VLOOKUP(A2171:A5321,[3]Отчет!$A$2:$D$3127,4,0)</f>
        <v>0 дней</v>
      </c>
      <c r="T2171" t="str">
        <f>VLOOKUP(A2171:A5321,[4]Отчет!$A$2:$E$3151,2,0)</f>
        <v>Смартфоны</v>
      </c>
      <c r="U2171" t="str">
        <f>VLOOKUP(A2171:A5321,[4]Отчет!$A$2:$E$3151,3,0)</f>
        <v>iOS</v>
      </c>
      <c r="V2171" t="str">
        <f>VLOOKUP(A2171:A5321,[4]Отчет!$A$2:$E$3151,4,0)</f>
        <v>iOS 11</v>
      </c>
      <c r="W2171" t="str">
        <f>VLOOKUP(A2171:A5321,[4]Отчет!$A$2:$E$3151,5,0)</f>
        <v>Mobile Safari</v>
      </c>
    </row>
    <row r="2172" spans="1:23">
      <c r="A2172" s="2" t="s">
        <v>2262</v>
      </c>
      <c r="B2172" s="2" t="s">
        <v>7</v>
      </c>
      <c r="C2172" s="2" t="s">
        <v>1276</v>
      </c>
      <c r="D2172" s="2" t="s">
        <v>5</v>
      </c>
      <c r="E2172" s="3">
        <f>VLOOKUP(A2172:A5322, [1]Отчет!$A$2:$J$3124,2,0)</f>
        <v>1</v>
      </c>
      <c r="F2172" s="3">
        <v>0</v>
      </c>
      <c r="G2172">
        <f>VLOOKUP(A2172:A5322, [1]Отчет!$A$2:$J$3124,7,0)</f>
        <v>0</v>
      </c>
      <c r="H2172">
        <f>VLOOKUP(A2172:A5322, [1]Отчет!$A$2:$J$3124,5,0)</f>
        <v>0</v>
      </c>
      <c r="I2172">
        <f>VLOOKUP(A2172:A5322, [1]Отчет!$A$2:$J$3124,6,0)</f>
        <v>1</v>
      </c>
      <c r="J2172">
        <f>VLOOKUP(A2172:A5322, [1]Отчет!$A$2:$J$3124,7,0)</f>
        <v>0</v>
      </c>
      <c r="K2172">
        <f>VLOOKUP(A2172:A5322, [1]Отчет!$A$2:$J$3124,8,0)</f>
        <v>0</v>
      </c>
      <c r="L2172">
        <f>VLOOKUP(A2172:A5322, [1]Отчет!$A$2:$J$3124,9,0)</f>
        <v>1</v>
      </c>
      <c r="M2172">
        <f>VLOOKUP(A2172:A5322, [1]Отчет!$A$2:$J$3124,5,10)</f>
        <v>0</v>
      </c>
      <c r="N2172" t="str">
        <f>VLOOKUP(A2172:A5322,[2]Отчет!$A$2:$D$3142,2,0)</f>
        <v>1</v>
      </c>
      <c r="O2172" t="str">
        <f>VLOOKUP(A2172:A5322,[2]Отчет!$A$2:$D$3142,3,0)</f>
        <v>10 – 29 секунд</v>
      </c>
      <c r="P2172" t="str">
        <f>VLOOKUP(A2172:A5322,[2]Отчет!$A$2:$D$3142,4,0)</f>
        <v>Не отказ</v>
      </c>
      <c r="Q2172" t="str">
        <f>VLOOKUP(A2172:A5322,[3]Отчет!$A$2:$D$3127,2,0)</f>
        <v>Новые посетители</v>
      </c>
      <c r="R2172" t="str">
        <f>VLOOKUP(A2172:A5322,[3]Отчет!$A$2:$D$3127,3,0)</f>
        <v>1</v>
      </c>
      <c r="S2172" t="str">
        <f>VLOOKUP(A2172:A5322,[3]Отчет!$A$2:$D$3127,4,0)</f>
        <v>0 дней</v>
      </c>
      <c r="T2172" t="str">
        <f>VLOOKUP(A2172:A5322,[4]Отчет!$A$2:$E$3151,2,0)</f>
        <v>Смартфоны</v>
      </c>
      <c r="U2172" t="str">
        <f>VLOOKUP(A2172:A5322,[4]Отчет!$A$2:$E$3151,3,0)</f>
        <v>Google Android</v>
      </c>
      <c r="V2172" t="str">
        <f>VLOOKUP(A2172:A5322,[4]Отчет!$A$2:$E$3151,4,0)</f>
        <v>Google Android 5.1 Lollipop</v>
      </c>
      <c r="W2172" t="str">
        <f>VLOOKUP(A2172:A5322,[4]Отчет!$A$2:$E$3151,5,0)</f>
        <v>Яндекс: мобильное приложение</v>
      </c>
    </row>
    <row r="2173" spans="1:23">
      <c r="A2173" s="2" t="s">
        <v>2263</v>
      </c>
      <c r="B2173" s="2" t="s">
        <v>15</v>
      </c>
      <c r="C2173" s="2" t="s">
        <v>1269</v>
      </c>
      <c r="D2173" s="2" t="s">
        <v>620</v>
      </c>
      <c r="E2173" s="3">
        <f>VLOOKUP(A2173:A5323, [1]Отчет!$A$2:$J$3124,2,0)</f>
        <v>1</v>
      </c>
      <c r="F2173" s="3">
        <v>0</v>
      </c>
      <c r="G2173">
        <f>VLOOKUP(A2173:A5323, [1]Отчет!$A$2:$J$3124,7,0)</f>
        <v>0</v>
      </c>
      <c r="H2173">
        <f>VLOOKUP(A2173:A5323, [1]Отчет!$A$2:$J$3124,5,0)</f>
        <v>0</v>
      </c>
      <c r="I2173">
        <f>VLOOKUP(A2173:A5323, [1]Отчет!$A$2:$J$3124,6,0)</f>
        <v>1</v>
      </c>
      <c r="J2173">
        <f>VLOOKUP(A2173:A5323, [1]Отчет!$A$2:$J$3124,7,0)</f>
        <v>0</v>
      </c>
      <c r="K2173">
        <f>VLOOKUP(A2173:A5323, [1]Отчет!$A$2:$J$3124,8,0)</f>
        <v>0</v>
      </c>
      <c r="L2173">
        <f>VLOOKUP(A2173:A5323, [1]Отчет!$A$2:$J$3124,9,0)</f>
        <v>1</v>
      </c>
      <c r="M2173">
        <f>VLOOKUP(A2173:A5323, [1]Отчет!$A$2:$J$3124,5,10)</f>
        <v>0</v>
      </c>
      <c r="N2173" t="str">
        <f>VLOOKUP(A2173:A5323,[2]Отчет!$A$2:$D$3142,2,0)</f>
        <v>2-3</v>
      </c>
      <c r="O2173" t="str">
        <f>VLOOKUP(A2173:A5323,[2]Отчет!$A$2:$D$3142,3,0)</f>
        <v>3 минуты</v>
      </c>
      <c r="P2173" t="str">
        <f>VLOOKUP(A2173:A5323,[2]Отчет!$A$2:$D$3142,4,0)</f>
        <v>Не отказ</v>
      </c>
      <c r="Q2173" t="str">
        <f>VLOOKUP(A2173:A5323,[3]Отчет!$A$2:$D$3127,2,0)</f>
        <v>Новые посетители</v>
      </c>
      <c r="R2173" t="str">
        <f>VLOOKUP(A2173:A5323,[3]Отчет!$A$2:$D$3127,3,0)</f>
        <v>1</v>
      </c>
      <c r="S2173" t="str">
        <f>VLOOKUP(A2173:A5323,[3]Отчет!$A$2:$D$3127,4,0)</f>
        <v>0 дней</v>
      </c>
      <c r="T2173" t="str">
        <f>VLOOKUP(A2173:A5323,[4]Отчет!$A$2:$E$3151,2,0)</f>
        <v>Планшеты</v>
      </c>
      <c r="U2173" t="str">
        <f>VLOOKUP(A2173:A5323,[4]Отчет!$A$2:$E$3151,3,0)</f>
        <v>iOS</v>
      </c>
      <c r="V2173" t="str">
        <f>VLOOKUP(A2173:A5323,[4]Отчет!$A$2:$E$3151,4,0)</f>
        <v>iOS 11</v>
      </c>
      <c r="W2173" t="str">
        <f>VLOOKUP(A2173:A5323,[4]Отчет!$A$2:$E$3151,5,0)</f>
        <v>Mobile Safari</v>
      </c>
    </row>
    <row r="2174" spans="1:23">
      <c r="A2174" s="2" t="s">
        <v>2264</v>
      </c>
      <c r="B2174" s="2" t="s">
        <v>3</v>
      </c>
      <c r="C2174" s="2" t="s">
        <v>1276</v>
      </c>
      <c r="D2174" s="2" t="s">
        <v>5</v>
      </c>
      <c r="E2174" s="3">
        <f>VLOOKUP(A2174:A5324, [1]Отчет!$A$2:$J$3124,2,0)</f>
        <v>1</v>
      </c>
      <c r="F2174" s="3">
        <v>0</v>
      </c>
      <c r="G2174">
        <f>VLOOKUP(A2174:A5324, [1]Отчет!$A$2:$J$3124,7,0)</f>
        <v>0</v>
      </c>
      <c r="H2174">
        <f>VLOOKUP(A2174:A5324, [1]Отчет!$A$2:$J$3124,5,0)</f>
        <v>0</v>
      </c>
      <c r="I2174">
        <f>VLOOKUP(A2174:A5324, [1]Отчет!$A$2:$J$3124,6,0)</f>
        <v>1</v>
      </c>
      <c r="J2174">
        <f>VLOOKUP(A2174:A5324, [1]Отчет!$A$2:$J$3124,7,0)</f>
        <v>0</v>
      </c>
      <c r="K2174">
        <f>VLOOKUP(A2174:A5324, [1]Отчет!$A$2:$J$3124,8,0)</f>
        <v>0</v>
      </c>
      <c r="L2174">
        <f>VLOOKUP(A2174:A5324, [1]Отчет!$A$2:$J$3124,9,0)</f>
        <v>1</v>
      </c>
      <c r="M2174">
        <f>VLOOKUP(A2174:A5324, [1]Отчет!$A$2:$J$3124,5,10)</f>
        <v>0</v>
      </c>
      <c r="N2174" t="str">
        <f>VLOOKUP(A2174:A5324,[2]Отчет!$A$2:$D$3142,2,0)</f>
        <v>1</v>
      </c>
      <c r="O2174" t="str">
        <f>VLOOKUP(A2174:A5324,[2]Отчет!$A$2:$D$3142,3,0)</f>
        <v>0 секунд (отказ)</v>
      </c>
      <c r="P2174" t="str">
        <f>VLOOKUP(A2174:A5324,[2]Отчет!$A$2:$D$3142,4,0)</f>
        <v>Отказ</v>
      </c>
      <c r="Q2174" t="str">
        <f>VLOOKUP(A2174:A5324,[3]Отчет!$A$2:$D$3127,2,0)</f>
        <v>Вернувшиеся посетители</v>
      </c>
      <c r="R2174" t="str">
        <f>VLOOKUP(A2174:A5324,[3]Отчет!$A$2:$D$3127,3,0)</f>
        <v>2-3</v>
      </c>
      <c r="S2174" t="str">
        <f>VLOOKUP(A2174:A5324,[3]Отчет!$A$2:$D$3127,4,0)</f>
        <v>4‑7 дней</v>
      </c>
      <c r="T2174" t="str">
        <f>VLOOKUP(A2174:A5324,[4]Отчет!$A$2:$E$3151,2,0)</f>
        <v>Планшеты</v>
      </c>
      <c r="U2174" t="str">
        <f>VLOOKUP(A2174:A5324,[4]Отчет!$A$2:$E$3151,3,0)</f>
        <v>iOS</v>
      </c>
      <c r="V2174" t="str">
        <f>VLOOKUP(A2174:A5324,[4]Отчет!$A$2:$E$3151,4,0)</f>
        <v>iOS (другие или не определено)</v>
      </c>
      <c r="W2174" t="str">
        <f>VLOOKUP(A2174:A5324,[4]Отчет!$A$2:$E$3151,5,0)</f>
        <v>Mobile Safari</v>
      </c>
    </row>
    <row r="2175" spans="1:23">
      <c r="A2175" s="2" t="s">
        <v>2265</v>
      </c>
      <c r="B2175" s="2" t="s">
        <v>178</v>
      </c>
      <c r="C2175" s="2" t="s">
        <v>12</v>
      </c>
      <c r="D2175" s="2" t="s">
        <v>13</v>
      </c>
      <c r="E2175" s="3">
        <f>VLOOKUP(A2175:A5325, [1]Отчет!$A$2:$J$3124,2,0)</f>
        <v>1</v>
      </c>
      <c r="F2175" s="3">
        <v>0</v>
      </c>
      <c r="G2175">
        <f>VLOOKUP(A2175:A5325, [1]Отчет!$A$2:$J$3124,7,0)</f>
        <v>0</v>
      </c>
      <c r="H2175">
        <f>VLOOKUP(A2175:A5325, [1]Отчет!$A$2:$J$3124,5,0)</f>
        <v>1</v>
      </c>
      <c r="I2175">
        <f>VLOOKUP(A2175:A5325, [1]Отчет!$A$2:$J$3124,6,0)</f>
        <v>1</v>
      </c>
      <c r="J2175">
        <f>VLOOKUP(A2175:A5325, [1]Отчет!$A$2:$J$3124,7,0)</f>
        <v>0</v>
      </c>
      <c r="K2175">
        <f>VLOOKUP(A2175:A5325, [1]Отчет!$A$2:$J$3124,8,0)</f>
        <v>0</v>
      </c>
      <c r="L2175">
        <f>VLOOKUP(A2175:A5325, [1]Отчет!$A$2:$J$3124,9,0)</f>
        <v>1</v>
      </c>
      <c r="M2175">
        <f>VLOOKUP(A2175:A5325, [1]Отчет!$A$2:$J$3124,5,10)</f>
        <v>1</v>
      </c>
      <c r="N2175" t="str">
        <f>VLOOKUP(A2175:A5325,[2]Отчет!$A$2:$D$3142,2,0)</f>
        <v>1</v>
      </c>
      <c r="O2175" t="str">
        <f>VLOOKUP(A2175:A5325,[2]Отчет!$A$2:$D$3142,3,0)</f>
        <v>10 – 29 секунд</v>
      </c>
      <c r="P2175" t="str">
        <f>VLOOKUP(A2175:A5325,[2]Отчет!$A$2:$D$3142,4,0)</f>
        <v>Не отказ</v>
      </c>
      <c r="Q2175" t="str">
        <f>VLOOKUP(A2175:A5325,[3]Отчет!$A$2:$D$3127,2,0)</f>
        <v>Новые посетители</v>
      </c>
      <c r="R2175" t="str">
        <f>VLOOKUP(A2175:A5325,[3]Отчет!$A$2:$D$3127,3,0)</f>
        <v>1</v>
      </c>
      <c r="S2175" t="str">
        <f>VLOOKUP(A2175:A5325,[3]Отчет!$A$2:$D$3127,4,0)</f>
        <v>0 дней</v>
      </c>
      <c r="T2175" t="str">
        <f>VLOOKUP(A2175:A5325,[4]Отчет!$A$2:$E$3151,2,0)</f>
        <v>Смартфоны</v>
      </c>
      <c r="U2175" t="str">
        <f>VLOOKUP(A2175:A5325,[4]Отчет!$A$2:$E$3151,3,0)</f>
        <v>Google Android</v>
      </c>
      <c r="V2175" t="str">
        <f>VLOOKUP(A2175:A5325,[4]Отчет!$A$2:$E$3151,4,0)</f>
        <v>Google Android 5.0 Lollipop</v>
      </c>
      <c r="W2175" t="str">
        <f>VLOOKUP(A2175:A5325,[4]Отчет!$A$2:$E$3151,5,0)</f>
        <v>Chrome Mobile</v>
      </c>
    </row>
    <row r="2176" spans="1:23">
      <c r="A2176" s="2" t="s">
        <v>2266</v>
      </c>
      <c r="B2176" s="2" t="s">
        <v>32</v>
      </c>
      <c r="C2176" s="2" t="s">
        <v>8</v>
      </c>
      <c r="D2176" s="2" t="s">
        <v>9</v>
      </c>
      <c r="E2176" s="3">
        <f>VLOOKUP(A2176:A5326, [1]Отчет!$A$2:$J$3124,2,0)</f>
        <v>1</v>
      </c>
      <c r="F2176" s="3">
        <v>0</v>
      </c>
      <c r="G2176">
        <f>VLOOKUP(A2176:A5326, [1]Отчет!$A$2:$J$3124,7,0)</f>
        <v>0</v>
      </c>
      <c r="H2176">
        <f>VLOOKUP(A2176:A5326, [1]Отчет!$A$2:$J$3124,5,0)</f>
        <v>0</v>
      </c>
      <c r="I2176">
        <f>VLOOKUP(A2176:A5326, [1]Отчет!$A$2:$J$3124,6,0)</f>
        <v>1</v>
      </c>
      <c r="J2176">
        <f>VLOOKUP(A2176:A5326, [1]Отчет!$A$2:$J$3124,7,0)</f>
        <v>0</v>
      </c>
      <c r="K2176">
        <f>VLOOKUP(A2176:A5326, [1]Отчет!$A$2:$J$3124,8,0)</f>
        <v>0</v>
      </c>
      <c r="L2176">
        <f>VLOOKUP(A2176:A5326, [1]Отчет!$A$2:$J$3124,9,0)</f>
        <v>1</v>
      </c>
      <c r="M2176">
        <f>VLOOKUP(A2176:A5326, [1]Отчет!$A$2:$J$3124,5,10)</f>
        <v>0</v>
      </c>
      <c r="N2176" t="str">
        <f>VLOOKUP(A2176:A5326,[2]Отчет!$A$2:$D$3142,2,0)</f>
        <v>1</v>
      </c>
      <c r="O2176" t="str">
        <f>VLOOKUP(A2176:A5326,[2]Отчет!$A$2:$D$3142,3,0)</f>
        <v>30 – 59 секунд</v>
      </c>
      <c r="P2176" t="str">
        <f>VLOOKUP(A2176:A5326,[2]Отчет!$A$2:$D$3142,4,0)</f>
        <v>Не отказ</v>
      </c>
      <c r="Q2176" t="str">
        <f>VLOOKUP(A2176:A5326,[3]Отчет!$A$2:$D$3127,2,0)</f>
        <v>Новые посетители</v>
      </c>
      <c r="R2176" t="str">
        <f>VLOOKUP(A2176:A5326,[3]Отчет!$A$2:$D$3127,3,0)</f>
        <v>1</v>
      </c>
      <c r="S2176" t="str">
        <f>VLOOKUP(A2176:A5326,[3]Отчет!$A$2:$D$3127,4,0)</f>
        <v>0 дней</v>
      </c>
      <c r="T2176" t="str">
        <f>VLOOKUP(A2176:A5326,[4]Отчет!$A$2:$E$3151,2,0)</f>
        <v>Смартфоны</v>
      </c>
      <c r="U2176" t="str">
        <f>VLOOKUP(A2176:A5326,[4]Отчет!$A$2:$E$3151,3,0)</f>
        <v>Google Android</v>
      </c>
      <c r="V2176" t="str">
        <f>VLOOKUP(A2176:A5326,[4]Отчет!$A$2:$E$3151,4,0)</f>
        <v>Google Android 4.2 Jelly Bean</v>
      </c>
      <c r="W2176" t="str">
        <f>VLOOKUP(A2176:A5326,[4]Отчет!$A$2:$E$3151,5,0)</f>
        <v>Android Browser</v>
      </c>
    </row>
    <row r="2177" spans="1:23">
      <c r="A2177" s="2" t="s">
        <v>2267</v>
      </c>
      <c r="B2177" s="2" t="s">
        <v>7</v>
      </c>
      <c r="C2177" s="2" t="s">
        <v>1276</v>
      </c>
      <c r="D2177" s="2" t="s">
        <v>5</v>
      </c>
      <c r="E2177" s="3">
        <f>VLOOKUP(A2177:A5327, [1]Отчет!$A$2:$J$3124,2,0)</f>
        <v>1</v>
      </c>
      <c r="F2177" s="3">
        <v>0</v>
      </c>
      <c r="G2177">
        <f>VLOOKUP(A2177:A5327, [1]Отчет!$A$2:$J$3124,7,0)</f>
        <v>0</v>
      </c>
      <c r="H2177">
        <f>VLOOKUP(A2177:A5327, [1]Отчет!$A$2:$J$3124,5,0)</f>
        <v>0</v>
      </c>
      <c r="I2177">
        <f>VLOOKUP(A2177:A5327, [1]Отчет!$A$2:$J$3124,6,0)</f>
        <v>1</v>
      </c>
      <c r="J2177">
        <f>VLOOKUP(A2177:A5327, [1]Отчет!$A$2:$J$3124,7,0)</f>
        <v>0</v>
      </c>
      <c r="K2177">
        <f>VLOOKUP(A2177:A5327, [1]Отчет!$A$2:$J$3124,8,0)</f>
        <v>0</v>
      </c>
      <c r="L2177">
        <f>VLOOKUP(A2177:A5327, [1]Отчет!$A$2:$J$3124,9,0)</f>
        <v>1</v>
      </c>
      <c r="M2177">
        <f>VLOOKUP(A2177:A5327, [1]Отчет!$A$2:$J$3124,5,10)</f>
        <v>0</v>
      </c>
      <c r="N2177" t="str">
        <f>VLOOKUP(A2177:A5327,[2]Отчет!$A$2:$D$3142,2,0)</f>
        <v>1</v>
      </c>
      <c r="O2177" t="str">
        <f>VLOOKUP(A2177:A5327,[2]Отчет!$A$2:$D$3142,3,0)</f>
        <v>10 – 29 секунд</v>
      </c>
      <c r="P2177" t="str">
        <f>VLOOKUP(A2177:A5327,[2]Отчет!$A$2:$D$3142,4,0)</f>
        <v>Не отказ</v>
      </c>
      <c r="Q2177" t="str">
        <f>VLOOKUP(A2177:A5327,[3]Отчет!$A$2:$D$3127,2,0)</f>
        <v>Новые посетители</v>
      </c>
      <c r="R2177" t="str">
        <f>VLOOKUP(A2177:A5327,[3]Отчет!$A$2:$D$3127,3,0)</f>
        <v>1</v>
      </c>
      <c r="S2177" t="str">
        <f>VLOOKUP(A2177:A5327,[3]Отчет!$A$2:$D$3127,4,0)</f>
        <v>0 дней</v>
      </c>
      <c r="T2177" t="str">
        <f>VLOOKUP(A2177:A5327,[4]Отчет!$A$2:$E$3151,2,0)</f>
        <v>Планшеты</v>
      </c>
      <c r="U2177" t="str">
        <f>VLOOKUP(A2177:A5327,[4]Отчет!$A$2:$E$3151,3,0)</f>
        <v>iOS</v>
      </c>
      <c r="V2177" t="str">
        <f>VLOOKUP(A2177:A5327,[4]Отчет!$A$2:$E$3151,4,0)</f>
        <v>iOS 10</v>
      </c>
      <c r="W2177" t="str">
        <f>VLOOKUP(A2177:A5327,[4]Отчет!$A$2:$E$3151,5,0)</f>
        <v>Mobile Safari</v>
      </c>
    </row>
    <row r="2178" spans="1:23">
      <c r="A2178" s="2" t="s">
        <v>2268</v>
      </c>
      <c r="B2178" s="2" t="s">
        <v>24</v>
      </c>
      <c r="C2178" s="2" t="s">
        <v>8</v>
      </c>
      <c r="D2178" s="2" t="s">
        <v>9</v>
      </c>
      <c r="E2178" s="3">
        <f>VLOOKUP(A2178:A5328, [1]Отчет!$A$2:$J$3124,2,0)</f>
        <v>1</v>
      </c>
      <c r="F2178" s="3">
        <v>0</v>
      </c>
      <c r="G2178">
        <f>VLOOKUP(A2178:A5328, [1]Отчет!$A$2:$J$3124,7,0)</f>
        <v>0</v>
      </c>
      <c r="H2178">
        <f>VLOOKUP(A2178:A5328, [1]Отчет!$A$2:$J$3124,5,0)</f>
        <v>1</v>
      </c>
      <c r="I2178">
        <f>VLOOKUP(A2178:A5328, [1]Отчет!$A$2:$J$3124,6,0)</f>
        <v>1</v>
      </c>
      <c r="J2178">
        <f>VLOOKUP(A2178:A5328, [1]Отчет!$A$2:$J$3124,7,0)</f>
        <v>0</v>
      </c>
      <c r="K2178">
        <f>VLOOKUP(A2178:A5328, [1]Отчет!$A$2:$J$3124,8,0)</f>
        <v>0</v>
      </c>
      <c r="L2178">
        <f>VLOOKUP(A2178:A5328, [1]Отчет!$A$2:$J$3124,9,0)</f>
        <v>1</v>
      </c>
      <c r="M2178">
        <f>VLOOKUP(A2178:A5328, [1]Отчет!$A$2:$J$3124,5,10)</f>
        <v>1</v>
      </c>
      <c r="N2178" t="str">
        <f>VLOOKUP(A2178:A5328,[2]Отчет!$A$2:$D$3142,2,0)</f>
        <v>1</v>
      </c>
      <c r="O2178" t="str">
        <f>VLOOKUP(A2178:A5328,[2]Отчет!$A$2:$D$3142,3,0)</f>
        <v>0 секунд (отказ)</v>
      </c>
      <c r="P2178" t="str">
        <f>VLOOKUP(A2178:A5328,[2]Отчет!$A$2:$D$3142,4,0)</f>
        <v>Отказ</v>
      </c>
      <c r="Q2178" t="str">
        <f>VLOOKUP(A2178:A5328,[3]Отчет!$A$2:$D$3127,2,0)</f>
        <v>Новые посетители</v>
      </c>
      <c r="R2178" t="str">
        <f>VLOOKUP(A2178:A5328,[3]Отчет!$A$2:$D$3127,3,0)</f>
        <v>1</v>
      </c>
      <c r="S2178" t="str">
        <f>VLOOKUP(A2178:A5328,[3]Отчет!$A$2:$D$3127,4,0)</f>
        <v>0 дней</v>
      </c>
      <c r="T2178" t="str">
        <f>VLOOKUP(A2178:A5328,[4]Отчет!$A$2:$E$3151,2,0)</f>
        <v>Смартфоны</v>
      </c>
      <c r="U2178" t="str">
        <f>VLOOKUP(A2178:A5328,[4]Отчет!$A$2:$E$3151,3,0)</f>
        <v>Google Android</v>
      </c>
      <c r="V2178" t="str">
        <f>VLOOKUP(A2178:A5328,[4]Отчет!$A$2:$E$3151,4,0)</f>
        <v>Google Android 6.0 Marshmallow</v>
      </c>
      <c r="W2178" t="str">
        <f>VLOOKUP(A2178:A5328,[4]Отчет!$A$2:$E$3151,5,0)</f>
        <v>Яндекс.Браузер</v>
      </c>
    </row>
    <row r="2179" spans="1:23">
      <c r="A2179" s="2" t="s">
        <v>2269</v>
      </c>
      <c r="B2179" s="2" t="s">
        <v>87</v>
      </c>
      <c r="C2179" s="2" t="s">
        <v>1269</v>
      </c>
      <c r="D2179" s="2" t="s">
        <v>620</v>
      </c>
      <c r="E2179" s="3">
        <f>VLOOKUP(A2179:A5329, [1]Отчет!$A$2:$J$3124,2,0)</f>
        <v>2</v>
      </c>
      <c r="F2179" s="3">
        <v>0</v>
      </c>
      <c r="G2179">
        <f>VLOOKUP(A2179:A5329, [1]Отчет!$A$2:$J$3124,7,0)</f>
        <v>0</v>
      </c>
      <c r="H2179">
        <f>VLOOKUP(A2179:A5329, [1]Отчет!$A$2:$J$3124,5,0)</f>
        <v>0</v>
      </c>
      <c r="I2179">
        <f>VLOOKUP(A2179:A5329, [1]Отчет!$A$2:$J$3124,6,0)</f>
        <v>1</v>
      </c>
      <c r="J2179">
        <f>VLOOKUP(A2179:A5329, [1]Отчет!$A$2:$J$3124,7,0)</f>
        <v>0</v>
      </c>
      <c r="K2179">
        <f>VLOOKUP(A2179:A5329, [1]Отчет!$A$2:$J$3124,8,0)</f>
        <v>0</v>
      </c>
      <c r="L2179">
        <f>VLOOKUP(A2179:A5329, [1]Отчет!$A$2:$J$3124,9,0)</f>
        <v>1</v>
      </c>
      <c r="M2179">
        <f>VLOOKUP(A2179:A5329, [1]Отчет!$A$2:$J$3124,5,10)</f>
        <v>0</v>
      </c>
      <c r="N2179" t="str">
        <f>VLOOKUP(A2179:A5329,[2]Отчет!$A$2:$D$3142,2,0)</f>
        <v>1</v>
      </c>
      <c r="O2179" t="str">
        <f>VLOOKUP(A2179:A5329,[2]Отчет!$A$2:$D$3142,3,0)</f>
        <v>10 – 29 секунд</v>
      </c>
      <c r="P2179" t="str">
        <f>VLOOKUP(A2179:A5329,[2]Отчет!$A$2:$D$3142,4,0)</f>
        <v>Не отказ</v>
      </c>
      <c r="Q2179" t="str">
        <f>VLOOKUP(A2179:A5329,[3]Отчет!$A$2:$D$3127,2,0)</f>
        <v>Новые посетители</v>
      </c>
      <c r="R2179" t="str">
        <f>VLOOKUP(A2179:A5329,[3]Отчет!$A$2:$D$3127,3,0)</f>
        <v>1</v>
      </c>
      <c r="S2179" t="str">
        <f>VLOOKUP(A2179:A5329,[3]Отчет!$A$2:$D$3127,4,0)</f>
        <v>0 дней</v>
      </c>
      <c r="T2179" t="str">
        <f>VLOOKUP(A2179:A5329,[4]Отчет!$A$2:$E$3151,2,0)</f>
        <v>Смартфоны</v>
      </c>
      <c r="U2179" t="str">
        <f>VLOOKUP(A2179:A5329,[4]Отчет!$A$2:$E$3151,3,0)</f>
        <v>Google Android</v>
      </c>
      <c r="V2179" t="str">
        <f>VLOOKUP(A2179:A5329,[4]Отчет!$A$2:$E$3151,4,0)</f>
        <v>Google Android 7.0 Nougat</v>
      </c>
      <c r="W2179" t="str">
        <f>VLOOKUP(A2179:A5329,[4]Отчет!$A$2:$E$3151,5,0)</f>
        <v>Chrome Mobile</v>
      </c>
    </row>
    <row r="2180" spans="1:23">
      <c r="A2180" s="2" t="s">
        <v>2269</v>
      </c>
      <c r="B2180" s="2" t="s">
        <v>45</v>
      </c>
      <c r="C2180" s="2" t="s">
        <v>1269</v>
      </c>
      <c r="D2180" s="2" t="s">
        <v>620</v>
      </c>
      <c r="E2180" s="3">
        <f>VLOOKUP(A2180:A5330, [1]Отчет!$A$2:$J$3124,2,0)</f>
        <v>2</v>
      </c>
      <c r="F2180" s="3">
        <v>0</v>
      </c>
      <c r="G2180">
        <f>VLOOKUP(A2180:A5330, [1]Отчет!$A$2:$J$3124,7,0)</f>
        <v>0</v>
      </c>
      <c r="H2180">
        <f>VLOOKUP(A2180:A5330, [1]Отчет!$A$2:$J$3124,5,0)</f>
        <v>0</v>
      </c>
      <c r="I2180">
        <f>VLOOKUP(A2180:A5330, [1]Отчет!$A$2:$J$3124,6,0)</f>
        <v>1</v>
      </c>
      <c r="J2180">
        <f>VLOOKUP(A2180:A5330, [1]Отчет!$A$2:$J$3124,7,0)</f>
        <v>0</v>
      </c>
      <c r="K2180">
        <f>VLOOKUP(A2180:A5330, [1]Отчет!$A$2:$J$3124,8,0)</f>
        <v>0</v>
      </c>
      <c r="L2180">
        <f>VLOOKUP(A2180:A5330, [1]Отчет!$A$2:$J$3124,9,0)</f>
        <v>1</v>
      </c>
      <c r="M2180">
        <f>VLOOKUP(A2180:A5330, [1]Отчет!$A$2:$J$3124,5,10)</f>
        <v>0</v>
      </c>
      <c r="N2180" t="str">
        <f>VLOOKUP(A2180:A5330,[2]Отчет!$A$2:$D$3142,2,0)</f>
        <v>1</v>
      </c>
      <c r="O2180" t="str">
        <f>VLOOKUP(A2180:A5330,[2]Отчет!$A$2:$D$3142,3,0)</f>
        <v>10 – 29 секунд</v>
      </c>
      <c r="P2180" t="str">
        <f>VLOOKUP(A2180:A5330,[2]Отчет!$A$2:$D$3142,4,0)</f>
        <v>Не отказ</v>
      </c>
      <c r="Q2180" t="str">
        <f>VLOOKUP(A2180:A5330,[3]Отчет!$A$2:$D$3127,2,0)</f>
        <v>Новые посетители</v>
      </c>
      <c r="R2180" t="str">
        <f>VLOOKUP(A2180:A5330,[3]Отчет!$A$2:$D$3127,3,0)</f>
        <v>1</v>
      </c>
      <c r="S2180" t="str">
        <f>VLOOKUP(A2180:A5330,[3]Отчет!$A$2:$D$3127,4,0)</f>
        <v>0 дней</v>
      </c>
      <c r="T2180" t="str">
        <f>VLOOKUP(A2180:A5330,[4]Отчет!$A$2:$E$3151,2,0)</f>
        <v>Смартфоны</v>
      </c>
      <c r="U2180" t="str">
        <f>VLOOKUP(A2180:A5330,[4]Отчет!$A$2:$E$3151,3,0)</f>
        <v>Google Android</v>
      </c>
      <c r="V2180" t="str">
        <f>VLOOKUP(A2180:A5330,[4]Отчет!$A$2:$E$3151,4,0)</f>
        <v>Google Android 7.0 Nougat</v>
      </c>
      <c r="W2180" t="str">
        <f>VLOOKUP(A2180:A5330,[4]Отчет!$A$2:$E$3151,5,0)</f>
        <v>Chrome Mobile</v>
      </c>
    </row>
    <row r="2181" spans="1:23">
      <c r="A2181" s="2" t="s">
        <v>2270</v>
      </c>
      <c r="B2181" s="2" t="s">
        <v>51</v>
      </c>
      <c r="C2181" s="2" t="s">
        <v>12</v>
      </c>
      <c r="D2181" s="2" t="s">
        <v>13</v>
      </c>
      <c r="E2181" s="3">
        <f>VLOOKUP(A2181:A5331, [1]Отчет!$A$2:$J$3124,2,0)</f>
        <v>1</v>
      </c>
      <c r="F2181" s="3">
        <v>0</v>
      </c>
      <c r="G2181">
        <f>VLOOKUP(A2181:A5331, [1]Отчет!$A$2:$J$3124,7,0)</f>
        <v>0</v>
      </c>
      <c r="H2181">
        <f>VLOOKUP(A2181:A5331, [1]Отчет!$A$2:$J$3124,5,0)</f>
        <v>0</v>
      </c>
      <c r="I2181">
        <f>VLOOKUP(A2181:A5331, [1]Отчет!$A$2:$J$3124,6,0)</f>
        <v>1</v>
      </c>
      <c r="J2181">
        <f>VLOOKUP(A2181:A5331, [1]Отчет!$A$2:$J$3124,7,0)</f>
        <v>0</v>
      </c>
      <c r="K2181">
        <f>VLOOKUP(A2181:A5331, [1]Отчет!$A$2:$J$3124,8,0)</f>
        <v>0</v>
      </c>
      <c r="L2181">
        <f>VLOOKUP(A2181:A5331, [1]Отчет!$A$2:$J$3124,9,0)</f>
        <v>1</v>
      </c>
      <c r="M2181">
        <f>VLOOKUP(A2181:A5331, [1]Отчет!$A$2:$J$3124,5,10)</f>
        <v>0</v>
      </c>
      <c r="N2181" t="str">
        <f>VLOOKUP(A2181:A5331,[2]Отчет!$A$2:$D$3142,2,0)</f>
        <v>1</v>
      </c>
      <c r="O2181" t="str">
        <f>VLOOKUP(A2181:A5331,[2]Отчет!$A$2:$D$3142,3,0)</f>
        <v>0 секунд (отказ)</v>
      </c>
      <c r="P2181" t="str">
        <f>VLOOKUP(A2181:A5331,[2]Отчет!$A$2:$D$3142,4,0)</f>
        <v>Отказ</v>
      </c>
      <c r="Q2181" t="str">
        <f>VLOOKUP(A2181:A5331,[3]Отчет!$A$2:$D$3127,2,0)</f>
        <v>Новые посетители</v>
      </c>
      <c r="R2181" t="str">
        <f>VLOOKUP(A2181:A5331,[3]Отчет!$A$2:$D$3127,3,0)</f>
        <v>1</v>
      </c>
      <c r="S2181" t="str">
        <f>VLOOKUP(A2181:A5331,[3]Отчет!$A$2:$D$3127,4,0)</f>
        <v>0 дней</v>
      </c>
      <c r="T2181" t="str">
        <f>VLOOKUP(A2181:A5331,[4]Отчет!$A$2:$E$3151,2,0)</f>
        <v>Смартфоны</v>
      </c>
      <c r="U2181" t="str">
        <f>VLOOKUP(A2181:A5331,[4]Отчет!$A$2:$E$3151,3,0)</f>
        <v>iOS</v>
      </c>
      <c r="V2181" t="str">
        <f>VLOOKUP(A2181:A5331,[4]Отчет!$A$2:$E$3151,4,0)</f>
        <v>iOS 11</v>
      </c>
      <c r="W2181" t="str">
        <f>VLOOKUP(A2181:A5331,[4]Отчет!$A$2:$E$3151,5,0)</f>
        <v>Mobile Safari</v>
      </c>
    </row>
    <row r="2182" spans="1:23">
      <c r="A2182" s="2" t="s">
        <v>2271</v>
      </c>
      <c r="B2182" s="2" t="s">
        <v>19</v>
      </c>
      <c r="C2182" s="2" t="s">
        <v>8</v>
      </c>
      <c r="D2182" s="2" t="s">
        <v>9</v>
      </c>
      <c r="E2182" s="3">
        <f>VLOOKUP(A2182:A5332, [1]Отчет!$A$2:$J$3124,2,0)</f>
        <v>1</v>
      </c>
      <c r="F2182" s="3">
        <v>0</v>
      </c>
      <c r="G2182">
        <f>VLOOKUP(A2182:A5332, [1]Отчет!$A$2:$J$3124,7,0)</f>
        <v>0</v>
      </c>
      <c r="H2182">
        <f>VLOOKUP(A2182:A5332, [1]Отчет!$A$2:$J$3124,5,0)</f>
        <v>0</v>
      </c>
      <c r="I2182">
        <f>VLOOKUP(A2182:A5332, [1]Отчет!$A$2:$J$3124,6,0)</f>
        <v>1</v>
      </c>
      <c r="J2182">
        <f>VLOOKUP(A2182:A5332, [1]Отчет!$A$2:$J$3124,7,0)</f>
        <v>0</v>
      </c>
      <c r="K2182">
        <f>VLOOKUP(A2182:A5332, [1]Отчет!$A$2:$J$3124,8,0)</f>
        <v>0</v>
      </c>
      <c r="L2182">
        <f>VLOOKUP(A2182:A5332, [1]Отчет!$A$2:$J$3124,9,0)</f>
        <v>1</v>
      </c>
      <c r="M2182">
        <f>VLOOKUP(A2182:A5332, [1]Отчет!$A$2:$J$3124,5,10)</f>
        <v>0</v>
      </c>
      <c r="N2182" t="str">
        <f>VLOOKUP(A2182:A5332,[2]Отчет!$A$2:$D$3142,2,0)</f>
        <v>1</v>
      </c>
      <c r="O2182" t="str">
        <f>VLOOKUP(A2182:A5332,[2]Отчет!$A$2:$D$3142,3,0)</f>
        <v>10 – 29 секунд</v>
      </c>
      <c r="P2182" t="str">
        <f>VLOOKUP(A2182:A5332,[2]Отчет!$A$2:$D$3142,4,0)</f>
        <v>Не отказ</v>
      </c>
      <c r="Q2182" t="str">
        <f>VLOOKUP(A2182:A5332,[3]Отчет!$A$2:$D$3127,2,0)</f>
        <v>Вернувшиеся посетители</v>
      </c>
      <c r="R2182" t="str">
        <f>VLOOKUP(A2182:A5332,[3]Отчет!$A$2:$D$3127,3,0)</f>
        <v>2-3</v>
      </c>
      <c r="S2182" t="str">
        <f>VLOOKUP(A2182:A5332,[3]Отчет!$A$2:$D$3127,4,0)</f>
        <v>16‑31 день</v>
      </c>
      <c r="T2182" t="str">
        <f>VLOOKUP(A2182:A5332,[4]Отчет!$A$2:$E$3151,2,0)</f>
        <v>Смартфоны</v>
      </c>
      <c r="U2182" t="str">
        <f>VLOOKUP(A2182:A5332,[4]Отчет!$A$2:$E$3151,3,0)</f>
        <v>Google Android</v>
      </c>
      <c r="V2182" t="str">
        <f>VLOOKUP(A2182:A5332,[4]Отчет!$A$2:$E$3151,4,0)</f>
        <v>Google Android 7.0 Nougat</v>
      </c>
      <c r="W2182" t="str">
        <f>VLOOKUP(A2182:A5332,[4]Отчет!$A$2:$E$3151,5,0)</f>
        <v>Chrome Mobile</v>
      </c>
    </row>
    <row r="2183" spans="1:23">
      <c r="A2183" s="2" t="s">
        <v>2272</v>
      </c>
      <c r="B2183" s="2" t="s">
        <v>87</v>
      </c>
      <c r="C2183" s="2" t="s">
        <v>1269</v>
      </c>
      <c r="D2183" s="2" t="s">
        <v>620</v>
      </c>
      <c r="E2183" s="3">
        <f>VLOOKUP(A2183:A5333, [1]Отчет!$A$2:$J$3124,2,0)</f>
        <v>1</v>
      </c>
      <c r="F2183" s="3">
        <v>0</v>
      </c>
      <c r="G2183">
        <f>VLOOKUP(A2183:A5333, [1]Отчет!$A$2:$J$3124,7,0)</f>
        <v>0</v>
      </c>
      <c r="H2183">
        <f>VLOOKUP(A2183:A5333, [1]Отчет!$A$2:$J$3124,5,0)</f>
        <v>0</v>
      </c>
      <c r="I2183">
        <f>VLOOKUP(A2183:A5333, [1]Отчет!$A$2:$J$3124,6,0)</f>
        <v>1</v>
      </c>
      <c r="J2183">
        <f>VLOOKUP(A2183:A5333, [1]Отчет!$A$2:$J$3124,7,0)</f>
        <v>0</v>
      </c>
      <c r="K2183">
        <f>VLOOKUP(A2183:A5333, [1]Отчет!$A$2:$J$3124,8,0)</f>
        <v>0</v>
      </c>
      <c r="L2183">
        <f>VLOOKUP(A2183:A5333, [1]Отчет!$A$2:$J$3124,9,0)</f>
        <v>1</v>
      </c>
      <c r="M2183">
        <f>VLOOKUP(A2183:A5333, [1]Отчет!$A$2:$J$3124,5,10)</f>
        <v>0</v>
      </c>
      <c r="N2183" t="str">
        <f>VLOOKUP(A2183:A5333,[2]Отчет!$A$2:$D$3142,2,0)</f>
        <v>1</v>
      </c>
      <c r="O2183" t="str">
        <f>VLOOKUP(A2183:A5333,[2]Отчет!$A$2:$D$3142,3,0)</f>
        <v>10 – 29 секунд</v>
      </c>
      <c r="P2183" t="str">
        <f>VLOOKUP(A2183:A5333,[2]Отчет!$A$2:$D$3142,4,0)</f>
        <v>Не отказ</v>
      </c>
      <c r="Q2183" t="str">
        <f>VLOOKUP(A2183:A5333,[3]Отчет!$A$2:$D$3127,2,0)</f>
        <v>Новые посетители</v>
      </c>
      <c r="R2183" t="str">
        <f>VLOOKUP(A2183:A5333,[3]Отчет!$A$2:$D$3127,3,0)</f>
        <v>1</v>
      </c>
      <c r="S2183" t="str">
        <f>VLOOKUP(A2183:A5333,[3]Отчет!$A$2:$D$3127,4,0)</f>
        <v>0 дней</v>
      </c>
      <c r="T2183" t="str">
        <f>VLOOKUP(A2183:A5333,[4]Отчет!$A$2:$E$3151,2,0)</f>
        <v>Планшеты</v>
      </c>
      <c r="U2183" t="str">
        <f>VLOOKUP(A2183:A5333,[4]Отчет!$A$2:$E$3151,3,0)</f>
        <v>iOS</v>
      </c>
      <c r="V2183" t="str">
        <f>VLOOKUP(A2183:A5333,[4]Отчет!$A$2:$E$3151,4,0)</f>
        <v>iOS 9</v>
      </c>
      <c r="W2183" t="str">
        <f>VLOOKUP(A2183:A5333,[4]Отчет!$A$2:$E$3151,5,0)</f>
        <v>Mobile Safari</v>
      </c>
    </row>
    <row r="2184" spans="1:23">
      <c r="A2184" s="2" t="s">
        <v>2273</v>
      </c>
      <c r="B2184" s="2" t="s">
        <v>56</v>
      </c>
      <c r="C2184" s="2" t="s">
        <v>1269</v>
      </c>
      <c r="D2184" s="2" t="s">
        <v>620</v>
      </c>
      <c r="E2184" s="3">
        <f>VLOOKUP(A2184:A5334, [1]Отчет!$A$2:$J$3124,2,0)</f>
        <v>1</v>
      </c>
      <c r="F2184" s="3">
        <v>1</v>
      </c>
      <c r="G2184">
        <f>VLOOKUP(A2184:A5334, [1]Отчет!$A$2:$J$3124,7,0)</f>
        <v>0</v>
      </c>
      <c r="H2184">
        <f>VLOOKUP(A2184:A5334, [1]Отчет!$A$2:$J$3124,5,0)</f>
        <v>0</v>
      </c>
      <c r="I2184">
        <f>VLOOKUP(A2184:A5334, [1]Отчет!$A$2:$J$3124,6,0)</f>
        <v>1</v>
      </c>
      <c r="J2184">
        <f>VLOOKUP(A2184:A5334, [1]Отчет!$A$2:$J$3124,7,0)</f>
        <v>0</v>
      </c>
      <c r="K2184">
        <f>VLOOKUP(A2184:A5334, [1]Отчет!$A$2:$J$3124,8,0)</f>
        <v>0</v>
      </c>
      <c r="L2184">
        <f>VLOOKUP(A2184:A5334, [1]Отчет!$A$2:$J$3124,9,0)</f>
        <v>1</v>
      </c>
      <c r="M2184">
        <f>VLOOKUP(A2184:A5334, [1]Отчет!$A$2:$J$3124,5,10)</f>
        <v>0</v>
      </c>
      <c r="N2184" t="str">
        <f>VLOOKUP(A2184:A5334,[2]Отчет!$A$2:$D$3142,2,0)</f>
        <v>2-3</v>
      </c>
      <c r="O2184" t="str">
        <f>VLOOKUP(A2184:A5334,[2]Отчет!$A$2:$D$3142,3,0)</f>
        <v>1 минута</v>
      </c>
      <c r="P2184" t="str">
        <f>VLOOKUP(A2184:A5334,[2]Отчет!$A$2:$D$3142,4,0)</f>
        <v>Не отказ</v>
      </c>
      <c r="Q2184" t="str">
        <f>VLOOKUP(A2184:A5334,[3]Отчет!$A$2:$D$3127,2,0)</f>
        <v>Новые посетители</v>
      </c>
      <c r="R2184" t="str">
        <f>VLOOKUP(A2184:A5334,[3]Отчет!$A$2:$D$3127,3,0)</f>
        <v>1</v>
      </c>
      <c r="S2184" t="str">
        <f>VLOOKUP(A2184:A5334,[3]Отчет!$A$2:$D$3127,4,0)</f>
        <v>0 дней</v>
      </c>
      <c r="T2184" t="str">
        <f>VLOOKUP(A2184:A5334,[4]Отчет!$A$2:$E$3151,2,0)</f>
        <v>Смартфоны</v>
      </c>
      <c r="U2184" t="str">
        <f>VLOOKUP(A2184:A5334,[4]Отчет!$A$2:$E$3151,3,0)</f>
        <v>Google Android</v>
      </c>
      <c r="V2184" t="str">
        <f>VLOOKUP(A2184:A5334,[4]Отчет!$A$2:$E$3151,4,0)</f>
        <v>Google Android 5.1 Lollipop</v>
      </c>
      <c r="W2184" t="str">
        <f>VLOOKUP(A2184:A5334,[4]Отчет!$A$2:$E$3151,5,0)</f>
        <v>Chrome Mobile</v>
      </c>
    </row>
    <row r="2185" spans="1:23">
      <c r="A2185" s="2" t="s">
        <v>2274</v>
      </c>
      <c r="B2185" s="2" t="s">
        <v>51</v>
      </c>
      <c r="C2185" s="2" t="s">
        <v>12</v>
      </c>
      <c r="D2185" s="2" t="s">
        <v>13</v>
      </c>
      <c r="E2185" s="3">
        <f>VLOOKUP(A2185:A5335, [1]Отчет!$A$2:$J$3124,2,0)</f>
        <v>1</v>
      </c>
      <c r="F2185" s="3">
        <v>0</v>
      </c>
      <c r="G2185">
        <f>VLOOKUP(A2185:A5335, [1]Отчет!$A$2:$J$3124,7,0)</f>
        <v>0</v>
      </c>
      <c r="H2185">
        <f>VLOOKUP(A2185:A5335, [1]Отчет!$A$2:$J$3124,5,0)</f>
        <v>0</v>
      </c>
      <c r="I2185">
        <f>VLOOKUP(A2185:A5335, [1]Отчет!$A$2:$J$3124,6,0)</f>
        <v>1</v>
      </c>
      <c r="J2185">
        <f>VLOOKUP(A2185:A5335, [1]Отчет!$A$2:$J$3124,7,0)</f>
        <v>0</v>
      </c>
      <c r="K2185">
        <f>VLOOKUP(A2185:A5335, [1]Отчет!$A$2:$J$3124,8,0)</f>
        <v>0</v>
      </c>
      <c r="L2185">
        <f>VLOOKUP(A2185:A5335, [1]Отчет!$A$2:$J$3124,9,0)</f>
        <v>1</v>
      </c>
      <c r="M2185">
        <f>VLOOKUP(A2185:A5335, [1]Отчет!$A$2:$J$3124,5,10)</f>
        <v>0</v>
      </c>
      <c r="N2185" t="str">
        <f>VLOOKUP(A2185:A5335,[2]Отчет!$A$2:$D$3142,2,0)</f>
        <v>1</v>
      </c>
      <c r="O2185" t="str">
        <f>VLOOKUP(A2185:A5335,[2]Отчет!$A$2:$D$3142,3,0)</f>
        <v>10 – 29 секунд</v>
      </c>
      <c r="P2185" t="str">
        <f>VLOOKUP(A2185:A5335,[2]Отчет!$A$2:$D$3142,4,0)</f>
        <v>Не отказ</v>
      </c>
      <c r="Q2185" t="str">
        <f>VLOOKUP(A2185:A5335,[3]Отчет!$A$2:$D$3127,2,0)</f>
        <v>Новые посетители</v>
      </c>
      <c r="R2185" t="str">
        <f>VLOOKUP(A2185:A5335,[3]Отчет!$A$2:$D$3127,3,0)</f>
        <v>1</v>
      </c>
      <c r="S2185" t="str">
        <f>VLOOKUP(A2185:A5335,[3]Отчет!$A$2:$D$3127,4,0)</f>
        <v>0 дней</v>
      </c>
      <c r="T2185" t="str">
        <f>VLOOKUP(A2185:A5335,[4]Отчет!$A$2:$E$3151,2,0)</f>
        <v>Смартфоны</v>
      </c>
      <c r="U2185" t="str">
        <f>VLOOKUP(A2185:A5335,[4]Отчет!$A$2:$E$3151,3,0)</f>
        <v>Google Android</v>
      </c>
      <c r="V2185" t="str">
        <f>VLOOKUP(A2185:A5335,[4]Отчет!$A$2:$E$3151,4,0)</f>
        <v>Google Android 6.0 Marshmallow</v>
      </c>
      <c r="W2185" t="str">
        <f>VLOOKUP(A2185:A5335,[4]Отчет!$A$2:$E$3151,5,0)</f>
        <v>Chrome Mobile</v>
      </c>
    </row>
    <row r="2186" spans="1:23">
      <c r="A2186" s="2" t="s">
        <v>2275</v>
      </c>
      <c r="B2186" s="2" t="s">
        <v>32</v>
      </c>
      <c r="C2186" s="2" t="s">
        <v>8</v>
      </c>
      <c r="D2186" s="2" t="s">
        <v>9</v>
      </c>
      <c r="E2186" s="3">
        <f>VLOOKUP(A2186:A5336, [1]Отчет!$A$2:$J$3124,2,0)</f>
        <v>1</v>
      </c>
      <c r="F2186" s="3">
        <v>0</v>
      </c>
      <c r="G2186">
        <f>VLOOKUP(A2186:A5336, [1]Отчет!$A$2:$J$3124,7,0)</f>
        <v>0</v>
      </c>
      <c r="H2186">
        <f>VLOOKUP(A2186:A5336, [1]Отчет!$A$2:$J$3124,5,0)</f>
        <v>0</v>
      </c>
      <c r="I2186">
        <f>VLOOKUP(A2186:A5336, [1]Отчет!$A$2:$J$3124,6,0)</f>
        <v>1</v>
      </c>
      <c r="J2186">
        <f>VLOOKUP(A2186:A5336, [1]Отчет!$A$2:$J$3124,7,0)</f>
        <v>0</v>
      </c>
      <c r="K2186">
        <f>VLOOKUP(A2186:A5336, [1]Отчет!$A$2:$J$3124,8,0)</f>
        <v>0</v>
      </c>
      <c r="L2186">
        <f>VLOOKUP(A2186:A5336, [1]Отчет!$A$2:$J$3124,9,0)</f>
        <v>1</v>
      </c>
      <c r="M2186">
        <f>VLOOKUP(A2186:A5336, [1]Отчет!$A$2:$J$3124,5,10)</f>
        <v>0</v>
      </c>
      <c r="N2186" t="str">
        <f>VLOOKUP(A2186:A5336,[2]Отчет!$A$2:$D$3142,2,0)</f>
        <v>1</v>
      </c>
      <c r="O2186" t="str">
        <f>VLOOKUP(A2186:A5336,[2]Отчет!$A$2:$D$3142,3,0)</f>
        <v>10 – 29 секунд</v>
      </c>
      <c r="P2186" t="str">
        <f>VLOOKUP(A2186:A5336,[2]Отчет!$A$2:$D$3142,4,0)</f>
        <v>Не отказ</v>
      </c>
      <c r="Q2186" t="str">
        <f>VLOOKUP(A2186:A5336,[3]Отчет!$A$2:$D$3127,2,0)</f>
        <v>Новые посетители</v>
      </c>
      <c r="R2186" t="str">
        <f>VLOOKUP(A2186:A5336,[3]Отчет!$A$2:$D$3127,3,0)</f>
        <v>1</v>
      </c>
      <c r="S2186" t="str">
        <f>VLOOKUP(A2186:A5336,[3]Отчет!$A$2:$D$3127,4,0)</f>
        <v>0 дней</v>
      </c>
      <c r="T2186" t="str">
        <f>VLOOKUP(A2186:A5336,[4]Отчет!$A$2:$E$3151,2,0)</f>
        <v>Планшеты</v>
      </c>
      <c r="U2186" t="str">
        <f>VLOOKUP(A2186:A5336,[4]Отчет!$A$2:$E$3151,3,0)</f>
        <v>Google Android</v>
      </c>
      <c r="V2186" t="str">
        <f>VLOOKUP(A2186:A5336,[4]Отчет!$A$2:$E$3151,4,0)</f>
        <v>Google Android 5.1 Lollipop</v>
      </c>
      <c r="W2186" t="str">
        <f>VLOOKUP(A2186:A5336,[4]Отчет!$A$2:$E$3151,5,0)</f>
        <v>Яндекс.Браузер</v>
      </c>
    </row>
    <row r="2187" spans="1:23">
      <c r="A2187" s="2" t="s">
        <v>2276</v>
      </c>
      <c r="B2187" s="2" t="s">
        <v>26</v>
      </c>
      <c r="C2187" s="2" t="s">
        <v>1276</v>
      </c>
      <c r="D2187" s="2" t="s">
        <v>5</v>
      </c>
      <c r="E2187" s="3">
        <f>VLOOKUP(A2187:A5337, [1]Отчет!$A$2:$J$3124,2,0)</f>
        <v>1</v>
      </c>
      <c r="F2187" s="3">
        <v>0</v>
      </c>
      <c r="G2187">
        <f>VLOOKUP(A2187:A5337, [1]Отчет!$A$2:$J$3124,7,0)</f>
        <v>0</v>
      </c>
      <c r="H2187">
        <f>VLOOKUP(A2187:A5337, [1]Отчет!$A$2:$J$3124,5,0)</f>
        <v>0</v>
      </c>
      <c r="I2187">
        <f>VLOOKUP(A2187:A5337, [1]Отчет!$A$2:$J$3124,6,0)</f>
        <v>1</v>
      </c>
      <c r="J2187">
        <f>VLOOKUP(A2187:A5337, [1]Отчет!$A$2:$J$3124,7,0)</f>
        <v>0</v>
      </c>
      <c r="K2187">
        <f>VLOOKUP(A2187:A5337, [1]Отчет!$A$2:$J$3124,8,0)</f>
        <v>0</v>
      </c>
      <c r="L2187">
        <f>VLOOKUP(A2187:A5337, [1]Отчет!$A$2:$J$3124,9,0)</f>
        <v>1</v>
      </c>
      <c r="M2187">
        <f>VLOOKUP(A2187:A5337, [1]Отчет!$A$2:$J$3124,5,10)</f>
        <v>0</v>
      </c>
      <c r="N2187" t="str">
        <f>VLOOKUP(A2187:A5337,[2]Отчет!$A$2:$D$3142,2,0)</f>
        <v>1</v>
      </c>
      <c r="O2187" t="str">
        <f>VLOOKUP(A2187:A5337,[2]Отчет!$A$2:$D$3142,3,0)</f>
        <v>0 секунд (отказ)</v>
      </c>
      <c r="P2187" t="str">
        <f>VLOOKUP(A2187:A5337,[2]Отчет!$A$2:$D$3142,4,0)</f>
        <v>Отказ</v>
      </c>
      <c r="Q2187" t="str">
        <f>VLOOKUP(A2187:A5337,[3]Отчет!$A$2:$D$3127,2,0)</f>
        <v>Новые посетители</v>
      </c>
      <c r="R2187" t="str">
        <f>VLOOKUP(A2187:A5337,[3]Отчет!$A$2:$D$3127,3,0)</f>
        <v>1</v>
      </c>
      <c r="S2187" t="str">
        <f>VLOOKUP(A2187:A5337,[3]Отчет!$A$2:$D$3127,4,0)</f>
        <v>0 дней</v>
      </c>
      <c r="T2187" t="str">
        <f>VLOOKUP(A2187:A5337,[4]Отчет!$A$2:$E$3151,2,0)</f>
        <v>Смартфоны</v>
      </c>
      <c r="U2187" t="str">
        <f>VLOOKUP(A2187:A5337,[4]Отчет!$A$2:$E$3151,3,0)</f>
        <v>Google Android</v>
      </c>
      <c r="V2187" t="str">
        <f>VLOOKUP(A2187:A5337,[4]Отчет!$A$2:$E$3151,4,0)</f>
        <v>Google Android 5.1 Lollipop</v>
      </c>
      <c r="W2187" t="str">
        <f>VLOOKUP(A2187:A5337,[4]Отчет!$A$2:$E$3151,5,0)</f>
        <v>Samsung Internet</v>
      </c>
    </row>
    <row r="2188" spans="1:23">
      <c r="A2188" s="2" t="s">
        <v>2277</v>
      </c>
      <c r="B2188" s="2" t="s">
        <v>90</v>
      </c>
      <c r="C2188" s="2" t="s">
        <v>8</v>
      </c>
      <c r="D2188" s="2" t="s">
        <v>9</v>
      </c>
      <c r="E2188" s="3">
        <f>VLOOKUP(A2188:A5338, [1]Отчет!$A$2:$J$3124,2,0)</f>
        <v>1</v>
      </c>
      <c r="F2188" s="3">
        <v>0</v>
      </c>
      <c r="G2188">
        <f>VLOOKUP(A2188:A5338, [1]Отчет!$A$2:$J$3124,7,0)</f>
        <v>0</v>
      </c>
      <c r="H2188">
        <f>VLOOKUP(A2188:A5338, [1]Отчет!$A$2:$J$3124,5,0)</f>
        <v>0</v>
      </c>
      <c r="I2188">
        <f>VLOOKUP(A2188:A5338, [1]Отчет!$A$2:$J$3124,6,0)</f>
        <v>1</v>
      </c>
      <c r="J2188">
        <f>VLOOKUP(A2188:A5338, [1]Отчет!$A$2:$J$3124,7,0)</f>
        <v>0</v>
      </c>
      <c r="K2188">
        <f>VLOOKUP(A2188:A5338, [1]Отчет!$A$2:$J$3124,8,0)</f>
        <v>0</v>
      </c>
      <c r="L2188">
        <f>VLOOKUP(A2188:A5338, [1]Отчет!$A$2:$J$3124,9,0)</f>
        <v>1</v>
      </c>
      <c r="M2188">
        <f>VLOOKUP(A2188:A5338, [1]Отчет!$A$2:$J$3124,5,10)</f>
        <v>0</v>
      </c>
      <c r="N2188" t="str">
        <f>VLOOKUP(A2188:A5338,[2]Отчет!$A$2:$D$3142,2,0)</f>
        <v>1</v>
      </c>
      <c r="O2188" t="str">
        <f>VLOOKUP(A2188:A5338,[2]Отчет!$A$2:$D$3142,3,0)</f>
        <v>0 секунд (отказ)</v>
      </c>
      <c r="P2188" t="str">
        <f>VLOOKUP(A2188:A5338,[2]Отчет!$A$2:$D$3142,4,0)</f>
        <v>Отказ</v>
      </c>
      <c r="Q2188" t="str">
        <f>VLOOKUP(A2188:A5338,[3]Отчет!$A$2:$D$3127,2,0)</f>
        <v>Новые посетители</v>
      </c>
      <c r="R2188" t="str">
        <f>VLOOKUP(A2188:A5338,[3]Отчет!$A$2:$D$3127,3,0)</f>
        <v>1</v>
      </c>
      <c r="S2188" t="str">
        <f>VLOOKUP(A2188:A5338,[3]Отчет!$A$2:$D$3127,4,0)</f>
        <v>0 дней</v>
      </c>
      <c r="T2188" t="str">
        <f>VLOOKUP(A2188:A5338,[4]Отчет!$A$2:$E$3151,2,0)</f>
        <v>Смартфоны</v>
      </c>
      <c r="U2188" t="str">
        <f>VLOOKUP(A2188:A5338,[4]Отчет!$A$2:$E$3151,3,0)</f>
        <v>Google Android</v>
      </c>
      <c r="V2188" t="str">
        <f>VLOOKUP(A2188:A5338,[4]Отчет!$A$2:$E$3151,4,0)</f>
        <v>Google Android 6.0 Marshmallow</v>
      </c>
      <c r="W2188" t="str">
        <f>VLOOKUP(A2188:A5338,[4]Отчет!$A$2:$E$3151,5,0)</f>
        <v>Chrome Mobile</v>
      </c>
    </row>
    <row r="2189" spans="1:23">
      <c r="A2189" s="2" t="s">
        <v>2278</v>
      </c>
      <c r="B2189" s="2" t="s">
        <v>26</v>
      </c>
      <c r="C2189" s="2" t="s">
        <v>1276</v>
      </c>
      <c r="D2189" s="2" t="s">
        <v>5</v>
      </c>
      <c r="E2189" s="3">
        <f>VLOOKUP(A2189:A5339, [1]Отчет!$A$2:$J$3124,2,0)</f>
        <v>1</v>
      </c>
      <c r="F2189" s="3">
        <v>0</v>
      </c>
      <c r="G2189">
        <f>VLOOKUP(A2189:A5339, [1]Отчет!$A$2:$J$3124,7,0)</f>
        <v>0</v>
      </c>
      <c r="H2189">
        <f>VLOOKUP(A2189:A5339, [1]Отчет!$A$2:$J$3124,5,0)</f>
        <v>0</v>
      </c>
      <c r="I2189">
        <f>VLOOKUP(A2189:A5339, [1]Отчет!$A$2:$J$3124,6,0)</f>
        <v>1</v>
      </c>
      <c r="J2189">
        <f>VLOOKUP(A2189:A5339, [1]Отчет!$A$2:$J$3124,7,0)</f>
        <v>0</v>
      </c>
      <c r="K2189">
        <f>VLOOKUP(A2189:A5339, [1]Отчет!$A$2:$J$3124,8,0)</f>
        <v>0</v>
      </c>
      <c r="L2189">
        <f>VLOOKUP(A2189:A5339, [1]Отчет!$A$2:$J$3124,9,0)</f>
        <v>1</v>
      </c>
      <c r="M2189">
        <f>VLOOKUP(A2189:A5339, [1]Отчет!$A$2:$J$3124,5,10)</f>
        <v>0</v>
      </c>
      <c r="N2189" t="str">
        <f>VLOOKUP(A2189:A5339,[2]Отчет!$A$2:$D$3142,2,0)</f>
        <v>1</v>
      </c>
      <c r="O2189" t="str">
        <f>VLOOKUP(A2189:A5339,[2]Отчет!$A$2:$D$3142,3,0)</f>
        <v>10 – 29 секунд</v>
      </c>
      <c r="P2189" t="str">
        <f>VLOOKUP(A2189:A5339,[2]Отчет!$A$2:$D$3142,4,0)</f>
        <v>Не отказ</v>
      </c>
      <c r="Q2189" t="str">
        <f>VLOOKUP(A2189:A5339,[3]Отчет!$A$2:$D$3127,2,0)</f>
        <v>Новые посетители</v>
      </c>
      <c r="R2189" t="str">
        <f>VLOOKUP(A2189:A5339,[3]Отчет!$A$2:$D$3127,3,0)</f>
        <v>1</v>
      </c>
      <c r="S2189" t="str">
        <f>VLOOKUP(A2189:A5339,[3]Отчет!$A$2:$D$3127,4,0)</f>
        <v>0 дней</v>
      </c>
      <c r="T2189" t="str">
        <f>VLOOKUP(A2189:A5339,[4]Отчет!$A$2:$E$3151,2,0)</f>
        <v>Смартфоны</v>
      </c>
      <c r="U2189" t="str">
        <f>VLOOKUP(A2189:A5339,[4]Отчет!$A$2:$E$3151,3,0)</f>
        <v>Google Android</v>
      </c>
      <c r="V2189" t="str">
        <f>VLOOKUP(A2189:A5339,[4]Отчет!$A$2:$E$3151,4,0)</f>
        <v>Google Android 7.0 Nougat</v>
      </c>
      <c r="W2189" t="str">
        <f>VLOOKUP(A2189:A5339,[4]Отчет!$A$2:$E$3151,5,0)</f>
        <v>Samsung Internet</v>
      </c>
    </row>
    <row r="2190" spans="1:23">
      <c r="A2190" s="2" t="s">
        <v>2279</v>
      </c>
      <c r="B2190" s="2" t="s">
        <v>43</v>
      </c>
      <c r="C2190" s="2" t="s">
        <v>8</v>
      </c>
      <c r="D2190" s="2" t="s">
        <v>9</v>
      </c>
      <c r="E2190" s="3">
        <f>VLOOKUP(A2190:A5340, [1]Отчет!$A$2:$J$3124,2,0)</f>
        <v>1</v>
      </c>
      <c r="F2190" s="3">
        <v>0</v>
      </c>
      <c r="G2190">
        <f>VLOOKUP(A2190:A5340, [1]Отчет!$A$2:$J$3124,7,0)</f>
        <v>0</v>
      </c>
      <c r="H2190">
        <f>VLOOKUP(A2190:A5340, [1]Отчет!$A$2:$J$3124,5,0)</f>
        <v>0</v>
      </c>
      <c r="I2190">
        <f>VLOOKUP(A2190:A5340, [1]Отчет!$A$2:$J$3124,6,0)</f>
        <v>1</v>
      </c>
      <c r="J2190">
        <f>VLOOKUP(A2190:A5340, [1]Отчет!$A$2:$J$3124,7,0)</f>
        <v>0</v>
      </c>
      <c r="K2190">
        <f>VLOOKUP(A2190:A5340, [1]Отчет!$A$2:$J$3124,8,0)</f>
        <v>0</v>
      </c>
      <c r="L2190">
        <f>VLOOKUP(A2190:A5340, [1]Отчет!$A$2:$J$3124,9,0)</f>
        <v>1</v>
      </c>
      <c r="M2190">
        <f>VLOOKUP(A2190:A5340, [1]Отчет!$A$2:$J$3124,5,10)</f>
        <v>0</v>
      </c>
      <c r="N2190" t="str">
        <f>VLOOKUP(A2190:A5340,[2]Отчет!$A$2:$D$3142,2,0)</f>
        <v>1</v>
      </c>
      <c r="O2190" t="str">
        <f>VLOOKUP(A2190:A5340,[2]Отчет!$A$2:$D$3142,3,0)</f>
        <v>10 – 29 секунд</v>
      </c>
      <c r="P2190" t="str">
        <f>VLOOKUP(A2190:A5340,[2]Отчет!$A$2:$D$3142,4,0)</f>
        <v>Не отказ</v>
      </c>
      <c r="Q2190" t="str">
        <f>VLOOKUP(A2190:A5340,[3]Отчет!$A$2:$D$3127,2,0)</f>
        <v>Новые посетители</v>
      </c>
      <c r="R2190" t="str">
        <f>VLOOKUP(A2190:A5340,[3]Отчет!$A$2:$D$3127,3,0)</f>
        <v>1</v>
      </c>
      <c r="S2190" t="str">
        <f>VLOOKUP(A2190:A5340,[3]Отчет!$A$2:$D$3127,4,0)</f>
        <v>0 дней</v>
      </c>
      <c r="T2190" t="str">
        <f>VLOOKUP(A2190:A5340,[4]Отчет!$A$2:$E$3151,2,0)</f>
        <v>Смартфоны</v>
      </c>
      <c r="U2190" t="str">
        <f>VLOOKUP(A2190:A5340,[4]Отчет!$A$2:$E$3151,3,0)</f>
        <v>Google Android</v>
      </c>
      <c r="V2190" t="str">
        <f>VLOOKUP(A2190:A5340,[4]Отчет!$A$2:$E$3151,4,0)</f>
        <v>Google Android 5.1 Lollipop</v>
      </c>
      <c r="W2190" t="str">
        <f>VLOOKUP(A2190:A5340,[4]Отчет!$A$2:$E$3151,5,0)</f>
        <v>Android Browser</v>
      </c>
    </row>
    <row r="2191" spans="1:23">
      <c r="A2191" s="2" t="s">
        <v>2280</v>
      </c>
      <c r="B2191" s="2" t="s">
        <v>43</v>
      </c>
      <c r="C2191" s="2" t="s">
        <v>8</v>
      </c>
      <c r="D2191" s="2" t="s">
        <v>9</v>
      </c>
      <c r="E2191" s="3">
        <f>VLOOKUP(A2191:A5341, [1]Отчет!$A$2:$J$3124,2,0)</f>
        <v>1</v>
      </c>
      <c r="F2191" s="3">
        <v>0</v>
      </c>
      <c r="G2191">
        <f>VLOOKUP(A2191:A5341, [1]Отчет!$A$2:$J$3124,7,0)</f>
        <v>0</v>
      </c>
      <c r="H2191">
        <f>VLOOKUP(A2191:A5341, [1]Отчет!$A$2:$J$3124,5,0)</f>
        <v>0</v>
      </c>
      <c r="I2191">
        <f>VLOOKUP(A2191:A5341, [1]Отчет!$A$2:$J$3124,6,0)</f>
        <v>1</v>
      </c>
      <c r="J2191">
        <f>VLOOKUP(A2191:A5341, [1]Отчет!$A$2:$J$3124,7,0)</f>
        <v>0</v>
      </c>
      <c r="K2191">
        <f>VLOOKUP(A2191:A5341, [1]Отчет!$A$2:$J$3124,8,0)</f>
        <v>0</v>
      </c>
      <c r="L2191">
        <f>VLOOKUP(A2191:A5341, [1]Отчет!$A$2:$J$3124,9,0)</f>
        <v>1</v>
      </c>
      <c r="M2191">
        <f>VLOOKUP(A2191:A5341, [1]Отчет!$A$2:$J$3124,5,10)</f>
        <v>0</v>
      </c>
      <c r="N2191" t="str">
        <f>VLOOKUP(A2191:A5341,[2]Отчет!$A$2:$D$3142,2,0)</f>
        <v>1</v>
      </c>
      <c r="O2191" t="str">
        <f>VLOOKUP(A2191:A5341,[2]Отчет!$A$2:$D$3142,3,0)</f>
        <v>0 секунд (отказ)</v>
      </c>
      <c r="P2191" t="str">
        <f>VLOOKUP(A2191:A5341,[2]Отчет!$A$2:$D$3142,4,0)</f>
        <v>Отказ</v>
      </c>
      <c r="Q2191" t="str">
        <f>VLOOKUP(A2191:A5341,[3]Отчет!$A$2:$D$3127,2,0)</f>
        <v>Новые посетители</v>
      </c>
      <c r="R2191" t="str">
        <f>VLOOKUP(A2191:A5341,[3]Отчет!$A$2:$D$3127,3,0)</f>
        <v>1</v>
      </c>
      <c r="S2191" t="str">
        <f>VLOOKUP(A2191:A5341,[3]Отчет!$A$2:$D$3127,4,0)</f>
        <v>0 дней</v>
      </c>
      <c r="T2191" t="str">
        <f>VLOOKUP(A2191:A5341,[4]Отчет!$A$2:$E$3151,2,0)</f>
        <v>Смартфоны</v>
      </c>
      <c r="U2191" t="str">
        <f>VLOOKUP(A2191:A5341,[4]Отчет!$A$2:$E$3151,3,0)</f>
        <v>Google Android</v>
      </c>
      <c r="V2191" t="str">
        <f>VLOOKUP(A2191:A5341,[4]Отчет!$A$2:$E$3151,4,0)</f>
        <v>Google Android 7.0 Nougat</v>
      </c>
      <c r="W2191" t="str">
        <f>VLOOKUP(A2191:A5341,[4]Отчет!$A$2:$E$3151,5,0)</f>
        <v>Chrome Mobile</v>
      </c>
    </row>
    <row r="2192" spans="1:23">
      <c r="A2192" s="2" t="s">
        <v>2281</v>
      </c>
      <c r="B2192" s="2" t="s">
        <v>15</v>
      </c>
      <c r="C2192" s="2" t="s">
        <v>1269</v>
      </c>
      <c r="D2192" s="2" t="s">
        <v>620</v>
      </c>
      <c r="E2192" s="3">
        <f>VLOOKUP(A2192:A5342, [1]Отчет!$A$2:$J$3124,2,0)</f>
        <v>1</v>
      </c>
      <c r="F2192" s="3">
        <v>0</v>
      </c>
      <c r="G2192">
        <f>VLOOKUP(A2192:A5342, [1]Отчет!$A$2:$J$3124,7,0)</f>
        <v>0</v>
      </c>
      <c r="H2192">
        <f>VLOOKUP(A2192:A5342, [1]Отчет!$A$2:$J$3124,5,0)</f>
        <v>0</v>
      </c>
      <c r="I2192">
        <f>VLOOKUP(A2192:A5342, [1]Отчет!$A$2:$J$3124,6,0)</f>
        <v>1</v>
      </c>
      <c r="J2192">
        <f>VLOOKUP(A2192:A5342, [1]Отчет!$A$2:$J$3124,7,0)</f>
        <v>0</v>
      </c>
      <c r="K2192">
        <f>VLOOKUP(A2192:A5342, [1]Отчет!$A$2:$J$3124,8,0)</f>
        <v>0</v>
      </c>
      <c r="L2192">
        <f>VLOOKUP(A2192:A5342, [1]Отчет!$A$2:$J$3124,9,0)</f>
        <v>1</v>
      </c>
      <c r="M2192">
        <f>VLOOKUP(A2192:A5342, [1]Отчет!$A$2:$J$3124,5,10)</f>
        <v>0</v>
      </c>
      <c r="N2192" t="str">
        <f>VLOOKUP(A2192:A5342,[2]Отчет!$A$2:$D$3142,2,0)</f>
        <v>1</v>
      </c>
      <c r="O2192" t="str">
        <f>VLOOKUP(A2192:A5342,[2]Отчет!$A$2:$D$3142,3,0)</f>
        <v>10 – 29 секунд</v>
      </c>
      <c r="P2192" t="str">
        <f>VLOOKUP(A2192:A5342,[2]Отчет!$A$2:$D$3142,4,0)</f>
        <v>Не отказ</v>
      </c>
      <c r="Q2192" t="str">
        <f>VLOOKUP(A2192:A5342,[3]Отчет!$A$2:$D$3127,2,0)</f>
        <v>Новые посетители</v>
      </c>
      <c r="R2192" t="str">
        <f>VLOOKUP(A2192:A5342,[3]Отчет!$A$2:$D$3127,3,0)</f>
        <v>1</v>
      </c>
      <c r="S2192" t="str">
        <f>VLOOKUP(A2192:A5342,[3]Отчет!$A$2:$D$3127,4,0)</f>
        <v>0 дней</v>
      </c>
      <c r="T2192" t="str">
        <f>VLOOKUP(A2192:A5342,[4]Отчет!$A$2:$E$3151,2,0)</f>
        <v>Смартфоны</v>
      </c>
      <c r="U2192" t="str">
        <f>VLOOKUP(A2192:A5342,[4]Отчет!$A$2:$E$3151,3,0)</f>
        <v>Google Android</v>
      </c>
      <c r="V2192" t="str">
        <f>VLOOKUP(A2192:A5342,[4]Отчет!$A$2:$E$3151,4,0)</f>
        <v>Google Android 6.0 Marshmallow</v>
      </c>
      <c r="W2192" t="str">
        <f>VLOOKUP(A2192:A5342,[4]Отчет!$A$2:$E$3151,5,0)</f>
        <v>Chrome Mobile</v>
      </c>
    </row>
    <row r="2193" spans="1:23">
      <c r="A2193" s="2" t="s">
        <v>2282</v>
      </c>
      <c r="B2193" s="2" t="s">
        <v>19</v>
      </c>
      <c r="C2193" s="2" t="s">
        <v>8</v>
      </c>
      <c r="D2193" s="2" t="s">
        <v>9</v>
      </c>
      <c r="E2193" s="3">
        <f>VLOOKUP(A2193:A5343, [1]Отчет!$A$2:$J$3124,2,0)</f>
        <v>1</v>
      </c>
      <c r="F2193" s="3">
        <v>0</v>
      </c>
      <c r="G2193">
        <f>VLOOKUP(A2193:A5343, [1]Отчет!$A$2:$J$3124,7,0)</f>
        <v>0</v>
      </c>
      <c r="H2193">
        <f>VLOOKUP(A2193:A5343, [1]Отчет!$A$2:$J$3124,5,0)</f>
        <v>0</v>
      </c>
      <c r="I2193">
        <f>VLOOKUP(A2193:A5343, [1]Отчет!$A$2:$J$3124,6,0)</f>
        <v>1</v>
      </c>
      <c r="J2193">
        <f>VLOOKUP(A2193:A5343, [1]Отчет!$A$2:$J$3124,7,0)</f>
        <v>0</v>
      </c>
      <c r="K2193">
        <f>VLOOKUP(A2193:A5343, [1]Отчет!$A$2:$J$3124,8,0)</f>
        <v>0</v>
      </c>
      <c r="L2193">
        <f>VLOOKUP(A2193:A5343, [1]Отчет!$A$2:$J$3124,9,0)</f>
        <v>1</v>
      </c>
      <c r="M2193">
        <f>VLOOKUP(A2193:A5343, [1]Отчет!$A$2:$J$3124,5,10)</f>
        <v>0</v>
      </c>
      <c r="N2193" t="str">
        <f>VLOOKUP(A2193:A5343,[2]Отчет!$A$2:$D$3142,2,0)</f>
        <v>1</v>
      </c>
      <c r="O2193" t="str">
        <f>VLOOKUP(A2193:A5343,[2]Отчет!$A$2:$D$3142,3,0)</f>
        <v>0 секунд (отказ)</v>
      </c>
      <c r="P2193" t="str">
        <f>VLOOKUP(A2193:A5343,[2]Отчет!$A$2:$D$3142,4,0)</f>
        <v>Отказ</v>
      </c>
      <c r="Q2193" t="str">
        <f>VLOOKUP(A2193:A5343,[3]Отчет!$A$2:$D$3127,2,0)</f>
        <v>Новые посетители</v>
      </c>
      <c r="R2193" t="str">
        <f>VLOOKUP(A2193:A5343,[3]Отчет!$A$2:$D$3127,3,0)</f>
        <v>1</v>
      </c>
      <c r="S2193" t="str">
        <f>VLOOKUP(A2193:A5343,[3]Отчет!$A$2:$D$3127,4,0)</f>
        <v>0 дней</v>
      </c>
      <c r="T2193" t="str">
        <f>VLOOKUP(A2193:A5343,[4]Отчет!$A$2:$E$3151,2,0)</f>
        <v>Смартфоны</v>
      </c>
      <c r="U2193" t="str">
        <f>VLOOKUP(A2193:A5343,[4]Отчет!$A$2:$E$3151,3,0)</f>
        <v>Google Android</v>
      </c>
      <c r="V2193" t="str">
        <f>VLOOKUP(A2193:A5343,[4]Отчет!$A$2:$E$3151,4,0)</f>
        <v>Google Android 7.0 Nougat</v>
      </c>
      <c r="W2193" t="str">
        <f>VLOOKUP(A2193:A5343,[4]Отчет!$A$2:$E$3151,5,0)</f>
        <v>Chrome Mobile</v>
      </c>
    </row>
    <row r="2194" spans="1:23">
      <c r="A2194" s="2" t="s">
        <v>2283</v>
      </c>
      <c r="B2194" s="2" t="s">
        <v>15</v>
      </c>
      <c r="C2194" s="2" t="s">
        <v>1269</v>
      </c>
      <c r="D2194" s="2" t="s">
        <v>620</v>
      </c>
      <c r="E2194" s="3">
        <f>VLOOKUP(A2194:A5344, [1]Отчет!$A$2:$J$3124,2,0)</f>
        <v>1</v>
      </c>
      <c r="F2194" s="3">
        <v>0</v>
      </c>
      <c r="G2194">
        <f>VLOOKUP(A2194:A5344, [1]Отчет!$A$2:$J$3124,7,0)</f>
        <v>0</v>
      </c>
      <c r="H2194">
        <f>VLOOKUP(A2194:A5344, [1]Отчет!$A$2:$J$3124,5,0)</f>
        <v>0</v>
      </c>
      <c r="I2194">
        <f>VLOOKUP(A2194:A5344, [1]Отчет!$A$2:$J$3124,6,0)</f>
        <v>1</v>
      </c>
      <c r="J2194">
        <f>VLOOKUP(A2194:A5344, [1]Отчет!$A$2:$J$3124,7,0)</f>
        <v>0</v>
      </c>
      <c r="K2194">
        <f>VLOOKUP(A2194:A5344, [1]Отчет!$A$2:$J$3124,8,0)</f>
        <v>0</v>
      </c>
      <c r="L2194">
        <f>VLOOKUP(A2194:A5344, [1]Отчет!$A$2:$J$3124,9,0)</f>
        <v>1</v>
      </c>
      <c r="M2194">
        <f>VLOOKUP(A2194:A5344, [1]Отчет!$A$2:$J$3124,5,10)</f>
        <v>0</v>
      </c>
      <c r="N2194" t="str">
        <f>VLOOKUP(A2194:A5344,[2]Отчет!$A$2:$D$3142,2,0)</f>
        <v>2-3</v>
      </c>
      <c r="O2194" t="str">
        <f>VLOOKUP(A2194:A5344,[2]Отчет!$A$2:$D$3142,3,0)</f>
        <v>30 – 59 секунд</v>
      </c>
      <c r="P2194" t="str">
        <f>VLOOKUP(A2194:A5344,[2]Отчет!$A$2:$D$3142,4,0)</f>
        <v>Не отказ</v>
      </c>
      <c r="Q2194" t="str">
        <f>VLOOKUP(A2194:A5344,[3]Отчет!$A$2:$D$3127,2,0)</f>
        <v>Новые посетители</v>
      </c>
      <c r="R2194" t="str">
        <f>VLOOKUP(A2194:A5344,[3]Отчет!$A$2:$D$3127,3,0)</f>
        <v>1</v>
      </c>
      <c r="S2194" t="str">
        <f>VLOOKUP(A2194:A5344,[3]Отчет!$A$2:$D$3127,4,0)</f>
        <v>0 дней</v>
      </c>
      <c r="T2194" t="str">
        <f>VLOOKUP(A2194:A5344,[4]Отчет!$A$2:$E$3151,2,0)</f>
        <v>Смартфоны</v>
      </c>
      <c r="U2194" t="str">
        <f>VLOOKUP(A2194:A5344,[4]Отчет!$A$2:$E$3151,3,0)</f>
        <v>Google Android</v>
      </c>
      <c r="V2194" t="str">
        <f>VLOOKUP(A2194:A5344,[4]Отчет!$A$2:$E$3151,4,0)</f>
        <v>Google Android 6.0 Marshmallow</v>
      </c>
      <c r="W2194" t="str">
        <f>VLOOKUP(A2194:A5344,[4]Отчет!$A$2:$E$3151,5,0)</f>
        <v>Chrome Mobile</v>
      </c>
    </row>
    <row r="2195" spans="1:23">
      <c r="A2195" s="2" t="s">
        <v>2284</v>
      </c>
      <c r="B2195" s="2" t="s">
        <v>63</v>
      </c>
      <c r="C2195" s="2" t="s">
        <v>1276</v>
      </c>
      <c r="D2195" s="2" t="s">
        <v>5</v>
      </c>
      <c r="E2195" s="3">
        <f>VLOOKUP(A2195:A5345, [1]Отчет!$A$2:$J$3124,2,0)</f>
        <v>1</v>
      </c>
      <c r="F2195" s="3">
        <v>0</v>
      </c>
      <c r="G2195">
        <f>VLOOKUP(A2195:A5345, [1]Отчет!$A$2:$J$3124,7,0)</f>
        <v>0</v>
      </c>
      <c r="H2195">
        <f>VLOOKUP(A2195:A5345, [1]Отчет!$A$2:$J$3124,5,0)</f>
        <v>0</v>
      </c>
      <c r="I2195">
        <f>VLOOKUP(A2195:A5345, [1]Отчет!$A$2:$J$3124,6,0)</f>
        <v>1</v>
      </c>
      <c r="J2195">
        <f>VLOOKUP(A2195:A5345, [1]Отчет!$A$2:$J$3124,7,0)</f>
        <v>0</v>
      </c>
      <c r="K2195">
        <f>VLOOKUP(A2195:A5345, [1]Отчет!$A$2:$J$3124,8,0)</f>
        <v>0</v>
      </c>
      <c r="L2195">
        <f>VLOOKUP(A2195:A5345, [1]Отчет!$A$2:$J$3124,9,0)</f>
        <v>1</v>
      </c>
      <c r="M2195">
        <f>VLOOKUP(A2195:A5345, [1]Отчет!$A$2:$J$3124,5,10)</f>
        <v>0</v>
      </c>
      <c r="N2195" t="str">
        <f>VLOOKUP(A2195:A5345,[2]Отчет!$A$2:$D$3142,2,0)</f>
        <v>1</v>
      </c>
      <c r="O2195" t="str">
        <f>VLOOKUP(A2195:A5345,[2]Отчет!$A$2:$D$3142,3,0)</f>
        <v>10 – 29 секунд</v>
      </c>
      <c r="P2195" t="str">
        <f>VLOOKUP(A2195:A5345,[2]Отчет!$A$2:$D$3142,4,0)</f>
        <v>Не отказ</v>
      </c>
      <c r="Q2195" t="str">
        <f>VLOOKUP(A2195:A5345,[3]Отчет!$A$2:$D$3127,2,0)</f>
        <v>Новые посетители</v>
      </c>
      <c r="R2195" t="str">
        <f>VLOOKUP(A2195:A5345,[3]Отчет!$A$2:$D$3127,3,0)</f>
        <v>1</v>
      </c>
      <c r="S2195" t="str">
        <f>VLOOKUP(A2195:A5345,[3]Отчет!$A$2:$D$3127,4,0)</f>
        <v>0 дней</v>
      </c>
      <c r="T2195" t="str">
        <f>VLOOKUP(A2195:A5345,[4]Отчет!$A$2:$E$3151,2,0)</f>
        <v>Смартфоны</v>
      </c>
      <c r="U2195" t="str">
        <f>VLOOKUP(A2195:A5345,[4]Отчет!$A$2:$E$3151,3,0)</f>
        <v>Google Android</v>
      </c>
      <c r="V2195" t="str">
        <f>VLOOKUP(A2195:A5345,[4]Отчет!$A$2:$E$3151,4,0)</f>
        <v>Google Android 5.1 Lollipop</v>
      </c>
      <c r="W2195" t="str">
        <f>VLOOKUP(A2195:A5345,[4]Отчет!$A$2:$E$3151,5,0)</f>
        <v>UCWEB</v>
      </c>
    </row>
    <row r="2196" spans="1:23">
      <c r="A2196" s="2" t="s">
        <v>2285</v>
      </c>
      <c r="B2196" s="2" t="s">
        <v>87</v>
      </c>
      <c r="C2196" s="2" t="s">
        <v>1269</v>
      </c>
      <c r="D2196" s="2" t="s">
        <v>620</v>
      </c>
      <c r="E2196" s="3">
        <f>VLOOKUP(A2196:A5346, [1]Отчет!$A$2:$J$3124,2,0)</f>
        <v>1</v>
      </c>
      <c r="F2196" s="3">
        <v>0</v>
      </c>
      <c r="G2196">
        <f>VLOOKUP(A2196:A5346, [1]Отчет!$A$2:$J$3124,7,0)</f>
        <v>0</v>
      </c>
      <c r="H2196">
        <f>VLOOKUP(A2196:A5346, [1]Отчет!$A$2:$J$3124,5,0)</f>
        <v>0</v>
      </c>
      <c r="I2196">
        <f>VLOOKUP(A2196:A5346, [1]Отчет!$A$2:$J$3124,6,0)</f>
        <v>1</v>
      </c>
      <c r="J2196">
        <f>VLOOKUP(A2196:A5346, [1]Отчет!$A$2:$J$3124,7,0)</f>
        <v>0</v>
      </c>
      <c r="K2196">
        <f>VLOOKUP(A2196:A5346, [1]Отчет!$A$2:$J$3124,8,0)</f>
        <v>0</v>
      </c>
      <c r="L2196">
        <f>VLOOKUP(A2196:A5346, [1]Отчет!$A$2:$J$3124,9,0)</f>
        <v>1</v>
      </c>
      <c r="M2196">
        <f>VLOOKUP(A2196:A5346, [1]Отчет!$A$2:$J$3124,5,10)</f>
        <v>0</v>
      </c>
      <c r="N2196" t="str">
        <f>VLOOKUP(A2196:A5346,[2]Отчет!$A$2:$D$3142,2,0)</f>
        <v>1</v>
      </c>
      <c r="O2196" t="str">
        <f>VLOOKUP(A2196:A5346,[2]Отчет!$A$2:$D$3142,3,0)</f>
        <v>10 – 29 секунд</v>
      </c>
      <c r="P2196" t="str">
        <f>VLOOKUP(A2196:A5346,[2]Отчет!$A$2:$D$3142,4,0)</f>
        <v>Не отказ</v>
      </c>
      <c r="Q2196" t="str">
        <f>VLOOKUP(A2196:A5346,[3]Отчет!$A$2:$D$3127,2,0)</f>
        <v>Новые посетители</v>
      </c>
      <c r="R2196" t="str">
        <f>VLOOKUP(A2196:A5346,[3]Отчет!$A$2:$D$3127,3,0)</f>
        <v>1</v>
      </c>
      <c r="S2196" t="str">
        <f>VLOOKUP(A2196:A5346,[3]Отчет!$A$2:$D$3127,4,0)</f>
        <v>0 дней</v>
      </c>
      <c r="T2196" t="str">
        <f>VLOOKUP(A2196:A5346,[4]Отчет!$A$2:$E$3151,2,0)</f>
        <v>Смартфоны</v>
      </c>
      <c r="U2196" t="str">
        <f>VLOOKUP(A2196:A5346,[4]Отчет!$A$2:$E$3151,3,0)</f>
        <v>Google Android</v>
      </c>
      <c r="V2196" t="str">
        <f>VLOOKUP(A2196:A5346,[4]Отчет!$A$2:$E$3151,4,0)</f>
        <v>Google Android 6.0 Marshmallow</v>
      </c>
      <c r="W2196" t="str">
        <f>VLOOKUP(A2196:A5346,[4]Отчет!$A$2:$E$3151,5,0)</f>
        <v>Chrome Mobile</v>
      </c>
    </row>
    <row r="2197" spans="1:23">
      <c r="A2197" s="2" t="s">
        <v>2286</v>
      </c>
      <c r="B2197" s="2" t="s">
        <v>60</v>
      </c>
      <c r="C2197" s="2" t="s">
        <v>1276</v>
      </c>
      <c r="D2197" s="2" t="s">
        <v>5</v>
      </c>
      <c r="E2197" s="3">
        <f>VLOOKUP(A2197:A5347, [1]Отчет!$A$2:$J$3124,2,0)</f>
        <v>1</v>
      </c>
      <c r="F2197" s="3">
        <v>0</v>
      </c>
      <c r="G2197">
        <f>VLOOKUP(A2197:A5347, [1]Отчет!$A$2:$J$3124,7,0)</f>
        <v>0</v>
      </c>
      <c r="H2197">
        <f>VLOOKUP(A2197:A5347, [1]Отчет!$A$2:$J$3124,5,0)</f>
        <v>0</v>
      </c>
      <c r="I2197">
        <f>VLOOKUP(A2197:A5347, [1]Отчет!$A$2:$J$3124,6,0)</f>
        <v>1</v>
      </c>
      <c r="J2197">
        <f>VLOOKUP(A2197:A5347, [1]Отчет!$A$2:$J$3124,7,0)</f>
        <v>0</v>
      </c>
      <c r="K2197">
        <f>VLOOKUP(A2197:A5347, [1]Отчет!$A$2:$J$3124,8,0)</f>
        <v>0</v>
      </c>
      <c r="L2197">
        <f>VLOOKUP(A2197:A5347, [1]Отчет!$A$2:$J$3124,9,0)</f>
        <v>1</v>
      </c>
      <c r="M2197">
        <f>VLOOKUP(A2197:A5347, [1]Отчет!$A$2:$J$3124,5,10)</f>
        <v>0</v>
      </c>
      <c r="N2197" t="str">
        <f>VLOOKUP(A2197:A5347,[2]Отчет!$A$2:$D$3142,2,0)</f>
        <v>1</v>
      </c>
      <c r="O2197" t="str">
        <f>VLOOKUP(A2197:A5347,[2]Отчет!$A$2:$D$3142,3,0)</f>
        <v>0 секунд (отказ)</v>
      </c>
      <c r="P2197" t="str">
        <f>VLOOKUP(A2197:A5347,[2]Отчет!$A$2:$D$3142,4,0)</f>
        <v>Отказ</v>
      </c>
      <c r="Q2197" t="str">
        <f>VLOOKUP(A2197:A5347,[3]Отчет!$A$2:$D$3127,2,0)</f>
        <v>Новые посетители</v>
      </c>
      <c r="R2197" t="str">
        <f>VLOOKUP(A2197:A5347,[3]Отчет!$A$2:$D$3127,3,0)</f>
        <v>1</v>
      </c>
      <c r="S2197" t="str">
        <f>VLOOKUP(A2197:A5347,[3]Отчет!$A$2:$D$3127,4,0)</f>
        <v>0 дней</v>
      </c>
      <c r="T2197" t="str">
        <f>VLOOKUP(A2197:A5347,[4]Отчет!$A$2:$E$3151,2,0)</f>
        <v>Смартфоны</v>
      </c>
      <c r="U2197" t="str">
        <f>VLOOKUP(A2197:A5347,[4]Отчет!$A$2:$E$3151,3,0)</f>
        <v>Google Android</v>
      </c>
      <c r="V2197" t="str">
        <f>VLOOKUP(A2197:A5347,[4]Отчет!$A$2:$E$3151,4,0)</f>
        <v>Google Android 6.0 Marshmallow</v>
      </c>
      <c r="W2197" t="str">
        <f>VLOOKUP(A2197:A5347,[4]Отчет!$A$2:$E$3151,5,0)</f>
        <v>Android Browser</v>
      </c>
    </row>
    <row r="2198" spans="1:23">
      <c r="A2198" s="2" t="s">
        <v>2287</v>
      </c>
      <c r="B2198" s="2" t="s">
        <v>73</v>
      </c>
      <c r="C2198" s="2" t="s">
        <v>1276</v>
      </c>
      <c r="D2198" s="2" t="s">
        <v>5</v>
      </c>
      <c r="E2198" s="3">
        <f>VLOOKUP(A2198:A5348, [1]Отчет!$A$2:$J$3124,2,0)</f>
        <v>1</v>
      </c>
      <c r="F2198" s="3">
        <v>0</v>
      </c>
      <c r="G2198">
        <f>VLOOKUP(A2198:A5348, [1]Отчет!$A$2:$J$3124,7,0)</f>
        <v>0</v>
      </c>
      <c r="H2198">
        <f>VLOOKUP(A2198:A5348, [1]Отчет!$A$2:$J$3124,5,0)</f>
        <v>0</v>
      </c>
      <c r="I2198">
        <f>VLOOKUP(A2198:A5348, [1]Отчет!$A$2:$J$3124,6,0)</f>
        <v>1</v>
      </c>
      <c r="J2198">
        <f>VLOOKUP(A2198:A5348, [1]Отчет!$A$2:$J$3124,7,0)</f>
        <v>0</v>
      </c>
      <c r="K2198">
        <f>VLOOKUP(A2198:A5348, [1]Отчет!$A$2:$J$3124,8,0)</f>
        <v>0</v>
      </c>
      <c r="L2198">
        <f>VLOOKUP(A2198:A5348, [1]Отчет!$A$2:$J$3124,9,0)</f>
        <v>1</v>
      </c>
      <c r="M2198">
        <f>VLOOKUP(A2198:A5348, [1]Отчет!$A$2:$J$3124,5,10)</f>
        <v>0</v>
      </c>
      <c r="N2198" t="str">
        <f>VLOOKUP(A2198:A5348,[2]Отчет!$A$2:$D$3142,2,0)</f>
        <v>1</v>
      </c>
      <c r="O2198" t="str">
        <f>VLOOKUP(A2198:A5348,[2]Отчет!$A$2:$D$3142,3,0)</f>
        <v>10 – 29 секунд</v>
      </c>
      <c r="P2198" t="str">
        <f>VLOOKUP(A2198:A5348,[2]Отчет!$A$2:$D$3142,4,0)</f>
        <v>Не отказ</v>
      </c>
      <c r="Q2198" t="str">
        <f>VLOOKUP(A2198:A5348,[3]Отчет!$A$2:$D$3127,2,0)</f>
        <v>Новые посетители</v>
      </c>
      <c r="R2198" t="str">
        <f>VLOOKUP(A2198:A5348,[3]Отчет!$A$2:$D$3127,3,0)</f>
        <v>1</v>
      </c>
      <c r="S2198" t="str">
        <f>VLOOKUP(A2198:A5348,[3]Отчет!$A$2:$D$3127,4,0)</f>
        <v>0 дней</v>
      </c>
      <c r="T2198" t="str">
        <f>VLOOKUP(A2198:A5348,[4]Отчет!$A$2:$E$3151,2,0)</f>
        <v>Планшеты</v>
      </c>
      <c r="U2198" t="str">
        <f>VLOOKUP(A2198:A5348,[4]Отчет!$A$2:$E$3151,3,0)</f>
        <v>Google Android</v>
      </c>
      <c r="V2198" t="str">
        <f>VLOOKUP(A2198:A5348,[4]Отчет!$A$2:$E$3151,4,0)</f>
        <v>Google Android 7.0 Nougat</v>
      </c>
      <c r="W2198" t="str">
        <f>VLOOKUP(A2198:A5348,[4]Отчет!$A$2:$E$3151,5,0)</f>
        <v>Chrome Mobile</v>
      </c>
    </row>
    <row r="2199" spans="1:23">
      <c r="A2199" s="2" t="s">
        <v>2288</v>
      </c>
      <c r="B2199" s="2" t="s">
        <v>7</v>
      </c>
      <c r="C2199" s="2" t="s">
        <v>8</v>
      </c>
      <c r="D2199" s="2" t="s">
        <v>9</v>
      </c>
      <c r="E2199" s="3">
        <f>VLOOKUP(A2199:A5349, [1]Отчет!$A$2:$J$3124,2,0)</f>
        <v>1</v>
      </c>
      <c r="F2199" s="3">
        <v>0</v>
      </c>
      <c r="G2199">
        <f>VLOOKUP(A2199:A5349, [1]Отчет!$A$2:$J$3124,7,0)</f>
        <v>0</v>
      </c>
      <c r="H2199">
        <f>VLOOKUP(A2199:A5349, [1]Отчет!$A$2:$J$3124,5,0)</f>
        <v>0</v>
      </c>
      <c r="I2199">
        <f>VLOOKUP(A2199:A5349, [1]Отчет!$A$2:$J$3124,6,0)</f>
        <v>1</v>
      </c>
      <c r="J2199">
        <f>VLOOKUP(A2199:A5349, [1]Отчет!$A$2:$J$3124,7,0)</f>
        <v>0</v>
      </c>
      <c r="K2199">
        <f>VLOOKUP(A2199:A5349, [1]Отчет!$A$2:$J$3124,8,0)</f>
        <v>0</v>
      </c>
      <c r="L2199">
        <f>VLOOKUP(A2199:A5349, [1]Отчет!$A$2:$J$3124,9,0)</f>
        <v>1</v>
      </c>
      <c r="M2199">
        <f>VLOOKUP(A2199:A5349, [1]Отчет!$A$2:$J$3124,5,10)</f>
        <v>0</v>
      </c>
      <c r="N2199" t="str">
        <f>VLOOKUP(A2199:A5349,[2]Отчет!$A$2:$D$3142,2,0)</f>
        <v>1</v>
      </c>
      <c r="O2199" t="str">
        <f>VLOOKUP(A2199:A5349,[2]Отчет!$A$2:$D$3142,3,0)</f>
        <v>0 секунд (отказ)</v>
      </c>
      <c r="P2199" t="str">
        <f>VLOOKUP(A2199:A5349,[2]Отчет!$A$2:$D$3142,4,0)</f>
        <v>Отказ</v>
      </c>
      <c r="Q2199" t="str">
        <f>VLOOKUP(A2199:A5349,[3]Отчет!$A$2:$D$3127,2,0)</f>
        <v>Новые посетители</v>
      </c>
      <c r="R2199" t="str">
        <f>VLOOKUP(A2199:A5349,[3]Отчет!$A$2:$D$3127,3,0)</f>
        <v>1</v>
      </c>
      <c r="S2199" t="str">
        <f>VLOOKUP(A2199:A5349,[3]Отчет!$A$2:$D$3127,4,0)</f>
        <v>0 дней</v>
      </c>
      <c r="T2199" t="str">
        <f>VLOOKUP(A2199:A5349,[4]Отчет!$A$2:$E$3151,2,0)</f>
        <v>Смартфоны</v>
      </c>
      <c r="U2199" t="str">
        <f>VLOOKUP(A2199:A5349,[4]Отчет!$A$2:$E$3151,3,0)</f>
        <v>Google Android</v>
      </c>
      <c r="V2199" t="str">
        <f>VLOOKUP(A2199:A5349,[4]Отчет!$A$2:$E$3151,4,0)</f>
        <v>Google Android 6.0 Marshmallow</v>
      </c>
      <c r="W2199" t="str">
        <f>VLOOKUP(A2199:A5349,[4]Отчет!$A$2:$E$3151,5,0)</f>
        <v>Chrome Mobile</v>
      </c>
    </row>
    <row r="2200" spans="1:23">
      <c r="A2200" s="2" t="s">
        <v>2289</v>
      </c>
      <c r="B2200" s="2" t="s">
        <v>43</v>
      </c>
      <c r="C2200" s="2" t="s">
        <v>8</v>
      </c>
      <c r="D2200" s="2" t="s">
        <v>9</v>
      </c>
      <c r="E2200" s="3">
        <f>VLOOKUP(A2200:A5350, [1]Отчет!$A$2:$J$3124,2,0)</f>
        <v>1</v>
      </c>
      <c r="F2200" s="3">
        <v>0</v>
      </c>
      <c r="G2200">
        <f>VLOOKUP(A2200:A5350, [1]Отчет!$A$2:$J$3124,7,0)</f>
        <v>0</v>
      </c>
      <c r="H2200">
        <f>VLOOKUP(A2200:A5350, [1]Отчет!$A$2:$J$3124,5,0)</f>
        <v>0</v>
      </c>
      <c r="I2200">
        <f>VLOOKUP(A2200:A5350, [1]Отчет!$A$2:$J$3124,6,0)</f>
        <v>1</v>
      </c>
      <c r="J2200">
        <f>VLOOKUP(A2200:A5350, [1]Отчет!$A$2:$J$3124,7,0)</f>
        <v>0</v>
      </c>
      <c r="K2200">
        <f>VLOOKUP(A2200:A5350, [1]Отчет!$A$2:$J$3124,8,0)</f>
        <v>0</v>
      </c>
      <c r="L2200">
        <f>VLOOKUP(A2200:A5350, [1]Отчет!$A$2:$J$3124,9,0)</f>
        <v>1</v>
      </c>
      <c r="M2200">
        <f>VLOOKUP(A2200:A5350, [1]Отчет!$A$2:$J$3124,5,10)</f>
        <v>0</v>
      </c>
      <c r="N2200" t="str">
        <f>VLOOKUP(A2200:A5350,[2]Отчет!$A$2:$D$3142,2,0)</f>
        <v>1</v>
      </c>
      <c r="O2200" t="str">
        <f>VLOOKUP(A2200:A5350,[2]Отчет!$A$2:$D$3142,3,0)</f>
        <v>0 секунд (отказ)</v>
      </c>
      <c r="P2200" t="str">
        <f>VLOOKUP(A2200:A5350,[2]Отчет!$A$2:$D$3142,4,0)</f>
        <v>Отказ</v>
      </c>
      <c r="Q2200" t="str">
        <f>VLOOKUP(A2200:A5350,[3]Отчет!$A$2:$D$3127,2,0)</f>
        <v>Новые посетители</v>
      </c>
      <c r="R2200" t="str">
        <f>VLOOKUP(A2200:A5350,[3]Отчет!$A$2:$D$3127,3,0)</f>
        <v>1</v>
      </c>
      <c r="S2200" t="str">
        <f>VLOOKUP(A2200:A5350,[3]Отчет!$A$2:$D$3127,4,0)</f>
        <v>0 дней</v>
      </c>
      <c r="T2200" t="str">
        <f>VLOOKUP(A2200:A5350,[4]Отчет!$A$2:$E$3151,2,0)</f>
        <v>Смартфоны</v>
      </c>
      <c r="U2200" t="str">
        <f>VLOOKUP(A2200:A5350,[4]Отчет!$A$2:$E$3151,3,0)</f>
        <v>Google Android</v>
      </c>
      <c r="V2200" t="str">
        <f>VLOOKUP(A2200:A5350,[4]Отчет!$A$2:$E$3151,4,0)</f>
        <v>Google Android 6.0 Marshmallow</v>
      </c>
      <c r="W2200" t="str">
        <f>VLOOKUP(A2200:A5350,[4]Отчет!$A$2:$E$3151,5,0)</f>
        <v>Chrome Mobile</v>
      </c>
    </row>
    <row r="2201" spans="1:23">
      <c r="A2201" s="2" t="s">
        <v>2290</v>
      </c>
      <c r="B2201" s="2" t="s">
        <v>19</v>
      </c>
      <c r="C2201" s="2" t="s">
        <v>8</v>
      </c>
      <c r="D2201" s="2" t="s">
        <v>9</v>
      </c>
      <c r="E2201" s="3">
        <f>VLOOKUP(A2201:A5351, [1]Отчет!$A$2:$J$3124,2,0)</f>
        <v>1</v>
      </c>
      <c r="F2201" s="3">
        <v>0</v>
      </c>
      <c r="G2201">
        <f>VLOOKUP(A2201:A5351, [1]Отчет!$A$2:$J$3124,7,0)</f>
        <v>0</v>
      </c>
      <c r="H2201">
        <f>VLOOKUP(A2201:A5351, [1]Отчет!$A$2:$J$3124,5,0)</f>
        <v>0</v>
      </c>
      <c r="I2201">
        <f>VLOOKUP(A2201:A5351, [1]Отчет!$A$2:$J$3124,6,0)</f>
        <v>1</v>
      </c>
      <c r="J2201">
        <f>VLOOKUP(A2201:A5351, [1]Отчет!$A$2:$J$3124,7,0)</f>
        <v>0</v>
      </c>
      <c r="K2201">
        <f>VLOOKUP(A2201:A5351, [1]Отчет!$A$2:$J$3124,8,0)</f>
        <v>0</v>
      </c>
      <c r="L2201">
        <f>VLOOKUP(A2201:A5351, [1]Отчет!$A$2:$J$3124,9,0)</f>
        <v>1</v>
      </c>
      <c r="M2201">
        <f>VLOOKUP(A2201:A5351, [1]Отчет!$A$2:$J$3124,5,10)</f>
        <v>0</v>
      </c>
      <c r="N2201" t="str">
        <f>VLOOKUP(A2201:A5351,[2]Отчет!$A$2:$D$3142,2,0)</f>
        <v>1</v>
      </c>
      <c r="O2201" t="str">
        <f>VLOOKUP(A2201:A5351,[2]Отчет!$A$2:$D$3142,3,0)</f>
        <v>0 секунд (отказ)</v>
      </c>
      <c r="P2201" t="str">
        <f>VLOOKUP(A2201:A5351,[2]Отчет!$A$2:$D$3142,4,0)</f>
        <v>Отказ</v>
      </c>
      <c r="Q2201" t="str">
        <f>VLOOKUP(A2201:A5351,[3]Отчет!$A$2:$D$3127,2,0)</f>
        <v>Новые посетители</v>
      </c>
      <c r="R2201" t="str">
        <f>VLOOKUP(A2201:A5351,[3]Отчет!$A$2:$D$3127,3,0)</f>
        <v>1</v>
      </c>
      <c r="S2201" t="str">
        <f>VLOOKUP(A2201:A5351,[3]Отчет!$A$2:$D$3127,4,0)</f>
        <v>0 дней</v>
      </c>
      <c r="T2201" t="str">
        <f>VLOOKUP(A2201:A5351,[4]Отчет!$A$2:$E$3151,2,0)</f>
        <v>Смартфоны</v>
      </c>
      <c r="U2201" t="str">
        <f>VLOOKUP(A2201:A5351,[4]Отчет!$A$2:$E$3151,3,0)</f>
        <v>Google Android</v>
      </c>
      <c r="V2201" t="str">
        <f>VLOOKUP(A2201:A5351,[4]Отчет!$A$2:$E$3151,4,0)</f>
        <v>Google Android 4.4 KitKat</v>
      </c>
      <c r="W2201" t="str">
        <f>VLOOKUP(A2201:A5351,[4]Отчет!$A$2:$E$3151,5,0)</f>
        <v>Chrome Mobile</v>
      </c>
    </row>
    <row r="2202" spans="1:23">
      <c r="A2202" s="2" t="s">
        <v>2291</v>
      </c>
      <c r="B2202" s="2" t="s">
        <v>45</v>
      </c>
      <c r="C2202" s="2" t="s">
        <v>1269</v>
      </c>
      <c r="D2202" s="2" t="s">
        <v>620</v>
      </c>
      <c r="E2202" s="3">
        <f>VLOOKUP(A2202:A5352, [1]Отчет!$A$2:$J$3124,2,0)</f>
        <v>1</v>
      </c>
      <c r="F2202" s="3">
        <v>0</v>
      </c>
      <c r="G2202">
        <f>VLOOKUP(A2202:A5352, [1]Отчет!$A$2:$J$3124,7,0)</f>
        <v>0</v>
      </c>
      <c r="H2202">
        <f>VLOOKUP(A2202:A5352, [1]Отчет!$A$2:$J$3124,5,0)</f>
        <v>0</v>
      </c>
      <c r="I2202">
        <f>VLOOKUP(A2202:A5352, [1]Отчет!$A$2:$J$3124,6,0)</f>
        <v>1</v>
      </c>
      <c r="J2202">
        <f>VLOOKUP(A2202:A5352, [1]Отчет!$A$2:$J$3124,7,0)</f>
        <v>0</v>
      </c>
      <c r="K2202">
        <f>VLOOKUP(A2202:A5352, [1]Отчет!$A$2:$J$3124,8,0)</f>
        <v>0</v>
      </c>
      <c r="L2202">
        <f>VLOOKUP(A2202:A5352, [1]Отчет!$A$2:$J$3124,9,0)</f>
        <v>1</v>
      </c>
      <c r="M2202">
        <f>VLOOKUP(A2202:A5352, [1]Отчет!$A$2:$J$3124,5,10)</f>
        <v>0</v>
      </c>
      <c r="N2202" t="str">
        <f>VLOOKUP(A2202:A5352,[2]Отчет!$A$2:$D$3142,2,0)</f>
        <v>1</v>
      </c>
      <c r="O2202" t="str">
        <f>VLOOKUP(A2202:A5352,[2]Отчет!$A$2:$D$3142,3,0)</f>
        <v>0 секунд (отказ)</v>
      </c>
      <c r="P2202" t="str">
        <f>VLOOKUP(A2202:A5352,[2]Отчет!$A$2:$D$3142,4,0)</f>
        <v>Отказ</v>
      </c>
      <c r="Q2202" t="str">
        <f>VLOOKUP(A2202:A5352,[3]Отчет!$A$2:$D$3127,2,0)</f>
        <v>Вернувшиеся посетители</v>
      </c>
      <c r="R2202" t="str">
        <f>VLOOKUP(A2202:A5352,[3]Отчет!$A$2:$D$3127,3,0)</f>
        <v>4-7</v>
      </c>
      <c r="S2202" t="str">
        <f>VLOOKUP(A2202:A5352,[3]Отчет!$A$2:$D$3127,4,0)</f>
        <v>8‑15 дней</v>
      </c>
      <c r="T2202" t="str">
        <f>VLOOKUP(A2202:A5352,[4]Отчет!$A$2:$E$3151,2,0)</f>
        <v>Смартфоны</v>
      </c>
      <c r="U2202" t="str">
        <f>VLOOKUP(A2202:A5352,[4]Отчет!$A$2:$E$3151,3,0)</f>
        <v>Google Android</v>
      </c>
      <c r="V2202" t="str">
        <f>VLOOKUP(A2202:A5352,[4]Отчет!$A$2:$E$3151,4,0)</f>
        <v>Google Android 7.0 Nougat</v>
      </c>
      <c r="W2202" t="str">
        <f>VLOOKUP(A2202:A5352,[4]Отчет!$A$2:$E$3151,5,0)</f>
        <v>Opera Mobile</v>
      </c>
    </row>
    <row r="2203" spans="1:23">
      <c r="A2203" s="2" t="s">
        <v>2292</v>
      </c>
      <c r="B2203" s="2" t="s">
        <v>19</v>
      </c>
      <c r="C2203" s="2" t="s">
        <v>8</v>
      </c>
      <c r="D2203" s="2" t="s">
        <v>9</v>
      </c>
      <c r="E2203" s="3">
        <f>VLOOKUP(A2203:A5353, [1]Отчет!$A$2:$J$3124,2,0)</f>
        <v>1</v>
      </c>
      <c r="F2203" s="3">
        <v>0</v>
      </c>
      <c r="G2203">
        <f>VLOOKUP(A2203:A5353, [1]Отчет!$A$2:$J$3124,7,0)</f>
        <v>0</v>
      </c>
      <c r="H2203">
        <f>VLOOKUP(A2203:A5353, [1]Отчет!$A$2:$J$3124,5,0)</f>
        <v>0</v>
      </c>
      <c r="I2203">
        <f>VLOOKUP(A2203:A5353, [1]Отчет!$A$2:$J$3124,6,0)</f>
        <v>1</v>
      </c>
      <c r="J2203">
        <f>VLOOKUP(A2203:A5353, [1]Отчет!$A$2:$J$3124,7,0)</f>
        <v>0</v>
      </c>
      <c r="K2203">
        <f>VLOOKUP(A2203:A5353, [1]Отчет!$A$2:$J$3124,8,0)</f>
        <v>0</v>
      </c>
      <c r="L2203">
        <f>VLOOKUP(A2203:A5353, [1]Отчет!$A$2:$J$3124,9,0)</f>
        <v>1</v>
      </c>
      <c r="M2203">
        <f>VLOOKUP(A2203:A5353, [1]Отчет!$A$2:$J$3124,5,10)</f>
        <v>0</v>
      </c>
      <c r="N2203" t="str">
        <f>VLOOKUP(A2203:A5353,[2]Отчет!$A$2:$D$3142,2,0)</f>
        <v>1</v>
      </c>
      <c r="O2203" t="str">
        <f>VLOOKUP(A2203:A5353,[2]Отчет!$A$2:$D$3142,3,0)</f>
        <v>10 – 29 секунд</v>
      </c>
      <c r="P2203" t="str">
        <f>VLOOKUP(A2203:A5353,[2]Отчет!$A$2:$D$3142,4,0)</f>
        <v>Не отказ</v>
      </c>
      <c r="Q2203" t="str">
        <f>VLOOKUP(A2203:A5353,[3]Отчет!$A$2:$D$3127,2,0)</f>
        <v>Новые посетители</v>
      </c>
      <c r="R2203" t="str">
        <f>VLOOKUP(A2203:A5353,[3]Отчет!$A$2:$D$3127,3,0)</f>
        <v>1</v>
      </c>
      <c r="S2203" t="str">
        <f>VLOOKUP(A2203:A5353,[3]Отчет!$A$2:$D$3127,4,0)</f>
        <v>0 дней</v>
      </c>
      <c r="T2203" t="str">
        <f>VLOOKUP(A2203:A5353,[4]Отчет!$A$2:$E$3151,2,0)</f>
        <v>Смартфоны</v>
      </c>
      <c r="U2203" t="str">
        <f>VLOOKUP(A2203:A5353,[4]Отчет!$A$2:$E$3151,3,0)</f>
        <v>Google Android</v>
      </c>
      <c r="V2203" t="str">
        <f>VLOOKUP(A2203:A5353,[4]Отчет!$A$2:$E$3151,4,0)</f>
        <v>Google Android 6.0 Marshmallow</v>
      </c>
      <c r="W2203" t="str">
        <f>VLOOKUP(A2203:A5353,[4]Отчет!$A$2:$E$3151,5,0)</f>
        <v>Opera Mobile</v>
      </c>
    </row>
    <row r="2204" spans="1:23">
      <c r="A2204" s="2" t="s">
        <v>2293</v>
      </c>
      <c r="B2204" s="2" t="s">
        <v>63</v>
      </c>
      <c r="C2204" s="2" t="s">
        <v>1276</v>
      </c>
      <c r="D2204" s="2" t="s">
        <v>5</v>
      </c>
      <c r="E2204" s="3">
        <f>VLOOKUP(A2204:A5354, [1]Отчет!$A$2:$J$3124,2,0)</f>
        <v>1</v>
      </c>
      <c r="F2204" s="3">
        <v>0</v>
      </c>
      <c r="G2204">
        <f>VLOOKUP(A2204:A5354, [1]Отчет!$A$2:$J$3124,7,0)</f>
        <v>0</v>
      </c>
      <c r="H2204">
        <f>VLOOKUP(A2204:A5354, [1]Отчет!$A$2:$J$3124,5,0)</f>
        <v>0</v>
      </c>
      <c r="I2204">
        <f>VLOOKUP(A2204:A5354, [1]Отчет!$A$2:$J$3124,6,0)</f>
        <v>1</v>
      </c>
      <c r="J2204">
        <f>VLOOKUP(A2204:A5354, [1]Отчет!$A$2:$J$3124,7,0)</f>
        <v>0</v>
      </c>
      <c r="K2204">
        <f>VLOOKUP(A2204:A5354, [1]Отчет!$A$2:$J$3124,8,0)</f>
        <v>0</v>
      </c>
      <c r="L2204">
        <f>VLOOKUP(A2204:A5354, [1]Отчет!$A$2:$J$3124,9,0)</f>
        <v>1</v>
      </c>
      <c r="M2204">
        <f>VLOOKUP(A2204:A5354, [1]Отчет!$A$2:$J$3124,5,10)</f>
        <v>0</v>
      </c>
      <c r="N2204" t="str">
        <f>VLOOKUP(A2204:A5354,[2]Отчет!$A$2:$D$3142,2,0)</f>
        <v>1</v>
      </c>
      <c r="O2204" t="str">
        <f>VLOOKUP(A2204:A5354,[2]Отчет!$A$2:$D$3142,3,0)</f>
        <v>10 – 29 секунд</v>
      </c>
      <c r="P2204" t="str">
        <f>VLOOKUP(A2204:A5354,[2]Отчет!$A$2:$D$3142,4,0)</f>
        <v>Не отказ</v>
      </c>
      <c r="Q2204" t="str">
        <f>VLOOKUP(A2204:A5354,[3]Отчет!$A$2:$D$3127,2,0)</f>
        <v>Новые посетители</v>
      </c>
      <c r="R2204" t="str">
        <f>VLOOKUP(A2204:A5354,[3]Отчет!$A$2:$D$3127,3,0)</f>
        <v>1</v>
      </c>
      <c r="S2204" t="str">
        <f>VLOOKUP(A2204:A5354,[3]Отчет!$A$2:$D$3127,4,0)</f>
        <v>0 дней</v>
      </c>
      <c r="T2204" t="str">
        <f>VLOOKUP(A2204:A5354,[4]Отчет!$A$2:$E$3151,2,0)</f>
        <v>Смартфоны</v>
      </c>
      <c r="U2204" t="str">
        <f>VLOOKUP(A2204:A5354,[4]Отчет!$A$2:$E$3151,3,0)</f>
        <v>Google Android</v>
      </c>
      <c r="V2204" t="str">
        <f>VLOOKUP(A2204:A5354,[4]Отчет!$A$2:$E$3151,4,0)</f>
        <v>Google Android 5.1 Lollipop</v>
      </c>
      <c r="W2204" t="str">
        <f>VLOOKUP(A2204:A5354,[4]Отчет!$A$2:$E$3151,5,0)</f>
        <v>Chrome Mobile</v>
      </c>
    </row>
    <row r="2205" spans="1:23">
      <c r="A2205" s="2" t="s">
        <v>2294</v>
      </c>
      <c r="B2205" s="2" t="s">
        <v>3</v>
      </c>
      <c r="C2205" s="2" t="s">
        <v>1276</v>
      </c>
      <c r="D2205" s="2" t="s">
        <v>5</v>
      </c>
      <c r="E2205" s="3">
        <f>VLOOKUP(A2205:A5355, [1]Отчет!$A$2:$J$3124,2,0)</f>
        <v>1</v>
      </c>
      <c r="F2205" s="3">
        <v>0</v>
      </c>
      <c r="G2205">
        <f>VLOOKUP(A2205:A5355, [1]Отчет!$A$2:$J$3124,7,0)</f>
        <v>0</v>
      </c>
      <c r="H2205">
        <f>VLOOKUP(A2205:A5355, [1]Отчет!$A$2:$J$3124,5,0)</f>
        <v>0</v>
      </c>
      <c r="I2205">
        <f>VLOOKUP(A2205:A5355, [1]Отчет!$A$2:$J$3124,6,0)</f>
        <v>1</v>
      </c>
      <c r="J2205">
        <f>VLOOKUP(A2205:A5355, [1]Отчет!$A$2:$J$3124,7,0)</f>
        <v>0</v>
      </c>
      <c r="K2205">
        <f>VLOOKUP(A2205:A5355, [1]Отчет!$A$2:$J$3124,8,0)</f>
        <v>0</v>
      </c>
      <c r="L2205">
        <f>VLOOKUP(A2205:A5355, [1]Отчет!$A$2:$J$3124,9,0)</f>
        <v>1</v>
      </c>
      <c r="M2205">
        <f>VLOOKUP(A2205:A5355, [1]Отчет!$A$2:$J$3124,5,10)</f>
        <v>0</v>
      </c>
      <c r="N2205" t="str">
        <f>VLOOKUP(A2205:A5355,[2]Отчет!$A$2:$D$3142,2,0)</f>
        <v>1</v>
      </c>
      <c r="O2205" t="str">
        <f>VLOOKUP(A2205:A5355,[2]Отчет!$A$2:$D$3142,3,0)</f>
        <v>10 – 29 секунд</v>
      </c>
      <c r="P2205" t="str">
        <f>VLOOKUP(A2205:A5355,[2]Отчет!$A$2:$D$3142,4,0)</f>
        <v>Не отказ</v>
      </c>
      <c r="Q2205" t="str">
        <f>VLOOKUP(A2205:A5355,[3]Отчет!$A$2:$D$3127,2,0)</f>
        <v>Новые посетители</v>
      </c>
      <c r="R2205" t="str">
        <f>VLOOKUP(A2205:A5355,[3]Отчет!$A$2:$D$3127,3,0)</f>
        <v>1</v>
      </c>
      <c r="S2205" t="str">
        <f>VLOOKUP(A2205:A5355,[3]Отчет!$A$2:$D$3127,4,0)</f>
        <v>0 дней</v>
      </c>
      <c r="T2205" t="str">
        <f>VLOOKUP(A2205:A5355,[4]Отчет!$A$2:$E$3151,2,0)</f>
        <v>Смартфоны</v>
      </c>
      <c r="U2205" t="str">
        <f>VLOOKUP(A2205:A5355,[4]Отчет!$A$2:$E$3151,3,0)</f>
        <v>Google Android</v>
      </c>
      <c r="V2205" t="str">
        <f>VLOOKUP(A2205:A5355,[4]Отчет!$A$2:$E$3151,4,0)</f>
        <v>Google Android 6.0 Marshmallow</v>
      </c>
      <c r="W2205" t="str">
        <f>VLOOKUP(A2205:A5355,[4]Отчет!$A$2:$E$3151,5,0)</f>
        <v>Chrome Mobile</v>
      </c>
    </row>
    <row r="2206" spans="1:23">
      <c r="A2206" s="2" t="s">
        <v>2295</v>
      </c>
      <c r="B2206" s="2" t="s">
        <v>131</v>
      </c>
      <c r="C2206" s="2" t="s">
        <v>12</v>
      </c>
      <c r="D2206" s="2" t="s">
        <v>13</v>
      </c>
      <c r="E2206" s="3">
        <f>VLOOKUP(A2206:A5356, [1]Отчет!$A$2:$J$3124,2,0)</f>
        <v>1</v>
      </c>
      <c r="F2206" s="3">
        <v>0</v>
      </c>
      <c r="G2206">
        <f>VLOOKUP(A2206:A5356, [1]Отчет!$A$2:$J$3124,7,0)</f>
        <v>0</v>
      </c>
      <c r="H2206">
        <f>VLOOKUP(A2206:A5356, [1]Отчет!$A$2:$J$3124,5,0)</f>
        <v>1</v>
      </c>
      <c r="I2206">
        <f>VLOOKUP(A2206:A5356, [1]Отчет!$A$2:$J$3124,6,0)</f>
        <v>1</v>
      </c>
      <c r="J2206">
        <f>VLOOKUP(A2206:A5356, [1]Отчет!$A$2:$J$3124,7,0)</f>
        <v>0</v>
      </c>
      <c r="K2206">
        <f>VLOOKUP(A2206:A5356, [1]Отчет!$A$2:$J$3124,8,0)</f>
        <v>0</v>
      </c>
      <c r="L2206">
        <f>VLOOKUP(A2206:A5356, [1]Отчет!$A$2:$J$3124,9,0)</f>
        <v>0</v>
      </c>
      <c r="M2206">
        <f>VLOOKUP(A2206:A5356, [1]Отчет!$A$2:$J$3124,5,10)</f>
        <v>1</v>
      </c>
      <c r="N2206" t="str">
        <f>VLOOKUP(A2206:A5356,[2]Отчет!$A$2:$D$3142,2,0)</f>
        <v>1</v>
      </c>
      <c r="O2206" t="str">
        <f>VLOOKUP(A2206:A5356,[2]Отчет!$A$2:$D$3142,3,0)</f>
        <v>0 секунд (отказ)</v>
      </c>
      <c r="P2206" t="str">
        <f>VLOOKUP(A2206:A5356,[2]Отчет!$A$2:$D$3142,4,0)</f>
        <v>Отказ</v>
      </c>
      <c r="Q2206" t="str">
        <f>VLOOKUP(A2206:A5356,[3]Отчет!$A$2:$D$3127,2,0)</f>
        <v>Вернувшиеся посетители</v>
      </c>
      <c r="R2206" t="str">
        <f>VLOOKUP(A2206:A5356,[3]Отчет!$A$2:$D$3127,3,0)</f>
        <v>2-3</v>
      </c>
      <c r="S2206" t="str">
        <f>VLOOKUP(A2206:A5356,[3]Отчет!$A$2:$D$3127,4,0)</f>
        <v>1 день</v>
      </c>
      <c r="T2206" t="str">
        <f>VLOOKUP(A2206:A5356,[4]Отчет!$A$2:$E$3151,2,0)</f>
        <v>ПК</v>
      </c>
      <c r="U2206" t="str">
        <f>VLOOKUP(A2206:A5356,[4]Отчет!$A$2:$E$3151,3,0)</f>
        <v>Windows</v>
      </c>
      <c r="V2206" t="str">
        <f>VLOOKUP(A2206:A5356,[4]Отчет!$A$2:$E$3151,4,0)</f>
        <v>Windows 2003 Server или XP Pro x64</v>
      </c>
      <c r="W2206" t="str">
        <f>VLOOKUP(A2206:A5356,[4]Отчет!$A$2:$E$3151,5,0)</f>
        <v>Google Chrome</v>
      </c>
    </row>
    <row r="2207" spans="1:23">
      <c r="A2207" s="2" t="s">
        <v>2296</v>
      </c>
      <c r="B2207" s="2" t="s">
        <v>45</v>
      </c>
      <c r="C2207" s="2" t="s">
        <v>1269</v>
      </c>
      <c r="D2207" s="2" t="s">
        <v>620</v>
      </c>
      <c r="E2207" s="3">
        <f>VLOOKUP(A2207:A5357, [1]Отчет!$A$2:$J$3124,2,0)</f>
        <v>1</v>
      </c>
      <c r="F2207" s="3">
        <v>0</v>
      </c>
      <c r="G2207">
        <f>VLOOKUP(A2207:A5357, [1]Отчет!$A$2:$J$3124,7,0)</f>
        <v>0</v>
      </c>
      <c r="H2207">
        <f>VLOOKUP(A2207:A5357, [1]Отчет!$A$2:$J$3124,5,0)</f>
        <v>0</v>
      </c>
      <c r="I2207">
        <f>VLOOKUP(A2207:A5357, [1]Отчет!$A$2:$J$3124,6,0)</f>
        <v>1</v>
      </c>
      <c r="J2207">
        <f>VLOOKUP(A2207:A5357, [1]Отчет!$A$2:$J$3124,7,0)</f>
        <v>0</v>
      </c>
      <c r="K2207">
        <f>VLOOKUP(A2207:A5357, [1]Отчет!$A$2:$J$3124,8,0)</f>
        <v>0</v>
      </c>
      <c r="L2207">
        <f>VLOOKUP(A2207:A5357, [1]Отчет!$A$2:$J$3124,9,0)</f>
        <v>1</v>
      </c>
      <c r="M2207">
        <f>VLOOKUP(A2207:A5357, [1]Отчет!$A$2:$J$3124,5,10)</f>
        <v>0</v>
      </c>
      <c r="N2207" t="str">
        <f>VLOOKUP(A2207:A5357,[2]Отчет!$A$2:$D$3142,2,0)</f>
        <v>1</v>
      </c>
      <c r="O2207" t="str">
        <f>VLOOKUP(A2207:A5357,[2]Отчет!$A$2:$D$3142,3,0)</f>
        <v>10 – 29 секунд</v>
      </c>
      <c r="P2207" t="str">
        <f>VLOOKUP(A2207:A5357,[2]Отчет!$A$2:$D$3142,4,0)</f>
        <v>Не отказ</v>
      </c>
      <c r="Q2207" t="str">
        <f>VLOOKUP(A2207:A5357,[3]Отчет!$A$2:$D$3127,2,0)</f>
        <v>Вернувшиеся посетители</v>
      </c>
      <c r="R2207" t="str">
        <f>VLOOKUP(A2207:A5357,[3]Отчет!$A$2:$D$3127,3,0)</f>
        <v>16-31</v>
      </c>
      <c r="S2207" t="str">
        <f>VLOOKUP(A2207:A5357,[3]Отчет!$A$2:$D$3127,4,0)</f>
        <v>8‑15 дней</v>
      </c>
      <c r="T2207" t="str">
        <f>VLOOKUP(A2207:A5357,[4]Отчет!$A$2:$E$3151,2,0)</f>
        <v>Смартфоны</v>
      </c>
      <c r="U2207" t="str">
        <f>VLOOKUP(A2207:A5357,[4]Отчет!$A$2:$E$3151,3,0)</f>
        <v>Google Android</v>
      </c>
      <c r="V2207" t="str">
        <f>VLOOKUP(A2207:A5357,[4]Отчет!$A$2:$E$3151,4,0)</f>
        <v>Google Android 7.0 Nougat</v>
      </c>
      <c r="W2207" t="str">
        <f>VLOOKUP(A2207:A5357,[4]Отчет!$A$2:$E$3151,5,0)</f>
        <v>Samsung Internet</v>
      </c>
    </row>
    <row r="2208" spans="1:23">
      <c r="A2208" s="2" t="s">
        <v>2297</v>
      </c>
      <c r="B2208" s="2" t="s">
        <v>73</v>
      </c>
      <c r="C2208" s="2" t="s">
        <v>1276</v>
      </c>
      <c r="D2208" s="2" t="s">
        <v>5</v>
      </c>
      <c r="E2208" s="3">
        <f>VLOOKUP(A2208:A5358, [1]Отчет!$A$2:$J$3124,2,0)</f>
        <v>1</v>
      </c>
      <c r="F2208" s="3">
        <v>0</v>
      </c>
      <c r="G2208">
        <f>VLOOKUP(A2208:A5358, [1]Отчет!$A$2:$J$3124,7,0)</f>
        <v>0</v>
      </c>
      <c r="H2208">
        <f>VLOOKUP(A2208:A5358, [1]Отчет!$A$2:$J$3124,5,0)</f>
        <v>0</v>
      </c>
      <c r="I2208">
        <f>VLOOKUP(A2208:A5358, [1]Отчет!$A$2:$J$3124,6,0)</f>
        <v>1</v>
      </c>
      <c r="J2208">
        <f>VLOOKUP(A2208:A5358, [1]Отчет!$A$2:$J$3124,7,0)</f>
        <v>0</v>
      </c>
      <c r="K2208">
        <f>VLOOKUP(A2208:A5358, [1]Отчет!$A$2:$J$3124,8,0)</f>
        <v>0</v>
      </c>
      <c r="L2208">
        <f>VLOOKUP(A2208:A5358, [1]Отчет!$A$2:$J$3124,9,0)</f>
        <v>1</v>
      </c>
      <c r="M2208">
        <f>VLOOKUP(A2208:A5358, [1]Отчет!$A$2:$J$3124,5,10)</f>
        <v>0</v>
      </c>
      <c r="N2208" t="str">
        <f>VLOOKUP(A2208:A5358,[2]Отчет!$A$2:$D$3142,2,0)</f>
        <v>1</v>
      </c>
      <c r="O2208" t="str">
        <f>VLOOKUP(A2208:A5358,[2]Отчет!$A$2:$D$3142,3,0)</f>
        <v>10 – 29 секунд</v>
      </c>
      <c r="P2208" t="str">
        <f>VLOOKUP(A2208:A5358,[2]Отчет!$A$2:$D$3142,4,0)</f>
        <v>Не отказ</v>
      </c>
      <c r="Q2208" t="str">
        <f>VLOOKUP(A2208:A5358,[3]Отчет!$A$2:$D$3127,2,0)</f>
        <v>Новые посетители</v>
      </c>
      <c r="R2208" t="str">
        <f>VLOOKUP(A2208:A5358,[3]Отчет!$A$2:$D$3127,3,0)</f>
        <v>1</v>
      </c>
      <c r="S2208" t="str">
        <f>VLOOKUP(A2208:A5358,[3]Отчет!$A$2:$D$3127,4,0)</f>
        <v>0 дней</v>
      </c>
      <c r="T2208" t="str">
        <f>VLOOKUP(A2208:A5358,[4]Отчет!$A$2:$E$3151,2,0)</f>
        <v>Смартфоны</v>
      </c>
      <c r="U2208" t="str">
        <f>VLOOKUP(A2208:A5358,[4]Отчет!$A$2:$E$3151,3,0)</f>
        <v>Google Android</v>
      </c>
      <c r="V2208" t="str">
        <f>VLOOKUP(A2208:A5358,[4]Отчет!$A$2:$E$3151,4,0)</f>
        <v>Google Android 4.0 Ice Cream Sandwich</v>
      </c>
      <c r="W2208" t="str">
        <f>VLOOKUP(A2208:A5358,[4]Отчет!$A$2:$E$3151,5,0)</f>
        <v>Android Browser</v>
      </c>
    </row>
    <row r="2209" spans="1:23">
      <c r="A2209" s="2" t="s">
        <v>2298</v>
      </c>
      <c r="B2209" s="2" t="s">
        <v>19</v>
      </c>
      <c r="C2209" s="2" t="s">
        <v>8</v>
      </c>
      <c r="D2209" s="2" t="s">
        <v>9</v>
      </c>
      <c r="E2209" s="3">
        <f>VLOOKUP(A2209:A5359, [1]Отчет!$A$2:$J$3124,2,0)</f>
        <v>1</v>
      </c>
      <c r="F2209" s="3">
        <v>0</v>
      </c>
      <c r="G2209">
        <f>VLOOKUP(A2209:A5359, [1]Отчет!$A$2:$J$3124,7,0)</f>
        <v>0</v>
      </c>
      <c r="H2209">
        <f>VLOOKUP(A2209:A5359, [1]Отчет!$A$2:$J$3124,5,0)</f>
        <v>0</v>
      </c>
      <c r="I2209">
        <f>VLOOKUP(A2209:A5359, [1]Отчет!$A$2:$J$3124,6,0)</f>
        <v>1</v>
      </c>
      <c r="J2209">
        <f>VLOOKUP(A2209:A5359, [1]Отчет!$A$2:$J$3124,7,0)</f>
        <v>0</v>
      </c>
      <c r="K2209">
        <f>VLOOKUP(A2209:A5359, [1]Отчет!$A$2:$J$3124,8,0)</f>
        <v>0</v>
      </c>
      <c r="L2209">
        <f>VLOOKUP(A2209:A5359, [1]Отчет!$A$2:$J$3124,9,0)</f>
        <v>1</v>
      </c>
      <c r="M2209">
        <f>VLOOKUP(A2209:A5359, [1]Отчет!$A$2:$J$3124,5,10)</f>
        <v>0</v>
      </c>
      <c r="N2209" t="str">
        <f>VLOOKUP(A2209:A5359,[2]Отчет!$A$2:$D$3142,2,0)</f>
        <v>1</v>
      </c>
      <c r="O2209" t="str">
        <f>VLOOKUP(A2209:A5359,[2]Отчет!$A$2:$D$3142,3,0)</f>
        <v>0 секунд (отказ)</v>
      </c>
      <c r="P2209" t="str">
        <f>VLOOKUP(A2209:A5359,[2]Отчет!$A$2:$D$3142,4,0)</f>
        <v>Отказ</v>
      </c>
      <c r="Q2209" t="str">
        <f>VLOOKUP(A2209:A5359,[3]Отчет!$A$2:$D$3127,2,0)</f>
        <v>Вернувшиеся посетители</v>
      </c>
      <c r="R2209" t="str">
        <f>VLOOKUP(A2209:A5359,[3]Отчет!$A$2:$D$3127,3,0)</f>
        <v>4-7</v>
      </c>
      <c r="S2209" t="str">
        <f>VLOOKUP(A2209:A5359,[3]Отчет!$A$2:$D$3127,4,0)</f>
        <v>4‑7 дней</v>
      </c>
      <c r="T2209" t="str">
        <f>VLOOKUP(A2209:A5359,[4]Отчет!$A$2:$E$3151,2,0)</f>
        <v>Смартфоны</v>
      </c>
      <c r="U2209" t="str">
        <f>VLOOKUP(A2209:A5359,[4]Отчет!$A$2:$E$3151,3,0)</f>
        <v>Google Android</v>
      </c>
      <c r="V2209" t="str">
        <f>VLOOKUP(A2209:A5359,[4]Отчет!$A$2:$E$3151,4,0)</f>
        <v>Google Android 5.1 Lollipop</v>
      </c>
      <c r="W2209" t="str">
        <f>VLOOKUP(A2209:A5359,[4]Отчет!$A$2:$E$3151,5,0)</f>
        <v>UCWEB</v>
      </c>
    </row>
    <row r="2210" spans="1:23">
      <c r="A2210" s="2" t="s">
        <v>2299</v>
      </c>
      <c r="B2210" s="2" t="s">
        <v>45</v>
      </c>
      <c r="C2210" s="2" t="s">
        <v>1269</v>
      </c>
      <c r="D2210" s="2" t="s">
        <v>620</v>
      </c>
      <c r="E2210" s="3">
        <f>VLOOKUP(A2210:A5360, [1]Отчет!$A$2:$J$3124,2,0)</f>
        <v>1</v>
      </c>
      <c r="F2210" s="3">
        <v>0</v>
      </c>
      <c r="G2210">
        <f>VLOOKUP(A2210:A5360, [1]Отчет!$A$2:$J$3124,7,0)</f>
        <v>0</v>
      </c>
      <c r="H2210">
        <f>VLOOKUP(A2210:A5360, [1]Отчет!$A$2:$J$3124,5,0)</f>
        <v>0</v>
      </c>
      <c r="I2210">
        <f>VLOOKUP(A2210:A5360, [1]Отчет!$A$2:$J$3124,6,0)</f>
        <v>1</v>
      </c>
      <c r="J2210">
        <f>VLOOKUP(A2210:A5360, [1]Отчет!$A$2:$J$3124,7,0)</f>
        <v>0</v>
      </c>
      <c r="K2210">
        <f>VLOOKUP(A2210:A5360, [1]Отчет!$A$2:$J$3124,8,0)</f>
        <v>0</v>
      </c>
      <c r="L2210">
        <f>VLOOKUP(A2210:A5360, [1]Отчет!$A$2:$J$3124,9,0)</f>
        <v>1</v>
      </c>
      <c r="M2210">
        <f>VLOOKUP(A2210:A5360, [1]Отчет!$A$2:$J$3124,5,10)</f>
        <v>0</v>
      </c>
      <c r="N2210" t="str">
        <f>VLOOKUP(A2210:A5360,[2]Отчет!$A$2:$D$3142,2,0)</f>
        <v>2-3</v>
      </c>
      <c r="O2210" t="str">
        <f>VLOOKUP(A2210:A5360,[2]Отчет!$A$2:$D$3142,3,0)</f>
        <v>10 – 29 секунд</v>
      </c>
      <c r="P2210" t="str">
        <f>VLOOKUP(A2210:A5360,[2]Отчет!$A$2:$D$3142,4,0)</f>
        <v>Не отказ</v>
      </c>
      <c r="Q2210" t="str">
        <f>VLOOKUP(A2210:A5360,[3]Отчет!$A$2:$D$3127,2,0)</f>
        <v>Вернувшиеся посетители</v>
      </c>
      <c r="R2210" t="str">
        <f>VLOOKUP(A2210:A5360,[3]Отчет!$A$2:$D$3127,3,0)</f>
        <v>16-31</v>
      </c>
      <c r="S2210" t="str">
        <f>VLOOKUP(A2210:A5360,[3]Отчет!$A$2:$D$3127,4,0)</f>
        <v>8‑15 дней</v>
      </c>
      <c r="T2210" t="str">
        <f>VLOOKUP(A2210:A5360,[4]Отчет!$A$2:$E$3151,2,0)</f>
        <v>Смартфоны</v>
      </c>
      <c r="U2210" t="str">
        <f>VLOOKUP(A2210:A5360,[4]Отчет!$A$2:$E$3151,3,0)</f>
        <v>Google Android</v>
      </c>
      <c r="V2210" t="str">
        <f>VLOOKUP(A2210:A5360,[4]Отчет!$A$2:$E$3151,4,0)</f>
        <v>Google Android 7.0 Nougat</v>
      </c>
      <c r="W2210" t="str">
        <f>VLOOKUP(A2210:A5360,[4]Отчет!$A$2:$E$3151,5,0)</f>
        <v>Samsung Internet</v>
      </c>
    </row>
    <row r="2211" spans="1:23">
      <c r="A2211" s="2" t="s">
        <v>2300</v>
      </c>
      <c r="B2211" s="2" t="s">
        <v>45</v>
      </c>
      <c r="C2211" s="2" t="s">
        <v>1269</v>
      </c>
      <c r="D2211" s="2" t="s">
        <v>620</v>
      </c>
      <c r="E2211" s="3">
        <f>VLOOKUP(A2211:A5361, [1]Отчет!$A$2:$J$3124,2,0)</f>
        <v>1</v>
      </c>
      <c r="F2211" s="3">
        <v>0</v>
      </c>
      <c r="G2211">
        <f>VLOOKUP(A2211:A5361, [1]Отчет!$A$2:$J$3124,7,0)</f>
        <v>0</v>
      </c>
      <c r="H2211">
        <f>VLOOKUP(A2211:A5361, [1]Отчет!$A$2:$J$3124,5,0)</f>
        <v>0</v>
      </c>
      <c r="I2211">
        <f>VLOOKUP(A2211:A5361, [1]Отчет!$A$2:$J$3124,6,0)</f>
        <v>1</v>
      </c>
      <c r="J2211">
        <f>VLOOKUP(A2211:A5361, [1]Отчет!$A$2:$J$3124,7,0)</f>
        <v>0</v>
      </c>
      <c r="K2211">
        <f>VLOOKUP(A2211:A5361, [1]Отчет!$A$2:$J$3124,8,0)</f>
        <v>0</v>
      </c>
      <c r="L2211">
        <f>VLOOKUP(A2211:A5361, [1]Отчет!$A$2:$J$3124,9,0)</f>
        <v>1</v>
      </c>
      <c r="M2211">
        <f>VLOOKUP(A2211:A5361, [1]Отчет!$A$2:$J$3124,5,10)</f>
        <v>0</v>
      </c>
      <c r="N2211" t="str">
        <f>VLOOKUP(A2211:A5361,[2]Отчет!$A$2:$D$3142,2,0)</f>
        <v>1</v>
      </c>
      <c r="O2211" t="str">
        <f>VLOOKUP(A2211:A5361,[2]Отчет!$A$2:$D$3142,3,0)</f>
        <v>30 – 59 секунд</v>
      </c>
      <c r="P2211" t="str">
        <f>VLOOKUP(A2211:A5361,[2]Отчет!$A$2:$D$3142,4,0)</f>
        <v>Не отказ</v>
      </c>
      <c r="Q2211" t="str">
        <f>VLOOKUP(A2211:A5361,[3]Отчет!$A$2:$D$3127,2,0)</f>
        <v>Вернувшиеся посетители</v>
      </c>
      <c r="R2211" t="str">
        <f>VLOOKUP(A2211:A5361,[3]Отчет!$A$2:$D$3127,3,0)</f>
        <v>16-31</v>
      </c>
      <c r="S2211" t="str">
        <f>VLOOKUP(A2211:A5361,[3]Отчет!$A$2:$D$3127,4,0)</f>
        <v>16‑31 день</v>
      </c>
      <c r="T2211" t="str">
        <f>VLOOKUP(A2211:A5361,[4]Отчет!$A$2:$E$3151,2,0)</f>
        <v>Смартфоны</v>
      </c>
      <c r="U2211" t="str">
        <f>VLOOKUP(A2211:A5361,[4]Отчет!$A$2:$E$3151,3,0)</f>
        <v>Google Android</v>
      </c>
      <c r="V2211" t="str">
        <f>VLOOKUP(A2211:A5361,[4]Отчет!$A$2:$E$3151,4,0)</f>
        <v>Google Android 7.0 Nougat</v>
      </c>
      <c r="W2211" t="str">
        <f>VLOOKUP(A2211:A5361,[4]Отчет!$A$2:$E$3151,5,0)</f>
        <v>Samsung Internet</v>
      </c>
    </row>
    <row r="2212" spans="1:23">
      <c r="A2212" s="2" t="s">
        <v>2301</v>
      </c>
      <c r="B2212" s="2" t="s">
        <v>43</v>
      </c>
      <c r="C2212" s="2" t="s">
        <v>8</v>
      </c>
      <c r="D2212" s="2" t="s">
        <v>9</v>
      </c>
      <c r="E2212" s="3">
        <f>VLOOKUP(A2212:A5362, [1]Отчет!$A$2:$J$3124,2,0)</f>
        <v>1</v>
      </c>
      <c r="F2212" s="3">
        <v>0</v>
      </c>
      <c r="G2212">
        <f>VLOOKUP(A2212:A5362, [1]Отчет!$A$2:$J$3124,7,0)</f>
        <v>0</v>
      </c>
      <c r="H2212">
        <f>VLOOKUP(A2212:A5362, [1]Отчет!$A$2:$J$3124,5,0)</f>
        <v>0</v>
      </c>
      <c r="I2212">
        <f>VLOOKUP(A2212:A5362, [1]Отчет!$A$2:$J$3124,6,0)</f>
        <v>1</v>
      </c>
      <c r="J2212">
        <f>VLOOKUP(A2212:A5362, [1]Отчет!$A$2:$J$3124,7,0)</f>
        <v>0</v>
      </c>
      <c r="K2212">
        <f>VLOOKUP(A2212:A5362, [1]Отчет!$A$2:$J$3124,8,0)</f>
        <v>0</v>
      </c>
      <c r="L2212">
        <f>VLOOKUP(A2212:A5362, [1]Отчет!$A$2:$J$3124,9,0)</f>
        <v>1</v>
      </c>
      <c r="M2212">
        <f>VLOOKUP(A2212:A5362, [1]Отчет!$A$2:$J$3124,5,10)</f>
        <v>0</v>
      </c>
      <c r="N2212" t="str">
        <f>VLOOKUP(A2212:A5362,[2]Отчет!$A$2:$D$3142,2,0)</f>
        <v>1</v>
      </c>
      <c r="O2212" t="str">
        <f>VLOOKUP(A2212:A5362,[2]Отчет!$A$2:$D$3142,3,0)</f>
        <v>1 минута</v>
      </c>
      <c r="P2212" t="str">
        <f>VLOOKUP(A2212:A5362,[2]Отчет!$A$2:$D$3142,4,0)</f>
        <v>Не отказ</v>
      </c>
      <c r="Q2212" t="str">
        <f>VLOOKUP(A2212:A5362,[3]Отчет!$A$2:$D$3127,2,0)</f>
        <v>Вернувшиеся посетители</v>
      </c>
      <c r="R2212" t="str">
        <f>VLOOKUP(A2212:A5362,[3]Отчет!$A$2:$D$3127,3,0)</f>
        <v>2-3</v>
      </c>
      <c r="S2212" t="str">
        <f>VLOOKUP(A2212:A5362,[3]Отчет!$A$2:$D$3127,4,0)</f>
        <v>1 день</v>
      </c>
      <c r="T2212" t="str">
        <f>VLOOKUP(A2212:A5362,[4]Отчет!$A$2:$E$3151,2,0)</f>
        <v>Смартфоны</v>
      </c>
      <c r="U2212" t="str">
        <f>VLOOKUP(A2212:A5362,[4]Отчет!$A$2:$E$3151,3,0)</f>
        <v>Google Android</v>
      </c>
      <c r="V2212" t="str">
        <f>VLOOKUP(A2212:A5362,[4]Отчет!$A$2:$E$3151,4,0)</f>
        <v>Google Android 7.0 Nougat</v>
      </c>
      <c r="W2212" t="str">
        <f>VLOOKUP(A2212:A5362,[4]Отчет!$A$2:$E$3151,5,0)</f>
        <v>Chrome Mobile</v>
      </c>
    </row>
    <row r="2213" spans="1:23">
      <c r="A2213" s="2" t="s">
        <v>2302</v>
      </c>
      <c r="B2213" s="2" t="s">
        <v>11</v>
      </c>
      <c r="C2213" s="2" t="s">
        <v>811</v>
      </c>
      <c r="D2213" s="2" t="s">
        <v>13</v>
      </c>
      <c r="E2213" s="3">
        <f>VLOOKUP(A2213:A5363, [1]Отчет!$A$2:$J$3124,2,0)</f>
        <v>1</v>
      </c>
      <c r="F2213" s="3">
        <v>0</v>
      </c>
      <c r="G2213">
        <f>VLOOKUP(A2213:A5363, [1]Отчет!$A$2:$J$3124,7,0)</f>
        <v>0</v>
      </c>
      <c r="H2213">
        <f>VLOOKUP(A2213:A5363, [1]Отчет!$A$2:$J$3124,5,0)</f>
        <v>0</v>
      </c>
      <c r="I2213">
        <f>VLOOKUP(A2213:A5363, [1]Отчет!$A$2:$J$3124,6,0)</f>
        <v>1</v>
      </c>
      <c r="J2213">
        <f>VLOOKUP(A2213:A5363, [1]Отчет!$A$2:$J$3124,7,0)</f>
        <v>0</v>
      </c>
      <c r="K2213">
        <f>VLOOKUP(A2213:A5363, [1]Отчет!$A$2:$J$3124,8,0)</f>
        <v>0</v>
      </c>
      <c r="L2213">
        <f>VLOOKUP(A2213:A5363, [1]Отчет!$A$2:$J$3124,9,0)</f>
        <v>1</v>
      </c>
      <c r="M2213">
        <f>VLOOKUP(A2213:A5363, [1]Отчет!$A$2:$J$3124,5,10)</f>
        <v>0</v>
      </c>
      <c r="N2213" t="str">
        <f>VLOOKUP(A2213:A5363,[2]Отчет!$A$2:$D$3142,2,0)</f>
        <v>1</v>
      </c>
      <c r="O2213" t="str">
        <f>VLOOKUP(A2213:A5363,[2]Отчет!$A$2:$D$3142,3,0)</f>
        <v>10 – 29 секунд</v>
      </c>
      <c r="P2213" t="str">
        <f>VLOOKUP(A2213:A5363,[2]Отчет!$A$2:$D$3142,4,0)</f>
        <v>Не отказ</v>
      </c>
      <c r="Q2213" t="str">
        <f>VLOOKUP(A2213:A5363,[3]Отчет!$A$2:$D$3127,2,0)</f>
        <v>Вернувшиеся посетители</v>
      </c>
      <c r="R2213" t="str">
        <f>VLOOKUP(A2213:A5363,[3]Отчет!$A$2:$D$3127,3,0)</f>
        <v>8-15</v>
      </c>
      <c r="S2213" t="str">
        <f>VLOOKUP(A2213:A5363,[3]Отчет!$A$2:$D$3127,4,0)</f>
        <v>16‑31 день</v>
      </c>
      <c r="T2213" t="str">
        <f>VLOOKUP(A2213:A5363,[4]Отчет!$A$2:$E$3151,2,0)</f>
        <v>Смартфоны</v>
      </c>
      <c r="U2213" t="str">
        <f>VLOOKUP(A2213:A5363,[4]Отчет!$A$2:$E$3151,3,0)</f>
        <v>Google Android</v>
      </c>
      <c r="V2213" t="str">
        <f>VLOOKUP(A2213:A5363,[4]Отчет!$A$2:$E$3151,4,0)</f>
        <v>Google Android 6.0 Marshmallow</v>
      </c>
      <c r="W2213" t="str">
        <f>VLOOKUP(A2213:A5363,[4]Отчет!$A$2:$E$3151,5,0)</f>
        <v>Chrome Mobile</v>
      </c>
    </row>
    <row r="2214" spans="1:23">
      <c r="A2214" s="2" t="s">
        <v>2303</v>
      </c>
      <c r="B2214" s="2" t="s">
        <v>7</v>
      </c>
      <c r="C2214" s="2" t="s">
        <v>8</v>
      </c>
      <c r="D2214" s="2" t="s">
        <v>9</v>
      </c>
      <c r="E2214" s="3">
        <f>VLOOKUP(A2214:A5364, [1]Отчет!$A$2:$J$3124,2,0)</f>
        <v>1</v>
      </c>
      <c r="F2214" s="3">
        <v>0</v>
      </c>
      <c r="G2214">
        <f>VLOOKUP(A2214:A5364, [1]Отчет!$A$2:$J$3124,7,0)</f>
        <v>0</v>
      </c>
      <c r="H2214">
        <f>VLOOKUP(A2214:A5364, [1]Отчет!$A$2:$J$3124,5,0)</f>
        <v>0</v>
      </c>
      <c r="I2214">
        <f>VLOOKUP(A2214:A5364, [1]Отчет!$A$2:$J$3124,6,0)</f>
        <v>1</v>
      </c>
      <c r="J2214">
        <f>VLOOKUP(A2214:A5364, [1]Отчет!$A$2:$J$3124,7,0)</f>
        <v>0</v>
      </c>
      <c r="K2214">
        <f>VLOOKUP(A2214:A5364, [1]Отчет!$A$2:$J$3124,8,0)</f>
        <v>0</v>
      </c>
      <c r="L2214">
        <f>VLOOKUP(A2214:A5364, [1]Отчет!$A$2:$J$3124,9,0)</f>
        <v>1</v>
      </c>
      <c r="M2214">
        <f>VLOOKUP(A2214:A5364, [1]Отчет!$A$2:$J$3124,5,10)</f>
        <v>0</v>
      </c>
      <c r="N2214" t="str">
        <f>VLOOKUP(A2214:A5364,[2]Отчет!$A$2:$D$3142,2,0)</f>
        <v>1</v>
      </c>
      <c r="O2214" t="str">
        <f>VLOOKUP(A2214:A5364,[2]Отчет!$A$2:$D$3142,3,0)</f>
        <v>10 – 29 секунд</v>
      </c>
      <c r="P2214" t="str">
        <f>VLOOKUP(A2214:A5364,[2]Отчет!$A$2:$D$3142,4,0)</f>
        <v>Не отказ</v>
      </c>
      <c r="Q2214" t="str">
        <f>VLOOKUP(A2214:A5364,[3]Отчет!$A$2:$D$3127,2,0)</f>
        <v>Новые посетители</v>
      </c>
      <c r="R2214" t="str">
        <f>VLOOKUP(A2214:A5364,[3]Отчет!$A$2:$D$3127,3,0)</f>
        <v>1</v>
      </c>
      <c r="S2214" t="str">
        <f>VLOOKUP(A2214:A5364,[3]Отчет!$A$2:$D$3127,4,0)</f>
        <v>0 дней</v>
      </c>
      <c r="T2214" t="str">
        <f>VLOOKUP(A2214:A5364,[4]Отчет!$A$2:$E$3151,2,0)</f>
        <v>Смартфоны</v>
      </c>
      <c r="U2214" t="str">
        <f>VLOOKUP(A2214:A5364,[4]Отчет!$A$2:$E$3151,3,0)</f>
        <v>Google Android</v>
      </c>
      <c r="V2214" t="str">
        <f>VLOOKUP(A2214:A5364,[4]Отчет!$A$2:$E$3151,4,0)</f>
        <v>Google Android 4.4 KitKat</v>
      </c>
      <c r="W2214" t="str">
        <f>VLOOKUP(A2214:A5364,[4]Отчет!$A$2:$E$3151,5,0)</f>
        <v>Android Browser</v>
      </c>
    </row>
    <row r="2215" spans="1:23">
      <c r="A2215" s="2" t="s">
        <v>2304</v>
      </c>
      <c r="B2215" s="2" t="s">
        <v>45</v>
      </c>
      <c r="C2215" s="2" t="s">
        <v>1269</v>
      </c>
      <c r="D2215" s="2" t="s">
        <v>620</v>
      </c>
      <c r="E2215" s="3">
        <f>VLOOKUP(A2215:A5365, [1]Отчет!$A$2:$J$3124,2,0)</f>
        <v>1</v>
      </c>
      <c r="F2215" s="3">
        <v>0</v>
      </c>
      <c r="G2215">
        <f>VLOOKUP(A2215:A5365, [1]Отчет!$A$2:$J$3124,7,0)</f>
        <v>0</v>
      </c>
      <c r="H2215">
        <f>VLOOKUP(A2215:A5365, [1]Отчет!$A$2:$J$3124,5,0)</f>
        <v>0</v>
      </c>
      <c r="I2215">
        <f>VLOOKUP(A2215:A5365, [1]Отчет!$A$2:$J$3124,6,0)</f>
        <v>1</v>
      </c>
      <c r="J2215">
        <f>VLOOKUP(A2215:A5365, [1]Отчет!$A$2:$J$3124,7,0)</f>
        <v>0</v>
      </c>
      <c r="K2215">
        <f>VLOOKUP(A2215:A5365, [1]Отчет!$A$2:$J$3124,8,0)</f>
        <v>0</v>
      </c>
      <c r="L2215">
        <f>VLOOKUP(A2215:A5365, [1]Отчет!$A$2:$J$3124,9,0)</f>
        <v>1</v>
      </c>
      <c r="M2215">
        <f>VLOOKUP(A2215:A5365, [1]Отчет!$A$2:$J$3124,5,10)</f>
        <v>0</v>
      </c>
      <c r="N2215" t="str">
        <f>VLOOKUP(A2215:A5365,[2]Отчет!$A$2:$D$3142,2,0)</f>
        <v>1</v>
      </c>
      <c r="O2215" t="str">
        <f>VLOOKUP(A2215:A5365,[2]Отчет!$A$2:$D$3142,3,0)</f>
        <v>10 – 29 секунд</v>
      </c>
      <c r="P2215" t="str">
        <f>VLOOKUP(A2215:A5365,[2]Отчет!$A$2:$D$3142,4,0)</f>
        <v>Не отказ</v>
      </c>
      <c r="Q2215" t="str">
        <f>VLOOKUP(A2215:A5365,[3]Отчет!$A$2:$D$3127,2,0)</f>
        <v>Вернувшиеся посетители</v>
      </c>
      <c r="R2215" t="str">
        <f>VLOOKUP(A2215:A5365,[3]Отчет!$A$2:$D$3127,3,0)</f>
        <v>16-31</v>
      </c>
      <c r="S2215" t="str">
        <f>VLOOKUP(A2215:A5365,[3]Отчет!$A$2:$D$3127,4,0)</f>
        <v>16‑31 день</v>
      </c>
      <c r="T2215" t="str">
        <f>VLOOKUP(A2215:A5365,[4]Отчет!$A$2:$E$3151,2,0)</f>
        <v>Смартфоны</v>
      </c>
      <c r="U2215" t="str">
        <f>VLOOKUP(A2215:A5365,[4]Отчет!$A$2:$E$3151,3,0)</f>
        <v>Google Android</v>
      </c>
      <c r="V2215" t="str">
        <f>VLOOKUP(A2215:A5365,[4]Отчет!$A$2:$E$3151,4,0)</f>
        <v>Google Android 7.0 Nougat</v>
      </c>
      <c r="W2215" t="str">
        <f>VLOOKUP(A2215:A5365,[4]Отчет!$A$2:$E$3151,5,0)</f>
        <v>Samsung Internet</v>
      </c>
    </row>
    <row r="2216" spans="1:23">
      <c r="A2216" s="2" t="s">
        <v>2305</v>
      </c>
      <c r="B2216" s="2" t="s">
        <v>7</v>
      </c>
      <c r="C2216" s="2" t="s">
        <v>8</v>
      </c>
      <c r="D2216" s="2" t="s">
        <v>9</v>
      </c>
      <c r="E2216" s="3">
        <f>VLOOKUP(A2216:A5366, [1]Отчет!$A$2:$J$3124,2,0)</f>
        <v>1</v>
      </c>
      <c r="F2216" s="3">
        <v>0</v>
      </c>
      <c r="G2216">
        <f>VLOOKUP(A2216:A5366, [1]Отчет!$A$2:$J$3124,7,0)</f>
        <v>0</v>
      </c>
      <c r="H2216">
        <f>VLOOKUP(A2216:A5366, [1]Отчет!$A$2:$J$3124,5,0)</f>
        <v>0</v>
      </c>
      <c r="I2216">
        <f>VLOOKUP(A2216:A5366, [1]Отчет!$A$2:$J$3124,6,0)</f>
        <v>1</v>
      </c>
      <c r="J2216">
        <f>VLOOKUP(A2216:A5366, [1]Отчет!$A$2:$J$3124,7,0)</f>
        <v>0</v>
      </c>
      <c r="K2216">
        <f>VLOOKUP(A2216:A5366, [1]Отчет!$A$2:$J$3124,8,0)</f>
        <v>0</v>
      </c>
      <c r="L2216">
        <f>VLOOKUP(A2216:A5366, [1]Отчет!$A$2:$J$3124,9,0)</f>
        <v>1</v>
      </c>
      <c r="M2216">
        <f>VLOOKUP(A2216:A5366, [1]Отчет!$A$2:$J$3124,5,10)</f>
        <v>0</v>
      </c>
      <c r="N2216" t="str">
        <f>VLOOKUP(A2216:A5366,[2]Отчет!$A$2:$D$3142,2,0)</f>
        <v>2-3</v>
      </c>
      <c r="O2216" t="str">
        <f>VLOOKUP(A2216:A5366,[2]Отчет!$A$2:$D$3142,3,0)</f>
        <v>1 минута</v>
      </c>
      <c r="P2216" t="str">
        <f>VLOOKUP(A2216:A5366,[2]Отчет!$A$2:$D$3142,4,0)</f>
        <v>Не отказ</v>
      </c>
      <c r="Q2216" t="str">
        <f>VLOOKUP(A2216:A5366,[3]Отчет!$A$2:$D$3127,2,0)</f>
        <v>Вернувшиеся посетители</v>
      </c>
      <c r="R2216" t="str">
        <f>VLOOKUP(A2216:A5366,[3]Отчет!$A$2:$D$3127,3,0)</f>
        <v>2-3</v>
      </c>
      <c r="S2216" t="str">
        <f>VLOOKUP(A2216:A5366,[3]Отчет!$A$2:$D$3127,4,0)</f>
        <v>0 дней</v>
      </c>
      <c r="T2216" t="str">
        <f>VLOOKUP(A2216:A5366,[4]Отчет!$A$2:$E$3151,2,0)</f>
        <v>Смартфоны</v>
      </c>
      <c r="U2216" t="str">
        <f>VLOOKUP(A2216:A5366,[4]Отчет!$A$2:$E$3151,3,0)</f>
        <v>Google Android</v>
      </c>
      <c r="V2216" t="str">
        <f>VLOOKUP(A2216:A5366,[4]Отчет!$A$2:$E$3151,4,0)</f>
        <v>Google Android 4.4 KitKat</v>
      </c>
      <c r="W2216" t="str">
        <f>VLOOKUP(A2216:A5366,[4]Отчет!$A$2:$E$3151,5,0)</f>
        <v>Android Browser</v>
      </c>
    </row>
    <row r="2217" spans="1:23">
      <c r="A2217" s="2" t="s">
        <v>2306</v>
      </c>
      <c r="B2217" s="2" t="s">
        <v>87</v>
      </c>
      <c r="C2217" s="2" t="s">
        <v>1269</v>
      </c>
      <c r="D2217" s="2" t="s">
        <v>620</v>
      </c>
      <c r="E2217" s="3">
        <f>VLOOKUP(A2217:A5367, [1]Отчет!$A$2:$J$3124,2,0)</f>
        <v>1</v>
      </c>
      <c r="F2217" s="3">
        <v>0</v>
      </c>
      <c r="G2217">
        <f>VLOOKUP(A2217:A5367, [1]Отчет!$A$2:$J$3124,7,0)</f>
        <v>0</v>
      </c>
      <c r="H2217">
        <f>VLOOKUP(A2217:A5367, [1]Отчет!$A$2:$J$3124,5,0)</f>
        <v>0</v>
      </c>
      <c r="I2217">
        <f>VLOOKUP(A2217:A5367, [1]Отчет!$A$2:$J$3124,6,0)</f>
        <v>1</v>
      </c>
      <c r="J2217">
        <f>VLOOKUP(A2217:A5367, [1]Отчет!$A$2:$J$3124,7,0)</f>
        <v>0</v>
      </c>
      <c r="K2217">
        <f>VLOOKUP(A2217:A5367, [1]Отчет!$A$2:$J$3124,8,0)</f>
        <v>0</v>
      </c>
      <c r="L2217">
        <f>VLOOKUP(A2217:A5367, [1]Отчет!$A$2:$J$3124,9,0)</f>
        <v>1</v>
      </c>
      <c r="M2217">
        <f>VLOOKUP(A2217:A5367, [1]Отчет!$A$2:$J$3124,5,10)</f>
        <v>0</v>
      </c>
      <c r="N2217" t="str">
        <f>VLOOKUP(A2217:A5367,[2]Отчет!$A$2:$D$3142,2,0)</f>
        <v>1</v>
      </c>
      <c r="O2217" t="str">
        <f>VLOOKUP(A2217:A5367,[2]Отчет!$A$2:$D$3142,3,0)</f>
        <v>10 – 29 секунд</v>
      </c>
      <c r="P2217" t="str">
        <f>VLOOKUP(A2217:A5367,[2]Отчет!$A$2:$D$3142,4,0)</f>
        <v>Не отказ</v>
      </c>
      <c r="Q2217" t="str">
        <f>VLOOKUP(A2217:A5367,[3]Отчет!$A$2:$D$3127,2,0)</f>
        <v>Вернувшиеся посетители</v>
      </c>
      <c r="R2217" t="str">
        <f>VLOOKUP(A2217:A5367,[3]Отчет!$A$2:$D$3127,3,0)</f>
        <v>2-3</v>
      </c>
      <c r="S2217" t="str">
        <f>VLOOKUP(A2217:A5367,[3]Отчет!$A$2:$D$3127,4,0)</f>
        <v>2‑3 дня</v>
      </c>
      <c r="T2217" t="str">
        <f>VLOOKUP(A2217:A5367,[4]Отчет!$A$2:$E$3151,2,0)</f>
        <v>Смартфоны</v>
      </c>
      <c r="U2217" t="str">
        <f>VLOOKUP(A2217:A5367,[4]Отчет!$A$2:$E$3151,3,0)</f>
        <v>Google Android</v>
      </c>
      <c r="V2217" t="str">
        <f>VLOOKUP(A2217:A5367,[4]Отчет!$A$2:$E$3151,4,0)</f>
        <v>Google Android 5.0 Lollipop</v>
      </c>
      <c r="W2217" t="str">
        <f>VLOOKUP(A2217:A5367,[4]Отчет!$A$2:$E$3151,5,0)</f>
        <v>Chrome Mobile</v>
      </c>
    </row>
    <row r="2218" spans="1:23">
      <c r="A2218" s="2" t="s">
        <v>2307</v>
      </c>
      <c r="B2218" s="2" t="s">
        <v>178</v>
      </c>
      <c r="C2218" s="2" t="s">
        <v>12</v>
      </c>
      <c r="D2218" s="2" t="s">
        <v>13</v>
      </c>
      <c r="E2218" s="3">
        <f>VLOOKUP(A2218:A5368, [1]Отчет!$A$2:$J$3124,2,0)</f>
        <v>1</v>
      </c>
      <c r="F2218" s="3">
        <v>0</v>
      </c>
      <c r="G2218">
        <f>VLOOKUP(A2218:A5368, [1]Отчет!$A$2:$J$3124,7,0)</f>
        <v>0</v>
      </c>
      <c r="H2218">
        <f>VLOOKUP(A2218:A5368, [1]Отчет!$A$2:$J$3124,5,0)</f>
        <v>0</v>
      </c>
      <c r="I2218">
        <f>VLOOKUP(A2218:A5368, [1]Отчет!$A$2:$J$3124,6,0)</f>
        <v>1</v>
      </c>
      <c r="J2218">
        <f>VLOOKUP(A2218:A5368, [1]Отчет!$A$2:$J$3124,7,0)</f>
        <v>0</v>
      </c>
      <c r="K2218">
        <f>VLOOKUP(A2218:A5368, [1]Отчет!$A$2:$J$3124,8,0)</f>
        <v>0</v>
      </c>
      <c r="L2218">
        <f>VLOOKUP(A2218:A5368, [1]Отчет!$A$2:$J$3124,9,0)</f>
        <v>1</v>
      </c>
      <c r="M2218">
        <f>VLOOKUP(A2218:A5368, [1]Отчет!$A$2:$J$3124,5,10)</f>
        <v>0</v>
      </c>
      <c r="N2218" t="str">
        <f>VLOOKUP(A2218:A5368,[2]Отчет!$A$2:$D$3142,2,0)</f>
        <v>2-3</v>
      </c>
      <c r="O2218" t="str">
        <f>VLOOKUP(A2218:A5368,[2]Отчет!$A$2:$D$3142,3,0)</f>
        <v>1 минута</v>
      </c>
      <c r="P2218" t="str">
        <f>VLOOKUP(A2218:A5368,[2]Отчет!$A$2:$D$3142,4,0)</f>
        <v>Не отказ</v>
      </c>
      <c r="Q2218" t="str">
        <f>VLOOKUP(A2218:A5368,[3]Отчет!$A$2:$D$3127,2,0)</f>
        <v>Новые посетители</v>
      </c>
      <c r="R2218" t="str">
        <f>VLOOKUP(A2218:A5368,[3]Отчет!$A$2:$D$3127,3,0)</f>
        <v>1</v>
      </c>
      <c r="S2218" t="str">
        <f>VLOOKUP(A2218:A5368,[3]Отчет!$A$2:$D$3127,4,0)</f>
        <v>0 дней</v>
      </c>
      <c r="T2218" t="str">
        <f>VLOOKUP(A2218:A5368,[4]Отчет!$A$2:$E$3151,2,0)</f>
        <v>Смартфоны</v>
      </c>
      <c r="U2218" t="str">
        <f>VLOOKUP(A2218:A5368,[4]Отчет!$A$2:$E$3151,3,0)</f>
        <v>Google Android</v>
      </c>
      <c r="V2218" t="str">
        <f>VLOOKUP(A2218:A5368,[4]Отчет!$A$2:$E$3151,4,0)</f>
        <v>Google Android 7.0 Nougat</v>
      </c>
      <c r="W2218" t="str">
        <f>VLOOKUP(A2218:A5368,[4]Отчет!$A$2:$E$3151,5,0)</f>
        <v>Samsung Internet</v>
      </c>
    </row>
    <row r="2219" spans="1:23">
      <c r="A2219" s="2" t="s">
        <v>2308</v>
      </c>
      <c r="B2219" s="2" t="s">
        <v>56</v>
      </c>
      <c r="C2219" s="2" t="s">
        <v>1269</v>
      </c>
      <c r="D2219" s="2" t="s">
        <v>620</v>
      </c>
      <c r="E2219" s="3">
        <f>VLOOKUP(A2219:A5369, [1]Отчет!$A$2:$J$3124,2,0)</f>
        <v>1</v>
      </c>
      <c r="F2219" s="3">
        <v>0</v>
      </c>
      <c r="G2219">
        <f>VLOOKUP(A2219:A5369, [1]Отчет!$A$2:$J$3124,7,0)</f>
        <v>0</v>
      </c>
      <c r="H2219">
        <f>VLOOKUP(A2219:A5369, [1]Отчет!$A$2:$J$3124,5,0)</f>
        <v>0</v>
      </c>
      <c r="I2219">
        <f>VLOOKUP(A2219:A5369, [1]Отчет!$A$2:$J$3124,6,0)</f>
        <v>1</v>
      </c>
      <c r="J2219">
        <f>VLOOKUP(A2219:A5369, [1]Отчет!$A$2:$J$3124,7,0)</f>
        <v>0</v>
      </c>
      <c r="K2219">
        <f>VLOOKUP(A2219:A5369, [1]Отчет!$A$2:$J$3124,8,0)</f>
        <v>0</v>
      </c>
      <c r="L2219">
        <f>VLOOKUP(A2219:A5369, [1]Отчет!$A$2:$J$3124,9,0)</f>
        <v>1</v>
      </c>
      <c r="M2219">
        <f>VLOOKUP(A2219:A5369, [1]Отчет!$A$2:$J$3124,5,10)</f>
        <v>0</v>
      </c>
      <c r="N2219" t="str">
        <f>VLOOKUP(A2219:A5369,[2]Отчет!$A$2:$D$3142,2,0)</f>
        <v>1</v>
      </c>
      <c r="O2219" t="str">
        <f>VLOOKUP(A2219:A5369,[2]Отчет!$A$2:$D$3142,3,0)</f>
        <v>0 секунд (отказ)</v>
      </c>
      <c r="P2219" t="str">
        <f>VLOOKUP(A2219:A5369,[2]Отчет!$A$2:$D$3142,4,0)</f>
        <v>Отказ</v>
      </c>
      <c r="Q2219" t="str">
        <f>VLOOKUP(A2219:A5369,[3]Отчет!$A$2:$D$3127,2,0)</f>
        <v>Вернувшиеся посетители</v>
      </c>
      <c r="R2219" t="str">
        <f>VLOOKUP(A2219:A5369,[3]Отчет!$A$2:$D$3127,3,0)</f>
        <v>4-7</v>
      </c>
      <c r="S2219" t="str">
        <f>VLOOKUP(A2219:A5369,[3]Отчет!$A$2:$D$3127,4,0)</f>
        <v>2‑3 дня</v>
      </c>
      <c r="T2219" t="str">
        <f>VLOOKUP(A2219:A5369,[4]Отчет!$A$2:$E$3151,2,0)</f>
        <v>Смартфоны</v>
      </c>
      <c r="U2219" t="str">
        <f>VLOOKUP(A2219:A5369,[4]Отчет!$A$2:$E$3151,3,0)</f>
        <v>Google Android</v>
      </c>
      <c r="V2219" t="str">
        <f>VLOOKUP(A2219:A5369,[4]Отчет!$A$2:$E$3151,4,0)</f>
        <v>Google Android 5.1 Lollipop</v>
      </c>
      <c r="W2219" t="str">
        <f>VLOOKUP(A2219:A5369,[4]Отчет!$A$2:$E$3151,5,0)</f>
        <v>Chrome Mobile</v>
      </c>
    </row>
    <row r="2220" spans="1:23">
      <c r="A2220" s="2" t="s">
        <v>2309</v>
      </c>
      <c r="B2220" s="2" t="s">
        <v>32</v>
      </c>
      <c r="C2220" s="2" t="s">
        <v>8</v>
      </c>
      <c r="D2220" s="2" t="s">
        <v>9</v>
      </c>
      <c r="E2220" s="3">
        <f>VLOOKUP(A2220:A5370, [1]Отчет!$A$2:$J$3124,2,0)</f>
        <v>1</v>
      </c>
      <c r="F2220" s="3">
        <v>0</v>
      </c>
      <c r="G2220">
        <f>VLOOKUP(A2220:A5370, [1]Отчет!$A$2:$J$3124,7,0)</f>
        <v>0</v>
      </c>
      <c r="H2220">
        <f>VLOOKUP(A2220:A5370, [1]Отчет!$A$2:$J$3124,5,0)</f>
        <v>0</v>
      </c>
      <c r="I2220">
        <f>VLOOKUP(A2220:A5370, [1]Отчет!$A$2:$J$3124,6,0)</f>
        <v>1</v>
      </c>
      <c r="J2220">
        <f>VLOOKUP(A2220:A5370, [1]Отчет!$A$2:$J$3124,7,0)</f>
        <v>0</v>
      </c>
      <c r="K2220">
        <f>VLOOKUP(A2220:A5370, [1]Отчет!$A$2:$J$3124,8,0)</f>
        <v>0</v>
      </c>
      <c r="L2220">
        <f>VLOOKUP(A2220:A5370, [1]Отчет!$A$2:$J$3124,9,0)</f>
        <v>1</v>
      </c>
      <c r="M2220">
        <f>VLOOKUP(A2220:A5370, [1]Отчет!$A$2:$J$3124,5,10)</f>
        <v>0</v>
      </c>
      <c r="N2220" t="str">
        <f>VLOOKUP(A2220:A5370,[2]Отчет!$A$2:$D$3142,2,0)</f>
        <v>1</v>
      </c>
      <c r="O2220" t="str">
        <f>VLOOKUP(A2220:A5370,[2]Отчет!$A$2:$D$3142,3,0)</f>
        <v>0 секунд (отказ)</v>
      </c>
      <c r="P2220" t="str">
        <f>VLOOKUP(A2220:A5370,[2]Отчет!$A$2:$D$3142,4,0)</f>
        <v>Отказ</v>
      </c>
      <c r="Q2220" t="str">
        <f>VLOOKUP(A2220:A5370,[3]Отчет!$A$2:$D$3127,2,0)</f>
        <v>Вернувшиеся посетители</v>
      </c>
      <c r="R2220" t="str">
        <f>VLOOKUP(A2220:A5370,[3]Отчет!$A$2:$D$3127,3,0)</f>
        <v>2-3</v>
      </c>
      <c r="S2220" t="str">
        <f>VLOOKUP(A2220:A5370,[3]Отчет!$A$2:$D$3127,4,0)</f>
        <v>2‑3 дня</v>
      </c>
      <c r="T2220" t="str">
        <f>VLOOKUP(A2220:A5370,[4]Отчет!$A$2:$E$3151,2,0)</f>
        <v>Смартфоны</v>
      </c>
      <c r="U2220" t="str">
        <f>VLOOKUP(A2220:A5370,[4]Отчет!$A$2:$E$3151,3,0)</f>
        <v>Google Android</v>
      </c>
      <c r="V2220" t="str">
        <f>VLOOKUP(A2220:A5370,[4]Отчет!$A$2:$E$3151,4,0)</f>
        <v>Google Android 4.2 Jelly Bean</v>
      </c>
      <c r="W2220" t="str">
        <f>VLOOKUP(A2220:A5370,[4]Отчет!$A$2:$E$3151,5,0)</f>
        <v>Android Browser</v>
      </c>
    </row>
    <row r="2221" spans="1:23">
      <c r="A2221" s="2" t="s">
        <v>2310</v>
      </c>
      <c r="B2221" s="2" t="s">
        <v>131</v>
      </c>
      <c r="C2221" s="2" t="s">
        <v>12</v>
      </c>
      <c r="D2221" s="2" t="s">
        <v>13</v>
      </c>
      <c r="E2221" s="3">
        <f>VLOOKUP(A2221:A5371, [1]Отчет!$A$2:$J$3124,2,0)</f>
        <v>1</v>
      </c>
      <c r="F2221" s="3">
        <v>0</v>
      </c>
      <c r="G2221">
        <f>VLOOKUP(A2221:A5371, [1]Отчет!$A$2:$J$3124,7,0)</f>
        <v>0</v>
      </c>
      <c r="H2221">
        <f>VLOOKUP(A2221:A5371, [1]Отчет!$A$2:$J$3124,5,0)</f>
        <v>1</v>
      </c>
      <c r="I2221">
        <f>VLOOKUP(A2221:A5371, [1]Отчет!$A$2:$J$3124,6,0)</f>
        <v>1</v>
      </c>
      <c r="J2221">
        <f>VLOOKUP(A2221:A5371, [1]Отчет!$A$2:$J$3124,7,0)</f>
        <v>0</v>
      </c>
      <c r="K2221">
        <f>VLOOKUP(A2221:A5371, [1]Отчет!$A$2:$J$3124,8,0)</f>
        <v>0</v>
      </c>
      <c r="L2221">
        <f>VLOOKUP(A2221:A5371, [1]Отчет!$A$2:$J$3124,9,0)</f>
        <v>0</v>
      </c>
      <c r="M2221">
        <f>VLOOKUP(A2221:A5371, [1]Отчет!$A$2:$J$3124,5,10)</f>
        <v>1</v>
      </c>
      <c r="N2221" t="str">
        <f>VLOOKUP(A2221:A5371,[2]Отчет!$A$2:$D$3142,2,0)</f>
        <v>1</v>
      </c>
      <c r="O2221" t="str">
        <f>VLOOKUP(A2221:A5371,[2]Отчет!$A$2:$D$3142,3,0)</f>
        <v>0 секунд (отказ)</v>
      </c>
      <c r="P2221" t="str">
        <f>VLOOKUP(A2221:A5371,[2]Отчет!$A$2:$D$3142,4,0)</f>
        <v>Отказ</v>
      </c>
      <c r="Q2221" t="str">
        <f>VLOOKUP(A2221:A5371,[3]Отчет!$A$2:$D$3127,2,0)</f>
        <v>Вернувшиеся посетители</v>
      </c>
      <c r="R2221" t="str">
        <f>VLOOKUP(A2221:A5371,[3]Отчет!$A$2:$D$3127,3,0)</f>
        <v>2-3</v>
      </c>
      <c r="S2221" t="str">
        <f>VLOOKUP(A2221:A5371,[3]Отчет!$A$2:$D$3127,4,0)</f>
        <v>2‑3 дня</v>
      </c>
      <c r="T2221" t="str">
        <f>VLOOKUP(A2221:A5371,[4]Отчет!$A$2:$E$3151,2,0)</f>
        <v>ПК</v>
      </c>
      <c r="U2221" t="str">
        <f>VLOOKUP(A2221:A5371,[4]Отчет!$A$2:$E$3151,3,0)</f>
        <v>Windows</v>
      </c>
      <c r="V2221" t="str">
        <f>VLOOKUP(A2221:A5371,[4]Отчет!$A$2:$E$3151,4,0)</f>
        <v>Windows 2003 Server или XP Pro x64</v>
      </c>
      <c r="W2221" t="str">
        <f>VLOOKUP(A2221:A5371,[4]Отчет!$A$2:$E$3151,5,0)</f>
        <v>Google Chrome</v>
      </c>
    </row>
    <row r="2222" spans="1:23">
      <c r="A2222" s="2" t="s">
        <v>2311</v>
      </c>
      <c r="B2222" s="2" t="s">
        <v>43</v>
      </c>
      <c r="C2222" s="2" t="s">
        <v>8</v>
      </c>
      <c r="D2222" s="2" t="s">
        <v>9</v>
      </c>
      <c r="E2222" s="3">
        <f>VLOOKUP(A2222:A5372, [1]Отчет!$A$2:$J$3124,2,0)</f>
        <v>1</v>
      </c>
      <c r="F2222" s="3">
        <v>0</v>
      </c>
      <c r="G2222">
        <f>VLOOKUP(A2222:A5372, [1]Отчет!$A$2:$J$3124,7,0)</f>
        <v>0</v>
      </c>
      <c r="H2222">
        <f>VLOOKUP(A2222:A5372, [1]Отчет!$A$2:$J$3124,5,0)</f>
        <v>0</v>
      </c>
      <c r="I2222">
        <f>VLOOKUP(A2222:A5372, [1]Отчет!$A$2:$J$3124,6,0)</f>
        <v>1</v>
      </c>
      <c r="J2222">
        <f>VLOOKUP(A2222:A5372, [1]Отчет!$A$2:$J$3124,7,0)</f>
        <v>0</v>
      </c>
      <c r="K2222">
        <f>VLOOKUP(A2222:A5372, [1]Отчет!$A$2:$J$3124,8,0)</f>
        <v>0</v>
      </c>
      <c r="L2222">
        <f>VLOOKUP(A2222:A5372, [1]Отчет!$A$2:$J$3124,9,0)</f>
        <v>1</v>
      </c>
      <c r="M2222">
        <f>VLOOKUP(A2222:A5372, [1]Отчет!$A$2:$J$3124,5,10)</f>
        <v>0</v>
      </c>
      <c r="N2222" t="str">
        <f>VLOOKUP(A2222:A5372,[2]Отчет!$A$2:$D$3142,2,0)</f>
        <v>1</v>
      </c>
      <c r="O2222" t="str">
        <f>VLOOKUP(A2222:A5372,[2]Отчет!$A$2:$D$3142,3,0)</f>
        <v>0 секунд (отказ)</v>
      </c>
      <c r="P2222" t="str">
        <f>VLOOKUP(A2222:A5372,[2]Отчет!$A$2:$D$3142,4,0)</f>
        <v>Отказ</v>
      </c>
      <c r="Q2222" t="str">
        <f>VLOOKUP(A2222:A5372,[3]Отчет!$A$2:$D$3127,2,0)</f>
        <v>Вернувшиеся посетители</v>
      </c>
      <c r="R2222" t="str">
        <f>VLOOKUP(A2222:A5372,[3]Отчет!$A$2:$D$3127,3,0)</f>
        <v>2-3</v>
      </c>
      <c r="S2222" t="str">
        <f>VLOOKUP(A2222:A5372,[3]Отчет!$A$2:$D$3127,4,0)</f>
        <v>4‑7 дней</v>
      </c>
      <c r="T2222" t="str">
        <f>VLOOKUP(A2222:A5372,[4]Отчет!$A$2:$E$3151,2,0)</f>
        <v>Смартфоны</v>
      </c>
      <c r="U2222" t="str">
        <f>VLOOKUP(A2222:A5372,[4]Отчет!$A$2:$E$3151,3,0)</f>
        <v>Google Android</v>
      </c>
      <c r="V2222" t="str">
        <f>VLOOKUP(A2222:A5372,[4]Отчет!$A$2:$E$3151,4,0)</f>
        <v>Google Android 6.0 Marshmallow</v>
      </c>
      <c r="W2222" t="str">
        <f>VLOOKUP(A2222:A5372,[4]Отчет!$A$2:$E$3151,5,0)</f>
        <v>Chrome Mobile</v>
      </c>
    </row>
    <row r="2223" spans="1:23">
      <c r="A2223" s="2" t="s">
        <v>2312</v>
      </c>
      <c r="B2223" s="2" t="s">
        <v>32</v>
      </c>
      <c r="C2223" s="2" t="s">
        <v>8</v>
      </c>
      <c r="D2223" s="2" t="s">
        <v>9</v>
      </c>
      <c r="E2223" s="3">
        <f>VLOOKUP(A2223:A5373, [1]Отчет!$A$2:$J$3124,2,0)</f>
        <v>1</v>
      </c>
      <c r="F2223" s="3">
        <v>0</v>
      </c>
      <c r="G2223">
        <f>VLOOKUP(A2223:A5373, [1]Отчет!$A$2:$J$3124,7,0)</f>
        <v>0</v>
      </c>
      <c r="H2223">
        <f>VLOOKUP(A2223:A5373, [1]Отчет!$A$2:$J$3124,5,0)</f>
        <v>0</v>
      </c>
      <c r="I2223">
        <f>VLOOKUP(A2223:A5373, [1]Отчет!$A$2:$J$3124,6,0)</f>
        <v>1</v>
      </c>
      <c r="J2223">
        <f>VLOOKUP(A2223:A5373, [1]Отчет!$A$2:$J$3124,7,0)</f>
        <v>0</v>
      </c>
      <c r="K2223">
        <f>VLOOKUP(A2223:A5373, [1]Отчет!$A$2:$J$3124,8,0)</f>
        <v>0</v>
      </c>
      <c r="L2223">
        <f>VLOOKUP(A2223:A5373, [1]Отчет!$A$2:$J$3124,9,0)</f>
        <v>1</v>
      </c>
      <c r="M2223">
        <f>VLOOKUP(A2223:A5373, [1]Отчет!$A$2:$J$3124,5,10)</f>
        <v>0</v>
      </c>
      <c r="N2223" t="str">
        <f>VLOOKUP(A2223:A5373,[2]Отчет!$A$2:$D$3142,2,0)</f>
        <v>1</v>
      </c>
      <c r="O2223" t="str">
        <f>VLOOKUP(A2223:A5373,[2]Отчет!$A$2:$D$3142,3,0)</f>
        <v>10 – 29 секунд</v>
      </c>
      <c r="P2223" t="str">
        <f>VLOOKUP(A2223:A5373,[2]Отчет!$A$2:$D$3142,4,0)</f>
        <v>Не отказ</v>
      </c>
      <c r="Q2223" t="str">
        <f>VLOOKUP(A2223:A5373,[3]Отчет!$A$2:$D$3127,2,0)</f>
        <v>Вернувшиеся посетители</v>
      </c>
      <c r="R2223" t="str">
        <f>VLOOKUP(A2223:A5373,[3]Отчет!$A$2:$D$3127,3,0)</f>
        <v>2-3</v>
      </c>
      <c r="S2223" t="str">
        <f>VLOOKUP(A2223:A5373,[3]Отчет!$A$2:$D$3127,4,0)</f>
        <v>2‑3 дня</v>
      </c>
      <c r="T2223" t="str">
        <f>VLOOKUP(A2223:A5373,[4]Отчет!$A$2:$E$3151,2,0)</f>
        <v>Смартфоны</v>
      </c>
      <c r="U2223" t="str">
        <f>VLOOKUP(A2223:A5373,[4]Отчет!$A$2:$E$3151,3,0)</f>
        <v>Google Android</v>
      </c>
      <c r="V2223" t="str">
        <f>VLOOKUP(A2223:A5373,[4]Отчет!$A$2:$E$3151,4,0)</f>
        <v>Google Android 4.2 Jelly Bean</v>
      </c>
      <c r="W2223" t="str">
        <f>VLOOKUP(A2223:A5373,[4]Отчет!$A$2:$E$3151,5,0)</f>
        <v>Android Browser</v>
      </c>
    </row>
    <row r="2224" spans="1:23">
      <c r="A2224" s="2" t="s">
        <v>2313</v>
      </c>
      <c r="B2224" s="2" t="s">
        <v>87</v>
      </c>
      <c r="C2224" s="2" t="s">
        <v>1269</v>
      </c>
      <c r="D2224" s="2" t="s">
        <v>620</v>
      </c>
      <c r="E2224" s="3">
        <f>VLOOKUP(A2224:A5374, [1]Отчет!$A$2:$J$3124,2,0)</f>
        <v>1</v>
      </c>
      <c r="F2224" s="3">
        <v>0</v>
      </c>
      <c r="G2224">
        <f>VLOOKUP(A2224:A5374, [1]Отчет!$A$2:$J$3124,7,0)</f>
        <v>0</v>
      </c>
      <c r="H2224">
        <f>VLOOKUP(A2224:A5374, [1]Отчет!$A$2:$J$3124,5,0)</f>
        <v>0</v>
      </c>
      <c r="I2224">
        <f>VLOOKUP(A2224:A5374, [1]Отчет!$A$2:$J$3124,6,0)</f>
        <v>1</v>
      </c>
      <c r="J2224">
        <f>VLOOKUP(A2224:A5374, [1]Отчет!$A$2:$J$3124,7,0)</f>
        <v>0</v>
      </c>
      <c r="K2224">
        <f>VLOOKUP(A2224:A5374, [1]Отчет!$A$2:$J$3124,8,0)</f>
        <v>0</v>
      </c>
      <c r="L2224">
        <f>VLOOKUP(A2224:A5374, [1]Отчет!$A$2:$J$3124,9,0)</f>
        <v>1</v>
      </c>
      <c r="M2224">
        <f>VLOOKUP(A2224:A5374, [1]Отчет!$A$2:$J$3124,5,10)</f>
        <v>0</v>
      </c>
      <c r="N2224" t="str">
        <f>VLOOKUP(A2224:A5374,[2]Отчет!$A$2:$D$3142,2,0)</f>
        <v>1</v>
      </c>
      <c r="O2224" t="str">
        <f>VLOOKUP(A2224:A5374,[2]Отчет!$A$2:$D$3142,3,0)</f>
        <v>10 – 29 секунд</v>
      </c>
      <c r="P2224" t="str">
        <f>VLOOKUP(A2224:A5374,[2]Отчет!$A$2:$D$3142,4,0)</f>
        <v>Не отказ</v>
      </c>
      <c r="Q2224" t="str">
        <f>VLOOKUP(A2224:A5374,[3]Отчет!$A$2:$D$3127,2,0)</f>
        <v>Новые посетители</v>
      </c>
      <c r="R2224" t="str">
        <f>VLOOKUP(A2224:A5374,[3]Отчет!$A$2:$D$3127,3,0)</f>
        <v>1</v>
      </c>
      <c r="S2224" t="str">
        <f>VLOOKUP(A2224:A5374,[3]Отчет!$A$2:$D$3127,4,0)</f>
        <v>0 дней</v>
      </c>
      <c r="T2224" t="str">
        <f>VLOOKUP(A2224:A5374,[4]Отчет!$A$2:$E$3151,2,0)</f>
        <v>Смартфоны</v>
      </c>
      <c r="U2224" t="str">
        <f>VLOOKUP(A2224:A5374,[4]Отчет!$A$2:$E$3151,3,0)</f>
        <v>Google Android</v>
      </c>
      <c r="V2224" t="str">
        <f>VLOOKUP(A2224:A5374,[4]Отчет!$A$2:$E$3151,4,0)</f>
        <v>Google Android 7.1 Nougat</v>
      </c>
      <c r="W2224" t="str">
        <f>VLOOKUP(A2224:A5374,[4]Отчет!$A$2:$E$3151,5,0)</f>
        <v>Яндекс.Браузер</v>
      </c>
    </row>
    <row r="2225" spans="1:23">
      <c r="A2225" s="2" t="s">
        <v>2314</v>
      </c>
      <c r="B2225" s="2" t="s">
        <v>47</v>
      </c>
      <c r="C2225" s="2" t="s">
        <v>12</v>
      </c>
      <c r="D2225" s="2" t="s">
        <v>13</v>
      </c>
      <c r="E2225" s="3">
        <f>VLOOKUP(A2225:A5375, [1]Отчет!$A$2:$J$3124,2,0)</f>
        <v>1</v>
      </c>
      <c r="F2225" s="3">
        <v>0</v>
      </c>
      <c r="G2225">
        <f>VLOOKUP(A2225:A5375, [1]Отчет!$A$2:$J$3124,7,0)</f>
        <v>0</v>
      </c>
      <c r="H2225">
        <f>VLOOKUP(A2225:A5375, [1]Отчет!$A$2:$J$3124,5,0)</f>
        <v>0</v>
      </c>
      <c r="I2225">
        <f>VLOOKUP(A2225:A5375, [1]Отчет!$A$2:$J$3124,6,0)</f>
        <v>1</v>
      </c>
      <c r="J2225">
        <f>VLOOKUP(A2225:A5375, [1]Отчет!$A$2:$J$3124,7,0)</f>
        <v>0</v>
      </c>
      <c r="K2225">
        <f>VLOOKUP(A2225:A5375, [1]Отчет!$A$2:$J$3124,8,0)</f>
        <v>0</v>
      </c>
      <c r="L2225">
        <f>VLOOKUP(A2225:A5375, [1]Отчет!$A$2:$J$3124,9,0)</f>
        <v>1</v>
      </c>
      <c r="M2225">
        <f>VLOOKUP(A2225:A5375, [1]Отчет!$A$2:$J$3124,5,10)</f>
        <v>0</v>
      </c>
      <c r="N2225" t="str">
        <f>VLOOKUP(A2225:A5375,[2]Отчет!$A$2:$D$3142,2,0)</f>
        <v>2-3</v>
      </c>
      <c r="O2225" t="str">
        <f>VLOOKUP(A2225:A5375,[2]Отчет!$A$2:$D$3142,3,0)</f>
        <v>1 минута</v>
      </c>
      <c r="P2225" t="str">
        <f>VLOOKUP(A2225:A5375,[2]Отчет!$A$2:$D$3142,4,0)</f>
        <v>Не отказ</v>
      </c>
      <c r="Q2225" t="str">
        <f>VLOOKUP(A2225:A5375,[3]Отчет!$A$2:$D$3127,2,0)</f>
        <v>Новые посетители</v>
      </c>
      <c r="R2225" t="str">
        <f>VLOOKUP(A2225:A5375,[3]Отчет!$A$2:$D$3127,3,0)</f>
        <v>1</v>
      </c>
      <c r="S2225" t="str">
        <f>VLOOKUP(A2225:A5375,[3]Отчет!$A$2:$D$3127,4,0)</f>
        <v>0 дней</v>
      </c>
      <c r="T2225" t="str">
        <f>VLOOKUP(A2225:A5375,[4]Отчет!$A$2:$E$3151,2,0)</f>
        <v>Смартфоны</v>
      </c>
      <c r="U2225" t="str">
        <f>VLOOKUP(A2225:A5375,[4]Отчет!$A$2:$E$3151,3,0)</f>
        <v>Google Android</v>
      </c>
      <c r="V2225" t="str">
        <f>VLOOKUP(A2225:A5375,[4]Отчет!$A$2:$E$3151,4,0)</f>
        <v>Google Android 5.1 Lollipop</v>
      </c>
      <c r="W2225" t="str">
        <f>VLOOKUP(A2225:A5375,[4]Отчет!$A$2:$E$3151,5,0)</f>
        <v>Chrome Mobile</v>
      </c>
    </row>
    <row r="2226" spans="1:23">
      <c r="A2226" s="2" t="s">
        <v>2315</v>
      </c>
      <c r="B2226" s="2" t="s">
        <v>51</v>
      </c>
      <c r="C2226" s="2" t="s">
        <v>12</v>
      </c>
      <c r="D2226" s="2" t="s">
        <v>13</v>
      </c>
      <c r="E2226" s="3">
        <f>VLOOKUP(A2226:A5376, [1]Отчет!$A$2:$J$3124,2,0)</f>
        <v>1</v>
      </c>
      <c r="F2226" s="3">
        <v>0</v>
      </c>
      <c r="G2226">
        <f>VLOOKUP(A2226:A5376, [1]Отчет!$A$2:$J$3124,7,0)</f>
        <v>0</v>
      </c>
      <c r="H2226">
        <f>VLOOKUP(A2226:A5376, [1]Отчет!$A$2:$J$3124,5,0)</f>
        <v>0</v>
      </c>
      <c r="I2226">
        <f>VLOOKUP(A2226:A5376, [1]Отчет!$A$2:$J$3124,6,0)</f>
        <v>1</v>
      </c>
      <c r="J2226">
        <f>VLOOKUP(A2226:A5376, [1]Отчет!$A$2:$J$3124,7,0)</f>
        <v>0</v>
      </c>
      <c r="K2226">
        <f>VLOOKUP(A2226:A5376, [1]Отчет!$A$2:$J$3124,8,0)</f>
        <v>0</v>
      </c>
      <c r="L2226">
        <f>VLOOKUP(A2226:A5376, [1]Отчет!$A$2:$J$3124,9,0)</f>
        <v>1</v>
      </c>
      <c r="M2226">
        <f>VLOOKUP(A2226:A5376, [1]Отчет!$A$2:$J$3124,5,10)</f>
        <v>0</v>
      </c>
      <c r="N2226" t="str">
        <f>VLOOKUP(A2226:A5376,[2]Отчет!$A$2:$D$3142,2,0)</f>
        <v>1</v>
      </c>
      <c r="O2226" t="str">
        <f>VLOOKUP(A2226:A5376,[2]Отчет!$A$2:$D$3142,3,0)</f>
        <v>10 – 29 секунд</v>
      </c>
      <c r="P2226" t="str">
        <f>VLOOKUP(A2226:A5376,[2]Отчет!$A$2:$D$3142,4,0)</f>
        <v>Не отказ</v>
      </c>
      <c r="Q2226" t="str">
        <f>VLOOKUP(A2226:A5376,[3]Отчет!$A$2:$D$3127,2,0)</f>
        <v>Новые посетители</v>
      </c>
      <c r="R2226" t="str">
        <f>VLOOKUP(A2226:A5376,[3]Отчет!$A$2:$D$3127,3,0)</f>
        <v>1</v>
      </c>
      <c r="S2226" t="str">
        <f>VLOOKUP(A2226:A5376,[3]Отчет!$A$2:$D$3127,4,0)</f>
        <v>0 дней</v>
      </c>
      <c r="T2226" t="str">
        <f>VLOOKUP(A2226:A5376,[4]Отчет!$A$2:$E$3151,2,0)</f>
        <v>Смартфоны</v>
      </c>
      <c r="U2226" t="str">
        <f>VLOOKUP(A2226:A5376,[4]Отчет!$A$2:$E$3151,3,0)</f>
        <v>Google Android</v>
      </c>
      <c r="V2226" t="str">
        <f>VLOOKUP(A2226:A5376,[4]Отчет!$A$2:$E$3151,4,0)</f>
        <v>Google Android 6.0 Marshmallow</v>
      </c>
      <c r="W2226" t="str">
        <f>VLOOKUP(A2226:A5376,[4]Отчет!$A$2:$E$3151,5,0)</f>
        <v>Chrome Mobile</v>
      </c>
    </row>
    <row r="2227" spans="1:23">
      <c r="A2227" s="2" t="s">
        <v>2316</v>
      </c>
      <c r="B2227" s="2" t="s">
        <v>63</v>
      </c>
      <c r="C2227" s="2" t="s">
        <v>1276</v>
      </c>
      <c r="D2227" s="2" t="s">
        <v>5</v>
      </c>
      <c r="E2227" s="3">
        <f>VLOOKUP(A2227:A5377, [1]Отчет!$A$2:$J$3124,2,0)</f>
        <v>1</v>
      </c>
      <c r="F2227" s="3">
        <v>0</v>
      </c>
      <c r="G2227">
        <f>VLOOKUP(A2227:A5377, [1]Отчет!$A$2:$J$3124,7,0)</f>
        <v>0</v>
      </c>
      <c r="H2227">
        <f>VLOOKUP(A2227:A5377, [1]Отчет!$A$2:$J$3124,5,0)</f>
        <v>1</v>
      </c>
      <c r="I2227">
        <f>VLOOKUP(A2227:A5377, [1]Отчет!$A$2:$J$3124,6,0)</f>
        <v>1</v>
      </c>
      <c r="J2227">
        <f>VLOOKUP(A2227:A5377, [1]Отчет!$A$2:$J$3124,7,0)</f>
        <v>0</v>
      </c>
      <c r="K2227">
        <f>VLOOKUP(A2227:A5377, [1]Отчет!$A$2:$J$3124,8,0)</f>
        <v>0</v>
      </c>
      <c r="L2227">
        <f>VLOOKUP(A2227:A5377, [1]Отчет!$A$2:$J$3124,9,0)</f>
        <v>1</v>
      </c>
      <c r="M2227">
        <f>VLOOKUP(A2227:A5377, [1]Отчет!$A$2:$J$3124,5,10)</f>
        <v>1</v>
      </c>
      <c r="N2227" t="str">
        <f>VLOOKUP(A2227:A5377,[2]Отчет!$A$2:$D$3142,2,0)</f>
        <v>1</v>
      </c>
      <c r="O2227" t="str">
        <f>VLOOKUP(A2227:A5377,[2]Отчет!$A$2:$D$3142,3,0)</f>
        <v>0 секунд (отказ)</v>
      </c>
      <c r="P2227" t="str">
        <f>VLOOKUP(A2227:A5377,[2]Отчет!$A$2:$D$3142,4,0)</f>
        <v>Отказ</v>
      </c>
      <c r="Q2227" t="str">
        <f>VLOOKUP(A2227:A5377,[3]Отчет!$A$2:$D$3127,2,0)</f>
        <v>Новые посетители</v>
      </c>
      <c r="R2227" t="str">
        <f>VLOOKUP(A2227:A5377,[3]Отчет!$A$2:$D$3127,3,0)</f>
        <v>1</v>
      </c>
      <c r="S2227" t="str">
        <f>VLOOKUP(A2227:A5377,[3]Отчет!$A$2:$D$3127,4,0)</f>
        <v>0 дней</v>
      </c>
      <c r="T2227" t="str">
        <f>VLOOKUP(A2227:A5377,[4]Отчет!$A$2:$E$3151,2,0)</f>
        <v>Смартфоны</v>
      </c>
      <c r="U2227" t="str">
        <f>VLOOKUP(A2227:A5377,[4]Отчет!$A$2:$E$3151,3,0)</f>
        <v>Google Android</v>
      </c>
      <c r="V2227" t="str">
        <f>VLOOKUP(A2227:A5377,[4]Отчет!$A$2:$E$3151,4,0)</f>
        <v>Google Android 5.1 Lollipop</v>
      </c>
      <c r="W2227" t="str">
        <f>VLOOKUP(A2227:A5377,[4]Отчет!$A$2:$E$3151,5,0)</f>
        <v>Chrome Mobile</v>
      </c>
    </row>
    <row r="2228" spans="1:23">
      <c r="A2228" s="2" t="s">
        <v>2317</v>
      </c>
      <c r="B2228" s="2" t="s">
        <v>56</v>
      </c>
      <c r="C2228" s="2" t="s">
        <v>1269</v>
      </c>
      <c r="D2228" s="2" t="s">
        <v>620</v>
      </c>
      <c r="E2228" s="3">
        <f>VLOOKUP(A2228:A5378, [1]Отчет!$A$2:$J$3124,2,0)</f>
        <v>1</v>
      </c>
      <c r="F2228" s="3">
        <v>0</v>
      </c>
      <c r="G2228">
        <f>VLOOKUP(A2228:A5378, [1]Отчет!$A$2:$J$3124,7,0)</f>
        <v>0</v>
      </c>
      <c r="H2228">
        <f>VLOOKUP(A2228:A5378, [1]Отчет!$A$2:$J$3124,5,0)</f>
        <v>0</v>
      </c>
      <c r="I2228">
        <f>VLOOKUP(A2228:A5378, [1]Отчет!$A$2:$J$3124,6,0)</f>
        <v>1</v>
      </c>
      <c r="J2228">
        <f>VLOOKUP(A2228:A5378, [1]Отчет!$A$2:$J$3124,7,0)</f>
        <v>0</v>
      </c>
      <c r="K2228">
        <f>VLOOKUP(A2228:A5378, [1]Отчет!$A$2:$J$3124,8,0)</f>
        <v>0</v>
      </c>
      <c r="L2228">
        <f>VLOOKUP(A2228:A5378, [1]Отчет!$A$2:$J$3124,9,0)</f>
        <v>1</v>
      </c>
      <c r="M2228">
        <f>VLOOKUP(A2228:A5378, [1]Отчет!$A$2:$J$3124,5,10)</f>
        <v>0</v>
      </c>
      <c r="N2228" t="str">
        <f>VLOOKUP(A2228:A5378,[2]Отчет!$A$2:$D$3142,2,0)</f>
        <v>1</v>
      </c>
      <c r="O2228" t="str">
        <f>VLOOKUP(A2228:A5378,[2]Отчет!$A$2:$D$3142,3,0)</f>
        <v>10 – 29 секунд</v>
      </c>
      <c r="P2228" t="str">
        <f>VLOOKUP(A2228:A5378,[2]Отчет!$A$2:$D$3142,4,0)</f>
        <v>Не отказ</v>
      </c>
      <c r="Q2228" t="str">
        <f>VLOOKUP(A2228:A5378,[3]Отчет!$A$2:$D$3127,2,0)</f>
        <v>Новые посетители</v>
      </c>
      <c r="R2228" t="str">
        <f>VLOOKUP(A2228:A5378,[3]Отчет!$A$2:$D$3127,3,0)</f>
        <v>1</v>
      </c>
      <c r="S2228" t="str">
        <f>VLOOKUP(A2228:A5378,[3]Отчет!$A$2:$D$3127,4,0)</f>
        <v>0 дней</v>
      </c>
      <c r="T2228" t="str">
        <f>VLOOKUP(A2228:A5378,[4]Отчет!$A$2:$E$3151,2,0)</f>
        <v>Смартфоны</v>
      </c>
      <c r="U2228" t="str">
        <f>VLOOKUP(A2228:A5378,[4]Отчет!$A$2:$E$3151,3,0)</f>
        <v>Google Android</v>
      </c>
      <c r="V2228" t="str">
        <f>VLOOKUP(A2228:A5378,[4]Отчет!$A$2:$E$3151,4,0)</f>
        <v>Google Android 4.4 KitKat</v>
      </c>
      <c r="W2228" t="str">
        <f>VLOOKUP(A2228:A5378,[4]Отчет!$A$2:$E$3151,5,0)</f>
        <v>Chrome Mobile</v>
      </c>
    </row>
    <row r="2229" spans="1:23">
      <c r="A2229" s="2" t="s">
        <v>2318</v>
      </c>
      <c r="B2229" s="2" t="s">
        <v>15</v>
      </c>
      <c r="C2229" s="2" t="s">
        <v>1269</v>
      </c>
      <c r="D2229" s="2" t="s">
        <v>620</v>
      </c>
      <c r="E2229" s="3">
        <f>VLOOKUP(A2229:A5379, [1]Отчет!$A$2:$J$3124,2,0)</f>
        <v>1</v>
      </c>
      <c r="F2229" s="3">
        <v>0</v>
      </c>
      <c r="G2229">
        <f>VLOOKUP(A2229:A5379, [1]Отчет!$A$2:$J$3124,7,0)</f>
        <v>0</v>
      </c>
      <c r="H2229">
        <f>VLOOKUP(A2229:A5379, [1]Отчет!$A$2:$J$3124,5,0)</f>
        <v>0</v>
      </c>
      <c r="I2229">
        <f>VLOOKUP(A2229:A5379, [1]Отчет!$A$2:$J$3124,6,0)</f>
        <v>1</v>
      </c>
      <c r="J2229">
        <f>VLOOKUP(A2229:A5379, [1]Отчет!$A$2:$J$3124,7,0)</f>
        <v>0</v>
      </c>
      <c r="K2229">
        <f>VLOOKUP(A2229:A5379, [1]Отчет!$A$2:$J$3124,8,0)</f>
        <v>0</v>
      </c>
      <c r="L2229">
        <f>VLOOKUP(A2229:A5379, [1]Отчет!$A$2:$J$3124,9,0)</f>
        <v>1</v>
      </c>
      <c r="M2229">
        <f>VLOOKUP(A2229:A5379, [1]Отчет!$A$2:$J$3124,5,10)</f>
        <v>0</v>
      </c>
      <c r="N2229" t="str">
        <f>VLOOKUP(A2229:A5379,[2]Отчет!$A$2:$D$3142,2,0)</f>
        <v>1</v>
      </c>
      <c r="O2229" t="str">
        <f>VLOOKUP(A2229:A5379,[2]Отчет!$A$2:$D$3142,3,0)</f>
        <v>10 – 29 секунд</v>
      </c>
      <c r="P2229" t="str">
        <f>VLOOKUP(A2229:A5379,[2]Отчет!$A$2:$D$3142,4,0)</f>
        <v>Не отказ</v>
      </c>
      <c r="Q2229" t="str">
        <f>VLOOKUP(A2229:A5379,[3]Отчет!$A$2:$D$3127,2,0)</f>
        <v>Новые посетители</v>
      </c>
      <c r="R2229" t="str">
        <f>VLOOKUP(A2229:A5379,[3]Отчет!$A$2:$D$3127,3,0)</f>
        <v>1</v>
      </c>
      <c r="S2229" t="str">
        <f>VLOOKUP(A2229:A5379,[3]Отчет!$A$2:$D$3127,4,0)</f>
        <v>0 дней</v>
      </c>
      <c r="T2229" t="str">
        <f>VLOOKUP(A2229:A5379,[4]Отчет!$A$2:$E$3151,2,0)</f>
        <v>Смартфоны</v>
      </c>
      <c r="U2229" t="str">
        <f>VLOOKUP(A2229:A5379,[4]Отчет!$A$2:$E$3151,3,0)</f>
        <v>Google Android</v>
      </c>
      <c r="V2229" t="str">
        <f>VLOOKUP(A2229:A5379,[4]Отчет!$A$2:$E$3151,4,0)</f>
        <v>Google Android 7.0 Nougat</v>
      </c>
      <c r="W2229" t="str">
        <f>VLOOKUP(A2229:A5379,[4]Отчет!$A$2:$E$3151,5,0)</f>
        <v>Chrome Mobile</v>
      </c>
    </row>
    <row r="2230" spans="1:23">
      <c r="A2230" s="2" t="s">
        <v>2319</v>
      </c>
      <c r="B2230" s="2" t="s">
        <v>32</v>
      </c>
      <c r="C2230" s="2" t="s">
        <v>8</v>
      </c>
      <c r="D2230" s="2" t="s">
        <v>9</v>
      </c>
      <c r="E2230" s="3">
        <f>VLOOKUP(A2230:A5380, [1]Отчет!$A$2:$J$3124,2,0)</f>
        <v>1</v>
      </c>
      <c r="F2230" s="3">
        <v>0</v>
      </c>
      <c r="G2230">
        <f>VLOOKUP(A2230:A5380, [1]Отчет!$A$2:$J$3124,7,0)</f>
        <v>0</v>
      </c>
      <c r="H2230">
        <f>VLOOKUP(A2230:A5380, [1]Отчет!$A$2:$J$3124,5,0)</f>
        <v>0</v>
      </c>
      <c r="I2230">
        <f>VLOOKUP(A2230:A5380, [1]Отчет!$A$2:$J$3124,6,0)</f>
        <v>1</v>
      </c>
      <c r="J2230">
        <f>VLOOKUP(A2230:A5380, [1]Отчет!$A$2:$J$3124,7,0)</f>
        <v>0</v>
      </c>
      <c r="K2230">
        <f>VLOOKUP(A2230:A5380, [1]Отчет!$A$2:$J$3124,8,0)</f>
        <v>0</v>
      </c>
      <c r="L2230">
        <f>VLOOKUP(A2230:A5380, [1]Отчет!$A$2:$J$3124,9,0)</f>
        <v>1</v>
      </c>
      <c r="M2230">
        <f>VLOOKUP(A2230:A5380, [1]Отчет!$A$2:$J$3124,5,10)</f>
        <v>0</v>
      </c>
      <c r="N2230" t="str">
        <f>VLOOKUP(A2230:A5380,[2]Отчет!$A$2:$D$3142,2,0)</f>
        <v>1</v>
      </c>
      <c r="O2230" t="str">
        <f>VLOOKUP(A2230:A5380,[2]Отчет!$A$2:$D$3142,3,0)</f>
        <v>10 – 29 секунд</v>
      </c>
      <c r="P2230" t="str">
        <f>VLOOKUP(A2230:A5380,[2]Отчет!$A$2:$D$3142,4,0)</f>
        <v>Не отказ</v>
      </c>
      <c r="Q2230" t="str">
        <f>VLOOKUP(A2230:A5380,[3]Отчет!$A$2:$D$3127,2,0)</f>
        <v>Новые посетители</v>
      </c>
      <c r="R2230" t="str">
        <f>VLOOKUP(A2230:A5380,[3]Отчет!$A$2:$D$3127,3,0)</f>
        <v>1</v>
      </c>
      <c r="S2230" t="str">
        <f>VLOOKUP(A2230:A5380,[3]Отчет!$A$2:$D$3127,4,0)</f>
        <v>0 дней</v>
      </c>
      <c r="T2230" t="str">
        <f>VLOOKUP(A2230:A5380,[4]Отчет!$A$2:$E$3151,2,0)</f>
        <v>Планшеты</v>
      </c>
      <c r="U2230" t="str">
        <f>VLOOKUP(A2230:A5380,[4]Отчет!$A$2:$E$3151,3,0)</f>
        <v>Google Android</v>
      </c>
      <c r="V2230" t="str">
        <f>VLOOKUP(A2230:A5380,[4]Отчет!$A$2:$E$3151,4,0)</f>
        <v>Google Android 5.1 Lollipop</v>
      </c>
      <c r="W2230" t="str">
        <f>VLOOKUP(A2230:A5380,[4]Отчет!$A$2:$E$3151,5,0)</f>
        <v>Chrome Mobile</v>
      </c>
    </row>
    <row r="2231" spans="1:23">
      <c r="A2231" s="2" t="s">
        <v>2320</v>
      </c>
      <c r="B2231" s="2" t="s">
        <v>11</v>
      </c>
      <c r="C2231" s="2" t="s">
        <v>12</v>
      </c>
      <c r="D2231" s="2" t="s">
        <v>13</v>
      </c>
      <c r="E2231" s="3">
        <f>VLOOKUP(A2231:A5381, [1]Отчет!$A$2:$J$3124,2,0)</f>
        <v>1</v>
      </c>
      <c r="F2231" s="3">
        <v>0</v>
      </c>
      <c r="G2231">
        <f>VLOOKUP(A2231:A5381, [1]Отчет!$A$2:$J$3124,7,0)</f>
        <v>0</v>
      </c>
      <c r="H2231">
        <f>VLOOKUP(A2231:A5381, [1]Отчет!$A$2:$J$3124,5,0)</f>
        <v>0</v>
      </c>
      <c r="I2231">
        <f>VLOOKUP(A2231:A5381, [1]Отчет!$A$2:$J$3124,6,0)</f>
        <v>1</v>
      </c>
      <c r="J2231">
        <f>VLOOKUP(A2231:A5381, [1]Отчет!$A$2:$J$3124,7,0)</f>
        <v>0</v>
      </c>
      <c r="K2231">
        <f>VLOOKUP(A2231:A5381, [1]Отчет!$A$2:$J$3124,8,0)</f>
        <v>0</v>
      </c>
      <c r="L2231">
        <f>VLOOKUP(A2231:A5381, [1]Отчет!$A$2:$J$3124,9,0)</f>
        <v>1</v>
      </c>
      <c r="M2231">
        <f>VLOOKUP(A2231:A5381, [1]Отчет!$A$2:$J$3124,5,10)</f>
        <v>0</v>
      </c>
      <c r="N2231" t="str">
        <f>VLOOKUP(A2231:A5381,[2]Отчет!$A$2:$D$3142,2,0)</f>
        <v>1</v>
      </c>
      <c r="O2231" t="str">
        <f>VLOOKUP(A2231:A5381,[2]Отчет!$A$2:$D$3142,3,0)</f>
        <v>10 – 29 секунд</v>
      </c>
      <c r="P2231" t="str">
        <f>VLOOKUP(A2231:A5381,[2]Отчет!$A$2:$D$3142,4,0)</f>
        <v>Не отказ</v>
      </c>
      <c r="Q2231" t="str">
        <f>VLOOKUP(A2231:A5381,[3]Отчет!$A$2:$D$3127,2,0)</f>
        <v>Новые посетители</v>
      </c>
      <c r="R2231" t="str">
        <f>VLOOKUP(A2231:A5381,[3]Отчет!$A$2:$D$3127,3,0)</f>
        <v>1</v>
      </c>
      <c r="S2231" t="str">
        <f>VLOOKUP(A2231:A5381,[3]Отчет!$A$2:$D$3127,4,0)</f>
        <v>0 дней</v>
      </c>
      <c r="T2231" t="str">
        <f>VLOOKUP(A2231:A5381,[4]Отчет!$A$2:$E$3151,2,0)</f>
        <v>Смартфоны</v>
      </c>
      <c r="U2231" t="str">
        <f>VLOOKUP(A2231:A5381,[4]Отчет!$A$2:$E$3151,3,0)</f>
        <v>Google Android</v>
      </c>
      <c r="V2231" t="str">
        <f>VLOOKUP(A2231:A5381,[4]Отчет!$A$2:$E$3151,4,0)</f>
        <v>Google Android 7.0 Nougat</v>
      </c>
      <c r="W2231" t="str">
        <f>VLOOKUP(A2231:A5381,[4]Отчет!$A$2:$E$3151,5,0)</f>
        <v>Яндекс.Браузер lite</v>
      </c>
    </row>
    <row r="2232" spans="1:23">
      <c r="A2232" s="2" t="s">
        <v>2321</v>
      </c>
      <c r="B2232" s="2" t="s">
        <v>24</v>
      </c>
      <c r="C2232" s="2" t="s">
        <v>8</v>
      </c>
      <c r="D2232" s="2" t="s">
        <v>9</v>
      </c>
      <c r="E2232" s="3">
        <f>VLOOKUP(A2232:A5382, [1]Отчет!$A$2:$J$3124,2,0)</f>
        <v>1</v>
      </c>
      <c r="F2232" s="3">
        <v>0</v>
      </c>
      <c r="G2232">
        <f>VLOOKUP(A2232:A5382, [1]Отчет!$A$2:$J$3124,7,0)</f>
        <v>0</v>
      </c>
      <c r="H2232">
        <f>VLOOKUP(A2232:A5382, [1]Отчет!$A$2:$J$3124,5,0)</f>
        <v>0</v>
      </c>
      <c r="I2232">
        <f>VLOOKUP(A2232:A5382, [1]Отчет!$A$2:$J$3124,6,0)</f>
        <v>1</v>
      </c>
      <c r="J2232">
        <f>VLOOKUP(A2232:A5382, [1]Отчет!$A$2:$J$3124,7,0)</f>
        <v>0</v>
      </c>
      <c r="K2232">
        <f>VLOOKUP(A2232:A5382, [1]Отчет!$A$2:$J$3124,8,0)</f>
        <v>0</v>
      </c>
      <c r="L2232">
        <f>VLOOKUP(A2232:A5382, [1]Отчет!$A$2:$J$3124,9,0)</f>
        <v>1</v>
      </c>
      <c r="M2232">
        <f>VLOOKUP(A2232:A5382, [1]Отчет!$A$2:$J$3124,5,10)</f>
        <v>0</v>
      </c>
      <c r="N2232" t="str">
        <f>VLOOKUP(A2232:A5382,[2]Отчет!$A$2:$D$3142,2,0)</f>
        <v>1</v>
      </c>
      <c r="O2232" t="str">
        <f>VLOOKUP(A2232:A5382,[2]Отчет!$A$2:$D$3142,3,0)</f>
        <v>10 – 29 секунд</v>
      </c>
      <c r="P2232" t="str">
        <f>VLOOKUP(A2232:A5382,[2]Отчет!$A$2:$D$3142,4,0)</f>
        <v>Не отказ</v>
      </c>
      <c r="Q2232" t="str">
        <f>VLOOKUP(A2232:A5382,[3]Отчет!$A$2:$D$3127,2,0)</f>
        <v>Новые посетители</v>
      </c>
      <c r="R2232" t="str">
        <f>VLOOKUP(A2232:A5382,[3]Отчет!$A$2:$D$3127,3,0)</f>
        <v>1</v>
      </c>
      <c r="S2232" t="str">
        <f>VLOOKUP(A2232:A5382,[3]Отчет!$A$2:$D$3127,4,0)</f>
        <v>0 дней</v>
      </c>
      <c r="T2232" t="str">
        <f>VLOOKUP(A2232:A5382,[4]Отчет!$A$2:$E$3151,2,0)</f>
        <v>Планшеты</v>
      </c>
      <c r="U2232" t="str">
        <f>VLOOKUP(A2232:A5382,[4]Отчет!$A$2:$E$3151,3,0)</f>
        <v>iOS</v>
      </c>
      <c r="V2232" t="str">
        <f>VLOOKUP(A2232:A5382,[4]Отчет!$A$2:$E$3151,4,0)</f>
        <v>iOS 10</v>
      </c>
      <c r="W2232" t="str">
        <f>VLOOKUP(A2232:A5382,[4]Отчет!$A$2:$E$3151,5,0)</f>
        <v>Mobile Safari</v>
      </c>
    </row>
    <row r="2233" spans="1:23">
      <c r="A2233" s="2" t="s">
        <v>2322</v>
      </c>
      <c r="B2233" s="2" t="s">
        <v>60</v>
      </c>
      <c r="C2233" s="2" t="s">
        <v>1276</v>
      </c>
      <c r="D2233" s="2" t="s">
        <v>5</v>
      </c>
      <c r="E2233" s="3">
        <f>VLOOKUP(A2233:A5383, [1]Отчет!$A$2:$J$3124,2,0)</f>
        <v>1</v>
      </c>
      <c r="F2233" s="3">
        <v>0</v>
      </c>
      <c r="G2233">
        <f>VLOOKUP(A2233:A5383, [1]Отчет!$A$2:$J$3124,7,0)</f>
        <v>0</v>
      </c>
      <c r="H2233">
        <f>VLOOKUP(A2233:A5383, [1]Отчет!$A$2:$J$3124,5,0)</f>
        <v>0</v>
      </c>
      <c r="I2233">
        <f>VLOOKUP(A2233:A5383, [1]Отчет!$A$2:$J$3124,6,0)</f>
        <v>1</v>
      </c>
      <c r="J2233">
        <f>VLOOKUP(A2233:A5383, [1]Отчет!$A$2:$J$3124,7,0)</f>
        <v>0</v>
      </c>
      <c r="K2233">
        <f>VLOOKUP(A2233:A5383, [1]Отчет!$A$2:$J$3124,8,0)</f>
        <v>0</v>
      </c>
      <c r="L2233">
        <f>VLOOKUP(A2233:A5383, [1]Отчет!$A$2:$J$3124,9,0)</f>
        <v>1</v>
      </c>
      <c r="M2233">
        <f>VLOOKUP(A2233:A5383, [1]Отчет!$A$2:$J$3124,5,10)</f>
        <v>0</v>
      </c>
      <c r="N2233" t="str">
        <f>VLOOKUP(A2233:A5383,[2]Отчет!$A$2:$D$3142,2,0)</f>
        <v>1</v>
      </c>
      <c r="O2233" t="str">
        <f>VLOOKUP(A2233:A5383,[2]Отчет!$A$2:$D$3142,3,0)</f>
        <v>10 – 29 секунд</v>
      </c>
      <c r="P2233" t="str">
        <f>VLOOKUP(A2233:A5383,[2]Отчет!$A$2:$D$3142,4,0)</f>
        <v>Не отказ</v>
      </c>
      <c r="Q2233" t="str">
        <f>VLOOKUP(A2233:A5383,[3]Отчет!$A$2:$D$3127,2,0)</f>
        <v>Новые посетители</v>
      </c>
      <c r="R2233" t="str">
        <f>VLOOKUP(A2233:A5383,[3]Отчет!$A$2:$D$3127,3,0)</f>
        <v>1</v>
      </c>
      <c r="S2233" t="str">
        <f>VLOOKUP(A2233:A5383,[3]Отчет!$A$2:$D$3127,4,0)</f>
        <v>0 дней</v>
      </c>
      <c r="T2233" t="str">
        <f>VLOOKUP(A2233:A5383,[4]Отчет!$A$2:$E$3151,2,0)</f>
        <v>Смартфоны</v>
      </c>
      <c r="U2233" t="str">
        <f>VLOOKUP(A2233:A5383,[4]Отчет!$A$2:$E$3151,3,0)</f>
        <v>Google Android</v>
      </c>
      <c r="V2233" t="str">
        <f>VLOOKUP(A2233:A5383,[4]Отчет!$A$2:$E$3151,4,0)</f>
        <v>Google Android 7.1 Nougat</v>
      </c>
      <c r="W2233" t="str">
        <f>VLOOKUP(A2233:A5383,[4]Отчет!$A$2:$E$3151,5,0)</f>
        <v>Chrome Mobile</v>
      </c>
    </row>
    <row r="2234" spans="1:23">
      <c r="A2234" s="2" t="s">
        <v>2323</v>
      </c>
      <c r="B2234" s="2" t="s">
        <v>11</v>
      </c>
      <c r="C2234" s="2" t="s">
        <v>12</v>
      </c>
      <c r="D2234" s="2" t="s">
        <v>13</v>
      </c>
      <c r="E2234" s="3">
        <f>VLOOKUP(A2234:A5384, [1]Отчет!$A$2:$J$3124,2,0)</f>
        <v>1</v>
      </c>
      <c r="F2234" s="3">
        <v>0</v>
      </c>
      <c r="G2234">
        <f>VLOOKUP(A2234:A5384, [1]Отчет!$A$2:$J$3124,7,0)</f>
        <v>0</v>
      </c>
      <c r="H2234">
        <f>VLOOKUP(A2234:A5384, [1]Отчет!$A$2:$J$3124,5,0)</f>
        <v>0</v>
      </c>
      <c r="I2234">
        <f>VLOOKUP(A2234:A5384, [1]Отчет!$A$2:$J$3124,6,0)</f>
        <v>1</v>
      </c>
      <c r="J2234">
        <f>VLOOKUP(A2234:A5384, [1]Отчет!$A$2:$J$3124,7,0)</f>
        <v>0</v>
      </c>
      <c r="K2234">
        <f>VLOOKUP(A2234:A5384, [1]Отчет!$A$2:$J$3124,8,0)</f>
        <v>0</v>
      </c>
      <c r="L2234">
        <f>VLOOKUP(A2234:A5384, [1]Отчет!$A$2:$J$3124,9,0)</f>
        <v>1</v>
      </c>
      <c r="M2234">
        <f>VLOOKUP(A2234:A5384, [1]Отчет!$A$2:$J$3124,5,10)</f>
        <v>0</v>
      </c>
      <c r="N2234" t="str">
        <f>VLOOKUP(A2234:A5384,[2]Отчет!$A$2:$D$3142,2,0)</f>
        <v>1</v>
      </c>
      <c r="O2234" t="str">
        <f>VLOOKUP(A2234:A5384,[2]Отчет!$A$2:$D$3142,3,0)</f>
        <v>0 секунд (отказ)</v>
      </c>
      <c r="P2234" t="str">
        <f>VLOOKUP(A2234:A5384,[2]Отчет!$A$2:$D$3142,4,0)</f>
        <v>Отказ</v>
      </c>
      <c r="Q2234" t="str">
        <f>VLOOKUP(A2234:A5384,[3]Отчет!$A$2:$D$3127,2,0)</f>
        <v>Новые посетители</v>
      </c>
      <c r="R2234" t="str">
        <f>VLOOKUP(A2234:A5384,[3]Отчет!$A$2:$D$3127,3,0)</f>
        <v>1</v>
      </c>
      <c r="S2234" t="str">
        <f>VLOOKUP(A2234:A5384,[3]Отчет!$A$2:$D$3127,4,0)</f>
        <v>0 дней</v>
      </c>
      <c r="T2234" t="str">
        <f>VLOOKUP(A2234:A5384,[4]Отчет!$A$2:$E$3151,2,0)</f>
        <v>Смартфоны</v>
      </c>
      <c r="U2234" t="str">
        <f>VLOOKUP(A2234:A5384,[4]Отчет!$A$2:$E$3151,3,0)</f>
        <v>Google Android</v>
      </c>
      <c r="V2234" t="str">
        <f>VLOOKUP(A2234:A5384,[4]Отчет!$A$2:$E$3151,4,0)</f>
        <v>Google Android 6.0 Marshmallow</v>
      </c>
      <c r="W2234" t="str">
        <f>VLOOKUP(A2234:A5384,[4]Отчет!$A$2:$E$3151,5,0)</f>
        <v>Chrome Mobile</v>
      </c>
    </row>
    <row r="2235" spans="1:23">
      <c r="A2235" s="2" t="s">
        <v>2324</v>
      </c>
      <c r="B2235" s="2" t="s">
        <v>35</v>
      </c>
      <c r="C2235" s="2" t="s">
        <v>1269</v>
      </c>
      <c r="D2235" s="2" t="s">
        <v>620</v>
      </c>
      <c r="E2235" s="3">
        <f>VLOOKUP(A2235:A5385, [1]Отчет!$A$2:$J$3124,2,0)</f>
        <v>1</v>
      </c>
      <c r="F2235" s="3">
        <v>0</v>
      </c>
      <c r="G2235">
        <f>VLOOKUP(A2235:A5385, [1]Отчет!$A$2:$J$3124,7,0)</f>
        <v>0</v>
      </c>
      <c r="H2235">
        <f>VLOOKUP(A2235:A5385, [1]Отчет!$A$2:$J$3124,5,0)</f>
        <v>0</v>
      </c>
      <c r="I2235">
        <f>VLOOKUP(A2235:A5385, [1]Отчет!$A$2:$J$3124,6,0)</f>
        <v>1</v>
      </c>
      <c r="J2235">
        <f>VLOOKUP(A2235:A5385, [1]Отчет!$A$2:$J$3124,7,0)</f>
        <v>0</v>
      </c>
      <c r="K2235">
        <f>VLOOKUP(A2235:A5385, [1]Отчет!$A$2:$J$3124,8,0)</f>
        <v>0</v>
      </c>
      <c r="L2235">
        <f>VLOOKUP(A2235:A5385, [1]Отчет!$A$2:$J$3124,9,0)</f>
        <v>1</v>
      </c>
      <c r="M2235">
        <f>VLOOKUP(A2235:A5385, [1]Отчет!$A$2:$J$3124,5,10)</f>
        <v>0</v>
      </c>
      <c r="N2235" t="str">
        <f>VLOOKUP(A2235:A5385,[2]Отчет!$A$2:$D$3142,2,0)</f>
        <v>1</v>
      </c>
      <c r="O2235" t="str">
        <f>VLOOKUP(A2235:A5385,[2]Отчет!$A$2:$D$3142,3,0)</f>
        <v>0 секунд (отказ)</v>
      </c>
      <c r="P2235" t="str">
        <f>VLOOKUP(A2235:A5385,[2]Отчет!$A$2:$D$3142,4,0)</f>
        <v>Отказ</v>
      </c>
      <c r="Q2235" t="str">
        <f>VLOOKUP(A2235:A5385,[3]Отчет!$A$2:$D$3127,2,0)</f>
        <v>Новые посетители</v>
      </c>
      <c r="R2235" t="str">
        <f>VLOOKUP(A2235:A5385,[3]Отчет!$A$2:$D$3127,3,0)</f>
        <v>1</v>
      </c>
      <c r="S2235" t="str">
        <f>VLOOKUP(A2235:A5385,[3]Отчет!$A$2:$D$3127,4,0)</f>
        <v>0 дней</v>
      </c>
      <c r="T2235" t="str">
        <f>VLOOKUP(A2235:A5385,[4]Отчет!$A$2:$E$3151,2,0)</f>
        <v>Смартфоны</v>
      </c>
      <c r="U2235" t="str">
        <f>VLOOKUP(A2235:A5385,[4]Отчет!$A$2:$E$3151,3,0)</f>
        <v>Google Android</v>
      </c>
      <c r="V2235" t="str">
        <f>VLOOKUP(A2235:A5385,[4]Отчет!$A$2:$E$3151,4,0)</f>
        <v>Google Android 7.1 Nougat</v>
      </c>
      <c r="W2235" t="str">
        <f>VLOOKUP(A2235:A5385,[4]Отчет!$A$2:$E$3151,5,0)</f>
        <v>Chrome Mobile</v>
      </c>
    </row>
    <row r="2236" spans="1:23">
      <c r="A2236" s="2" t="s">
        <v>2325</v>
      </c>
      <c r="B2236" s="2" t="s">
        <v>47</v>
      </c>
      <c r="C2236" s="2" t="s">
        <v>12</v>
      </c>
      <c r="D2236" s="2" t="s">
        <v>13</v>
      </c>
      <c r="E2236" s="3">
        <f>VLOOKUP(A2236:A5386, [1]Отчет!$A$2:$J$3124,2,0)</f>
        <v>1</v>
      </c>
      <c r="F2236" s="3">
        <v>0</v>
      </c>
      <c r="G2236">
        <f>VLOOKUP(A2236:A5386, [1]Отчет!$A$2:$J$3124,7,0)</f>
        <v>0</v>
      </c>
      <c r="H2236">
        <f>VLOOKUP(A2236:A5386, [1]Отчет!$A$2:$J$3124,5,0)</f>
        <v>0</v>
      </c>
      <c r="I2236">
        <f>VLOOKUP(A2236:A5386, [1]Отчет!$A$2:$J$3124,6,0)</f>
        <v>1</v>
      </c>
      <c r="J2236">
        <f>VLOOKUP(A2236:A5386, [1]Отчет!$A$2:$J$3124,7,0)</f>
        <v>0</v>
      </c>
      <c r="K2236">
        <f>VLOOKUP(A2236:A5386, [1]Отчет!$A$2:$J$3124,8,0)</f>
        <v>0</v>
      </c>
      <c r="L2236">
        <f>VLOOKUP(A2236:A5386, [1]Отчет!$A$2:$J$3124,9,0)</f>
        <v>1</v>
      </c>
      <c r="M2236">
        <f>VLOOKUP(A2236:A5386, [1]Отчет!$A$2:$J$3124,5,10)</f>
        <v>0</v>
      </c>
      <c r="N2236" t="str">
        <f>VLOOKUP(A2236:A5386,[2]Отчет!$A$2:$D$3142,2,0)</f>
        <v>1</v>
      </c>
      <c r="O2236" t="str">
        <f>VLOOKUP(A2236:A5386,[2]Отчет!$A$2:$D$3142,3,0)</f>
        <v>10 – 29 секунд</v>
      </c>
      <c r="P2236" t="str">
        <f>VLOOKUP(A2236:A5386,[2]Отчет!$A$2:$D$3142,4,0)</f>
        <v>Не отказ</v>
      </c>
      <c r="Q2236" t="str">
        <f>VLOOKUP(A2236:A5386,[3]Отчет!$A$2:$D$3127,2,0)</f>
        <v>Новые посетители</v>
      </c>
      <c r="R2236" t="str">
        <f>VLOOKUP(A2236:A5386,[3]Отчет!$A$2:$D$3127,3,0)</f>
        <v>1</v>
      </c>
      <c r="S2236" t="str">
        <f>VLOOKUP(A2236:A5386,[3]Отчет!$A$2:$D$3127,4,0)</f>
        <v>0 дней</v>
      </c>
      <c r="T2236" t="str">
        <f>VLOOKUP(A2236:A5386,[4]Отчет!$A$2:$E$3151,2,0)</f>
        <v>Смартфоны</v>
      </c>
      <c r="U2236" t="str">
        <f>VLOOKUP(A2236:A5386,[4]Отчет!$A$2:$E$3151,3,0)</f>
        <v>iOS</v>
      </c>
      <c r="V2236" t="str">
        <f>VLOOKUP(A2236:A5386,[4]Отчет!$A$2:$E$3151,4,0)</f>
        <v>iOS 11</v>
      </c>
      <c r="W2236" t="str">
        <f>VLOOKUP(A2236:A5386,[4]Отчет!$A$2:$E$3151,5,0)</f>
        <v>Mobile Safari</v>
      </c>
    </row>
    <row r="2237" spans="1:23">
      <c r="A2237" s="2" t="s">
        <v>2326</v>
      </c>
      <c r="B2237" s="2" t="s">
        <v>178</v>
      </c>
      <c r="C2237" s="2" t="s">
        <v>12</v>
      </c>
      <c r="D2237" s="2" t="s">
        <v>13</v>
      </c>
      <c r="E2237" s="3">
        <f>VLOOKUP(A2237:A5387, [1]Отчет!$A$2:$J$3124,2,0)</f>
        <v>1</v>
      </c>
      <c r="F2237" s="3">
        <v>0</v>
      </c>
      <c r="G2237">
        <f>VLOOKUP(A2237:A5387, [1]Отчет!$A$2:$J$3124,7,0)</f>
        <v>0</v>
      </c>
      <c r="H2237">
        <f>VLOOKUP(A2237:A5387, [1]Отчет!$A$2:$J$3124,5,0)</f>
        <v>0</v>
      </c>
      <c r="I2237">
        <f>VLOOKUP(A2237:A5387, [1]Отчет!$A$2:$J$3124,6,0)</f>
        <v>1</v>
      </c>
      <c r="J2237">
        <f>VLOOKUP(A2237:A5387, [1]Отчет!$A$2:$J$3124,7,0)</f>
        <v>0</v>
      </c>
      <c r="K2237">
        <f>VLOOKUP(A2237:A5387, [1]Отчет!$A$2:$J$3124,8,0)</f>
        <v>0</v>
      </c>
      <c r="L2237">
        <f>VLOOKUP(A2237:A5387, [1]Отчет!$A$2:$J$3124,9,0)</f>
        <v>1</v>
      </c>
      <c r="M2237">
        <f>VLOOKUP(A2237:A5387, [1]Отчет!$A$2:$J$3124,5,10)</f>
        <v>0</v>
      </c>
      <c r="N2237" t="str">
        <f>VLOOKUP(A2237:A5387,[2]Отчет!$A$2:$D$3142,2,0)</f>
        <v>1</v>
      </c>
      <c r="O2237" t="str">
        <f>VLOOKUP(A2237:A5387,[2]Отчет!$A$2:$D$3142,3,0)</f>
        <v>10 – 29 секунд</v>
      </c>
      <c r="P2237" t="str">
        <f>VLOOKUP(A2237:A5387,[2]Отчет!$A$2:$D$3142,4,0)</f>
        <v>Не отказ</v>
      </c>
      <c r="Q2237" t="str">
        <f>VLOOKUP(A2237:A5387,[3]Отчет!$A$2:$D$3127,2,0)</f>
        <v>Новые посетители</v>
      </c>
      <c r="R2237" t="str">
        <f>VLOOKUP(A2237:A5387,[3]Отчет!$A$2:$D$3127,3,0)</f>
        <v>1</v>
      </c>
      <c r="S2237" t="str">
        <f>VLOOKUP(A2237:A5387,[3]Отчет!$A$2:$D$3127,4,0)</f>
        <v>0 дней</v>
      </c>
      <c r="T2237" t="str">
        <f>VLOOKUP(A2237:A5387,[4]Отчет!$A$2:$E$3151,2,0)</f>
        <v>Смартфоны</v>
      </c>
      <c r="U2237" t="str">
        <f>VLOOKUP(A2237:A5387,[4]Отчет!$A$2:$E$3151,3,0)</f>
        <v>Google Android</v>
      </c>
      <c r="V2237" t="str">
        <f>VLOOKUP(A2237:A5387,[4]Отчет!$A$2:$E$3151,4,0)</f>
        <v>Google Android 7.1 Nougat</v>
      </c>
      <c r="W2237" t="str">
        <f>VLOOKUP(A2237:A5387,[4]Отчет!$A$2:$E$3151,5,0)</f>
        <v>Chrome Mobile</v>
      </c>
    </row>
    <row r="2238" spans="1:23">
      <c r="A2238" s="2" t="s">
        <v>2327</v>
      </c>
      <c r="B2238" s="2" t="s">
        <v>45</v>
      </c>
      <c r="C2238" s="2" t="s">
        <v>1269</v>
      </c>
      <c r="D2238" s="2" t="s">
        <v>620</v>
      </c>
      <c r="E2238" s="3">
        <f>VLOOKUP(A2238:A5388, [1]Отчет!$A$2:$J$3124,2,0)</f>
        <v>1</v>
      </c>
      <c r="F2238" s="3">
        <v>0</v>
      </c>
      <c r="G2238">
        <f>VLOOKUP(A2238:A5388, [1]Отчет!$A$2:$J$3124,7,0)</f>
        <v>0</v>
      </c>
      <c r="H2238">
        <f>VLOOKUP(A2238:A5388, [1]Отчет!$A$2:$J$3124,5,0)</f>
        <v>0</v>
      </c>
      <c r="I2238">
        <f>VLOOKUP(A2238:A5388, [1]Отчет!$A$2:$J$3124,6,0)</f>
        <v>1</v>
      </c>
      <c r="J2238">
        <f>VLOOKUP(A2238:A5388, [1]Отчет!$A$2:$J$3124,7,0)</f>
        <v>0</v>
      </c>
      <c r="K2238">
        <f>VLOOKUP(A2238:A5388, [1]Отчет!$A$2:$J$3124,8,0)</f>
        <v>0</v>
      </c>
      <c r="L2238">
        <f>VLOOKUP(A2238:A5388, [1]Отчет!$A$2:$J$3124,9,0)</f>
        <v>1</v>
      </c>
      <c r="M2238">
        <f>VLOOKUP(A2238:A5388, [1]Отчет!$A$2:$J$3124,5,10)</f>
        <v>0</v>
      </c>
      <c r="N2238" t="str">
        <f>VLOOKUP(A2238:A5388,[2]Отчет!$A$2:$D$3142,2,0)</f>
        <v>1</v>
      </c>
      <c r="O2238" t="str">
        <f>VLOOKUP(A2238:A5388,[2]Отчет!$A$2:$D$3142,3,0)</f>
        <v>10 – 29 секунд</v>
      </c>
      <c r="P2238" t="str">
        <f>VLOOKUP(A2238:A5388,[2]Отчет!$A$2:$D$3142,4,0)</f>
        <v>Не отказ</v>
      </c>
      <c r="Q2238" t="str">
        <f>VLOOKUP(A2238:A5388,[3]Отчет!$A$2:$D$3127,2,0)</f>
        <v>Новые посетители</v>
      </c>
      <c r="R2238" t="str">
        <f>VLOOKUP(A2238:A5388,[3]Отчет!$A$2:$D$3127,3,0)</f>
        <v>1</v>
      </c>
      <c r="S2238" t="str">
        <f>VLOOKUP(A2238:A5388,[3]Отчет!$A$2:$D$3127,4,0)</f>
        <v>0 дней</v>
      </c>
      <c r="T2238" t="str">
        <f>VLOOKUP(A2238:A5388,[4]Отчет!$A$2:$E$3151,2,0)</f>
        <v>Смартфоны</v>
      </c>
      <c r="U2238" t="str">
        <f>VLOOKUP(A2238:A5388,[4]Отчет!$A$2:$E$3151,3,0)</f>
        <v>Google Android</v>
      </c>
      <c r="V2238" t="str">
        <f>VLOOKUP(A2238:A5388,[4]Отчет!$A$2:$E$3151,4,0)</f>
        <v>Google Android 4.4 KitKat</v>
      </c>
      <c r="W2238" t="str">
        <f>VLOOKUP(A2238:A5388,[4]Отчет!$A$2:$E$3151,5,0)</f>
        <v>Chrome Mobile</v>
      </c>
    </row>
    <row r="2239" spans="1:23">
      <c r="A2239" s="2" t="s">
        <v>2328</v>
      </c>
      <c r="B2239" s="2" t="s">
        <v>51</v>
      </c>
      <c r="C2239" s="2" t="s">
        <v>12</v>
      </c>
      <c r="D2239" s="2" t="s">
        <v>13</v>
      </c>
      <c r="E2239" s="3">
        <f>VLOOKUP(A2239:A5389, [1]Отчет!$A$2:$J$3124,2,0)</f>
        <v>1</v>
      </c>
      <c r="F2239" s="3">
        <v>0</v>
      </c>
      <c r="G2239">
        <f>VLOOKUP(A2239:A5389, [1]Отчет!$A$2:$J$3124,7,0)</f>
        <v>0</v>
      </c>
      <c r="H2239">
        <f>VLOOKUP(A2239:A5389, [1]Отчет!$A$2:$J$3124,5,0)</f>
        <v>0</v>
      </c>
      <c r="I2239">
        <f>VLOOKUP(A2239:A5389, [1]Отчет!$A$2:$J$3124,6,0)</f>
        <v>1</v>
      </c>
      <c r="J2239">
        <f>VLOOKUP(A2239:A5389, [1]Отчет!$A$2:$J$3124,7,0)</f>
        <v>0</v>
      </c>
      <c r="K2239">
        <f>VLOOKUP(A2239:A5389, [1]Отчет!$A$2:$J$3124,8,0)</f>
        <v>0</v>
      </c>
      <c r="L2239">
        <f>VLOOKUP(A2239:A5389, [1]Отчет!$A$2:$J$3124,9,0)</f>
        <v>1</v>
      </c>
      <c r="M2239">
        <f>VLOOKUP(A2239:A5389, [1]Отчет!$A$2:$J$3124,5,10)</f>
        <v>0</v>
      </c>
      <c r="N2239" t="str">
        <f>VLOOKUP(A2239:A5389,[2]Отчет!$A$2:$D$3142,2,0)</f>
        <v>1</v>
      </c>
      <c r="O2239" t="str">
        <f>VLOOKUP(A2239:A5389,[2]Отчет!$A$2:$D$3142,3,0)</f>
        <v>10 – 29 секунд</v>
      </c>
      <c r="P2239" t="str">
        <f>VLOOKUP(A2239:A5389,[2]Отчет!$A$2:$D$3142,4,0)</f>
        <v>Не отказ</v>
      </c>
      <c r="Q2239" t="str">
        <f>VLOOKUP(A2239:A5389,[3]Отчет!$A$2:$D$3127,2,0)</f>
        <v>Новые посетители</v>
      </c>
      <c r="R2239" t="str">
        <f>VLOOKUP(A2239:A5389,[3]Отчет!$A$2:$D$3127,3,0)</f>
        <v>1</v>
      </c>
      <c r="S2239" t="str">
        <f>VLOOKUP(A2239:A5389,[3]Отчет!$A$2:$D$3127,4,0)</f>
        <v>0 дней</v>
      </c>
      <c r="T2239" t="str">
        <f>VLOOKUP(A2239:A5389,[4]Отчет!$A$2:$E$3151,2,0)</f>
        <v>Смартфоны</v>
      </c>
      <c r="U2239" t="str">
        <f>VLOOKUP(A2239:A5389,[4]Отчет!$A$2:$E$3151,3,0)</f>
        <v>Google Android</v>
      </c>
      <c r="V2239" t="str">
        <f>VLOOKUP(A2239:A5389,[4]Отчет!$A$2:$E$3151,4,0)</f>
        <v>Google Android 6.0 Marshmallow</v>
      </c>
      <c r="W2239" t="str">
        <f>VLOOKUP(A2239:A5389,[4]Отчет!$A$2:$E$3151,5,0)</f>
        <v>Яндекс.Браузер</v>
      </c>
    </row>
    <row r="2240" spans="1:23">
      <c r="A2240" s="2" t="s">
        <v>2329</v>
      </c>
      <c r="B2240" s="2" t="s">
        <v>131</v>
      </c>
      <c r="C2240" s="2" t="s">
        <v>12</v>
      </c>
      <c r="D2240" s="2" t="s">
        <v>13</v>
      </c>
      <c r="E2240" s="3">
        <f>VLOOKUP(A2240:A5390, [1]Отчет!$A$2:$J$3124,2,0)</f>
        <v>1</v>
      </c>
      <c r="F2240" s="3">
        <v>0</v>
      </c>
      <c r="G2240">
        <f>VLOOKUP(A2240:A5390, [1]Отчет!$A$2:$J$3124,7,0)</f>
        <v>0</v>
      </c>
      <c r="H2240">
        <f>VLOOKUP(A2240:A5390, [1]Отчет!$A$2:$J$3124,5,0)</f>
        <v>0</v>
      </c>
      <c r="I2240">
        <f>VLOOKUP(A2240:A5390, [1]Отчет!$A$2:$J$3124,6,0)</f>
        <v>1</v>
      </c>
      <c r="J2240">
        <f>VLOOKUP(A2240:A5390, [1]Отчет!$A$2:$J$3124,7,0)</f>
        <v>0</v>
      </c>
      <c r="K2240">
        <f>VLOOKUP(A2240:A5390, [1]Отчет!$A$2:$J$3124,8,0)</f>
        <v>0</v>
      </c>
      <c r="L2240">
        <f>VLOOKUP(A2240:A5390, [1]Отчет!$A$2:$J$3124,9,0)</f>
        <v>1</v>
      </c>
      <c r="M2240">
        <f>VLOOKUP(A2240:A5390, [1]Отчет!$A$2:$J$3124,5,10)</f>
        <v>0</v>
      </c>
      <c r="N2240" t="str">
        <f>VLOOKUP(A2240:A5390,[2]Отчет!$A$2:$D$3142,2,0)</f>
        <v>1</v>
      </c>
      <c r="O2240" t="str">
        <f>VLOOKUP(A2240:A5390,[2]Отчет!$A$2:$D$3142,3,0)</f>
        <v>0 секунд (отказ)</v>
      </c>
      <c r="P2240" t="str">
        <f>VLOOKUP(A2240:A5390,[2]Отчет!$A$2:$D$3142,4,0)</f>
        <v>Отказ</v>
      </c>
      <c r="Q2240" t="str">
        <f>VLOOKUP(A2240:A5390,[3]Отчет!$A$2:$D$3127,2,0)</f>
        <v>Новые посетители</v>
      </c>
      <c r="R2240" t="str">
        <f>VLOOKUP(A2240:A5390,[3]Отчет!$A$2:$D$3127,3,0)</f>
        <v>1</v>
      </c>
      <c r="S2240" t="str">
        <f>VLOOKUP(A2240:A5390,[3]Отчет!$A$2:$D$3127,4,0)</f>
        <v>0 дней</v>
      </c>
      <c r="T2240" t="str">
        <f>VLOOKUP(A2240:A5390,[4]Отчет!$A$2:$E$3151,2,0)</f>
        <v>Смартфоны</v>
      </c>
      <c r="U2240" t="str">
        <f>VLOOKUP(A2240:A5390,[4]Отчет!$A$2:$E$3151,3,0)</f>
        <v>Google Android</v>
      </c>
      <c r="V2240" t="str">
        <f>VLOOKUP(A2240:A5390,[4]Отчет!$A$2:$E$3151,4,0)</f>
        <v>Google Android 5.1 Lollipop</v>
      </c>
      <c r="W2240" t="str">
        <f>VLOOKUP(A2240:A5390,[4]Отчет!$A$2:$E$3151,5,0)</f>
        <v>Chrome Mobile</v>
      </c>
    </row>
    <row r="2241" spans="1:23">
      <c r="A2241" s="2" t="s">
        <v>2330</v>
      </c>
      <c r="B2241" s="2" t="s">
        <v>73</v>
      </c>
      <c r="C2241" s="2" t="s">
        <v>1276</v>
      </c>
      <c r="D2241" s="2" t="s">
        <v>5</v>
      </c>
      <c r="E2241" s="3">
        <f>VLOOKUP(A2241:A5391, [1]Отчет!$A$2:$J$3124,2,0)</f>
        <v>1</v>
      </c>
      <c r="F2241" s="3">
        <v>1</v>
      </c>
      <c r="G2241">
        <f>VLOOKUP(A2241:A5391, [1]Отчет!$A$2:$J$3124,7,0)</f>
        <v>0</v>
      </c>
      <c r="H2241">
        <f>VLOOKUP(A2241:A5391, [1]Отчет!$A$2:$J$3124,5,0)</f>
        <v>0</v>
      </c>
      <c r="I2241">
        <f>VLOOKUP(A2241:A5391, [1]Отчет!$A$2:$J$3124,6,0)</f>
        <v>1</v>
      </c>
      <c r="J2241">
        <f>VLOOKUP(A2241:A5391, [1]Отчет!$A$2:$J$3124,7,0)</f>
        <v>0</v>
      </c>
      <c r="K2241">
        <f>VLOOKUP(A2241:A5391, [1]Отчет!$A$2:$J$3124,8,0)</f>
        <v>0</v>
      </c>
      <c r="L2241">
        <f>VLOOKUP(A2241:A5391, [1]Отчет!$A$2:$J$3124,9,0)</f>
        <v>1</v>
      </c>
      <c r="M2241">
        <f>VLOOKUP(A2241:A5391, [1]Отчет!$A$2:$J$3124,5,10)</f>
        <v>0</v>
      </c>
      <c r="N2241" t="str">
        <f>VLOOKUP(A2241:A5391,[2]Отчет!$A$2:$D$3142,2,0)</f>
        <v>2-3</v>
      </c>
      <c r="O2241" t="str">
        <f>VLOOKUP(A2241:A5391,[2]Отчет!$A$2:$D$3142,3,0)</f>
        <v>1 минута</v>
      </c>
      <c r="P2241" t="str">
        <f>VLOOKUP(A2241:A5391,[2]Отчет!$A$2:$D$3142,4,0)</f>
        <v>Не отказ</v>
      </c>
      <c r="Q2241" t="str">
        <f>VLOOKUP(A2241:A5391,[3]Отчет!$A$2:$D$3127,2,0)</f>
        <v>Новые посетители</v>
      </c>
      <c r="R2241" t="str">
        <f>VLOOKUP(A2241:A5391,[3]Отчет!$A$2:$D$3127,3,0)</f>
        <v>1</v>
      </c>
      <c r="S2241" t="str">
        <f>VLOOKUP(A2241:A5391,[3]Отчет!$A$2:$D$3127,4,0)</f>
        <v>0 дней</v>
      </c>
      <c r="T2241" t="str">
        <f>VLOOKUP(A2241:A5391,[4]Отчет!$A$2:$E$3151,2,0)</f>
        <v>Смартфоны</v>
      </c>
      <c r="U2241" t="str">
        <f>VLOOKUP(A2241:A5391,[4]Отчет!$A$2:$E$3151,3,0)</f>
        <v>Google Android</v>
      </c>
      <c r="V2241" t="str">
        <f>VLOOKUP(A2241:A5391,[4]Отчет!$A$2:$E$3151,4,0)</f>
        <v>Google Android 5.1 Lollipop</v>
      </c>
      <c r="W2241" t="str">
        <f>VLOOKUP(A2241:A5391,[4]Отчет!$A$2:$E$3151,5,0)</f>
        <v>Chrome Mobile</v>
      </c>
    </row>
    <row r="2242" spans="1:23">
      <c r="A2242" s="2" t="s">
        <v>2331</v>
      </c>
      <c r="B2242" s="2" t="s">
        <v>45</v>
      </c>
      <c r="C2242" s="2" t="s">
        <v>1269</v>
      </c>
      <c r="D2242" s="2" t="s">
        <v>620</v>
      </c>
      <c r="E2242" s="3">
        <f>VLOOKUP(A2242:A5392, [1]Отчет!$A$2:$J$3124,2,0)</f>
        <v>1</v>
      </c>
      <c r="F2242" s="3">
        <v>0</v>
      </c>
      <c r="G2242">
        <f>VLOOKUP(A2242:A5392, [1]Отчет!$A$2:$J$3124,7,0)</f>
        <v>0</v>
      </c>
      <c r="H2242">
        <f>VLOOKUP(A2242:A5392, [1]Отчет!$A$2:$J$3124,5,0)</f>
        <v>1</v>
      </c>
      <c r="I2242">
        <f>VLOOKUP(A2242:A5392, [1]Отчет!$A$2:$J$3124,6,0)</f>
        <v>1</v>
      </c>
      <c r="J2242">
        <f>VLOOKUP(A2242:A5392, [1]Отчет!$A$2:$J$3124,7,0)</f>
        <v>0</v>
      </c>
      <c r="K2242">
        <f>VLOOKUP(A2242:A5392, [1]Отчет!$A$2:$J$3124,8,0)</f>
        <v>0</v>
      </c>
      <c r="L2242">
        <f>VLOOKUP(A2242:A5392, [1]Отчет!$A$2:$J$3124,9,0)</f>
        <v>1</v>
      </c>
      <c r="M2242">
        <f>VLOOKUP(A2242:A5392, [1]Отчет!$A$2:$J$3124,5,10)</f>
        <v>1</v>
      </c>
      <c r="N2242" t="str">
        <f>VLOOKUP(A2242:A5392,[2]Отчет!$A$2:$D$3142,2,0)</f>
        <v>1</v>
      </c>
      <c r="O2242" t="str">
        <f>VLOOKUP(A2242:A5392,[2]Отчет!$A$2:$D$3142,3,0)</f>
        <v>10 – 29 секунд</v>
      </c>
      <c r="P2242" t="str">
        <f>VLOOKUP(A2242:A5392,[2]Отчет!$A$2:$D$3142,4,0)</f>
        <v>Не отказ</v>
      </c>
      <c r="Q2242" t="str">
        <f>VLOOKUP(A2242:A5392,[3]Отчет!$A$2:$D$3127,2,0)</f>
        <v>Новые посетители</v>
      </c>
      <c r="R2242" t="str">
        <f>VLOOKUP(A2242:A5392,[3]Отчет!$A$2:$D$3127,3,0)</f>
        <v>1</v>
      </c>
      <c r="S2242" t="str">
        <f>VLOOKUP(A2242:A5392,[3]Отчет!$A$2:$D$3127,4,0)</f>
        <v>0 дней</v>
      </c>
      <c r="T2242" t="str">
        <f>VLOOKUP(A2242:A5392,[4]Отчет!$A$2:$E$3151,2,0)</f>
        <v>Смартфоны</v>
      </c>
      <c r="U2242" t="str">
        <f>VLOOKUP(A2242:A5392,[4]Отчет!$A$2:$E$3151,3,0)</f>
        <v>Windows</v>
      </c>
      <c r="V2242" t="str">
        <f>VLOOKUP(A2242:A5392,[4]Отчет!$A$2:$E$3151,4,0)</f>
        <v>Windows Phone OS 10.0</v>
      </c>
      <c r="W2242" t="str">
        <f>VLOOKUP(A2242:A5392,[4]Отчет!$A$2:$E$3151,5,0)</f>
        <v>Edge</v>
      </c>
    </row>
    <row r="2243" spans="1:23">
      <c r="A2243" s="2" t="s">
        <v>2332</v>
      </c>
      <c r="B2243" s="2" t="s">
        <v>131</v>
      </c>
      <c r="C2243" s="2" t="s">
        <v>12</v>
      </c>
      <c r="D2243" s="2" t="s">
        <v>13</v>
      </c>
      <c r="E2243" s="3">
        <f>VLOOKUP(A2243:A5393, [1]Отчет!$A$2:$J$3124,2,0)</f>
        <v>1</v>
      </c>
      <c r="F2243" s="3">
        <v>0</v>
      </c>
      <c r="G2243">
        <f>VLOOKUP(A2243:A5393, [1]Отчет!$A$2:$J$3124,7,0)</f>
        <v>0</v>
      </c>
      <c r="H2243">
        <f>VLOOKUP(A2243:A5393, [1]Отчет!$A$2:$J$3124,5,0)</f>
        <v>1</v>
      </c>
      <c r="I2243">
        <f>VLOOKUP(A2243:A5393, [1]Отчет!$A$2:$J$3124,6,0)</f>
        <v>1</v>
      </c>
      <c r="J2243">
        <f>VLOOKUP(A2243:A5393, [1]Отчет!$A$2:$J$3124,7,0)</f>
        <v>0</v>
      </c>
      <c r="K2243">
        <f>VLOOKUP(A2243:A5393, [1]Отчет!$A$2:$J$3124,8,0)</f>
        <v>0</v>
      </c>
      <c r="L2243">
        <f>VLOOKUP(A2243:A5393, [1]Отчет!$A$2:$J$3124,9,0)</f>
        <v>1</v>
      </c>
      <c r="M2243">
        <f>VLOOKUP(A2243:A5393, [1]Отчет!$A$2:$J$3124,5,10)</f>
        <v>1</v>
      </c>
      <c r="N2243" t="str">
        <f>VLOOKUP(A2243:A5393,[2]Отчет!$A$2:$D$3142,2,0)</f>
        <v>1</v>
      </c>
      <c r="O2243" t="str">
        <f>VLOOKUP(A2243:A5393,[2]Отчет!$A$2:$D$3142,3,0)</f>
        <v>10 – 29 секунд</v>
      </c>
      <c r="P2243" t="str">
        <f>VLOOKUP(A2243:A5393,[2]Отчет!$A$2:$D$3142,4,0)</f>
        <v>Не отказ</v>
      </c>
      <c r="Q2243" t="str">
        <f>VLOOKUP(A2243:A5393,[3]Отчет!$A$2:$D$3127,2,0)</f>
        <v>Новые посетители</v>
      </c>
      <c r="R2243" t="str">
        <f>VLOOKUP(A2243:A5393,[3]Отчет!$A$2:$D$3127,3,0)</f>
        <v>1</v>
      </c>
      <c r="S2243" t="str">
        <f>VLOOKUP(A2243:A5393,[3]Отчет!$A$2:$D$3127,4,0)</f>
        <v>0 дней</v>
      </c>
      <c r="T2243" t="str">
        <f>VLOOKUP(A2243:A5393,[4]Отчет!$A$2:$E$3151,2,0)</f>
        <v>Смартфоны</v>
      </c>
      <c r="U2243" t="str">
        <f>VLOOKUP(A2243:A5393,[4]Отчет!$A$2:$E$3151,3,0)</f>
        <v>Google Android</v>
      </c>
      <c r="V2243" t="str">
        <f>VLOOKUP(A2243:A5393,[4]Отчет!$A$2:$E$3151,4,0)</f>
        <v>Google Android 4.4 KitKat</v>
      </c>
      <c r="W2243" t="str">
        <f>VLOOKUP(A2243:A5393,[4]Отчет!$A$2:$E$3151,5,0)</f>
        <v>Android Browser</v>
      </c>
    </row>
    <row r="2244" spans="1:23">
      <c r="A2244" s="2" t="s">
        <v>2333</v>
      </c>
      <c r="B2244" s="2" t="s">
        <v>19</v>
      </c>
      <c r="C2244" s="2" t="s">
        <v>8</v>
      </c>
      <c r="D2244" s="2" t="s">
        <v>9</v>
      </c>
      <c r="E2244" s="3">
        <f>VLOOKUP(A2244:A5394, [1]Отчет!$A$2:$J$3124,2,0)</f>
        <v>1</v>
      </c>
      <c r="F2244" s="3">
        <v>0</v>
      </c>
      <c r="G2244">
        <f>VLOOKUP(A2244:A5394, [1]Отчет!$A$2:$J$3124,7,0)</f>
        <v>0</v>
      </c>
      <c r="H2244">
        <f>VLOOKUP(A2244:A5394, [1]Отчет!$A$2:$J$3124,5,0)</f>
        <v>0</v>
      </c>
      <c r="I2244">
        <f>VLOOKUP(A2244:A5394, [1]Отчет!$A$2:$J$3124,6,0)</f>
        <v>1</v>
      </c>
      <c r="J2244">
        <f>VLOOKUP(A2244:A5394, [1]Отчет!$A$2:$J$3124,7,0)</f>
        <v>0</v>
      </c>
      <c r="K2244">
        <f>VLOOKUP(A2244:A5394, [1]Отчет!$A$2:$J$3124,8,0)</f>
        <v>0</v>
      </c>
      <c r="L2244">
        <f>VLOOKUP(A2244:A5394, [1]Отчет!$A$2:$J$3124,9,0)</f>
        <v>1</v>
      </c>
      <c r="M2244">
        <f>VLOOKUP(A2244:A5394, [1]Отчет!$A$2:$J$3124,5,10)</f>
        <v>0</v>
      </c>
      <c r="N2244" t="str">
        <f>VLOOKUP(A2244:A5394,[2]Отчет!$A$2:$D$3142,2,0)</f>
        <v>1</v>
      </c>
      <c r="O2244" t="str">
        <f>VLOOKUP(A2244:A5394,[2]Отчет!$A$2:$D$3142,3,0)</f>
        <v>10 – 29 секунд</v>
      </c>
      <c r="P2244" t="str">
        <f>VLOOKUP(A2244:A5394,[2]Отчет!$A$2:$D$3142,4,0)</f>
        <v>Не отказ</v>
      </c>
      <c r="Q2244" t="str">
        <f>VLOOKUP(A2244:A5394,[3]Отчет!$A$2:$D$3127,2,0)</f>
        <v>Новые посетители</v>
      </c>
      <c r="R2244" t="str">
        <f>VLOOKUP(A2244:A5394,[3]Отчет!$A$2:$D$3127,3,0)</f>
        <v>1</v>
      </c>
      <c r="S2244" t="str">
        <f>VLOOKUP(A2244:A5394,[3]Отчет!$A$2:$D$3127,4,0)</f>
        <v>0 дней</v>
      </c>
      <c r="T2244" t="str">
        <f>VLOOKUP(A2244:A5394,[4]Отчет!$A$2:$E$3151,2,0)</f>
        <v>Смартфоны</v>
      </c>
      <c r="U2244" t="str">
        <f>VLOOKUP(A2244:A5394,[4]Отчет!$A$2:$E$3151,3,0)</f>
        <v>Google Android</v>
      </c>
      <c r="V2244" t="str">
        <f>VLOOKUP(A2244:A5394,[4]Отчет!$A$2:$E$3151,4,0)</f>
        <v>Google Android 6.0 Marshmallow</v>
      </c>
      <c r="W2244" t="str">
        <f>VLOOKUP(A2244:A5394,[4]Отчет!$A$2:$E$3151,5,0)</f>
        <v>Яндекс.Браузер</v>
      </c>
    </row>
    <row r="2245" spans="1:23">
      <c r="A2245" s="2" t="s">
        <v>2334</v>
      </c>
      <c r="B2245" s="2" t="s">
        <v>90</v>
      </c>
      <c r="C2245" s="2" t="s">
        <v>8</v>
      </c>
      <c r="D2245" s="2" t="s">
        <v>9</v>
      </c>
      <c r="E2245" s="3">
        <f>VLOOKUP(A2245:A5395, [1]Отчет!$A$2:$J$3124,2,0)</f>
        <v>1</v>
      </c>
      <c r="F2245" s="3">
        <v>0</v>
      </c>
      <c r="G2245">
        <f>VLOOKUP(A2245:A5395, [1]Отчет!$A$2:$J$3124,7,0)</f>
        <v>0</v>
      </c>
      <c r="H2245">
        <f>VLOOKUP(A2245:A5395, [1]Отчет!$A$2:$J$3124,5,0)</f>
        <v>0</v>
      </c>
      <c r="I2245">
        <f>VLOOKUP(A2245:A5395, [1]Отчет!$A$2:$J$3124,6,0)</f>
        <v>1</v>
      </c>
      <c r="J2245">
        <f>VLOOKUP(A2245:A5395, [1]Отчет!$A$2:$J$3124,7,0)</f>
        <v>0</v>
      </c>
      <c r="K2245">
        <f>VLOOKUP(A2245:A5395, [1]Отчет!$A$2:$J$3124,8,0)</f>
        <v>0</v>
      </c>
      <c r="L2245">
        <f>VLOOKUP(A2245:A5395, [1]Отчет!$A$2:$J$3124,9,0)</f>
        <v>1</v>
      </c>
      <c r="M2245">
        <f>VLOOKUP(A2245:A5395, [1]Отчет!$A$2:$J$3124,5,10)</f>
        <v>0</v>
      </c>
      <c r="N2245" t="str">
        <f>VLOOKUP(A2245:A5395,[2]Отчет!$A$2:$D$3142,2,0)</f>
        <v>1</v>
      </c>
      <c r="O2245" t="str">
        <f>VLOOKUP(A2245:A5395,[2]Отчет!$A$2:$D$3142,3,0)</f>
        <v>10 – 29 секунд</v>
      </c>
      <c r="P2245" t="str">
        <f>VLOOKUP(A2245:A5395,[2]Отчет!$A$2:$D$3142,4,0)</f>
        <v>Не отказ</v>
      </c>
      <c r="Q2245" t="str">
        <f>VLOOKUP(A2245:A5395,[3]Отчет!$A$2:$D$3127,2,0)</f>
        <v>Вернувшиеся посетители</v>
      </c>
      <c r="R2245" t="str">
        <f>VLOOKUP(A2245:A5395,[3]Отчет!$A$2:$D$3127,3,0)</f>
        <v>2-3</v>
      </c>
      <c r="S2245" t="str">
        <f>VLOOKUP(A2245:A5395,[3]Отчет!$A$2:$D$3127,4,0)</f>
        <v>4‑7 дней</v>
      </c>
      <c r="T2245" t="str">
        <f>VLOOKUP(A2245:A5395,[4]Отчет!$A$2:$E$3151,2,0)</f>
        <v>Смартфоны</v>
      </c>
      <c r="U2245" t="str">
        <f>VLOOKUP(A2245:A5395,[4]Отчет!$A$2:$E$3151,3,0)</f>
        <v>Google Android</v>
      </c>
      <c r="V2245" t="str">
        <f>VLOOKUP(A2245:A5395,[4]Отчет!$A$2:$E$3151,4,0)</f>
        <v>Google Android 7.1 Nougat</v>
      </c>
      <c r="W2245" t="str">
        <f>VLOOKUP(A2245:A5395,[4]Отчет!$A$2:$E$3151,5,0)</f>
        <v>Chrome Mobile</v>
      </c>
    </row>
    <row r="2246" spans="1:23">
      <c r="A2246" s="2" t="s">
        <v>2335</v>
      </c>
      <c r="B2246" s="2" t="s">
        <v>47</v>
      </c>
      <c r="C2246" s="2" t="s">
        <v>12</v>
      </c>
      <c r="D2246" s="2" t="s">
        <v>13</v>
      </c>
      <c r="E2246" s="3">
        <f>VLOOKUP(A2246:A5396, [1]Отчет!$A$2:$J$3124,2,0)</f>
        <v>1</v>
      </c>
      <c r="F2246" s="3">
        <v>0</v>
      </c>
      <c r="G2246">
        <f>VLOOKUP(A2246:A5396, [1]Отчет!$A$2:$J$3124,7,0)</f>
        <v>0</v>
      </c>
      <c r="H2246">
        <f>VLOOKUP(A2246:A5396, [1]Отчет!$A$2:$J$3124,5,0)</f>
        <v>0</v>
      </c>
      <c r="I2246">
        <f>VLOOKUP(A2246:A5396, [1]Отчет!$A$2:$J$3124,6,0)</f>
        <v>1</v>
      </c>
      <c r="J2246">
        <f>VLOOKUP(A2246:A5396, [1]Отчет!$A$2:$J$3124,7,0)</f>
        <v>0</v>
      </c>
      <c r="K2246">
        <f>VLOOKUP(A2246:A5396, [1]Отчет!$A$2:$J$3124,8,0)</f>
        <v>0</v>
      </c>
      <c r="L2246">
        <f>VLOOKUP(A2246:A5396, [1]Отчет!$A$2:$J$3124,9,0)</f>
        <v>1</v>
      </c>
      <c r="M2246">
        <f>VLOOKUP(A2246:A5396, [1]Отчет!$A$2:$J$3124,5,10)</f>
        <v>0</v>
      </c>
      <c r="N2246" t="str">
        <f>VLOOKUP(A2246:A5396,[2]Отчет!$A$2:$D$3142,2,0)</f>
        <v>2-3</v>
      </c>
      <c r="O2246" t="str">
        <f>VLOOKUP(A2246:A5396,[2]Отчет!$A$2:$D$3142,3,0)</f>
        <v>5 – 9 минут</v>
      </c>
      <c r="P2246" t="str">
        <f>VLOOKUP(A2246:A5396,[2]Отчет!$A$2:$D$3142,4,0)</f>
        <v>Не отказ</v>
      </c>
      <c r="Q2246" t="str">
        <f>VLOOKUP(A2246:A5396,[3]Отчет!$A$2:$D$3127,2,0)</f>
        <v>Вернувшиеся посетители</v>
      </c>
      <c r="R2246" t="str">
        <f>VLOOKUP(A2246:A5396,[3]Отчет!$A$2:$D$3127,3,0)</f>
        <v>2-3</v>
      </c>
      <c r="S2246" t="str">
        <f>VLOOKUP(A2246:A5396,[3]Отчет!$A$2:$D$3127,4,0)</f>
        <v>0 дней</v>
      </c>
      <c r="T2246" t="str">
        <f>VLOOKUP(A2246:A5396,[4]Отчет!$A$2:$E$3151,2,0)</f>
        <v>Смартфоны</v>
      </c>
      <c r="U2246" t="str">
        <f>VLOOKUP(A2246:A5396,[4]Отчет!$A$2:$E$3151,3,0)</f>
        <v>Google Android</v>
      </c>
      <c r="V2246" t="str">
        <f>VLOOKUP(A2246:A5396,[4]Отчет!$A$2:$E$3151,4,0)</f>
        <v>Google Android 5.1 Lollipop</v>
      </c>
      <c r="W2246" t="str">
        <f>VLOOKUP(A2246:A5396,[4]Отчет!$A$2:$E$3151,5,0)</f>
        <v>Chrome Mobile</v>
      </c>
    </row>
    <row r="2247" spans="1:23">
      <c r="A2247" s="2" t="s">
        <v>2336</v>
      </c>
      <c r="B2247" s="2" t="s">
        <v>7</v>
      </c>
      <c r="C2247" s="2" t="s">
        <v>8</v>
      </c>
      <c r="D2247" s="2" t="s">
        <v>9</v>
      </c>
      <c r="E2247" s="3">
        <f>VLOOKUP(A2247:A5397, [1]Отчет!$A$2:$J$3124,2,0)</f>
        <v>1</v>
      </c>
      <c r="F2247" s="3">
        <v>0</v>
      </c>
      <c r="G2247">
        <f>VLOOKUP(A2247:A5397, [1]Отчет!$A$2:$J$3124,7,0)</f>
        <v>0</v>
      </c>
      <c r="H2247">
        <f>VLOOKUP(A2247:A5397, [1]Отчет!$A$2:$J$3124,5,0)</f>
        <v>0</v>
      </c>
      <c r="I2247">
        <f>VLOOKUP(A2247:A5397, [1]Отчет!$A$2:$J$3124,6,0)</f>
        <v>1</v>
      </c>
      <c r="J2247">
        <f>VLOOKUP(A2247:A5397, [1]Отчет!$A$2:$J$3124,7,0)</f>
        <v>0</v>
      </c>
      <c r="K2247">
        <f>VLOOKUP(A2247:A5397, [1]Отчет!$A$2:$J$3124,8,0)</f>
        <v>0</v>
      </c>
      <c r="L2247">
        <f>VLOOKUP(A2247:A5397, [1]Отчет!$A$2:$J$3124,9,0)</f>
        <v>1</v>
      </c>
      <c r="M2247">
        <f>VLOOKUP(A2247:A5397, [1]Отчет!$A$2:$J$3124,5,10)</f>
        <v>0</v>
      </c>
      <c r="N2247" t="str">
        <f>VLOOKUP(A2247:A5397,[2]Отчет!$A$2:$D$3142,2,0)</f>
        <v>1</v>
      </c>
      <c r="O2247" t="str">
        <f>VLOOKUP(A2247:A5397,[2]Отчет!$A$2:$D$3142,3,0)</f>
        <v>10 – 29 секунд</v>
      </c>
      <c r="P2247" t="str">
        <f>VLOOKUP(A2247:A5397,[2]Отчет!$A$2:$D$3142,4,0)</f>
        <v>Не отказ</v>
      </c>
      <c r="Q2247" t="str">
        <f>VLOOKUP(A2247:A5397,[3]Отчет!$A$2:$D$3127,2,0)</f>
        <v>Новые посетители</v>
      </c>
      <c r="R2247" t="str">
        <f>VLOOKUP(A2247:A5397,[3]Отчет!$A$2:$D$3127,3,0)</f>
        <v>1</v>
      </c>
      <c r="S2247" t="str">
        <f>VLOOKUP(A2247:A5397,[3]Отчет!$A$2:$D$3127,4,0)</f>
        <v>0 дней</v>
      </c>
      <c r="T2247" t="str">
        <f>VLOOKUP(A2247:A5397,[4]Отчет!$A$2:$E$3151,2,0)</f>
        <v>Смартфоны</v>
      </c>
      <c r="U2247" t="str">
        <f>VLOOKUP(A2247:A5397,[4]Отчет!$A$2:$E$3151,3,0)</f>
        <v>Google Android</v>
      </c>
      <c r="V2247" t="str">
        <f>VLOOKUP(A2247:A5397,[4]Отчет!$A$2:$E$3151,4,0)</f>
        <v>Google Android 7.0 Nougat</v>
      </c>
      <c r="W2247" t="str">
        <f>VLOOKUP(A2247:A5397,[4]Отчет!$A$2:$E$3151,5,0)</f>
        <v>Яндекс.Браузер</v>
      </c>
    </row>
    <row r="2248" spans="1:23">
      <c r="A2248" s="2" t="s">
        <v>2337</v>
      </c>
      <c r="B2248" s="2" t="s">
        <v>35</v>
      </c>
      <c r="C2248" s="2" t="s">
        <v>873</v>
      </c>
      <c r="D2248" s="2" t="s">
        <v>13</v>
      </c>
      <c r="E2248" s="3">
        <f>VLOOKUP(A2248:A5398, [1]Отчет!$A$2:$J$3124,2,0)</f>
        <v>1</v>
      </c>
      <c r="F2248" s="3">
        <v>0</v>
      </c>
      <c r="G2248">
        <f>VLOOKUP(A2248:A5398, [1]Отчет!$A$2:$J$3124,7,0)</f>
        <v>0</v>
      </c>
      <c r="H2248">
        <f>VLOOKUP(A2248:A5398, [1]Отчет!$A$2:$J$3124,5,0)</f>
        <v>0</v>
      </c>
      <c r="I2248">
        <f>VLOOKUP(A2248:A5398, [1]Отчет!$A$2:$J$3124,6,0)</f>
        <v>1</v>
      </c>
      <c r="J2248">
        <f>VLOOKUP(A2248:A5398, [1]Отчет!$A$2:$J$3124,7,0)</f>
        <v>0</v>
      </c>
      <c r="K2248">
        <f>VLOOKUP(A2248:A5398, [1]Отчет!$A$2:$J$3124,8,0)</f>
        <v>0</v>
      </c>
      <c r="L2248">
        <f>VLOOKUP(A2248:A5398, [1]Отчет!$A$2:$J$3124,9,0)</f>
        <v>1</v>
      </c>
      <c r="M2248">
        <f>VLOOKUP(A2248:A5398, [1]Отчет!$A$2:$J$3124,5,10)</f>
        <v>0</v>
      </c>
      <c r="N2248" t="str">
        <f>VLOOKUP(A2248:A5398,[2]Отчет!$A$2:$D$3142,2,0)</f>
        <v>1</v>
      </c>
      <c r="O2248" t="str">
        <f>VLOOKUP(A2248:A5398,[2]Отчет!$A$2:$D$3142,3,0)</f>
        <v>10 – 29 секунд</v>
      </c>
      <c r="P2248" t="str">
        <f>VLOOKUP(A2248:A5398,[2]Отчет!$A$2:$D$3142,4,0)</f>
        <v>Не отказ</v>
      </c>
      <c r="Q2248" t="str">
        <f>VLOOKUP(A2248:A5398,[3]Отчет!$A$2:$D$3127,2,0)</f>
        <v>Вернувшиеся посетители</v>
      </c>
      <c r="R2248" t="str">
        <f>VLOOKUP(A2248:A5398,[3]Отчет!$A$2:$D$3127,3,0)</f>
        <v>8-15</v>
      </c>
      <c r="S2248" t="str">
        <f>VLOOKUP(A2248:A5398,[3]Отчет!$A$2:$D$3127,4,0)</f>
        <v>16‑31 день</v>
      </c>
      <c r="T2248" t="str">
        <f>VLOOKUP(A2248:A5398,[4]Отчет!$A$2:$E$3151,2,0)</f>
        <v>Смартфоны</v>
      </c>
      <c r="U2248" t="str">
        <f>VLOOKUP(A2248:A5398,[4]Отчет!$A$2:$E$3151,3,0)</f>
        <v>Google Android</v>
      </c>
      <c r="V2248" t="str">
        <f>VLOOKUP(A2248:A5398,[4]Отчет!$A$2:$E$3151,4,0)</f>
        <v>Google Android 7.0 Nougat</v>
      </c>
      <c r="W2248" t="str">
        <f>VLOOKUP(A2248:A5398,[4]Отчет!$A$2:$E$3151,5,0)</f>
        <v>Chrome Mobile</v>
      </c>
    </row>
    <row r="2249" spans="1:23">
      <c r="A2249" s="2" t="s">
        <v>2338</v>
      </c>
      <c r="B2249" s="2" t="s">
        <v>11</v>
      </c>
      <c r="C2249" s="2" t="s">
        <v>811</v>
      </c>
      <c r="D2249" s="2" t="s">
        <v>13</v>
      </c>
      <c r="E2249" s="3">
        <f>VLOOKUP(A2249:A5399, [1]Отчет!$A$2:$J$3124,2,0)</f>
        <v>1</v>
      </c>
      <c r="F2249" s="3">
        <v>0</v>
      </c>
      <c r="G2249">
        <f>VLOOKUP(A2249:A5399, [1]Отчет!$A$2:$J$3124,7,0)</f>
        <v>0</v>
      </c>
      <c r="H2249">
        <f>VLOOKUP(A2249:A5399, [1]Отчет!$A$2:$J$3124,5,0)</f>
        <v>0</v>
      </c>
      <c r="I2249">
        <f>VLOOKUP(A2249:A5399, [1]Отчет!$A$2:$J$3124,6,0)</f>
        <v>1</v>
      </c>
      <c r="J2249">
        <f>VLOOKUP(A2249:A5399, [1]Отчет!$A$2:$J$3124,7,0)</f>
        <v>0</v>
      </c>
      <c r="K2249">
        <f>VLOOKUP(A2249:A5399, [1]Отчет!$A$2:$J$3124,8,0)</f>
        <v>0</v>
      </c>
      <c r="L2249">
        <f>VLOOKUP(A2249:A5399, [1]Отчет!$A$2:$J$3124,9,0)</f>
        <v>1</v>
      </c>
      <c r="M2249">
        <f>VLOOKUP(A2249:A5399, [1]Отчет!$A$2:$J$3124,5,10)</f>
        <v>0</v>
      </c>
      <c r="N2249" t="str">
        <f>VLOOKUP(A2249:A5399,[2]Отчет!$A$2:$D$3142,2,0)</f>
        <v>1</v>
      </c>
      <c r="O2249" t="str">
        <f>VLOOKUP(A2249:A5399,[2]Отчет!$A$2:$D$3142,3,0)</f>
        <v>10 – 29 секунд</v>
      </c>
      <c r="P2249" t="str">
        <f>VLOOKUP(A2249:A5399,[2]Отчет!$A$2:$D$3142,4,0)</f>
        <v>Не отказ</v>
      </c>
      <c r="Q2249" t="str">
        <f>VLOOKUP(A2249:A5399,[3]Отчет!$A$2:$D$3127,2,0)</f>
        <v>Вернувшиеся посетители</v>
      </c>
      <c r="R2249" t="str">
        <f>VLOOKUP(A2249:A5399,[3]Отчет!$A$2:$D$3127,3,0)</f>
        <v>8-15</v>
      </c>
      <c r="S2249" t="str">
        <f>VLOOKUP(A2249:A5399,[3]Отчет!$A$2:$D$3127,4,0)</f>
        <v>32‑63 дня</v>
      </c>
      <c r="T2249" t="str">
        <f>VLOOKUP(A2249:A5399,[4]Отчет!$A$2:$E$3151,2,0)</f>
        <v>Смартфоны</v>
      </c>
      <c r="U2249" t="str">
        <f>VLOOKUP(A2249:A5399,[4]Отчет!$A$2:$E$3151,3,0)</f>
        <v>Google Android</v>
      </c>
      <c r="V2249" t="str">
        <f>VLOOKUP(A2249:A5399,[4]Отчет!$A$2:$E$3151,4,0)</f>
        <v>Google Android 6.0 Marshmallow</v>
      </c>
      <c r="W2249" t="str">
        <f>VLOOKUP(A2249:A5399,[4]Отчет!$A$2:$E$3151,5,0)</f>
        <v>Chrome Mobile</v>
      </c>
    </row>
    <row r="2250" spans="1:23">
      <c r="A2250" s="2" t="s">
        <v>2339</v>
      </c>
      <c r="B2250" s="2" t="s">
        <v>24</v>
      </c>
      <c r="C2250" s="2" t="s">
        <v>8</v>
      </c>
      <c r="D2250" s="2" t="s">
        <v>9</v>
      </c>
      <c r="E2250" s="3">
        <f>VLOOKUP(A2250:A5400, [1]Отчет!$A$2:$J$3124,2,0)</f>
        <v>1</v>
      </c>
      <c r="F2250" s="3">
        <v>0</v>
      </c>
      <c r="G2250">
        <f>VLOOKUP(A2250:A5400, [1]Отчет!$A$2:$J$3124,7,0)</f>
        <v>0</v>
      </c>
      <c r="H2250">
        <f>VLOOKUP(A2250:A5400, [1]Отчет!$A$2:$J$3124,5,0)</f>
        <v>0</v>
      </c>
      <c r="I2250">
        <f>VLOOKUP(A2250:A5400, [1]Отчет!$A$2:$J$3124,6,0)</f>
        <v>1</v>
      </c>
      <c r="J2250">
        <f>VLOOKUP(A2250:A5400, [1]Отчет!$A$2:$J$3124,7,0)</f>
        <v>0</v>
      </c>
      <c r="K2250">
        <f>VLOOKUP(A2250:A5400, [1]Отчет!$A$2:$J$3124,8,0)</f>
        <v>0</v>
      </c>
      <c r="L2250">
        <f>VLOOKUP(A2250:A5400, [1]Отчет!$A$2:$J$3124,9,0)</f>
        <v>1</v>
      </c>
      <c r="M2250">
        <f>VLOOKUP(A2250:A5400, [1]Отчет!$A$2:$J$3124,5,10)</f>
        <v>0</v>
      </c>
      <c r="N2250" t="str">
        <f>VLOOKUP(A2250:A5400,[2]Отчет!$A$2:$D$3142,2,0)</f>
        <v>1</v>
      </c>
      <c r="O2250" t="str">
        <f>VLOOKUP(A2250:A5400,[2]Отчет!$A$2:$D$3142,3,0)</f>
        <v>0 секунд (отказ)</v>
      </c>
      <c r="P2250" t="str">
        <f>VLOOKUP(A2250:A5400,[2]Отчет!$A$2:$D$3142,4,0)</f>
        <v>Отказ</v>
      </c>
      <c r="Q2250" t="str">
        <f>VLOOKUP(A2250:A5400,[3]Отчет!$A$2:$D$3127,2,0)</f>
        <v>Новые посетители</v>
      </c>
      <c r="R2250" t="str">
        <f>VLOOKUP(A2250:A5400,[3]Отчет!$A$2:$D$3127,3,0)</f>
        <v>1</v>
      </c>
      <c r="S2250" t="str">
        <f>VLOOKUP(A2250:A5400,[3]Отчет!$A$2:$D$3127,4,0)</f>
        <v>0 дней</v>
      </c>
      <c r="T2250" t="str">
        <f>VLOOKUP(A2250:A5400,[4]Отчет!$A$2:$E$3151,2,0)</f>
        <v>Планшеты</v>
      </c>
      <c r="U2250" t="str">
        <f>VLOOKUP(A2250:A5400,[4]Отчет!$A$2:$E$3151,3,0)</f>
        <v>iOS</v>
      </c>
      <c r="V2250" t="str">
        <f>VLOOKUP(A2250:A5400,[4]Отчет!$A$2:$E$3151,4,0)</f>
        <v>iOS 8</v>
      </c>
      <c r="W2250" t="str">
        <f>VLOOKUP(A2250:A5400,[4]Отчет!$A$2:$E$3151,5,0)</f>
        <v>Mobile Safari</v>
      </c>
    </row>
    <row r="2251" spans="1:23">
      <c r="A2251" s="2" t="s">
        <v>2340</v>
      </c>
      <c r="B2251" s="2" t="s">
        <v>11</v>
      </c>
      <c r="C2251" s="2" t="s">
        <v>811</v>
      </c>
      <c r="D2251" s="2" t="s">
        <v>13</v>
      </c>
      <c r="E2251" s="3">
        <f>VLOOKUP(A2251:A5401, [1]Отчет!$A$2:$J$3124,2,0)</f>
        <v>1</v>
      </c>
      <c r="F2251" s="3">
        <v>0</v>
      </c>
      <c r="G2251">
        <f>VLOOKUP(A2251:A5401, [1]Отчет!$A$2:$J$3124,7,0)</f>
        <v>0</v>
      </c>
      <c r="H2251">
        <f>VLOOKUP(A2251:A5401, [1]Отчет!$A$2:$J$3124,5,0)</f>
        <v>0</v>
      </c>
      <c r="I2251">
        <f>VLOOKUP(A2251:A5401, [1]Отчет!$A$2:$J$3124,6,0)</f>
        <v>1</v>
      </c>
      <c r="J2251">
        <f>VLOOKUP(A2251:A5401, [1]Отчет!$A$2:$J$3124,7,0)</f>
        <v>0</v>
      </c>
      <c r="K2251">
        <f>VLOOKUP(A2251:A5401, [1]Отчет!$A$2:$J$3124,8,0)</f>
        <v>0</v>
      </c>
      <c r="L2251">
        <f>VLOOKUP(A2251:A5401, [1]Отчет!$A$2:$J$3124,9,0)</f>
        <v>1</v>
      </c>
      <c r="M2251">
        <f>VLOOKUP(A2251:A5401, [1]Отчет!$A$2:$J$3124,5,10)</f>
        <v>0</v>
      </c>
      <c r="N2251" t="str">
        <f>VLOOKUP(A2251:A5401,[2]Отчет!$A$2:$D$3142,2,0)</f>
        <v>1</v>
      </c>
      <c r="O2251" t="str">
        <f>VLOOKUP(A2251:A5401,[2]Отчет!$A$2:$D$3142,3,0)</f>
        <v>10 – 29 секунд</v>
      </c>
      <c r="P2251" t="str">
        <f>VLOOKUP(A2251:A5401,[2]Отчет!$A$2:$D$3142,4,0)</f>
        <v>Не отказ</v>
      </c>
      <c r="Q2251" t="str">
        <f>VLOOKUP(A2251:A5401,[3]Отчет!$A$2:$D$3127,2,0)</f>
        <v>Вернувшиеся посетители</v>
      </c>
      <c r="R2251" t="str">
        <f>VLOOKUP(A2251:A5401,[3]Отчет!$A$2:$D$3127,3,0)</f>
        <v>8-15</v>
      </c>
      <c r="S2251" t="str">
        <f>VLOOKUP(A2251:A5401,[3]Отчет!$A$2:$D$3127,4,0)</f>
        <v>32‑63 дня</v>
      </c>
      <c r="T2251" t="str">
        <f>VLOOKUP(A2251:A5401,[4]Отчет!$A$2:$E$3151,2,0)</f>
        <v>Смартфоны</v>
      </c>
      <c r="U2251" t="str">
        <f>VLOOKUP(A2251:A5401,[4]Отчет!$A$2:$E$3151,3,0)</f>
        <v>Google Android</v>
      </c>
      <c r="V2251" t="str">
        <f>VLOOKUP(A2251:A5401,[4]Отчет!$A$2:$E$3151,4,0)</f>
        <v>Google Android 6.0 Marshmallow</v>
      </c>
      <c r="W2251" t="str">
        <f>VLOOKUP(A2251:A5401,[4]Отчет!$A$2:$E$3151,5,0)</f>
        <v>Chrome Mobile</v>
      </c>
    </row>
    <row r="2252" spans="1:23">
      <c r="A2252" s="2" t="s">
        <v>2341</v>
      </c>
      <c r="B2252" s="2" t="s">
        <v>47</v>
      </c>
      <c r="C2252" s="2" t="s">
        <v>12</v>
      </c>
      <c r="D2252" s="2" t="s">
        <v>13</v>
      </c>
      <c r="E2252" s="3">
        <f>VLOOKUP(A2252:A5402, [1]Отчет!$A$2:$J$3124,2,0)</f>
        <v>1</v>
      </c>
      <c r="F2252" s="3">
        <v>0</v>
      </c>
      <c r="G2252">
        <f>VLOOKUP(A2252:A5402, [1]Отчет!$A$2:$J$3124,7,0)</f>
        <v>0</v>
      </c>
      <c r="H2252">
        <f>VLOOKUP(A2252:A5402, [1]Отчет!$A$2:$J$3124,5,0)</f>
        <v>0</v>
      </c>
      <c r="I2252">
        <f>VLOOKUP(A2252:A5402, [1]Отчет!$A$2:$J$3124,6,0)</f>
        <v>1</v>
      </c>
      <c r="J2252">
        <f>VLOOKUP(A2252:A5402, [1]Отчет!$A$2:$J$3124,7,0)</f>
        <v>0</v>
      </c>
      <c r="K2252">
        <f>VLOOKUP(A2252:A5402, [1]Отчет!$A$2:$J$3124,8,0)</f>
        <v>0</v>
      </c>
      <c r="L2252">
        <f>VLOOKUP(A2252:A5402, [1]Отчет!$A$2:$J$3124,9,0)</f>
        <v>1</v>
      </c>
      <c r="M2252">
        <f>VLOOKUP(A2252:A5402, [1]Отчет!$A$2:$J$3124,5,10)</f>
        <v>0</v>
      </c>
      <c r="N2252" t="str">
        <f>VLOOKUP(A2252:A5402,[2]Отчет!$A$2:$D$3142,2,0)</f>
        <v>1</v>
      </c>
      <c r="O2252" t="str">
        <f>VLOOKUP(A2252:A5402,[2]Отчет!$A$2:$D$3142,3,0)</f>
        <v>0 секунд (отказ)</v>
      </c>
      <c r="P2252" t="str">
        <f>VLOOKUP(A2252:A5402,[2]Отчет!$A$2:$D$3142,4,0)</f>
        <v>Отказ</v>
      </c>
      <c r="Q2252" t="str">
        <f>VLOOKUP(A2252:A5402,[3]Отчет!$A$2:$D$3127,2,0)</f>
        <v>Вернувшиеся посетители</v>
      </c>
      <c r="R2252" t="str">
        <f>VLOOKUP(A2252:A5402,[3]Отчет!$A$2:$D$3127,3,0)</f>
        <v>2-3</v>
      </c>
      <c r="S2252" t="str">
        <f>VLOOKUP(A2252:A5402,[3]Отчет!$A$2:$D$3127,4,0)</f>
        <v>0 дней</v>
      </c>
      <c r="T2252" t="str">
        <f>VLOOKUP(A2252:A5402,[4]Отчет!$A$2:$E$3151,2,0)</f>
        <v>Смартфоны</v>
      </c>
      <c r="U2252" t="str">
        <f>VLOOKUP(A2252:A5402,[4]Отчет!$A$2:$E$3151,3,0)</f>
        <v>iOS</v>
      </c>
      <c r="V2252" t="str">
        <f>VLOOKUP(A2252:A5402,[4]Отчет!$A$2:$E$3151,4,0)</f>
        <v>iOS 11</v>
      </c>
      <c r="W2252" t="str">
        <f>VLOOKUP(A2252:A5402,[4]Отчет!$A$2:$E$3151,5,0)</f>
        <v>Mobile Safari</v>
      </c>
    </row>
    <row r="2253" spans="1:23">
      <c r="A2253" s="2" t="s">
        <v>2342</v>
      </c>
      <c r="B2253" s="2" t="s">
        <v>90</v>
      </c>
      <c r="C2253" s="2" t="s">
        <v>8</v>
      </c>
      <c r="D2253" s="2" t="s">
        <v>9</v>
      </c>
      <c r="E2253" s="3">
        <f>VLOOKUP(A2253:A5403, [1]Отчет!$A$2:$J$3124,2,0)</f>
        <v>1</v>
      </c>
      <c r="F2253" s="3">
        <v>0</v>
      </c>
      <c r="G2253">
        <f>VLOOKUP(A2253:A5403, [1]Отчет!$A$2:$J$3124,7,0)</f>
        <v>0</v>
      </c>
      <c r="H2253">
        <f>VLOOKUP(A2253:A5403, [1]Отчет!$A$2:$J$3124,5,0)</f>
        <v>0</v>
      </c>
      <c r="I2253">
        <f>VLOOKUP(A2253:A5403, [1]Отчет!$A$2:$J$3124,6,0)</f>
        <v>1</v>
      </c>
      <c r="J2253">
        <f>VLOOKUP(A2253:A5403, [1]Отчет!$A$2:$J$3124,7,0)</f>
        <v>0</v>
      </c>
      <c r="K2253">
        <f>VLOOKUP(A2253:A5403, [1]Отчет!$A$2:$J$3124,8,0)</f>
        <v>0</v>
      </c>
      <c r="L2253">
        <f>VLOOKUP(A2253:A5403, [1]Отчет!$A$2:$J$3124,9,0)</f>
        <v>1</v>
      </c>
      <c r="M2253">
        <f>VLOOKUP(A2253:A5403, [1]Отчет!$A$2:$J$3124,5,10)</f>
        <v>0</v>
      </c>
      <c r="N2253" t="str">
        <f>VLOOKUP(A2253:A5403,[2]Отчет!$A$2:$D$3142,2,0)</f>
        <v>1</v>
      </c>
      <c r="O2253" t="str">
        <f>VLOOKUP(A2253:A5403,[2]Отчет!$A$2:$D$3142,3,0)</f>
        <v>10 – 29 секунд</v>
      </c>
      <c r="P2253" t="str">
        <f>VLOOKUP(A2253:A5403,[2]Отчет!$A$2:$D$3142,4,0)</f>
        <v>Не отказ</v>
      </c>
      <c r="Q2253" t="str">
        <f>VLOOKUP(A2253:A5403,[3]Отчет!$A$2:$D$3127,2,0)</f>
        <v>Вернувшиеся посетители</v>
      </c>
      <c r="R2253" t="str">
        <f>VLOOKUP(A2253:A5403,[3]Отчет!$A$2:$D$3127,3,0)</f>
        <v>4-7</v>
      </c>
      <c r="S2253" t="str">
        <f>VLOOKUP(A2253:A5403,[3]Отчет!$A$2:$D$3127,4,0)</f>
        <v>4‑7 дней</v>
      </c>
      <c r="T2253" t="str">
        <f>VLOOKUP(A2253:A5403,[4]Отчет!$A$2:$E$3151,2,0)</f>
        <v>Смартфоны</v>
      </c>
      <c r="U2253" t="str">
        <f>VLOOKUP(A2253:A5403,[4]Отчет!$A$2:$E$3151,3,0)</f>
        <v>Google Android</v>
      </c>
      <c r="V2253" t="str">
        <f>VLOOKUP(A2253:A5403,[4]Отчет!$A$2:$E$3151,4,0)</f>
        <v>Google Android 7.1 Nougat</v>
      </c>
      <c r="W2253" t="str">
        <f>VLOOKUP(A2253:A5403,[4]Отчет!$A$2:$E$3151,5,0)</f>
        <v>Chrome Mobile</v>
      </c>
    </row>
    <row r="2254" spans="1:23">
      <c r="A2254" s="2" t="s">
        <v>2343</v>
      </c>
      <c r="B2254" s="2" t="s">
        <v>11</v>
      </c>
      <c r="C2254" s="2" t="s">
        <v>811</v>
      </c>
      <c r="D2254" s="2" t="s">
        <v>13</v>
      </c>
      <c r="E2254" s="3">
        <f>VLOOKUP(A2254:A5404, [1]Отчет!$A$2:$J$3124,2,0)</f>
        <v>1</v>
      </c>
      <c r="F2254" s="3">
        <v>0</v>
      </c>
      <c r="G2254">
        <f>VLOOKUP(A2254:A5404, [1]Отчет!$A$2:$J$3124,7,0)</f>
        <v>0</v>
      </c>
      <c r="H2254">
        <f>VLOOKUP(A2254:A5404, [1]Отчет!$A$2:$J$3124,5,0)</f>
        <v>0</v>
      </c>
      <c r="I2254">
        <f>VLOOKUP(A2254:A5404, [1]Отчет!$A$2:$J$3124,6,0)</f>
        <v>1</v>
      </c>
      <c r="J2254">
        <f>VLOOKUP(A2254:A5404, [1]Отчет!$A$2:$J$3124,7,0)</f>
        <v>0</v>
      </c>
      <c r="K2254">
        <f>VLOOKUP(A2254:A5404, [1]Отчет!$A$2:$J$3124,8,0)</f>
        <v>0</v>
      </c>
      <c r="L2254">
        <f>VLOOKUP(A2254:A5404, [1]Отчет!$A$2:$J$3124,9,0)</f>
        <v>1</v>
      </c>
      <c r="M2254">
        <f>VLOOKUP(A2254:A5404, [1]Отчет!$A$2:$J$3124,5,10)</f>
        <v>0</v>
      </c>
      <c r="N2254" t="str">
        <f>VLOOKUP(A2254:A5404,[2]Отчет!$A$2:$D$3142,2,0)</f>
        <v>1</v>
      </c>
      <c r="O2254" t="str">
        <f>VLOOKUP(A2254:A5404,[2]Отчет!$A$2:$D$3142,3,0)</f>
        <v>10 – 29 секунд</v>
      </c>
      <c r="P2254" t="str">
        <f>VLOOKUP(A2254:A5404,[2]Отчет!$A$2:$D$3142,4,0)</f>
        <v>Не отказ</v>
      </c>
      <c r="Q2254" t="str">
        <f>VLOOKUP(A2254:A5404,[3]Отчет!$A$2:$D$3127,2,0)</f>
        <v>Вернувшиеся посетители</v>
      </c>
      <c r="R2254" t="str">
        <f>VLOOKUP(A2254:A5404,[3]Отчет!$A$2:$D$3127,3,0)</f>
        <v>8-15</v>
      </c>
      <c r="S2254" t="str">
        <f>VLOOKUP(A2254:A5404,[3]Отчет!$A$2:$D$3127,4,0)</f>
        <v>32‑63 дня</v>
      </c>
      <c r="T2254" t="str">
        <f>VLOOKUP(A2254:A5404,[4]Отчет!$A$2:$E$3151,2,0)</f>
        <v>Смартфоны</v>
      </c>
      <c r="U2254" t="str">
        <f>VLOOKUP(A2254:A5404,[4]Отчет!$A$2:$E$3151,3,0)</f>
        <v>Google Android</v>
      </c>
      <c r="V2254" t="str">
        <f>VLOOKUP(A2254:A5404,[4]Отчет!$A$2:$E$3151,4,0)</f>
        <v>Google Android 6.0 Marshmallow</v>
      </c>
      <c r="W2254" t="str">
        <f>VLOOKUP(A2254:A5404,[4]Отчет!$A$2:$E$3151,5,0)</f>
        <v>Chrome Mobile</v>
      </c>
    </row>
    <row r="2255" spans="1:23">
      <c r="A2255" s="2" t="s">
        <v>2344</v>
      </c>
      <c r="B2255" s="2" t="s">
        <v>11</v>
      </c>
      <c r="C2255" s="2" t="s">
        <v>811</v>
      </c>
      <c r="D2255" s="2" t="s">
        <v>13</v>
      </c>
      <c r="E2255" s="3">
        <f>VLOOKUP(A2255:A5405, [1]Отчет!$A$2:$J$3124,2,0)</f>
        <v>1</v>
      </c>
      <c r="F2255" s="3">
        <v>0</v>
      </c>
      <c r="G2255">
        <f>VLOOKUP(A2255:A5405, [1]Отчет!$A$2:$J$3124,7,0)</f>
        <v>0</v>
      </c>
      <c r="H2255">
        <f>VLOOKUP(A2255:A5405, [1]Отчет!$A$2:$J$3124,5,0)</f>
        <v>0</v>
      </c>
      <c r="I2255">
        <f>VLOOKUP(A2255:A5405, [1]Отчет!$A$2:$J$3124,6,0)</f>
        <v>1</v>
      </c>
      <c r="J2255">
        <f>VLOOKUP(A2255:A5405, [1]Отчет!$A$2:$J$3124,7,0)</f>
        <v>0</v>
      </c>
      <c r="K2255">
        <f>VLOOKUP(A2255:A5405, [1]Отчет!$A$2:$J$3124,8,0)</f>
        <v>0</v>
      </c>
      <c r="L2255">
        <f>VLOOKUP(A2255:A5405, [1]Отчет!$A$2:$J$3124,9,0)</f>
        <v>1</v>
      </c>
      <c r="M2255">
        <f>VLOOKUP(A2255:A5405, [1]Отчет!$A$2:$J$3124,5,10)</f>
        <v>0</v>
      </c>
      <c r="N2255" t="str">
        <f>VLOOKUP(A2255:A5405,[2]Отчет!$A$2:$D$3142,2,0)</f>
        <v>1</v>
      </c>
      <c r="O2255" t="str">
        <f>VLOOKUP(A2255:A5405,[2]Отчет!$A$2:$D$3142,3,0)</f>
        <v>10 – 29 секунд</v>
      </c>
      <c r="P2255" t="str">
        <f>VLOOKUP(A2255:A5405,[2]Отчет!$A$2:$D$3142,4,0)</f>
        <v>Не отказ</v>
      </c>
      <c r="Q2255" t="str">
        <f>VLOOKUP(A2255:A5405,[3]Отчет!$A$2:$D$3127,2,0)</f>
        <v>Вернувшиеся посетители</v>
      </c>
      <c r="R2255" t="str">
        <f>VLOOKUP(A2255:A5405,[3]Отчет!$A$2:$D$3127,3,0)</f>
        <v>16-31</v>
      </c>
      <c r="S2255" t="str">
        <f>VLOOKUP(A2255:A5405,[3]Отчет!$A$2:$D$3127,4,0)</f>
        <v>32‑63 дня</v>
      </c>
      <c r="T2255" t="str">
        <f>VLOOKUP(A2255:A5405,[4]Отчет!$A$2:$E$3151,2,0)</f>
        <v>Смартфоны</v>
      </c>
      <c r="U2255" t="str">
        <f>VLOOKUP(A2255:A5405,[4]Отчет!$A$2:$E$3151,3,0)</f>
        <v>Google Android</v>
      </c>
      <c r="V2255" t="str">
        <f>VLOOKUP(A2255:A5405,[4]Отчет!$A$2:$E$3151,4,0)</f>
        <v>Google Android 6.0 Marshmallow</v>
      </c>
      <c r="W2255" t="str">
        <f>VLOOKUP(A2255:A5405,[4]Отчет!$A$2:$E$3151,5,0)</f>
        <v>Chrome Mobile</v>
      </c>
    </row>
    <row r="2256" spans="1:23">
      <c r="A2256" s="2" t="s">
        <v>2345</v>
      </c>
      <c r="B2256" s="2" t="s">
        <v>35</v>
      </c>
      <c r="C2256" s="2" t="s">
        <v>12</v>
      </c>
      <c r="D2256" s="2" t="s">
        <v>13</v>
      </c>
      <c r="E2256" s="3">
        <f>VLOOKUP(A2256:A5406, [1]Отчет!$A$2:$J$3124,2,0)</f>
        <v>1</v>
      </c>
      <c r="F2256" s="3">
        <v>0</v>
      </c>
      <c r="G2256">
        <f>VLOOKUP(A2256:A5406, [1]Отчет!$A$2:$J$3124,7,0)</f>
        <v>0</v>
      </c>
      <c r="H2256">
        <f>VLOOKUP(A2256:A5406, [1]Отчет!$A$2:$J$3124,5,0)</f>
        <v>0</v>
      </c>
      <c r="I2256">
        <f>VLOOKUP(A2256:A5406, [1]Отчет!$A$2:$J$3124,6,0)</f>
        <v>1</v>
      </c>
      <c r="J2256">
        <f>VLOOKUP(A2256:A5406, [1]Отчет!$A$2:$J$3124,7,0)</f>
        <v>0</v>
      </c>
      <c r="K2256">
        <f>VLOOKUP(A2256:A5406, [1]Отчет!$A$2:$J$3124,8,0)</f>
        <v>0</v>
      </c>
      <c r="L2256">
        <f>VLOOKUP(A2256:A5406, [1]Отчет!$A$2:$J$3124,9,0)</f>
        <v>1</v>
      </c>
      <c r="M2256">
        <f>VLOOKUP(A2256:A5406, [1]Отчет!$A$2:$J$3124,5,10)</f>
        <v>0</v>
      </c>
      <c r="N2256" t="str">
        <f>VLOOKUP(A2256:A5406,[2]Отчет!$A$2:$D$3142,2,0)</f>
        <v>2-3</v>
      </c>
      <c r="O2256" t="str">
        <f>VLOOKUP(A2256:A5406,[2]Отчет!$A$2:$D$3142,3,0)</f>
        <v>4 минуты</v>
      </c>
      <c r="P2256" t="str">
        <f>VLOOKUP(A2256:A5406,[2]Отчет!$A$2:$D$3142,4,0)</f>
        <v>Не отказ</v>
      </c>
      <c r="Q2256" t="str">
        <f>VLOOKUP(A2256:A5406,[3]Отчет!$A$2:$D$3127,2,0)</f>
        <v>Вернувшиеся посетители</v>
      </c>
      <c r="R2256" t="str">
        <f>VLOOKUP(A2256:A5406,[3]Отчет!$A$2:$D$3127,3,0)</f>
        <v>4-7</v>
      </c>
      <c r="S2256" t="str">
        <f>VLOOKUP(A2256:A5406,[3]Отчет!$A$2:$D$3127,4,0)</f>
        <v>8‑15 дней</v>
      </c>
      <c r="T2256" t="str">
        <f>VLOOKUP(A2256:A5406,[4]Отчет!$A$2:$E$3151,2,0)</f>
        <v>Смартфоны</v>
      </c>
      <c r="U2256" t="str">
        <f>VLOOKUP(A2256:A5406,[4]Отчет!$A$2:$E$3151,3,0)</f>
        <v>Google Android</v>
      </c>
      <c r="V2256" t="str">
        <f>VLOOKUP(A2256:A5406,[4]Отчет!$A$2:$E$3151,4,0)</f>
        <v>Google Android 5.1 Lollipop</v>
      </c>
      <c r="W2256" t="str">
        <f>VLOOKUP(A2256:A5406,[4]Отчет!$A$2:$E$3151,5,0)</f>
        <v>Chrome Mobile</v>
      </c>
    </row>
    <row r="2257" spans="1:23">
      <c r="A2257" s="2" t="s">
        <v>2346</v>
      </c>
      <c r="B2257" s="2" t="s">
        <v>7</v>
      </c>
      <c r="C2257" s="2" t="s">
        <v>8</v>
      </c>
      <c r="D2257" s="2" t="s">
        <v>9</v>
      </c>
      <c r="E2257" s="3">
        <f>VLOOKUP(A2257:A5407, [1]Отчет!$A$2:$J$3124,2,0)</f>
        <v>1</v>
      </c>
      <c r="F2257" s="3">
        <v>0</v>
      </c>
      <c r="G2257">
        <f>VLOOKUP(A2257:A5407, [1]Отчет!$A$2:$J$3124,7,0)</f>
        <v>0</v>
      </c>
      <c r="H2257">
        <f>VLOOKUP(A2257:A5407, [1]Отчет!$A$2:$J$3124,5,0)</f>
        <v>0</v>
      </c>
      <c r="I2257">
        <f>VLOOKUP(A2257:A5407, [1]Отчет!$A$2:$J$3124,6,0)</f>
        <v>1</v>
      </c>
      <c r="J2257">
        <f>VLOOKUP(A2257:A5407, [1]Отчет!$A$2:$J$3124,7,0)</f>
        <v>0</v>
      </c>
      <c r="K2257">
        <f>VLOOKUP(A2257:A5407, [1]Отчет!$A$2:$J$3124,8,0)</f>
        <v>0</v>
      </c>
      <c r="L2257">
        <f>VLOOKUP(A2257:A5407, [1]Отчет!$A$2:$J$3124,9,0)</f>
        <v>1</v>
      </c>
      <c r="M2257">
        <f>VLOOKUP(A2257:A5407, [1]Отчет!$A$2:$J$3124,5,10)</f>
        <v>0</v>
      </c>
      <c r="N2257" t="str">
        <f>VLOOKUP(A2257:A5407,[2]Отчет!$A$2:$D$3142,2,0)</f>
        <v>1</v>
      </c>
      <c r="O2257" t="str">
        <f>VLOOKUP(A2257:A5407,[2]Отчет!$A$2:$D$3142,3,0)</f>
        <v>10 – 29 секунд</v>
      </c>
      <c r="P2257" t="str">
        <f>VLOOKUP(A2257:A5407,[2]Отчет!$A$2:$D$3142,4,0)</f>
        <v>Не отказ</v>
      </c>
      <c r="Q2257" t="str">
        <f>VLOOKUP(A2257:A5407,[3]Отчет!$A$2:$D$3127,2,0)</f>
        <v>Новые посетители</v>
      </c>
      <c r="R2257" t="str">
        <f>VLOOKUP(A2257:A5407,[3]Отчет!$A$2:$D$3127,3,0)</f>
        <v>1</v>
      </c>
      <c r="S2257" t="str">
        <f>VLOOKUP(A2257:A5407,[3]Отчет!$A$2:$D$3127,4,0)</f>
        <v>0 дней</v>
      </c>
      <c r="T2257" t="str">
        <f>VLOOKUP(A2257:A5407,[4]Отчет!$A$2:$E$3151,2,0)</f>
        <v>Смартфоны</v>
      </c>
      <c r="U2257" t="str">
        <f>VLOOKUP(A2257:A5407,[4]Отчет!$A$2:$E$3151,3,0)</f>
        <v>iOS</v>
      </c>
      <c r="V2257" t="str">
        <f>VLOOKUP(A2257:A5407,[4]Отчет!$A$2:$E$3151,4,0)</f>
        <v>iOS 10</v>
      </c>
      <c r="W2257" t="str">
        <f>VLOOKUP(A2257:A5407,[4]Отчет!$A$2:$E$3151,5,0)</f>
        <v>Mobile Safari</v>
      </c>
    </row>
    <row r="2258" spans="1:23">
      <c r="A2258" s="2" t="s">
        <v>2347</v>
      </c>
      <c r="B2258" s="2" t="s">
        <v>87</v>
      </c>
      <c r="C2258" s="2" t="s">
        <v>1269</v>
      </c>
      <c r="D2258" s="2" t="s">
        <v>620</v>
      </c>
      <c r="E2258" s="3">
        <f>VLOOKUP(A2258:A5408, [1]Отчет!$A$2:$J$3124,2,0)</f>
        <v>1</v>
      </c>
      <c r="F2258" s="3">
        <v>0</v>
      </c>
      <c r="G2258">
        <f>VLOOKUP(A2258:A5408, [1]Отчет!$A$2:$J$3124,7,0)</f>
        <v>0</v>
      </c>
      <c r="H2258">
        <f>VLOOKUP(A2258:A5408, [1]Отчет!$A$2:$J$3124,5,0)</f>
        <v>0</v>
      </c>
      <c r="I2258">
        <f>VLOOKUP(A2258:A5408, [1]Отчет!$A$2:$J$3124,6,0)</f>
        <v>1</v>
      </c>
      <c r="J2258">
        <f>VLOOKUP(A2258:A5408, [1]Отчет!$A$2:$J$3124,7,0)</f>
        <v>0</v>
      </c>
      <c r="K2258">
        <f>VLOOKUP(A2258:A5408, [1]Отчет!$A$2:$J$3124,8,0)</f>
        <v>0</v>
      </c>
      <c r="L2258">
        <f>VLOOKUP(A2258:A5408, [1]Отчет!$A$2:$J$3124,9,0)</f>
        <v>1</v>
      </c>
      <c r="M2258">
        <f>VLOOKUP(A2258:A5408, [1]Отчет!$A$2:$J$3124,5,10)</f>
        <v>0</v>
      </c>
      <c r="N2258" t="str">
        <f>VLOOKUP(A2258:A5408,[2]Отчет!$A$2:$D$3142,2,0)</f>
        <v>1</v>
      </c>
      <c r="O2258" t="str">
        <f>VLOOKUP(A2258:A5408,[2]Отчет!$A$2:$D$3142,3,0)</f>
        <v>10 – 29 секунд</v>
      </c>
      <c r="P2258" t="str">
        <f>VLOOKUP(A2258:A5408,[2]Отчет!$A$2:$D$3142,4,0)</f>
        <v>Не отказ</v>
      </c>
      <c r="Q2258" t="str">
        <f>VLOOKUP(A2258:A5408,[3]Отчет!$A$2:$D$3127,2,0)</f>
        <v>Вернувшиеся посетители</v>
      </c>
      <c r="R2258" t="str">
        <f>VLOOKUP(A2258:A5408,[3]Отчет!$A$2:$D$3127,3,0)</f>
        <v>2-3</v>
      </c>
      <c r="S2258" t="str">
        <f>VLOOKUP(A2258:A5408,[3]Отчет!$A$2:$D$3127,4,0)</f>
        <v>4‑7 дней</v>
      </c>
      <c r="T2258" t="str">
        <f>VLOOKUP(A2258:A5408,[4]Отчет!$A$2:$E$3151,2,0)</f>
        <v>Смартфоны</v>
      </c>
      <c r="U2258" t="str">
        <f>VLOOKUP(A2258:A5408,[4]Отчет!$A$2:$E$3151,3,0)</f>
        <v>Google Android</v>
      </c>
      <c r="V2258" t="str">
        <f>VLOOKUP(A2258:A5408,[4]Отчет!$A$2:$E$3151,4,0)</f>
        <v>Google Android 6.0 Marshmallow</v>
      </c>
      <c r="W2258" t="str">
        <f>VLOOKUP(A2258:A5408,[4]Отчет!$A$2:$E$3151,5,0)</f>
        <v>Chrome Mobile</v>
      </c>
    </row>
    <row r="2259" spans="1:23">
      <c r="A2259" s="2" t="s">
        <v>2348</v>
      </c>
      <c r="B2259" s="2" t="s">
        <v>178</v>
      </c>
      <c r="C2259" s="2" t="s">
        <v>12</v>
      </c>
      <c r="D2259" s="2" t="s">
        <v>13</v>
      </c>
      <c r="E2259" s="3">
        <f>VLOOKUP(A2259:A5409, [1]Отчет!$A$2:$J$3124,2,0)</f>
        <v>1</v>
      </c>
      <c r="F2259" s="3">
        <v>0</v>
      </c>
      <c r="G2259">
        <f>VLOOKUP(A2259:A5409, [1]Отчет!$A$2:$J$3124,7,0)</f>
        <v>0</v>
      </c>
      <c r="H2259">
        <f>VLOOKUP(A2259:A5409, [1]Отчет!$A$2:$J$3124,5,0)</f>
        <v>0</v>
      </c>
      <c r="I2259">
        <f>VLOOKUP(A2259:A5409, [1]Отчет!$A$2:$J$3124,6,0)</f>
        <v>1</v>
      </c>
      <c r="J2259">
        <f>VLOOKUP(A2259:A5409, [1]Отчет!$A$2:$J$3124,7,0)</f>
        <v>0</v>
      </c>
      <c r="K2259">
        <f>VLOOKUP(A2259:A5409, [1]Отчет!$A$2:$J$3124,8,0)</f>
        <v>0</v>
      </c>
      <c r="L2259">
        <f>VLOOKUP(A2259:A5409, [1]Отчет!$A$2:$J$3124,9,0)</f>
        <v>1</v>
      </c>
      <c r="M2259">
        <f>VLOOKUP(A2259:A5409, [1]Отчет!$A$2:$J$3124,5,10)</f>
        <v>0</v>
      </c>
      <c r="N2259" t="str">
        <f>VLOOKUP(A2259:A5409,[2]Отчет!$A$2:$D$3142,2,0)</f>
        <v>1</v>
      </c>
      <c r="O2259" t="str">
        <f>VLOOKUP(A2259:A5409,[2]Отчет!$A$2:$D$3142,3,0)</f>
        <v>0 секунд (отказ)</v>
      </c>
      <c r="P2259" t="str">
        <f>VLOOKUP(A2259:A5409,[2]Отчет!$A$2:$D$3142,4,0)</f>
        <v>Отказ</v>
      </c>
      <c r="Q2259" t="str">
        <f>VLOOKUP(A2259:A5409,[3]Отчет!$A$2:$D$3127,2,0)</f>
        <v>Новые посетители</v>
      </c>
      <c r="R2259" t="str">
        <f>VLOOKUP(A2259:A5409,[3]Отчет!$A$2:$D$3127,3,0)</f>
        <v>1</v>
      </c>
      <c r="S2259" t="str">
        <f>VLOOKUP(A2259:A5409,[3]Отчет!$A$2:$D$3127,4,0)</f>
        <v>0 дней</v>
      </c>
      <c r="T2259" t="str">
        <f>VLOOKUP(A2259:A5409,[4]Отчет!$A$2:$E$3151,2,0)</f>
        <v>Смартфоны</v>
      </c>
      <c r="U2259" t="str">
        <f>VLOOKUP(A2259:A5409,[4]Отчет!$A$2:$E$3151,3,0)</f>
        <v>Google Android</v>
      </c>
      <c r="V2259" t="str">
        <f>VLOOKUP(A2259:A5409,[4]Отчет!$A$2:$E$3151,4,0)</f>
        <v>Google Android 6.0 Marshmallow</v>
      </c>
      <c r="W2259" t="str">
        <f>VLOOKUP(A2259:A5409,[4]Отчет!$A$2:$E$3151,5,0)</f>
        <v>Chrome Mobile</v>
      </c>
    </row>
    <row r="2260" spans="1:23">
      <c r="A2260" s="2" t="s">
        <v>2349</v>
      </c>
      <c r="B2260" s="2" t="s">
        <v>60</v>
      </c>
      <c r="C2260" s="2" t="s">
        <v>1276</v>
      </c>
      <c r="D2260" s="2" t="s">
        <v>5</v>
      </c>
      <c r="E2260" s="3">
        <f>VLOOKUP(A2260:A5410, [1]Отчет!$A$2:$J$3124,2,0)</f>
        <v>1</v>
      </c>
      <c r="F2260" s="3">
        <v>0</v>
      </c>
      <c r="G2260">
        <f>VLOOKUP(A2260:A5410, [1]Отчет!$A$2:$J$3124,7,0)</f>
        <v>0</v>
      </c>
      <c r="H2260">
        <f>VLOOKUP(A2260:A5410, [1]Отчет!$A$2:$J$3124,5,0)</f>
        <v>1</v>
      </c>
      <c r="I2260">
        <f>VLOOKUP(A2260:A5410, [1]Отчет!$A$2:$J$3124,6,0)</f>
        <v>1</v>
      </c>
      <c r="J2260">
        <f>VLOOKUP(A2260:A5410, [1]Отчет!$A$2:$J$3124,7,0)</f>
        <v>0</v>
      </c>
      <c r="K2260">
        <f>VLOOKUP(A2260:A5410, [1]Отчет!$A$2:$J$3124,8,0)</f>
        <v>0</v>
      </c>
      <c r="L2260">
        <f>VLOOKUP(A2260:A5410, [1]Отчет!$A$2:$J$3124,9,0)</f>
        <v>1</v>
      </c>
      <c r="M2260">
        <f>VLOOKUP(A2260:A5410, [1]Отчет!$A$2:$J$3124,5,10)</f>
        <v>1</v>
      </c>
      <c r="N2260" t="str">
        <f>VLOOKUP(A2260:A5410,[2]Отчет!$A$2:$D$3142,2,0)</f>
        <v>1</v>
      </c>
      <c r="O2260" t="str">
        <f>VLOOKUP(A2260:A5410,[2]Отчет!$A$2:$D$3142,3,0)</f>
        <v>10 – 29 секунд</v>
      </c>
      <c r="P2260" t="str">
        <f>VLOOKUP(A2260:A5410,[2]Отчет!$A$2:$D$3142,4,0)</f>
        <v>Не отказ</v>
      </c>
      <c r="Q2260" t="str">
        <f>VLOOKUP(A2260:A5410,[3]Отчет!$A$2:$D$3127,2,0)</f>
        <v>Новые посетители</v>
      </c>
      <c r="R2260" t="str">
        <f>VLOOKUP(A2260:A5410,[3]Отчет!$A$2:$D$3127,3,0)</f>
        <v>1</v>
      </c>
      <c r="S2260" t="str">
        <f>VLOOKUP(A2260:A5410,[3]Отчет!$A$2:$D$3127,4,0)</f>
        <v>0 дней</v>
      </c>
      <c r="T2260" t="str">
        <f>VLOOKUP(A2260:A5410,[4]Отчет!$A$2:$E$3151,2,0)</f>
        <v>Планшеты</v>
      </c>
      <c r="U2260" t="str">
        <f>VLOOKUP(A2260:A5410,[4]Отчет!$A$2:$E$3151,3,0)</f>
        <v>Google Android</v>
      </c>
      <c r="V2260" t="str">
        <f>VLOOKUP(A2260:A5410,[4]Отчет!$A$2:$E$3151,4,0)</f>
        <v>Google Android 4.4 KitKat</v>
      </c>
      <c r="W2260" t="str">
        <f>VLOOKUP(A2260:A5410,[4]Отчет!$A$2:$E$3151,5,0)</f>
        <v>Android Browser</v>
      </c>
    </row>
    <row r="2261" spans="1:23">
      <c r="A2261" s="2" t="s">
        <v>2350</v>
      </c>
      <c r="B2261" s="2" t="s">
        <v>56</v>
      </c>
      <c r="C2261" s="2" t="s">
        <v>1269</v>
      </c>
      <c r="D2261" s="2" t="s">
        <v>620</v>
      </c>
      <c r="E2261" s="3">
        <f>VLOOKUP(A2261:A5411, [1]Отчет!$A$2:$J$3124,2,0)</f>
        <v>1</v>
      </c>
      <c r="F2261" s="3">
        <v>0</v>
      </c>
      <c r="G2261">
        <f>VLOOKUP(A2261:A5411, [1]Отчет!$A$2:$J$3124,7,0)</f>
        <v>0</v>
      </c>
      <c r="H2261">
        <f>VLOOKUP(A2261:A5411, [1]Отчет!$A$2:$J$3124,5,0)</f>
        <v>0</v>
      </c>
      <c r="I2261">
        <f>VLOOKUP(A2261:A5411, [1]Отчет!$A$2:$J$3124,6,0)</f>
        <v>1</v>
      </c>
      <c r="J2261">
        <f>VLOOKUP(A2261:A5411, [1]Отчет!$A$2:$J$3124,7,0)</f>
        <v>0</v>
      </c>
      <c r="K2261">
        <f>VLOOKUP(A2261:A5411, [1]Отчет!$A$2:$J$3124,8,0)</f>
        <v>0</v>
      </c>
      <c r="L2261">
        <f>VLOOKUP(A2261:A5411, [1]Отчет!$A$2:$J$3124,9,0)</f>
        <v>1</v>
      </c>
      <c r="M2261">
        <f>VLOOKUP(A2261:A5411, [1]Отчет!$A$2:$J$3124,5,10)</f>
        <v>0</v>
      </c>
      <c r="N2261" t="str">
        <f>VLOOKUP(A2261:A5411,[2]Отчет!$A$2:$D$3142,2,0)</f>
        <v>2-3</v>
      </c>
      <c r="O2261" t="str">
        <f>VLOOKUP(A2261:A5411,[2]Отчет!$A$2:$D$3142,3,0)</f>
        <v>30 – 59 секунд</v>
      </c>
      <c r="P2261" t="str">
        <f>VLOOKUP(A2261:A5411,[2]Отчет!$A$2:$D$3142,4,0)</f>
        <v>Не отказ</v>
      </c>
      <c r="Q2261" t="str">
        <f>VLOOKUP(A2261:A5411,[3]Отчет!$A$2:$D$3127,2,0)</f>
        <v>Вернувшиеся посетители</v>
      </c>
      <c r="R2261" t="str">
        <f>VLOOKUP(A2261:A5411,[3]Отчет!$A$2:$D$3127,3,0)</f>
        <v>2-3</v>
      </c>
      <c r="S2261" t="str">
        <f>VLOOKUP(A2261:A5411,[3]Отчет!$A$2:$D$3127,4,0)</f>
        <v>16‑31 день</v>
      </c>
      <c r="T2261" t="str">
        <f>VLOOKUP(A2261:A5411,[4]Отчет!$A$2:$E$3151,2,0)</f>
        <v>Смартфоны</v>
      </c>
      <c r="U2261" t="str">
        <f>VLOOKUP(A2261:A5411,[4]Отчет!$A$2:$E$3151,3,0)</f>
        <v>Google Android</v>
      </c>
      <c r="V2261" t="str">
        <f>VLOOKUP(A2261:A5411,[4]Отчет!$A$2:$E$3151,4,0)</f>
        <v>Google Android 7.1 Nougat</v>
      </c>
      <c r="W2261" t="str">
        <f>VLOOKUP(A2261:A5411,[4]Отчет!$A$2:$E$3151,5,0)</f>
        <v>Chrome Mobile</v>
      </c>
    </row>
    <row r="2262" spans="1:23">
      <c r="A2262" s="2" t="s">
        <v>2351</v>
      </c>
      <c r="B2262" s="2" t="s">
        <v>19</v>
      </c>
      <c r="C2262" s="2" t="s">
        <v>8</v>
      </c>
      <c r="D2262" s="2" t="s">
        <v>9</v>
      </c>
      <c r="E2262" s="3">
        <f>VLOOKUP(A2262:A5412, [1]Отчет!$A$2:$J$3124,2,0)</f>
        <v>1</v>
      </c>
      <c r="F2262" s="3">
        <v>0</v>
      </c>
      <c r="G2262">
        <f>VLOOKUP(A2262:A5412, [1]Отчет!$A$2:$J$3124,7,0)</f>
        <v>0</v>
      </c>
      <c r="H2262">
        <f>VLOOKUP(A2262:A5412, [1]Отчет!$A$2:$J$3124,5,0)</f>
        <v>1</v>
      </c>
      <c r="I2262">
        <f>VLOOKUP(A2262:A5412, [1]Отчет!$A$2:$J$3124,6,0)</f>
        <v>1</v>
      </c>
      <c r="J2262">
        <f>VLOOKUP(A2262:A5412, [1]Отчет!$A$2:$J$3124,7,0)</f>
        <v>0</v>
      </c>
      <c r="K2262">
        <f>VLOOKUP(A2262:A5412, [1]Отчет!$A$2:$J$3124,8,0)</f>
        <v>0</v>
      </c>
      <c r="L2262">
        <f>VLOOKUP(A2262:A5412, [1]Отчет!$A$2:$J$3124,9,0)</f>
        <v>1</v>
      </c>
      <c r="M2262">
        <f>VLOOKUP(A2262:A5412, [1]Отчет!$A$2:$J$3124,5,10)</f>
        <v>1</v>
      </c>
      <c r="N2262" t="str">
        <f>VLOOKUP(A2262:A5412,[2]Отчет!$A$2:$D$3142,2,0)</f>
        <v>1</v>
      </c>
      <c r="O2262" t="str">
        <f>VLOOKUP(A2262:A5412,[2]Отчет!$A$2:$D$3142,3,0)</f>
        <v>10 – 29 секунд</v>
      </c>
      <c r="P2262" t="str">
        <f>VLOOKUP(A2262:A5412,[2]Отчет!$A$2:$D$3142,4,0)</f>
        <v>Не отказ</v>
      </c>
      <c r="Q2262" t="str">
        <f>VLOOKUP(A2262:A5412,[3]Отчет!$A$2:$D$3127,2,0)</f>
        <v>Новые посетители</v>
      </c>
      <c r="R2262" t="str">
        <f>VLOOKUP(A2262:A5412,[3]Отчет!$A$2:$D$3127,3,0)</f>
        <v>1</v>
      </c>
      <c r="S2262" t="str">
        <f>VLOOKUP(A2262:A5412,[3]Отчет!$A$2:$D$3127,4,0)</f>
        <v>0 дней</v>
      </c>
      <c r="T2262" t="str">
        <f>VLOOKUP(A2262:A5412,[4]Отчет!$A$2:$E$3151,2,0)</f>
        <v>Планшеты</v>
      </c>
      <c r="U2262" t="str">
        <f>VLOOKUP(A2262:A5412,[4]Отчет!$A$2:$E$3151,3,0)</f>
        <v>Google Android</v>
      </c>
      <c r="V2262" t="str">
        <f>VLOOKUP(A2262:A5412,[4]Отчет!$A$2:$E$3151,4,0)</f>
        <v>Google Android 4.4 KitKat</v>
      </c>
      <c r="W2262" t="str">
        <f>VLOOKUP(A2262:A5412,[4]Отчет!$A$2:$E$3151,5,0)</f>
        <v>Яндекс.Браузер</v>
      </c>
    </row>
    <row r="2263" spans="1:23">
      <c r="A2263" s="2" t="s">
        <v>2352</v>
      </c>
      <c r="B2263" s="2" t="s">
        <v>19</v>
      </c>
      <c r="C2263" s="2" t="s">
        <v>8</v>
      </c>
      <c r="D2263" s="2" t="s">
        <v>9</v>
      </c>
      <c r="E2263" s="3">
        <f>VLOOKUP(A2263:A5413, [1]Отчет!$A$2:$J$3124,2,0)</f>
        <v>1</v>
      </c>
      <c r="F2263" s="3">
        <v>0</v>
      </c>
      <c r="G2263">
        <f>VLOOKUP(A2263:A5413, [1]Отчет!$A$2:$J$3124,7,0)</f>
        <v>0</v>
      </c>
      <c r="H2263">
        <f>VLOOKUP(A2263:A5413, [1]Отчет!$A$2:$J$3124,5,0)</f>
        <v>0</v>
      </c>
      <c r="I2263">
        <f>VLOOKUP(A2263:A5413, [1]Отчет!$A$2:$J$3124,6,0)</f>
        <v>1</v>
      </c>
      <c r="J2263">
        <f>VLOOKUP(A2263:A5413, [1]Отчет!$A$2:$J$3124,7,0)</f>
        <v>0</v>
      </c>
      <c r="K2263">
        <f>VLOOKUP(A2263:A5413, [1]Отчет!$A$2:$J$3124,8,0)</f>
        <v>0</v>
      </c>
      <c r="L2263">
        <f>VLOOKUP(A2263:A5413, [1]Отчет!$A$2:$J$3124,9,0)</f>
        <v>1</v>
      </c>
      <c r="M2263">
        <f>VLOOKUP(A2263:A5413, [1]Отчет!$A$2:$J$3124,5,10)</f>
        <v>0</v>
      </c>
      <c r="N2263" t="str">
        <f>VLOOKUP(A2263:A5413,[2]Отчет!$A$2:$D$3142,2,0)</f>
        <v>1</v>
      </c>
      <c r="O2263" t="str">
        <f>VLOOKUP(A2263:A5413,[2]Отчет!$A$2:$D$3142,3,0)</f>
        <v>10 – 29 секунд</v>
      </c>
      <c r="P2263" t="str">
        <f>VLOOKUP(A2263:A5413,[2]Отчет!$A$2:$D$3142,4,0)</f>
        <v>Не отказ</v>
      </c>
      <c r="Q2263" t="str">
        <f>VLOOKUP(A2263:A5413,[3]Отчет!$A$2:$D$3127,2,0)</f>
        <v>Новые посетители</v>
      </c>
      <c r="R2263" t="str">
        <f>VLOOKUP(A2263:A5413,[3]Отчет!$A$2:$D$3127,3,0)</f>
        <v>1</v>
      </c>
      <c r="S2263" t="str">
        <f>VLOOKUP(A2263:A5413,[3]Отчет!$A$2:$D$3127,4,0)</f>
        <v>0 дней</v>
      </c>
      <c r="T2263" t="str">
        <f>VLOOKUP(A2263:A5413,[4]Отчет!$A$2:$E$3151,2,0)</f>
        <v>Смартфоны</v>
      </c>
      <c r="U2263" t="str">
        <f>VLOOKUP(A2263:A5413,[4]Отчет!$A$2:$E$3151,3,0)</f>
        <v>Google Android</v>
      </c>
      <c r="V2263" t="str">
        <f>VLOOKUP(A2263:A5413,[4]Отчет!$A$2:$E$3151,4,0)</f>
        <v>Google Android 6.0 Marshmallow</v>
      </c>
      <c r="W2263" t="str">
        <f>VLOOKUP(A2263:A5413,[4]Отчет!$A$2:$E$3151,5,0)</f>
        <v>Яндекс.Браузер</v>
      </c>
    </row>
    <row r="2264" spans="1:23">
      <c r="A2264" s="2" t="s">
        <v>2353</v>
      </c>
      <c r="B2264" s="2" t="s">
        <v>131</v>
      </c>
      <c r="C2264" s="2" t="s">
        <v>12</v>
      </c>
      <c r="D2264" s="2" t="s">
        <v>13</v>
      </c>
      <c r="E2264" s="3">
        <f>VLOOKUP(A2264:A5414, [1]Отчет!$A$2:$J$3124,2,0)</f>
        <v>1</v>
      </c>
      <c r="F2264" s="3">
        <v>0</v>
      </c>
      <c r="G2264">
        <f>VLOOKUP(A2264:A5414, [1]Отчет!$A$2:$J$3124,7,0)</f>
        <v>0</v>
      </c>
      <c r="H2264">
        <f>VLOOKUP(A2264:A5414, [1]Отчет!$A$2:$J$3124,5,0)</f>
        <v>0</v>
      </c>
      <c r="I2264">
        <f>VLOOKUP(A2264:A5414, [1]Отчет!$A$2:$J$3124,6,0)</f>
        <v>1</v>
      </c>
      <c r="J2264">
        <f>VLOOKUP(A2264:A5414, [1]Отчет!$A$2:$J$3124,7,0)</f>
        <v>0</v>
      </c>
      <c r="K2264">
        <f>VLOOKUP(A2264:A5414, [1]Отчет!$A$2:$J$3124,8,0)</f>
        <v>0</v>
      </c>
      <c r="L2264">
        <f>VLOOKUP(A2264:A5414, [1]Отчет!$A$2:$J$3124,9,0)</f>
        <v>1</v>
      </c>
      <c r="M2264">
        <f>VLOOKUP(A2264:A5414, [1]Отчет!$A$2:$J$3124,5,10)</f>
        <v>0</v>
      </c>
      <c r="N2264" t="str">
        <f>VLOOKUP(A2264:A5414,[2]Отчет!$A$2:$D$3142,2,0)</f>
        <v>1</v>
      </c>
      <c r="O2264" t="str">
        <f>VLOOKUP(A2264:A5414,[2]Отчет!$A$2:$D$3142,3,0)</f>
        <v>0 секунд (отказ)</v>
      </c>
      <c r="P2264" t="str">
        <f>VLOOKUP(A2264:A5414,[2]Отчет!$A$2:$D$3142,4,0)</f>
        <v>Отказ</v>
      </c>
      <c r="Q2264" t="str">
        <f>VLOOKUP(A2264:A5414,[3]Отчет!$A$2:$D$3127,2,0)</f>
        <v>Новые посетители</v>
      </c>
      <c r="R2264" t="str">
        <f>VLOOKUP(A2264:A5414,[3]Отчет!$A$2:$D$3127,3,0)</f>
        <v>1</v>
      </c>
      <c r="S2264" t="str">
        <f>VLOOKUP(A2264:A5414,[3]Отчет!$A$2:$D$3127,4,0)</f>
        <v>0 дней</v>
      </c>
      <c r="T2264" t="str">
        <f>VLOOKUP(A2264:A5414,[4]Отчет!$A$2:$E$3151,2,0)</f>
        <v>Смартфоны</v>
      </c>
      <c r="U2264" t="str">
        <f>VLOOKUP(A2264:A5414,[4]Отчет!$A$2:$E$3151,3,0)</f>
        <v>Google Android</v>
      </c>
      <c r="V2264" t="str">
        <f>VLOOKUP(A2264:A5414,[4]Отчет!$A$2:$E$3151,4,0)</f>
        <v>Google Android 6.0 Marshmallow</v>
      </c>
      <c r="W2264" t="str">
        <f>VLOOKUP(A2264:A5414,[4]Отчет!$A$2:$E$3151,5,0)</f>
        <v>Android Browser</v>
      </c>
    </row>
    <row r="2265" spans="1:23">
      <c r="A2265" s="2" t="s">
        <v>2354</v>
      </c>
      <c r="B2265" s="2" t="s">
        <v>56</v>
      </c>
      <c r="C2265" s="2" t="s">
        <v>1269</v>
      </c>
      <c r="D2265" s="2" t="s">
        <v>620</v>
      </c>
      <c r="E2265" s="3">
        <f>VLOOKUP(A2265:A5415, [1]Отчет!$A$2:$J$3124,2,0)</f>
        <v>1</v>
      </c>
      <c r="F2265" s="3">
        <v>0</v>
      </c>
      <c r="G2265">
        <f>VLOOKUP(A2265:A5415, [1]Отчет!$A$2:$J$3124,7,0)</f>
        <v>0</v>
      </c>
      <c r="H2265">
        <f>VLOOKUP(A2265:A5415, [1]Отчет!$A$2:$J$3124,5,0)</f>
        <v>0</v>
      </c>
      <c r="I2265">
        <f>VLOOKUP(A2265:A5415, [1]Отчет!$A$2:$J$3124,6,0)</f>
        <v>1</v>
      </c>
      <c r="J2265">
        <f>VLOOKUP(A2265:A5415, [1]Отчет!$A$2:$J$3124,7,0)</f>
        <v>0</v>
      </c>
      <c r="K2265">
        <f>VLOOKUP(A2265:A5415, [1]Отчет!$A$2:$J$3124,8,0)</f>
        <v>0</v>
      </c>
      <c r="L2265">
        <f>VLOOKUP(A2265:A5415, [1]Отчет!$A$2:$J$3124,9,0)</f>
        <v>1</v>
      </c>
      <c r="M2265">
        <f>VLOOKUP(A2265:A5415, [1]Отчет!$A$2:$J$3124,5,10)</f>
        <v>0</v>
      </c>
      <c r="N2265" t="str">
        <f>VLOOKUP(A2265:A5415,[2]Отчет!$A$2:$D$3142,2,0)</f>
        <v>1</v>
      </c>
      <c r="O2265" t="str">
        <f>VLOOKUP(A2265:A5415,[2]Отчет!$A$2:$D$3142,3,0)</f>
        <v>10 – 29 секунд</v>
      </c>
      <c r="P2265" t="str">
        <f>VLOOKUP(A2265:A5415,[2]Отчет!$A$2:$D$3142,4,0)</f>
        <v>Не отказ</v>
      </c>
      <c r="Q2265" t="str">
        <f>VLOOKUP(A2265:A5415,[3]Отчет!$A$2:$D$3127,2,0)</f>
        <v>Новые посетители</v>
      </c>
      <c r="R2265" t="str">
        <f>VLOOKUP(A2265:A5415,[3]Отчет!$A$2:$D$3127,3,0)</f>
        <v>1</v>
      </c>
      <c r="S2265" t="str">
        <f>VLOOKUP(A2265:A5415,[3]Отчет!$A$2:$D$3127,4,0)</f>
        <v>0 дней</v>
      </c>
      <c r="T2265" t="str">
        <f>VLOOKUP(A2265:A5415,[4]Отчет!$A$2:$E$3151,2,0)</f>
        <v>Смартфоны</v>
      </c>
      <c r="U2265" t="str">
        <f>VLOOKUP(A2265:A5415,[4]Отчет!$A$2:$E$3151,3,0)</f>
        <v>Google Android</v>
      </c>
      <c r="V2265" t="str">
        <f>VLOOKUP(A2265:A5415,[4]Отчет!$A$2:$E$3151,4,0)</f>
        <v>Google Android 5.1 Lollipop</v>
      </c>
      <c r="W2265" t="str">
        <f>VLOOKUP(A2265:A5415,[4]Отчет!$A$2:$E$3151,5,0)</f>
        <v>Chrome Mobile</v>
      </c>
    </row>
    <row r="2266" spans="1:23">
      <c r="A2266" s="2" t="s">
        <v>2355</v>
      </c>
      <c r="B2266" s="2" t="s">
        <v>11</v>
      </c>
      <c r="C2266" s="2" t="s">
        <v>12</v>
      </c>
      <c r="D2266" s="2" t="s">
        <v>13</v>
      </c>
      <c r="E2266" s="3">
        <f>VLOOKUP(A2266:A5416, [1]Отчет!$A$2:$J$3124,2,0)</f>
        <v>1</v>
      </c>
      <c r="F2266" s="3">
        <v>1</v>
      </c>
      <c r="G2266">
        <f>VLOOKUP(A2266:A5416, [1]Отчет!$A$2:$J$3124,7,0)</f>
        <v>0</v>
      </c>
      <c r="H2266">
        <f>VLOOKUP(A2266:A5416, [1]Отчет!$A$2:$J$3124,5,0)</f>
        <v>0</v>
      </c>
      <c r="I2266">
        <f>VLOOKUP(A2266:A5416, [1]Отчет!$A$2:$J$3124,6,0)</f>
        <v>1</v>
      </c>
      <c r="J2266">
        <f>VLOOKUP(A2266:A5416, [1]Отчет!$A$2:$J$3124,7,0)</f>
        <v>0</v>
      </c>
      <c r="K2266">
        <f>VLOOKUP(A2266:A5416, [1]Отчет!$A$2:$J$3124,8,0)</f>
        <v>0</v>
      </c>
      <c r="L2266">
        <f>VLOOKUP(A2266:A5416, [1]Отчет!$A$2:$J$3124,9,0)</f>
        <v>1</v>
      </c>
      <c r="M2266">
        <f>VLOOKUP(A2266:A5416, [1]Отчет!$A$2:$J$3124,5,10)</f>
        <v>0</v>
      </c>
      <c r="N2266" t="str">
        <f>VLOOKUP(A2266:A5416,[2]Отчет!$A$2:$D$3142,2,0)</f>
        <v>4-7</v>
      </c>
      <c r="O2266" t="str">
        <f>VLOOKUP(A2266:A5416,[2]Отчет!$A$2:$D$3142,3,0)</f>
        <v>1 минута</v>
      </c>
      <c r="P2266" t="str">
        <f>VLOOKUP(A2266:A5416,[2]Отчет!$A$2:$D$3142,4,0)</f>
        <v>Не отказ</v>
      </c>
      <c r="Q2266" t="str">
        <f>VLOOKUP(A2266:A5416,[3]Отчет!$A$2:$D$3127,2,0)</f>
        <v>Новые посетители</v>
      </c>
      <c r="R2266" t="str">
        <f>VLOOKUP(A2266:A5416,[3]Отчет!$A$2:$D$3127,3,0)</f>
        <v>1</v>
      </c>
      <c r="S2266" t="str">
        <f>VLOOKUP(A2266:A5416,[3]Отчет!$A$2:$D$3127,4,0)</f>
        <v>0 дней</v>
      </c>
      <c r="T2266" t="str">
        <f>VLOOKUP(A2266:A5416,[4]Отчет!$A$2:$E$3151,2,0)</f>
        <v>Смартфоны</v>
      </c>
      <c r="U2266" t="str">
        <f>VLOOKUP(A2266:A5416,[4]Отчет!$A$2:$E$3151,3,0)</f>
        <v>Google Android</v>
      </c>
      <c r="V2266" t="str">
        <f>VLOOKUP(A2266:A5416,[4]Отчет!$A$2:$E$3151,4,0)</f>
        <v>Google Android 7.0 Nougat</v>
      </c>
      <c r="W2266" t="str">
        <f>VLOOKUP(A2266:A5416,[4]Отчет!$A$2:$E$3151,5,0)</f>
        <v>Яндекс.Браузер</v>
      </c>
    </row>
    <row r="2267" spans="1:23">
      <c r="A2267" s="2" t="s">
        <v>2356</v>
      </c>
      <c r="B2267" s="2" t="s">
        <v>26</v>
      </c>
      <c r="C2267" s="2" t="s">
        <v>1269</v>
      </c>
      <c r="D2267" s="2" t="s">
        <v>620</v>
      </c>
      <c r="E2267" s="3">
        <f>VLOOKUP(A2267:A5417, [1]Отчет!$A$2:$J$3124,2,0)</f>
        <v>1</v>
      </c>
      <c r="F2267" s="3">
        <v>0</v>
      </c>
      <c r="G2267">
        <f>VLOOKUP(A2267:A5417, [1]Отчет!$A$2:$J$3124,7,0)</f>
        <v>0</v>
      </c>
      <c r="H2267">
        <f>VLOOKUP(A2267:A5417, [1]Отчет!$A$2:$J$3124,5,0)</f>
        <v>0</v>
      </c>
      <c r="I2267">
        <f>VLOOKUP(A2267:A5417, [1]Отчет!$A$2:$J$3124,6,0)</f>
        <v>1</v>
      </c>
      <c r="J2267">
        <f>VLOOKUP(A2267:A5417, [1]Отчет!$A$2:$J$3124,7,0)</f>
        <v>0</v>
      </c>
      <c r="K2267">
        <f>VLOOKUP(A2267:A5417, [1]Отчет!$A$2:$J$3124,8,0)</f>
        <v>0</v>
      </c>
      <c r="L2267">
        <f>VLOOKUP(A2267:A5417, [1]Отчет!$A$2:$J$3124,9,0)</f>
        <v>1</v>
      </c>
      <c r="M2267">
        <f>VLOOKUP(A2267:A5417, [1]Отчет!$A$2:$J$3124,5,10)</f>
        <v>0</v>
      </c>
      <c r="N2267" t="str">
        <f>VLOOKUP(A2267:A5417,[2]Отчет!$A$2:$D$3142,2,0)</f>
        <v>2-3</v>
      </c>
      <c r="O2267" t="str">
        <f>VLOOKUP(A2267:A5417,[2]Отчет!$A$2:$D$3142,3,0)</f>
        <v>1 минута</v>
      </c>
      <c r="P2267" t="str">
        <f>VLOOKUP(A2267:A5417,[2]Отчет!$A$2:$D$3142,4,0)</f>
        <v>Не отказ</v>
      </c>
      <c r="Q2267" t="str">
        <f>VLOOKUP(A2267:A5417,[3]Отчет!$A$2:$D$3127,2,0)</f>
        <v>Вернувшиеся посетители</v>
      </c>
      <c r="R2267" t="str">
        <f>VLOOKUP(A2267:A5417,[3]Отчет!$A$2:$D$3127,3,0)</f>
        <v>2-3</v>
      </c>
      <c r="S2267" t="str">
        <f>VLOOKUP(A2267:A5417,[3]Отчет!$A$2:$D$3127,4,0)</f>
        <v>4‑7 дней</v>
      </c>
      <c r="T2267" t="str">
        <f>VLOOKUP(A2267:A5417,[4]Отчет!$A$2:$E$3151,2,0)</f>
        <v>Смартфоны</v>
      </c>
      <c r="U2267" t="str">
        <f>VLOOKUP(A2267:A5417,[4]Отчет!$A$2:$E$3151,3,0)</f>
        <v>Google Android</v>
      </c>
      <c r="V2267" t="str">
        <f>VLOOKUP(A2267:A5417,[4]Отчет!$A$2:$E$3151,4,0)</f>
        <v>Google Android 7.0 Nougat</v>
      </c>
      <c r="W2267" t="str">
        <f>VLOOKUP(A2267:A5417,[4]Отчет!$A$2:$E$3151,5,0)</f>
        <v>Chrome Mobile</v>
      </c>
    </row>
    <row r="2268" spans="1:23">
      <c r="A2268" s="2" t="s">
        <v>2357</v>
      </c>
      <c r="B2268" s="2" t="s">
        <v>35</v>
      </c>
      <c r="C2268" s="2" t="s">
        <v>1269</v>
      </c>
      <c r="D2268" s="2" t="s">
        <v>620</v>
      </c>
      <c r="E2268" s="3">
        <f>VLOOKUP(A2268:A5418, [1]Отчет!$A$2:$J$3124,2,0)</f>
        <v>1</v>
      </c>
      <c r="F2268" s="3">
        <v>0</v>
      </c>
      <c r="G2268">
        <f>VLOOKUP(A2268:A5418, [1]Отчет!$A$2:$J$3124,7,0)</f>
        <v>0</v>
      </c>
      <c r="H2268">
        <f>VLOOKUP(A2268:A5418, [1]Отчет!$A$2:$J$3124,5,0)</f>
        <v>0</v>
      </c>
      <c r="I2268">
        <f>VLOOKUP(A2268:A5418, [1]Отчет!$A$2:$J$3124,6,0)</f>
        <v>1</v>
      </c>
      <c r="J2268">
        <f>VLOOKUP(A2268:A5418, [1]Отчет!$A$2:$J$3124,7,0)</f>
        <v>0</v>
      </c>
      <c r="K2268">
        <f>VLOOKUP(A2268:A5418, [1]Отчет!$A$2:$J$3124,8,0)</f>
        <v>0</v>
      </c>
      <c r="L2268">
        <f>VLOOKUP(A2268:A5418, [1]Отчет!$A$2:$J$3124,9,0)</f>
        <v>1</v>
      </c>
      <c r="M2268">
        <f>VLOOKUP(A2268:A5418, [1]Отчет!$A$2:$J$3124,5,10)</f>
        <v>0</v>
      </c>
      <c r="N2268" t="str">
        <f>VLOOKUP(A2268:A5418,[2]Отчет!$A$2:$D$3142,2,0)</f>
        <v>1</v>
      </c>
      <c r="O2268" t="str">
        <f>VLOOKUP(A2268:A5418,[2]Отчет!$A$2:$D$3142,3,0)</f>
        <v>10 – 29 секунд</v>
      </c>
      <c r="P2268" t="str">
        <f>VLOOKUP(A2268:A5418,[2]Отчет!$A$2:$D$3142,4,0)</f>
        <v>Не отказ</v>
      </c>
      <c r="Q2268" t="str">
        <f>VLOOKUP(A2268:A5418,[3]Отчет!$A$2:$D$3127,2,0)</f>
        <v>Новые посетители</v>
      </c>
      <c r="R2268" t="str">
        <f>VLOOKUP(A2268:A5418,[3]Отчет!$A$2:$D$3127,3,0)</f>
        <v>1</v>
      </c>
      <c r="S2268" t="str">
        <f>VLOOKUP(A2268:A5418,[3]Отчет!$A$2:$D$3127,4,0)</f>
        <v>0 дней</v>
      </c>
      <c r="T2268" t="str">
        <f>VLOOKUP(A2268:A5418,[4]Отчет!$A$2:$E$3151,2,0)</f>
        <v>Смартфоны</v>
      </c>
      <c r="U2268" t="str">
        <f>VLOOKUP(A2268:A5418,[4]Отчет!$A$2:$E$3151,3,0)</f>
        <v>iOS</v>
      </c>
      <c r="V2268" t="str">
        <f>VLOOKUP(A2268:A5418,[4]Отчет!$A$2:$E$3151,4,0)</f>
        <v>iOS 11</v>
      </c>
      <c r="W2268" t="str">
        <f>VLOOKUP(A2268:A5418,[4]Отчет!$A$2:$E$3151,5,0)</f>
        <v>Mobile Safari</v>
      </c>
    </row>
    <row r="2269" spans="1:23">
      <c r="A2269" s="2" t="s">
        <v>2358</v>
      </c>
      <c r="B2269" s="2" t="s">
        <v>45</v>
      </c>
      <c r="C2269" s="2" t="s">
        <v>1269</v>
      </c>
      <c r="D2269" s="2" t="s">
        <v>620</v>
      </c>
      <c r="E2269" s="3">
        <f>VLOOKUP(A2269:A5419, [1]Отчет!$A$2:$J$3124,2,0)</f>
        <v>1</v>
      </c>
      <c r="F2269" s="3">
        <v>0</v>
      </c>
      <c r="G2269">
        <f>VLOOKUP(A2269:A5419, [1]Отчет!$A$2:$J$3124,7,0)</f>
        <v>0</v>
      </c>
      <c r="H2269">
        <f>VLOOKUP(A2269:A5419, [1]Отчет!$A$2:$J$3124,5,0)</f>
        <v>0</v>
      </c>
      <c r="I2269">
        <f>VLOOKUP(A2269:A5419, [1]Отчет!$A$2:$J$3124,6,0)</f>
        <v>1</v>
      </c>
      <c r="J2269">
        <f>VLOOKUP(A2269:A5419, [1]Отчет!$A$2:$J$3124,7,0)</f>
        <v>0</v>
      </c>
      <c r="K2269">
        <f>VLOOKUP(A2269:A5419, [1]Отчет!$A$2:$J$3124,8,0)</f>
        <v>0</v>
      </c>
      <c r="L2269">
        <f>VLOOKUP(A2269:A5419, [1]Отчет!$A$2:$J$3124,9,0)</f>
        <v>1</v>
      </c>
      <c r="M2269">
        <f>VLOOKUP(A2269:A5419, [1]Отчет!$A$2:$J$3124,5,10)</f>
        <v>0</v>
      </c>
      <c r="N2269" t="str">
        <f>VLOOKUP(A2269:A5419,[2]Отчет!$A$2:$D$3142,2,0)</f>
        <v>1</v>
      </c>
      <c r="O2269" t="str">
        <f>VLOOKUP(A2269:A5419,[2]Отчет!$A$2:$D$3142,3,0)</f>
        <v>10 – 29 секунд</v>
      </c>
      <c r="P2269" t="str">
        <f>VLOOKUP(A2269:A5419,[2]Отчет!$A$2:$D$3142,4,0)</f>
        <v>Не отказ</v>
      </c>
      <c r="Q2269" t="str">
        <f>VLOOKUP(A2269:A5419,[3]Отчет!$A$2:$D$3127,2,0)</f>
        <v>Новые посетители</v>
      </c>
      <c r="R2269" t="str">
        <f>VLOOKUP(A2269:A5419,[3]Отчет!$A$2:$D$3127,3,0)</f>
        <v>1</v>
      </c>
      <c r="S2269" t="str">
        <f>VLOOKUP(A2269:A5419,[3]Отчет!$A$2:$D$3127,4,0)</f>
        <v>0 дней</v>
      </c>
      <c r="T2269" t="str">
        <f>VLOOKUP(A2269:A5419,[4]Отчет!$A$2:$E$3151,2,0)</f>
        <v>Смартфоны</v>
      </c>
      <c r="U2269" t="str">
        <f>VLOOKUP(A2269:A5419,[4]Отчет!$A$2:$E$3151,3,0)</f>
        <v>Google Android</v>
      </c>
      <c r="V2269" t="str">
        <f>VLOOKUP(A2269:A5419,[4]Отчет!$A$2:$E$3151,4,0)</f>
        <v>Google Android 7.0 Nougat</v>
      </c>
      <c r="W2269" t="str">
        <f>VLOOKUP(A2269:A5419,[4]Отчет!$A$2:$E$3151,5,0)</f>
        <v>Chrome Mobile</v>
      </c>
    </row>
    <row r="2270" spans="1:23">
      <c r="A2270" s="2" t="s">
        <v>2359</v>
      </c>
      <c r="B2270" s="2" t="s">
        <v>19</v>
      </c>
      <c r="C2270" s="2" t="s">
        <v>8</v>
      </c>
      <c r="D2270" s="2" t="s">
        <v>9</v>
      </c>
      <c r="E2270" s="3">
        <f>VLOOKUP(A2270:A5420, [1]Отчет!$A$2:$J$3124,2,0)</f>
        <v>1</v>
      </c>
      <c r="F2270" s="3">
        <v>0</v>
      </c>
      <c r="G2270">
        <f>VLOOKUP(A2270:A5420, [1]Отчет!$A$2:$J$3124,7,0)</f>
        <v>0</v>
      </c>
      <c r="H2270">
        <f>VLOOKUP(A2270:A5420, [1]Отчет!$A$2:$J$3124,5,0)</f>
        <v>0</v>
      </c>
      <c r="I2270">
        <f>VLOOKUP(A2270:A5420, [1]Отчет!$A$2:$J$3124,6,0)</f>
        <v>1</v>
      </c>
      <c r="J2270">
        <f>VLOOKUP(A2270:A5420, [1]Отчет!$A$2:$J$3124,7,0)</f>
        <v>0</v>
      </c>
      <c r="K2270">
        <f>VLOOKUP(A2270:A5420, [1]Отчет!$A$2:$J$3124,8,0)</f>
        <v>0</v>
      </c>
      <c r="L2270">
        <f>VLOOKUP(A2270:A5420, [1]Отчет!$A$2:$J$3124,9,0)</f>
        <v>1</v>
      </c>
      <c r="M2270">
        <f>VLOOKUP(A2270:A5420, [1]Отчет!$A$2:$J$3124,5,10)</f>
        <v>0</v>
      </c>
      <c r="N2270" t="str">
        <f>VLOOKUP(A2270:A5420,[2]Отчет!$A$2:$D$3142,2,0)</f>
        <v>1</v>
      </c>
      <c r="O2270" t="str">
        <f>VLOOKUP(A2270:A5420,[2]Отчет!$A$2:$D$3142,3,0)</f>
        <v>10 – 29 секунд</v>
      </c>
      <c r="P2270" t="str">
        <f>VLOOKUP(A2270:A5420,[2]Отчет!$A$2:$D$3142,4,0)</f>
        <v>Не отказ</v>
      </c>
      <c r="Q2270" t="str">
        <f>VLOOKUP(A2270:A5420,[3]Отчет!$A$2:$D$3127,2,0)</f>
        <v>Новые посетители</v>
      </c>
      <c r="R2270" t="str">
        <f>VLOOKUP(A2270:A5420,[3]Отчет!$A$2:$D$3127,3,0)</f>
        <v>1</v>
      </c>
      <c r="S2270" t="str">
        <f>VLOOKUP(A2270:A5420,[3]Отчет!$A$2:$D$3127,4,0)</f>
        <v>0 дней</v>
      </c>
      <c r="T2270" t="str">
        <f>VLOOKUP(A2270:A5420,[4]Отчет!$A$2:$E$3151,2,0)</f>
        <v>Планшеты</v>
      </c>
      <c r="U2270" t="str">
        <f>VLOOKUP(A2270:A5420,[4]Отчет!$A$2:$E$3151,3,0)</f>
        <v>Google Android</v>
      </c>
      <c r="V2270" t="str">
        <f>VLOOKUP(A2270:A5420,[4]Отчет!$A$2:$E$3151,4,0)</f>
        <v>Google Android 4.1 Jelly Bean</v>
      </c>
      <c r="W2270" t="str">
        <f>VLOOKUP(A2270:A5420,[4]Отчет!$A$2:$E$3151,5,0)</f>
        <v>Android Browser</v>
      </c>
    </row>
    <row r="2271" spans="1:23">
      <c r="A2271" s="2" t="s">
        <v>2360</v>
      </c>
      <c r="B2271" s="2" t="s">
        <v>15</v>
      </c>
      <c r="C2271" s="2" t="s">
        <v>1269</v>
      </c>
      <c r="D2271" s="2" t="s">
        <v>620</v>
      </c>
      <c r="E2271" s="3">
        <f>VLOOKUP(A2271:A5421, [1]Отчет!$A$2:$J$3124,2,0)</f>
        <v>1</v>
      </c>
      <c r="F2271" s="3">
        <v>0</v>
      </c>
      <c r="G2271">
        <f>VLOOKUP(A2271:A5421, [1]Отчет!$A$2:$J$3124,7,0)</f>
        <v>0</v>
      </c>
      <c r="H2271">
        <f>VLOOKUP(A2271:A5421, [1]Отчет!$A$2:$J$3124,5,0)</f>
        <v>0</v>
      </c>
      <c r="I2271">
        <f>VLOOKUP(A2271:A5421, [1]Отчет!$A$2:$J$3124,6,0)</f>
        <v>1</v>
      </c>
      <c r="J2271">
        <f>VLOOKUP(A2271:A5421, [1]Отчет!$A$2:$J$3124,7,0)</f>
        <v>0</v>
      </c>
      <c r="K2271">
        <f>VLOOKUP(A2271:A5421, [1]Отчет!$A$2:$J$3124,8,0)</f>
        <v>0</v>
      </c>
      <c r="L2271">
        <f>VLOOKUP(A2271:A5421, [1]Отчет!$A$2:$J$3124,9,0)</f>
        <v>1</v>
      </c>
      <c r="M2271">
        <f>VLOOKUP(A2271:A5421, [1]Отчет!$A$2:$J$3124,5,10)</f>
        <v>0</v>
      </c>
      <c r="N2271" t="str">
        <f>VLOOKUP(A2271:A5421,[2]Отчет!$A$2:$D$3142,2,0)</f>
        <v>1</v>
      </c>
      <c r="O2271" t="str">
        <f>VLOOKUP(A2271:A5421,[2]Отчет!$A$2:$D$3142,3,0)</f>
        <v>10 – 29 секунд</v>
      </c>
      <c r="P2271" t="str">
        <f>VLOOKUP(A2271:A5421,[2]Отчет!$A$2:$D$3142,4,0)</f>
        <v>Не отказ</v>
      </c>
      <c r="Q2271" t="str">
        <f>VLOOKUP(A2271:A5421,[3]Отчет!$A$2:$D$3127,2,0)</f>
        <v>Новые посетители</v>
      </c>
      <c r="R2271" t="str">
        <f>VLOOKUP(A2271:A5421,[3]Отчет!$A$2:$D$3127,3,0)</f>
        <v>1</v>
      </c>
      <c r="S2271" t="str">
        <f>VLOOKUP(A2271:A5421,[3]Отчет!$A$2:$D$3127,4,0)</f>
        <v>0 дней</v>
      </c>
      <c r="T2271" t="str">
        <f>VLOOKUP(A2271:A5421,[4]Отчет!$A$2:$E$3151,2,0)</f>
        <v>Смартфоны</v>
      </c>
      <c r="U2271" t="str">
        <f>VLOOKUP(A2271:A5421,[4]Отчет!$A$2:$E$3151,3,0)</f>
        <v>Google Android</v>
      </c>
      <c r="V2271" t="str">
        <f>VLOOKUP(A2271:A5421,[4]Отчет!$A$2:$E$3151,4,0)</f>
        <v>Google Android 7.0 Nougat</v>
      </c>
      <c r="W2271" t="str">
        <f>VLOOKUP(A2271:A5421,[4]Отчет!$A$2:$E$3151,5,0)</f>
        <v>Chrome Mobile</v>
      </c>
    </row>
    <row r="2272" spans="1:23">
      <c r="A2272" s="2" t="s">
        <v>2361</v>
      </c>
      <c r="B2272" s="2" t="s">
        <v>131</v>
      </c>
      <c r="C2272" s="2" t="s">
        <v>12</v>
      </c>
      <c r="D2272" s="2" t="s">
        <v>13</v>
      </c>
      <c r="E2272" s="3">
        <f>VLOOKUP(A2272:A5422, [1]Отчет!$A$2:$J$3124,2,0)</f>
        <v>1</v>
      </c>
      <c r="F2272" s="3">
        <v>0</v>
      </c>
      <c r="G2272">
        <f>VLOOKUP(A2272:A5422, [1]Отчет!$A$2:$J$3124,7,0)</f>
        <v>0</v>
      </c>
      <c r="H2272">
        <f>VLOOKUP(A2272:A5422, [1]Отчет!$A$2:$J$3124,5,0)</f>
        <v>0</v>
      </c>
      <c r="I2272">
        <f>VLOOKUP(A2272:A5422, [1]Отчет!$A$2:$J$3124,6,0)</f>
        <v>1</v>
      </c>
      <c r="J2272">
        <f>VLOOKUP(A2272:A5422, [1]Отчет!$A$2:$J$3124,7,0)</f>
        <v>0</v>
      </c>
      <c r="K2272">
        <f>VLOOKUP(A2272:A5422, [1]Отчет!$A$2:$J$3124,8,0)</f>
        <v>0</v>
      </c>
      <c r="L2272">
        <f>VLOOKUP(A2272:A5422, [1]Отчет!$A$2:$J$3124,9,0)</f>
        <v>1</v>
      </c>
      <c r="M2272">
        <f>VLOOKUP(A2272:A5422, [1]Отчет!$A$2:$J$3124,5,10)</f>
        <v>0</v>
      </c>
      <c r="N2272" t="str">
        <f>VLOOKUP(A2272:A5422,[2]Отчет!$A$2:$D$3142,2,0)</f>
        <v>1</v>
      </c>
      <c r="O2272" t="str">
        <f>VLOOKUP(A2272:A5422,[2]Отчет!$A$2:$D$3142,3,0)</f>
        <v>10 – 29 секунд</v>
      </c>
      <c r="P2272" t="str">
        <f>VLOOKUP(A2272:A5422,[2]Отчет!$A$2:$D$3142,4,0)</f>
        <v>Не отказ</v>
      </c>
      <c r="Q2272" t="str">
        <f>VLOOKUP(A2272:A5422,[3]Отчет!$A$2:$D$3127,2,0)</f>
        <v>Новые посетители</v>
      </c>
      <c r="R2272" t="str">
        <f>VLOOKUP(A2272:A5422,[3]Отчет!$A$2:$D$3127,3,0)</f>
        <v>1</v>
      </c>
      <c r="S2272" t="str">
        <f>VLOOKUP(A2272:A5422,[3]Отчет!$A$2:$D$3127,4,0)</f>
        <v>0 дней</v>
      </c>
      <c r="T2272" t="str">
        <f>VLOOKUP(A2272:A5422,[4]Отчет!$A$2:$E$3151,2,0)</f>
        <v>Смартфоны</v>
      </c>
      <c r="U2272" t="str">
        <f>VLOOKUP(A2272:A5422,[4]Отчет!$A$2:$E$3151,3,0)</f>
        <v>Google Android</v>
      </c>
      <c r="V2272" t="str">
        <f>VLOOKUP(A2272:A5422,[4]Отчет!$A$2:$E$3151,4,0)</f>
        <v>Google Android 5.0 Lollipop</v>
      </c>
      <c r="W2272" t="str">
        <f>VLOOKUP(A2272:A5422,[4]Отчет!$A$2:$E$3151,5,0)</f>
        <v>UCWEB</v>
      </c>
    </row>
    <row r="2273" spans="1:23">
      <c r="A2273" s="2" t="s">
        <v>2362</v>
      </c>
      <c r="B2273" s="2" t="s">
        <v>73</v>
      </c>
      <c r="C2273" s="2" t="s">
        <v>1276</v>
      </c>
      <c r="D2273" s="2" t="s">
        <v>5</v>
      </c>
      <c r="E2273" s="3">
        <f>VLOOKUP(A2273:A5423, [1]Отчет!$A$2:$J$3124,2,0)</f>
        <v>1</v>
      </c>
      <c r="F2273" s="3">
        <v>1</v>
      </c>
      <c r="G2273">
        <f>VLOOKUP(A2273:A5423, [1]Отчет!$A$2:$J$3124,7,0)</f>
        <v>0</v>
      </c>
      <c r="H2273">
        <f>VLOOKUP(A2273:A5423, [1]Отчет!$A$2:$J$3124,5,0)</f>
        <v>0</v>
      </c>
      <c r="I2273">
        <f>VLOOKUP(A2273:A5423, [1]Отчет!$A$2:$J$3124,6,0)</f>
        <v>1</v>
      </c>
      <c r="J2273">
        <f>VLOOKUP(A2273:A5423, [1]Отчет!$A$2:$J$3124,7,0)</f>
        <v>0</v>
      </c>
      <c r="K2273">
        <f>VLOOKUP(A2273:A5423, [1]Отчет!$A$2:$J$3124,8,0)</f>
        <v>0</v>
      </c>
      <c r="L2273">
        <f>VLOOKUP(A2273:A5423, [1]Отчет!$A$2:$J$3124,9,0)</f>
        <v>1</v>
      </c>
      <c r="M2273">
        <f>VLOOKUP(A2273:A5423, [1]Отчет!$A$2:$J$3124,5,10)</f>
        <v>0</v>
      </c>
      <c r="N2273" t="str">
        <f>VLOOKUP(A2273:A5423,[2]Отчет!$A$2:$D$3142,2,0)</f>
        <v>4-7</v>
      </c>
      <c r="O2273" t="str">
        <f>VLOOKUP(A2273:A5423,[2]Отчет!$A$2:$D$3142,3,0)</f>
        <v>5 – 9 минут</v>
      </c>
      <c r="P2273" t="str">
        <f>VLOOKUP(A2273:A5423,[2]Отчет!$A$2:$D$3142,4,0)</f>
        <v>Не отказ</v>
      </c>
      <c r="Q2273" t="str">
        <f>VLOOKUP(A2273:A5423,[3]Отчет!$A$2:$D$3127,2,0)</f>
        <v>Новые посетители</v>
      </c>
      <c r="R2273" t="str">
        <f>VLOOKUP(A2273:A5423,[3]Отчет!$A$2:$D$3127,3,0)</f>
        <v>1</v>
      </c>
      <c r="S2273" t="str">
        <f>VLOOKUP(A2273:A5423,[3]Отчет!$A$2:$D$3127,4,0)</f>
        <v>0 дней</v>
      </c>
      <c r="T2273" t="str">
        <f>VLOOKUP(A2273:A5423,[4]Отчет!$A$2:$E$3151,2,0)</f>
        <v>Планшеты</v>
      </c>
      <c r="U2273" t="str">
        <f>VLOOKUP(A2273:A5423,[4]Отчет!$A$2:$E$3151,3,0)</f>
        <v>iOS</v>
      </c>
      <c r="V2273" t="str">
        <f>VLOOKUP(A2273:A5423,[4]Отчет!$A$2:$E$3151,4,0)</f>
        <v>iOS 11</v>
      </c>
      <c r="W2273" t="str">
        <f>VLOOKUP(A2273:A5423,[4]Отчет!$A$2:$E$3151,5,0)</f>
        <v>Mobile Safari</v>
      </c>
    </row>
    <row r="2274" spans="1:23">
      <c r="A2274" s="2" t="s">
        <v>2363</v>
      </c>
      <c r="B2274" s="2" t="s">
        <v>35</v>
      </c>
      <c r="C2274" s="2" t="s">
        <v>1269</v>
      </c>
      <c r="D2274" s="2" t="s">
        <v>620</v>
      </c>
      <c r="E2274" s="3">
        <f>VLOOKUP(A2274:A5424, [1]Отчет!$A$2:$J$3124,2,0)</f>
        <v>1</v>
      </c>
      <c r="F2274" s="3">
        <v>0</v>
      </c>
      <c r="G2274">
        <f>VLOOKUP(A2274:A5424, [1]Отчет!$A$2:$J$3124,7,0)</f>
        <v>0</v>
      </c>
      <c r="H2274">
        <f>VLOOKUP(A2274:A5424, [1]Отчет!$A$2:$J$3124,5,0)</f>
        <v>0</v>
      </c>
      <c r="I2274">
        <f>VLOOKUP(A2274:A5424, [1]Отчет!$A$2:$J$3124,6,0)</f>
        <v>1</v>
      </c>
      <c r="J2274">
        <f>VLOOKUP(A2274:A5424, [1]Отчет!$A$2:$J$3124,7,0)</f>
        <v>0</v>
      </c>
      <c r="K2274">
        <f>VLOOKUP(A2274:A5424, [1]Отчет!$A$2:$J$3124,8,0)</f>
        <v>0</v>
      </c>
      <c r="L2274">
        <f>VLOOKUP(A2274:A5424, [1]Отчет!$A$2:$J$3124,9,0)</f>
        <v>1</v>
      </c>
      <c r="M2274">
        <f>VLOOKUP(A2274:A5424, [1]Отчет!$A$2:$J$3124,5,10)</f>
        <v>0</v>
      </c>
      <c r="N2274" t="str">
        <f>VLOOKUP(A2274:A5424,[2]Отчет!$A$2:$D$3142,2,0)</f>
        <v>1</v>
      </c>
      <c r="O2274" t="str">
        <f>VLOOKUP(A2274:A5424,[2]Отчет!$A$2:$D$3142,3,0)</f>
        <v>10 – 29 секунд</v>
      </c>
      <c r="P2274" t="str">
        <f>VLOOKUP(A2274:A5424,[2]Отчет!$A$2:$D$3142,4,0)</f>
        <v>Не отказ</v>
      </c>
      <c r="Q2274" t="str">
        <f>VLOOKUP(A2274:A5424,[3]Отчет!$A$2:$D$3127,2,0)</f>
        <v>Новые посетители</v>
      </c>
      <c r="R2274" t="str">
        <f>VLOOKUP(A2274:A5424,[3]Отчет!$A$2:$D$3127,3,0)</f>
        <v>1</v>
      </c>
      <c r="S2274" t="str">
        <f>VLOOKUP(A2274:A5424,[3]Отчет!$A$2:$D$3127,4,0)</f>
        <v>0 дней</v>
      </c>
      <c r="T2274" t="str">
        <f>VLOOKUP(A2274:A5424,[4]Отчет!$A$2:$E$3151,2,0)</f>
        <v>Смартфоны</v>
      </c>
      <c r="U2274" t="str">
        <f>VLOOKUP(A2274:A5424,[4]Отчет!$A$2:$E$3151,3,0)</f>
        <v>Google Android</v>
      </c>
      <c r="V2274" t="str">
        <f>VLOOKUP(A2274:A5424,[4]Отчет!$A$2:$E$3151,4,0)</f>
        <v>Google Android 6.0 Marshmallow</v>
      </c>
      <c r="W2274" t="str">
        <f>VLOOKUP(A2274:A5424,[4]Отчет!$A$2:$E$3151,5,0)</f>
        <v>Samsung Internet</v>
      </c>
    </row>
    <row r="2275" spans="1:23">
      <c r="A2275" s="2" t="s">
        <v>2364</v>
      </c>
      <c r="B2275" s="2" t="s">
        <v>26</v>
      </c>
      <c r="C2275" s="2" t="s">
        <v>1276</v>
      </c>
      <c r="D2275" s="2" t="s">
        <v>5</v>
      </c>
      <c r="E2275" s="3">
        <f>VLOOKUP(A2275:A5425, [1]Отчет!$A$2:$J$3124,2,0)</f>
        <v>1</v>
      </c>
      <c r="F2275" s="3">
        <v>0</v>
      </c>
      <c r="G2275">
        <f>VLOOKUP(A2275:A5425, [1]Отчет!$A$2:$J$3124,7,0)</f>
        <v>0</v>
      </c>
      <c r="H2275">
        <f>VLOOKUP(A2275:A5425, [1]Отчет!$A$2:$J$3124,5,0)</f>
        <v>0</v>
      </c>
      <c r="I2275">
        <f>VLOOKUP(A2275:A5425, [1]Отчет!$A$2:$J$3124,6,0)</f>
        <v>1</v>
      </c>
      <c r="J2275">
        <f>VLOOKUP(A2275:A5425, [1]Отчет!$A$2:$J$3124,7,0)</f>
        <v>0</v>
      </c>
      <c r="K2275">
        <f>VLOOKUP(A2275:A5425, [1]Отчет!$A$2:$J$3124,8,0)</f>
        <v>0</v>
      </c>
      <c r="L2275">
        <f>VLOOKUP(A2275:A5425, [1]Отчет!$A$2:$J$3124,9,0)</f>
        <v>1</v>
      </c>
      <c r="M2275">
        <f>VLOOKUP(A2275:A5425, [1]Отчет!$A$2:$J$3124,5,10)</f>
        <v>0</v>
      </c>
      <c r="N2275" t="str">
        <f>VLOOKUP(A2275:A5425,[2]Отчет!$A$2:$D$3142,2,0)</f>
        <v>1</v>
      </c>
      <c r="O2275" t="str">
        <f>VLOOKUP(A2275:A5425,[2]Отчет!$A$2:$D$3142,3,0)</f>
        <v>10 – 29 секунд</v>
      </c>
      <c r="P2275" t="str">
        <f>VLOOKUP(A2275:A5425,[2]Отчет!$A$2:$D$3142,4,0)</f>
        <v>Не отказ</v>
      </c>
      <c r="Q2275" t="str">
        <f>VLOOKUP(A2275:A5425,[3]Отчет!$A$2:$D$3127,2,0)</f>
        <v>Новые посетители</v>
      </c>
      <c r="R2275" t="str">
        <f>VLOOKUP(A2275:A5425,[3]Отчет!$A$2:$D$3127,3,0)</f>
        <v>1</v>
      </c>
      <c r="S2275" t="str">
        <f>VLOOKUP(A2275:A5425,[3]Отчет!$A$2:$D$3127,4,0)</f>
        <v>0 дней</v>
      </c>
      <c r="T2275" t="str">
        <f>VLOOKUP(A2275:A5425,[4]Отчет!$A$2:$E$3151,2,0)</f>
        <v>Смартфоны</v>
      </c>
      <c r="U2275" t="str">
        <f>VLOOKUP(A2275:A5425,[4]Отчет!$A$2:$E$3151,3,0)</f>
        <v>Google Android</v>
      </c>
      <c r="V2275" t="str">
        <f>VLOOKUP(A2275:A5425,[4]Отчет!$A$2:$E$3151,4,0)</f>
        <v>Google Android 6.0 Marshmallow</v>
      </c>
      <c r="W2275" t="str">
        <f>VLOOKUP(A2275:A5425,[4]Отчет!$A$2:$E$3151,5,0)</f>
        <v>Chrome Mobile</v>
      </c>
    </row>
    <row r="2276" spans="1:23">
      <c r="A2276" s="2" t="s">
        <v>2365</v>
      </c>
      <c r="B2276" s="2" t="s">
        <v>51</v>
      </c>
      <c r="C2276" s="2" t="s">
        <v>12</v>
      </c>
      <c r="D2276" s="2" t="s">
        <v>13</v>
      </c>
      <c r="E2276" s="3">
        <f>VLOOKUP(A2276:A5426, [1]Отчет!$A$2:$J$3124,2,0)</f>
        <v>1</v>
      </c>
      <c r="F2276" s="3">
        <v>0</v>
      </c>
      <c r="G2276">
        <f>VLOOKUP(A2276:A5426, [1]Отчет!$A$2:$J$3124,7,0)</f>
        <v>0</v>
      </c>
      <c r="H2276">
        <f>VLOOKUP(A2276:A5426, [1]Отчет!$A$2:$J$3124,5,0)</f>
        <v>0</v>
      </c>
      <c r="I2276">
        <f>VLOOKUP(A2276:A5426, [1]Отчет!$A$2:$J$3124,6,0)</f>
        <v>1</v>
      </c>
      <c r="J2276">
        <f>VLOOKUP(A2276:A5426, [1]Отчет!$A$2:$J$3124,7,0)</f>
        <v>0</v>
      </c>
      <c r="K2276">
        <f>VLOOKUP(A2276:A5426, [1]Отчет!$A$2:$J$3124,8,0)</f>
        <v>0</v>
      </c>
      <c r="L2276">
        <f>VLOOKUP(A2276:A5426, [1]Отчет!$A$2:$J$3124,9,0)</f>
        <v>1</v>
      </c>
      <c r="M2276">
        <f>VLOOKUP(A2276:A5426, [1]Отчет!$A$2:$J$3124,5,10)</f>
        <v>0</v>
      </c>
      <c r="N2276" t="str">
        <f>VLOOKUP(A2276:A5426,[2]Отчет!$A$2:$D$3142,2,0)</f>
        <v>1</v>
      </c>
      <c r="O2276" t="str">
        <f>VLOOKUP(A2276:A5426,[2]Отчет!$A$2:$D$3142,3,0)</f>
        <v>10 – 29 секунд</v>
      </c>
      <c r="P2276" t="str">
        <f>VLOOKUP(A2276:A5426,[2]Отчет!$A$2:$D$3142,4,0)</f>
        <v>Не отказ</v>
      </c>
      <c r="Q2276" t="str">
        <f>VLOOKUP(A2276:A5426,[3]Отчет!$A$2:$D$3127,2,0)</f>
        <v>Новые посетители</v>
      </c>
      <c r="R2276" t="str">
        <f>VLOOKUP(A2276:A5426,[3]Отчет!$A$2:$D$3127,3,0)</f>
        <v>1</v>
      </c>
      <c r="S2276" t="str">
        <f>VLOOKUP(A2276:A5426,[3]Отчет!$A$2:$D$3127,4,0)</f>
        <v>0 дней</v>
      </c>
      <c r="T2276" t="str">
        <f>VLOOKUP(A2276:A5426,[4]Отчет!$A$2:$E$3151,2,0)</f>
        <v>Планшеты</v>
      </c>
      <c r="U2276" t="str">
        <f>VLOOKUP(A2276:A5426,[4]Отчет!$A$2:$E$3151,3,0)</f>
        <v>iOS</v>
      </c>
      <c r="V2276" t="str">
        <f>VLOOKUP(A2276:A5426,[4]Отчет!$A$2:$E$3151,4,0)</f>
        <v>iOS 9</v>
      </c>
      <c r="W2276" t="str">
        <f>VLOOKUP(A2276:A5426,[4]Отчет!$A$2:$E$3151,5,0)</f>
        <v>Mobile Safari</v>
      </c>
    </row>
    <row r="2277" spans="1:23">
      <c r="A2277" s="2" t="s">
        <v>2366</v>
      </c>
      <c r="B2277" s="2" t="s">
        <v>26</v>
      </c>
      <c r="C2277" s="2" t="s">
        <v>1269</v>
      </c>
      <c r="D2277" s="2" t="s">
        <v>620</v>
      </c>
      <c r="E2277" s="3">
        <f>VLOOKUP(A2277:A5427, [1]Отчет!$A$2:$J$3124,2,0)</f>
        <v>1</v>
      </c>
      <c r="F2277" s="3">
        <v>0</v>
      </c>
      <c r="G2277">
        <f>VLOOKUP(A2277:A5427, [1]Отчет!$A$2:$J$3124,7,0)</f>
        <v>0</v>
      </c>
      <c r="H2277">
        <f>VLOOKUP(A2277:A5427, [1]Отчет!$A$2:$J$3124,5,0)</f>
        <v>0</v>
      </c>
      <c r="I2277">
        <f>VLOOKUP(A2277:A5427, [1]Отчет!$A$2:$J$3124,6,0)</f>
        <v>1</v>
      </c>
      <c r="J2277">
        <f>VLOOKUP(A2277:A5427, [1]Отчет!$A$2:$J$3124,7,0)</f>
        <v>0</v>
      </c>
      <c r="K2277">
        <f>VLOOKUP(A2277:A5427, [1]Отчет!$A$2:$J$3124,8,0)</f>
        <v>0</v>
      </c>
      <c r="L2277">
        <f>VLOOKUP(A2277:A5427, [1]Отчет!$A$2:$J$3124,9,0)</f>
        <v>1</v>
      </c>
      <c r="M2277">
        <f>VLOOKUP(A2277:A5427, [1]Отчет!$A$2:$J$3124,5,10)</f>
        <v>0</v>
      </c>
      <c r="N2277" t="str">
        <f>VLOOKUP(A2277:A5427,[2]Отчет!$A$2:$D$3142,2,0)</f>
        <v>1</v>
      </c>
      <c r="O2277" t="str">
        <f>VLOOKUP(A2277:A5427,[2]Отчет!$A$2:$D$3142,3,0)</f>
        <v>10 – 29 секунд</v>
      </c>
      <c r="P2277" t="str">
        <f>VLOOKUP(A2277:A5427,[2]Отчет!$A$2:$D$3142,4,0)</f>
        <v>Не отказ</v>
      </c>
      <c r="Q2277" t="str">
        <f>VLOOKUP(A2277:A5427,[3]Отчет!$A$2:$D$3127,2,0)</f>
        <v>Новые посетители</v>
      </c>
      <c r="R2277" t="str">
        <f>VLOOKUP(A2277:A5427,[3]Отчет!$A$2:$D$3127,3,0)</f>
        <v>1</v>
      </c>
      <c r="S2277" t="str">
        <f>VLOOKUP(A2277:A5427,[3]Отчет!$A$2:$D$3127,4,0)</f>
        <v>0 дней</v>
      </c>
      <c r="T2277" t="str">
        <f>VLOOKUP(A2277:A5427,[4]Отчет!$A$2:$E$3151,2,0)</f>
        <v>Смартфоны</v>
      </c>
      <c r="U2277" t="str">
        <f>VLOOKUP(A2277:A5427,[4]Отчет!$A$2:$E$3151,3,0)</f>
        <v>Google Android</v>
      </c>
      <c r="V2277" t="str">
        <f>VLOOKUP(A2277:A5427,[4]Отчет!$A$2:$E$3151,4,0)</f>
        <v>Google Android 4.3 Jelly Bean</v>
      </c>
      <c r="W2277" t="str">
        <f>VLOOKUP(A2277:A5427,[4]Отчет!$A$2:$E$3151,5,0)</f>
        <v>Android Browser</v>
      </c>
    </row>
    <row r="2278" spans="1:23">
      <c r="A2278" s="2" t="s">
        <v>2367</v>
      </c>
      <c r="B2278" s="2" t="s">
        <v>32</v>
      </c>
      <c r="C2278" s="2" t="s">
        <v>8</v>
      </c>
      <c r="D2278" s="2" t="s">
        <v>9</v>
      </c>
      <c r="E2278" s="3">
        <f>VLOOKUP(A2278:A5428, [1]Отчет!$A$2:$J$3124,2,0)</f>
        <v>1</v>
      </c>
      <c r="F2278" s="3">
        <v>0</v>
      </c>
      <c r="G2278">
        <f>VLOOKUP(A2278:A5428, [1]Отчет!$A$2:$J$3124,7,0)</f>
        <v>0</v>
      </c>
      <c r="H2278">
        <f>VLOOKUP(A2278:A5428, [1]Отчет!$A$2:$J$3124,5,0)</f>
        <v>0</v>
      </c>
      <c r="I2278">
        <f>VLOOKUP(A2278:A5428, [1]Отчет!$A$2:$J$3124,6,0)</f>
        <v>1</v>
      </c>
      <c r="J2278">
        <f>VLOOKUP(A2278:A5428, [1]Отчет!$A$2:$J$3124,7,0)</f>
        <v>0</v>
      </c>
      <c r="K2278">
        <f>VLOOKUP(A2278:A5428, [1]Отчет!$A$2:$J$3124,8,0)</f>
        <v>0</v>
      </c>
      <c r="L2278">
        <f>VLOOKUP(A2278:A5428, [1]Отчет!$A$2:$J$3124,9,0)</f>
        <v>1</v>
      </c>
      <c r="M2278">
        <f>VLOOKUP(A2278:A5428, [1]Отчет!$A$2:$J$3124,5,10)</f>
        <v>0</v>
      </c>
      <c r="N2278" t="str">
        <f>VLOOKUP(A2278:A5428,[2]Отчет!$A$2:$D$3142,2,0)</f>
        <v>1</v>
      </c>
      <c r="O2278" t="str">
        <f>VLOOKUP(A2278:A5428,[2]Отчет!$A$2:$D$3142,3,0)</f>
        <v>10 – 29 секунд</v>
      </c>
      <c r="P2278" t="str">
        <f>VLOOKUP(A2278:A5428,[2]Отчет!$A$2:$D$3142,4,0)</f>
        <v>Не отказ</v>
      </c>
      <c r="Q2278" t="str">
        <f>VLOOKUP(A2278:A5428,[3]Отчет!$A$2:$D$3127,2,0)</f>
        <v>Новые посетители</v>
      </c>
      <c r="R2278" t="str">
        <f>VLOOKUP(A2278:A5428,[3]Отчет!$A$2:$D$3127,3,0)</f>
        <v>1</v>
      </c>
      <c r="S2278" t="str">
        <f>VLOOKUP(A2278:A5428,[3]Отчет!$A$2:$D$3127,4,0)</f>
        <v>0 дней</v>
      </c>
      <c r="T2278" t="str">
        <f>VLOOKUP(A2278:A5428,[4]Отчет!$A$2:$E$3151,2,0)</f>
        <v>Планшеты</v>
      </c>
      <c r="U2278" t="str">
        <f>VLOOKUP(A2278:A5428,[4]Отчет!$A$2:$E$3151,3,0)</f>
        <v>Google Android</v>
      </c>
      <c r="V2278" t="str">
        <f>VLOOKUP(A2278:A5428,[4]Отчет!$A$2:$E$3151,4,0)</f>
        <v>Google Android 4.4 KitKat</v>
      </c>
      <c r="W2278" t="str">
        <f>VLOOKUP(A2278:A5428,[4]Отчет!$A$2:$E$3151,5,0)</f>
        <v>Яндекс.Браузер</v>
      </c>
    </row>
    <row r="2279" spans="1:23">
      <c r="A2279" s="2" t="s">
        <v>2368</v>
      </c>
      <c r="B2279" s="2" t="s">
        <v>26</v>
      </c>
      <c r="C2279" s="2" t="s">
        <v>1276</v>
      </c>
      <c r="D2279" s="2" t="s">
        <v>5</v>
      </c>
      <c r="E2279" s="3">
        <f>VLOOKUP(A2279:A5429, [1]Отчет!$A$2:$J$3124,2,0)</f>
        <v>1</v>
      </c>
      <c r="F2279" s="3">
        <v>0</v>
      </c>
      <c r="G2279">
        <f>VLOOKUP(A2279:A5429, [1]Отчет!$A$2:$J$3124,7,0)</f>
        <v>0</v>
      </c>
      <c r="H2279">
        <f>VLOOKUP(A2279:A5429, [1]Отчет!$A$2:$J$3124,5,0)</f>
        <v>0</v>
      </c>
      <c r="I2279">
        <f>VLOOKUP(A2279:A5429, [1]Отчет!$A$2:$J$3124,6,0)</f>
        <v>1</v>
      </c>
      <c r="J2279">
        <f>VLOOKUP(A2279:A5429, [1]Отчет!$A$2:$J$3124,7,0)</f>
        <v>0</v>
      </c>
      <c r="K2279">
        <f>VLOOKUP(A2279:A5429, [1]Отчет!$A$2:$J$3124,8,0)</f>
        <v>0</v>
      </c>
      <c r="L2279">
        <f>VLOOKUP(A2279:A5429, [1]Отчет!$A$2:$J$3124,9,0)</f>
        <v>1</v>
      </c>
      <c r="M2279">
        <f>VLOOKUP(A2279:A5429, [1]Отчет!$A$2:$J$3124,5,10)</f>
        <v>0</v>
      </c>
      <c r="N2279" t="str">
        <f>VLOOKUP(A2279:A5429,[2]Отчет!$A$2:$D$3142,2,0)</f>
        <v>1</v>
      </c>
      <c r="O2279" t="str">
        <f>VLOOKUP(A2279:A5429,[2]Отчет!$A$2:$D$3142,3,0)</f>
        <v>10 – 29 секунд</v>
      </c>
      <c r="P2279" t="str">
        <f>VLOOKUP(A2279:A5429,[2]Отчет!$A$2:$D$3142,4,0)</f>
        <v>Не отказ</v>
      </c>
      <c r="Q2279" t="str">
        <f>VLOOKUP(A2279:A5429,[3]Отчет!$A$2:$D$3127,2,0)</f>
        <v>Новые посетители</v>
      </c>
      <c r="R2279" t="str">
        <f>VLOOKUP(A2279:A5429,[3]Отчет!$A$2:$D$3127,3,0)</f>
        <v>1</v>
      </c>
      <c r="S2279" t="str">
        <f>VLOOKUP(A2279:A5429,[3]Отчет!$A$2:$D$3127,4,0)</f>
        <v>0 дней</v>
      </c>
      <c r="T2279" t="str">
        <f>VLOOKUP(A2279:A5429,[4]Отчет!$A$2:$E$3151,2,0)</f>
        <v>Смартфоны</v>
      </c>
      <c r="U2279" t="str">
        <f>VLOOKUP(A2279:A5429,[4]Отчет!$A$2:$E$3151,3,0)</f>
        <v>iOS</v>
      </c>
      <c r="V2279" t="str">
        <f>VLOOKUP(A2279:A5429,[4]Отчет!$A$2:$E$3151,4,0)</f>
        <v>iOS 11</v>
      </c>
      <c r="W2279" t="str">
        <f>VLOOKUP(A2279:A5429,[4]Отчет!$A$2:$E$3151,5,0)</f>
        <v>Mobile Safari</v>
      </c>
    </row>
    <row r="2280" spans="1:23">
      <c r="A2280" s="2" t="s">
        <v>2369</v>
      </c>
      <c r="B2280" s="2" t="s">
        <v>45</v>
      </c>
      <c r="C2280" s="2" t="s">
        <v>1269</v>
      </c>
      <c r="D2280" s="2" t="s">
        <v>620</v>
      </c>
      <c r="E2280" s="3">
        <f>VLOOKUP(A2280:A5430, [1]Отчет!$A$2:$J$3124,2,0)</f>
        <v>1</v>
      </c>
      <c r="F2280" s="3">
        <v>0</v>
      </c>
      <c r="G2280">
        <f>VLOOKUP(A2280:A5430, [1]Отчет!$A$2:$J$3124,7,0)</f>
        <v>0</v>
      </c>
      <c r="H2280">
        <f>VLOOKUP(A2280:A5430, [1]Отчет!$A$2:$J$3124,5,0)</f>
        <v>0</v>
      </c>
      <c r="I2280">
        <f>VLOOKUP(A2280:A5430, [1]Отчет!$A$2:$J$3124,6,0)</f>
        <v>1</v>
      </c>
      <c r="J2280">
        <f>VLOOKUP(A2280:A5430, [1]Отчет!$A$2:$J$3124,7,0)</f>
        <v>0</v>
      </c>
      <c r="K2280">
        <f>VLOOKUP(A2280:A5430, [1]Отчет!$A$2:$J$3124,8,0)</f>
        <v>0</v>
      </c>
      <c r="L2280">
        <f>VLOOKUP(A2280:A5430, [1]Отчет!$A$2:$J$3124,9,0)</f>
        <v>1</v>
      </c>
      <c r="M2280">
        <f>VLOOKUP(A2280:A5430, [1]Отчет!$A$2:$J$3124,5,10)</f>
        <v>0</v>
      </c>
      <c r="N2280" t="str">
        <f>VLOOKUP(A2280:A5430,[2]Отчет!$A$2:$D$3142,2,0)</f>
        <v>1</v>
      </c>
      <c r="O2280" t="str">
        <f>VLOOKUP(A2280:A5430,[2]Отчет!$A$2:$D$3142,3,0)</f>
        <v>0 секунд (отказ)</v>
      </c>
      <c r="P2280" t="str">
        <f>VLOOKUP(A2280:A5430,[2]Отчет!$A$2:$D$3142,4,0)</f>
        <v>Отказ</v>
      </c>
      <c r="Q2280" t="str">
        <f>VLOOKUP(A2280:A5430,[3]Отчет!$A$2:$D$3127,2,0)</f>
        <v>Новые посетители</v>
      </c>
      <c r="R2280" t="str">
        <f>VLOOKUP(A2280:A5430,[3]Отчет!$A$2:$D$3127,3,0)</f>
        <v>1</v>
      </c>
      <c r="S2280" t="str">
        <f>VLOOKUP(A2280:A5430,[3]Отчет!$A$2:$D$3127,4,0)</f>
        <v>0 дней</v>
      </c>
      <c r="T2280" t="str">
        <f>VLOOKUP(A2280:A5430,[4]Отчет!$A$2:$E$3151,2,0)</f>
        <v>Смартфоны</v>
      </c>
      <c r="U2280" t="str">
        <f>VLOOKUP(A2280:A5430,[4]Отчет!$A$2:$E$3151,3,0)</f>
        <v>Google Android</v>
      </c>
      <c r="V2280" t="str">
        <f>VLOOKUP(A2280:A5430,[4]Отчет!$A$2:$E$3151,4,0)</f>
        <v>Google Android 6.0 Marshmallow</v>
      </c>
      <c r="W2280" t="str">
        <f>VLOOKUP(A2280:A5430,[4]Отчет!$A$2:$E$3151,5,0)</f>
        <v>Android Browser</v>
      </c>
    </row>
    <row r="2281" spans="1:23">
      <c r="A2281" s="2" t="s">
        <v>2370</v>
      </c>
      <c r="B2281" s="2" t="s">
        <v>73</v>
      </c>
      <c r="C2281" s="2" t="s">
        <v>1276</v>
      </c>
      <c r="D2281" s="2" t="s">
        <v>5</v>
      </c>
      <c r="E2281" s="3">
        <f>VLOOKUP(A2281:A5431, [1]Отчет!$A$2:$J$3124,2,0)</f>
        <v>1</v>
      </c>
      <c r="F2281" s="3">
        <v>0</v>
      </c>
      <c r="G2281">
        <f>VLOOKUP(A2281:A5431, [1]Отчет!$A$2:$J$3124,7,0)</f>
        <v>0</v>
      </c>
      <c r="H2281">
        <f>VLOOKUP(A2281:A5431, [1]Отчет!$A$2:$J$3124,5,0)</f>
        <v>0</v>
      </c>
      <c r="I2281">
        <f>VLOOKUP(A2281:A5431, [1]Отчет!$A$2:$J$3124,6,0)</f>
        <v>1</v>
      </c>
      <c r="J2281">
        <f>VLOOKUP(A2281:A5431, [1]Отчет!$A$2:$J$3124,7,0)</f>
        <v>0</v>
      </c>
      <c r="K2281">
        <f>VLOOKUP(A2281:A5431, [1]Отчет!$A$2:$J$3124,8,0)</f>
        <v>0</v>
      </c>
      <c r="L2281">
        <f>VLOOKUP(A2281:A5431, [1]Отчет!$A$2:$J$3124,9,0)</f>
        <v>1</v>
      </c>
      <c r="M2281">
        <f>VLOOKUP(A2281:A5431, [1]Отчет!$A$2:$J$3124,5,10)</f>
        <v>0</v>
      </c>
      <c r="N2281" t="str">
        <f>VLOOKUP(A2281:A5431,[2]Отчет!$A$2:$D$3142,2,0)</f>
        <v>1</v>
      </c>
      <c r="O2281" t="str">
        <f>VLOOKUP(A2281:A5431,[2]Отчет!$A$2:$D$3142,3,0)</f>
        <v>10 – 29 секунд</v>
      </c>
      <c r="P2281" t="str">
        <f>VLOOKUP(A2281:A5431,[2]Отчет!$A$2:$D$3142,4,0)</f>
        <v>Не отказ</v>
      </c>
      <c r="Q2281" t="str">
        <f>VLOOKUP(A2281:A5431,[3]Отчет!$A$2:$D$3127,2,0)</f>
        <v>Вернувшиеся посетители</v>
      </c>
      <c r="R2281" t="str">
        <f>VLOOKUP(A2281:A5431,[3]Отчет!$A$2:$D$3127,3,0)</f>
        <v>2-3</v>
      </c>
      <c r="S2281" t="str">
        <f>VLOOKUP(A2281:A5431,[3]Отчет!$A$2:$D$3127,4,0)</f>
        <v>8‑15 дней</v>
      </c>
      <c r="T2281" t="str">
        <f>VLOOKUP(A2281:A5431,[4]Отчет!$A$2:$E$3151,2,0)</f>
        <v>Смартфоны</v>
      </c>
      <c r="U2281" t="str">
        <f>VLOOKUP(A2281:A5431,[4]Отчет!$A$2:$E$3151,3,0)</f>
        <v>Google Android</v>
      </c>
      <c r="V2281" t="str">
        <f>VLOOKUP(A2281:A5431,[4]Отчет!$A$2:$E$3151,4,0)</f>
        <v>Google Android 5.1 Lollipop</v>
      </c>
      <c r="W2281" t="str">
        <f>VLOOKUP(A2281:A5431,[4]Отчет!$A$2:$E$3151,5,0)</f>
        <v>Chrome Mobile</v>
      </c>
    </row>
    <row r="2282" spans="1:23">
      <c r="A2282" s="2" t="s">
        <v>2371</v>
      </c>
      <c r="B2282" s="2" t="s">
        <v>90</v>
      </c>
      <c r="C2282" s="2" t="s">
        <v>8</v>
      </c>
      <c r="D2282" s="2" t="s">
        <v>9</v>
      </c>
      <c r="E2282" s="3">
        <f>VLOOKUP(A2282:A5432, [1]Отчет!$A$2:$J$3124,2,0)</f>
        <v>1</v>
      </c>
      <c r="F2282" s="3">
        <v>0</v>
      </c>
      <c r="G2282">
        <f>VLOOKUP(A2282:A5432, [1]Отчет!$A$2:$J$3124,7,0)</f>
        <v>0</v>
      </c>
      <c r="H2282">
        <f>VLOOKUP(A2282:A5432, [1]Отчет!$A$2:$J$3124,5,0)</f>
        <v>0</v>
      </c>
      <c r="I2282">
        <f>VLOOKUP(A2282:A5432, [1]Отчет!$A$2:$J$3124,6,0)</f>
        <v>1</v>
      </c>
      <c r="J2282">
        <f>VLOOKUP(A2282:A5432, [1]Отчет!$A$2:$J$3124,7,0)</f>
        <v>0</v>
      </c>
      <c r="K2282">
        <f>VLOOKUP(A2282:A5432, [1]Отчет!$A$2:$J$3124,8,0)</f>
        <v>0</v>
      </c>
      <c r="L2282">
        <f>VLOOKUP(A2282:A5432, [1]Отчет!$A$2:$J$3124,9,0)</f>
        <v>1</v>
      </c>
      <c r="M2282">
        <f>VLOOKUP(A2282:A5432, [1]Отчет!$A$2:$J$3124,5,10)</f>
        <v>0</v>
      </c>
      <c r="N2282" t="str">
        <f>VLOOKUP(A2282:A5432,[2]Отчет!$A$2:$D$3142,2,0)</f>
        <v>1</v>
      </c>
      <c r="O2282" t="str">
        <f>VLOOKUP(A2282:A5432,[2]Отчет!$A$2:$D$3142,3,0)</f>
        <v>10 – 29 секунд</v>
      </c>
      <c r="P2282" t="str">
        <f>VLOOKUP(A2282:A5432,[2]Отчет!$A$2:$D$3142,4,0)</f>
        <v>Не отказ</v>
      </c>
      <c r="Q2282" t="str">
        <f>VLOOKUP(A2282:A5432,[3]Отчет!$A$2:$D$3127,2,0)</f>
        <v>Новые посетители</v>
      </c>
      <c r="R2282" t="str">
        <f>VLOOKUP(A2282:A5432,[3]Отчет!$A$2:$D$3127,3,0)</f>
        <v>1</v>
      </c>
      <c r="S2282" t="str">
        <f>VLOOKUP(A2282:A5432,[3]Отчет!$A$2:$D$3127,4,0)</f>
        <v>0 дней</v>
      </c>
      <c r="T2282" t="str">
        <f>VLOOKUP(A2282:A5432,[4]Отчет!$A$2:$E$3151,2,0)</f>
        <v>Смартфоны</v>
      </c>
      <c r="U2282" t="str">
        <f>VLOOKUP(A2282:A5432,[4]Отчет!$A$2:$E$3151,3,0)</f>
        <v>iOS</v>
      </c>
      <c r="V2282" t="str">
        <f>VLOOKUP(A2282:A5432,[4]Отчет!$A$2:$E$3151,4,0)</f>
        <v>iOS 10</v>
      </c>
      <c r="W2282" t="str">
        <f>VLOOKUP(A2282:A5432,[4]Отчет!$A$2:$E$3151,5,0)</f>
        <v>Mobile Safari</v>
      </c>
    </row>
    <row r="2283" spans="1:23">
      <c r="A2283" s="2" t="s">
        <v>2372</v>
      </c>
      <c r="B2283" s="2" t="s">
        <v>43</v>
      </c>
      <c r="C2283" s="2" t="s">
        <v>8</v>
      </c>
      <c r="D2283" s="2" t="s">
        <v>9</v>
      </c>
      <c r="E2283" s="3">
        <f>VLOOKUP(A2283:A5433, [1]Отчет!$A$2:$J$3124,2,0)</f>
        <v>1</v>
      </c>
      <c r="F2283" s="3">
        <v>1</v>
      </c>
      <c r="G2283">
        <f>VLOOKUP(A2283:A5433, [1]Отчет!$A$2:$J$3124,7,0)</f>
        <v>0</v>
      </c>
      <c r="H2283">
        <f>VLOOKUP(A2283:A5433, [1]Отчет!$A$2:$J$3124,5,0)</f>
        <v>0</v>
      </c>
      <c r="I2283">
        <f>VLOOKUP(A2283:A5433, [1]Отчет!$A$2:$J$3124,6,0)</f>
        <v>1</v>
      </c>
      <c r="J2283">
        <f>VLOOKUP(A2283:A5433, [1]Отчет!$A$2:$J$3124,7,0)</f>
        <v>0</v>
      </c>
      <c r="K2283">
        <f>VLOOKUP(A2283:A5433, [1]Отчет!$A$2:$J$3124,8,0)</f>
        <v>0</v>
      </c>
      <c r="L2283">
        <f>VLOOKUP(A2283:A5433, [1]Отчет!$A$2:$J$3124,9,0)</f>
        <v>1</v>
      </c>
      <c r="M2283">
        <f>VLOOKUP(A2283:A5433, [1]Отчет!$A$2:$J$3124,5,10)</f>
        <v>0</v>
      </c>
      <c r="N2283" t="str">
        <f>VLOOKUP(A2283:A5433,[2]Отчет!$A$2:$D$3142,2,0)</f>
        <v>2-3</v>
      </c>
      <c r="O2283" t="str">
        <f>VLOOKUP(A2283:A5433,[2]Отчет!$A$2:$D$3142,3,0)</f>
        <v>1 минута</v>
      </c>
      <c r="P2283" t="str">
        <f>VLOOKUP(A2283:A5433,[2]Отчет!$A$2:$D$3142,4,0)</f>
        <v>Не отказ</v>
      </c>
      <c r="Q2283" t="str">
        <f>VLOOKUP(A2283:A5433,[3]Отчет!$A$2:$D$3127,2,0)</f>
        <v>Вернувшиеся посетители</v>
      </c>
      <c r="R2283" t="str">
        <f>VLOOKUP(A2283:A5433,[3]Отчет!$A$2:$D$3127,3,0)</f>
        <v>2-3</v>
      </c>
      <c r="S2283" t="str">
        <f>VLOOKUP(A2283:A5433,[3]Отчет!$A$2:$D$3127,4,0)</f>
        <v>8‑15 дней</v>
      </c>
      <c r="T2283" t="str">
        <f>VLOOKUP(A2283:A5433,[4]Отчет!$A$2:$E$3151,2,0)</f>
        <v>Смартфоны</v>
      </c>
      <c r="U2283" t="str">
        <f>VLOOKUP(A2283:A5433,[4]Отчет!$A$2:$E$3151,3,0)</f>
        <v>Google Android</v>
      </c>
      <c r="V2283" t="str">
        <f>VLOOKUP(A2283:A5433,[4]Отчет!$A$2:$E$3151,4,0)</f>
        <v>Google Android 6.0 Marshmallow</v>
      </c>
      <c r="W2283" t="str">
        <f>VLOOKUP(A2283:A5433,[4]Отчет!$A$2:$E$3151,5,0)</f>
        <v>Chrome Mobile</v>
      </c>
    </row>
    <row r="2284" spans="1:23">
      <c r="A2284" s="2" t="s">
        <v>2373</v>
      </c>
      <c r="B2284" s="2" t="s">
        <v>45</v>
      </c>
      <c r="C2284" s="2" t="s">
        <v>1269</v>
      </c>
      <c r="D2284" s="2" t="s">
        <v>620</v>
      </c>
      <c r="E2284" s="3">
        <f>VLOOKUP(A2284:A5434, [1]Отчет!$A$2:$J$3124,2,0)</f>
        <v>1</v>
      </c>
      <c r="F2284" s="3">
        <v>0</v>
      </c>
      <c r="G2284">
        <f>VLOOKUP(A2284:A5434, [1]Отчет!$A$2:$J$3124,7,0)</f>
        <v>0</v>
      </c>
      <c r="H2284">
        <f>VLOOKUP(A2284:A5434, [1]Отчет!$A$2:$J$3124,5,0)</f>
        <v>0</v>
      </c>
      <c r="I2284">
        <f>VLOOKUP(A2284:A5434, [1]Отчет!$A$2:$J$3124,6,0)</f>
        <v>1</v>
      </c>
      <c r="J2284">
        <f>VLOOKUP(A2284:A5434, [1]Отчет!$A$2:$J$3124,7,0)</f>
        <v>0</v>
      </c>
      <c r="K2284">
        <f>VLOOKUP(A2284:A5434, [1]Отчет!$A$2:$J$3124,8,0)</f>
        <v>0</v>
      </c>
      <c r="L2284">
        <f>VLOOKUP(A2284:A5434, [1]Отчет!$A$2:$J$3124,9,0)</f>
        <v>1</v>
      </c>
      <c r="M2284">
        <f>VLOOKUP(A2284:A5434, [1]Отчет!$A$2:$J$3124,5,10)</f>
        <v>0</v>
      </c>
      <c r="N2284" t="str">
        <f>VLOOKUP(A2284:A5434,[2]Отчет!$A$2:$D$3142,2,0)</f>
        <v>1</v>
      </c>
      <c r="O2284" t="str">
        <f>VLOOKUP(A2284:A5434,[2]Отчет!$A$2:$D$3142,3,0)</f>
        <v>10 – 29 секунд</v>
      </c>
      <c r="P2284" t="str">
        <f>VLOOKUP(A2284:A5434,[2]Отчет!$A$2:$D$3142,4,0)</f>
        <v>Не отказ</v>
      </c>
      <c r="Q2284" t="str">
        <f>VLOOKUP(A2284:A5434,[3]Отчет!$A$2:$D$3127,2,0)</f>
        <v>Новые посетители</v>
      </c>
      <c r="R2284" t="str">
        <f>VLOOKUP(A2284:A5434,[3]Отчет!$A$2:$D$3127,3,0)</f>
        <v>1</v>
      </c>
      <c r="S2284" t="str">
        <f>VLOOKUP(A2284:A5434,[3]Отчет!$A$2:$D$3127,4,0)</f>
        <v>0 дней</v>
      </c>
      <c r="T2284" t="str">
        <f>VLOOKUP(A2284:A5434,[4]Отчет!$A$2:$E$3151,2,0)</f>
        <v>Смартфоны</v>
      </c>
      <c r="U2284" t="str">
        <f>VLOOKUP(A2284:A5434,[4]Отчет!$A$2:$E$3151,3,0)</f>
        <v>Google Android</v>
      </c>
      <c r="V2284" t="str">
        <f>VLOOKUP(A2284:A5434,[4]Отчет!$A$2:$E$3151,4,0)</f>
        <v>Google Android 5.1 Lollipop</v>
      </c>
      <c r="W2284" t="str">
        <f>VLOOKUP(A2284:A5434,[4]Отчет!$A$2:$E$3151,5,0)</f>
        <v>Chrome Mobile</v>
      </c>
    </row>
    <row r="2285" spans="1:23">
      <c r="A2285" s="2" t="s">
        <v>2374</v>
      </c>
      <c r="B2285" s="2" t="s">
        <v>15</v>
      </c>
      <c r="C2285" s="2" t="s">
        <v>1269</v>
      </c>
      <c r="D2285" s="2" t="s">
        <v>620</v>
      </c>
      <c r="E2285" s="3">
        <f>VLOOKUP(A2285:A5435, [1]Отчет!$A$2:$J$3124,2,0)</f>
        <v>1</v>
      </c>
      <c r="F2285" s="3">
        <v>0</v>
      </c>
      <c r="G2285">
        <f>VLOOKUP(A2285:A5435, [1]Отчет!$A$2:$J$3124,7,0)</f>
        <v>0</v>
      </c>
      <c r="H2285">
        <f>VLOOKUP(A2285:A5435, [1]Отчет!$A$2:$J$3124,5,0)</f>
        <v>0</v>
      </c>
      <c r="I2285">
        <f>VLOOKUP(A2285:A5435, [1]Отчет!$A$2:$J$3124,6,0)</f>
        <v>1</v>
      </c>
      <c r="J2285">
        <f>VLOOKUP(A2285:A5435, [1]Отчет!$A$2:$J$3124,7,0)</f>
        <v>0</v>
      </c>
      <c r="K2285">
        <f>VLOOKUP(A2285:A5435, [1]Отчет!$A$2:$J$3124,8,0)</f>
        <v>0</v>
      </c>
      <c r="L2285">
        <f>VLOOKUP(A2285:A5435, [1]Отчет!$A$2:$J$3124,9,0)</f>
        <v>1</v>
      </c>
      <c r="M2285">
        <f>VLOOKUP(A2285:A5435, [1]Отчет!$A$2:$J$3124,5,10)</f>
        <v>0</v>
      </c>
      <c r="N2285" t="str">
        <f>VLOOKUP(A2285:A5435,[2]Отчет!$A$2:$D$3142,2,0)</f>
        <v>1</v>
      </c>
      <c r="O2285" t="str">
        <f>VLOOKUP(A2285:A5435,[2]Отчет!$A$2:$D$3142,3,0)</f>
        <v>10 – 29 секунд</v>
      </c>
      <c r="P2285" t="str">
        <f>VLOOKUP(A2285:A5435,[2]Отчет!$A$2:$D$3142,4,0)</f>
        <v>Не отказ</v>
      </c>
      <c r="Q2285" t="str">
        <f>VLOOKUP(A2285:A5435,[3]Отчет!$A$2:$D$3127,2,0)</f>
        <v>Новые посетители</v>
      </c>
      <c r="R2285" t="str">
        <f>VLOOKUP(A2285:A5435,[3]Отчет!$A$2:$D$3127,3,0)</f>
        <v>1</v>
      </c>
      <c r="S2285" t="str">
        <f>VLOOKUP(A2285:A5435,[3]Отчет!$A$2:$D$3127,4,0)</f>
        <v>0 дней</v>
      </c>
      <c r="T2285" t="str">
        <f>VLOOKUP(A2285:A5435,[4]Отчет!$A$2:$E$3151,2,0)</f>
        <v>Смартфоны</v>
      </c>
      <c r="U2285" t="str">
        <f>VLOOKUP(A2285:A5435,[4]Отчет!$A$2:$E$3151,3,0)</f>
        <v>Google Android</v>
      </c>
      <c r="V2285" t="str">
        <f>VLOOKUP(A2285:A5435,[4]Отчет!$A$2:$E$3151,4,0)</f>
        <v>Google Android 6.0 Marshmallow</v>
      </c>
      <c r="W2285" t="str">
        <f>VLOOKUP(A2285:A5435,[4]Отчет!$A$2:$E$3151,5,0)</f>
        <v>Chrome Mobile</v>
      </c>
    </row>
    <row r="2286" spans="1:23">
      <c r="A2286" s="2" t="s">
        <v>2375</v>
      </c>
      <c r="B2286" s="2" t="s">
        <v>15</v>
      </c>
      <c r="C2286" s="2" t="s">
        <v>1269</v>
      </c>
      <c r="D2286" s="2" t="s">
        <v>620</v>
      </c>
      <c r="E2286" s="3">
        <f>VLOOKUP(A2286:A5436, [1]Отчет!$A$2:$J$3124,2,0)</f>
        <v>1</v>
      </c>
      <c r="F2286" s="3">
        <v>1</v>
      </c>
      <c r="G2286">
        <f>VLOOKUP(A2286:A5436, [1]Отчет!$A$2:$J$3124,7,0)</f>
        <v>0</v>
      </c>
      <c r="H2286">
        <f>VLOOKUP(A2286:A5436, [1]Отчет!$A$2:$J$3124,5,0)</f>
        <v>1</v>
      </c>
      <c r="I2286">
        <f>VLOOKUP(A2286:A5436, [1]Отчет!$A$2:$J$3124,6,0)</f>
        <v>1</v>
      </c>
      <c r="J2286">
        <f>VLOOKUP(A2286:A5436, [1]Отчет!$A$2:$J$3124,7,0)</f>
        <v>0</v>
      </c>
      <c r="K2286">
        <f>VLOOKUP(A2286:A5436, [1]Отчет!$A$2:$J$3124,8,0)</f>
        <v>0</v>
      </c>
      <c r="L2286">
        <f>VLOOKUP(A2286:A5436, [1]Отчет!$A$2:$J$3124,9,0)</f>
        <v>1</v>
      </c>
      <c r="M2286">
        <f>VLOOKUP(A2286:A5436, [1]Отчет!$A$2:$J$3124,5,10)</f>
        <v>1</v>
      </c>
      <c r="N2286" t="str">
        <f>VLOOKUP(A2286:A5436,[2]Отчет!$A$2:$D$3142,2,0)</f>
        <v>2-3</v>
      </c>
      <c r="O2286" t="str">
        <f>VLOOKUP(A2286:A5436,[2]Отчет!$A$2:$D$3142,3,0)</f>
        <v>4 минуты</v>
      </c>
      <c r="P2286" t="str">
        <f>VLOOKUP(A2286:A5436,[2]Отчет!$A$2:$D$3142,4,0)</f>
        <v>Не отказ</v>
      </c>
      <c r="Q2286" t="str">
        <f>VLOOKUP(A2286:A5436,[3]Отчет!$A$2:$D$3127,2,0)</f>
        <v>Новые посетители</v>
      </c>
      <c r="R2286" t="str">
        <f>VLOOKUP(A2286:A5436,[3]Отчет!$A$2:$D$3127,3,0)</f>
        <v>1</v>
      </c>
      <c r="S2286" t="str">
        <f>VLOOKUP(A2286:A5436,[3]Отчет!$A$2:$D$3127,4,0)</f>
        <v>0 дней</v>
      </c>
      <c r="T2286" t="str">
        <f>VLOOKUP(A2286:A5436,[4]Отчет!$A$2:$E$3151,2,0)</f>
        <v>Смартфоны</v>
      </c>
      <c r="U2286" t="str">
        <f>VLOOKUP(A2286:A5436,[4]Отчет!$A$2:$E$3151,3,0)</f>
        <v>Google Android</v>
      </c>
      <c r="V2286" t="str">
        <f>VLOOKUP(A2286:A5436,[4]Отчет!$A$2:$E$3151,4,0)</f>
        <v>Google Android 5.1 Lollipop</v>
      </c>
      <c r="W2286" t="str">
        <f>VLOOKUP(A2286:A5436,[4]Отчет!$A$2:$E$3151,5,0)</f>
        <v>Samsung Internet</v>
      </c>
    </row>
    <row r="2287" spans="1:23">
      <c r="A2287" s="2" t="s">
        <v>2376</v>
      </c>
      <c r="B2287" s="2" t="s">
        <v>60</v>
      </c>
      <c r="C2287" s="2" t="s">
        <v>1276</v>
      </c>
      <c r="D2287" s="2" t="s">
        <v>5</v>
      </c>
      <c r="E2287" s="3">
        <f>VLOOKUP(A2287:A5437, [1]Отчет!$A$2:$J$3124,2,0)</f>
        <v>1</v>
      </c>
      <c r="F2287" s="3">
        <v>0</v>
      </c>
      <c r="G2287">
        <f>VLOOKUP(A2287:A5437, [1]Отчет!$A$2:$J$3124,7,0)</f>
        <v>0</v>
      </c>
      <c r="H2287">
        <f>VLOOKUP(A2287:A5437, [1]Отчет!$A$2:$J$3124,5,0)</f>
        <v>0</v>
      </c>
      <c r="I2287">
        <f>VLOOKUP(A2287:A5437, [1]Отчет!$A$2:$J$3124,6,0)</f>
        <v>1</v>
      </c>
      <c r="J2287">
        <f>VLOOKUP(A2287:A5437, [1]Отчет!$A$2:$J$3124,7,0)</f>
        <v>0</v>
      </c>
      <c r="K2287">
        <f>VLOOKUP(A2287:A5437, [1]Отчет!$A$2:$J$3124,8,0)</f>
        <v>0</v>
      </c>
      <c r="L2287">
        <f>VLOOKUP(A2287:A5437, [1]Отчет!$A$2:$J$3124,9,0)</f>
        <v>1</v>
      </c>
      <c r="M2287">
        <f>VLOOKUP(A2287:A5437, [1]Отчет!$A$2:$J$3124,5,10)</f>
        <v>0</v>
      </c>
      <c r="N2287" t="str">
        <f>VLOOKUP(A2287:A5437,[2]Отчет!$A$2:$D$3142,2,0)</f>
        <v>2-3</v>
      </c>
      <c r="O2287" t="str">
        <f>VLOOKUP(A2287:A5437,[2]Отчет!$A$2:$D$3142,3,0)</f>
        <v>30 – 59 секунд</v>
      </c>
      <c r="P2287" t="str">
        <f>VLOOKUP(A2287:A5437,[2]Отчет!$A$2:$D$3142,4,0)</f>
        <v>Не отказ</v>
      </c>
      <c r="Q2287" t="str">
        <f>VLOOKUP(A2287:A5437,[3]Отчет!$A$2:$D$3127,2,0)</f>
        <v>Новые посетители</v>
      </c>
      <c r="R2287" t="str">
        <f>VLOOKUP(A2287:A5437,[3]Отчет!$A$2:$D$3127,3,0)</f>
        <v>1</v>
      </c>
      <c r="S2287" t="str">
        <f>VLOOKUP(A2287:A5437,[3]Отчет!$A$2:$D$3127,4,0)</f>
        <v>0 дней</v>
      </c>
      <c r="T2287" t="str">
        <f>VLOOKUP(A2287:A5437,[4]Отчет!$A$2:$E$3151,2,0)</f>
        <v>Планшеты</v>
      </c>
      <c r="U2287" t="str">
        <f>VLOOKUP(A2287:A5437,[4]Отчет!$A$2:$E$3151,3,0)</f>
        <v>Google Android</v>
      </c>
      <c r="V2287" t="str">
        <f>VLOOKUP(A2287:A5437,[4]Отчет!$A$2:$E$3151,4,0)</f>
        <v>Google Android 7.0 Nougat</v>
      </c>
      <c r="W2287" t="str">
        <f>VLOOKUP(A2287:A5437,[4]Отчет!$A$2:$E$3151,5,0)</f>
        <v>Samsung Internet</v>
      </c>
    </row>
    <row r="2288" spans="1:23">
      <c r="A2288" s="2" t="s">
        <v>2377</v>
      </c>
      <c r="B2288" s="2" t="s">
        <v>26</v>
      </c>
      <c r="C2288" s="2" t="s">
        <v>1269</v>
      </c>
      <c r="D2288" s="2" t="s">
        <v>620</v>
      </c>
      <c r="E2288" s="3">
        <f>VLOOKUP(A2288:A5438, [1]Отчет!$A$2:$J$3124,2,0)</f>
        <v>1</v>
      </c>
      <c r="F2288" s="3">
        <v>0</v>
      </c>
      <c r="G2288">
        <f>VLOOKUP(A2288:A5438, [1]Отчет!$A$2:$J$3124,7,0)</f>
        <v>0</v>
      </c>
      <c r="H2288">
        <f>VLOOKUP(A2288:A5438, [1]Отчет!$A$2:$J$3124,5,0)</f>
        <v>0</v>
      </c>
      <c r="I2288">
        <f>VLOOKUP(A2288:A5438, [1]Отчет!$A$2:$J$3124,6,0)</f>
        <v>1</v>
      </c>
      <c r="J2288">
        <f>VLOOKUP(A2288:A5438, [1]Отчет!$A$2:$J$3124,7,0)</f>
        <v>0</v>
      </c>
      <c r="K2288">
        <f>VLOOKUP(A2288:A5438, [1]Отчет!$A$2:$J$3124,8,0)</f>
        <v>0</v>
      </c>
      <c r="L2288">
        <f>VLOOKUP(A2288:A5438, [1]Отчет!$A$2:$J$3124,9,0)</f>
        <v>1</v>
      </c>
      <c r="M2288">
        <f>VLOOKUP(A2288:A5438, [1]Отчет!$A$2:$J$3124,5,10)</f>
        <v>0</v>
      </c>
      <c r="N2288" t="str">
        <f>VLOOKUP(A2288:A5438,[2]Отчет!$A$2:$D$3142,2,0)</f>
        <v>1</v>
      </c>
      <c r="O2288" t="str">
        <f>VLOOKUP(A2288:A5438,[2]Отчет!$A$2:$D$3142,3,0)</f>
        <v>10 – 29 секунд</v>
      </c>
      <c r="P2288" t="str">
        <f>VLOOKUP(A2288:A5438,[2]Отчет!$A$2:$D$3142,4,0)</f>
        <v>Не отказ</v>
      </c>
      <c r="Q2288" t="str">
        <f>VLOOKUP(A2288:A5438,[3]Отчет!$A$2:$D$3127,2,0)</f>
        <v>Новые посетители</v>
      </c>
      <c r="R2288" t="str">
        <f>VLOOKUP(A2288:A5438,[3]Отчет!$A$2:$D$3127,3,0)</f>
        <v>1</v>
      </c>
      <c r="S2288" t="str">
        <f>VLOOKUP(A2288:A5438,[3]Отчет!$A$2:$D$3127,4,0)</f>
        <v>0 дней</v>
      </c>
      <c r="T2288" t="str">
        <f>VLOOKUP(A2288:A5438,[4]Отчет!$A$2:$E$3151,2,0)</f>
        <v>Смартфоны</v>
      </c>
      <c r="U2288" t="str">
        <f>VLOOKUP(A2288:A5438,[4]Отчет!$A$2:$E$3151,3,0)</f>
        <v>Google Android</v>
      </c>
      <c r="V2288" t="str">
        <f>VLOOKUP(A2288:A5438,[4]Отчет!$A$2:$E$3151,4,0)</f>
        <v>Google Android 6.0 Marshmallow</v>
      </c>
      <c r="W2288" t="str">
        <f>VLOOKUP(A2288:A5438,[4]Отчет!$A$2:$E$3151,5,0)</f>
        <v>Яндекс.Браузер</v>
      </c>
    </row>
    <row r="2289" spans="1:23">
      <c r="A2289" s="2" t="s">
        <v>2378</v>
      </c>
      <c r="B2289" s="2" t="s">
        <v>43</v>
      </c>
      <c r="C2289" s="2" t="s">
        <v>8</v>
      </c>
      <c r="D2289" s="2" t="s">
        <v>9</v>
      </c>
      <c r="E2289" s="3">
        <f>VLOOKUP(A2289:A5439, [1]Отчет!$A$2:$J$3124,2,0)</f>
        <v>1</v>
      </c>
      <c r="F2289" s="3">
        <v>0</v>
      </c>
      <c r="G2289">
        <f>VLOOKUP(A2289:A5439, [1]Отчет!$A$2:$J$3124,7,0)</f>
        <v>0</v>
      </c>
      <c r="H2289">
        <f>VLOOKUP(A2289:A5439, [1]Отчет!$A$2:$J$3124,5,0)</f>
        <v>0</v>
      </c>
      <c r="I2289">
        <f>VLOOKUP(A2289:A5439, [1]Отчет!$A$2:$J$3124,6,0)</f>
        <v>1</v>
      </c>
      <c r="J2289">
        <f>VLOOKUP(A2289:A5439, [1]Отчет!$A$2:$J$3124,7,0)</f>
        <v>0</v>
      </c>
      <c r="K2289">
        <f>VLOOKUP(A2289:A5439, [1]Отчет!$A$2:$J$3124,8,0)</f>
        <v>0</v>
      </c>
      <c r="L2289">
        <f>VLOOKUP(A2289:A5439, [1]Отчет!$A$2:$J$3124,9,0)</f>
        <v>1</v>
      </c>
      <c r="M2289">
        <f>VLOOKUP(A2289:A5439, [1]Отчет!$A$2:$J$3124,5,10)</f>
        <v>0</v>
      </c>
      <c r="N2289" t="str">
        <f>VLOOKUP(A2289:A5439,[2]Отчет!$A$2:$D$3142,2,0)</f>
        <v>1</v>
      </c>
      <c r="O2289" t="str">
        <f>VLOOKUP(A2289:A5439,[2]Отчет!$A$2:$D$3142,3,0)</f>
        <v>0 секунд (отказ)</v>
      </c>
      <c r="P2289" t="str">
        <f>VLOOKUP(A2289:A5439,[2]Отчет!$A$2:$D$3142,4,0)</f>
        <v>Отказ</v>
      </c>
      <c r="Q2289" t="str">
        <f>VLOOKUP(A2289:A5439,[3]Отчет!$A$2:$D$3127,2,0)</f>
        <v>Вернувшиеся посетители</v>
      </c>
      <c r="R2289" t="str">
        <f>VLOOKUP(A2289:A5439,[3]Отчет!$A$2:$D$3127,3,0)</f>
        <v>2-3</v>
      </c>
      <c r="S2289" t="str">
        <f>VLOOKUP(A2289:A5439,[3]Отчет!$A$2:$D$3127,4,0)</f>
        <v>8‑15 дней</v>
      </c>
      <c r="T2289" t="str">
        <f>VLOOKUP(A2289:A5439,[4]Отчет!$A$2:$E$3151,2,0)</f>
        <v>Смартфоны</v>
      </c>
      <c r="U2289" t="str">
        <f>VLOOKUP(A2289:A5439,[4]Отчет!$A$2:$E$3151,3,0)</f>
        <v>Google Android</v>
      </c>
      <c r="V2289" t="str">
        <f>VLOOKUP(A2289:A5439,[4]Отчет!$A$2:$E$3151,4,0)</f>
        <v>Google Android 7.0 Nougat</v>
      </c>
      <c r="W2289" t="str">
        <f>VLOOKUP(A2289:A5439,[4]Отчет!$A$2:$E$3151,5,0)</f>
        <v>Samsung Internet</v>
      </c>
    </row>
    <row r="2290" spans="1:23">
      <c r="A2290" s="2" t="s">
        <v>2379</v>
      </c>
      <c r="B2290" s="2" t="s">
        <v>51</v>
      </c>
      <c r="C2290" s="2" t="s">
        <v>12</v>
      </c>
      <c r="D2290" s="2" t="s">
        <v>13</v>
      </c>
      <c r="E2290" s="3">
        <f>VLOOKUP(A2290:A5440, [1]Отчет!$A$2:$J$3124,2,0)</f>
        <v>1</v>
      </c>
      <c r="F2290" s="3">
        <v>0</v>
      </c>
      <c r="G2290">
        <f>VLOOKUP(A2290:A5440, [1]Отчет!$A$2:$J$3124,7,0)</f>
        <v>0</v>
      </c>
      <c r="H2290">
        <f>VLOOKUP(A2290:A5440, [1]Отчет!$A$2:$J$3124,5,0)</f>
        <v>0</v>
      </c>
      <c r="I2290">
        <f>VLOOKUP(A2290:A5440, [1]Отчет!$A$2:$J$3124,6,0)</f>
        <v>1</v>
      </c>
      <c r="J2290">
        <f>VLOOKUP(A2290:A5440, [1]Отчет!$A$2:$J$3124,7,0)</f>
        <v>0</v>
      </c>
      <c r="K2290">
        <f>VLOOKUP(A2290:A5440, [1]Отчет!$A$2:$J$3124,8,0)</f>
        <v>0</v>
      </c>
      <c r="L2290">
        <f>VLOOKUP(A2290:A5440, [1]Отчет!$A$2:$J$3124,9,0)</f>
        <v>1</v>
      </c>
      <c r="M2290">
        <f>VLOOKUP(A2290:A5440, [1]Отчет!$A$2:$J$3124,5,10)</f>
        <v>0</v>
      </c>
      <c r="N2290" t="str">
        <f>VLOOKUP(A2290:A5440,[2]Отчет!$A$2:$D$3142,2,0)</f>
        <v>1</v>
      </c>
      <c r="O2290" t="str">
        <f>VLOOKUP(A2290:A5440,[2]Отчет!$A$2:$D$3142,3,0)</f>
        <v>0 секунд (отказ)</v>
      </c>
      <c r="P2290" t="str">
        <f>VLOOKUP(A2290:A5440,[2]Отчет!$A$2:$D$3142,4,0)</f>
        <v>Отказ</v>
      </c>
      <c r="Q2290" t="str">
        <f>VLOOKUP(A2290:A5440,[3]Отчет!$A$2:$D$3127,2,0)</f>
        <v>Новые посетители</v>
      </c>
      <c r="R2290" t="str">
        <f>VLOOKUP(A2290:A5440,[3]Отчет!$A$2:$D$3127,3,0)</f>
        <v>1</v>
      </c>
      <c r="S2290" t="str">
        <f>VLOOKUP(A2290:A5440,[3]Отчет!$A$2:$D$3127,4,0)</f>
        <v>0 дней</v>
      </c>
      <c r="T2290" t="str">
        <f>VLOOKUP(A2290:A5440,[4]Отчет!$A$2:$E$3151,2,0)</f>
        <v>Смартфоны</v>
      </c>
      <c r="U2290" t="str">
        <f>VLOOKUP(A2290:A5440,[4]Отчет!$A$2:$E$3151,3,0)</f>
        <v>Google Android</v>
      </c>
      <c r="V2290" t="str">
        <f>VLOOKUP(A2290:A5440,[4]Отчет!$A$2:$E$3151,4,0)</f>
        <v>Google Android 5.1 Lollipop</v>
      </c>
      <c r="W2290" t="str">
        <f>VLOOKUP(A2290:A5440,[4]Отчет!$A$2:$E$3151,5,0)</f>
        <v>UCWEB</v>
      </c>
    </row>
    <row r="2291" spans="1:23">
      <c r="A2291" s="2" t="s">
        <v>2380</v>
      </c>
      <c r="B2291" s="2" t="s">
        <v>7</v>
      </c>
      <c r="C2291" s="2" t="s">
        <v>1276</v>
      </c>
      <c r="D2291" s="2" t="s">
        <v>5</v>
      </c>
      <c r="E2291" s="3">
        <f>VLOOKUP(A2291:A5441, [1]Отчет!$A$2:$J$3124,2,0)</f>
        <v>1</v>
      </c>
      <c r="F2291" s="3">
        <v>0</v>
      </c>
      <c r="G2291">
        <f>VLOOKUP(A2291:A5441, [1]Отчет!$A$2:$J$3124,7,0)</f>
        <v>0</v>
      </c>
      <c r="H2291">
        <f>VLOOKUP(A2291:A5441, [1]Отчет!$A$2:$J$3124,5,0)</f>
        <v>0</v>
      </c>
      <c r="I2291">
        <f>VLOOKUP(A2291:A5441, [1]Отчет!$A$2:$J$3124,6,0)</f>
        <v>1</v>
      </c>
      <c r="J2291">
        <f>VLOOKUP(A2291:A5441, [1]Отчет!$A$2:$J$3124,7,0)</f>
        <v>0</v>
      </c>
      <c r="K2291">
        <f>VLOOKUP(A2291:A5441, [1]Отчет!$A$2:$J$3124,8,0)</f>
        <v>0</v>
      </c>
      <c r="L2291">
        <f>VLOOKUP(A2291:A5441, [1]Отчет!$A$2:$J$3124,9,0)</f>
        <v>1</v>
      </c>
      <c r="M2291">
        <f>VLOOKUP(A2291:A5441, [1]Отчет!$A$2:$J$3124,5,10)</f>
        <v>0</v>
      </c>
      <c r="N2291" t="str">
        <f>VLOOKUP(A2291:A5441,[2]Отчет!$A$2:$D$3142,2,0)</f>
        <v>1</v>
      </c>
      <c r="O2291" t="str">
        <f>VLOOKUP(A2291:A5441,[2]Отчет!$A$2:$D$3142,3,0)</f>
        <v>10 – 29 секунд</v>
      </c>
      <c r="P2291" t="str">
        <f>VLOOKUP(A2291:A5441,[2]Отчет!$A$2:$D$3142,4,0)</f>
        <v>Не отказ</v>
      </c>
      <c r="Q2291" t="str">
        <f>VLOOKUP(A2291:A5441,[3]Отчет!$A$2:$D$3127,2,0)</f>
        <v>Новые посетители</v>
      </c>
      <c r="R2291" t="str">
        <f>VLOOKUP(A2291:A5441,[3]Отчет!$A$2:$D$3127,3,0)</f>
        <v>1</v>
      </c>
      <c r="S2291" t="str">
        <f>VLOOKUP(A2291:A5441,[3]Отчет!$A$2:$D$3127,4,0)</f>
        <v>0 дней</v>
      </c>
      <c r="T2291" t="str">
        <f>VLOOKUP(A2291:A5441,[4]Отчет!$A$2:$E$3151,2,0)</f>
        <v>Смартфоны</v>
      </c>
      <c r="U2291" t="str">
        <f>VLOOKUP(A2291:A5441,[4]Отчет!$A$2:$E$3151,3,0)</f>
        <v>iOS</v>
      </c>
      <c r="V2291" t="str">
        <f>VLOOKUP(A2291:A5441,[4]Отчет!$A$2:$E$3151,4,0)</f>
        <v>iOS 11</v>
      </c>
      <c r="W2291" t="str">
        <f>VLOOKUP(A2291:A5441,[4]Отчет!$A$2:$E$3151,5,0)</f>
        <v>Mobile Safari</v>
      </c>
    </row>
    <row r="2292" spans="1:23">
      <c r="A2292" s="2" t="s">
        <v>2381</v>
      </c>
      <c r="B2292" s="2" t="s">
        <v>24</v>
      </c>
      <c r="C2292" s="2" t="s">
        <v>8</v>
      </c>
      <c r="D2292" s="2" t="s">
        <v>9</v>
      </c>
      <c r="E2292" s="3">
        <f>VLOOKUP(A2292:A5442, [1]Отчет!$A$2:$J$3124,2,0)</f>
        <v>1</v>
      </c>
      <c r="F2292" s="3">
        <v>0</v>
      </c>
      <c r="G2292">
        <f>VLOOKUP(A2292:A5442, [1]Отчет!$A$2:$J$3124,7,0)</f>
        <v>0</v>
      </c>
      <c r="H2292">
        <f>VLOOKUP(A2292:A5442, [1]Отчет!$A$2:$J$3124,5,0)</f>
        <v>0</v>
      </c>
      <c r="I2292">
        <f>VLOOKUP(A2292:A5442, [1]Отчет!$A$2:$J$3124,6,0)</f>
        <v>1</v>
      </c>
      <c r="J2292">
        <f>VLOOKUP(A2292:A5442, [1]Отчет!$A$2:$J$3124,7,0)</f>
        <v>0</v>
      </c>
      <c r="K2292">
        <f>VLOOKUP(A2292:A5442, [1]Отчет!$A$2:$J$3124,8,0)</f>
        <v>0</v>
      </c>
      <c r="L2292">
        <f>VLOOKUP(A2292:A5442, [1]Отчет!$A$2:$J$3124,9,0)</f>
        <v>1</v>
      </c>
      <c r="M2292">
        <f>VLOOKUP(A2292:A5442, [1]Отчет!$A$2:$J$3124,5,10)</f>
        <v>0</v>
      </c>
      <c r="N2292" t="str">
        <f>VLOOKUP(A2292:A5442,[2]Отчет!$A$2:$D$3142,2,0)</f>
        <v>2-3</v>
      </c>
      <c r="O2292" t="str">
        <f>VLOOKUP(A2292:A5442,[2]Отчет!$A$2:$D$3142,3,0)</f>
        <v>30 – 59 секунд</v>
      </c>
      <c r="P2292" t="str">
        <f>VLOOKUP(A2292:A5442,[2]Отчет!$A$2:$D$3142,4,0)</f>
        <v>Не отказ</v>
      </c>
      <c r="Q2292" t="str">
        <f>VLOOKUP(A2292:A5442,[3]Отчет!$A$2:$D$3127,2,0)</f>
        <v>Новые посетители</v>
      </c>
      <c r="R2292" t="str">
        <f>VLOOKUP(A2292:A5442,[3]Отчет!$A$2:$D$3127,3,0)</f>
        <v>1</v>
      </c>
      <c r="S2292" t="str">
        <f>VLOOKUP(A2292:A5442,[3]Отчет!$A$2:$D$3127,4,0)</f>
        <v>0 дней</v>
      </c>
      <c r="T2292" t="str">
        <f>VLOOKUP(A2292:A5442,[4]Отчет!$A$2:$E$3151,2,0)</f>
        <v>Смартфоны</v>
      </c>
      <c r="U2292" t="str">
        <f>VLOOKUP(A2292:A5442,[4]Отчет!$A$2:$E$3151,3,0)</f>
        <v>Google Android</v>
      </c>
      <c r="V2292" t="str">
        <f>VLOOKUP(A2292:A5442,[4]Отчет!$A$2:$E$3151,4,0)</f>
        <v>Google Android 5.1 Lollipop</v>
      </c>
      <c r="W2292" t="str">
        <f>VLOOKUP(A2292:A5442,[4]Отчет!$A$2:$E$3151,5,0)</f>
        <v>Яндекс.Браузер</v>
      </c>
    </row>
    <row r="2293" spans="1:23">
      <c r="A2293" s="2" t="s">
        <v>2382</v>
      </c>
      <c r="B2293" s="2" t="s">
        <v>35</v>
      </c>
      <c r="C2293" s="2" t="s">
        <v>12</v>
      </c>
      <c r="D2293" s="2" t="s">
        <v>13</v>
      </c>
      <c r="E2293" s="3">
        <f>VLOOKUP(A2293:A5443, [1]Отчет!$A$2:$J$3124,2,0)</f>
        <v>1</v>
      </c>
      <c r="F2293" s="3">
        <v>0</v>
      </c>
      <c r="G2293">
        <f>VLOOKUP(A2293:A5443, [1]Отчет!$A$2:$J$3124,7,0)</f>
        <v>0</v>
      </c>
      <c r="H2293">
        <f>VLOOKUP(A2293:A5443, [1]Отчет!$A$2:$J$3124,5,0)</f>
        <v>0</v>
      </c>
      <c r="I2293">
        <f>VLOOKUP(A2293:A5443, [1]Отчет!$A$2:$J$3124,6,0)</f>
        <v>1</v>
      </c>
      <c r="J2293">
        <f>VLOOKUP(A2293:A5443, [1]Отчет!$A$2:$J$3124,7,0)</f>
        <v>0</v>
      </c>
      <c r="K2293">
        <f>VLOOKUP(A2293:A5443, [1]Отчет!$A$2:$J$3124,8,0)</f>
        <v>0</v>
      </c>
      <c r="L2293">
        <f>VLOOKUP(A2293:A5443, [1]Отчет!$A$2:$J$3124,9,0)</f>
        <v>1</v>
      </c>
      <c r="M2293">
        <f>VLOOKUP(A2293:A5443, [1]Отчет!$A$2:$J$3124,5,10)</f>
        <v>0</v>
      </c>
      <c r="N2293" t="str">
        <f>VLOOKUP(A2293:A5443,[2]Отчет!$A$2:$D$3142,2,0)</f>
        <v>2-3</v>
      </c>
      <c r="O2293" t="str">
        <f>VLOOKUP(A2293:A5443,[2]Отчет!$A$2:$D$3142,3,0)</f>
        <v>30 – 59 секунд</v>
      </c>
      <c r="P2293" t="str">
        <f>VLOOKUP(A2293:A5443,[2]Отчет!$A$2:$D$3142,4,0)</f>
        <v>Не отказ</v>
      </c>
      <c r="Q2293" t="str">
        <f>VLOOKUP(A2293:A5443,[3]Отчет!$A$2:$D$3127,2,0)</f>
        <v>Новые посетители</v>
      </c>
      <c r="R2293" t="str">
        <f>VLOOKUP(A2293:A5443,[3]Отчет!$A$2:$D$3127,3,0)</f>
        <v>1</v>
      </c>
      <c r="S2293" t="str">
        <f>VLOOKUP(A2293:A5443,[3]Отчет!$A$2:$D$3127,4,0)</f>
        <v>0 дней</v>
      </c>
      <c r="T2293" t="str">
        <f>VLOOKUP(A2293:A5443,[4]Отчет!$A$2:$E$3151,2,0)</f>
        <v>Смартфоны</v>
      </c>
      <c r="U2293" t="str">
        <f>VLOOKUP(A2293:A5443,[4]Отчет!$A$2:$E$3151,3,0)</f>
        <v>Google Android</v>
      </c>
      <c r="V2293" t="str">
        <f>VLOOKUP(A2293:A5443,[4]Отчет!$A$2:$E$3151,4,0)</f>
        <v>Google Android 6.0 Marshmallow</v>
      </c>
      <c r="W2293" t="str">
        <f>VLOOKUP(A2293:A5443,[4]Отчет!$A$2:$E$3151,5,0)</f>
        <v>Яндекс.Браузер</v>
      </c>
    </row>
    <row r="2294" spans="1:23">
      <c r="A2294" s="2" t="s">
        <v>2383</v>
      </c>
      <c r="B2294" s="2" t="s">
        <v>15</v>
      </c>
      <c r="C2294" s="2" t="s">
        <v>1269</v>
      </c>
      <c r="D2294" s="2" t="s">
        <v>620</v>
      </c>
      <c r="E2294" s="3">
        <f>VLOOKUP(A2294:A5444, [1]Отчет!$A$2:$J$3124,2,0)</f>
        <v>1</v>
      </c>
      <c r="F2294" s="3">
        <v>0</v>
      </c>
      <c r="G2294">
        <f>VLOOKUP(A2294:A5444, [1]Отчет!$A$2:$J$3124,7,0)</f>
        <v>0</v>
      </c>
      <c r="H2294">
        <f>VLOOKUP(A2294:A5444, [1]Отчет!$A$2:$J$3124,5,0)</f>
        <v>0</v>
      </c>
      <c r="I2294">
        <f>VLOOKUP(A2294:A5444, [1]Отчет!$A$2:$J$3124,6,0)</f>
        <v>1</v>
      </c>
      <c r="J2294">
        <f>VLOOKUP(A2294:A5444, [1]Отчет!$A$2:$J$3124,7,0)</f>
        <v>0</v>
      </c>
      <c r="K2294">
        <f>VLOOKUP(A2294:A5444, [1]Отчет!$A$2:$J$3124,8,0)</f>
        <v>0</v>
      </c>
      <c r="L2294">
        <f>VLOOKUP(A2294:A5444, [1]Отчет!$A$2:$J$3124,9,0)</f>
        <v>1</v>
      </c>
      <c r="M2294">
        <f>VLOOKUP(A2294:A5444, [1]Отчет!$A$2:$J$3124,5,10)</f>
        <v>0</v>
      </c>
      <c r="N2294" t="str">
        <f>VLOOKUP(A2294:A5444,[2]Отчет!$A$2:$D$3142,2,0)</f>
        <v>1</v>
      </c>
      <c r="O2294" t="str">
        <f>VLOOKUP(A2294:A5444,[2]Отчет!$A$2:$D$3142,3,0)</f>
        <v>10 – 29 секунд</v>
      </c>
      <c r="P2294" t="str">
        <f>VLOOKUP(A2294:A5444,[2]Отчет!$A$2:$D$3142,4,0)</f>
        <v>Не отказ</v>
      </c>
      <c r="Q2294" t="str">
        <f>VLOOKUP(A2294:A5444,[3]Отчет!$A$2:$D$3127,2,0)</f>
        <v>Новые посетители</v>
      </c>
      <c r="R2294" t="str">
        <f>VLOOKUP(A2294:A5444,[3]Отчет!$A$2:$D$3127,3,0)</f>
        <v>1</v>
      </c>
      <c r="S2294" t="str">
        <f>VLOOKUP(A2294:A5444,[3]Отчет!$A$2:$D$3127,4,0)</f>
        <v>0 дней</v>
      </c>
      <c r="T2294" t="str">
        <f>VLOOKUP(A2294:A5444,[4]Отчет!$A$2:$E$3151,2,0)</f>
        <v>Планшеты</v>
      </c>
      <c r="U2294" t="str">
        <f>VLOOKUP(A2294:A5444,[4]Отчет!$A$2:$E$3151,3,0)</f>
        <v>Google Android</v>
      </c>
      <c r="V2294" t="str">
        <f>VLOOKUP(A2294:A5444,[4]Отчет!$A$2:$E$3151,4,0)</f>
        <v>Google Android 6.0 Marshmallow</v>
      </c>
      <c r="W2294" t="str">
        <f>VLOOKUP(A2294:A5444,[4]Отчет!$A$2:$E$3151,5,0)</f>
        <v>Chrome Mobile</v>
      </c>
    </row>
    <row r="2295" spans="1:23">
      <c r="A2295" s="2" t="s">
        <v>2384</v>
      </c>
      <c r="B2295" s="2" t="s">
        <v>43</v>
      </c>
      <c r="C2295" s="2" t="s">
        <v>8</v>
      </c>
      <c r="D2295" s="2" t="s">
        <v>9</v>
      </c>
      <c r="E2295" s="3">
        <f>VLOOKUP(A2295:A5445, [1]Отчет!$A$2:$J$3124,2,0)</f>
        <v>1</v>
      </c>
      <c r="F2295" s="3">
        <v>0</v>
      </c>
      <c r="G2295">
        <f>VLOOKUP(A2295:A5445, [1]Отчет!$A$2:$J$3124,7,0)</f>
        <v>0</v>
      </c>
      <c r="H2295">
        <f>VLOOKUP(A2295:A5445, [1]Отчет!$A$2:$J$3124,5,0)</f>
        <v>0</v>
      </c>
      <c r="I2295">
        <f>VLOOKUP(A2295:A5445, [1]Отчет!$A$2:$J$3124,6,0)</f>
        <v>1</v>
      </c>
      <c r="J2295">
        <f>VLOOKUP(A2295:A5445, [1]Отчет!$A$2:$J$3124,7,0)</f>
        <v>0</v>
      </c>
      <c r="K2295">
        <f>VLOOKUP(A2295:A5445, [1]Отчет!$A$2:$J$3124,8,0)</f>
        <v>0</v>
      </c>
      <c r="L2295">
        <f>VLOOKUP(A2295:A5445, [1]Отчет!$A$2:$J$3124,9,0)</f>
        <v>1</v>
      </c>
      <c r="M2295">
        <f>VLOOKUP(A2295:A5445, [1]Отчет!$A$2:$J$3124,5,10)</f>
        <v>0</v>
      </c>
      <c r="N2295" t="str">
        <f>VLOOKUP(A2295:A5445,[2]Отчет!$A$2:$D$3142,2,0)</f>
        <v>1</v>
      </c>
      <c r="O2295" t="str">
        <f>VLOOKUP(A2295:A5445,[2]Отчет!$A$2:$D$3142,3,0)</f>
        <v>10 – 29 секунд</v>
      </c>
      <c r="P2295" t="str">
        <f>VLOOKUP(A2295:A5445,[2]Отчет!$A$2:$D$3142,4,0)</f>
        <v>Не отказ</v>
      </c>
      <c r="Q2295" t="str">
        <f>VLOOKUP(A2295:A5445,[3]Отчет!$A$2:$D$3127,2,0)</f>
        <v>Новые посетители</v>
      </c>
      <c r="R2295" t="str">
        <f>VLOOKUP(A2295:A5445,[3]Отчет!$A$2:$D$3127,3,0)</f>
        <v>1</v>
      </c>
      <c r="S2295" t="str">
        <f>VLOOKUP(A2295:A5445,[3]Отчет!$A$2:$D$3127,4,0)</f>
        <v>0 дней</v>
      </c>
      <c r="T2295" t="str">
        <f>VLOOKUP(A2295:A5445,[4]Отчет!$A$2:$E$3151,2,0)</f>
        <v>Планшеты</v>
      </c>
      <c r="U2295" t="str">
        <f>VLOOKUP(A2295:A5445,[4]Отчет!$A$2:$E$3151,3,0)</f>
        <v>iOS</v>
      </c>
      <c r="V2295" t="str">
        <f>VLOOKUP(A2295:A5445,[4]Отчет!$A$2:$E$3151,4,0)</f>
        <v>iOS 9</v>
      </c>
      <c r="W2295" t="str">
        <f>VLOOKUP(A2295:A5445,[4]Отчет!$A$2:$E$3151,5,0)</f>
        <v>Mobile Safari</v>
      </c>
    </row>
    <row r="2296" spans="1:23">
      <c r="A2296" s="2" t="s">
        <v>2385</v>
      </c>
      <c r="B2296" s="2" t="s">
        <v>47</v>
      </c>
      <c r="C2296" s="2" t="s">
        <v>12</v>
      </c>
      <c r="D2296" s="2" t="s">
        <v>13</v>
      </c>
      <c r="E2296" s="3">
        <f>VLOOKUP(A2296:A5446, [1]Отчет!$A$2:$J$3124,2,0)</f>
        <v>1</v>
      </c>
      <c r="F2296" s="3">
        <v>1</v>
      </c>
      <c r="G2296">
        <f>VLOOKUP(A2296:A5446, [1]Отчет!$A$2:$J$3124,7,0)</f>
        <v>0</v>
      </c>
      <c r="H2296">
        <f>VLOOKUP(A2296:A5446, [1]Отчет!$A$2:$J$3124,5,0)</f>
        <v>0</v>
      </c>
      <c r="I2296">
        <f>VLOOKUP(A2296:A5446, [1]Отчет!$A$2:$J$3124,6,0)</f>
        <v>1</v>
      </c>
      <c r="J2296">
        <f>VLOOKUP(A2296:A5446, [1]Отчет!$A$2:$J$3124,7,0)</f>
        <v>0</v>
      </c>
      <c r="K2296">
        <f>VLOOKUP(A2296:A5446, [1]Отчет!$A$2:$J$3124,8,0)</f>
        <v>0</v>
      </c>
      <c r="L2296">
        <f>VLOOKUP(A2296:A5446, [1]Отчет!$A$2:$J$3124,9,0)</f>
        <v>1</v>
      </c>
      <c r="M2296">
        <f>VLOOKUP(A2296:A5446, [1]Отчет!$A$2:$J$3124,5,10)</f>
        <v>0</v>
      </c>
      <c r="N2296" t="str">
        <f>VLOOKUP(A2296:A5446,[2]Отчет!$A$2:$D$3142,2,0)</f>
        <v>2-3</v>
      </c>
      <c r="O2296" t="str">
        <f>VLOOKUP(A2296:A5446,[2]Отчет!$A$2:$D$3142,3,0)</f>
        <v>4 минуты</v>
      </c>
      <c r="P2296" t="str">
        <f>VLOOKUP(A2296:A5446,[2]Отчет!$A$2:$D$3142,4,0)</f>
        <v>Не отказ</v>
      </c>
      <c r="Q2296" t="str">
        <f>VLOOKUP(A2296:A5446,[3]Отчет!$A$2:$D$3127,2,0)</f>
        <v>Вернувшиеся посетители</v>
      </c>
      <c r="R2296" t="str">
        <f>VLOOKUP(A2296:A5446,[3]Отчет!$A$2:$D$3127,3,0)</f>
        <v>2-3</v>
      </c>
      <c r="S2296" t="str">
        <f>VLOOKUP(A2296:A5446,[3]Отчет!$A$2:$D$3127,4,0)</f>
        <v>1 день</v>
      </c>
      <c r="T2296" t="str">
        <f>VLOOKUP(A2296:A5446,[4]Отчет!$A$2:$E$3151,2,0)</f>
        <v>Смартфоны</v>
      </c>
      <c r="U2296" t="str">
        <f>VLOOKUP(A2296:A5446,[4]Отчет!$A$2:$E$3151,3,0)</f>
        <v>Google Android</v>
      </c>
      <c r="V2296" t="str">
        <f>VLOOKUP(A2296:A5446,[4]Отчет!$A$2:$E$3151,4,0)</f>
        <v>Google Android 5.1 Lollipop</v>
      </c>
      <c r="W2296" t="str">
        <f>VLOOKUP(A2296:A5446,[4]Отчет!$A$2:$E$3151,5,0)</f>
        <v>Chrome Mobile</v>
      </c>
    </row>
    <row r="2297" spans="1:23">
      <c r="A2297" s="2" t="s">
        <v>2386</v>
      </c>
      <c r="B2297" s="2" t="s">
        <v>11</v>
      </c>
      <c r="C2297" s="2" t="s">
        <v>811</v>
      </c>
      <c r="D2297" s="2" t="s">
        <v>13</v>
      </c>
      <c r="E2297" s="3">
        <f>VLOOKUP(A2297:A5447, [1]Отчет!$A$2:$J$3124,2,0)</f>
        <v>1</v>
      </c>
      <c r="F2297" s="3">
        <v>0</v>
      </c>
      <c r="G2297">
        <f>VLOOKUP(A2297:A5447, [1]Отчет!$A$2:$J$3124,7,0)</f>
        <v>0</v>
      </c>
      <c r="H2297">
        <f>VLOOKUP(A2297:A5447, [1]Отчет!$A$2:$J$3124,5,0)</f>
        <v>0</v>
      </c>
      <c r="I2297">
        <f>VLOOKUP(A2297:A5447, [1]Отчет!$A$2:$J$3124,6,0)</f>
        <v>1</v>
      </c>
      <c r="J2297">
        <f>VLOOKUP(A2297:A5447, [1]Отчет!$A$2:$J$3124,7,0)</f>
        <v>0</v>
      </c>
      <c r="K2297">
        <f>VLOOKUP(A2297:A5447, [1]Отчет!$A$2:$J$3124,8,0)</f>
        <v>0</v>
      </c>
      <c r="L2297">
        <f>VLOOKUP(A2297:A5447, [1]Отчет!$A$2:$J$3124,9,0)</f>
        <v>1</v>
      </c>
      <c r="M2297">
        <f>VLOOKUP(A2297:A5447, [1]Отчет!$A$2:$J$3124,5,10)</f>
        <v>0</v>
      </c>
      <c r="N2297" t="str">
        <f>VLOOKUP(A2297:A5447,[2]Отчет!$A$2:$D$3142,2,0)</f>
        <v>1</v>
      </c>
      <c r="O2297" t="str">
        <f>VLOOKUP(A2297:A5447,[2]Отчет!$A$2:$D$3142,3,0)</f>
        <v>10 – 29 секунд</v>
      </c>
      <c r="P2297" t="str">
        <f>VLOOKUP(A2297:A5447,[2]Отчет!$A$2:$D$3142,4,0)</f>
        <v>Не отказ</v>
      </c>
      <c r="Q2297" t="str">
        <f>VLOOKUP(A2297:A5447,[3]Отчет!$A$2:$D$3127,2,0)</f>
        <v>Вернувшиеся посетители</v>
      </c>
      <c r="R2297" t="str">
        <f>VLOOKUP(A2297:A5447,[3]Отчет!$A$2:$D$3127,3,0)</f>
        <v>16-31</v>
      </c>
      <c r="S2297" t="str">
        <f>VLOOKUP(A2297:A5447,[3]Отчет!$A$2:$D$3127,4,0)</f>
        <v>32‑63 дня</v>
      </c>
      <c r="T2297" t="str">
        <f>VLOOKUP(A2297:A5447,[4]Отчет!$A$2:$E$3151,2,0)</f>
        <v>Смартфоны</v>
      </c>
      <c r="U2297" t="str">
        <f>VLOOKUP(A2297:A5447,[4]Отчет!$A$2:$E$3151,3,0)</f>
        <v>Google Android</v>
      </c>
      <c r="V2297" t="str">
        <f>VLOOKUP(A2297:A5447,[4]Отчет!$A$2:$E$3151,4,0)</f>
        <v>Google Android 6.0 Marshmallow</v>
      </c>
      <c r="W2297" t="str">
        <f>VLOOKUP(A2297:A5447,[4]Отчет!$A$2:$E$3151,5,0)</f>
        <v>Chrome Mobile</v>
      </c>
    </row>
    <row r="2298" spans="1:23">
      <c r="A2298" s="2" t="s">
        <v>2387</v>
      </c>
      <c r="B2298" s="2" t="s">
        <v>51</v>
      </c>
      <c r="C2298" s="2" t="s">
        <v>12</v>
      </c>
      <c r="D2298" s="2" t="s">
        <v>13</v>
      </c>
      <c r="E2298" s="3">
        <f>VLOOKUP(A2298:A5448, [1]Отчет!$A$2:$J$3124,2,0)</f>
        <v>1</v>
      </c>
      <c r="F2298" s="3">
        <v>0</v>
      </c>
      <c r="G2298">
        <f>VLOOKUP(A2298:A5448, [1]Отчет!$A$2:$J$3124,7,0)</f>
        <v>0</v>
      </c>
      <c r="H2298">
        <f>VLOOKUP(A2298:A5448, [1]Отчет!$A$2:$J$3124,5,0)</f>
        <v>1</v>
      </c>
      <c r="I2298">
        <f>VLOOKUP(A2298:A5448, [1]Отчет!$A$2:$J$3124,6,0)</f>
        <v>1</v>
      </c>
      <c r="J2298">
        <f>VLOOKUP(A2298:A5448, [1]Отчет!$A$2:$J$3124,7,0)</f>
        <v>0</v>
      </c>
      <c r="K2298">
        <f>VLOOKUP(A2298:A5448, [1]Отчет!$A$2:$J$3124,8,0)</f>
        <v>0</v>
      </c>
      <c r="L2298">
        <f>VLOOKUP(A2298:A5448, [1]Отчет!$A$2:$J$3124,9,0)</f>
        <v>1</v>
      </c>
      <c r="M2298">
        <f>VLOOKUP(A2298:A5448, [1]Отчет!$A$2:$J$3124,5,10)</f>
        <v>1</v>
      </c>
      <c r="N2298" t="str">
        <f>VLOOKUP(A2298:A5448,[2]Отчет!$A$2:$D$3142,2,0)</f>
        <v>1</v>
      </c>
      <c r="O2298" t="str">
        <f>VLOOKUP(A2298:A5448,[2]Отчет!$A$2:$D$3142,3,0)</f>
        <v>10 – 29 секунд</v>
      </c>
      <c r="P2298" t="str">
        <f>VLOOKUP(A2298:A5448,[2]Отчет!$A$2:$D$3142,4,0)</f>
        <v>Не отказ</v>
      </c>
      <c r="Q2298" t="str">
        <f>VLOOKUP(A2298:A5448,[3]Отчет!$A$2:$D$3127,2,0)</f>
        <v>Новые посетители</v>
      </c>
      <c r="R2298" t="str">
        <f>VLOOKUP(A2298:A5448,[3]Отчет!$A$2:$D$3127,3,0)</f>
        <v>1</v>
      </c>
      <c r="S2298" t="str">
        <f>VLOOKUP(A2298:A5448,[3]Отчет!$A$2:$D$3127,4,0)</f>
        <v>0 дней</v>
      </c>
      <c r="T2298" t="str">
        <f>VLOOKUP(A2298:A5448,[4]Отчет!$A$2:$E$3151,2,0)</f>
        <v>Смартфоны</v>
      </c>
      <c r="U2298" t="str">
        <f>VLOOKUP(A2298:A5448,[4]Отчет!$A$2:$E$3151,3,0)</f>
        <v>Google Android</v>
      </c>
      <c r="V2298" t="str">
        <f>VLOOKUP(A2298:A5448,[4]Отчет!$A$2:$E$3151,4,0)</f>
        <v>Google Android 5.0 Lollipop</v>
      </c>
      <c r="W2298" t="str">
        <f>VLOOKUP(A2298:A5448,[4]Отчет!$A$2:$E$3151,5,0)</f>
        <v>Android Browser</v>
      </c>
    </row>
    <row r="2299" spans="1:23">
      <c r="A2299" s="2" t="s">
        <v>2388</v>
      </c>
      <c r="B2299" s="2" t="s">
        <v>56</v>
      </c>
      <c r="C2299" s="2" t="s">
        <v>1269</v>
      </c>
      <c r="D2299" s="2" t="s">
        <v>620</v>
      </c>
      <c r="E2299" s="3">
        <f>VLOOKUP(A2299:A5449, [1]Отчет!$A$2:$J$3124,2,0)</f>
        <v>1</v>
      </c>
      <c r="F2299" s="3">
        <v>0</v>
      </c>
      <c r="G2299">
        <f>VLOOKUP(A2299:A5449, [1]Отчет!$A$2:$J$3124,7,0)</f>
        <v>0</v>
      </c>
      <c r="H2299">
        <f>VLOOKUP(A2299:A5449, [1]Отчет!$A$2:$J$3124,5,0)</f>
        <v>0</v>
      </c>
      <c r="I2299">
        <f>VLOOKUP(A2299:A5449, [1]Отчет!$A$2:$J$3124,6,0)</f>
        <v>1</v>
      </c>
      <c r="J2299">
        <f>VLOOKUP(A2299:A5449, [1]Отчет!$A$2:$J$3124,7,0)</f>
        <v>0</v>
      </c>
      <c r="K2299">
        <f>VLOOKUP(A2299:A5449, [1]Отчет!$A$2:$J$3124,8,0)</f>
        <v>0</v>
      </c>
      <c r="L2299">
        <f>VLOOKUP(A2299:A5449, [1]Отчет!$A$2:$J$3124,9,0)</f>
        <v>1</v>
      </c>
      <c r="M2299">
        <f>VLOOKUP(A2299:A5449, [1]Отчет!$A$2:$J$3124,5,10)</f>
        <v>0</v>
      </c>
      <c r="N2299" t="str">
        <f>VLOOKUP(A2299:A5449,[2]Отчет!$A$2:$D$3142,2,0)</f>
        <v>1</v>
      </c>
      <c r="O2299" t="str">
        <f>VLOOKUP(A2299:A5449,[2]Отчет!$A$2:$D$3142,3,0)</f>
        <v>10 – 29 секунд</v>
      </c>
      <c r="P2299" t="str">
        <f>VLOOKUP(A2299:A5449,[2]Отчет!$A$2:$D$3142,4,0)</f>
        <v>Не отказ</v>
      </c>
      <c r="Q2299" t="str">
        <f>VLOOKUP(A2299:A5449,[3]Отчет!$A$2:$D$3127,2,0)</f>
        <v>Новые посетители</v>
      </c>
      <c r="R2299" t="str">
        <f>VLOOKUP(A2299:A5449,[3]Отчет!$A$2:$D$3127,3,0)</f>
        <v>1</v>
      </c>
      <c r="S2299" t="str">
        <f>VLOOKUP(A2299:A5449,[3]Отчет!$A$2:$D$3127,4,0)</f>
        <v>0 дней</v>
      </c>
      <c r="T2299" t="str">
        <f>VLOOKUP(A2299:A5449,[4]Отчет!$A$2:$E$3151,2,0)</f>
        <v>Смартфоны</v>
      </c>
      <c r="U2299" t="str">
        <f>VLOOKUP(A2299:A5449,[4]Отчет!$A$2:$E$3151,3,0)</f>
        <v>Google Android</v>
      </c>
      <c r="V2299" t="str">
        <f>VLOOKUP(A2299:A5449,[4]Отчет!$A$2:$E$3151,4,0)</f>
        <v>Google Android 6.0 Marshmallow</v>
      </c>
      <c r="W2299" t="str">
        <f>VLOOKUP(A2299:A5449,[4]Отчет!$A$2:$E$3151,5,0)</f>
        <v>Chrome Mobile</v>
      </c>
    </row>
    <row r="2300" spans="1:23">
      <c r="A2300" s="2" t="s">
        <v>2389</v>
      </c>
      <c r="B2300" s="2" t="s">
        <v>19</v>
      </c>
      <c r="C2300" s="2" t="s">
        <v>8</v>
      </c>
      <c r="D2300" s="2" t="s">
        <v>9</v>
      </c>
      <c r="E2300" s="3">
        <f>VLOOKUP(A2300:A5450, [1]Отчет!$A$2:$J$3124,2,0)</f>
        <v>1</v>
      </c>
      <c r="F2300" s="3">
        <v>0</v>
      </c>
      <c r="G2300">
        <f>VLOOKUP(A2300:A5450, [1]Отчет!$A$2:$J$3124,7,0)</f>
        <v>0</v>
      </c>
      <c r="H2300">
        <f>VLOOKUP(A2300:A5450, [1]Отчет!$A$2:$J$3124,5,0)</f>
        <v>0</v>
      </c>
      <c r="I2300">
        <f>VLOOKUP(A2300:A5450, [1]Отчет!$A$2:$J$3124,6,0)</f>
        <v>1</v>
      </c>
      <c r="J2300">
        <f>VLOOKUP(A2300:A5450, [1]Отчет!$A$2:$J$3124,7,0)</f>
        <v>0</v>
      </c>
      <c r="K2300">
        <f>VLOOKUP(A2300:A5450, [1]Отчет!$A$2:$J$3124,8,0)</f>
        <v>0</v>
      </c>
      <c r="L2300">
        <f>VLOOKUP(A2300:A5450, [1]Отчет!$A$2:$J$3124,9,0)</f>
        <v>1</v>
      </c>
      <c r="M2300">
        <f>VLOOKUP(A2300:A5450, [1]Отчет!$A$2:$J$3124,5,10)</f>
        <v>0</v>
      </c>
      <c r="N2300" t="str">
        <f>VLOOKUP(A2300:A5450,[2]Отчет!$A$2:$D$3142,2,0)</f>
        <v>1</v>
      </c>
      <c r="O2300" t="str">
        <f>VLOOKUP(A2300:A5450,[2]Отчет!$A$2:$D$3142,3,0)</f>
        <v>10 – 29 секунд</v>
      </c>
      <c r="P2300" t="str">
        <f>VLOOKUP(A2300:A5450,[2]Отчет!$A$2:$D$3142,4,0)</f>
        <v>Не отказ</v>
      </c>
      <c r="Q2300" t="str">
        <f>VLOOKUP(A2300:A5450,[3]Отчет!$A$2:$D$3127,2,0)</f>
        <v>Новые посетители</v>
      </c>
      <c r="R2300" t="str">
        <f>VLOOKUP(A2300:A5450,[3]Отчет!$A$2:$D$3127,3,0)</f>
        <v>1</v>
      </c>
      <c r="S2300" t="str">
        <f>VLOOKUP(A2300:A5450,[3]Отчет!$A$2:$D$3127,4,0)</f>
        <v>0 дней</v>
      </c>
      <c r="T2300" t="str">
        <f>VLOOKUP(A2300:A5450,[4]Отчет!$A$2:$E$3151,2,0)</f>
        <v>Смартфоны</v>
      </c>
      <c r="U2300" t="str">
        <f>VLOOKUP(A2300:A5450,[4]Отчет!$A$2:$E$3151,3,0)</f>
        <v>Google Android</v>
      </c>
      <c r="V2300" t="str">
        <f>VLOOKUP(A2300:A5450,[4]Отчет!$A$2:$E$3151,4,0)</f>
        <v>Google Android 6.0 Marshmallow</v>
      </c>
      <c r="W2300" t="str">
        <f>VLOOKUP(A2300:A5450,[4]Отчет!$A$2:$E$3151,5,0)</f>
        <v>Samsung Internet</v>
      </c>
    </row>
    <row r="2301" spans="1:23">
      <c r="A2301" s="2" t="s">
        <v>2390</v>
      </c>
      <c r="B2301" s="2" t="s">
        <v>26</v>
      </c>
      <c r="C2301" s="2" t="s">
        <v>1269</v>
      </c>
      <c r="D2301" s="2" t="s">
        <v>620</v>
      </c>
      <c r="E2301" s="3">
        <f>VLOOKUP(A2301:A5451, [1]Отчет!$A$2:$J$3124,2,0)</f>
        <v>1</v>
      </c>
      <c r="F2301" s="3">
        <v>0</v>
      </c>
      <c r="G2301">
        <f>VLOOKUP(A2301:A5451, [1]Отчет!$A$2:$J$3124,7,0)</f>
        <v>0</v>
      </c>
      <c r="H2301">
        <f>VLOOKUP(A2301:A5451, [1]Отчет!$A$2:$J$3124,5,0)</f>
        <v>0</v>
      </c>
      <c r="I2301">
        <f>VLOOKUP(A2301:A5451, [1]Отчет!$A$2:$J$3124,6,0)</f>
        <v>1</v>
      </c>
      <c r="J2301">
        <f>VLOOKUP(A2301:A5451, [1]Отчет!$A$2:$J$3124,7,0)</f>
        <v>0</v>
      </c>
      <c r="K2301">
        <f>VLOOKUP(A2301:A5451, [1]Отчет!$A$2:$J$3124,8,0)</f>
        <v>0</v>
      </c>
      <c r="L2301">
        <f>VLOOKUP(A2301:A5451, [1]Отчет!$A$2:$J$3124,9,0)</f>
        <v>1</v>
      </c>
      <c r="M2301">
        <f>VLOOKUP(A2301:A5451, [1]Отчет!$A$2:$J$3124,5,10)</f>
        <v>0</v>
      </c>
      <c r="N2301" t="str">
        <f>VLOOKUP(A2301:A5451,[2]Отчет!$A$2:$D$3142,2,0)</f>
        <v>1</v>
      </c>
      <c r="O2301" t="str">
        <f>VLOOKUP(A2301:A5451,[2]Отчет!$A$2:$D$3142,3,0)</f>
        <v>10 – 29 секунд</v>
      </c>
      <c r="P2301" t="str">
        <f>VLOOKUP(A2301:A5451,[2]Отчет!$A$2:$D$3142,4,0)</f>
        <v>Не отказ</v>
      </c>
      <c r="Q2301" t="str">
        <f>VLOOKUP(A2301:A5451,[3]Отчет!$A$2:$D$3127,2,0)</f>
        <v>Вернувшиеся посетители</v>
      </c>
      <c r="R2301" t="str">
        <f>VLOOKUP(A2301:A5451,[3]Отчет!$A$2:$D$3127,3,0)</f>
        <v>4-7</v>
      </c>
      <c r="S2301" t="str">
        <f>VLOOKUP(A2301:A5451,[3]Отчет!$A$2:$D$3127,4,0)</f>
        <v>4‑7 дней</v>
      </c>
      <c r="T2301" t="str">
        <f>VLOOKUP(A2301:A5451,[4]Отчет!$A$2:$E$3151,2,0)</f>
        <v>Смартфоны</v>
      </c>
      <c r="U2301" t="str">
        <f>VLOOKUP(A2301:A5451,[4]Отчет!$A$2:$E$3151,3,0)</f>
        <v>Google Android</v>
      </c>
      <c r="V2301" t="str">
        <f>VLOOKUP(A2301:A5451,[4]Отчет!$A$2:$E$3151,4,0)</f>
        <v>Google Android 7.0 Nougat</v>
      </c>
      <c r="W2301" t="str">
        <f>VLOOKUP(A2301:A5451,[4]Отчет!$A$2:$E$3151,5,0)</f>
        <v>Chrome Mobile</v>
      </c>
    </row>
    <row r="2302" spans="1:23">
      <c r="A2302" s="2" t="s">
        <v>2391</v>
      </c>
      <c r="B2302" s="2" t="s">
        <v>90</v>
      </c>
      <c r="C2302" s="2" t="s">
        <v>8</v>
      </c>
      <c r="D2302" s="2" t="s">
        <v>9</v>
      </c>
      <c r="E2302" s="3">
        <f>VLOOKUP(A2302:A5452, [1]Отчет!$A$2:$J$3124,2,0)</f>
        <v>1</v>
      </c>
      <c r="F2302" s="3">
        <v>0</v>
      </c>
      <c r="G2302">
        <f>VLOOKUP(A2302:A5452, [1]Отчет!$A$2:$J$3124,7,0)</f>
        <v>0</v>
      </c>
      <c r="H2302">
        <f>VLOOKUP(A2302:A5452, [1]Отчет!$A$2:$J$3124,5,0)</f>
        <v>0</v>
      </c>
      <c r="I2302">
        <f>VLOOKUP(A2302:A5452, [1]Отчет!$A$2:$J$3124,6,0)</f>
        <v>1</v>
      </c>
      <c r="J2302">
        <f>VLOOKUP(A2302:A5452, [1]Отчет!$A$2:$J$3124,7,0)</f>
        <v>0</v>
      </c>
      <c r="K2302">
        <f>VLOOKUP(A2302:A5452, [1]Отчет!$A$2:$J$3124,8,0)</f>
        <v>0</v>
      </c>
      <c r="L2302">
        <f>VLOOKUP(A2302:A5452, [1]Отчет!$A$2:$J$3124,9,0)</f>
        <v>1</v>
      </c>
      <c r="M2302">
        <f>VLOOKUP(A2302:A5452, [1]Отчет!$A$2:$J$3124,5,10)</f>
        <v>0</v>
      </c>
      <c r="N2302" t="str">
        <f>VLOOKUP(A2302:A5452,[2]Отчет!$A$2:$D$3142,2,0)</f>
        <v>1</v>
      </c>
      <c r="O2302" t="str">
        <f>VLOOKUP(A2302:A5452,[2]Отчет!$A$2:$D$3142,3,0)</f>
        <v>10 – 29 секунд</v>
      </c>
      <c r="P2302" t="str">
        <f>VLOOKUP(A2302:A5452,[2]Отчет!$A$2:$D$3142,4,0)</f>
        <v>Не отказ</v>
      </c>
      <c r="Q2302" t="str">
        <f>VLOOKUP(A2302:A5452,[3]Отчет!$A$2:$D$3127,2,0)</f>
        <v>Новые посетители</v>
      </c>
      <c r="R2302" t="str">
        <f>VLOOKUP(A2302:A5452,[3]Отчет!$A$2:$D$3127,3,0)</f>
        <v>1</v>
      </c>
      <c r="S2302" t="str">
        <f>VLOOKUP(A2302:A5452,[3]Отчет!$A$2:$D$3127,4,0)</f>
        <v>0 дней</v>
      </c>
      <c r="T2302" t="str">
        <f>VLOOKUP(A2302:A5452,[4]Отчет!$A$2:$E$3151,2,0)</f>
        <v>Смартфоны</v>
      </c>
      <c r="U2302" t="str">
        <f>VLOOKUP(A2302:A5452,[4]Отчет!$A$2:$E$3151,3,0)</f>
        <v>Google Android</v>
      </c>
      <c r="V2302" t="str">
        <f>VLOOKUP(A2302:A5452,[4]Отчет!$A$2:$E$3151,4,0)</f>
        <v>Google Android 7.0 Nougat</v>
      </c>
      <c r="W2302" t="str">
        <f>VLOOKUP(A2302:A5452,[4]Отчет!$A$2:$E$3151,5,0)</f>
        <v>Samsung Internet</v>
      </c>
    </row>
    <row r="2303" spans="1:23">
      <c r="A2303" s="2" t="s">
        <v>2392</v>
      </c>
      <c r="B2303" s="2" t="s">
        <v>60</v>
      </c>
      <c r="C2303" s="2" t="s">
        <v>1276</v>
      </c>
      <c r="D2303" s="2" t="s">
        <v>5</v>
      </c>
      <c r="E2303" s="3">
        <f>VLOOKUP(A2303:A5453, [1]Отчет!$A$2:$J$3124,2,0)</f>
        <v>1</v>
      </c>
      <c r="F2303" s="3">
        <v>0</v>
      </c>
      <c r="G2303">
        <f>VLOOKUP(A2303:A5453, [1]Отчет!$A$2:$J$3124,7,0)</f>
        <v>0</v>
      </c>
      <c r="H2303">
        <f>VLOOKUP(A2303:A5453, [1]Отчет!$A$2:$J$3124,5,0)</f>
        <v>1</v>
      </c>
      <c r="I2303">
        <f>VLOOKUP(A2303:A5453, [1]Отчет!$A$2:$J$3124,6,0)</f>
        <v>1</v>
      </c>
      <c r="J2303">
        <f>VLOOKUP(A2303:A5453, [1]Отчет!$A$2:$J$3124,7,0)</f>
        <v>0</v>
      </c>
      <c r="K2303">
        <f>VLOOKUP(A2303:A5453, [1]Отчет!$A$2:$J$3124,8,0)</f>
        <v>0</v>
      </c>
      <c r="L2303">
        <f>VLOOKUP(A2303:A5453, [1]Отчет!$A$2:$J$3124,9,0)</f>
        <v>1</v>
      </c>
      <c r="M2303">
        <f>VLOOKUP(A2303:A5453, [1]Отчет!$A$2:$J$3124,5,10)</f>
        <v>1</v>
      </c>
      <c r="N2303" t="str">
        <f>VLOOKUP(A2303:A5453,[2]Отчет!$A$2:$D$3142,2,0)</f>
        <v>1</v>
      </c>
      <c r="O2303" t="str">
        <f>VLOOKUP(A2303:A5453,[2]Отчет!$A$2:$D$3142,3,0)</f>
        <v>0 секунд (отказ)</v>
      </c>
      <c r="P2303" t="str">
        <f>VLOOKUP(A2303:A5453,[2]Отчет!$A$2:$D$3142,4,0)</f>
        <v>Отказ</v>
      </c>
      <c r="Q2303" t="str">
        <f>VLOOKUP(A2303:A5453,[3]Отчет!$A$2:$D$3127,2,0)</f>
        <v>Новые посетители</v>
      </c>
      <c r="R2303" t="str">
        <f>VLOOKUP(A2303:A5453,[3]Отчет!$A$2:$D$3127,3,0)</f>
        <v>1</v>
      </c>
      <c r="S2303" t="str">
        <f>VLOOKUP(A2303:A5453,[3]Отчет!$A$2:$D$3127,4,0)</f>
        <v>0 дней</v>
      </c>
      <c r="T2303" t="str">
        <f>VLOOKUP(A2303:A5453,[4]Отчет!$A$2:$E$3151,2,0)</f>
        <v>Смартфоны</v>
      </c>
      <c r="U2303" t="str">
        <f>VLOOKUP(A2303:A5453,[4]Отчет!$A$2:$E$3151,3,0)</f>
        <v>Windows</v>
      </c>
      <c r="V2303" t="str">
        <f>VLOOKUP(A2303:A5453,[4]Отчет!$A$2:$E$3151,4,0)</f>
        <v>Windows Phone OS 8.1</v>
      </c>
      <c r="W2303" t="str">
        <f>VLOOKUP(A2303:A5453,[4]Отчет!$A$2:$E$3151,5,0)</f>
        <v>MSIE Mobile</v>
      </c>
    </row>
    <row r="2304" spans="1:23">
      <c r="A2304" s="2" t="s">
        <v>2393</v>
      </c>
      <c r="B2304" s="2" t="s">
        <v>19</v>
      </c>
      <c r="C2304" s="2" t="s">
        <v>8</v>
      </c>
      <c r="D2304" s="2" t="s">
        <v>9</v>
      </c>
      <c r="E2304" s="3">
        <f>VLOOKUP(A2304:A5454, [1]Отчет!$A$2:$J$3124,2,0)</f>
        <v>1</v>
      </c>
      <c r="F2304" s="3">
        <v>0</v>
      </c>
      <c r="G2304">
        <f>VLOOKUP(A2304:A5454, [1]Отчет!$A$2:$J$3124,7,0)</f>
        <v>0</v>
      </c>
      <c r="H2304">
        <f>VLOOKUP(A2304:A5454, [1]Отчет!$A$2:$J$3124,5,0)</f>
        <v>0</v>
      </c>
      <c r="I2304">
        <f>VLOOKUP(A2304:A5454, [1]Отчет!$A$2:$J$3124,6,0)</f>
        <v>1</v>
      </c>
      <c r="J2304">
        <f>VLOOKUP(A2304:A5454, [1]Отчет!$A$2:$J$3124,7,0)</f>
        <v>0</v>
      </c>
      <c r="K2304">
        <f>VLOOKUP(A2304:A5454, [1]Отчет!$A$2:$J$3124,8,0)</f>
        <v>0</v>
      </c>
      <c r="L2304">
        <f>VLOOKUP(A2304:A5454, [1]Отчет!$A$2:$J$3124,9,0)</f>
        <v>1</v>
      </c>
      <c r="M2304">
        <f>VLOOKUP(A2304:A5454, [1]Отчет!$A$2:$J$3124,5,10)</f>
        <v>0</v>
      </c>
      <c r="N2304" t="str">
        <f>VLOOKUP(A2304:A5454,[2]Отчет!$A$2:$D$3142,2,0)</f>
        <v>1</v>
      </c>
      <c r="O2304" t="str">
        <f>VLOOKUP(A2304:A5454,[2]Отчет!$A$2:$D$3142,3,0)</f>
        <v>0 секунд (отказ)</v>
      </c>
      <c r="P2304" t="str">
        <f>VLOOKUP(A2304:A5454,[2]Отчет!$A$2:$D$3142,4,0)</f>
        <v>Отказ</v>
      </c>
      <c r="Q2304" t="str">
        <f>VLOOKUP(A2304:A5454,[3]Отчет!$A$2:$D$3127,2,0)</f>
        <v>Новые посетители</v>
      </c>
      <c r="R2304" t="str">
        <f>VLOOKUP(A2304:A5454,[3]Отчет!$A$2:$D$3127,3,0)</f>
        <v>1</v>
      </c>
      <c r="S2304" t="str">
        <f>VLOOKUP(A2304:A5454,[3]Отчет!$A$2:$D$3127,4,0)</f>
        <v>0 дней</v>
      </c>
      <c r="T2304" t="str">
        <f>VLOOKUP(A2304:A5454,[4]Отчет!$A$2:$E$3151,2,0)</f>
        <v>Смартфоны</v>
      </c>
      <c r="U2304" t="str">
        <f>VLOOKUP(A2304:A5454,[4]Отчет!$A$2:$E$3151,3,0)</f>
        <v>Google Android</v>
      </c>
      <c r="V2304" t="str">
        <f>VLOOKUP(A2304:A5454,[4]Отчет!$A$2:$E$3151,4,0)</f>
        <v>Google Android 5.1 Lollipop</v>
      </c>
      <c r="W2304" t="str">
        <f>VLOOKUP(A2304:A5454,[4]Отчет!$A$2:$E$3151,5,0)</f>
        <v>Chrome Mobile</v>
      </c>
    </row>
    <row r="2305" spans="1:23">
      <c r="A2305" s="2" t="s">
        <v>2394</v>
      </c>
      <c r="B2305" s="2" t="s">
        <v>7</v>
      </c>
      <c r="C2305" s="2" t="s">
        <v>8</v>
      </c>
      <c r="D2305" s="2" t="s">
        <v>9</v>
      </c>
      <c r="E2305" s="3">
        <f>VLOOKUP(A2305:A5455, [1]Отчет!$A$2:$J$3124,2,0)</f>
        <v>1</v>
      </c>
      <c r="F2305" s="3">
        <v>0</v>
      </c>
      <c r="G2305">
        <f>VLOOKUP(A2305:A5455, [1]Отчет!$A$2:$J$3124,7,0)</f>
        <v>0</v>
      </c>
      <c r="H2305">
        <f>VLOOKUP(A2305:A5455, [1]Отчет!$A$2:$J$3124,5,0)</f>
        <v>0</v>
      </c>
      <c r="I2305">
        <f>VLOOKUP(A2305:A5455, [1]Отчет!$A$2:$J$3124,6,0)</f>
        <v>1</v>
      </c>
      <c r="J2305">
        <f>VLOOKUP(A2305:A5455, [1]Отчет!$A$2:$J$3124,7,0)</f>
        <v>0</v>
      </c>
      <c r="K2305">
        <f>VLOOKUP(A2305:A5455, [1]Отчет!$A$2:$J$3124,8,0)</f>
        <v>0</v>
      </c>
      <c r="L2305">
        <f>VLOOKUP(A2305:A5455, [1]Отчет!$A$2:$J$3124,9,0)</f>
        <v>1</v>
      </c>
      <c r="M2305">
        <f>VLOOKUP(A2305:A5455, [1]Отчет!$A$2:$J$3124,5,10)</f>
        <v>0</v>
      </c>
      <c r="N2305" t="str">
        <f>VLOOKUP(A2305:A5455,[2]Отчет!$A$2:$D$3142,2,0)</f>
        <v>1</v>
      </c>
      <c r="O2305" t="str">
        <f>VLOOKUP(A2305:A5455,[2]Отчет!$A$2:$D$3142,3,0)</f>
        <v>10 – 29 секунд</v>
      </c>
      <c r="P2305" t="str">
        <f>VLOOKUP(A2305:A5455,[2]Отчет!$A$2:$D$3142,4,0)</f>
        <v>Не отказ</v>
      </c>
      <c r="Q2305" t="str">
        <f>VLOOKUP(A2305:A5455,[3]Отчет!$A$2:$D$3127,2,0)</f>
        <v>Новые посетители</v>
      </c>
      <c r="R2305" t="str">
        <f>VLOOKUP(A2305:A5455,[3]Отчет!$A$2:$D$3127,3,0)</f>
        <v>1</v>
      </c>
      <c r="S2305" t="str">
        <f>VLOOKUP(A2305:A5455,[3]Отчет!$A$2:$D$3127,4,0)</f>
        <v>0 дней</v>
      </c>
      <c r="T2305" t="str">
        <f>VLOOKUP(A2305:A5455,[4]Отчет!$A$2:$E$3151,2,0)</f>
        <v>Смартфоны</v>
      </c>
      <c r="U2305" t="str">
        <f>VLOOKUP(A2305:A5455,[4]Отчет!$A$2:$E$3151,3,0)</f>
        <v>iOS</v>
      </c>
      <c r="V2305" t="str">
        <f>VLOOKUP(A2305:A5455,[4]Отчет!$A$2:$E$3151,4,0)</f>
        <v>iOS 8</v>
      </c>
      <c r="W2305" t="str">
        <f>VLOOKUP(A2305:A5455,[4]Отчет!$A$2:$E$3151,5,0)</f>
        <v>Mobile Safari</v>
      </c>
    </row>
    <row r="2306" spans="1:23">
      <c r="A2306" s="2" t="s">
        <v>2395</v>
      </c>
      <c r="B2306" s="2" t="s">
        <v>35</v>
      </c>
      <c r="C2306" s="2" t="s">
        <v>1269</v>
      </c>
      <c r="D2306" s="2" t="s">
        <v>620</v>
      </c>
      <c r="E2306" s="3">
        <f>VLOOKUP(A2306:A5456, [1]Отчет!$A$2:$J$3124,2,0)</f>
        <v>1</v>
      </c>
      <c r="F2306" s="3">
        <v>0</v>
      </c>
      <c r="G2306">
        <f>VLOOKUP(A2306:A5456, [1]Отчет!$A$2:$J$3124,7,0)</f>
        <v>0</v>
      </c>
      <c r="H2306">
        <f>VLOOKUP(A2306:A5456, [1]Отчет!$A$2:$J$3124,5,0)</f>
        <v>0</v>
      </c>
      <c r="I2306">
        <f>VLOOKUP(A2306:A5456, [1]Отчет!$A$2:$J$3124,6,0)</f>
        <v>1</v>
      </c>
      <c r="J2306">
        <f>VLOOKUP(A2306:A5456, [1]Отчет!$A$2:$J$3124,7,0)</f>
        <v>0</v>
      </c>
      <c r="K2306">
        <f>VLOOKUP(A2306:A5456, [1]Отчет!$A$2:$J$3124,8,0)</f>
        <v>0</v>
      </c>
      <c r="L2306">
        <f>VLOOKUP(A2306:A5456, [1]Отчет!$A$2:$J$3124,9,0)</f>
        <v>1</v>
      </c>
      <c r="M2306">
        <f>VLOOKUP(A2306:A5456, [1]Отчет!$A$2:$J$3124,5,10)</f>
        <v>0</v>
      </c>
      <c r="N2306" t="str">
        <f>VLOOKUP(A2306:A5456,[2]Отчет!$A$2:$D$3142,2,0)</f>
        <v>2-3</v>
      </c>
      <c r="O2306" t="str">
        <f>VLOOKUP(A2306:A5456,[2]Отчет!$A$2:$D$3142,3,0)</f>
        <v>4 минуты</v>
      </c>
      <c r="P2306" t="str">
        <f>VLOOKUP(A2306:A5456,[2]Отчет!$A$2:$D$3142,4,0)</f>
        <v>Не отказ</v>
      </c>
      <c r="Q2306" t="str">
        <f>VLOOKUP(A2306:A5456,[3]Отчет!$A$2:$D$3127,2,0)</f>
        <v>Новые посетители</v>
      </c>
      <c r="R2306" t="str">
        <f>VLOOKUP(A2306:A5456,[3]Отчет!$A$2:$D$3127,3,0)</f>
        <v>1</v>
      </c>
      <c r="S2306" t="str">
        <f>VLOOKUP(A2306:A5456,[3]Отчет!$A$2:$D$3127,4,0)</f>
        <v>0 дней</v>
      </c>
      <c r="T2306" t="str">
        <f>VLOOKUP(A2306:A5456,[4]Отчет!$A$2:$E$3151,2,0)</f>
        <v>Планшеты</v>
      </c>
      <c r="U2306" t="str">
        <f>VLOOKUP(A2306:A5456,[4]Отчет!$A$2:$E$3151,3,0)</f>
        <v>iOS</v>
      </c>
      <c r="V2306" t="str">
        <f>VLOOKUP(A2306:A5456,[4]Отчет!$A$2:$E$3151,4,0)</f>
        <v>iOS 11</v>
      </c>
      <c r="W2306" t="str">
        <f>VLOOKUP(A2306:A5456,[4]Отчет!$A$2:$E$3151,5,0)</f>
        <v>Mobile Safari</v>
      </c>
    </row>
    <row r="2307" spans="1:23">
      <c r="A2307" s="2" t="s">
        <v>2396</v>
      </c>
      <c r="B2307" s="2" t="s">
        <v>43</v>
      </c>
      <c r="C2307" s="2" t="s">
        <v>8</v>
      </c>
      <c r="D2307" s="2" t="s">
        <v>9</v>
      </c>
      <c r="E2307" s="3">
        <f>VLOOKUP(A2307:A5457, [1]Отчет!$A$2:$J$3124,2,0)</f>
        <v>1</v>
      </c>
      <c r="F2307" s="3">
        <v>0</v>
      </c>
      <c r="G2307">
        <f>VLOOKUP(A2307:A5457, [1]Отчет!$A$2:$J$3124,7,0)</f>
        <v>0</v>
      </c>
      <c r="H2307">
        <f>VLOOKUP(A2307:A5457, [1]Отчет!$A$2:$J$3124,5,0)</f>
        <v>1</v>
      </c>
      <c r="I2307">
        <f>VLOOKUP(A2307:A5457, [1]Отчет!$A$2:$J$3124,6,0)</f>
        <v>1</v>
      </c>
      <c r="J2307">
        <f>VLOOKUP(A2307:A5457, [1]Отчет!$A$2:$J$3124,7,0)</f>
        <v>0</v>
      </c>
      <c r="K2307">
        <f>VLOOKUP(A2307:A5457, [1]Отчет!$A$2:$J$3124,8,0)</f>
        <v>0</v>
      </c>
      <c r="L2307">
        <f>VLOOKUP(A2307:A5457, [1]Отчет!$A$2:$J$3124,9,0)</f>
        <v>1</v>
      </c>
      <c r="M2307">
        <f>VLOOKUP(A2307:A5457, [1]Отчет!$A$2:$J$3124,5,10)</f>
        <v>1</v>
      </c>
      <c r="N2307" t="str">
        <f>VLOOKUP(A2307:A5457,[2]Отчет!$A$2:$D$3142,2,0)</f>
        <v>2-3</v>
      </c>
      <c r="O2307" t="str">
        <f>VLOOKUP(A2307:A5457,[2]Отчет!$A$2:$D$3142,3,0)</f>
        <v>2 минуты</v>
      </c>
      <c r="P2307" t="str">
        <f>VLOOKUP(A2307:A5457,[2]Отчет!$A$2:$D$3142,4,0)</f>
        <v>Не отказ</v>
      </c>
      <c r="Q2307" t="str">
        <f>VLOOKUP(A2307:A5457,[3]Отчет!$A$2:$D$3127,2,0)</f>
        <v>Вернувшиеся посетители</v>
      </c>
      <c r="R2307" t="str">
        <f>VLOOKUP(A2307:A5457,[3]Отчет!$A$2:$D$3127,3,0)</f>
        <v>2-3</v>
      </c>
      <c r="S2307" t="str">
        <f>VLOOKUP(A2307:A5457,[3]Отчет!$A$2:$D$3127,4,0)</f>
        <v>8‑15 дней</v>
      </c>
      <c r="T2307" t="str">
        <f>VLOOKUP(A2307:A5457,[4]Отчет!$A$2:$E$3151,2,0)</f>
        <v>Смартфоны</v>
      </c>
      <c r="U2307" t="str">
        <f>VLOOKUP(A2307:A5457,[4]Отчет!$A$2:$E$3151,3,0)</f>
        <v>Google Android</v>
      </c>
      <c r="V2307" t="str">
        <f>VLOOKUP(A2307:A5457,[4]Отчет!$A$2:$E$3151,4,0)</f>
        <v>Google Android 5.1 Lollipop</v>
      </c>
      <c r="W2307" t="str">
        <f>VLOOKUP(A2307:A5457,[4]Отчет!$A$2:$E$3151,5,0)</f>
        <v>Samsung Internet</v>
      </c>
    </row>
    <row r="2308" spans="1:23">
      <c r="A2308" s="2" t="s">
        <v>2397</v>
      </c>
      <c r="B2308" s="2" t="s">
        <v>90</v>
      </c>
      <c r="C2308" s="2" t="s">
        <v>8</v>
      </c>
      <c r="D2308" s="2" t="s">
        <v>9</v>
      </c>
      <c r="E2308" s="3">
        <f>VLOOKUP(A2308:A5458, [1]Отчет!$A$2:$J$3124,2,0)</f>
        <v>1</v>
      </c>
      <c r="F2308" s="3">
        <v>0</v>
      </c>
      <c r="G2308">
        <f>VLOOKUP(A2308:A5458, [1]Отчет!$A$2:$J$3124,7,0)</f>
        <v>0</v>
      </c>
      <c r="H2308">
        <f>VLOOKUP(A2308:A5458, [1]Отчет!$A$2:$J$3124,5,0)</f>
        <v>0</v>
      </c>
      <c r="I2308">
        <f>VLOOKUP(A2308:A5458, [1]Отчет!$A$2:$J$3124,6,0)</f>
        <v>1</v>
      </c>
      <c r="J2308">
        <f>VLOOKUP(A2308:A5458, [1]Отчет!$A$2:$J$3124,7,0)</f>
        <v>0</v>
      </c>
      <c r="K2308">
        <f>VLOOKUP(A2308:A5458, [1]Отчет!$A$2:$J$3124,8,0)</f>
        <v>0</v>
      </c>
      <c r="L2308">
        <f>VLOOKUP(A2308:A5458, [1]Отчет!$A$2:$J$3124,9,0)</f>
        <v>1</v>
      </c>
      <c r="M2308">
        <f>VLOOKUP(A2308:A5458, [1]Отчет!$A$2:$J$3124,5,10)</f>
        <v>0</v>
      </c>
      <c r="N2308" t="str">
        <f>VLOOKUP(A2308:A5458,[2]Отчет!$A$2:$D$3142,2,0)</f>
        <v>1</v>
      </c>
      <c r="O2308" t="str">
        <f>VLOOKUP(A2308:A5458,[2]Отчет!$A$2:$D$3142,3,0)</f>
        <v>0 секунд (отказ)</v>
      </c>
      <c r="P2308" t="str">
        <f>VLOOKUP(A2308:A5458,[2]Отчет!$A$2:$D$3142,4,0)</f>
        <v>Отказ</v>
      </c>
      <c r="Q2308" t="str">
        <f>VLOOKUP(A2308:A5458,[3]Отчет!$A$2:$D$3127,2,0)</f>
        <v>Новые посетители</v>
      </c>
      <c r="R2308" t="str">
        <f>VLOOKUP(A2308:A5458,[3]Отчет!$A$2:$D$3127,3,0)</f>
        <v>1</v>
      </c>
      <c r="S2308" t="str">
        <f>VLOOKUP(A2308:A5458,[3]Отчет!$A$2:$D$3127,4,0)</f>
        <v>0 дней</v>
      </c>
      <c r="T2308" t="str">
        <f>VLOOKUP(A2308:A5458,[4]Отчет!$A$2:$E$3151,2,0)</f>
        <v>Смартфоны</v>
      </c>
      <c r="U2308" t="str">
        <f>VLOOKUP(A2308:A5458,[4]Отчет!$A$2:$E$3151,3,0)</f>
        <v>Google Android</v>
      </c>
      <c r="V2308" t="str">
        <f>VLOOKUP(A2308:A5458,[4]Отчет!$A$2:$E$3151,4,0)</f>
        <v>Google Android 5.1 Lollipop</v>
      </c>
      <c r="W2308" t="str">
        <f>VLOOKUP(A2308:A5458,[4]Отчет!$A$2:$E$3151,5,0)</f>
        <v>Chrome Mobile</v>
      </c>
    </row>
    <row r="2309" spans="1:23">
      <c r="A2309" s="2" t="s">
        <v>2398</v>
      </c>
      <c r="B2309" s="2" t="s">
        <v>51</v>
      </c>
      <c r="C2309" s="2" t="s">
        <v>12</v>
      </c>
      <c r="D2309" s="2" t="s">
        <v>13</v>
      </c>
      <c r="E2309" s="3">
        <f>VLOOKUP(A2309:A5459, [1]Отчет!$A$2:$J$3124,2,0)</f>
        <v>1</v>
      </c>
      <c r="F2309" s="3">
        <v>0</v>
      </c>
      <c r="G2309">
        <f>VLOOKUP(A2309:A5459, [1]Отчет!$A$2:$J$3124,7,0)</f>
        <v>0</v>
      </c>
      <c r="H2309">
        <f>VLOOKUP(A2309:A5459, [1]Отчет!$A$2:$J$3124,5,0)</f>
        <v>0</v>
      </c>
      <c r="I2309">
        <f>VLOOKUP(A2309:A5459, [1]Отчет!$A$2:$J$3124,6,0)</f>
        <v>1</v>
      </c>
      <c r="J2309">
        <f>VLOOKUP(A2309:A5459, [1]Отчет!$A$2:$J$3124,7,0)</f>
        <v>0</v>
      </c>
      <c r="K2309">
        <f>VLOOKUP(A2309:A5459, [1]Отчет!$A$2:$J$3124,8,0)</f>
        <v>0</v>
      </c>
      <c r="L2309">
        <f>VLOOKUP(A2309:A5459, [1]Отчет!$A$2:$J$3124,9,0)</f>
        <v>1</v>
      </c>
      <c r="M2309">
        <f>VLOOKUP(A2309:A5459, [1]Отчет!$A$2:$J$3124,5,10)</f>
        <v>0</v>
      </c>
      <c r="N2309" t="str">
        <f>VLOOKUP(A2309:A5459,[2]Отчет!$A$2:$D$3142,2,0)</f>
        <v>1</v>
      </c>
      <c r="O2309" t="str">
        <f>VLOOKUP(A2309:A5459,[2]Отчет!$A$2:$D$3142,3,0)</f>
        <v>10 – 29 секунд</v>
      </c>
      <c r="P2309" t="str">
        <f>VLOOKUP(A2309:A5459,[2]Отчет!$A$2:$D$3142,4,0)</f>
        <v>Не отказ</v>
      </c>
      <c r="Q2309" t="str">
        <f>VLOOKUP(A2309:A5459,[3]Отчет!$A$2:$D$3127,2,0)</f>
        <v>Новые посетители</v>
      </c>
      <c r="R2309" t="str">
        <f>VLOOKUP(A2309:A5459,[3]Отчет!$A$2:$D$3127,3,0)</f>
        <v>1</v>
      </c>
      <c r="S2309" t="str">
        <f>VLOOKUP(A2309:A5459,[3]Отчет!$A$2:$D$3127,4,0)</f>
        <v>0 дней</v>
      </c>
      <c r="T2309" t="str">
        <f>VLOOKUP(A2309:A5459,[4]Отчет!$A$2:$E$3151,2,0)</f>
        <v>Смартфоны</v>
      </c>
      <c r="U2309" t="str">
        <f>VLOOKUP(A2309:A5459,[4]Отчет!$A$2:$E$3151,3,0)</f>
        <v>iOS</v>
      </c>
      <c r="V2309" t="str">
        <f>VLOOKUP(A2309:A5459,[4]Отчет!$A$2:$E$3151,4,0)</f>
        <v>iOS 10</v>
      </c>
      <c r="W2309" t="str">
        <f>VLOOKUP(A2309:A5459,[4]Отчет!$A$2:$E$3151,5,0)</f>
        <v>Mobile Safari</v>
      </c>
    </row>
    <row r="2310" spans="1:23">
      <c r="A2310" s="2" t="s">
        <v>2399</v>
      </c>
      <c r="B2310" s="2" t="s">
        <v>63</v>
      </c>
      <c r="C2310" s="2" t="s">
        <v>1276</v>
      </c>
      <c r="D2310" s="2" t="s">
        <v>5</v>
      </c>
      <c r="E2310" s="3">
        <f>VLOOKUP(A2310:A5460, [1]Отчет!$A$2:$J$3124,2,0)</f>
        <v>1</v>
      </c>
      <c r="F2310" s="3">
        <v>0</v>
      </c>
      <c r="G2310">
        <f>VLOOKUP(A2310:A5460, [1]Отчет!$A$2:$J$3124,7,0)</f>
        <v>0</v>
      </c>
      <c r="H2310">
        <f>VLOOKUP(A2310:A5460, [1]Отчет!$A$2:$J$3124,5,0)</f>
        <v>1</v>
      </c>
      <c r="I2310">
        <f>VLOOKUP(A2310:A5460, [1]Отчет!$A$2:$J$3124,6,0)</f>
        <v>1</v>
      </c>
      <c r="J2310">
        <f>VLOOKUP(A2310:A5460, [1]Отчет!$A$2:$J$3124,7,0)</f>
        <v>0</v>
      </c>
      <c r="K2310">
        <f>VLOOKUP(A2310:A5460, [1]Отчет!$A$2:$J$3124,8,0)</f>
        <v>0</v>
      </c>
      <c r="L2310">
        <f>VLOOKUP(A2310:A5460, [1]Отчет!$A$2:$J$3124,9,0)</f>
        <v>1</v>
      </c>
      <c r="M2310">
        <f>VLOOKUP(A2310:A5460, [1]Отчет!$A$2:$J$3124,5,10)</f>
        <v>1</v>
      </c>
      <c r="N2310" t="str">
        <f>VLOOKUP(A2310:A5460,[2]Отчет!$A$2:$D$3142,2,0)</f>
        <v>1</v>
      </c>
      <c r="O2310" t="str">
        <f>VLOOKUP(A2310:A5460,[2]Отчет!$A$2:$D$3142,3,0)</f>
        <v>10 – 29 секунд</v>
      </c>
      <c r="P2310" t="str">
        <f>VLOOKUP(A2310:A5460,[2]Отчет!$A$2:$D$3142,4,0)</f>
        <v>Не отказ</v>
      </c>
      <c r="Q2310" t="str">
        <f>VLOOKUP(A2310:A5460,[3]Отчет!$A$2:$D$3127,2,0)</f>
        <v>Новые посетители</v>
      </c>
      <c r="R2310" t="str">
        <f>VLOOKUP(A2310:A5460,[3]Отчет!$A$2:$D$3127,3,0)</f>
        <v>1</v>
      </c>
      <c r="S2310" t="str">
        <f>VLOOKUP(A2310:A5460,[3]Отчет!$A$2:$D$3127,4,0)</f>
        <v>0 дней</v>
      </c>
      <c r="T2310" t="str">
        <f>VLOOKUP(A2310:A5460,[4]Отчет!$A$2:$E$3151,2,0)</f>
        <v>Смартфоны</v>
      </c>
      <c r="U2310" t="str">
        <f>VLOOKUP(A2310:A5460,[4]Отчет!$A$2:$E$3151,3,0)</f>
        <v>Google Android</v>
      </c>
      <c r="V2310" t="str">
        <f>VLOOKUP(A2310:A5460,[4]Отчет!$A$2:$E$3151,4,0)</f>
        <v>Google Android 6.0 Marshmallow</v>
      </c>
      <c r="W2310" t="str">
        <f>VLOOKUP(A2310:A5460,[4]Отчет!$A$2:$E$3151,5,0)</f>
        <v>Android Browser</v>
      </c>
    </row>
    <row r="2311" spans="1:23">
      <c r="A2311" s="2" t="s">
        <v>2400</v>
      </c>
      <c r="B2311" s="2" t="s">
        <v>35</v>
      </c>
      <c r="C2311" s="2" t="s">
        <v>12</v>
      </c>
      <c r="D2311" s="2" t="s">
        <v>13</v>
      </c>
      <c r="E2311" s="3">
        <f>VLOOKUP(A2311:A5461, [1]Отчет!$A$2:$J$3124,2,0)</f>
        <v>1</v>
      </c>
      <c r="F2311" s="3">
        <v>0</v>
      </c>
      <c r="G2311">
        <f>VLOOKUP(A2311:A5461, [1]Отчет!$A$2:$J$3124,7,0)</f>
        <v>0</v>
      </c>
      <c r="H2311">
        <f>VLOOKUP(A2311:A5461, [1]Отчет!$A$2:$J$3124,5,0)</f>
        <v>0</v>
      </c>
      <c r="I2311">
        <f>VLOOKUP(A2311:A5461, [1]Отчет!$A$2:$J$3124,6,0)</f>
        <v>1</v>
      </c>
      <c r="J2311">
        <f>VLOOKUP(A2311:A5461, [1]Отчет!$A$2:$J$3124,7,0)</f>
        <v>0</v>
      </c>
      <c r="K2311">
        <f>VLOOKUP(A2311:A5461, [1]Отчет!$A$2:$J$3124,8,0)</f>
        <v>0</v>
      </c>
      <c r="L2311">
        <f>VLOOKUP(A2311:A5461, [1]Отчет!$A$2:$J$3124,9,0)</f>
        <v>1</v>
      </c>
      <c r="M2311">
        <f>VLOOKUP(A2311:A5461, [1]Отчет!$A$2:$J$3124,5,10)</f>
        <v>0</v>
      </c>
      <c r="N2311" t="str">
        <f>VLOOKUP(A2311:A5461,[2]Отчет!$A$2:$D$3142,2,0)</f>
        <v>1</v>
      </c>
      <c r="O2311" t="str">
        <f>VLOOKUP(A2311:A5461,[2]Отчет!$A$2:$D$3142,3,0)</f>
        <v>10 – 29 секунд</v>
      </c>
      <c r="P2311" t="str">
        <f>VLOOKUP(A2311:A5461,[2]Отчет!$A$2:$D$3142,4,0)</f>
        <v>Не отказ</v>
      </c>
      <c r="Q2311" t="str">
        <f>VLOOKUP(A2311:A5461,[3]Отчет!$A$2:$D$3127,2,0)</f>
        <v>Новые посетители</v>
      </c>
      <c r="R2311" t="str">
        <f>VLOOKUP(A2311:A5461,[3]Отчет!$A$2:$D$3127,3,0)</f>
        <v>1</v>
      </c>
      <c r="S2311" t="str">
        <f>VLOOKUP(A2311:A5461,[3]Отчет!$A$2:$D$3127,4,0)</f>
        <v>0 дней</v>
      </c>
      <c r="T2311" t="str">
        <f>VLOOKUP(A2311:A5461,[4]Отчет!$A$2:$E$3151,2,0)</f>
        <v>Смартфоны</v>
      </c>
      <c r="U2311" t="str">
        <f>VLOOKUP(A2311:A5461,[4]Отчет!$A$2:$E$3151,3,0)</f>
        <v>Google Android</v>
      </c>
      <c r="V2311" t="str">
        <f>VLOOKUP(A2311:A5461,[4]Отчет!$A$2:$E$3151,4,0)</f>
        <v>Google Android 6.0 Marshmallow</v>
      </c>
      <c r="W2311" t="str">
        <f>VLOOKUP(A2311:A5461,[4]Отчет!$A$2:$E$3151,5,0)</f>
        <v>Яндекс.Браузер</v>
      </c>
    </row>
    <row r="2312" spans="1:23">
      <c r="A2312" s="2" t="s">
        <v>2401</v>
      </c>
      <c r="B2312" s="2" t="s">
        <v>24</v>
      </c>
      <c r="C2312" s="2" t="s">
        <v>8</v>
      </c>
      <c r="D2312" s="2" t="s">
        <v>9</v>
      </c>
      <c r="E2312" s="3">
        <f>VLOOKUP(A2312:A5462, [1]Отчет!$A$2:$J$3124,2,0)</f>
        <v>1</v>
      </c>
      <c r="F2312" s="3">
        <v>0</v>
      </c>
      <c r="G2312">
        <f>VLOOKUP(A2312:A5462, [1]Отчет!$A$2:$J$3124,7,0)</f>
        <v>0</v>
      </c>
      <c r="H2312">
        <f>VLOOKUP(A2312:A5462, [1]Отчет!$A$2:$J$3124,5,0)</f>
        <v>0</v>
      </c>
      <c r="I2312">
        <f>VLOOKUP(A2312:A5462, [1]Отчет!$A$2:$J$3124,6,0)</f>
        <v>1</v>
      </c>
      <c r="J2312">
        <f>VLOOKUP(A2312:A5462, [1]Отчет!$A$2:$J$3124,7,0)</f>
        <v>0</v>
      </c>
      <c r="K2312">
        <f>VLOOKUP(A2312:A5462, [1]Отчет!$A$2:$J$3124,8,0)</f>
        <v>0</v>
      </c>
      <c r="L2312">
        <f>VLOOKUP(A2312:A5462, [1]Отчет!$A$2:$J$3124,9,0)</f>
        <v>1</v>
      </c>
      <c r="M2312">
        <f>VLOOKUP(A2312:A5462, [1]Отчет!$A$2:$J$3124,5,10)</f>
        <v>0</v>
      </c>
      <c r="N2312" t="str">
        <f>VLOOKUP(A2312:A5462,[2]Отчет!$A$2:$D$3142,2,0)</f>
        <v>1</v>
      </c>
      <c r="O2312" t="str">
        <f>VLOOKUP(A2312:A5462,[2]Отчет!$A$2:$D$3142,3,0)</f>
        <v>10 – 29 секунд</v>
      </c>
      <c r="P2312" t="str">
        <f>VLOOKUP(A2312:A5462,[2]Отчет!$A$2:$D$3142,4,0)</f>
        <v>Не отказ</v>
      </c>
      <c r="Q2312" t="str">
        <f>VLOOKUP(A2312:A5462,[3]Отчет!$A$2:$D$3127,2,0)</f>
        <v>Новые посетители</v>
      </c>
      <c r="R2312" t="str">
        <f>VLOOKUP(A2312:A5462,[3]Отчет!$A$2:$D$3127,3,0)</f>
        <v>1</v>
      </c>
      <c r="S2312" t="str">
        <f>VLOOKUP(A2312:A5462,[3]Отчет!$A$2:$D$3127,4,0)</f>
        <v>0 дней</v>
      </c>
      <c r="T2312" t="str">
        <f>VLOOKUP(A2312:A5462,[4]Отчет!$A$2:$E$3151,2,0)</f>
        <v>Смартфоны</v>
      </c>
      <c r="U2312" t="str">
        <f>VLOOKUP(A2312:A5462,[4]Отчет!$A$2:$E$3151,3,0)</f>
        <v>Google Android</v>
      </c>
      <c r="V2312" t="str">
        <f>VLOOKUP(A2312:A5462,[4]Отчет!$A$2:$E$3151,4,0)</f>
        <v>Google Android 7.1 Nougat</v>
      </c>
      <c r="W2312" t="str">
        <f>VLOOKUP(A2312:A5462,[4]Отчет!$A$2:$E$3151,5,0)</f>
        <v>Яндекс: мобильное приложение</v>
      </c>
    </row>
    <row r="2313" spans="1:23">
      <c r="A2313" s="2" t="s">
        <v>2402</v>
      </c>
      <c r="B2313" s="2" t="s">
        <v>60</v>
      </c>
      <c r="C2313" s="2" t="s">
        <v>1276</v>
      </c>
      <c r="D2313" s="2" t="s">
        <v>5</v>
      </c>
      <c r="E2313" s="3">
        <f>VLOOKUP(A2313:A5463, [1]Отчет!$A$2:$J$3124,2,0)</f>
        <v>1</v>
      </c>
      <c r="F2313" s="3">
        <v>0</v>
      </c>
      <c r="G2313">
        <f>VLOOKUP(A2313:A5463, [1]Отчет!$A$2:$J$3124,7,0)</f>
        <v>0</v>
      </c>
      <c r="H2313">
        <f>VLOOKUP(A2313:A5463, [1]Отчет!$A$2:$J$3124,5,0)</f>
        <v>0</v>
      </c>
      <c r="I2313">
        <f>VLOOKUP(A2313:A5463, [1]Отчет!$A$2:$J$3124,6,0)</f>
        <v>1</v>
      </c>
      <c r="J2313">
        <f>VLOOKUP(A2313:A5463, [1]Отчет!$A$2:$J$3124,7,0)</f>
        <v>0</v>
      </c>
      <c r="K2313">
        <f>VLOOKUP(A2313:A5463, [1]Отчет!$A$2:$J$3124,8,0)</f>
        <v>0</v>
      </c>
      <c r="L2313">
        <f>VLOOKUP(A2313:A5463, [1]Отчет!$A$2:$J$3124,9,0)</f>
        <v>1</v>
      </c>
      <c r="M2313">
        <f>VLOOKUP(A2313:A5463, [1]Отчет!$A$2:$J$3124,5,10)</f>
        <v>0</v>
      </c>
      <c r="N2313" t="str">
        <f>VLOOKUP(A2313:A5463,[2]Отчет!$A$2:$D$3142,2,0)</f>
        <v>1</v>
      </c>
      <c r="O2313" t="str">
        <f>VLOOKUP(A2313:A5463,[2]Отчет!$A$2:$D$3142,3,0)</f>
        <v>10 – 29 секунд</v>
      </c>
      <c r="P2313" t="str">
        <f>VLOOKUP(A2313:A5463,[2]Отчет!$A$2:$D$3142,4,0)</f>
        <v>Не отказ</v>
      </c>
      <c r="Q2313" t="str">
        <f>VLOOKUP(A2313:A5463,[3]Отчет!$A$2:$D$3127,2,0)</f>
        <v>Вернувшиеся посетители</v>
      </c>
      <c r="R2313" t="str">
        <f>VLOOKUP(A2313:A5463,[3]Отчет!$A$2:$D$3127,3,0)</f>
        <v>2-3</v>
      </c>
      <c r="S2313" t="str">
        <f>VLOOKUP(A2313:A5463,[3]Отчет!$A$2:$D$3127,4,0)</f>
        <v>16‑31 день</v>
      </c>
      <c r="T2313" t="str">
        <f>VLOOKUP(A2313:A5463,[4]Отчет!$A$2:$E$3151,2,0)</f>
        <v>Смартфоны</v>
      </c>
      <c r="U2313" t="str">
        <f>VLOOKUP(A2313:A5463,[4]Отчет!$A$2:$E$3151,3,0)</f>
        <v>Google Android</v>
      </c>
      <c r="V2313" t="str">
        <f>VLOOKUP(A2313:A5463,[4]Отчет!$A$2:$E$3151,4,0)</f>
        <v>Google Android 7.0 Nougat</v>
      </c>
      <c r="W2313" t="str">
        <f>VLOOKUP(A2313:A5463,[4]Отчет!$A$2:$E$3151,5,0)</f>
        <v>Chrome Mobile</v>
      </c>
    </row>
    <row r="2314" spans="1:23">
      <c r="A2314" s="2" t="s">
        <v>2403</v>
      </c>
      <c r="B2314" s="2" t="s">
        <v>7</v>
      </c>
      <c r="C2314" s="2" t="s">
        <v>8</v>
      </c>
      <c r="D2314" s="2" t="s">
        <v>9</v>
      </c>
      <c r="E2314" s="3">
        <f>VLOOKUP(A2314:A5464, [1]Отчет!$A$2:$J$3124,2,0)</f>
        <v>1</v>
      </c>
      <c r="F2314" s="3">
        <v>0</v>
      </c>
      <c r="G2314">
        <f>VLOOKUP(A2314:A5464, [1]Отчет!$A$2:$J$3124,7,0)</f>
        <v>0</v>
      </c>
      <c r="H2314">
        <f>VLOOKUP(A2314:A5464, [1]Отчет!$A$2:$J$3124,5,0)</f>
        <v>0</v>
      </c>
      <c r="I2314">
        <f>VLOOKUP(A2314:A5464, [1]Отчет!$A$2:$J$3124,6,0)</f>
        <v>1</v>
      </c>
      <c r="J2314">
        <f>VLOOKUP(A2314:A5464, [1]Отчет!$A$2:$J$3124,7,0)</f>
        <v>0</v>
      </c>
      <c r="K2314">
        <f>VLOOKUP(A2314:A5464, [1]Отчет!$A$2:$J$3124,8,0)</f>
        <v>0</v>
      </c>
      <c r="L2314">
        <f>VLOOKUP(A2314:A5464, [1]Отчет!$A$2:$J$3124,9,0)</f>
        <v>1</v>
      </c>
      <c r="M2314">
        <f>VLOOKUP(A2314:A5464, [1]Отчет!$A$2:$J$3124,5,10)</f>
        <v>0</v>
      </c>
      <c r="N2314" t="str">
        <f>VLOOKUP(A2314:A5464,[2]Отчет!$A$2:$D$3142,2,0)</f>
        <v>1</v>
      </c>
      <c r="O2314" t="str">
        <f>VLOOKUP(A2314:A5464,[2]Отчет!$A$2:$D$3142,3,0)</f>
        <v>10 – 29 секунд</v>
      </c>
      <c r="P2314" t="str">
        <f>VLOOKUP(A2314:A5464,[2]Отчет!$A$2:$D$3142,4,0)</f>
        <v>Не отказ</v>
      </c>
      <c r="Q2314" t="str">
        <f>VLOOKUP(A2314:A5464,[3]Отчет!$A$2:$D$3127,2,0)</f>
        <v>Вернувшиеся посетители</v>
      </c>
      <c r="R2314" t="str">
        <f>VLOOKUP(A2314:A5464,[3]Отчет!$A$2:$D$3127,3,0)</f>
        <v>2-3</v>
      </c>
      <c r="S2314" t="str">
        <f>VLOOKUP(A2314:A5464,[3]Отчет!$A$2:$D$3127,4,0)</f>
        <v>8‑15 дней</v>
      </c>
      <c r="T2314" t="str">
        <f>VLOOKUP(A2314:A5464,[4]Отчет!$A$2:$E$3151,2,0)</f>
        <v>Смартфоны</v>
      </c>
      <c r="U2314" t="str">
        <f>VLOOKUP(A2314:A5464,[4]Отчет!$A$2:$E$3151,3,0)</f>
        <v>Google Android</v>
      </c>
      <c r="V2314" t="str">
        <f>VLOOKUP(A2314:A5464,[4]Отчет!$A$2:$E$3151,4,0)</f>
        <v>Google Android 5.1 Lollipop</v>
      </c>
      <c r="W2314" t="str">
        <f>VLOOKUP(A2314:A5464,[4]Отчет!$A$2:$E$3151,5,0)</f>
        <v>Chrome Mobile</v>
      </c>
    </row>
    <row r="2315" spans="1:23">
      <c r="A2315" s="2" t="s">
        <v>2404</v>
      </c>
      <c r="B2315" s="2" t="s">
        <v>60</v>
      </c>
      <c r="C2315" s="2" t="s">
        <v>1276</v>
      </c>
      <c r="D2315" s="2" t="s">
        <v>5</v>
      </c>
      <c r="E2315" s="3">
        <f>VLOOKUP(A2315:A5465, [1]Отчет!$A$2:$J$3124,2,0)</f>
        <v>1</v>
      </c>
      <c r="F2315" s="3">
        <v>0</v>
      </c>
      <c r="G2315">
        <f>VLOOKUP(A2315:A5465, [1]Отчет!$A$2:$J$3124,7,0)</f>
        <v>0</v>
      </c>
      <c r="H2315">
        <f>VLOOKUP(A2315:A5465, [1]Отчет!$A$2:$J$3124,5,0)</f>
        <v>0</v>
      </c>
      <c r="I2315">
        <f>VLOOKUP(A2315:A5465, [1]Отчет!$A$2:$J$3124,6,0)</f>
        <v>1</v>
      </c>
      <c r="J2315">
        <f>VLOOKUP(A2315:A5465, [1]Отчет!$A$2:$J$3124,7,0)</f>
        <v>0</v>
      </c>
      <c r="K2315">
        <f>VLOOKUP(A2315:A5465, [1]Отчет!$A$2:$J$3124,8,0)</f>
        <v>0</v>
      </c>
      <c r="L2315">
        <f>VLOOKUP(A2315:A5465, [1]Отчет!$A$2:$J$3124,9,0)</f>
        <v>1</v>
      </c>
      <c r="M2315">
        <f>VLOOKUP(A2315:A5465, [1]Отчет!$A$2:$J$3124,5,10)</f>
        <v>0</v>
      </c>
      <c r="N2315" t="str">
        <f>VLOOKUP(A2315:A5465,[2]Отчет!$A$2:$D$3142,2,0)</f>
        <v>1</v>
      </c>
      <c r="O2315" t="str">
        <f>VLOOKUP(A2315:A5465,[2]Отчет!$A$2:$D$3142,3,0)</f>
        <v>10 – 29 секунд</v>
      </c>
      <c r="P2315" t="str">
        <f>VLOOKUP(A2315:A5465,[2]Отчет!$A$2:$D$3142,4,0)</f>
        <v>Не отказ</v>
      </c>
      <c r="Q2315" t="str">
        <f>VLOOKUP(A2315:A5465,[3]Отчет!$A$2:$D$3127,2,0)</f>
        <v>Новые посетители</v>
      </c>
      <c r="R2315" t="str">
        <f>VLOOKUP(A2315:A5465,[3]Отчет!$A$2:$D$3127,3,0)</f>
        <v>1</v>
      </c>
      <c r="S2315" t="str">
        <f>VLOOKUP(A2315:A5465,[3]Отчет!$A$2:$D$3127,4,0)</f>
        <v>0 дней</v>
      </c>
      <c r="T2315" t="str">
        <f>VLOOKUP(A2315:A5465,[4]Отчет!$A$2:$E$3151,2,0)</f>
        <v>Смартфоны</v>
      </c>
      <c r="U2315" t="str">
        <f>VLOOKUP(A2315:A5465,[4]Отчет!$A$2:$E$3151,3,0)</f>
        <v>iOS</v>
      </c>
      <c r="V2315" t="str">
        <f>VLOOKUP(A2315:A5465,[4]Отчет!$A$2:$E$3151,4,0)</f>
        <v>iOS 11</v>
      </c>
      <c r="W2315" t="str">
        <f>VLOOKUP(A2315:A5465,[4]Отчет!$A$2:$E$3151,5,0)</f>
        <v>Mobile Safari</v>
      </c>
    </row>
    <row r="2316" spans="1:23">
      <c r="A2316" s="2" t="s">
        <v>2405</v>
      </c>
      <c r="B2316" s="2" t="s">
        <v>87</v>
      </c>
      <c r="C2316" s="2" t="s">
        <v>1269</v>
      </c>
      <c r="D2316" s="2" t="s">
        <v>620</v>
      </c>
      <c r="E2316" s="3">
        <f>VLOOKUP(A2316:A5466, [1]Отчет!$A$2:$J$3124,2,0)</f>
        <v>1</v>
      </c>
      <c r="F2316" s="3">
        <v>0</v>
      </c>
      <c r="G2316">
        <f>VLOOKUP(A2316:A5466, [1]Отчет!$A$2:$J$3124,7,0)</f>
        <v>0</v>
      </c>
      <c r="H2316">
        <f>VLOOKUP(A2316:A5466, [1]Отчет!$A$2:$J$3124,5,0)</f>
        <v>1</v>
      </c>
      <c r="I2316">
        <f>VLOOKUP(A2316:A5466, [1]Отчет!$A$2:$J$3124,6,0)</f>
        <v>1</v>
      </c>
      <c r="J2316">
        <f>VLOOKUP(A2316:A5466, [1]Отчет!$A$2:$J$3124,7,0)</f>
        <v>0</v>
      </c>
      <c r="K2316">
        <f>VLOOKUP(A2316:A5466, [1]Отчет!$A$2:$J$3124,8,0)</f>
        <v>0</v>
      </c>
      <c r="L2316">
        <f>VLOOKUP(A2316:A5466, [1]Отчет!$A$2:$J$3124,9,0)</f>
        <v>1</v>
      </c>
      <c r="M2316">
        <f>VLOOKUP(A2316:A5466, [1]Отчет!$A$2:$J$3124,5,10)</f>
        <v>1</v>
      </c>
      <c r="N2316" t="str">
        <f>VLOOKUP(A2316:A5466,[2]Отчет!$A$2:$D$3142,2,0)</f>
        <v>1</v>
      </c>
      <c r="O2316" t="str">
        <f>VLOOKUP(A2316:A5466,[2]Отчет!$A$2:$D$3142,3,0)</f>
        <v>10 – 29 секунд</v>
      </c>
      <c r="P2316" t="str">
        <f>VLOOKUP(A2316:A5466,[2]Отчет!$A$2:$D$3142,4,0)</f>
        <v>Не отказ</v>
      </c>
      <c r="Q2316" t="str">
        <f>VLOOKUP(A2316:A5466,[3]Отчет!$A$2:$D$3127,2,0)</f>
        <v>Новые посетители</v>
      </c>
      <c r="R2316" t="str">
        <f>VLOOKUP(A2316:A5466,[3]Отчет!$A$2:$D$3127,3,0)</f>
        <v>1</v>
      </c>
      <c r="S2316" t="str">
        <f>VLOOKUP(A2316:A5466,[3]Отчет!$A$2:$D$3127,4,0)</f>
        <v>0 дней</v>
      </c>
      <c r="T2316" t="str">
        <f>VLOOKUP(A2316:A5466,[4]Отчет!$A$2:$E$3151,2,0)</f>
        <v>Смартфоны</v>
      </c>
      <c r="U2316" t="str">
        <f>VLOOKUP(A2316:A5466,[4]Отчет!$A$2:$E$3151,3,0)</f>
        <v>Google Android</v>
      </c>
      <c r="V2316" t="str">
        <f>VLOOKUP(A2316:A5466,[4]Отчет!$A$2:$E$3151,4,0)</f>
        <v>Google Android 7.0 Nougat</v>
      </c>
      <c r="W2316" t="str">
        <f>VLOOKUP(A2316:A5466,[4]Отчет!$A$2:$E$3151,5,0)</f>
        <v>UCWEB</v>
      </c>
    </row>
    <row r="2317" spans="1:23">
      <c r="A2317" s="2" t="s">
        <v>2406</v>
      </c>
      <c r="B2317" s="2" t="s">
        <v>131</v>
      </c>
      <c r="C2317" s="2" t="s">
        <v>12</v>
      </c>
      <c r="D2317" s="2" t="s">
        <v>13</v>
      </c>
      <c r="E2317" s="3">
        <f>VLOOKUP(A2317:A5467, [1]Отчет!$A$2:$J$3124,2,0)</f>
        <v>1</v>
      </c>
      <c r="F2317" s="3">
        <v>0</v>
      </c>
      <c r="G2317">
        <f>VLOOKUP(A2317:A5467, [1]Отчет!$A$2:$J$3124,7,0)</f>
        <v>0</v>
      </c>
      <c r="H2317">
        <f>VLOOKUP(A2317:A5467, [1]Отчет!$A$2:$J$3124,5,0)</f>
        <v>0</v>
      </c>
      <c r="I2317">
        <f>VLOOKUP(A2317:A5467, [1]Отчет!$A$2:$J$3124,6,0)</f>
        <v>1</v>
      </c>
      <c r="J2317">
        <f>VLOOKUP(A2317:A5467, [1]Отчет!$A$2:$J$3124,7,0)</f>
        <v>0</v>
      </c>
      <c r="K2317">
        <f>VLOOKUP(A2317:A5467, [1]Отчет!$A$2:$J$3124,8,0)</f>
        <v>0</v>
      </c>
      <c r="L2317">
        <f>VLOOKUP(A2317:A5467, [1]Отчет!$A$2:$J$3124,9,0)</f>
        <v>1</v>
      </c>
      <c r="M2317">
        <f>VLOOKUP(A2317:A5467, [1]Отчет!$A$2:$J$3124,5,10)</f>
        <v>0</v>
      </c>
      <c r="N2317" t="str">
        <f>VLOOKUP(A2317:A5467,[2]Отчет!$A$2:$D$3142,2,0)</f>
        <v>1</v>
      </c>
      <c r="O2317" t="str">
        <f>VLOOKUP(A2317:A5467,[2]Отчет!$A$2:$D$3142,3,0)</f>
        <v>10 – 29 секунд</v>
      </c>
      <c r="P2317" t="str">
        <f>VLOOKUP(A2317:A5467,[2]Отчет!$A$2:$D$3142,4,0)</f>
        <v>Не отказ</v>
      </c>
      <c r="Q2317" t="str">
        <f>VLOOKUP(A2317:A5467,[3]Отчет!$A$2:$D$3127,2,0)</f>
        <v>Новые посетители</v>
      </c>
      <c r="R2317" t="str">
        <f>VLOOKUP(A2317:A5467,[3]Отчет!$A$2:$D$3127,3,0)</f>
        <v>1</v>
      </c>
      <c r="S2317" t="str">
        <f>VLOOKUP(A2317:A5467,[3]Отчет!$A$2:$D$3127,4,0)</f>
        <v>0 дней</v>
      </c>
      <c r="T2317" t="str">
        <f>VLOOKUP(A2317:A5467,[4]Отчет!$A$2:$E$3151,2,0)</f>
        <v>Смартфоны</v>
      </c>
      <c r="U2317" t="str">
        <f>VLOOKUP(A2317:A5467,[4]Отчет!$A$2:$E$3151,3,0)</f>
        <v>Google Android</v>
      </c>
      <c r="V2317" t="str">
        <f>VLOOKUP(A2317:A5467,[4]Отчет!$A$2:$E$3151,4,0)</f>
        <v>Google Android 5.1 Lollipop</v>
      </c>
      <c r="W2317" t="str">
        <f>VLOOKUP(A2317:A5467,[4]Отчет!$A$2:$E$3151,5,0)</f>
        <v>Chrome Mobile</v>
      </c>
    </row>
    <row r="2318" spans="1:23">
      <c r="A2318" s="2" t="s">
        <v>2407</v>
      </c>
      <c r="B2318" s="2" t="s">
        <v>7</v>
      </c>
      <c r="C2318" s="2" t="s">
        <v>1276</v>
      </c>
      <c r="D2318" s="2" t="s">
        <v>5</v>
      </c>
      <c r="E2318" s="3">
        <f>VLOOKUP(A2318:A5468, [1]Отчет!$A$2:$J$3124,2,0)</f>
        <v>1</v>
      </c>
      <c r="F2318" s="3">
        <v>0</v>
      </c>
      <c r="G2318">
        <f>VLOOKUP(A2318:A5468, [1]Отчет!$A$2:$J$3124,7,0)</f>
        <v>0</v>
      </c>
      <c r="H2318">
        <f>VLOOKUP(A2318:A5468, [1]Отчет!$A$2:$J$3124,5,0)</f>
        <v>0</v>
      </c>
      <c r="I2318">
        <f>VLOOKUP(A2318:A5468, [1]Отчет!$A$2:$J$3124,6,0)</f>
        <v>1</v>
      </c>
      <c r="J2318">
        <f>VLOOKUP(A2318:A5468, [1]Отчет!$A$2:$J$3124,7,0)</f>
        <v>0</v>
      </c>
      <c r="K2318">
        <f>VLOOKUP(A2318:A5468, [1]Отчет!$A$2:$J$3124,8,0)</f>
        <v>0</v>
      </c>
      <c r="L2318">
        <f>VLOOKUP(A2318:A5468, [1]Отчет!$A$2:$J$3124,9,0)</f>
        <v>1</v>
      </c>
      <c r="M2318">
        <f>VLOOKUP(A2318:A5468, [1]Отчет!$A$2:$J$3124,5,10)</f>
        <v>0</v>
      </c>
      <c r="N2318" t="str">
        <f>VLOOKUP(A2318:A5468,[2]Отчет!$A$2:$D$3142,2,0)</f>
        <v>1</v>
      </c>
      <c r="O2318" t="str">
        <f>VLOOKUP(A2318:A5468,[2]Отчет!$A$2:$D$3142,3,0)</f>
        <v>10 – 29 секунд</v>
      </c>
      <c r="P2318" t="str">
        <f>VLOOKUP(A2318:A5468,[2]Отчет!$A$2:$D$3142,4,0)</f>
        <v>Не отказ</v>
      </c>
      <c r="Q2318" t="str">
        <f>VLOOKUP(A2318:A5468,[3]Отчет!$A$2:$D$3127,2,0)</f>
        <v>Новые посетители</v>
      </c>
      <c r="R2318" t="str">
        <f>VLOOKUP(A2318:A5468,[3]Отчет!$A$2:$D$3127,3,0)</f>
        <v>1</v>
      </c>
      <c r="S2318" t="str">
        <f>VLOOKUP(A2318:A5468,[3]Отчет!$A$2:$D$3127,4,0)</f>
        <v>0 дней</v>
      </c>
      <c r="T2318" t="str">
        <f>VLOOKUP(A2318:A5468,[4]Отчет!$A$2:$E$3151,2,0)</f>
        <v>Смартфоны</v>
      </c>
      <c r="U2318" t="str">
        <f>VLOOKUP(A2318:A5468,[4]Отчет!$A$2:$E$3151,3,0)</f>
        <v>Google Android</v>
      </c>
      <c r="V2318" t="str">
        <f>VLOOKUP(A2318:A5468,[4]Отчет!$A$2:$E$3151,4,0)</f>
        <v>Google Android 7.0 Nougat</v>
      </c>
      <c r="W2318" t="str">
        <f>VLOOKUP(A2318:A5468,[4]Отчет!$A$2:$E$3151,5,0)</f>
        <v>Samsung Internet</v>
      </c>
    </row>
    <row r="2319" spans="1:23">
      <c r="A2319" s="2" t="s">
        <v>2408</v>
      </c>
      <c r="B2319" s="2" t="s">
        <v>19</v>
      </c>
      <c r="C2319" s="2" t="s">
        <v>8</v>
      </c>
      <c r="D2319" s="2" t="s">
        <v>9</v>
      </c>
      <c r="E2319" s="3">
        <f>VLOOKUP(A2319:A5469, [1]Отчет!$A$2:$J$3124,2,0)</f>
        <v>1</v>
      </c>
      <c r="F2319" s="3">
        <v>0</v>
      </c>
      <c r="G2319">
        <f>VLOOKUP(A2319:A5469, [1]Отчет!$A$2:$J$3124,7,0)</f>
        <v>0</v>
      </c>
      <c r="H2319">
        <f>VLOOKUP(A2319:A5469, [1]Отчет!$A$2:$J$3124,5,0)</f>
        <v>0</v>
      </c>
      <c r="I2319">
        <f>VLOOKUP(A2319:A5469, [1]Отчет!$A$2:$J$3124,6,0)</f>
        <v>1</v>
      </c>
      <c r="J2319">
        <f>VLOOKUP(A2319:A5469, [1]Отчет!$A$2:$J$3124,7,0)</f>
        <v>0</v>
      </c>
      <c r="K2319">
        <f>VLOOKUP(A2319:A5469, [1]Отчет!$A$2:$J$3124,8,0)</f>
        <v>0</v>
      </c>
      <c r="L2319">
        <f>VLOOKUP(A2319:A5469, [1]Отчет!$A$2:$J$3124,9,0)</f>
        <v>1</v>
      </c>
      <c r="M2319">
        <f>VLOOKUP(A2319:A5469, [1]Отчет!$A$2:$J$3124,5,10)</f>
        <v>0</v>
      </c>
      <c r="N2319" t="str">
        <f>VLOOKUP(A2319:A5469,[2]Отчет!$A$2:$D$3142,2,0)</f>
        <v>1</v>
      </c>
      <c r="O2319" t="str">
        <f>VLOOKUP(A2319:A5469,[2]Отчет!$A$2:$D$3142,3,0)</f>
        <v>10 – 29 секунд</v>
      </c>
      <c r="P2319" t="str">
        <f>VLOOKUP(A2319:A5469,[2]Отчет!$A$2:$D$3142,4,0)</f>
        <v>Не отказ</v>
      </c>
      <c r="Q2319" t="str">
        <f>VLOOKUP(A2319:A5469,[3]Отчет!$A$2:$D$3127,2,0)</f>
        <v>Новые посетители</v>
      </c>
      <c r="R2319" t="str">
        <f>VLOOKUP(A2319:A5469,[3]Отчет!$A$2:$D$3127,3,0)</f>
        <v>1</v>
      </c>
      <c r="S2319" t="str">
        <f>VLOOKUP(A2319:A5469,[3]Отчет!$A$2:$D$3127,4,0)</f>
        <v>0 дней</v>
      </c>
      <c r="T2319" t="str">
        <f>VLOOKUP(A2319:A5469,[4]Отчет!$A$2:$E$3151,2,0)</f>
        <v>Смартфоны</v>
      </c>
      <c r="U2319" t="str">
        <f>VLOOKUP(A2319:A5469,[4]Отчет!$A$2:$E$3151,3,0)</f>
        <v>Google Android</v>
      </c>
      <c r="V2319" t="str">
        <f>VLOOKUP(A2319:A5469,[4]Отчет!$A$2:$E$3151,4,0)</f>
        <v>Google Android 5.0 Lollipop</v>
      </c>
      <c r="W2319" t="str">
        <f>VLOOKUP(A2319:A5469,[4]Отчет!$A$2:$E$3151,5,0)</f>
        <v>Samsung Internet</v>
      </c>
    </row>
    <row r="2320" spans="1:23">
      <c r="A2320" s="2" t="s">
        <v>2409</v>
      </c>
      <c r="B2320" s="2" t="s">
        <v>131</v>
      </c>
      <c r="C2320" s="2" t="s">
        <v>12</v>
      </c>
      <c r="D2320" s="2" t="s">
        <v>13</v>
      </c>
      <c r="E2320" s="3">
        <f>VLOOKUP(A2320:A5470, [1]Отчет!$A$2:$J$3124,2,0)</f>
        <v>1</v>
      </c>
      <c r="F2320" s="3">
        <v>0</v>
      </c>
      <c r="G2320">
        <f>VLOOKUP(A2320:A5470, [1]Отчет!$A$2:$J$3124,7,0)</f>
        <v>0</v>
      </c>
      <c r="H2320">
        <f>VLOOKUP(A2320:A5470, [1]Отчет!$A$2:$J$3124,5,0)</f>
        <v>0</v>
      </c>
      <c r="I2320">
        <f>VLOOKUP(A2320:A5470, [1]Отчет!$A$2:$J$3124,6,0)</f>
        <v>1</v>
      </c>
      <c r="J2320">
        <f>VLOOKUP(A2320:A5470, [1]Отчет!$A$2:$J$3124,7,0)</f>
        <v>0</v>
      </c>
      <c r="K2320">
        <f>VLOOKUP(A2320:A5470, [1]Отчет!$A$2:$J$3124,8,0)</f>
        <v>0</v>
      </c>
      <c r="L2320">
        <f>VLOOKUP(A2320:A5470, [1]Отчет!$A$2:$J$3124,9,0)</f>
        <v>1</v>
      </c>
      <c r="M2320">
        <f>VLOOKUP(A2320:A5470, [1]Отчет!$A$2:$J$3124,5,10)</f>
        <v>0</v>
      </c>
      <c r="N2320" t="str">
        <f>VLOOKUP(A2320:A5470,[2]Отчет!$A$2:$D$3142,2,0)</f>
        <v>1</v>
      </c>
      <c r="O2320" t="str">
        <f>VLOOKUP(A2320:A5470,[2]Отчет!$A$2:$D$3142,3,0)</f>
        <v>10 – 29 секунд</v>
      </c>
      <c r="P2320" t="str">
        <f>VLOOKUP(A2320:A5470,[2]Отчет!$A$2:$D$3142,4,0)</f>
        <v>Не отказ</v>
      </c>
      <c r="Q2320" t="str">
        <f>VLOOKUP(A2320:A5470,[3]Отчет!$A$2:$D$3127,2,0)</f>
        <v>Новые посетители</v>
      </c>
      <c r="R2320" t="str">
        <f>VLOOKUP(A2320:A5470,[3]Отчет!$A$2:$D$3127,3,0)</f>
        <v>1</v>
      </c>
      <c r="S2320" t="str">
        <f>VLOOKUP(A2320:A5470,[3]Отчет!$A$2:$D$3127,4,0)</f>
        <v>0 дней</v>
      </c>
      <c r="T2320" t="str">
        <f>VLOOKUP(A2320:A5470,[4]Отчет!$A$2:$E$3151,2,0)</f>
        <v>Смартфоны</v>
      </c>
      <c r="U2320" t="str">
        <f>VLOOKUP(A2320:A5470,[4]Отчет!$A$2:$E$3151,3,0)</f>
        <v>Google Android</v>
      </c>
      <c r="V2320" t="str">
        <f>VLOOKUP(A2320:A5470,[4]Отчет!$A$2:$E$3151,4,0)</f>
        <v>Google Android 6.0 Marshmallow</v>
      </c>
      <c r="W2320" t="str">
        <f>VLOOKUP(A2320:A5470,[4]Отчет!$A$2:$E$3151,5,0)</f>
        <v>Chrome Mobile</v>
      </c>
    </row>
    <row r="2321" spans="1:23">
      <c r="A2321" s="2" t="s">
        <v>2410</v>
      </c>
      <c r="B2321" s="2" t="s">
        <v>73</v>
      </c>
      <c r="C2321" s="2" t="s">
        <v>1276</v>
      </c>
      <c r="D2321" s="2" t="s">
        <v>5</v>
      </c>
      <c r="E2321" s="3">
        <f>VLOOKUP(A2321:A5471, [1]Отчет!$A$2:$J$3124,2,0)</f>
        <v>1</v>
      </c>
      <c r="F2321" s="3">
        <v>0</v>
      </c>
      <c r="G2321">
        <f>VLOOKUP(A2321:A5471, [1]Отчет!$A$2:$J$3124,7,0)</f>
        <v>0</v>
      </c>
      <c r="H2321">
        <f>VLOOKUP(A2321:A5471, [1]Отчет!$A$2:$J$3124,5,0)</f>
        <v>0</v>
      </c>
      <c r="I2321">
        <f>VLOOKUP(A2321:A5471, [1]Отчет!$A$2:$J$3124,6,0)</f>
        <v>1</v>
      </c>
      <c r="J2321">
        <f>VLOOKUP(A2321:A5471, [1]Отчет!$A$2:$J$3124,7,0)</f>
        <v>0</v>
      </c>
      <c r="K2321">
        <f>VLOOKUP(A2321:A5471, [1]Отчет!$A$2:$J$3124,8,0)</f>
        <v>0</v>
      </c>
      <c r="L2321">
        <f>VLOOKUP(A2321:A5471, [1]Отчет!$A$2:$J$3124,9,0)</f>
        <v>1</v>
      </c>
      <c r="M2321">
        <f>VLOOKUP(A2321:A5471, [1]Отчет!$A$2:$J$3124,5,10)</f>
        <v>0</v>
      </c>
      <c r="N2321" t="str">
        <f>VLOOKUP(A2321:A5471,[2]Отчет!$A$2:$D$3142,2,0)</f>
        <v>1</v>
      </c>
      <c r="O2321" t="str">
        <f>VLOOKUP(A2321:A5471,[2]Отчет!$A$2:$D$3142,3,0)</f>
        <v>10 – 29 секунд</v>
      </c>
      <c r="P2321" t="str">
        <f>VLOOKUP(A2321:A5471,[2]Отчет!$A$2:$D$3142,4,0)</f>
        <v>Не отказ</v>
      </c>
      <c r="Q2321" t="str">
        <f>VLOOKUP(A2321:A5471,[3]Отчет!$A$2:$D$3127,2,0)</f>
        <v>Новые посетители</v>
      </c>
      <c r="R2321" t="str">
        <f>VLOOKUP(A2321:A5471,[3]Отчет!$A$2:$D$3127,3,0)</f>
        <v>1</v>
      </c>
      <c r="S2321" t="str">
        <f>VLOOKUP(A2321:A5471,[3]Отчет!$A$2:$D$3127,4,0)</f>
        <v>0 дней</v>
      </c>
      <c r="T2321" t="str">
        <f>VLOOKUP(A2321:A5471,[4]Отчет!$A$2:$E$3151,2,0)</f>
        <v>Смартфоны</v>
      </c>
      <c r="U2321" t="str">
        <f>VLOOKUP(A2321:A5471,[4]Отчет!$A$2:$E$3151,3,0)</f>
        <v>Google Android</v>
      </c>
      <c r="V2321" t="str">
        <f>VLOOKUP(A2321:A5471,[4]Отчет!$A$2:$E$3151,4,0)</f>
        <v>Google Android 6.0 Marshmallow</v>
      </c>
      <c r="W2321" t="str">
        <f>VLOOKUP(A2321:A5471,[4]Отчет!$A$2:$E$3151,5,0)</f>
        <v>Яндекс.Браузер</v>
      </c>
    </row>
    <row r="2322" spans="1:23">
      <c r="A2322" s="2" t="s">
        <v>2411</v>
      </c>
      <c r="B2322" s="2" t="s">
        <v>3</v>
      </c>
      <c r="C2322" s="2" t="s">
        <v>1276</v>
      </c>
      <c r="D2322" s="2" t="s">
        <v>5</v>
      </c>
      <c r="E2322" s="3">
        <f>VLOOKUP(A2322:A5472, [1]Отчет!$A$2:$J$3124,2,0)</f>
        <v>1</v>
      </c>
      <c r="F2322" s="3">
        <v>0</v>
      </c>
      <c r="G2322">
        <f>VLOOKUP(A2322:A5472, [1]Отчет!$A$2:$J$3124,7,0)</f>
        <v>0</v>
      </c>
      <c r="H2322">
        <f>VLOOKUP(A2322:A5472, [1]Отчет!$A$2:$J$3124,5,0)</f>
        <v>0</v>
      </c>
      <c r="I2322">
        <f>VLOOKUP(A2322:A5472, [1]Отчет!$A$2:$J$3124,6,0)</f>
        <v>1</v>
      </c>
      <c r="J2322">
        <f>VLOOKUP(A2322:A5472, [1]Отчет!$A$2:$J$3124,7,0)</f>
        <v>0</v>
      </c>
      <c r="K2322">
        <f>VLOOKUP(A2322:A5472, [1]Отчет!$A$2:$J$3124,8,0)</f>
        <v>0</v>
      </c>
      <c r="L2322">
        <f>VLOOKUP(A2322:A5472, [1]Отчет!$A$2:$J$3124,9,0)</f>
        <v>1</v>
      </c>
      <c r="M2322">
        <f>VLOOKUP(A2322:A5472, [1]Отчет!$A$2:$J$3124,5,10)</f>
        <v>0</v>
      </c>
      <c r="N2322" t="str">
        <f>VLOOKUP(A2322:A5472,[2]Отчет!$A$2:$D$3142,2,0)</f>
        <v>1</v>
      </c>
      <c r="O2322" t="str">
        <f>VLOOKUP(A2322:A5472,[2]Отчет!$A$2:$D$3142,3,0)</f>
        <v>10 – 29 секунд</v>
      </c>
      <c r="P2322" t="str">
        <f>VLOOKUP(A2322:A5472,[2]Отчет!$A$2:$D$3142,4,0)</f>
        <v>Не отказ</v>
      </c>
      <c r="Q2322" t="str">
        <f>VLOOKUP(A2322:A5472,[3]Отчет!$A$2:$D$3127,2,0)</f>
        <v>Новые посетители</v>
      </c>
      <c r="R2322" t="str">
        <f>VLOOKUP(A2322:A5472,[3]Отчет!$A$2:$D$3127,3,0)</f>
        <v>1</v>
      </c>
      <c r="S2322" t="str">
        <f>VLOOKUP(A2322:A5472,[3]Отчет!$A$2:$D$3127,4,0)</f>
        <v>0 дней</v>
      </c>
      <c r="T2322" t="str">
        <f>VLOOKUP(A2322:A5472,[4]Отчет!$A$2:$E$3151,2,0)</f>
        <v>Смартфоны</v>
      </c>
      <c r="U2322" t="str">
        <f>VLOOKUP(A2322:A5472,[4]Отчет!$A$2:$E$3151,3,0)</f>
        <v>Google Android</v>
      </c>
      <c r="V2322" t="str">
        <f>VLOOKUP(A2322:A5472,[4]Отчет!$A$2:$E$3151,4,0)</f>
        <v>Google Android 6.0 Marshmallow</v>
      </c>
      <c r="W2322" t="str">
        <f>VLOOKUP(A2322:A5472,[4]Отчет!$A$2:$E$3151,5,0)</f>
        <v>Opera Mobile</v>
      </c>
    </row>
    <row r="2323" spans="1:23">
      <c r="A2323" s="2" t="s">
        <v>2412</v>
      </c>
      <c r="B2323" s="2" t="s">
        <v>45</v>
      </c>
      <c r="C2323" s="2" t="s">
        <v>1269</v>
      </c>
      <c r="D2323" s="2" t="s">
        <v>620</v>
      </c>
      <c r="E2323" s="3">
        <f>VLOOKUP(A2323:A5473, [1]Отчет!$A$2:$J$3124,2,0)</f>
        <v>1</v>
      </c>
      <c r="F2323" s="3">
        <v>0</v>
      </c>
      <c r="G2323">
        <f>VLOOKUP(A2323:A5473, [1]Отчет!$A$2:$J$3124,7,0)</f>
        <v>0</v>
      </c>
      <c r="H2323">
        <f>VLOOKUP(A2323:A5473, [1]Отчет!$A$2:$J$3124,5,0)</f>
        <v>0</v>
      </c>
      <c r="I2323">
        <f>VLOOKUP(A2323:A5473, [1]Отчет!$A$2:$J$3124,6,0)</f>
        <v>1</v>
      </c>
      <c r="J2323">
        <f>VLOOKUP(A2323:A5473, [1]Отчет!$A$2:$J$3124,7,0)</f>
        <v>0</v>
      </c>
      <c r="K2323">
        <f>VLOOKUP(A2323:A5473, [1]Отчет!$A$2:$J$3124,8,0)</f>
        <v>0</v>
      </c>
      <c r="L2323">
        <f>VLOOKUP(A2323:A5473, [1]Отчет!$A$2:$J$3124,9,0)</f>
        <v>1</v>
      </c>
      <c r="M2323">
        <f>VLOOKUP(A2323:A5473, [1]Отчет!$A$2:$J$3124,5,10)</f>
        <v>0</v>
      </c>
      <c r="N2323" t="str">
        <f>VLOOKUP(A2323:A5473,[2]Отчет!$A$2:$D$3142,2,0)</f>
        <v>1</v>
      </c>
      <c r="O2323" t="str">
        <f>VLOOKUP(A2323:A5473,[2]Отчет!$A$2:$D$3142,3,0)</f>
        <v>0 секунд (отказ)</v>
      </c>
      <c r="P2323" t="str">
        <f>VLOOKUP(A2323:A5473,[2]Отчет!$A$2:$D$3142,4,0)</f>
        <v>Не отказ</v>
      </c>
      <c r="Q2323" t="str">
        <f>VLOOKUP(A2323:A5473,[3]Отчет!$A$2:$D$3127,2,0)</f>
        <v>Новые посетители</v>
      </c>
      <c r="R2323" t="str">
        <f>VLOOKUP(A2323:A5473,[3]Отчет!$A$2:$D$3127,3,0)</f>
        <v>1</v>
      </c>
      <c r="S2323" t="str">
        <f>VLOOKUP(A2323:A5473,[3]Отчет!$A$2:$D$3127,4,0)</f>
        <v>0 дней</v>
      </c>
      <c r="T2323" t="str">
        <f>VLOOKUP(A2323:A5473,[4]Отчет!$A$2:$E$3151,2,0)</f>
        <v>Смартфоны</v>
      </c>
      <c r="U2323" t="str">
        <f>VLOOKUP(A2323:A5473,[4]Отчет!$A$2:$E$3151,3,0)</f>
        <v>Google Android</v>
      </c>
      <c r="V2323" t="str">
        <f>VLOOKUP(A2323:A5473,[4]Отчет!$A$2:$E$3151,4,0)</f>
        <v>Google Android 7.0 Nougat</v>
      </c>
      <c r="W2323" t="str">
        <f>VLOOKUP(A2323:A5473,[4]Отчет!$A$2:$E$3151,5,0)</f>
        <v>Яндекс: мобильное приложение</v>
      </c>
    </row>
    <row r="2324" spans="1:23">
      <c r="A2324" s="2" t="s">
        <v>2413</v>
      </c>
      <c r="B2324" s="2" t="s">
        <v>3</v>
      </c>
      <c r="C2324" s="2" t="s">
        <v>1276</v>
      </c>
      <c r="D2324" s="2" t="s">
        <v>5</v>
      </c>
      <c r="E2324" s="3">
        <f>VLOOKUP(A2324:A5474, [1]Отчет!$A$2:$J$3124,2,0)</f>
        <v>1</v>
      </c>
      <c r="F2324" s="3">
        <v>0</v>
      </c>
      <c r="G2324">
        <f>VLOOKUP(A2324:A5474, [1]Отчет!$A$2:$J$3124,7,0)</f>
        <v>0</v>
      </c>
      <c r="H2324">
        <f>VLOOKUP(A2324:A5474, [1]Отчет!$A$2:$J$3124,5,0)</f>
        <v>0</v>
      </c>
      <c r="I2324">
        <f>VLOOKUP(A2324:A5474, [1]Отчет!$A$2:$J$3124,6,0)</f>
        <v>1</v>
      </c>
      <c r="J2324">
        <f>VLOOKUP(A2324:A5474, [1]Отчет!$A$2:$J$3124,7,0)</f>
        <v>0</v>
      </c>
      <c r="K2324">
        <f>VLOOKUP(A2324:A5474, [1]Отчет!$A$2:$J$3124,8,0)</f>
        <v>0</v>
      </c>
      <c r="L2324">
        <f>VLOOKUP(A2324:A5474, [1]Отчет!$A$2:$J$3124,9,0)</f>
        <v>1</v>
      </c>
      <c r="M2324">
        <f>VLOOKUP(A2324:A5474, [1]Отчет!$A$2:$J$3124,5,10)</f>
        <v>0</v>
      </c>
      <c r="N2324" t="str">
        <f>VLOOKUP(A2324:A5474,[2]Отчет!$A$2:$D$3142,2,0)</f>
        <v>1</v>
      </c>
      <c r="O2324" t="str">
        <f>VLOOKUP(A2324:A5474,[2]Отчет!$A$2:$D$3142,3,0)</f>
        <v>0 секунд (отказ)</v>
      </c>
      <c r="P2324" t="str">
        <f>VLOOKUP(A2324:A5474,[2]Отчет!$A$2:$D$3142,4,0)</f>
        <v>Отказ</v>
      </c>
      <c r="Q2324" t="str">
        <f>VLOOKUP(A2324:A5474,[3]Отчет!$A$2:$D$3127,2,0)</f>
        <v>Вернувшиеся посетители</v>
      </c>
      <c r="R2324" t="str">
        <f>VLOOKUP(A2324:A5474,[3]Отчет!$A$2:$D$3127,3,0)</f>
        <v>2-3</v>
      </c>
      <c r="S2324" t="str">
        <f>VLOOKUP(A2324:A5474,[3]Отчет!$A$2:$D$3127,4,0)</f>
        <v>16‑31 день</v>
      </c>
      <c r="T2324" t="str">
        <f>VLOOKUP(A2324:A5474,[4]Отчет!$A$2:$E$3151,2,0)</f>
        <v>Смартфоны</v>
      </c>
      <c r="U2324" t="str">
        <f>VLOOKUP(A2324:A5474,[4]Отчет!$A$2:$E$3151,3,0)</f>
        <v>iOS</v>
      </c>
      <c r="V2324" t="str">
        <f>VLOOKUP(A2324:A5474,[4]Отчет!$A$2:$E$3151,4,0)</f>
        <v>iOS 10</v>
      </c>
      <c r="W2324" t="str">
        <f>VLOOKUP(A2324:A5474,[4]Отчет!$A$2:$E$3151,5,0)</f>
        <v>Mobile Safari</v>
      </c>
    </row>
    <row r="2325" spans="1:23">
      <c r="A2325" s="2" t="s">
        <v>2414</v>
      </c>
      <c r="B2325" s="2" t="s">
        <v>26</v>
      </c>
      <c r="C2325" s="2" t="s">
        <v>1276</v>
      </c>
      <c r="D2325" s="2" t="s">
        <v>5</v>
      </c>
      <c r="E2325" s="3">
        <f>VLOOKUP(A2325:A5475, [1]Отчет!$A$2:$J$3124,2,0)</f>
        <v>1</v>
      </c>
      <c r="F2325" s="3">
        <v>0</v>
      </c>
      <c r="G2325">
        <f>VLOOKUP(A2325:A5475, [1]Отчет!$A$2:$J$3124,7,0)</f>
        <v>0</v>
      </c>
      <c r="H2325">
        <f>VLOOKUP(A2325:A5475, [1]Отчет!$A$2:$J$3124,5,0)</f>
        <v>0</v>
      </c>
      <c r="I2325">
        <f>VLOOKUP(A2325:A5475, [1]Отчет!$A$2:$J$3124,6,0)</f>
        <v>1</v>
      </c>
      <c r="J2325">
        <f>VLOOKUP(A2325:A5475, [1]Отчет!$A$2:$J$3124,7,0)</f>
        <v>0</v>
      </c>
      <c r="K2325">
        <f>VLOOKUP(A2325:A5475, [1]Отчет!$A$2:$J$3124,8,0)</f>
        <v>0</v>
      </c>
      <c r="L2325">
        <f>VLOOKUP(A2325:A5475, [1]Отчет!$A$2:$J$3124,9,0)</f>
        <v>1</v>
      </c>
      <c r="M2325">
        <f>VLOOKUP(A2325:A5475, [1]Отчет!$A$2:$J$3124,5,10)</f>
        <v>0</v>
      </c>
      <c r="N2325" t="str">
        <f>VLOOKUP(A2325:A5475,[2]Отчет!$A$2:$D$3142,2,0)</f>
        <v>1</v>
      </c>
      <c r="O2325" t="str">
        <f>VLOOKUP(A2325:A5475,[2]Отчет!$A$2:$D$3142,3,0)</f>
        <v>10 – 29 секунд</v>
      </c>
      <c r="P2325" t="str">
        <f>VLOOKUP(A2325:A5475,[2]Отчет!$A$2:$D$3142,4,0)</f>
        <v>Не отказ</v>
      </c>
      <c r="Q2325" t="str">
        <f>VLOOKUP(A2325:A5475,[3]Отчет!$A$2:$D$3127,2,0)</f>
        <v>Новые посетители</v>
      </c>
      <c r="R2325" t="str">
        <f>VLOOKUP(A2325:A5475,[3]Отчет!$A$2:$D$3127,3,0)</f>
        <v>1</v>
      </c>
      <c r="S2325" t="str">
        <f>VLOOKUP(A2325:A5475,[3]Отчет!$A$2:$D$3127,4,0)</f>
        <v>0 дней</v>
      </c>
      <c r="T2325" t="str">
        <f>VLOOKUP(A2325:A5475,[4]Отчет!$A$2:$E$3151,2,0)</f>
        <v>Смартфоны</v>
      </c>
      <c r="U2325" t="str">
        <f>VLOOKUP(A2325:A5475,[4]Отчет!$A$2:$E$3151,3,0)</f>
        <v>Google Android</v>
      </c>
      <c r="V2325" t="str">
        <f>VLOOKUP(A2325:A5475,[4]Отчет!$A$2:$E$3151,4,0)</f>
        <v>Google Android 7.0 Nougat</v>
      </c>
      <c r="W2325" t="str">
        <f>VLOOKUP(A2325:A5475,[4]Отчет!$A$2:$E$3151,5,0)</f>
        <v>Chrome Mobile</v>
      </c>
    </row>
    <row r="2326" spans="1:23">
      <c r="A2326" s="2" t="s">
        <v>2415</v>
      </c>
      <c r="B2326" s="2" t="s">
        <v>3</v>
      </c>
      <c r="C2326" s="2" t="s">
        <v>1276</v>
      </c>
      <c r="D2326" s="2" t="s">
        <v>5</v>
      </c>
      <c r="E2326" s="3">
        <f>VLOOKUP(A2326:A5476, [1]Отчет!$A$2:$J$3124,2,0)</f>
        <v>1</v>
      </c>
      <c r="F2326" s="3">
        <v>1</v>
      </c>
      <c r="G2326">
        <f>VLOOKUP(A2326:A5476, [1]Отчет!$A$2:$J$3124,7,0)</f>
        <v>0</v>
      </c>
      <c r="H2326">
        <f>VLOOKUP(A2326:A5476, [1]Отчет!$A$2:$J$3124,5,0)</f>
        <v>0</v>
      </c>
      <c r="I2326">
        <f>VLOOKUP(A2326:A5476, [1]Отчет!$A$2:$J$3124,6,0)</f>
        <v>1</v>
      </c>
      <c r="J2326">
        <f>VLOOKUP(A2326:A5476, [1]Отчет!$A$2:$J$3124,7,0)</f>
        <v>0</v>
      </c>
      <c r="K2326">
        <f>VLOOKUP(A2326:A5476, [1]Отчет!$A$2:$J$3124,8,0)</f>
        <v>0</v>
      </c>
      <c r="L2326">
        <f>VLOOKUP(A2326:A5476, [1]Отчет!$A$2:$J$3124,9,0)</f>
        <v>1</v>
      </c>
      <c r="M2326">
        <f>VLOOKUP(A2326:A5476, [1]Отчет!$A$2:$J$3124,5,10)</f>
        <v>0</v>
      </c>
      <c r="N2326" t="str">
        <f>VLOOKUP(A2326:A5476,[2]Отчет!$A$2:$D$3142,2,0)</f>
        <v>2-3</v>
      </c>
      <c r="O2326" t="str">
        <f>VLOOKUP(A2326:A5476,[2]Отчет!$A$2:$D$3142,3,0)</f>
        <v>1 минута</v>
      </c>
      <c r="P2326" t="str">
        <f>VLOOKUP(A2326:A5476,[2]Отчет!$A$2:$D$3142,4,0)</f>
        <v>Не отказ</v>
      </c>
      <c r="Q2326" t="str">
        <f>VLOOKUP(A2326:A5476,[3]Отчет!$A$2:$D$3127,2,0)</f>
        <v>Новые посетители</v>
      </c>
      <c r="R2326" t="str">
        <f>VLOOKUP(A2326:A5476,[3]Отчет!$A$2:$D$3127,3,0)</f>
        <v>1</v>
      </c>
      <c r="S2326" t="str">
        <f>VLOOKUP(A2326:A5476,[3]Отчет!$A$2:$D$3127,4,0)</f>
        <v>0 дней</v>
      </c>
      <c r="T2326" t="str">
        <f>VLOOKUP(A2326:A5476,[4]Отчет!$A$2:$E$3151,2,0)</f>
        <v>Планшеты</v>
      </c>
      <c r="U2326" t="str">
        <f>VLOOKUP(A2326:A5476,[4]Отчет!$A$2:$E$3151,3,0)</f>
        <v>iOS</v>
      </c>
      <c r="V2326" t="str">
        <f>VLOOKUP(A2326:A5476,[4]Отчет!$A$2:$E$3151,4,0)</f>
        <v>iOS (другие или не определено)</v>
      </c>
      <c r="W2326" t="str">
        <f>VLOOKUP(A2326:A5476,[4]Отчет!$A$2:$E$3151,5,0)</f>
        <v>Mobile Safari</v>
      </c>
    </row>
    <row r="2327" spans="1:23">
      <c r="A2327" s="2" t="s">
        <v>2416</v>
      </c>
      <c r="B2327" s="2" t="s">
        <v>178</v>
      </c>
      <c r="C2327" s="2" t="s">
        <v>12</v>
      </c>
      <c r="D2327" s="2" t="s">
        <v>13</v>
      </c>
      <c r="E2327" s="3">
        <f>VLOOKUP(A2327:A5477, [1]Отчет!$A$2:$J$3124,2,0)</f>
        <v>1</v>
      </c>
      <c r="F2327" s="3">
        <v>1</v>
      </c>
      <c r="G2327">
        <f>VLOOKUP(A2327:A5477, [1]Отчет!$A$2:$J$3124,7,0)</f>
        <v>0</v>
      </c>
      <c r="H2327">
        <f>VLOOKUP(A2327:A5477, [1]Отчет!$A$2:$J$3124,5,0)</f>
        <v>0</v>
      </c>
      <c r="I2327">
        <f>VLOOKUP(A2327:A5477, [1]Отчет!$A$2:$J$3124,6,0)</f>
        <v>1</v>
      </c>
      <c r="J2327">
        <f>VLOOKUP(A2327:A5477, [1]Отчет!$A$2:$J$3124,7,0)</f>
        <v>0</v>
      </c>
      <c r="K2327">
        <f>VLOOKUP(A2327:A5477, [1]Отчет!$A$2:$J$3124,8,0)</f>
        <v>0</v>
      </c>
      <c r="L2327">
        <f>VLOOKUP(A2327:A5477, [1]Отчет!$A$2:$J$3124,9,0)</f>
        <v>1</v>
      </c>
      <c r="M2327">
        <f>VLOOKUP(A2327:A5477, [1]Отчет!$A$2:$J$3124,5,10)</f>
        <v>0</v>
      </c>
      <c r="N2327" t="str">
        <f>VLOOKUP(A2327:A5477,[2]Отчет!$A$2:$D$3142,2,0)</f>
        <v>2-3</v>
      </c>
      <c r="O2327" t="str">
        <f>VLOOKUP(A2327:A5477,[2]Отчет!$A$2:$D$3142,3,0)</f>
        <v>1 минута</v>
      </c>
      <c r="P2327" t="str">
        <f>VLOOKUP(A2327:A5477,[2]Отчет!$A$2:$D$3142,4,0)</f>
        <v>Не отказ</v>
      </c>
      <c r="Q2327" t="str">
        <f>VLOOKUP(A2327:A5477,[3]Отчет!$A$2:$D$3127,2,0)</f>
        <v>Новые посетители</v>
      </c>
      <c r="R2327" t="str">
        <f>VLOOKUP(A2327:A5477,[3]Отчет!$A$2:$D$3127,3,0)</f>
        <v>1</v>
      </c>
      <c r="S2327" t="str">
        <f>VLOOKUP(A2327:A5477,[3]Отчет!$A$2:$D$3127,4,0)</f>
        <v>0 дней</v>
      </c>
      <c r="T2327" t="str">
        <f>VLOOKUP(A2327:A5477,[4]Отчет!$A$2:$E$3151,2,0)</f>
        <v>Смартфоны</v>
      </c>
      <c r="U2327" t="str">
        <f>VLOOKUP(A2327:A5477,[4]Отчет!$A$2:$E$3151,3,0)</f>
        <v>Google Android</v>
      </c>
      <c r="V2327" t="str">
        <f>VLOOKUP(A2327:A5477,[4]Отчет!$A$2:$E$3151,4,0)</f>
        <v>Google Android 5.1 Lollipop</v>
      </c>
      <c r="W2327" t="str">
        <f>VLOOKUP(A2327:A5477,[4]Отчет!$A$2:$E$3151,5,0)</f>
        <v>Chrome Mobile</v>
      </c>
    </row>
    <row r="2328" spans="1:23">
      <c r="A2328" s="2" t="s">
        <v>2417</v>
      </c>
      <c r="B2328" s="2" t="s">
        <v>131</v>
      </c>
      <c r="C2328" s="2" t="s">
        <v>12</v>
      </c>
      <c r="D2328" s="2" t="s">
        <v>13</v>
      </c>
      <c r="E2328" s="3">
        <f>VLOOKUP(A2328:A5478, [1]Отчет!$A$2:$J$3124,2,0)</f>
        <v>1</v>
      </c>
      <c r="F2328" s="3">
        <v>0</v>
      </c>
      <c r="G2328">
        <f>VLOOKUP(A2328:A5478, [1]Отчет!$A$2:$J$3124,7,0)</f>
        <v>0</v>
      </c>
      <c r="H2328">
        <f>VLOOKUP(A2328:A5478, [1]Отчет!$A$2:$J$3124,5,0)</f>
        <v>0</v>
      </c>
      <c r="I2328">
        <f>VLOOKUP(A2328:A5478, [1]Отчет!$A$2:$J$3124,6,0)</f>
        <v>1</v>
      </c>
      <c r="J2328">
        <f>VLOOKUP(A2328:A5478, [1]Отчет!$A$2:$J$3124,7,0)</f>
        <v>0</v>
      </c>
      <c r="K2328">
        <f>VLOOKUP(A2328:A5478, [1]Отчет!$A$2:$J$3124,8,0)</f>
        <v>0</v>
      </c>
      <c r="L2328">
        <f>VLOOKUP(A2328:A5478, [1]Отчет!$A$2:$J$3124,9,0)</f>
        <v>1</v>
      </c>
      <c r="M2328">
        <f>VLOOKUP(A2328:A5478, [1]Отчет!$A$2:$J$3124,5,10)</f>
        <v>0</v>
      </c>
      <c r="N2328" t="str">
        <f>VLOOKUP(A2328:A5478,[2]Отчет!$A$2:$D$3142,2,0)</f>
        <v>1</v>
      </c>
      <c r="O2328" t="str">
        <f>VLOOKUP(A2328:A5478,[2]Отчет!$A$2:$D$3142,3,0)</f>
        <v>10 – 29 секунд</v>
      </c>
      <c r="P2328" t="str">
        <f>VLOOKUP(A2328:A5478,[2]Отчет!$A$2:$D$3142,4,0)</f>
        <v>Не отказ</v>
      </c>
      <c r="Q2328" t="str">
        <f>VLOOKUP(A2328:A5478,[3]Отчет!$A$2:$D$3127,2,0)</f>
        <v>Новые посетители</v>
      </c>
      <c r="R2328" t="str">
        <f>VLOOKUP(A2328:A5478,[3]Отчет!$A$2:$D$3127,3,0)</f>
        <v>1</v>
      </c>
      <c r="S2328" t="str">
        <f>VLOOKUP(A2328:A5478,[3]Отчет!$A$2:$D$3127,4,0)</f>
        <v>0 дней</v>
      </c>
      <c r="T2328" t="str">
        <f>VLOOKUP(A2328:A5478,[4]Отчет!$A$2:$E$3151,2,0)</f>
        <v>Смартфоны</v>
      </c>
      <c r="U2328" t="str">
        <f>VLOOKUP(A2328:A5478,[4]Отчет!$A$2:$E$3151,3,0)</f>
        <v>Google Android</v>
      </c>
      <c r="V2328" t="str">
        <f>VLOOKUP(A2328:A5478,[4]Отчет!$A$2:$E$3151,4,0)</f>
        <v>Google Android 6.0 Marshmallow</v>
      </c>
      <c r="W2328" t="str">
        <f>VLOOKUP(A2328:A5478,[4]Отчет!$A$2:$E$3151,5,0)</f>
        <v>Chrome Mobile</v>
      </c>
    </row>
    <row r="2329" spans="1:23">
      <c r="A2329" s="2" t="s">
        <v>2418</v>
      </c>
      <c r="B2329" s="2" t="s">
        <v>24</v>
      </c>
      <c r="C2329" s="2" t="s">
        <v>8</v>
      </c>
      <c r="D2329" s="2" t="s">
        <v>9</v>
      </c>
      <c r="E2329" s="3">
        <f>VLOOKUP(A2329:A5479, [1]Отчет!$A$2:$J$3124,2,0)</f>
        <v>1</v>
      </c>
      <c r="F2329" s="3">
        <v>0</v>
      </c>
      <c r="G2329">
        <f>VLOOKUP(A2329:A5479, [1]Отчет!$A$2:$J$3124,7,0)</f>
        <v>0</v>
      </c>
      <c r="H2329">
        <f>VLOOKUP(A2329:A5479, [1]Отчет!$A$2:$J$3124,5,0)</f>
        <v>0</v>
      </c>
      <c r="I2329">
        <f>VLOOKUP(A2329:A5479, [1]Отчет!$A$2:$J$3124,6,0)</f>
        <v>1</v>
      </c>
      <c r="J2329">
        <f>VLOOKUP(A2329:A5479, [1]Отчет!$A$2:$J$3124,7,0)</f>
        <v>0</v>
      </c>
      <c r="K2329">
        <f>VLOOKUP(A2329:A5479, [1]Отчет!$A$2:$J$3124,8,0)</f>
        <v>0</v>
      </c>
      <c r="L2329">
        <f>VLOOKUP(A2329:A5479, [1]Отчет!$A$2:$J$3124,9,0)</f>
        <v>1</v>
      </c>
      <c r="M2329">
        <f>VLOOKUP(A2329:A5479, [1]Отчет!$A$2:$J$3124,5,10)</f>
        <v>0</v>
      </c>
      <c r="N2329" t="str">
        <f>VLOOKUP(A2329:A5479,[2]Отчет!$A$2:$D$3142,2,0)</f>
        <v>1</v>
      </c>
      <c r="O2329" t="str">
        <f>VLOOKUP(A2329:A5479,[2]Отчет!$A$2:$D$3142,3,0)</f>
        <v>0 секунд (отказ)</v>
      </c>
      <c r="P2329" t="str">
        <f>VLOOKUP(A2329:A5479,[2]Отчет!$A$2:$D$3142,4,0)</f>
        <v>Отказ</v>
      </c>
      <c r="Q2329" t="str">
        <f>VLOOKUP(A2329:A5479,[3]Отчет!$A$2:$D$3127,2,0)</f>
        <v>Новые посетители</v>
      </c>
      <c r="R2329" t="str">
        <f>VLOOKUP(A2329:A5479,[3]Отчет!$A$2:$D$3127,3,0)</f>
        <v>1</v>
      </c>
      <c r="S2329" t="str">
        <f>VLOOKUP(A2329:A5479,[3]Отчет!$A$2:$D$3127,4,0)</f>
        <v>0 дней</v>
      </c>
      <c r="T2329" t="str">
        <f>VLOOKUP(A2329:A5479,[4]Отчет!$A$2:$E$3151,2,0)</f>
        <v>Планшеты</v>
      </c>
      <c r="U2329" t="str">
        <f>VLOOKUP(A2329:A5479,[4]Отчет!$A$2:$E$3151,3,0)</f>
        <v>Google Android</v>
      </c>
      <c r="V2329" t="str">
        <f>VLOOKUP(A2329:A5479,[4]Отчет!$A$2:$E$3151,4,0)</f>
        <v>Google Android 4.2 Jelly Bean</v>
      </c>
      <c r="W2329" t="str">
        <f>VLOOKUP(A2329:A5479,[4]Отчет!$A$2:$E$3151,5,0)</f>
        <v>Chrome Mobile</v>
      </c>
    </row>
    <row r="2330" spans="1:23">
      <c r="A2330" s="2" t="s">
        <v>2419</v>
      </c>
      <c r="B2330" s="2" t="s">
        <v>24</v>
      </c>
      <c r="C2330" s="2" t="s">
        <v>8</v>
      </c>
      <c r="D2330" s="2" t="s">
        <v>9</v>
      </c>
      <c r="E2330" s="3">
        <f>VLOOKUP(A2330:A5480, [1]Отчет!$A$2:$J$3124,2,0)</f>
        <v>1</v>
      </c>
      <c r="F2330" s="3">
        <v>0</v>
      </c>
      <c r="G2330">
        <f>VLOOKUP(A2330:A5480, [1]Отчет!$A$2:$J$3124,7,0)</f>
        <v>0</v>
      </c>
      <c r="H2330">
        <f>VLOOKUP(A2330:A5480, [1]Отчет!$A$2:$J$3124,5,0)</f>
        <v>0</v>
      </c>
      <c r="I2330">
        <f>VLOOKUP(A2330:A5480, [1]Отчет!$A$2:$J$3124,6,0)</f>
        <v>1</v>
      </c>
      <c r="J2330">
        <f>VLOOKUP(A2330:A5480, [1]Отчет!$A$2:$J$3124,7,0)</f>
        <v>0</v>
      </c>
      <c r="K2330">
        <f>VLOOKUP(A2330:A5480, [1]Отчет!$A$2:$J$3124,8,0)</f>
        <v>0</v>
      </c>
      <c r="L2330">
        <f>VLOOKUP(A2330:A5480, [1]Отчет!$A$2:$J$3124,9,0)</f>
        <v>1</v>
      </c>
      <c r="M2330">
        <f>VLOOKUP(A2330:A5480, [1]Отчет!$A$2:$J$3124,5,10)</f>
        <v>0</v>
      </c>
      <c r="N2330" t="str">
        <f>VLOOKUP(A2330:A5480,[2]Отчет!$A$2:$D$3142,2,0)</f>
        <v>1</v>
      </c>
      <c r="O2330" t="str">
        <f>VLOOKUP(A2330:A5480,[2]Отчет!$A$2:$D$3142,3,0)</f>
        <v>10 – 29 секунд</v>
      </c>
      <c r="P2330" t="str">
        <f>VLOOKUP(A2330:A5480,[2]Отчет!$A$2:$D$3142,4,0)</f>
        <v>Не отказ</v>
      </c>
      <c r="Q2330" t="str">
        <f>VLOOKUP(A2330:A5480,[3]Отчет!$A$2:$D$3127,2,0)</f>
        <v>Новые посетители</v>
      </c>
      <c r="R2330" t="str">
        <f>VLOOKUP(A2330:A5480,[3]Отчет!$A$2:$D$3127,3,0)</f>
        <v>1</v>
      </c>
      <c r="S2330" t="str">
        <f>VLOOKUP(A2330:A5480,[3]Отчет!$A$2:$D$3127,4,0)</f>
        <v>0 дней</v>
      </c>
      <c r="T2330" t="str">
        <f>VLOOKUP(A2330:A5480,[4]Отчет!$A$2:$E$3151,2,0)</f>
        <v>Смартфоны</v>
      </c>
      <c r="U2330" t="str">
        <f>VLOOKUP(A2330:A5480,[4]Отчет!$A$2:$E$3151,3,0)</f>
        <v>Google Android</v>
      </c>
      <c r="V2330" t="str">
        <f>VLOOKUP(A2330:A5480,[4]Отчет!$A$2:$E$3151,4,0)</f>
        <v>Google Android 5.1 Lollipop</v>
      </c>
      <c r="W2330" t="str">
        <f>VLOOKUP(A2330:A5480,[4]Отчет!$A$2:$E$3151,5,0)</f>
        <v>Samsung Internet</v>
      </c>
    </row>
    <row r="2331" spans="1:23">
      <c r="A2331" s="2" t="s">
        <v>2420</v>
      </c>
      <c r="B2331" s="2" t="s">
        <v>45</v>
      </c>
      <c r="C2331" s="2" t="s">
        <v>1269</v>
      </c>
      <c r="D2331" s="2" t="s">
        <v>620</v>
      </c>
      <c r="E2331" s="3">
        <f>VLOOKUP(A2331:A5481, [1]Отчет!$A$2:$J$3124,2,0)</f>
        <v>1</v>
      </c>
      <c r="F2331" s="3">
        <v>0</v>
      </c>
      <c r="G2331">
        <f>VLOOKUP(A2331:A5481, [1]Отчет!$A$2:$J$3124,7,0)</f>
        <v>0</v>
      </c>
      <c r="H2331">
        <f>VLOOKUP(A2331:A5481, [1]Отчет!$A$2:$J$3124,5,0)</f>
        <v>0</v>
      </c>
      <c r="I2331">
        <f>VLOOKUP(A2331:A5481, [1]Отчет!$A$2:$J$3124,6,0)</f>
        <v>1</v>
      </c>
      <c r="J2331">
        <f>VLOOKUP(A2331:A5481, [1]Отчет!$A$2:$J$3124,7,0)</f>
        <v>0</v>
      </c>
      <c r="K2331">
        <f>VLOOKUP(A2331:A5481, [1]Отчет!$A$2:$J$3124,8,0)</f>
        <v>0</v>
      </c>
      <c r="L2331">
        <f>VLOOKUP(A2331:A5481, [1]Отчет!$A$2:$J$3124,9,0)</f>
        <v>1</v>
      </c>
      <c r="M2331">
        <f>VLOOKUP(A2331:A5481, [1]Отчет!$A$2:$J$3124,5,10)</f>
        <v>0</v>
      </c>
      <c r="N2331" t="str">
        <f>VLOOKUP(A2331:A5481,[2]Отчет!$A$2:$D$3142,2,0)</f>
        <v>1</v>
      </c>
      <c r="O2331" t="str">
        <f>VLOOKUP(A2331:A5481,[2]Отчет!$A$2:$D$3142,3,0)</f>
        <v>10 – 29 секунд</v>
      </c>
      <c r="P2331" t="str">
        <f>VLOOKUP(A2331:A5481,[2]Отчет!$A$2:$D$3142,4,0)</f>
        <v>Не отказ</v>
      </c>
      <c r="Q2331" t="str">
        <f>VLOOKUP(A2331:A5481,[3]Отчет!$A$2:$D$3127,2,0)</f>
        <v>Новые посетители</v>
      </c>
      <c r="R2331" t="str">
        <f>VLOOKUP(A2331:A5481,[3]Отчет!$A$2:$D$3127,3,0)</f>
        <v>1</v>
      </c>
      <c r="S2331" t="str">
        <f>VLOOKUP(A2331:A5481,[3]Отчет!$A$2:$D$3127,4,0)</f>
        <v>0 дней</v>
      </c>
      <c r="T2331" t="str">
        <f>VLOOKUP(A2331:A5481,[4]Отчет!$A$2:$E$3151,2,0)</f>
        <v>Смартфоны</v>
      </c>
      <c r="U2331" t="str">
        <f>VLOOKUP(A2331:A5481,[4]Отчет!$A$2:$E$3151,3,0)</f>
        <v>Google Android</v>
      </c>
      <c r="V2331" t="str">
        <f>VLOOKUP(A2331:A5481,[4]Отчет!$A$2:$E$3151,4,0)</f>
        <v>Google Android 6.0 Marshmallow</v>
      </c>
      <c r="W2331" t="str">
        <f>VLOOKUP(A2331:A5481,[4]Отчет!$A$2:$E$3151,5,0)</f>
        <v>Samsung Internet</v>
      </c>
    </row>
    <row r="2332" spans="1:23">
      <c r="A2332" s="2" t="s">
        <v>2421</v>
      </c>
      <c r="B2332" s="2" t="s">
        <v>87</v>
      </c>
      <c r="C2332" s="2" t="s">
        <v>1269</v>
      </c>
      <c r="D2332" s="2" t="s">
        <v>620</v>
      </c>
      <c r="E2332" s="3">
        <f>VLOOKUP(A2332:A5482, [1]Отчет!$A$2:$J$3124,2,0)</f>
        <v>1</v>
      </c>
      <c r="F2332" s="3">
        <v>0</v>
      </c>
      <c r="G2332">
        <f>VLOOKUP(A2332:A5482, [1]Отчет!$A$2:$J$3124,7,0)</f>
        <v>0</v>
      </c>
      <c r="H2332">
        <f>VLOOKUP(A2332:A5482, [1]Отчет!$A$2:$J$3124,5,0)</f>
        <v>0</v>
      </c>
      <c r="I2332">
        <f>VLOOKUP(A2332:A5482, [1]Отчет!$A$2:$J$3124,6,0)</f>
        <v>1</v>
      </c>
      <c r="J2332">
        <f>VLOOKUP(A2332:A5482, [1]Отчет!$A$2:$J$3124,7,0)</f>
        <v>0</v>
      </c>
      <c r="K2332">
        <f>VLOOKUP(A2332:A5482, [1]Отчет!$A$2:$J$3124,8,0)</f>
        <v>0</v>
      </c>
      <c r="L2332">
        <f>VLOOKUP(A2332:A5482, [1]Отчет!$A$2:$J$3124,9,0)</f>
        <v>1</v>
      </c>
      <c r="M2332">
        <f>VLOOKUP(A2332:A5482, [1]Отчет!$A$2:$J$3124,5,10)</f>
        <v>0</v>
      </c>
      <c r="N2332" t="str">
        <f>VLOOKUP(A2332:A5482,[2]Отчет!$A$2:$D$3142,2,0)</f>
        <v>1</v>
      </c>
      <c r="O2332" t="str">
        <f>VLOOKUP(A2332:A5482,[2]Отчет!$A$2:$D$3142,3,0)</f>
        <v>0 секунд (отказ)</v>
      </c>
      <c r="P2332" t="str">
        <f>VLOOKUP(A2332:A5482,[2]Отчет!$A$2:$D$3142,4,0)</f>
        <v>Отказ</v>
      </c>
      <c r="Q2332" t="str">
        <f>VLOOKUP(A2332:A5482,[3]Отчет!$A$2:$D$3127,2,0)</f>
        <v>Новые посетители</v>
      </c>
      <c r="R2332" t="str">
        <f>VLOOKUP(A2332:A5482,[3]Отчет!$A$2:$D$3127,3,0)</f>
        <v>1</v>
      </c>
      <c r="S2332" t="str">
        <f>VLOOKUP(A2332:A5482,[3]Отчет!$A$2:$D$3127,4,0)</f>
        <v>0 дней</v>
      </c>
      <c r="T2332" t="str">
        <f>VLOOKUP(A2332:A5482,[4]Отчет!$A$2:$E$3151,2,0)</f>
        <v>Смартфоны</v>
      </c>
      <c r="U2332" t="str">
        <f>VLOOKUP(A2332:A5482,[4]Отчет!$A$2:$E$3151,3,0)</f>
        <v>iOS</v>
      </c>
      <c r="V2332" t="str">
        <f>VLOOKUP(A2332:A5482,[4]Отчет!$A$2:$E$3151,4,0)</f>
        <v>iOS 10</v>
      </c>
      <c r="W2332" t="str">
        <f>VLOOKUP(A2332:A5482,[4]Отчет!$A$2:$E$3151,5,0)</f>
        <v>Mobile Safari</v>
      </c>
    </row>
    <row r="2333" spans="1:23">
      <c r="A2333" s="2" t="s">
        <v>2422</v>
      </c>
      <c r="B2333" s="2" t="s">
        <v>45</v>
      </c>
      <c r="C2333" s="2" t="s">
        <v>1269</v>
      </c>
      <c r="D2333" s="2" t="s">
        <v>620</v>
      </c>
      <c r="E2333" s="3">
        <f>VLOOKUP(A2333:A5483, [1]Отчет!$A$2:$J$3124,2,0)</f>
        <v>1</v>
      </c>
      <c r="F2333" s="3">
        <v>0</v>
      </c>
      <c r="G2333">
        <f>VLOOKUP(A2333:A5483, [1]Отчет!$A$2:$J$3124,7,0)</f>
        <v>0</v>
      </c>
      <c r="H2333">
        <f>VLOOKUP(A2333:A5483, [1]Отчет!$A$2:$J$3124,5,0)</f>
        <v>0</v>
      </c>
      <c r="I2333">
        <f>VLOOKUP(A2333:A5483, [1]Отчет!$A$2:$J$3124,6,0)</f>
        <v>1</v>
      </c>
      <c r="J2333">
        <f>VLOOKUP(A2333:A5483, [1]Отчет!$A$2:$J$3124,7,0)</f>
        <v>0</v>
      </c>
      <c r="K2333">
        <f>VLOOKUP(A2333:A5483, [1]Отчет!$A$2:$J$3124,8,0)</f>
        <v>0</v>
      </c>
      <c r="L2333">
        <f>VLOOKUP(A2333:A5483, [1]Отчет!$A$2:$J$3124,9,0)</f>
        <v>1</v>
      </c>
      <c r="M2333">
        <f>VLOOKUP(A2333:A5483, [1]Отчет!$A$2:$J$3124,5,10)</f>
        <v>0</v>
      </c>
      <c r="N2333" t="str">
        <f>VLOOKUP(A2333:A5483,[2]Отчет!$A$2:$D$3142,2,0)</f>
        <v>1</v>
      </c>
      <c r="O2333" t="str">
        <f>VLOOKUP(A2333:A5483,[2]Отчет!$A$2:$D$3142,3,0)</f>
        <v>10 – 29 секунд</v>
      </c>
      <c r="P2333" t="str">
        <f>VLOOKUP(A2333:A5483,[2]Отчет!$A$2:$D$3142,4,0)</f>
        <v>Не отказ</v>
      </c>
      <c r="Q2333" t="str">
        <f>VLOOKUP(A2333:A5483,[3]Отчет!$A$2:$D$3127,2,0)</f>
        <v>Новые посетители</v>
      </c>
      <c r="R2333" t="str">
        <f>VLOOKUP(A2333:A5483,[3]Отчет!$A$2:$D$3127,3,0)</f>
        <v>1</v>
      </c>
      <c r="S2333" t="str">
        <f>VLOOKUP(A2333:A5483,[3]Отчет!$A$2:$D$3127,4,0)</f>
        <v>0 дней</v>
      </c>
      <c r="T2333" t="str">
        <f>VLOOKUP(A2333:A5483,[4]Отчет!$A$2:$E$3151,2,0)</f>
        <v>Смартфоны</v>
      </c>
      <c r="U2333" t="str">
        <f>VLOOKUP(A2333:A5483,[4]Отчет!$A$2:$E$3151,3,0)</f>
        <v>iOS</v>
      </c>
      <c r="V2333" t="str">
        <f>VLOOKUP(A2333:A5483,[4]Отчет!$A$2:$E$3151,4,0)</f>
        <v>iOS 8</v>
      </c>
      <c r="W2333" t="str">
        <f>VLOOKUP(A2333:A5483,[4]Отчет!$A$2:$E$3151,5,0)</f>
        <v>Mobile Safari</v>
      </c>
    </row>
    <row r="2334" spans="1:23">
      <c r="A2334" s="2" t="s">
        <v>2423</v>
      </c>
      <c r="B2334" s="2" t="s">
        <v>178</v>
      </c>
      <c r="C2334" s="2" t="s">
        <v>12</v>
      </c>
      <c r="D2334" s="2" t="s">
        <v>13</v>
      </c>
      <c r="E2334" s="3">
        <f>VLOOKUP(A2334:A5484, [1]Отчет!$A$2:$J$3124,2,0)</f>
        <v>1</v>
      </c>
      <c r="F2334" s="3">
        <v>0</v>
      </c>
      <c r="G2334">
        <f>VLOOKUP(A2334:A5484, [1]Отчет!$A$2:$J$3124,7,0)</f>
        <v>0</v>
      </c>
      <c r="H2334">
        <f>VLOOKUP(A2334:A5484, [1]Отчет!$A$2:$J$3124,5,0)</f>
        <v>0</v>
      </c>
      <c r="I2334">
        <f>VLOOKUP(A2334:A5484, [1]Отчет!$A$2:$J$3124,6,0)</f>
        <v>1</v>
      </c>
      <c r="J2334">
        <f>VLOOKUP(A2334:A5484, [1]Отчет!$A$2:$J$3124,7,0)</f>
        <v>0</v>
      </c>
      <c r="K2334">
        <f>VLOOKUP(A2334:A5484, [1]Отчет!$A$2:$J$3124,8,0)</f>
        <v>0</v>
      </c>
      <c r="L2334">
        <f>VLOOKUP(A2334:A5484, [1]Отчет!$A$2:$J$3124,9,0)</f>
        <v>1</v>
      </c>
      <c r="M2334">
        <f>VLOOKUP(A2334:A5484, [1]Отчет!$A$2:$J$3124,5,10)</f>
        <v>0</v>
      </c>
      <c r="N2334" t="str">
        <f>VLOOKUP(A2334:A5484,[2]Отчет!$A$2:$D$3142,2,0)</f>
        <v>1</v>
      </c>
      <c r="O2334" t="str">
        <f>VLOOKUP(A2334:A5484,[2]Отчет!$A$2:$D$3142,3,0)</f>
        <v>10 – 29 секунд</v>
      </c>
      <c r="P2334" t="str">
        <f>VLOOKUP(A2334:A5484,[2]Отчет!$A$2:$D$3142,4,0)</f>
        <v>Не отказ</v>
      </c>
      <c r="Q2334" t="str">
        <f>VLOOKUP(A2334:A5484,[3]Отчет!$A$2:$D$3127,2,0)</f>
        <v>Новые посетители</v>
      </c>
      <c r="R2334" t="str">
        <f>VLOOKUP(A2334:A5484,[3]Отчет!$A$2:$D$3127,3,0)</f>
        <v>1</v>
      </c>
      <c r="S2334" t="str">
        <f>VLOOKUP(A2334:A5484,[3]Отчет!$A$2:$D$3127,4,0)</f>
        <v>0 дней</v>
      </c>
      <c r="T2334" t="str">
        <f>VLOOKUP(A2334:A5484,[4]Отчет!$A$2:$E$3151,2,0)</f>
        <v>Смартфоны</v>
      </c>
      <c r="U2334" t="str">
        <f>VLOOKUP(A2334:A5484,[4]Отчет!$A$2:$E$3151,3,0)</f>
        <v>Google Android</v>
      </c>
      <c r="V2334" t="str">
        <f>VLOOKUP(A2334:A5484,[4]Отчет!$A$2:$E$3151,4,0)</f>
        <v>Google Android 6.0 Marshmallow</v>
      </c>
      <c r="W2334" t="str">
        <f>VLOOKUP(A2334:A5484,[4]Отчет!$A$2:$E$3151,5,0)</f>
        <v>Chrome Mobile</v>
      </c>
    </row>
    <row r="2335" spans="1:23">
      <c r="A2335" s="2" t="s">
        <v>2424</v>
      </c>
      <c r="B2335" s="2" t="s">
        <v>32</v>
      </c>
      <c r="C2335" s="2" t="s">
        <v>8</v>
      </c>
      <c r="D2335" s="2" t="s">
        <v>9</v>
      </c>
      <c r="E2335" s="3">
        <f>VLOOKUP(A2335:A5485, [1]Отчет!$A$2:$J$3124,2,0)</f>
        <v>1</v>
      </c>
      <c r="F2335" s="3">
        <v>0</v>
      </c>
      <c r="G2335">
        <f>VLOOKUP(A2335:A5485, [1]Отчет!$A$2:$J$3124,7,0)</f>
        <v>0</v>
      </c>
      <c r="H2335">
        <f>VLOOKUP(A2335:A5485, [1]Отчет!$A$2:$J$3124,5,0)</f>
        <v>0</v>
      </c>
      <c r="I2335">
        <f>VLOOKUP(A2335:A5485, [1]Отчет!$A$2:$J$3124,6,0)</f>
        <v>1</v>
      </c>
      <c r="J2335">
        <f>VLOOKUP(A2335:A5485, [1]Отчет!$A$2:$J$3124,7,0)</f>
        <v>0</v>
      </c>
      <c r="K2335">
        <f>VLOOKUP(A2335:A5485, [1]Отчет!$A$2:$J$3124,8,0)</f>
        <v>0</v>
      </c>
      <c r="L2335">
        <f>VLOOKUP(A2335:A5485, [1]Отчет!$A$2:$J$3124,9,0)</f>
        <v>1</v>
      </c>
      <c r="M2335">
        <f>VLOOKUP(A2335:A5485, [1]Отчет!$A$2:$J$3124,5,10)</f>
        <v>0</v>
      </c>
      <c r="N2335" t="str">
        <f>VLOOKUP(A2335:A5485,[2]Отчет!$A$2:$D$3142,2,0)</f>
        <v>1</v>
      </c>
      <c r="O2335" t="str">
        <f>VLOOKUP(A2335:A5485,[2]Отчет!$A$2:$D$3142,3,0)</f>
        <v>10 – 29 секунд</v>
      </c>
      <c r="P2335" t="str">
        <f>VLOOKUP(A2335:A5485,[2]Отчет!$A$2:$D$3142,4,0)</f>
        <v>Не отказ</v>
      </c>
      <c r="Q2335" t="str">
        <f>VLOOKUP(A2335:A5485,[3]Отчет!$A$2:$D$3127,2,0)</f>
        <v>Новые посетители</v>
      </c>
      <c r="R2335" t="str">
        <f>VLOOKUP(A2335:A5485,[3]Отчет!$A$2:$D$3127,3,0)</f>
        <v>1</v>
      </c>
      <c r="S2335" t="str">
        <f>VLOOKUP(A2335:A5485,[3]Отчет!$A$2:$D$3127,4,0)</f>
        <v>0 дней</v>
      </c>
      <c r="T2335" t="str">
        <f>VLOOKUP(A2335:A5485,[4]Отчет!$A$2:$E$3151,2,0)</f>
        <v>Смартфоны</v>
      </c>
      <c r="U2335" t="str">
        <f>VLOOKUP(A2335:A5485,[4]Отчет!$A$2:$E$3151,3,0)</f>
        <v>Google Android</v>
      </c>
      <c r="V2335" t="str">
        <f>VLOOKUP(A2335:A5485,[4]Отчет!$A$2:$E$3151,4,0)</f>
        <v>Google Android 6.0 Marshmallow</v>
      </c>
      <c r="W2335" t="str">
        <f>VLOOKUP(A2335:A5485,[4]Отчет!$A$2:$E$3151,5,0)</f>
        <v>Chrome Mobile</v>
      </c>
    </row>
    <row r="2336" spans="1:23">
      <c r="A2336" s="2" t="s">
        <v>2425</v>
      </c>
      <c r="B2336" s="2" t="s">
        <v>131</v>
      </c>
      <c r="C2336" s="2" t="s">
        <v>12</v>
      </c>
      <c r="D2336" s="2" t="s">
        <v>13</v>
      </c>
      <c r="E2336" s="3">
        <f>VLOOKUP(A2336:A5486, [1]Отчет!$A$2:$J$3124,2,0)</f>
        <v>1</v>
      </c>
      <c r="F2336" s="3">
        <v>0</v>
      </c>
      <c r="G2336">
        <f>VLOOKUP(A2336:A5486, [1]Отчет!$A$2:$J$3124,7,0)</f>
        <v>0</v>
      </c>
      <c r="H2336">
        <f>VLOOKUP(A2336:A5486, [1]Отчет!$A$2:$J$3124,5,0)</f>
        <v>0</v>
      </c>
      <c r="I2336">
        <f>VLOOKUP(A2336:A5486, [1]Отчет!$A$2:$J$3124,6,0)</f>
        <v>1</v>
      </c>
      <c r="J2336">
        <f>VLOOKUP(A2336:A5486, [1]Отчет!$A$2:$J$3124,7,0)</f>
        <v>0</v>
      </c>
      <c r="K2336">
        <f>VLOOKUP(A2336:A5486, [1]Отчет!$A$2:$J$3124,8,0)</f>
        <v>0</v>
      </c>
      <c r="L2336">
        <f>VLOOKUP(A2336:A5486, [1]Отчет!$A$2:$J$3124,9,0)</f>
        <v>1</v>
      </c>
      <c r="M2336">
        <f>VLOOKUP(A2336:A5486, [1]Отчет!$A$2:$J$3124,5,10)</f>
        <v>0</v>
      </c>
      <c r="N2336" t="str">
        <f>VLOOKUP(A2336:A5486,[2]Отчет!$A$2:$D$3142,2,0)</f>
        <v>2-3</v>
      </c>
      <c r="O2336" t="str">
        <f>VLOOKUP(A2336:A5486,[2]Отчет!$A$2:$D$3142,3,0)</f>
        <v>1 минута</v>
      </c>
      <c r="P2336" t="str">
        <f>VLOOKUP(A2336:A5486,[2]Отчет!$A$2:$D$3142,4,0)</f>
        <v>Не отказ</v>
      </c>
      <c r="Q2336" t="str">
        <f>VLOOKUP(A2336:A5486,[3]Отчет!$A$2:$D$3127,2,0)</f>
        <v>Новые посетители</v>
      </c>
      <c r="R2336" t="str">
        <f>VLOOKUP(A2336:A5486,[3]Отчет!$A$2:$D$3127,3,0)</f>
        <v>1</v>
      </c>
      <c r="S2336" t="str">
        <f>VLOOKUP(A2336:A5486,[3]Отчет!$A$2:$D$3127,4,0)</f>
        <v>0 дней</v>
      </c>
      <c r="T2336" t="str">
        <f>VLOOKUP(A2336:A5486,[4]Отчет!$A$2:$E$3151,2,0)</f>
        <v>Смартфоны</v>
      </c>
      <c r="U2336" t="str">
        <f>VLOOKUP(A2336:A5486,[4]Отчет!$A$2:$E$3151,3,0)</f>
        <v>Google Android</v>
      </c>
      <c r="V2336" t="str">
        <f>VLOOKUP(A2336:A5486,[4]Отчет!$A$2:$E$3151,4,0)</f>
        <v>Google Android 7.0 Nougat</v>
      </c>
      <c r="W2336" t="str">
        <f>VLOOKUP(A2336:A5486,[4]Отчет!$A$2:$E$3151,5,0)</f>
        <v>MIUI</v>
      </c>
    </row>
    <row r="2337" spans="1:23">
      <c r="A2337" s="2" t="s">
        <v>2426</v>
      </c>
      <c r="B2337" s="2" t="s">
        <v>178</v>
      </c>
      <c r="C2337" s="2" t="s">
        <v>12</v>
      </c>
      <c r="D2337" s="2" t="s">
        <v>13</v>
      </c>
      <c r="E2337" s="3">
        <f>VLOOKUP(A2337:A5487, [1]Отчет!$A$2:$J$3124,2,0)</f>
        <v>1</v>
      </c>
      <c r="F2337" s="3">
        <v>0</v>
      </c>
      <c r="G2337">
        <f>VLOOKUP(A2337:A5487, [1]Отчет!$A$2:$J$3124,7,0)</f>
        <v>0</v>
      </c>
      <c r="H2337">
        <f>VLOOKUP(A2337:A5487, [1]Отчет!$A$2:$J$3124,5,0)</f>
        <v>1</v>
      </c>
      <c r="I2337">
        <f>VLOOKUP(A2337:A5487, [1]Отчет!$A$2:$J$3124,6,0)</f>
        <v>1</v>
      </c>
      <c r="J2337">
        <f>VLOOKUP(A2337:A5487, [1]Отчет!$A$2:$J$3124,7,0)</f>
        <v>0</v>
      </c>
      <c r="K2337">
        <f>VLOOKUP(A2337:A5487, [1]Отчет!$A$2:$J$3124,8,0)</f>
        <v>0</v>
      </c>
      <c r="L2337">
        <f>VLOOKUP(A2337:A5487, [1]Отчет!$A$2:$J$3124,9,0)</f>
        <v>1</v>
      </c>
      <c r="M2337">
        <f>VLOOKUP(A2337:A5487, [1]Отчет!$A$2:$J$3124,5,10)</f>
        <v>1</v>
      </c>
      <c r="N2337" t="str">
        <f>VLOOKUP(A2337:A5487,[2]Отчет!$A$2:$D$3142,2,0)</f>
        <v>1</v>
      </c>
      <c r="O2337" t="str">
        <f>VLOOKUP(A2337:A5487,[2]Отчет!$A$2:$D$3142,3,0)</f>
        <v>0 секунд (отказ)</v>
      </c>
      <c r="P2337" t="str">
        <f>VLOOKUP(A2337:A5487,[2]Отчет!$A$2:$D$3142,4,0)</f>
        <v>Отказ</v>
      </c>
      <c r="Q2337" t="str">
        <f>VLOOKUP(A2337:A5487,[3]Отчет!$A$2:$D$3127,2,0)</f>
        <v>Новые посетители</v>
      </c>
      <c r="R2337" t="str">
        <f>VLOOKUP(A2337:A5487,[3]Отчет!$A$2:$D$3127,3,0)</f>
        <v>1</v>
      </c>
      <c r="S2337" t="str">
        <f>VLOOKUP(A2337:A5487,[3]Отчет!$A$2:$D$3127,4,0)</f>
        <v>0 дней</v>
      </c>
      <c r="T2337" t="str">
        <f>VLOOKUP(A2337:A5487,[4]Отчет!$A$2:$E$3151,2,0)</f>
        <v>Смартфоны</v>
      </c>
      <c r="U2337" t="str">
        <f>VLOOKUP(A2337:A5487,[4]Отчет!$A$2:$E$3151,3,0)</f>
        <v>Windows</v>
      </c>
      <c r="V2337" t="str">
        <f>VLOOKUP(A2337:A5487,[4]Отчет!$A$2:$E$3151,4,0)</f>
        <v>Windows Phone OS 8.1</v>
      </c>
      <c r="W2337" t="str">
        <f>VLOOKUP(A2337:A5487,[4]Отчет!$A$2:$E$3151,5,0)</f>
        <v>MSIE Mobile</v>
      </c>
    </row>
    <row r="2338" spans="1:23">
      <c r="A2338" s="2" t="s">
        <v>2427</v>
      </c>
      <c r="B2338" s="2" t="s">
        <v>26</v>
      </c>
      <c r="C2338" s="2" t="s">
        <v>1269</v>
      </c>
      <c r="D2338" s="2" t="s">
        <v>620</v>
      </c>
      <c r="E2338" s="3">
        <f>VLOOKUP(A2338:A5488, [1]Отчет!$A$2:$J$3124,2,0)</f>
        <v>1</v>
      </c>
      <c r="F2338" s="3">
        <v>0</v>
      </c>
      <c r="G2338">
        <f>VLOOKUP(A2338:A5488, [1]Отчет!$A$2:$J$3124,7,0)</f>
        <v>0</v>
      </c>
      <c r="H2338">
        <f>VLOOKUP(A2338:A5488, [1]Отчет!$A$2:$J$3124,5,0)</f>
        <v>0</v>
      </c>
      <c r="I2338">
        <f>VLOOKUP(A2338:A5488, [1]Отчет!$A$2:$J$3124,6,0)</f>
        <v>1</v>
      </c>
      <c r="J2338">
        <f>VLOOKUP(A2338:A5488, [1]Отчет!$A$2:$J$3124,7,0)</f>
        <v>0</v>
      </c>
      <c r="K2338">
        <f>VLOOKUP(A2338:A5488, [1]Отчет!$A$2:$J$3124,8,0)</f>
        <v>0</v>
      </c>
      <c r="L2338">
        <f>VLOOKUP(A2338:A5488, [1]Отчет!$A$2:$J$3124,9,0)</f>
        <v>1</v>
      </c>
      <c r="M2338">
        <f>VLOOKUP(A2338:A5488, [1]Отчет!$A$2:$J$3124,5,10)</f>
        <v>0</v>
      </c>
      <c r="N2338" t="str">
        <f>VLOOKUP(A2338:A5488,[2]Отчет!$A$2:$D$3142,2,0)</f>
        <v>1</v>
      </c>
      <c r="O2338" t="str">
        <f>VLOOKUP(A2338:A5488,[2]Отчет!$A$2:$D$3142,3,0)</f>
        <v>10 – 29 секунд</v>
      </c>
      <c r="P2338" t="str">
        <f>VLOOKUP(A2338:A5488,[2]Отчет!$A$2:$D$3142,4,0)</f>
        <v>Не отказ</v>
      </c>
      <c r="Q2338" t="str">
        <f>VLOOKUP(A2338:A5488,[3]Отчет!$A$2:$D$3127,2,0)</f>
        <v>Новые посетители</v>
      </c>
      <c r="R2338" t="str">
        <f>VLOOKUP(A2338:A5488,[3]Отчет!$A$2:$D$3127,3,0)</f>
        <v>1</v>
      </c>
      <c r="S2338" t="str">
        <f>VLOOKUP(A2338:A5488,[3]Отчет!$A$2:$D$3127,4,0)</f>
        <v>0 дней</v>
      </c>
      <c r="T2338" t="str">
        <f>VLOOKUP(A2338:A5488,[4]Отчет!$A$2:$E$3151,2,0)</f>
        <v>Смартфоны</v>
      </c>
      <c r="U2338" t="str">
        <f>VLOOKUP(A2338:A5488,[4]Отчет!$A$2:$E$3151,3,0)</f>
        <v>Google Android</v>
      </c>
      <c r="V2338" t="str">
        <f>VLOOKUP(A2338:A5488,[4]Отчет!$A$2:$E$3151,4,0)</f>
        <v>Google Android 7.0 Nougat</v>
      </c>
      <c r="W2338" t="str">
        <f>VLOOKUP(A2338:A5488,[4]Отчет!$A$2:$E$3151,5,0)</f>
        <v>Chrome Mobile</v>
      </c>
    </row>
    <row r="2339" spans="1:23">
      <c r="A2339" s="2" t="s">
        <v>2428</v>
      </c>
      <c r="B2339" s="2" t="s">
        <v>131</v>
      </c>
      <c r="C2339" s="2" t="s">
        <v>12</v>
      </c>
      <c r="D2339" s="2" t="s">
        <v>13</v>
      </c>
      <c r="E2339" s="3">
        <f>VLOOKUP(A2339:A5489, [1]Отчет!$A$2:$J$3124,2,0)</f>
        <v>1</v>
      </c>
      <c r="F2339" s="3">
        <v>0</v>
      </c>
      <c r="G2339">
        <f>VLOOKUP(A2339:A5489, [1]Отчет!$A$2:$J$3124,7,0)</f>
        <v>0</v>
      </c>
      <c r="H2339">
        <f>VLOOKUP(A2339:A5489, [1]Отчет!$A$2:$J$3124,5,0)</f>
        <v>0</v>
      </c>
      <c r="I2339">
        <f>VLOOKUP(A2339:A5489, [1]Отчет!$A$2:$J$3124,6,0)</f>
        <v>1</v>
      </c>
      <c r="J2339">
        <f>VLOOKUP(A2339:A5489, [1]Отчет!$A$2:$J$3124,7,0)</f>
        <v>0</v>
      </c>
      <c r="K2339">
        <f>VLOOKUP(A2339:A5489, [1]Отчет!$A$2:$J$3124,8,0)</f>
        <v>0</v>
      </c>
      <c r="L2339">
        <f>VLOOKUP(A2339:A5489, [1]Отчет!$A$2:$J$3124,9,0)</f>
        <v>1</v>
      </c>
      <c r="M2339">
        <f>VLOOKUP(A2339:A5489, [1]Отчет!$A$2:$J$3124,5,10)</f>
        <v>0</v>
      </c>
      <c r="N2339" t="str">
        <f>VLOOKUP(A2339:A5489,[2]Отчет!$A$2:$D$3142,2,0)</f>
        <v>2-3</v>
      </c>
      <c r="O2339" t="str">
        <f>VLOOKUP(A2339:A5489,[2]Отчет!$A$2:$D$3142,3,0)</f>
        <v>10 – 29 секунд</v>
      </c>
      <c r="P2339" t="str">
        <f>VLOOKUP(A2339:A5489,[2]Отчет!$A$2:$D$3142,4,0)</f>
        <v>Не отказ</v>
      </c>
      <c r="Q2339" t="str">
        <f>VLOOKUP(A2339:A5489,[3]Отчет!$A$2:$D$3127,2,0)</f>
        <v>Новые посетители</v>
      </c>
      <c r="R2339" t="str">
        <f>VLOOKUP(A2339:A5489,[3]Отчет!$A$2:$D$3127,3,0)</f>
        <v>1</v>
      </c>
      <c r="S2339" t="str">
        <f>VLOOKUP(A2339:A5489,[3]Отчет!$A$2:$D$3127,4,0)</f>
        <v>0 дней</v>
      </c>
      <c r="T2339" t="str">
        <f>VLOOKUP(A2339:A5489,[4]Отчет!$A$2:$E$3151,2,0)</f>
        <v>Смартфоны</v>
      </c>
      <c r="U2339" t="str">
        <f>VLOOKUP(A2339:A5489,[4]Отчет!$A$2:$E$3151,3,0)</f>
        <v>Google Android</v>
      </c>
      <c r="V2339" t="str">
        <f>VLOOKUP(A2339:A5489,[4]Отчет!$A$2:$E$3151,4,0)</f>
        <v>Google Android 6.0 Marshmallow</v>
      </c>
      <c r="W2339" t="str">
        <f>VLOOKUP(A2339:A5489,[4]Отчет!$A$2:$E$3151,5,0)</f>
        <v>UCWEB</v>
      </c>
    </row>
    <row r="2340" spans="1:23">
      <c r="A2340" s="2" t="s">
        <v>2429</v>
      </c>
      <c r="B2340" s="2" t="s">
        <v>178</v>
      </c>
      <c r="C2340" s="2" t="s">
        <v>12</v>
      </c>
      <c r="D2340" s="2" t="s">
        <v>13</v>
      </c>
      <c r="E2340" s="3">
        <f>VLOOKUP(A2340:A5490, [1]Отчет!$A$2:$J$3124,2,0)</f>
        <v>1</v>
      </c>
      <c r="F2340" s="3">
        <v>0</v>
      </c>
      <c r="G2340">
        <f>VLOOKUP(A2340:A5490, [1]Отчет!$A$2:$J$3124,7,0)</f>
        <v>0</v>
      </c>
      <c r="H2340">
        <f>VLOOKUP(A2340:A5490, [1]Отчет!$A$2:$J$3124,5,0)</f>
        <v>0</v>
      </c>
      <c r="I2340">
        <f>VLOOKUP(A2340:A5490, [1]Отчет!$A$2:$J$3124,6,0)</f>
        <v>1</v>
      </c>
      <c r="J2340">
        <f>VLOOKUP(A2340:A5490, [1]Отчет!$A$2:$J$3124,7,0)</f>
        <v>0</v>
      </c>
      <c r="K2340">
        <f>VLOOKUP(A2340:A5490, [1]Отчет!$A$2:$J$3124,8,0)</f>
        <v>0</v>
      </c>
      <c r="L2340">
        <f>VLOOKUP(A2340:A5490, [1]Отчет!$A$2:$J$3124,9,0)</f>
        <v>1</v>
      </c>
      <c r="M2340">
        <f>VLOOKUP(A2340:A5490, [1]Отчет!$A$2:$J$3124,5,10)</f>
        <v>0</v>
      </c>
      <c r="N2340" t="str">
        <f>VLOOKUP(A2340:A5490,[2]Отчет!$A$2:$D$3142,2,0)</f>
        <v>1</v>
      </c>
      <c r="O2340" t="str">
        <f>VLOOKUP(A2340:A5490,[2]Отчет!$A$2:$D$3142,3,0)</f>
        <v>0 секунд (отказ)</v>
      </c>
      <c r="P2340" t="str">
        <f>VLOOKUP(A2340:A5490,[2]Отчет!$A$2:$D$3142,4,0)</f>
        <v>Отказ</v>
      </c>
      <c r="Q2340" t="str">
        <f>VLOOKUP(A2340:A5490,[3]Отчет!$A$2:$D$3127,2,0)</f>
        <v>Новые посетители</v>
      </c>
      <c r="R2340" t="str">
        <f>VLOOKUP(A2340:A5490,[3]Отчет!$A$2:$D$3127,3,0)</f>
        <v>1</v>
      </c>
      <c r="S2340" t="str">
        <f>VLOOKUP(A2340:A5490,[3]Отчет!$A$2:$D$3127,4,0)</f>
        <v>0 дней</v>
      </c>
      <c r="T2340" t="str">
        <f>VLOOKUP(A2340:A5490,[4]Отчет!$A$2:$E$3151,2,0)</f>
        <v>Смартфоны</v>
      </c>
      <c r="U2340" t="str">
        <f>VLOOKUP(A2340:A5490,[4]Отчет!$A$2:$E$3151,3,0)</f>
        <v>Google Android</v>
      </c>
      <c r="V2340" t="str">
        <f>VLOOKUP(A2340:A5490,[4]Отчет!$A$2:$E$3151,4,0)</f>
        <v>Google Android 7.0 Nougat</v>
      </c>
      <c r="W2340" t="str">
        <f>VLOOKUP(A2340:A5490,[4]Отчет!$A$2:$E$3151,5,0)</f>
        <v>Яндекс.Браузер</v>
      </c>
    </row>
    <row r="2341" spans="1:23">
      <c r="A2341" s="2" t="s">
        <v>2430</v>
      </c>
      <c r="B2341" s="2" t="s">
        <v>26</v>
      </c>
      <c r="C2341" s="2" t="s">
        <v>1276</v>
      </c>
      <c r="D2341" s="2" t="s">
        <v>5</v>
      </c>
      <c r="E2341" s="3">
        <f>VLOOKUP(A2341:A5491, [1]Отчет!$A$2:$J$3124,2,0)</f>
        <v>1</v>
      </c>
      <c r="F2341" s="3">
        <v>0</v>
      </c>
      <c r="G2341">
        <f>VLOOKUP(A2341:A5491, [1]Отчет!$A$2:$J$3124,7,0)</f>
        <v>0</v>
      </c>
      <c r="H2341">
        <f>VLOOKUP(A2341:A5491, [1]Отчет!$A$2:$J$3124,5,0)</f>
        <v>0</v>
      </c>
      <c r="I2341">
        <f>VLOOKUP(A2341:A5491, [1]Отчет!$A$2:$J$3124,6,0)</f>
        <v>1</v>
      </c>
      <c r="J2341">
        <f>VLOOKUP(A2341:A5491, [1]Отчет!$A$2:$J$3124,7,0)</f>
        <v>0</v>
      </c>
      <c r="K2341">
        <f>VLOOKUP(A2341:A5491, [1]Отчет!$A$2:$J$3124,8,0)</f>
        <v>0</v>
      </c>
      <c r="L2341">
        <f>VLOOKUP(A2341:A5491, [1]Отчет!$A$2:$J$3124,9,0)</f>
        <v>1</v>
      </c>
      <c r="M2341">
        <f>VLOOKUP(A2341:A5491, [1]Отчет!$A$2:$J$3124,5,10)</f>
        <v>0</v>
      </c>
      <c r="N2341" t="str">
        <f>VLOOKUP(A2341:A5491,[2]Отчет!$A$2:$D$3142,2,0)</f>
        <v>2-3</v>
      </c>
      <c r="O2341" t="str">
        <f>VLOOKUP(A2341:A5491,[2]Отчет!$A$2:$D$3142,3,0)</f>
        <v>1 минута</v>
      </c>
      <c r="P2341" t="str">
        <f>VLOOKUP(A2341:A5491,[2]Отчет!$A$2:$D$3142,4,0)</f>
        <v>Не отказ</v>
      </c>
      <c r="Q2341" t="str">
        <f>VLOOKUP(A2341:A5491,[3]Отчет!$A$2:$D$3127,2,0)</f>
        <v>Вернувшиеся посетители</v>
      </c>
      <c r="R2341" t="str">
        <f>VLOOKUP(A2341:A5491,[3]Отчет!$A$2:$D$3127,3,0)</f>
        <v>2-3</v>
      </c>
      <c r="S2341" t="str">
        <f>VLOOKUP(A2341:A5491,[3]Отчет!$A$2:$D$3127,4,0)</f>
        <v>8‑15 дней</v>
      </c>
      <c r="T2341" t="str">
        <f>VLOOKUP(A2341:A5491,[4]Отчет!$A$2:$E$3151,2,0)</f>
        <v>Планшеты</v>
      </c>
      <c r="U2341" t="str">
        <f>VLOOKUP(A2341:A5491,[4]Отчет!$A$2:$E$3151,3,0)</f>
        <v>iOS</v>
      </c>
      <c r="V2341" t="str">
        <f>VLOOKUP(A2341:A5491,[4]Отчет!$A$2:$E$3151,4,0)</f>
        <v>iOS 11</v>
      </c>
      <c r="W2341" t="str">
        <f>VLOOKUP(A2341:A5491,[4]Отчет!$A$2:$E$3151,5,0)</f>
        <v>Mobile Safari</v>
      </c>
    </row>
    <row r="2342" spans="1:23">
      <c r="A2342" s="2" t="s">
        <v>2431</v>
      </c>
      <c r="B2342" s="2" t="s">
        <v>19</v>
      </c>
      <c r="C2342" s="2" t="s">
        <v>8</v>
      </c>
      <c r="D2342" s="2" t="s">
        <v>9</v>
      </c>
      <c r="E2342" s="3">
        <f>VLOOKUP(A2342:A5492, [1]Отчет!$A$2:$J$3124,2,0)</f>
        <v>1</v>
      </c>
      <c r="F2342" s="3">
        <v>0</v>
      </c>
      <c r="G2342">
        <f>VLOOKUP(A2342:A5492, [1]Отчет!$A$2:$J$3124,7,0)</f>
        <v>0</v>
      </c>
      <c r="H2342">
        <f>VLOOKUP(A2342:A5492, [1]Отчет!$A$2:$J$3124,5,0)</f>
        <v>1</v>
      </c>
      <c r="I2342">
        <f>VLOOKUP(A2342:A5492, [1]Отчет!$A$2:$J$3124,6,0)</f>
        <v>1</v>
      </c>
      <c r="J2342">
        <f>VLOOKUP(A2342:A5492, [1]Отчет!$A$2:$J$3124,7,0)</f>
        <v>0</v>
      </c>
      <c r="K2342">
        <f>VLOOKUP(A2342:A5492, [1]Отчет!$A$2:$J$3124,8,0)</f>
        <v>0</v>
      </c>
      <c r="L2342">
        <f>VLOOKUP(A2342:A5492, [1]Отчет!$A$2:$J$3124,9,0)</f>
        <v>1</v>
      </c>
      <c r="M2342">
        <f>VLOOKUP(A2342:A5492, [1]Отчет!$A$2:$J$3124,5,10)</f>
        <v>1</v>
      </c>
      <c r="N2342" t="str">
        <f>VLOOKUP(A2342:A5492,[2]Отчет!$A$2:$D$3142,2,0)</f>
        <v>2-3</v>
      </c>
      <c r="O2342" t="str">
        <f>VLOOKUP(A2342:A5492,[2]Отчет!$A$2:$D$3142,3,0)</f>
        <v>30 – 59 секунд</v>
      </c>
      <c r="P2342" t="str">
        <f>VLOOKUP(A2342:A5492,[2]Отчет!$A$2:$D$3142,4,0)</f>
        <v>Не отказ</v>
      </c>
      <c r="Q2342" t="str">
        <f>VLOOKUP(A2342:A5492,[3]Отчет!$A$2:$D$3127,2,0)</f>
        <v>Вернувшиеся посетители</v>
      </c>
      <c r="R2342" t="str">
        <f>VLOOKUP(A2342:A5492,[3]Отчет!$A$2:$D$3127,3,0)</f>
        <v>2-3</v>
      </c>
      <c r="S2342" t="str">
        <f>VLOOKUP(A2342:A5492,[3]Отчет!$A$2:$D$3127,4,0)</f>
        <v>8‑15 дней</v>
      </c>
      <c r="T2342" t="str">
        <f>VLOOKUP(A2342:A5492,[4]Отчет!$A$2:$E$3151,2,0)</f>
        <v>Смартфоны</v>
      </c>
      <c r="U2342" t="str">
        <f>VLOOKUP(A2342:A5492,[4]Отчет!$A$2:$E$3151,3,0)</f>
        <v>Google Android</v>
      </c>
      <c r="V2342" t="str">
        <f>VLOOKUP(A2342:A5492,[4]Отчет!$A$2:$E$3151,4,0)</f>
        <v>Google Android 6.0 Marshmallow</v>
      </c>
      <c r="W2342" t="str">
        <f>VLOOKUP(A2342:A5492,[4]Отчет!$A$2:$E$3151,5,0)</f>
        <v>Android Browser</v>
      </c>
    </row>
    <row r="2343" spans="1:23">
      <c r="A2343" s="2" t="s">
        <v>2432</v>
      </c>
      <c r="B2343" s="2" t="s">
        <v>56</v>
      </c>
      <c r="C2343" s="2" t="s">
        <v>1269</v>
      </c>
      <c r="D2343" s="2" t="s">
        <v>620</v>
      </c>
      <c r="E2343" s="3">
        <f>VLOOKUP(A2343:A5493, [1]Отчет!$A$2:$J$3124,2,0)</f>
        <v>1</v>
      </c>
      <c r="F2343" s="3">
        <v>0</v>
      </c>
      <c r="G2343">
        <f>VLOOKUP(A2343:A5493, [1]Отчет!$A$2:$J$3124,7,0)</f>
        <v>0</v>
      </c>
      <c r="H2343">
        <f>VLOOKUP(A2343:A5493, [1]Отчет!$A$2:$J$3124,5,0)</f>
        <v>0</v>
      </c>
      <c r="I2343">
        <f>VLOOKUP(A2343:A5493, [1]Отчет!$A$2:$J$3124,6,0)</f>
        <v>1</v>
      </c>
      <c r="J2343">
        <f>VLOOKUP(A2343:A5493, [1]Отчет!$A$2:$J$3124,7,0)</f>
        <v>0</v>
      </c>
      <c r="K2343">
        <f>VLOOKUP(A2343:A5493, [1]Отчет!$A$2:$J$3124,8,0)</f>
        <v>0</v>
      </c>
      <c r="L2343">
        <f>VLOOKUP(A2343:A5493, [1]Отчет!$A$2:$J$3124,9,0)</f>
        <v>1</v>
      </c>
      <c r="M2343">
        <f>VLOOKUP(A2343:A5493, [1]Отчет!$A$2:$J$3124,5,10)</f>
        <v>0</v>
      </c>
      <c r="N2343" t="str">
        <f>VLOOKUP(A2343:A5493,[2]Отчет!$A$2:$D$3142,2,0)</f>
        <v>1</v>
      </c>
      <c r="O2343" t="str">
        <f>VLOOKUP(A2343:A5493,[2]Отчет!$A$2:$D$3142,3,0)</f>
        <v>10 – 29 секунд</v>
      </c>
      <c r="P2343" t="str">
        <f>VLOOKUP(A2343:A5493,[2]Отчет!$A$2:$D$3142,4,0)</f>
        <v>Не отказ</v>
      </c>
      <c r="Q2343" t="str">
        <f>VLOOKUP(A2343:A5493,[3]Отчет!$A$2:$D$3127,2,0)</f>
        <v>Новые посетители</v>
      </c>
      <c r="R2343" t="str">
        <f>VLOOKUP(A2343:A5493,[3]Отчет!$A$2:$D$3127,3,0)</f>
        <v>1</v>
      </c>
      <c r="S2343" t="str">
        <f>VLOOKUP(A2343:A5493,[3]Отчет!$A$2:$D$3127,4,0)</f>
        <v>0 дней</v>
      </c>
      <c r="T2343" t="str">
        <f>VLOOKUP(A2343:A5493,[4]Отчет!$A$2:$E$3151,2,0)</f>
        <v>Смартфоны</v>
      </c>
      <c r="U2343" t="str">
        <f>VLOOKUP(A2343:A5493,[4]Отчет!$A$2:$E$3151,3,0)</f>
        <v>iOS</v>
      </c>
      <c r="V2343" t="str">
        <f>VLOOKUP(A2343:A5493,[4]Отчет!$A$2:$E$3151,4,0)</f>
        <v>iOS 9</v>
      </c>
      <c r="W2343" t="str">
        <f>VLOOKUP(A2343:A5493,[4]Отчет!$A$2:$E$3151,5,0)</f>
        <v>Mobile Safari</v>
      </c>
    </row>
    <row r="2344" spans="1:23">
      <c r="A2344" s="2" t="s">
        <v>2433</v>
      </c>
      <c r="B2344" s="2" t="s">
        <v>56</v>
      </c>
      <c r="C2344" s="2" t="s">
        <v>1269</v>
      </c>
      <c r="D2344" s="2" t="s">
        <v>620</v>
      </c>
      <c r="E2344" s="3">
        <f>VLOOKUP(A2344:A5494, [1]Отчет!$A$2:$J$3124,2,0)</f>
        <v>1</v>
      </c>
      <c r="F2344" s="3">
        <v>0</v>
      </c>
      <c r="G2344">
        <f>VLOOKUP(A2344:A5494, [1]Отчет!$A$2:$J$3124,7,0)</f>
        <v>0</v>
      </c>
      <c r="H2344">
        <f>VLOOKUP(A2344:A5494, [1]Отчет!$A$2:$J$3124,5,0)</f>
        <v>0</v>
      </c>
      <c r="I2344">
        <f>VLOOKUP(A2344:A5494, [1]Отчет!$A$2:$J$3124,6,0)</f>
        <v>1</v>
      </c>
      <c r="J2344">
        <f>VLOOKUP(A2344:A5494, [1]Отчет!$A$2:$J$3124,7,0)</f>
        <v>0</v>
      </c>
      <c r="K2344">
        <f>VLOOKUP(A2344:A5494, [1]Отчет!$A$2:$J$3124,8,0)</f>
        <v>0</v>
      </c>
      <c r="L2344">
        <f>VLOOKUP(A2344:A5494, [1]Отчет!$A$2:$J$3124,9,0)</f>
        <v>1</v>
      </c>
      <c r="M2344">
        <f>VLOOKUP(A2344:A5494, [1]Отчет!$A$2:$J$3124,5,10)</f>
        <v>0</v>
      </c>
      <c r="N2344" t="str">
        <f>VLOOKUP(A2344:A5494,[2]Отчет!$A$2:$D$3142,2,0)</f>
        <v>1</v>
      </c>
      <c r="O2344" t="str">
        <f>VLOOKUP(A2344:A5494,[2]Отчет!$A$2:$D$3142,3,0)</f>
        <v>10 – 29 секунд</v>
      </c>
      <c r="P2344" t="str">
        <f>VLOOKUP(A2344:A5494,[2]Отчет!$A$2:$D$3142,4,0)</f>
        <v>Не отказ</v>
      </c>
      <c r="Q2344" t="str">
        <f>VLOOKUP(A2344:A5494,[3]Отчет!$A$2:$D$3127,2,0)</f>
        <v>Вернувшиеся посетители</v>
      </c>
      <c r="R2344" t="str">
        <f>VLOOKUP(A2344:A5494,[3]Отчет!$A$2:$D$3127,3,0)</f>
        <v>2-3</v>
      </c>
      <c r="S2344" t="str">
        <f>VLOOKUP(A2344:A5494,[3]Отчет!$A$2:$D$3127,4,0)</f>
        <v>8‑15 дней</v>
      </c>
      <c r="T2344" t="str">
        <f>VLOOKUP(A2344:A5494,[4]Отчет!$A$2:$E$3151,2,0)</f>
        <v>Смартфоны</v>
      </c>
      <c r="U2344" t="str">
        <f>VLOOKUP(A2344:A5494,[4]Отчет!$A$2:$E$3151,3,0)</f>
        <v>Google Android</v>
      </c>
      <c r="V2344" t="str">
        <f>VLOOKUP(A2344:A5494,[4]Отчет!$A$2:$E$3151,4,0)</f>
        <v>Google Android 7.0 Nougat</v>
      </c>
      <c r="W2344" t="str">
        <f>VLOOKUP(A2344:A5494,[4]Отчет!$A$2:$E$3151,5,0)</f>
        <v>Chrome Mobile</v>
      </c>
    </row>
    <row r="2345" spans="1:23">
      <c r="A2345" s="2" t="s">
        <v>2434</v>
      </c>
      <c r="B2345" s="2" t="s">
        <v>87</v>
      </c>
      <c r="C2345" s="2" t="s">
        <v>1269</v>
      </c>
      <c r="D2345" s="2" t="s">
        <v>620</v>
      </c>
      <c r="E2345" s="3">
        <f>VLOOKUP(A2345:A5495, [1]Отчет!$A$2:$J$3124,2,0)</f>
        <v>1</v>
      </c>
      <c r="F2345" s="3">
        <v>0</v>
      </c>
      <c r="G2345">
        <f>VLOOKUP(A2345:A5495, [1]Отчет!$A$2:$J$3124,7,0)</f>
        <v>0</v>
      </c>
      <c r="H2345">
        <f>VLOOKUP(A2345:A5495, [1]Отчет!$A$2:$J$3124,5,0)</f>
        <v>0</v>
      </c>
      <c r="I2345">
        <f>VLOOKUP(A2345:A5495, [1]Отчет!$A$2:$J$3124,6,0)</f>
        <v>1</v>
      </c>
      <c r="J2345">
        <f>VLOOKUP(A2345:A5495, [1]Отчет!$A$2:$J$3124,7,0)</f>
        <v>0</v>
      </c>
      <c r="K2345">
        <f>VLOOKUP(A2345:A5495, [1]Отчет!$A$2:$J$3124,8,0)</f>
        <v>0</v>
      </c>
      <c r="L2345">
        <f>VLOOKUP(A2345:A5495, [1]Отчет!$A$2:$J$3124,9,0)</f>
        <v>1</v>
      </c>
      <c r="M2345">
        <f>VLOOKUP(A2345:A5495, [1]Отчет!$A$2:$J$3124,5,10)</f>
        <v>0</v>
      </c>
      <c r="N2345" t="str">
        <f>VLOOKUP(A2345:A5495,[2]Отчет!$A$2:$D$3142,2,0)</f>
        <v>1</v>
      </c>
      <c r="O2345" t="str">
        <f>VLOOKUP(A2345:A5495,[2]Отчет!$A$2:$D$3142,3,0)</f>
        <v>0 секунд (отказ)</v>
      </c>
      <c r="P2345" t="str">
        <f>VLOOKUP(A2345:A5495,[2]Отчет!$A$2:$D$3142,4,0)</f>
        <v>Отказ</v>
      </c>
      <c r="Q2345" t="str">
        <f>VLOOKUP(A2345:A5495,[3]Отчет!$A$2:$D$3127,2,0)</f>
        <v>Новые посетители</v>
      </c>
      <c r="R2345" t="str">
        <f>VLOOKUP(A2345:A5495,[3]Отчет!$A$2:$D$3127,3,0)</f>
        <v>1</v>
      </c>
      <c r="S2345" t="str">
        <f>VLOOKUP(A2345:A5495,[3]Отчет!$A$2:$D$3127,4,0)</f>
        <v>0 дней</v>
      </c>
      <c r="T2345" t="str">
        <f>VLOOKUP(A2345:A5495,[4]Отчет!$A$2:$E$3151,2,0)</f>
        <v>Смартфоны</v>
      </c>
      <c r="U2345" t="str">
        <f>VLOOKUP(A2345:A5495,[4]Отчет!$A$2:$E$3151,3,0)</f>
        <v>iOS</v>
      </c>
      <c r="V2345" t="str">
        <f>VLOOKUP(A2345:A5495,[4]Отчет!$A$2:$E$3151,4,0)</f>
        <v>iOS 11</v>
      </c>
      <c r="W2345" t="str">
        <f>VLOOKUP(A2345:A5495,[4]Отчет!$A$2:$E$3151,5,0)</f>
        <v>Mobile Safari</v>
      </c>
    </row>
    <row r="2346" spans="1:23">
      <c r="A2346" s="2" t="s">
        <v>2435</v>
      </c>
      <c r="B2346" s="2" t="s">
        <v>7</v>
      </c>
      <c r="C2346" s="2" t="s">
        <v>1276</v>
      </c>
      <c r="D2346" s="2" t="s">
        <v>5</v>
      </c>
      <c r="E2346" s="3">
        <f>VLOOKUP(A2346:A5496, [1]Отчет!$A$2:$J$3124,2,0)</f>
        <v>1</v>
      </c>
      <c r="F2346" s="3">
        <v>0</v>
      </c>
      <c r="G2346">
        <f>VLOOKUP(A2346:A5496, [1]Отчет!$A$2:$J$3124,7,0)</f>
        <v>0</v>
      </c>
      <c r="H2346">
        <f>VLOOKUP(A2346:A5496, [1]Отчет!$A$2:$J$3124,5,0)</f>
        <v>0</v>
      </c>
      <c r="I2346">
        <f>VLOOKUP(A2346:A5496, [1]Отчет!$A$2:$J$3124,6,0)</f>
        <v>1</v>
      </c>
      <c r="J2346">
        <f>VLOOKUP(A2346:A5496, [1]Отчет!$A$2:$J$3124,7,0)</f>
        <v>0</v>
      </c>
      <c r="K2346">
        <f>VLOOKUP(A2346:A5496, [1]Отчет!$A$2:$J$3124,8,0)</f>
        <v>0</v>
      </c>
      <c r="L2346">
        <f>VLOOKUP(A2346:A5496, [1]Отчет!$A$2:$J$3124,9,0)</f>
        <v>1</v>
      </c>
      <c r="M2346">
        <f>VLOOKUP(A2346:A5496, [1]Отчет!$A$2:$J$3124,5,10)</f>
        <v>0</v>
      </c>
      <c r="N2346" t="str">
        <f>VLOOKUP(A2346:A5496,[2]Отчет!$A$2:$D$3142,2,0)</f>
        <v>1</v>
      </c>
      <c r="O2346" t="str">
        <f>VLOOKUP(A2346:A5496,[2]Отчет!$A$2:$D$3142,3,0)</f>
        <v>10 – 29 секунд</v>
      </c>
      <c r="P2346" t="str">
        <f>VLOOKUP(A2346:A5496,[2]Отчет!$A$2:$D$3142,4,0)</f>
        <v>Не отказ</v>
      </c>
      <c r="Q2346" t="str">
        <f>VLOOKUP(A2346:A5496,[3]Отчет!$A$2:$D$3127,2,0)</f>
        <v>Новые посетители</v>
      </c>
      <c r="R2346" t="str">
        <f>VLOOKUP(A2346:A5496,[3]Отчет!$A$2:$D$3127,3,0)</f>
        <v>1</v>
      </c>
      <c r="S2346" t="str">
        <f>VLOOKUP(A2346:A5496,[3]Отчет!$A$2:$D$3127,4,0)</f>
        <v>0 дней</v>
      </c>
      <c r="T2346" t="str">
        <f>VLOOKUP(A2346:A5496,[4]Отчет!$A$2:$E$3151,2,0)</f>
        <v>Смартфоны</v>
      </c>
      <c r="U2346" t="str">
        <f>VLOOKUP(A2346:A5496,[4]Отчет!$A$2:$E$3151,3,0)</f>
        <v>Google Android</v>
      </c>
      <c r="V2346" t="str">
        <f>VLOOKUP(A2346:A5496,[4]Отчет!$A$2:$E$3151,4,0)</f>
        <v>Google Android 5.1 Lollipop</v>
      </c>
      <c r="W2346" t="str">
        <f>VLOOKUP(A2346:A5496,[4]Отчет!$A$2:$E$3151,5,0)</f>
        <v>Chrome Mobile</v>
      </c>
    </row>
    <row r="2347" spans="1:23">
      <c r="A2347" s="2" t="s">
        <v>2436</v>
      </c>
      <c r="B2347" s="2" t="s">
        <v>3</v>
      </c>
      <c r="C2347" s="2" t="s">
        <v>1276</v>
      </c>
      <c r="D2347" s="2" t="s">
        <v>5</v>
      </c>
      <c r="E2347" s="3">
        <f>VLOOKUP(A2347:A5497, [1]Отчет!$A$2:$J$3124,2,0)</f>
        <v>1</v>
      </c>
      <c r="F2347" s="3">
        <v>0</v>
      </c>
      <c r="G2347">
        <f>VLOOKUP(A2347:A5497, [1]Отчет!$A$2:$J$3124,7,0)</f>
        <v>0</v>
      </c>
      <c r="H2347">
        <f>VLOOKUP(A2347:A5497, [1]Отчет!$A$2:$J$3124,5,0)</f>
        <v>0</v>
      </c>
      <c r="I2347">
        <f>VLOOKUP(A2347:A5497, [1]Отчет!$A$2:$J$3124,6,0)</f>
        <v>1</v>
      </c>
      <c r="J2347">
        <f>VLOOKUP(A2347:A5497, [1]Отчет!$A$2:$J$3124,7,0)</f>
        <v>0</v>
      </c>
      <c r="K2347">
        <f>VLOOKUP(A2347:A5497, [1]Отчет!$A$2:$J$3124,8,0)</f>
        <v>0</v>
      </c>
      <c r="L2347">
        <f>VLOOKUP(A2347:A5497, [1]Отчет!$A$2:$J$3124,9,0)</f>
        <v>1</v>
      </c>
      <c r="M2347">
        <f>VLOOKUP(A2347:A5497, [1]Отчет!$A$2:$J$3124,5,10)</f>
        <v>0</v>
      </c>
      <c r="N2347" t="str">
        <f>VLOOKUP(A2347:A5497,[2]Отчет!$A$2:$D$3142,2,0)</f>
        <v>1</v>
      </c>
      <c r="O2347" t="str">
        <f>VLOOKUP(A2347:A5497,[2]Отчет!$A$2:$D$3142,3,0)</f>
        <v>10 – 29 секунд</v>
      </c>
      <c r="P2347" t="str">
        <f>VLOOKUP(A2347:A5497,[2]Отчет!$A$2:$D$3142,4,0)</f>
        <v>Не отказ</v>
      </c>
      <c r="Q2347" t="str">
        <f>VLOOKUP(A2347:A5497,[3]Отчет!$A$2:$D$3127,2,0)</f>
        <v>Новые посетители</v>
      </c>
      <c r="R2347" t="str">
        <f>VLOOKUP(A2347:A5497,[3]Отчет!$A$2:$D$3127,3,0)</f>
        <v>1</v>
      </c>
      <c r="S2347" t="str">
        <f>VLOOKUP(A2347:A5497,[3]Отчет!$A$2:$D$3127,4,0)</f>
        <v>0 дней</v>
      </c>
      <c r="T2347" t="str">
        <f>VLOOKUP(A2347:A5497,[4]Отчет!$A$2:$E$3151,2,0)</f>
        <v>Смартфоны</v>
      </c>
      <c r="U2347" t="str">
        <f>VLOOKUP(A2347:A5497,[4]Отчет!$A$2:$E$3151,3,0)</f>
        <v>Google Android</v>
      </c>
      <c r="V2347" t="str">
        <f>VLOOKUP(A2347:A5497,[4]Отчет!$A$2:$E$3151,4,0)</f>
        <v>Google Android 4.1 Jelly Bean</v>
      </c>
      <c r="W2347" t="str">
        <f>VLOOKUP(A2347:A5497,[4]Отчет!$A$2:$E$3151,5,0)</f>
        <v>Android Browser</v>
      </c>
    </row>
    <row r="2348" spans="1:23">
      <c r="A2348" s="2" t="s">
        <v>2437</v>
      </c>
      <c r="B2348" s="2" t="s">
        <v>90</v>
      </c>
      <c r="C2348" s="2" t="s">
        <v>8</v>
      </c>
      <c r="D2348" s="2" t="s">
        <v>9</v>
      </c>
      <c r="E2348" s="3">
        <f>VLOOKUP(A2348:A5498, [1]Отчет!$A$2:$J$3124,2,0)</f>
        <v>1</v>
      </c>
      <c r="F2348" s="3">
        <v>0</v>
      </c>
      <c r="G2348">
        <f>VLOOKUP(A2348:A5498, [1]Отчет!$A$2:$J$3124,7,0)</f>
        <v>0</v>
      </c>
      <c r="H2348">
        <f>VLOOKUP(A2348:A5498, [1]Отчет!$A$2:$J$3124,5,0)</f>
        <v>1</v>
      </c>
      <c r="I2348">
        <f>VLOOKUP(A2348:A5498, [1]Отчет!$A$2:$J$3124,6,0)</f>
        <v>1</v>
      </c>
      <c r="J2348">
        <f>VLOOKUP(A2348:A5498, [1]Отчет!$A$2:$J$3124,7,0)</f>
        <v>0</v>
      </c>
      <c r="K2348">
        <f>VLOOKUP(A2348:A5498, [1]Отчет!$A$2:$J$3124,8,0)</f>
        <v>0</v>
      </c>
      <c r="L2348">
        <f>VLOOKUP(A2348:A5498, [1]Отчет!$A$2:$J$3124,9,0)</f>
        <v>1</v>
      </c>
      <c r="M2348">
        <f>VLOOKUP(A2348:A5498, [1]Отчет!$A$2:$J$3124,5,10)</f>
        <v>1</v>
      </c>
      <c r="N2348" t="str">
        <f>VLOOKUP(A2348:A5498,[2]Отчет!$A$2:$D$3142,2,0)</f>
        <v>1</v>
      </c>
      <c r="O2348" t="str">
        <f>VLOOKUP(A2348:A5498,[2]Отчет!$A$2:$D$3142,3,0)</f>
        <v>10 – 29 секунд</v>
      </c>
      <c r="P2348" t="str">
        <f>VLOOKUP(A2348:A5498,[2]Отчет!$A$2:$D$3142,4,0)</f>
        <v>Не отказ</v>
      </c>
      <c r="Q2348" t="str">
        <f>VLOOKUP(A2348:A5498,[3]Отчет!$A$2:$D$3127,2,0)</f>
        <v>Новые посетители</v>
      </c>
      <c r="R2348" t="str">
        <f>VLOOKUP(A2348:A5498,[3]Отчет!$A$2:$D$3127,3,0)</f>
        <v>1</v>
      </c>
      <c r="S2348" t="str">
        <f>VLOOKUP(A2348:A5498,[3]Отчет!$A$2:$D$3127,4,0)</f>
        <v>0 дней</v>
      </c>
      <c r="T2348" t="str">
        <f>VLOOKUP(A2348:A5498,[4]Отчет!$A$2:$E$3151,2,0)</f>
        <v>Смартфоны</v>
      </c>
      <c r="U2348" t="str">
        <f>VLOOKUP(A2348:A5498,[4]Отчет!$A$2:$E$3151,3,0)</f>
        <v>Google Android</v>
      </c>
      <c r="V2348" t="str">
        <f>VLOOKUP(A2348:A5498,[4]Отчет!$A$2:$E$3151,4,0)</f>
        <v>Google Android 6.0 Marshmallow</v>
      </c>
      <c r="W2348" t="str">
        <f>VLOOKUP(A2348:A5498,[4]Отчет!$A$2:$E$3151,5,0)</f>
        <v>Android Browser</v>
      </c>
    </row>
    <row r="2349" spans="1:23">
      <c r="A2349" s="2" t="s">
        <v>2438</v>
      </c>
      <c r="B2349" s="2" t="s">
        <v>26</v>
      </c>
      <c r="C2349" s="2" t="s">
        <v>1276</v>
      </c>
      <c r="D2349" s="2" t="s">
        <v>5</v>
      </c>
      <c r="E2349" s="3">
        <f>VLOOKUP(A2349:A5499, [1]Отчет!$A$2:$J$3124,2,0)</f>
        <v>1</v>
      </c>
      <c r="F2349" s="3">
        <v>0</v>
      </c>
      <c r="G2349">
        <f>VLOOKUP(A2349:A5499, [1]Отчет!$A$2:$J$3124,7,0)</f>
        <v>0</v>
      </c>
      <c r="H2349">
        <f>VLOOKUP(A2349:A5499, [1]Отчет!$A$2:$J$3124,5,0)</f>
        <v>0</v>
      </c>
      <c r="I2349">
        <f>VLOOKUP(A2349:A5499, [1]Отчет!$A$2:$J$3124,6,0)</f>
        <v>1</v>
      </c>
      <c r="J2349">
        <f>VLOOKUP(A2349:A5499, [1]Отчет!$A$2:$J$3124,7,0)</f>
        <v>0</v>
      </c>
      <c r="K2349">
        <f>VLOOKUP(A2349:A5499, [1]Отчет!$A$2:$J$3124,8,0)</f>
        <v>0</v>
      </c>
      <c r="L2349">
        <f>VLOOKUP(A2349:A5499, [1]Отчет!$A$2:$J$3124,9,0)</f>
        <v>1</v>
      </c>
      <c r="M2349">
        <f>VLOOKUP(A2349:A5499, [1]Отчет!$A$2:$J$3124,5,10)</f>
        <v>0</v>
      </c>
      <c r="N2349" t="str">
        <f>VLOOKUP(A2349:A5499,[2]Отчет!$A$2:$D$3142,2,0)</f>
        <v>1</v>
      </c>
      <c r="O2349" t="str">
        <f>VLOOKUP(A2349:A5499,[2]Отчет!$A$2:$D$3142,3,0)</f>
        <v>10 – 29 секунд</v>
      </c>
      <c r="P2349" t="str">
        <f>VLOOKUP(A2349:A5499,[2]Отчет!$A$2:$D$3142,4,0)</f>
        <v>Не отказ</v>
      </c>
      <c r="Q2349" t="str">
        <f>VLOOKUP(A2349:A5499,[3]Отчет!$A$2:$D$3127,2,0)</f>
        <v>Новые посетители</v>
      </c>
      <c r="R2349" t="str">
        <f>VLOOKUP(A2349:A5499,[3]Отчет!$A$2:$D$3127,3,0)</f>
        <v>1</v>
      </c>
      <c r="S2349" t="str">
        <f>VLOOKUP(A2349:A5499,[3]Отчет!$A$2:$D$3127,4,0)</f>
        <v>0 дней</v>
      </c>
      <c r="T2349" t="str">
        <f>VLOOKUP(A2349:A5499,[4]Отчет!$A$2:$E$3151,2,0)</f>
        <v>Смартфоны</v>
      </c>
      <c r="U2349" t="str">
        <f>VLOOKUP(A2349:A5499,[4]Отчет!$A$2:$E$3151,3,0)</f>
        <v>Google Android</v>
      </c>
      <c r="V2349" t="str">
        <f>VLOOKUP(A2349:A5499,[4]Отчет!$A$2:$E$3151,4,0)</f>
        <v>Google Android 5.1 Lollipop</v>
      </c>
      <c r="W2349" t="str">
        <f>VLOOKUP(A2349:A5499,[4]Отчет!$A$2:$E$3151,5,0)</f>
        <v>Chrome Mobile</v>
      </c>
    </row>
    <row r="2350" spans="1:23">
      <c r="A2350" s="2" t="s">
        <v>2439</v>
      </c>
      <c r="B2350" s="2" t="s">
        <v>15</v>
      </c>
      <c r="C2350" s="2" t="s">
        <v>1269</v>
      </c>
      <c r="D2350" s="2" t="s">
        <v>620</v>
      </c>
      <c r="E2350" s="3">
        <f>VLOOKUP(A2350:A5500, [1]Отчет!$A$2:$J$3124,2,0)</f>
        <v>1</v>
      </c>
      <c r="F2350" s="3">
        <v>0</v>
      </c>
      <c r="G2350">
        <f>VLOOKUP(A2350:A5500, [1]Отчет!$A$2:$J$3124,7,0)</f>
        <v>0</v>
      </c>
      <c r="H2350">
        <f>VLOOKUP(A2350:A5500, [1]Отчет!$A$2:$J$3124,5,0)</f>
        <v>0</v>
      </c>
      <c r="I2350">
        <f>VLOOKUP(A2350:A5500, [1]Отчет!$A$2:$J$3124,6,0)</f>
        <v>1</v>
      </c>
      <c r="J2350">
        <f>VLOOKUP(A2350:A5500, [1]Отчет!$A$2:$J$3124,7,0)</f>
        <v>0</v>
      </c>
      <c r="K2350">
        <f>VLOOKUP(A2350:A5500, [1]Отчет!$A$2:$J$3124,8,0)</f>
        <v>0</v>
      </c>
      <c r="L2350">
        <f>VLOOKUP(A2350:A5500, [1]Отчет!$A$2:$J$3124,9,0)</f>
        <v>1</v>
      </c>
      <c r="M2350">
        <f>VLOOKUP(A2350:A5500, [1]Отчет!$A$2:$J$3124,5,10)</f>
        <v>0</v>
      </c>
      <c r="N2350" t="str">
        <f>VLOOKUP(A2350:A5500,[2]Отчет!$A$2:$D$3142,2,0)</f>
        <v>1</v>
      </c>
      <c r="O2350" t="str">
        <f>VLOOKUP(A2350:A5500,[2]Отчет!$A$2:$D$3142,3,0)</f>
        <v>10 – 29 секунд</v>
      </c>
      <c r="P2350" t="str">
        <f>VLOOKUP(A2350:A5500,[2]Отчет!$A$2:$D$3142,4,0)</f>
        <v>Не отказ</v>
      </c>
      <c r="Q2350" t="str">
        <f>VLOOKUP(A2350:A5500,[3]Отчет!$A$2:$D$3127,2,0)</f>
        <v>Новые посетители</v>
      </c>
      <c r="R2350" t="str">
        <f>VLOOKUP(A2350:A5500,[3]Отчет!$A$2:$D$3127,3,0)</f>
        <v>1</v>
      </c>
      <c r="S2350" t="str">
        <f>VLOOKUP(A2350:A5500,[3]Отчет!$A$2:$D$3127,4,0)</f>
        <v>0 дней</v>
      </c>
      <c r="T2350" t="str">
        <f>VLOOKUP(A2350:A5500,[4]Отчет!$A$2:$E$3151,2,0)</f>
        <v>Смартфоны</v>
      </c>
      <c r="U2350" t="str">
        <f>VLOOKUP(A2350:A5500,[4]Отчет!$A$2:$E$3151,3,0)</f>
        <v>iOS</v>
      </c>
      <c r="V2350" t="str">
        <f>VLOOKUP(A2350:A5500,[4]Отчет!$A$2:$E$3151,4,0)</f>
        <v>iOS 11</v>
      </c>
      <c r="W2350" t="str">
        <f>VLOOKUP(A2350:A5500,[4]Отчет!$A$2:$E$3151,5,0)</f>
        <v>Mobile Safari</v>
      </c>
    </row>
    <row r="2351" spans="1:23">
      <c r="A2351" s="2" t="s">
        <v>2440</v>
      </c>
      <c r="B2351" s="2" t="s">
        <v>47</v>
      </c>
      <c r="C2351" s="2" t="s">
        <v>12</v>
      </c>
      <c r="D2351" s="2" t="s">
        <v>13</v>
      </c>
      <c r="E2351" s="3">
        <f>VLOOKUP(A2351:A5501, [1]Отчет!$A$2:$J$3124,2,0)</f>
        <v>1</v>
      </c>
      <c r="F2351" s="3">
        <v>0</v>
      </c>
      <c r="G2351">
        <f>VLOOKUP(A2351:A5501, [1]Отчет!$A$2:$J$3124,7,0)</f>
        <v>0</v>
      </c>
      <c r="H2351">
        <f>VLOOKUP(A2351:A5501, [1]Отчет!$A$2:$J$3124,5,0)</f>
        <v>0</v>
      </c>
      <c r="I2351">
        <f>VLOOKUP(A2351:A5501, [1]Отчет!$A$2:$J$3124,6,0)</f>
        <v>1</v>
      </c>
      <c r="J2351">
        <f>VLOOKUP(A2351:A5501, [1]Отчет!$A$2:$J$3124,7,0)</f>
        <v>0</v>
      </c>
      <c r="K2351">
        <f>VLOOKUP(A2351:A5501, [1]Отчет!$A$2:$J$3124,8,0)</f>
        <v>0</v>
      </c>
      <c r="L2351">
        <f>VLOOKUP(A2351:A5501, [1]Отчет!$A$2:$J$3124,9,0)</f>
        <v>1</v>
      </c>
      <c r="M2351">
        <f>VLOOKUP(A2351:A5501, [1]Отчет!$A$2:$J$3124,5,10)</f>
        <v>0</v>
      </c>
      <c r="N2351" t="str">
        <f>VLOOKUP(A2351:A5501,[2]Отчет!$A$2:$D$3142,2,0)</f>
        <v>1</v>
      </c>
      <c r="O2351" t="str">
        <f>VLOOKUP(A2351:A5501,[2]Отчет!$A$2:$D$3142,3,0)</f>
        <v>10 – 29 секунд</v>
      </c>
      <c r="P2351" t="str">
        <f>VLOOKUP(A2351:A5501,[2]Отчет!$A$2:$D$3142,4,0)</f>
        <v>Не отказ</v>
      </c>
      <c r="Q2351" t="str">
        <f>VLOOKUP(A2351:A5501,[3]Отчет!$A$2:$D$3127,2,0)</f>
        <v>Новые посетители</v>
      </c>
      <c r="R2351" t="str">
        <f>VLOOKUP(A2351:A5501,[3]Отчет!$A$2:$D$3127,3,0)</f>
        <v>1</v>
      </c>
      <c r="S2351" t="str">
        <f>VLOOKUP(A2351:A5501,[3]Отчет!$A$2:$D$3127,4,0)</f>
        <v>0 дней</v>
      </c>
      <c r="T2351" t="str">
        <f>VLOOKUP(A2351:A5501,[4]Отчет!$A$2:$E$3151,2,0)</f>
        <v>Смартфоны</v>
      </c>
      <c r="U2351" t="str">
        <f>VLOOKUP(A2351:A5501,[4]Отчет!$A$2:$E$3151,3,0)</f>
        <v>Google Android</v>
      </c>
      <c r="V2351" t="str">
        <f>VLOOKUP(A2351:A5501,[4]Отчет!$A$2:$E$3151,4,0)</f>
        <v>Google Android 5.1 Lollipop</v>
      </c>
      <c r="W2351" t="str">
        <f>VLOOKUP(A2351:A5501,[4]Отчет!$A$2:$E$3151,5,0)</f>
        <v>Chrome Mobile</v>
      </c>
    </row>
    <row r="2352" spans="1:23">
      <c r="A2352" s="2" t="s">
        <v>2441</v>
      </c>
      <c r="B2352" s="2" t="s">
        <v>43</v>
      </c>
      <c r="C2352" s="2" t="s">
        <v>8</v>
      </c>
      <c r="D2352" s="2" t="s">
        <v>9</v>
      </c>
      <c r="E2352" s="3">
        <f>VLOOKUP(A2352:A5502, [1]Отчет!$A$2:$J$3124,2,0)</f>
        <v>1</v>
      </c>
      <c r="F2352" s="3">
        <v>0</v>
      </c>
      <c r="G2352">
        <f>VLOOKUP(A2352:A5502, [1]Отчет!$A$2:$J$3124,7,0)</f>
        <v>0</v>
      </c>
      <c r="H2352">
        <f>VLOOKUP(A2352:A5502, [1]Отчет!$A$2:$J$3124,5,0)</f>
        <v>1</v>
      </c>
      <c r="I2352">
        <f>VLOOKUP(A2352:A5502, [1]Отчет!$A$2:$J$3124,6,0)</f>
        <v>1</v>
      </c>
      <c r="J2352">
        <f>VLOOKUP(A2352:A5502, [1]Отчет!$A$2:$J$3124,7,0)</f>
        <v>0</v>
      </c>
      <c r="K2352">
        <f>VLOOKUP(A2352:A5502, [1]Отчет!$A$2:$J$3124,8,0)</f>
        <v>0</v>
      </c>
      <c r="L2352">
        <f>VLOOKUP(A2352:A5502, [1]Отчет!$A$2:$J$3124,9,0)</f>
        <v>1</v>
      </c>
      <c r="M2352">
        <f>VLOOKUP(A2352:A5502, [1]Отчет!$A$2:$J$3124,5,10)</f>
        <v>1</v>
      </c>
      <c r="N2352" t="str">
        <f>VLOOKUP(A2352:A5502,[2]Отчет!$A$2:$D$3142,2,0)</f>
        <v>1</v>
      </c>
      <c r="O2352" t="str">
        <f>VLOOKUP(A2352:A5502,[2]Отчет!$A$2:$D$3142,3,0)</f>
        <v>10 – 29 секунд</v>
      </c>
      <c r="P2352" t="str">
        <f>VLOOKUP(A2352:A5502,[2]Отчет!$A$2:$D$3142,4,0)</f>
        <v>Не отказ</v>
      </c>
      <c r="Q2352" t="str">
        <f>VLOOKUP(A2352:A5502,[3]Отчет!$A$2:$D$3127,2,0)</f>
        <v>Вернувшиеся посетители</v>
      </c>
      <c r="R2352" t="str">
        <f>VLOOKUP(A2352:A5502,[3]Отчет!$A$2:$D$3127,3,0)</f>
        <v>2-3</v>
      </c>
      <c r="S2352" t="str">
        <f>VLOOKUP(A2352:A5502,[3]Отчет!$A$2:$D$3127,4,0)</f>
        <v>8‑15 дней</v>
      </c>
      <c r="T2352" t="str">
        <f>VLOOKUP(A2352:A5502,[4]Отчет!$A$2:$E$3151,2,0)</f>
        <v>Смартфоны</v>
      </c>
      <c r="U2352" t="str">
        <f>VLOOKUP(A2352:A5502,[4]Отчет!$A$2:$E$3151,3,0)</f>
        <v>Google Android</v>
      </c>
      <c r="V2352" t="str">
        <f>VLOOKUP(A2352:A5502,[4]Отчет!$A$2:$E$3151,4,0)</f>
        <v>Google Android 5.1 Lollipop</v>
      </c>
      <c r="W2352" t="str">
        <f>VLOOKUP(A2352:A5502,[4]Отчет!$A$2:$E$3151,5,0)</f>
        <v>Samsung Internet</v>
      </c>
    </row>
    <row r="2353" spans="1:23">
      <c r="A2353" s="2" t="s">
        <v>2442</v>
      </c>
      <c r="B2353" s="2" t="s">
        <v>60</v>
      </c>
      <c r="C2353" s="2" t="s">
        <v>1276</v>
      </c>
      <c r="D2353" s="2" t="s">
        <v>5</v>
      </c>
      <c r="E2353" s="3">
        <f>VLOOKUP(A2353:A5503, [1]Отчет!$A$2:$J$3124,2,0)</f>
        <v>1</v>
      </c>
      <c r="F2353" s="3">
        <v>0</v>
      </c>
      <c r="G2353">
        <f>VLOOKUP(A2353:A5503, [1]Отчет!$A$2:$J$3124,7,0)</f>
        <v>0</v>
      </c>
      <c r="H2353">
        <f>VLOOKUP(A2353:A5503, [1]Отчет!$A$2:$J$3124,5,0)</f>
        <v>0</v>
      </c>
      <c r="I2353">
        <f>VLOOKUP(A2353:A5503, [1]Отчет!$A$2:$J$3124,6,0)</f>
        <v>1</v>
      </c>
      <c r="J2353">
        <f>VLOOKUP(A2353:A5503, [1]Отчет!$A$2:$J$3124,7,0)</f>
        <v>0</v>
      </c>
      <c r="K2353">
        <f>VLOOKUP(A2353:A5503, [1]Отчет!$A$2:$J$3124,8,0)</f>
        <v>0</v>
      </c>
      <c r="L2353">
        <f>VLOOKUP(A2353:A5503, [1]Отчет!$A$2:$J$3124,9,0)</f>
        <v>1</v>
      </c>
      <c r="M2353">
        <f>VLOOKUP(A2353:A5503, [1]Отчет!$A$2:$J$3124,5,10)</f>
        <v>0</v>
      </c>
      <c r="N2353" t="str">
        <f>VLOOKUP(A2353:A5503,[2]Отчет!$A$2:$D$3142,2,0)</f>
        <v>1</v>
      </c>
      <c r="O2353" t="str">
        <f>VLOOKUP(A2353:A5503,[2]Отчет!$A$2:$D$3142,3,0)</f>
        <v>10 – 29 секунд</v>
      </c>
      <c r="P2353" t="str">
        <f>VLOOKUP(A2353:A5503,[2]Отчет!$A$2:$D$3142,4,0)</f>
        <v>Не отказ</v>
      </c>
      <c r="Q2353" t="str">
        <f>VLOOKUP(A2353:A5503,[3]Отчет!$A$2:$D$3127,2,0)</f>
        <v>Вернувшиеся посетители</v>
      </c>
      <c r="R2353" t="str">
        <f>VLOOKUP(A2353:A5503,[3]Отчет!$A$2:$D$3127,3,0)</f>
        <v>2-3</v>
      </c>
      <c r="S2353" t="str">
        <f>VLOOKUP(A2353:A5503,[3]Отчет!$A$2:$D$3127,4,0)</f>
        <v>4‑7 дней</v>
      </c>
      <c r="T2353" t="str">
        <f>VLOOKUP(A2353:A5503,[4]Отчет!$A$2:$E$3151,2,0)</f>
        <v>Смартфоны</v>
      </c>
      <c r="U2353" t="str">
        <f>VLOOKUP(A2353:A5503,[4]Отчет!$A$2:$E$3151,3,0)</f>
        <v>Google Android</v>
      </c>
      <c r="V2353" t="str">
        <f>VLOOKUP(A2353:A5503,[4]Отчет!$A$2:$E$3151,4,0)</f>
        <v>Google Android 6.0 Marshmallow</v>
      </c>
      <c r="W2353" t="str">
        <f>VLOOKUP(A2353:A5503,[4]Отчет!$A$2:$E$3151,5,0)</f>
        <v>Chrome Mobile</v>
      </c>
    </row>
    <row r="2354" spans="1:23">
      <c r="A2354" s="2" t="s">
        <v>2443</v>
      </c>
      <c r="B2354" s="2" t="s">
        <v>11</v>
      </c>
      <c r="C2354" s="2" t="s">
        <v>811</v>
      </c>
      <c r="D2354" s="2" t="s">
        <v>13</v>
      </c>
      <c r="E2354" s="3">
        <f>VLOOKUP(A2354:A5504, [1]Отчет!$A$2:$J$3124,2,0)</f>
        <v>1</v>
      </c>
      <c r="F2354" s="3">
        <v>0</v>
      </c>
      <c r="G2354">
        <f>VLOOKUP(A2354:A5504, [1]Отчет!$A$2:$J$3124,7,0)</f>
        <v>0</v>
      </c>
      <c r="H2354">
        <f>VLOOKUP(A2354:A5504, [1]Отчет!$A$2:$J$3124,5,0)</f>
        <v>0</v>
      </c>
      <c r="I2354">
        <f>VLOOKUP(A2354:A5504, [1]Отчет!$A$2:$J$3124,6,0)</f>
        <v>1</v>
      </c>
      <c r="J2354">
        <f>VLOOKUP(A2354:A5504, [1]Отчет!$A$2:$J$3124,7,0)</f>
        <v>0</v>
      </c>
      <c r="K2354">
        <f>VLOOKUP(A2354:A5504, [1]Отчет!$A$2:$J$3124,8,0)</f>
        <v>0</v>
      </c>
      <c r="L2354">
        <f>VLOOKUP(A2354:A5504, [1]Отчет!$A$2:$J$3124,9,0)</f>
        <v>1</v>
      </c>
      <c r="M2354">
        <f>VLOOKUP(A2354:A5504, [1]Отчет!$A$2:$J$3124,5,10)</f>
        <v>0</v>
      </c>
      <c r="N2354" t="str">
        <f>VLOOKUP(A2354:A5504,[2]Отчет!$A$2:$D$3142,2,0)</f>
        <v>1</v>
      </c>
      <c r="O2354" t="str">
        <f>VLOOKUP(A2354:A5504,[2]Отчет!$A$2:$D$3142,3,0)</f>
        <v>10 – 29 секунд</v>
      </c>
      <c r="P2354" t="str">
        <f>VLOOKUP(A2354:A5504,[2]Отчет!$A$2:$D$3142,4,0)</f>
        <v>Не отказ</v>
      </c>
      <c r="Q2354" t="str">
        <f>VLOOKUP(A2354:A5504,[3]Отчет!$A$2:$D$3127,2,0)</f>
        <v>Вернувшиеся посетители</v>
      </c>
      <c r="R2354" t="str">
        <f>VLOOKUP(A2354:A5504,[3]Отчет!$A$2:$D$3127,3,0)</f>
        <v>16-31</v>
      </c>
      <c r="S2354" t="str">
        <f>VLOOKUP(A2354:A5504,[3]Отчет!$A$2:$D$3127,4,0)</f>
        <v>32‑63 дня</v>
      </c>
      <c r="T2354" t="str">
        <f>VLOOKUP(A2354:A5504,[4]Отчет!$A$2:$E$3151,2,0)</f>
        <v>Смартфоны</v>
      </c>
      <c r="U2354" t="str">
        <f>VLOOKUP(A2354:A5504,[4]Отчет!$A$2:$E$3151,3,0)</f>
        <v>Google Android</v>
      </c>
      <c r="V2354" t="str">
        <f>VLOOKUP(A2354:A5504,[4]Отчет!$A$2:$E$3151,4,0)</f>
        <v>Google Android 6.0 Marshmallow</v>
      </c>
      <c r="W2354" t="str">
        <f>VLOOKUP(A2354:A5504,[4]Отчет!$A$2:$E$3151,5,0)</f>
        <v>Chrome Mobile</v>
      </c>
    </row>
    <row r="2355" spans="1:23">
      <c r="A2355" s="2" t="s">
        <v>2444</v>
      </c>
      <c r="B2355" s="2" t="s">
        <v>3</v>
      </c>
      <c r="C2355" s="2" t="s">
        <v>1276</v>
      </c>
      <c r="D2355" s="2" t="s">
        <v>5</v>
      </c>
      <c r="E2355" s="3">
        <f>VLOOKUP(A2355:A5505, [1]Отчет!$A$2:$J$3124,2,0)</f>
        <v>1</v>
      </c>
      <c r="F2355" s="3">
        <v>0</v>
      </c>
      <c r="G2355">
        <f>VLOOKUP(A2355:A5505, [1]Отчет!$A$2:$J$3124,7,0)</f>
        <v>0</v>
      </c>
      <c r="H2355">
        <f>VLOOKUP(A2355:A5505, [1]Отчет!$A$2:$J$3124,5,0)</f>
        <v>0</v>
      </c>
      <c r="I2355">
        <f>VLOOKUP(A2355:A5505, [1]Отчет!$A$2:$J$3124,6,0)</f>
        <v>1</v>
      </c>
      <c r="J2355">
        <f>VLOOKUP(A2355:A5505, [1]Отчет!$A$2:$J$3124,7,0)</f>
        <v>0</v>
      </c>
      <c r="K2355">
        <f>VLOOKUP(A2355:A5505, [1]Отчет!$A$2:$J$3124,8,0)</f>
        <v>0</v>
      </c>
      <c r="L2355">
        <f>VLOOKUP(A2355:A5505, [1]Отчет!$A$2:$J$3124,9,0)</f>
        <v>1</v>
      </c>
      <c r="M2355">
        <f>VLOOKUP(A2355:A5505, [1]Отчет!$A$2:$J$3124,5,10)</f>
        <v>0</v>
      </c>
      <c r="N2355" t="str">
        <f>VLOOKUP(A2355:A5505,[2]Отчет!$A$2:$D$3142,2,0)</f>
        <v>1</v>
      </c>
      <c r="O2355" t="str">
        <f>VLOOKUP(A2355:A5505,[2]Отчет!$A$2:$D$3142,3,0)</f>
        <v>0 секунд (отказ)</v>
      </c>
      <c r="P2355" t="str">
        <f>VLOOKUP(A2355:A5505,[2]Отчет!$A$2:$D$3142,4,0)</f>
        <v>Отказ</v>
      </c>
      <c r="Q2355" t="str">
        <f>VLOOKUP(A2355:A5505,[3]Отчет!$A$2:$D$3127,2,0)</f>
        <v>Вернувшиеся посетители</v>
      </c>
      <c r="R2355" t="str">
        <f>VLOOKUP(A2355:A5505,[3]Отчет!$A$2:$D$3127,3,0)</f>
        <v>2-3</v>
      </c>
      <c r="S2355" t="str">
        <f>VLOOKUP(A2355:A5505,[3]Отчет!$A$2:$D$3127,4,0)</f>
        <v>0 дней</v>
      </c>
      <c r="T2355" t="str">
        <f>VLOOKUP(A2355:A5505,[4]Отчет!$A$2:$E$3151,2,0)</f>
        <v>Смартфоны</v>
      </c>
      <c r="U2355" t="str">
        <f>VLOOKUP(A2355:A5505,[4]Отчет!$A$2:$E$3151,3,0)</f>
        <v>Google Android</v>
      </c>
      <c r="V2355" t="str">
        <f>VLOOKUP(A2355:A5505,[4]Отчет!$A$2:$E$3151,4,0)</f>
        <v>Google Android 4.1 Jelly Bean</v>
      </c>
      <c r="W2355" t="str">
        <f>VLOOKUP(A2355:A5505,[4]Отчет!$A$2:$E$3151,5,0)</f>
        <v>Android Browser</v>
      </c>
    </row>
    <row r="2356" spans="1:23">
      <c r="A2356" s="2" t="s">
        <v>2445</v>
      </c>
      <c r="B2356" s="2" t="s">
        <v>7</v>
      </c>
      <c r="C2356" s="2" t="s">
        <v>8</v>
      </c>
      <c r="D2356" s="2" t="s">
        <v>9</v>
      </c>
      <c r="E2356" s="3">
        <f>VLOOKUP(A2356:A5506, [1]Отчет!$A$2:$J$3124,2,0)</f>
        <v>1</v>
      </c>
      <c r="F2356" s="3">
        <v>0</v>
      </c>
      <c r="G2356">
        <f>VLOOKUP(A2356:A5506, [1]Отчет!$A$2:$J$3124,7,0)</f>
        <v>0</v>
      </c>
      <c r="H2356">
        <f>VLOOKUP(A2356:A5506, [1]Отчет!$A$2:$J$3124,5,0)</f>
        <v>0</v>
      </c>
      <c r="I2356">
        <f>VLOOKUP(A2356:A5506, [1]Отчет!$A$2:$J$3124,6,0)</f>
        <v>1</v>
      </c>
      <c r="J2356">
        <f>VLOOKUP(A2356:A5506, [1]Отчет!$A$2:$J$3124,7,0)</f>
        <v>0</v>
      </c>
      <c r="K2356">
        <f>VLOOKUP(A2356:A5506, [1]Отчет!$A$2:$J$3124,8,0)</f>
        <v>0</v>
      </c>
      <c r="L2356">
        <f>VLOOKUP(A2356:A5506, [1]Отчет!$A$2:$J$3124,9,0)</f>
        <v>1</v>
      </c>
      <c r="M2356">
        <f>VLOOKUP(A2356:A5506, [1]Отчет!$A$2:$J$3124,5,10)</f>
        <v>0</v>
      </c>
      <c r="N2356" t="str">
        <f>VLOOKUP(A2356:A5506,[2]Отчет!$A$2:$D$3142,2,0)</f>
        <v>1</v>
      </c>
      <c r="O2356" t="str">
        <f>VLOOKUP(A2356:A5506,[2]Отчет!$A$2:$D$3142,3,0)</f>
        <v>10 – 29 секунд</v>
      </c>
      <c r="P2356" t="str">
        <f>VLOOKUP(A2356:A5506,[2]Отчет!$A$2:$D$3142,4,0)</f>
        <v>Не отказ</v>
      </c>
      <c r="Q2356" t="str">
        <f>VLOOKUP(A2356:A5506,[3]Отчет!$A$2:$D$3127,2,0)</f>
        <v>Новые посетители</v>
      </c>
      <c r="R2356" t="str">
        <f>VLOOKUP(A2356:A5506,[3]Отчет!$A$2:$D$3127,3,0)</f>
        <v>1</v>
      </c>
      <c r="S2356" t="str">
        <f>VLOOKUP(A2356:A5506,[3]Отчет!$A$2:$D$3127,4,0)</f>
        <v>0 дней</v>
      </c>
      <c r="T2356" t="str">
        <f>VLOOKUP(A2356:A5506,[4]Отчет!$A$2:$E$3151,2,0)</f>
        <v>Смартфоны</v>
      </c>
      <c r="U2356" t="str">
        <f>VLOOKUP(A2356:A5506,[4]Отчет!$A$2:$E$3151,3,0)</f>
        <v>Google Android</v>
      </c>
      <c r="V2356" t="str">
        <f>VLOOKUP(A2356:A5506,[4]Отчет!$A$2:$E$3151,4,0)</f>
        <v>Google Android 5.1 Lollipop</v>
      </c>
      <c r="W2356" t="str">
        <f>VLOOKUP(A2356:A5506,[4]Отчет!$A$2:$E$3151,5,0)</f>
        <v>Chrome Mobile</v>
      </c>
    </row>
    <row r="2357" spans="1:23">
      <c r="A2357" s="2" t="s">
        <v>2446</v>
      </c>
      <c r="B2357" s="2" t="s">
        <v>26</v>
      </c>
      <c r="C2357" s="2" t="s">
        <v>1269</v>
      </c>
      <c r="D2357" s="2" t="s">
        <v>620</v>
      </c>
      <c r="E2357" s="3">
        <f>VLOOKUP(A2357:A5507, [1]Отчет!$A$2:$J$3124,2,0)</f>
        <v>1</v>
      </c>
      <c r="F2357" s="3">
        <v>0</v>
      </c>
      <c r="G2357">
        <f>VLOOKUP(A2357:A5507, [1]Отчет!$A$2:$J$3124,7,0)</f>
        <v>0</v>
      </c>
      <c r="H2357">
        <f>VLOOKUP(A2357:A5507, [1]Отчет!$A$2:$J$3124,5,0)</f>
        <v>0</v>
      </c>
      <c r="I2357">
        <f>VLOOKUP(A2357:A5507, [1]Отчет!$A$2:$J$3124,6,0)</f>
        <v>1</v>
      </c>
      <c r="J2357">
        <f>VLOOKUP(A2357:A5507, [1]Отчет!$A$2:$J$3124,7,0)</f>
        <v>0</v>
      </c>
      <c r="K2357">
        <f>VLOOKUP(A2357:A5507, [1]Отчет!$A$2:$J$3124,8,0)</f>
        <v>0</v>
      </c>
      <c r="L2357">
        <f>VLOOKUP(A2357:A5507, [1]Отчет!$A$2:$J$3124,9,0)</f>
        <v>1</v>
      </c>
      <c r="M2357">
        <f>VLOOKUP(A2357:A5507, [1]Отчет!$A$2:$J$3124,5,10)</f>
        <v>0</v>
      </c>
      <c r="N2357" t="str">
        <f>VLOOKUP(A2357:A5507,[2]Отчет!$A$2:$D$3142,2,0)</f>
        <v>1</v>
      </c>
      <c r="O2357" t="str">
        <f>VLOOKUP(A2357:A5507,[2]Отчет!$A$2:$D$3142,3,0)</f>
        <v>10 – 29 секунд</v>
      </c>
      <c r="P2357" t="str">
        <f>VLOOKUP(A2357:A5507,[2]Отчет!$A$2:$D$3142,4,0)</f>
        <v>Не отказ</v>
      </c>
      <c r="Q2357" t="str">
        <f>VLOOKUP(A2357:A5507,[3]Отчет!$A$2:$D$3127,2,0)</f>
        <v>Вернувшиеся посетители</v>
      </c>
      <c r="R2357" t="str">
        <f>VLOOKUP(A2357:A5507,[3]Отчет!$A$2:$D$3127,3,0)</f>
        <v>2-3</v>
      </c>
      <c r="S2357" t="str">
        <f>VLOOKUP(A2357:A5507,[3]Отчет!$A$2:$D$3127,4,0)</f>
        <v>2‑3 дня</v>
      </c>
      <c r="T2357" t="str">
        <f>VLOOKUP(A2357:A5507,[4]Отчет!$A$2:$E$3151,2,0)</f>
        <v>Смартфоны</v>
      </c>
      <c r="U2357" t="str">
        <f>VLOOKUP(A2357:A5507,[4]Отчет!$A$2:$E$3151,3,0)</f>
        <v>Google Android</v>
      </c>
      <c r="V2357" t="str">
        <f>VLOOKUP(A2357:A5507,[4]Отчет!$A$2:$E$3151,4,0)</f>
        <v>Google Android 4.3 Jelly Bean</v>
      </c>
      <c r="W2357" t="str">
        <f>VLOOKUP(A2357:A5507,[4]Отчет!$A$2:$E$3151,5,0)</f>
        <v>Android Browser</v>
      </c>
    </row>
    <row r="2358" spans="1:23">
      <c r="A2358" s="2" t="s">
        <v>2447</v>
      </c>
      <c r="B2358" s="2" t="s">
        <v>56</v>
      </c>
      <c r="C2358" s="2" t="s">
        <v>1269</v>
      </c>
      <c r="D2358" s="2" t="s">
        <v>620</v>
      </c>
      <c r="E2358" s="3">
        <f>VLOOKUP(A2358:A5508, [1]Отчет!$A$2:$J$3124,2,0)</f>
        <v>1</v>
      </c>
      <c r="F2358" s="3">
        <v>0</v>
      </c>
      <c r="G2358">
        <f>VLOOKUP(A2358:A5508, [1]Отчет!$A$2:$J$3124,7,0)</f>
        <v>0</v>
      </c>
      <c r="H2358">
        <f>VLOOKUP(A2358:A5508, [1]Отчет!$A$2:$J$3124,5,0)</f>
        <v>0</v>
      </c>
      <c r="I2358">
        <f>VLOOKUP(A2358:A5508, [1]Отчет!$A$2:$J$3124,6,0)</f>
        <v>1</v>
      </c>
      <c r="J2358">
        <f>VLOOKUP(A2358:A5508, [1]Отчет!$A$2:$J$3124,7,0)</f>
        <v>0</v>
      </c>
      <c r="K2358">
        <f>VLOOKUP(A2358:A5508, [1]Отчет!$A$2:$J$3124,8,0)</f>
        <v>0</v>
      </c>
      <c r="L2358">
        <f>VLOOKUP(A2358:A5508, [1]Отчет!$A$2:$J$3124,9,0)</f>
        <v>1</v>
      </c>
      <c r="M2358">
        <f>VLOOKUP(A2358:A5508, [1]Отчет!$A$2:$J$3124,5,10)</f>
        <v>0</v>
      </c>
      <c r="N2358" t="str">
        <f>VLOOKUP(A2358:A5508,[2]Отчет!$A$2:$D$3142,2,0)</f>
        <v>1</v>
      </c>
      <c r="O2358" t="str">
        <f>VLOOKUP(A2358:A5508,[2]Отчет!$A$2:$D$3142,3,0)</f>
        <v>10 – 29 секунд</v>
      </c>
      <c r="P2358" t="str">
        <f>VLOOKUP(A2358:A5508,[2]Отчет!$A$2:$D$3142,4,0)</f>
        <v>Не отказ</v>
      </c>
      <c r="Q2358" t="str">
        <f>VLOOKUP(A2358:A5508,[3]Отчет!$A$2:$D$3127,2,0)</f>
        <v>Вернувшиеся посетители</v>
      </c>
      <c r="R2358" t="str">
        <f>VLOOKUP(A2358:A5508,[3]Отчет!$A$2:$D$3127,3,0)</f>
        <v>2-3</v>
      </c>
      <c r="S2358" t="str">
        <f>VLOOKUP(A2358:A5508,[3]Отчет!$A$2:$D$3127,4,0)</f>
        <v>16‑31 день</v>
      </c>
      <c r="T2358" t="str">
        <f>VLOOKUP(A2358:A5508,[4]Отчет!$A$2:$E$3151,2,0)</f>
        <v>Смартфоны</v>
      </c>
      <c r="U2358" t="str">
        <f>VLOOKUP(A2358:A5508,[4]Отчет!$A$2:$E$3151,3,0)</f>
        <v>Google Android</v>
      </c>
      <c r="V2358" t="str">
        <f>VLOOKUP(A2358:A5508,[4]Отчет!$A$2:$E$3151,4,0)</f>
        <v>Google Android 7.1 Nougat</v>
      </c>
      <c r="W2358" t="str">
        <f>VLOOKUP(A2358:A5508,[4]Отчет!$A$2:$E$3151,5,0)</f>
        <v>Chrome Mobile</v>
      </c>
    </row>
    <row r="2359" spans="1:23">
      <c r="A2359" s="2" t="s">
        <v>2448</v>
      </c>
      <c r="B2359" s="2" t="s">
        <v>24</v>
      </c>
      <c r="C2359" s="2" t="s">
        <v>8</v>
      </c>
      <c r="D2359" s="2" t="s">
        <v>9</v>
      </c>
      <c r="E2359" s="3">
        <f>VLOOKUP(A2359:A5509, [1]Отчет!$A$2:$J$3124,2,0)</f>
        <v>1</v>
      </c>
      <c r="F2359" s="3">
        <v>0</v>
      </c>
      <c r="G2359">
        <f>VLOOKUP(A2359:A5509, [1]Отчет!$A$2:$J$3124,7,0)</f>
        <v>0</v>
      </c>
      <c r="H2359">
        <f>VLOOKUP(A2359:A5509, [1]Отчет!$A$2:$J$3124,5,0)</f>
        <v>1</v>
      </c>
      <c r="I2359">
        <f>VLOOKUP(A2359:A5509, [1]Отчет!$A$2:$J$3124,6,0)</f>
        <v>1</v>
      </c>
      <c r="J2359">
        <f>VLOOKUP(A2359:A5509, [1]Отчет!$A$2:$J$3124,7,0)</f>
        <v>0</v>
      </c>
      <c r="K2359">
        <f>VLOOKUP(A2359:A5509, [1]Отчет!$A$2:$J$3124,8,0)</f>
        <v>0</v>
      </c>
      <c r="L2359">
        <f>VLOOKUP(A2359:A5509, [1]Отчет!$A$2:$J$3124,9,0)</f>
        <v>1</v>
      </c>
      <c r="M2359">
        <f>VLOOKUP(A2359:A5509, [1]Отчет!$A$2:$J$3124,5,10)</f>
        <v>1</v>
      </c>
      <c r="N2359" t="str">
        <f>VLOOKUP(A2359:A5509,[2]Отчет!$A$2:$D$3142,2,0)</f>
        <v>1</v>
      </c>
      <c r="O2359" t="str">
        <f>VLOOKUP(A2359:A5509,[2]Отчет!$A$2:$D$3142,3,0)</f>
        <v>10 – 29 секунд</v>
      </c>
      <c r="P2359" t="str">
        <f>VLOOKUP(A2359:A5509,[2]Отчет!$A$2:$D$3142,4,0)</f>
        <v>Не отказ</v>
      </c>
      <c r="Q2359" t="str">
        <f>VLOOKUP(A2359:A5509,[3]Отчет!$A$2:$D$3127,2,0)</f>
        <v>Новые посетители</v>
      </c>
      <c r="R2359" t="str">
        <f>VLOOKUP(A2359:A5509,[3]Отчет!$A$2:$D$3127,3,0)</f>
        <v>1</v>
      </c>
      <c r="S2359" t="str">
        <f>VLOOKUP(A2359:A5509,[3]Отчет!$A$2:$D$3127,4,0)</f>
        <v>0 дней</v>
      </c>
      <c r="T2359" t="str">
        <f>VLOOKUP(A2359:A5509,[4]Отчет!$A$2:$E$3151,2,0)</f>
        <v>Смартфоны</v>
      </c>
      <c r="U2359" t="str">
        <f>VLOOKUP(A2359:A5509,[4]Отчет!$A$2:$E$3151,3,0)</f>
        <v>Google Android</v>
      </c>
      <c r="V2359" t="str">
        <f>VLOOKUP(A2359:A5509,[4]Отчет!$A$2:$E$3151,4,0)</f>
        <v>Google Android 5.1 Lollipop</v>
      </c>
      <c r="W2359" t="str">
        <f>VLOOKUP(A2359:A5509,[4]Отчет!$A$2:$E$3151,5,0)</f>
        <v>Samsung Internet</v>
      </c>
    </row>
    <row r="2360" spans="1:23">
      <c r="A2360" s="2" t="s">
        <v>2449</v>
      </c>
      <c r="B2360" s="2" t="s">
        <v>15</v>
      </c>
      <c r="C2360" s="2" t="s">
        <v>1269</v>
      </c>
      <c r="D2360" s="2" t="s">
        <v>620</v>
      </c>
      <c r="E2360" s="3">
        <f>VLOOKUP(A2360:A5510, [1]Отчет!$A$2:$J$3124,2,0)</f>
        <v>1</v>
      </c>
      <c r="F2360" s="3">
        <v>0</v>
      </c>
      <c r="G2360">
        <f>VLOOKUP(A2360:A5510, [1]Отчет!$A$2:$J$3124,7,0)</f>
        <v>0</v>
      </c>
      <c r="H2360">
        <f>VLOOKUP(A2360:A5510, [1]Отчет!$A$2:$J$3124,5,0)</f>
        <v>0</v>
      </c>
      <c r="I2360">
        <f>VLOOKUP(A2360:A5510, [1]Отчет!$A$2:$J$3124,6,0)</f>
        <v>1</v>
      </c>
      <c r="J2360">
        <f>VLOOKUP(A2360:A5510, [1]Отчет!$A$2:$J$3124,7,0)</f>
        <v>0</v>
      </c>
      <c r="K2360">
        <f>VLOOKUP(A2360:A5510, [1]Отчет!$A$2:$J$3124,8,0)</f>
        <v>0</v>
      </c>
      <c r="L2360">
        <f>VLOOKUP(A2360:A5510, [1]Отчет!$A$2:$J$3124,9,0)</f>
        <v>1</v>
      </c>
      <c r="M2360">
        <f>VLOOKUP(A2360:A5510, [1]Отчет!$A$2:$J$3124,5,10)</f>
        <v>0</v>
      </c>
      <c r="N2360" t="str">
        <f>VLOOKUP(A2360:A5510,[2]Отчет!$A$2:$D$3142,2,0)</f>
        <v>1</v>
      </c>
      <c r="O2360" t="str">
        <f>VLOOKUP(A2360:A5510,[2]Отчет!$A$2:$D$3142,3,0)</f>
        <v>10 – 29 секунд</v>
      </c>
      <c r="P2360" t="str">
        <f>VLOOKUP(A2360:A5510,[2]Отчет!$A$2:$D$3142,4,0)</f>
        <v>Не отказ</v>
      </c>
      <c r="Q2360" t="str">
        <f>VLOOKUP(A2360:A5510,[3]Отчет!$A$2:$D$3127,2,0)</f>
        <v>Вернувшиеся посетители</v>
      </c>
      <c r="R2360" t="str">
        <f>VLOOKUP(A2360:A5510,[3]Отчет!$A$2:$D$3127,3,0)</f>
        <v>2-3</v>
      </c>
      <c r="S2360" t="str">
        <f>VLOOKUP(A2360:A5510,[3]Отчет!$A$2:$D$3127,4,0)</f>
        <v>16‑31 день</v>
      </c>
      <c r="T2360" t="str">
        <f>VLOOKUP(A2360:A5510,[4]Отчет!$A$2:$E$3151,2,0)</f>
        <v>Планшеты</v>
      </c>
      <c r="U2360" t="str">
        <f>VLOOKUP(A2360:A5510,[4]Отчет!$A$2:$E$3151,3,0)</f>
        <v>iOS</v>
      </c>
      <c r="V2360" t="str">
        <f>VLOOKUP(A2360:A5510,[4]Отчет!$A$2:$E$3151,4,0)</f>
        <v>iOS 9</v>
      </c>
      <c r="W2360" t="str">
        <f>VLOOKUP(A2360:A5510,[4]Отчет!$A$2:$E$3151,5,0)</f>
        <v>Mobile Safari</v>
      </c>
    </row>
    <row r="2361" spans="1:23">
      <c r="A2361" s="2" t="s">
        <v>2450</v>
      </c>
      <c r="B2361" s="2" t="s">
        <v>24</v>
      </c>
      <c r="C2361" s="2" t="s">
        <v>8</v>
      </c>
      <c r="D2361" s="2" t="s">
        <v>9</v>
      </c>
      <c r="E2361" s="3">
        <f>VLOOKUP(A2361:A5511, [1]Отчет!$A$2:$J$3124,2,0)</f>
        <v>1</v>
      </c>
      <c r="F2361" s="3">
        <v>0</v>
      </c>
      <c r="G2361">
        <f>VLOOKUP(A2361:A5511, [1]Отчет!$A$2:$J$3124,7,0)</f>
        <v>0</v>
      </c>
      <c r="H2361">
        <f>VLOOKUP(A2361:A5511, [1]Отчет!$A$2:$J$3124,5,0)</f>
        <v>0</v>
      </c>
      <c r="I2361">
        <f>VLOOKUP(A2361:A5511, [1]Отчет!$A$2:$J$3124,6,0)</f>
        <v>1</v>
      </c>
      <c r="J2361">
        <f>VLOOKUP(A2361:A5511, [1]Отчет!$A$2:$J$3124,7,0)</f>
        <v>0</v>
      </c>
      <c r="K2361">
        <f>VLOOKUP(A2361:A5511, [1]Отчет!$A$2:$J$3124,8,0)</f>
        <v>0</v>
      </c>
      <c r="L2361">
        <f>VLOOKUP(A2361:A5511, [1]Отчет!$A$2:$J$3124,9,0)</f>
        <v>1</v>
      </c>
      <c r="M2361">
        <f>VLOOKUP(A2361:A5511, [1]Отчет!$A$2:$J$3124,5,10)</f>
        <v>0</v>
      </c>
      <c r="N2361" t="str">
        <f>VLOOKUP(A2361:A5511,[2]Отчет!$A$2:$D$3142,2,0)</f>
        <v>1</v>
      </c>
      <c r="O2361" t="str">
        <f>VLOOKUP(A2361:A5511,[2]Отчет!$A$2:$D$3142,3,0)</f>
        <v>10 – 29 секунд</v>
      </c>
      <c r="P2361" t="str">
        <f>VLOOKUP(A2361:A5511,[2]Отчет!$A$2:$D$3142,4,0)</f>
        <v>Не отказ</v>
      </c>
      <c r="Q2361" t="str">
        <f>VLOOKUP(A2361:A5511,[3]Отчет!$A$2:$D$3127,2,0)</f>
        <v>Новые посетители</v>
      </c>
      <c r="R2361" t="str">
        <f>VLOOKUP(A2361:A5511,[3]Отчет!$A$2:$D$3127,3,0)</f>
        <v>1</v>
      </c>
      <c r="S2361" t="str">
        <f>VLOOKUP(A2361:A5511,[3]Отчет!$A$2:$D$3127,4,0)</f>
        <v>0 дней</v>
      </c>
      <c r="T2361" t="str">
        <f>VLOOKUP(A2361:A5511,[4]Отчет!$A$2:$E$3151,2,0)</f>
        <v>Смартфоны</v>
      </c>
      <c r="U2361" t="str">
        <f>VLOOKUP(A2361:A5511,[4]Отчет!$A$2:$E$3151,3,0)</f>
        <v>Google Android</v>
      </c>
      <c r="V2361" t="str">
        <f>VLOOKUP(A2361:A5511,[4]Отчет!$A$2:$E$3151,4,0)</f>
        <v>Google Android 6.0 Marshmallow</v>
      </c>
      <c r="W2361" t="str">
        <f>VLOOKUP(A2361:A5511,[4]Отчет!$A$2:$E$3151,5,0)</f>
        <v>MIUI</v>
      </c>
    </row>
    <row r="2362" spans="1:23">
      <c r="A2362" s="2" t="s">
        <v>2451</v>
      </c>
      <c r="B2362" s="2" t="s">
        <v>11</v>
      </c>
      <c r="C2362" s="2" t="s">
        <v>12</v>
      </c>
      <c r="D2362" s="2" t="s">
        <v>13</v>
      </c>
      <c r="E2362" s="3">
        <f>VLOOKUP(A2362:A5512, [1]Отчет!$A$2:$J$3124,2,0)</f>
        <v>1</v>
      </c>
      <c r="F2362" s="3">
        <v>0</v>
      </c>
      <c r="G2362">
        <f>VLOOKUP(A2362:A5512, [1]Отчет!$A$2:$J$3124,7,0)</f>
        <v>0</v>
      </c>
      <c r="H2362">
        <f>VLOOKUP(A2362:A5512, [1]Отчет!$A$2:$J$3124,5,0)</f>
        <v>0</v>
      </c>
      <c r="I2362">
        <f>VLOOKUP(A2362:A5512, [1]Отчет!$A$2:$J$3124,6,0)</f>
        <v>1</v>
      </c>
      <c r="J2362">
        <f>VLOOKUP(A2362:A5512, [1]Отчет!$A$2:$J$3124,7,0)</f>
        <v>0</v>
      </c>
      <c r="K2362">
        <f>VLOOKUP(A2362:A5512, [1]Отчет!$A$2:$J$3124,8,0)</f>
        <v>0</v>
      </c>
      <c r="L2362">
        <f>VLOOKUP(A2362:A5512, [1]Отчет!$A$2:$J$3124,9,0)</f>
        <v>1</v>
      </c>
      <c r="M2362">
        <f>VLOOKUP(A2362:A5512, [1]Отчет!$A$2:$J$3124,5,10)</f>
        <v>0</v>
      </c>
      <c r="N2362" t="str">
        <f>VLOOKUP(A2362:A5512,[2]Отчет!$A$2:$D$3142,2,0)</f>
        <v>1</v>
      </c>
      <c r="O2362" t="str">
        <f>VLOOKUP(A2362:A5512,[2]Отчет!$A$2:$D$3142,3,0)</f>
        <v>10 – 29 секунд</v>
      </c>
      <c r="P2362" t="str">
        <f>VLOOKUP(A2362:A5512,[2]Отчет!$A$2:$D$3142,4,0)</f>
        <v>Не отказ</v>
      </c>
      <c r="Q2362" t="str">
        <f>VLOOKUP(A2362:A5512,[3]Отчет!$A$2:$D$3127,2,0)</f>
        <v>Вернувшиеся посетители</v>
      </c>
      <c r="R2362" t="str">
        <f>VLOOKUP(A2362:A5512,[3]Отчет!$A$2:$D$3127,3,0)</f>
        <v>2-3</v>
      </c>
      <c r="S2362" t="str">
        <f>VLOOKUP(A2362:A5512,[3]Отчет!$A$2:$D$3127,4,0)</f>
        <v>16‑31 день</v>
      </c>
      <c r="T2362" t="str">
        <f>VLOOKUP(A2362:A5512,[4]Отчет!$A$2:$E$3151,2,0)</f>
        <v>Смартфоны</v>
      </c>
      <c r="U2362" t="str">
        <f>VLOOKUP(A2362:A5512,[4]Отчет!$A$2:$E$3151,3,0)</f>
        <v>Google Android</v>
      </c>
      <c r="V2362" t="str">
        <f>VLOOKUP(A2362:A5512,[4]Отчет!$A$2:$E$3151,4,0)</f>
        <v>Google Android 7.0 Nougat</v>
      </c>
      <c r="W2362" t="str">
        <f>VLOOKUP(A2362:A5512,[4]Отчет!$A$2:$E$3151,5,0)</f>
        <v>Яндекс.Браузер</v>
      </c>
    </row>
    <row r="2363" spans="1:23">
      <c r="A2363" s="2" t="s">
        <v>2452</v>
      </c>
      <c r="B2363" s="2" t="s">
        <v>15</v>
      </c>
      <c r="C2363" s="2" t="s">
        <v>1269</v>
      </c>
      <c r="D2363" s="2" t="s">
        <v>620</v>
      </c>
      <c r="E2363" s="3">
        <f>VLOOKUP(A2363:A5513, [1]Отчет!$A$2:$J$3124,2,0)</f>
        <v>1</v>
      </c>
      <c r="F2363" s="3">
        <v>0</v>
      </c>
      <c r="G2363">
        <f>VLOOKUP(A2363:A5513, [1]Отчет!$A$2:$J$3124,7,0)</f>
        <v>0</v>
      </c>
      <c r="H2363">
        <f>VLOOKUP(A2363:A5513, [1]Отчет!$A$2:$J$3124,5,0)</f>
        <v>0</v>
      </c>
      <c r="I2363">
        <f>VLOOKUP(A2363:A5513, [1]Отчет!$A$2:$J$3124,6,0)</f>
        <v>1</v>
      </c>
      <c r="J2363">
        <f>VLOOKUP(A2363:A5513, [1]Отчет!$A$2:$J$3124,7,0)</f>
        <v>0</v>
      </c>
      <c r="K2363">
        <f>VLOOKUP(A2363:A5513, [1]Отчет!$A$2:$J$3124,8,0)</f>
        <v>0</v>
      </c>
      <c r="L2363">
        <f>VLOOKUP(A2363:A5513, [1]Отчет!$A$2:$J$3124,9,0)</f>
        <v>1</v>
      </c>
      <c r="M2363">
        <f>VLOOKUP(A2363:A5513, [1]Отчет!$A$2:$J$3124,5,10)</f>
        <v>0</v>
      </c>
      <c r="N2363" t="str">
        <f>VLOOKUP(A2363:A5513,[2]Отчет!$A$2:$D$3142,2,0)</f>
        <v>1</v>
      </c>
      <c r="O2363" t="str">
        <f>VLOOKUP(A2363:A5513,[2]Отчет!$A$2:$D$3142,3,0)</f>
        <v>10 – 29 секунд</v>
      </c>
      <c r="P2363" t="str">
        <f>VLOOKUP(A2363:A5513,[2]Отчет!$A$2:$D$3142,4,0)</f>
        <v>Не отказ</v>
      </c>
      <c r="Q2363" t="str">
        <f>VLOOKUP(A2363:A5513,[3]Отчет!$A$2:$D$3127,2,0)</f>
        <v>Вернувшиеся посетители</v>
      </c>
      <c r="R2363" t="str">
        <f>VLOOKUP(A2363:A5513,[3]Отчет!$A$2:$D$3127,3,0)</f>
        <v>2-3</v>
      </c>
      <c r="S2363" t="str">
        <f>VLOOKUP(A2363:A5513,[3]Отчет!$A$2:$D$3127,4,0)</f>
        <v>16‑31 день</v>
      </c>
      <c r="T2363" t="str">
        <f>VLOOKUP(A2363:A5513,[4]Отчет!$A$2:$E$3151,2,0)</f>
        <v>Планшеты</v>
      </c>
      <c r="U2363" t="str">
        <f>VLOOKUP(A2363:A5513,[4]Отчет!$A$2:$E$3151,3,0)</f>
        <v>iOS</v>
      </c>
      <c r="V2363" t="str">
        <f>VLOOKUP(A2363:A5513,[4]Отчет!$A$2:$E$3151,4,0)</f>
        <v>iOS 9</v>
      </c>
      <c r="W2363" t="str">
        <f>VLOOKUP(A2363:A5513,[4]Отчет!$A$2:$E$3151,5,0)</f>
        <v>Mobile Safari</v>
      </c>
    </row>
    <row r="2364" spans="1:23">
      <c r="A2364" s="2" t="s">
        <v>2453</v>
      </c>
      <c r="B2364" s="2" t="s">
        <v>47</v>
      </c>
      <c r="C2364" s="2" t="s">
        <v>12</v>
      </c>
      <c r="D2364" s="2" t="s">
        <v>13</v>
      </c>
      <c r="E2364" s="3">
        <f>VLOOKUP(A2364:A5514, [1]Отчет!$A$2:$J$3124,2,0)</f>
        <v>1</v>
      </c>
      <c r="F2364" s="3">
        <v>0</v>
      </c>
      <c r="G2364">
        <f>VLOOKUP(A2364:A5514, [1]Отчет!$A$2:$J$3124,7,0)</f>
        <v>0</v>
      </c>
      <c r="H2364">
        <f>VLOOKUP(A2364:A5514, [1]Отчет!$A$2:$J$3124,5,0)</f>
        <v>0</v>
      </c>
      <c r="I2364">
        <f>VLOOKUP(A2364:A5514, [1]Отчет!$A$2:$J$3124,6,0)</f>
        <v>1</v>
      </c>
      <c r="J2364">
        <f>VLOOKUP(A2364:A5514, [1]Отчет!$A$2:$J$3124,7,0)</f>
        <v>0</v>
      </c>
      <c r="K2364">
        <f>VLOOKUP(A2364:A5514, [1]Отчет!$A$2:$J$3124,8,0)</f>
        <v>0</v>
      </c>
      <c r="L2364">
        <f>VLOOKUP(A2364:A5514, [1]Отчет!$A$2:$J$3124,9,0)</f>
        <v>1</v>
      </c>
      <c r="M2364">
        <f>VLOOKUP(A2364:A5514, [1]Отчет!$A$2:$J$3124,5,10)</f>
        <v>0</v>
      </c>
      <c r="N2364" t="str">
        <f>VLOOKUP(A2364:A5514,[2]Отчет!$A$2:$D$3142,2,0)</f>
        <v>1</v>
      </c>
      <c r="O2364" t="str">
        <f>VLOOKUP(A2364:A5514,[2]Отчет!$A$2:$D$3142,3,0)</f>
        <v>10 – 29 секунд</v>
      </c>
      <c r="P2364" t="str">
        <f>VLOOKUP(A2364:A5514,[2]Отчет!$A$2:$D$3142,4,0)</f>
        <v>Не отказ</v>
      </c>
      <c r="Q2364" t="str">
        <f>VLOOKUP(A2364:A5514,[3]Отчет!$A$2:$D$3127,2,0)</f>
        <v>Новые посетители</v>
      </c>
      <c r="R2364" t="str">
        <f>VLOOKUP(A2364:A5514,[3]Отчет!$A$2:$D$3127,3,0)</f>
        <v>1</v>
      </c>
      <c r="S2364" t="str">
        <f>VLOOKUP(A2364:A5514,[3]Отчет!$A$2:$D$3127,4,0)</f>
        <v>0 дней</v>
      </c>
      <c r="T2364" t="str">
        <f>VLOOKUP(A2364:A5514,[4]Отчет!$A$2:$E$3151,2,0)</f>
        <v>Смартфоны</v>
      </c>
      <c r="U2364" t="str">
        <f>VLOOKUP(A2364:A5514,[4]Отчет!$A$2:$E$3151,3,0)</f>
        <v>Google Android</v>
      </c>
      <c r="V2364" t="str">
        <f>VLOOKUP(A2364:A5514,[4]Отчет!$A$2:$E$3151,4,0)</f>
        <v>Google Android 4.2 Jelly Bean</v>
      </c>
      <c r="W2364" t="str">
        <f>VLOOKUP(A2364:A5514,[4]Отчет!$A$2:$E$3151,5,0)</f>
        <v>Android Browser</v>
      </c>
    </row>
    <row r="2365" spans="1:23">
      <c r="A2365" s="2" t="s">
        <v>2454</v>
      </c>
      <c r="B2365" s="2" t="s">
        <v>51</v>
      </c>
      <c r="C2365" s="2" t="s">
        <v>12</v>
      </c>
      <c r="D2365" s="2" t="s">
        <v>13</v>
      </c>
      <c r="E2365" s="3">
        <f>VLOOKUP(A2365:A5515, [1]Отчет!$A$2:$J$3124,2,0)</f>
        <v>1</v>
      </c>
      <c r="F2365" s="3">
        <v>0</v>
      </c>
      <c r="G2365">
        <f>VLOOKUP(A2365:A5515, [1]Отчет!$A$2:$J$3124,7,0)</f>
        <v>0</v>
      </c>
      <c r="H2365">
        <f>VLOOKUP(A2365:A5515, [1]Отчет!$A$2:$J$3124,5,0)</f>
        <v>0</v>
      </c>
      <c r="I2365">
        <f>VLOOKUP(A2365:A5515, [1]Отчет!$A$2:$J$3124,6,0)</f>
        <v>1</v>
      </c>
      <c r="J2365">
        <f>VLOOKUP(A2365:A5515, [1]Отчет!$A$2:$J$3124,7,0)</f>
        <v>0</v>
      </c>
      <c r="K2365">
        <f>VLOOKUP(A2365:A5515, [1]Отчет!$A$2:$J$3124,8,0)</f>
        <v>0</v>
      </c>
      <c r="L2365">
        <f>VLOOKUP(A2365:A5515, [1]Отчет!$A$2:$J$3124,9,0)</f>
        <v>1</v>
      </c>
      <c r="M2365">
        <f>VLOOKUP(A2365:A5515, [1]Отчет!$A$2:$J$3124,5,10)</f>
        <v>0</v>
      </c>
      <c r="N2365" t="str">
        <f>VLOOKUP(A2365:A5515,[2]Отчет!$A$2:$D$3142,2,0)</f>
        <v>1</v>
      </c>
      <c r="O2365" t="str">
        <f>VLOOKUP(A2365:A5515,[2]Отчет!$A$2:$D$3142,3,0)</f>
        <v>10 – 29 секунд</v>
      </c>
      <c r="P2365" t="str">
        <f>VLOOKUP(A2365:A5515,[2]Отчет!$A$2:$D$3142,4,0)</f>
        <v>Не отказ</v>
      </c>
      <c r="Q2365" t="str">
        <f>VLOOKUP(A2365:A5515,[3]Отчет!$A$2:$D$3127,2,0)</f>
        <v>Новые посетители</v>
      </c>
      <c r="R2365" t="str">
        <f>VLOOKUP(A2365:A5515,[3]Отчет!$A$2:$D$3127,3,0)</f>
        <v>1</v>
      </c>
      <c r="S2365" t="str">
        <f>VLOOKUP(A2365:A5515,[3]Отчет!$A$2:$D$3127,4,0)</f>
        <v>0 дней</v>
      </c>
      <c r="T2365" t="str">
        <f>VLOOKUP(A2365:A5515,[4]Отчет!$A$2:$E$3151,2,0)</f>
        <v>Смартфоны</v>
      </c>
      <c r="U2365" t="str">
        <f>VLOOKUP(A2365:A5515,[4]Отчет!$A$2:$E$3151,3,0)</f>
        <v>Google Android</v>
      </c>
      <c r="V2365" t="str">
        <f>VLOOKUP(A2365:A5515,[4]Отчет!$A$2:$E$3151,4,0)</f>
        <v>Google Android 6.0 Marshmallow</v>
      </c>
      <c r="W2365" t="str">
        <f>VLOOKUP(A2365:A5515,[4]Отчет!$A$2:$E$3151,5,0)</f>
        <v>Chrome Mobile</v>
      </c>
    </row>
    <row r="2366" spans="1:23">
      <c r="A2366" s="2" t="s">
        <v>2455</v>
      </c>
      <c r="B2366" s="2" t="s">
        <v>11</v>
      </c>
      <c r="C2366" s="2" t="s">
        <v>12</v>
      </c>
      <c r="D2366" s="2" t="s">
        <v>13</v>
      </c>
      <c r="E2366" s="3">
        <f>VLOOKUP(A2366:A5516, [1]Отчет!$A$2:$J$3124,2,0)</f>
        <v>1</v>
      </c>
      <c r="F2366" s="3">
        <v>0</v>
      </c>
      <c r="G2366">
        <f>VLOOKUP(A2366:A5516, [1]Отчет!$A$2:$J$3124,7,0)</f>
        <v>0</v>
      </c>
      <c r="H2366">
        <f>VLOOKUP(A2366:A5516, [1]Отчет!$A$2:$J$3124,5,0)</f>
        <v>0</v>
      </c>
      <c r="I2366">
        <f>VLOOKUP(A2366:A5516, [1]Отчет!$A$2:$J$3124,6,0)</f>
        <v>1</v>
      </c>
      <c r="J2366">
        <f>VLOOKUP(A2366:A5516, [1]Отчет!$A$2:$J$3124,7,0)</f>
        <v>0</v>
      </c>
      <c r="K2366">
        <f>VLOOKUP(A2366:A5516, [1]Отчет!$A$2:$J$3124,8,0)</f>
        <v>0</v>
      </c>
      <c r="L2366">
        <f>VLOOKUP(A2366:A5516, [1]Отчет!$A$2:$J$3124,9,0)</f>
        <v>1</v>
      </c>
      <c r="M2366">
        <f>VLOOKUP(A2366:A5516, [1]Отчет!$A$2:$J$3124,5,10)</f>
        <v>0</v>
      </c>
      <c r="N2366" t="str">
        <f>VLOOKUP(A2366:A5516,[2]Отчет!$A$2:$D$3142,2,0)</f>
        <v>1</v>
      </c>
      <c r="O2366" t="str">
        <f>VLOOKUP(A2366:A5516,[2]Отчет!$A$2:$D$3142,3,0)</f>
        <v>10 – 29 секунд</v>
      </c>
      <c r="P2366" t="str">
        <f>VLOOKUP(A2366:A5516,[2]Отчет!$A$2:$D$3142,4,0)</f>
        <v>Не отказ</v>
      </c>
      <c r="Q2366" t="str">
        <f>VLOOKUP(A2366:A5516,[3]Отчет!$A$2:$D$3127,2,0)</f>
        <v>Новые посетители</v>
      </c>
      <c r="R2366" t="str">
        <f>VLOOKUP(A2366:A5516,[3]Отчет!$A$2:$D$3127,3,0)</f>
        <v>1</v>
      </c>
      <c r="S2366" t="str">
        <f>VLOOKUP(A2366:A5516,[3]Отчет!$A$2:$D$3127,4,0)</f>
        <v>0 дней</v>
      </c>
      <c r="T2366" t="str">
        <f>VLOOKUP(A2366:A5516,[4]Отчет!$A$2:$E$3151,2,0)</f>
        <v>Смартфоны</v>
      </c>
      <c r="U2366" t="str">
        <f>VLOOKUP(A2366:A5516,[4]Отчет!$A$2:$E$3151,3,0)</f>
        <v>Google Android</v>
      </c>
      <c r="V2366" t="str">
        <f>VLOOKUP(A2366:A5516,[4]Отчет!$A$2:$E$3151,4,0)</f>
        <v>Google Android 7.0 Nougat</v>
      </c>
      <c r="W2366" t="str">
        <f>VLOOKUP(A2366:A5516,[4]Отчет!$A$2:$E$3151,5,0)</f>
        <v>Яндекс.Браузер</v>
      </c>
    </row>
    <row r="2367" spans="1:23">
      <c r="A2367" s="2" t="s">
        <v>2456</v>
      </c>
      <c r="B2367" s="2" t="s">
        <v>51</v>
      </c>
      <c r="C2367" s="2" t="s">
        <v>12</v>
      </c>
      <c r="D2367" s="2" t="s">
        <v>13</v>
      </c>
      <c r="E2367" s="3">
        <f>VLOOKUP(A2367:A5517, [1]Отчет!$A$2:$J$3124,2,0)</f>
        <v>1</v>
      </c>
      <c r="F2367" s="3">
        <v>0</v>
      </c>
      <c r="G2367">
        <f>VLOOKUP(A2367:A5517, [1]Отчет!$A$2:$J$3124,7,0)</f>
        <v>0</v>
      </c>
      <c r="H2367">
        <f>VLOOKUP(A2367:A5517, [1]Отчет!$A$2:$J$3124,5,0)</f>
        <v>0</v>
      </c>
      <c r="I2367">
        <f>VLOOKUP(A2367:A5517, [1]Отчет!$A$2:$J$3124,6,0)</f>
        <v>1</v>
      </c>
      <c r="J2367">
        <f>VLOOKUP(A2367:A5517, [1]Отчет!$A$2:$J$3124,7,0)</f>
        <v>0</v>
      </c>
      <c r="K2367">
        <f>VLOOKUP(A2367:A5517, [1]Отчет!$A$2:$J$3124,8,0)</f>
        <v>0</v>
      </c>
      <c r="L2367">
        <f>VLOOKUP(A2367:A5517, [1]Отчет!$A$2:$J$3124,9,0)</f>
        <v>1</v>
      </c>
      <c r="M2367">
        <f>VLOOKUP(A2367:A5517, [1]Отчет!$A$2:$J$3124,5,10)</f>
        <v>0</v>
      </c>
      <c r="N2367" t="str">
        <f>VLOOKUP(A2367:A5517,[2]Отчет!$A$2:$D$3142,2,0)</f>
        <v>1</v>
      </c>
      <c r="O2367" t="str">
        <f>VLOOKUP(A2367:A5517,[2]Отчет!$A$2:$D$3142,3,0)</f>
        <v>10 – 29 секунд</v>
      </c>
      <c r="P2367" t="str">
        <f>VLOOKUP(A2367:A5517,[2]Отчет!$A$2:$D$3142,4,0)</f>
        <v>Не отказ</v>
      </c>
      <c r="Q2367" t="str">
        <f>VLOOKUP(A2367:A5517,[3]Отчет!$A$2:$D$3127,2,0)</f>
        <v>Новые посетители</v>
      </c>
      <c r="R2367" t="str">
        <f>VLOOKUP(A2367:A5517,[3]Отчет!$A$2:$D$3127,3,0)</f>
        <v>1</v>
      </c>
      <c r="S2367" t="str">
        <f>VLOOKUP(A2367:A5517,[3]Отчет!$A$2:$D$3127,4,0)</f>
        <v>0 дней</v>
      </c>
      <c r="T2367" t="str">
        <f>VLOOKUP(A2367:A5517,[4]Отчет!$A$2:$E$3151,2,0)</f>
        <v>Смартфоны</v>
      </c>
      <c r="U2367" t="str">
        <f>VLOOKUP(A2367:A5517,[4]Отчет!$A$2:$E$3151,3,0)</f>
        <v>Google Android</v>
      </c>
      <c r="V2367" t="str">
        <f>VLOOKUP(A2367:A5517,[4]Отчет!$A$2:$E$3151,4,0)</f>
        <v>Google Android 6.0 Marshmallow</v>
      </c>
      <c r="W2367" t="str">
        <f>VLOOKUP(A2367:A5517,[4]Отчет!$A$2:$E$3151,5,0)</f>
        <v>Chrome Mobile</v>
      </c>
    </row>
    <row r="2368" spans="1:23">
      <c r="A2368" s="2" t="s">
        <v>2457</v>
      </c>
      <c r="B2368" s="2" t="s">
        <v>131</v>
      </c>
      <c r="C2368" s="2" t="s">
        <v>12</v>
      </c>
      <c r="D2368" s="2" t="s">
        <v>13</v>
      </c>
      <c r="E2368" s="3">
        <f>VLOOKUP(A2368:A5518, [1]Отчет!$A$2:$J$3124,2,0)</f>
        <v>1</v>
      </c>
      <c r="F2368" s="3">
        <v>0</v>
      </c>
      <c r="G2368">
        <f>VLOOKUP(A2368:A5518, [1]Отчет!$A$2:$J$3124,7,0)</f>
        <v>0</v>
      </c>
      <c r="H2368">
        <f>VLOOKUP(A2368:A5518, [1]Отчет!$A$2:$J$3124,5,0)</f>
        <v>0</v>
      </c>
      <c r="I2368">
        <f>VLOOKUP(A2368:A5518, [1]Отчет!$A$2:$J$3124,6,0)</f>
        <v>1</v>
      </c>
      <c r="J2368">
        <f>VLOOKUP(A2368:A5518, [1]Отчет!$A$2:$J$3124,7,0)</f>
        <v>0</v>
      </c>
      <c r="K2368">
        <f>VLOOKUP(A2368:A5518, [1]Отчет!$A$2:$J$3124,8,0)</f>
        <v>0</v>
      </c>
      <c r="L2368">
        <f>VLOOKUP(A2368:A5518, [1]Отчет!$A$2:$J$3124,9,0)</f>
        <v>1</v>
      </c>
      <c r="M2368">
        <f>VLOOKUP(A2368:A5518, [1]Отчет!$A$2:$J$3124,5,10)</f>
        <v>0</v>
      </c>
      <c r="N2368" t="str">
        <f>VLOOKUP(A2368:A5518,[2]Отчет!$A$2:$D$3142,2,0)</f>
        <v>1</v>
      </c>
      <c r="O2368" t="str">
        <f>VLOOKUP(A2368:A5518,[2]Отчет!$A$2:$D$3142,3,0)</f>
        <v>0 секунд (отказ)</v>
      </c>
      <c r="P2368" t="str">
        <f>VLOOKUP(A2368:A5518,[2]Отчет!$A$2:$D$3142,4,0)</f>
        <v>Отказ</v>
      </c>
      <c r="Q2368" t="str">
        <f>VLOOKUP(A2368:A5518,[3]Отчет!$A$2:$D$3127,2,0)</f>
        <v>Новые посетители</v>
      </c>
      <c r="R2368" t="str">
        <f>VLOOKUP(A2368:A5518,[3]Отчет!$A$2:$D$3127,3,0)</f>
        <v>1</v>
      </c>
      <c r="S2368" t="str">
        <f>VLOOKUP(A2368:A5518,[3]Отчет!$A$2:$D$3127,4,0)</f>
        <v>0 дней</v>
      </c>
      <c r="T2368" t="str">
        <f>VLOOKUP(A2368:A5518,[4]Отчет!$A$2:$E$3151,2,0)</f>
        <v>Планшеты</v>
      </c>
      <c r="U2368" t="str">
        <f>VLOOKUP(A2368:A5518,[4]Отчет!$A$2:$E$3151,3,0)</f>
        <v>Google Android</v>
      </c>
      <c r="V2368" t="str">
        <f>VLOOKUP(A2368:A5518,[4]Отчет!$A$2:$E$3151,4,0)</f>
        <v>Google Android 5.1 Lollipop</v>
      </c>
      <c r="W2368" t="str">
        <f>VLOOKUP(A2368:A5518,[4]Отчет!$A$2:$E$3151,5,0)</f>
        <v>Яндекс.Браузер</v>
      </c>
    </row>
    <row r="2369" spans="1:23">
      <c r="A2369" s="2" t="s">
        <v>2458</v>
      </c>
      <c r="B2369" s="2" t="s">
        <v>19</v>
      </c>
      <c r="C2369" s="2" t="s">
        <v>8</v>
      </c>
      <c r="D2369" s="2" t="s">
        <v>9</v>
      </c>
      <c r="E2369" s="3">
        <f>VLOOKUP(A2369:A5519, [1]Отчет!$A$2:$J$3124,2,0)</f>
        <v>1</v>
      </c>
      <c r="F2369" s="3">
        <v>0</v>
      </c>
      <c r="G2369">
        <f>VLOOKUP(A2369:A5519, [1]Отчет!$A$2:$J$3124,7,0)</f>
        <v>0</v>
      </c>
      <c r="H2369">
        <f>VLOOKUP(A2369:A5519, [1]Отчет!$A$2:$J$3124,5,0)</f>
        <v>0</v>
      </c>
      <c r="I2369">
        <f>VLOOKUP(A2369:A5519, [1]Отчет!$A$2:$J$3124,6,0)</f>
        <v>1</v>
      </c>
      <c r="J2369">
        <f>VLOOKUP(A2369:A5519, [1]Отчет!$A$2:$J$3124,7,0)</f>
        <v>0</v>
      </c>
      <c r="K2369">
        <f>VLOOKUP(A2369:A5519, [1]Отчет!$A$2:$J$3124,8,0)</f>
        <v>0</v>
      </c>
      <c r="L2369">
        <f>VLOOKUP(A2369:A5519, [1]Отчет!$A$2:$J$3124,9,0)</f>
        <v>1</v>
      </c>
      <c r="M2369">
        <f>VLOOKUP(A2369:A5519, [1]Отчет!$A$2:$J$3124,5,10)</f>
        <v>0</v>
      </c>
      <c r="N2369" t="str">
        <f>VLOOKUP(A2369:A5519,[2]Отчет!$A$2:$D$3142,2,0)</f>
        <v>1</v>
      </c>
      <c r="O2369" t="str">
        <f>VLOOKUP(A2369:A5519,[2]Отчет!$A$2:$D$3142,3,0)</f>
        <v>10 – 29 секунд</v>
      </c>
      <c r="P2369" t="str">
        <f>VLOOKUP(A2369:A5519,[2]Отчет!$A$2:$D$3142,4,0)</f>
        <v>Не отказ</v>
      </c>
      <c r="Q2369" t="str">
        <f>VLOOKUP(A2369:A5519,[3]Отчет!$A$2:$D$3127,2,0)</f>
        <v>Новые посетители</v>
      </c>
      <c r="R2369" t="str">
        <f>VLOOKUP(A2369:A5519,[3]Отчет!$A$2:$D$3127,3,0)</f>
        <v>1</v>
      </c>
      <c r="S2369" t="str">
        <f>VLOOKUP(A2369:A5519,[3]Отчет!$A$2:$D$3127,4,0)</f>
        <v>0 дней</v>
      </c>
      <c r="T2369" t="str">
        <f>VLOOKUP(A2369:A5519,[4]Отчет!$A$2:$E$3151,2,0)</f>
        <v>Смартфоны</v>
      </c>
      <c r="U2369" t="str">
        <f>VLOOKUP(A2369:A5519,[4]Отчет!$A$2:$E$3151,3,0)</f>
        <v>Google Android</v>
      </c>
      <c r="V2369" t="str">
        <f>VLOOKUP(A2369:A5519,[4]Отчет!$A$2:$E$3151,4,0)</f>
        <v>Google Android 5.0 Lollipop</v>
      </c>
      <c r="W2369" t="str">
        <f>VLOOKUP(A2369:A5519,[4]Отчет!$A$2:$E$3151,5,0)</f>
        <v>Opera Mobile</v>
      </c>
    </row>
    <row r="2370" spans="1:23">
      <c r="A2370" s="2" t="s">
        <v>2459</v>
      </c>
      <c r="B2370" s="2" t="s">
        <v>131</v>
      </c>
      <c r="C2370" s="2" t="s">
        <v>12</v>
      </c>
      <c r="D2370" s="2" t="s">
        <v>13</v>
      </c>
      <c r="E2370" s="3">
        <f>VLOOKUP(A2370:A5520, [1]Отчет!$A$2:$J$3124,2,0)</f>
        <v>1</v>
      </c>
      <c r="F2370" s="3">
        <v>0</v>
      </c>
      <c r="G2370">
        <f>VLOOKUP(A2370:A5520, [1]Отчет!$A$2:$J$3124,7,0)</f>
        <v>0</v>
      </c>
      <c r="H2370">
        <f>VLOOKUP(A2370:A5520, [1]Отчет!$A$2:$J$3124,5,0)</f>
        <v>0</v>
      </c>
      <c r="I2370">
        <f>VLOOKUP(A2370:A5520, [1]Отчет!$A$2:$J$3124,6,0)</f>
        <v>1</v>
      </c>
      <c r="J2370">
        <f>VLOOKUP(A2370:A5520, [1]Отчет!$A$2:$J$3124,7,0)</f>
        <v>0</v>
      </c>
      <c r="K2370">
        <f>VLOOKUP(A2370:A5520, [1]Отчет!$A$2:$J$3124,8,0)</f>
        <v>0</v>
      </c>
      <c r="L2370">
        <f>VLOOKUP(A2370:A5520, [1]Отчет!$A$2:$J$3124,9,0)</f>
        <v>1</v>
      </c>
      <c r="M2370">
        <f>VLOOKUP(A2370:A5520, [1]Отчет!$A$2:$J$3124,5,10)</f>
        <v>0</v>
      </c>
      <c r="N2370" t="str">
        <f>VLOOKUP(A2370:A5520,[2]Отчет!$A$2:$D$3142,2,0)</f>
        <v>1</v>
      </c>
      <c r="O2370" t="str">
        <f>VLOOKUP(A2370:A5520,[2]Отчет!$A$2:$D$3142,3,0)</f>
        <v>0 секунд (отказ)</v>
      </c>
      <c r="P2370" t="str">
        <f>VLOOKUP(A2370:A5520,[2]Отчет!$A$2:$D$3142,4,0)</f>
        <v>Отказ</v>
      </c>
      <c r="Q2370" t="str">
        <f>VLOOKUP(A2370:A5520,[3]Отчет!$A$2:$D$3127,2,0)</f>
        <v>Новые посетители</v>
      </c>
      <c r="R2370" t="str">
        <f>VLOOKUP(A2370:A5520,[3]Отчет!$A$2:$D$3127,3,0)</f>
        <v>1</v>
      </c>
      <c r="S2370" t="str">
        <f>VLOOKUP(A2370:A5520,[3]Отчет!$A$2:$D$3127,4,0)</f>
        <v>0 дней</v>
      </c>
      <c r="T2370" t="str">
        <f>VLOOKUP(A2370:A5520,[4]Отчет!$A$2:$E$3151,2,0)</f>
        <v>Смартфоны</v>
      </c>
      <c r="U2370" t="str">
        <f>VLOOKUP(A2370:A5520,[4]Отчет!$A$2:$E$3151,3,0)</f>
        <v>Google Android</v>
      </c>
      <c r="V2370" t="str">
        <f>VLOOKUP(A2370:A5520,[4]Отчет!$A$2:$E$3151,4,0)</f>
        <v>Google Android 6.0 Marshmallow</v>
      </c>
      <c r="W2370" t="str">
        <f>VLOOKUP(A2370:A5520,[4]Отчет!$A$2:$E$3151,5,0)</f>
        <v>Chrome Mobile</v>
      </c>
    </row>
    <row r="2371" spans="1:23">
      <c r="A2371" s="2" t="s">
        <v>2460</v>
      </c>
      <c r="B2371" s="2" t="s">
        <v>90</v>
      </c>
      <c r="C2371" s="2" t="s">
        <v>8</v>
      </c>
      <c r="D2371" s="2" t="s">
        <v>9</v>
      </c>
      <c r="E2371" s="3">
        <f>VLOOKUP(A2371:A5521, [1]Отчет!$A$2:$J$3124,2,0)</f>
        <v>1</v>
      </c>
      <c r="F2371" s="3">
        <v>0</v>
      </c>
      <c r="G2371">
        <f>VLOOKUP(A2371:A5521, [1]Отчет!$A$2:$J$3124,7,0)</f>
        <v>0</v>
      </c>
      <c r="H2371">
        <f>VLOOKUP(A2371:A5521, [1]Отчет!$A$2:$J$3124,5,0)</f>
        <v>0</v>
      </c>
      <c r="I2371">
        <f>VLOOKUP(A2371:A5521, [1]Отчет!$A$2:$J$3124,6,0)</f>
        <v>1</v>
      </c>
      <c r="J2371">
        <f>VLOOKUP(A2371:A5521, [1]Отчет!$A$2:$J$3124,7,0)</f>
        <v>0</v>
      </c>
      <c r="K2371">
        <f>VLOOKUP(A2371:A5521, [1]Отчет!$A$2:$J$3124,8,0)</f>
        <v>0</v>
      </c>
      <c r="L2371">
        <f>VLOOKUP(A2371:A5521, [1]Отчет!$A$2:$J$3124,9,0)</f>
        <v>1</v>
      </c>
      <c r="M2371">
        <f>VLOOKUP(A2371:A5521, [1]Отчет!$A$2:$J$3124,5,10)</f>
        <v>0</v>
      </c>
      <c r="N2371" t="str">
        <f>VLOOKUP(A2371:A5521,[2]Отчет!$A$2:$D$3142,2,0)</f>
        <v>1</v>
      </c>
      <c r="O2371" t="str">
        <f>VLOOKUP(A2371:A5521,[2]Отчет!$A$2:$D$3142,3,0)</f>
        <v>10 – 29 секунд</v>
      </c>
      <c r="P2371" t="str">
        <f>VLOOKUP(A2371:A5521,[2]Отчет!$A$2:$D$3142,4,0)</f>
        <v>Не отказ</v>
      </c>
      <c r="Q2371" t="str">
        <f>VLOOKUP(A2371:A5521,[3]Отчет!$A$2:$D$3127,2,0)</f>
        <v>Новые посетители</v>
      </c>
      <c r="R2371" t="str">
        <f>VLOOKUP(A2371:A5521,[3]Отчет!$A$2:$D$3127,3,0)</f>
        <v>1</v>
      </c>
      <c r="S2371" t="str">
        <f>VLOOKUP(A2371:A5521,[3]Отчет!$A$2:$D$3127,4,0)</f>
        <v>0 дней</v>
      </c>
      <c r="T2371" t="str">
        <f>VLOOKUP(A2371:A5521,[4]Отчет!$A$2:$E$3151,2,0)</f>
        <v>Смартфоны</v>
      </c>
      <c r="U2371" t="str">
        <f>VLOOKUP(A2371:A5521,[4]Отчет!$A$2:$E$3151,3,0)</f>
        <v>Google Android</v>
      </c>
      <c r="V2371" t="str">
        <f>VLOOKUP(A2371:A5521,[4]Отчет!$A$2:$E$3151,4,0)</f>
        <v>Google Android 6.0 Marshmallow</v>
      </c>
      <c r="W2371" t="str">
        <f>VLOOKUP(A2371:A5521,[4]Отчет!$A$2:$E$3151,5,0)</f>
        <v>Chrome Mobile</v>
      </c>
    </row>
    <row r="2372" spans="1:23">
      <c r="A2372" s="2" t="s">
        <v>2461</v>
      </c>
      <c r="B2372" s="2" t="s">
        <v>43</v>
      </c>
      <c r="C2372" s="2" t="s">
        <v>8</v>
      </c>
      <c r="D2372" s="2" t="s">
        <v>9</v>
      </c>
      <c r="E2372" s="3">
        <f>VLOOKUP(A2372:A5522, [1]Отчет!$A$2:$J$3124,2,0)</f>
        <v>1</v>
      </c>
      <c r="F2372" s="3">
        <v>0</v>
      </c>
      <c r="G2372">
        <f>VLOOKUP(A2372:A5522, [1]Отчет!$A$2:$J$3124,7,0)</f>
        <v>0</v>
      </c>
      <c r="H2372">
        <f>VLOOKUP(A2372:A5522, [1]Отчет!$A$2:$J$3124,5,0)</f>
        <v>1</v>
      </c>
      <c r="I2372">
        <f>VLOOKUP(A2372:A5522, [1]Отчет!$A$2:$J$3124,6,0)</f>
        <v>1</v>
      </c>
      <c r="J2372">
        <f>VLOOKUP(A2372:A5522, [1]Отчет!$A$2:$J$3124,7,0)</f>
        <v>0</v>
      </c>
      <c r="K2372">
        <f>VLOOKUP(A2372:A5522, [1]Отчет!$A$2:$J$3124,8,0)</f>
        <v>0</v>
      </c>
      <c r="L2372">
        <f>VLOOKUP(A2372:A5522, [1]Отчет!$A$2:$J$3124,9,0)</f>
        <v>1</v>
      </c>
      <c r="M2372">
        <f>VLOOKUP(A2372:A5522, [1]Отчет!$A$2:$J$3124,5,10)</f>
        <v>1</v>
      </c>
      <c r="N2372" t="str">
        <f>VLOOKUP(A2372:A5522,[2]Отчет!$A$2:$D$3142,2,0)</f>
        <v>1</v>
      </c>
      <c r="O2372" t="str">
        <f>VLOOKUP(A2372:A5522,[2]Отчет!$A$2:$D$3142,3,0)</f>
        <v>0 секунд (отказ)</v>
      </c>
      <c r="P2372" t="str">
        <f>VLOOKUP(A2372:A5522,[2]Отчет!$A$2:$D$3142,4,0)</f>
        <v>Отказ</v>
      </c>
      <c r="Q2372" t="str">
        <f>VLOOKUP(A2372:A5522,[3]Отчет!$A$2:$D$3127,2,0)</f>
        <v>Новые посетители</v>
      </c>
      <c r="R2372" t="str">
        <f>VLOOKUP(A2372:A5522,[3]Отчет!$A$2:$D$3127,3,0)</f>
        <v>1</v>
      </c>
      <c r="S2372" t="str">
        <f>VLOOKUP(A2372:A5522,[3]Отчет!$A$2:$D$3127,4,0)</f>
        <v>0 дней</v>
      </c>
      <c r="T2372" t="str">
        <f>VLOOKUP(A2372:A5522,[4]Отчет!$A$2:$E$3151,2,0)</f>
        <v>Смартфоны</v>
      </c>
      <c r="U2372" t="str">
        <f>VLOOKUP(A2372:A5522,[4]Отчет!$A$2:$E$3151,3,0)</f>
        <v>Google Android</v>
      </c>
      <c r="V2372" t="str">
        <f>VLOOKUP(A2372:A5522,[4]Отчет!$A$2:$E$3151,4,0)</f>
        <v>Google Android 6.0 Marshmallow</v>
      </c>
      <c r="W2372" t="str">
        <f>VLOOKUP(A2372:A5522,[4]Отчет!$A$2:$E$3151,5,0)</f>
        <v>Android Browser</v>
      </c>
    </row>
    <row r="2373" spans="1:23">
      <c r="A2373" s="2" t="s">
        <v>2462</v>
      </c>
      <c r="B2373" s="2" t="s">
        <v>11</v>
      </c>
      <c r="C2373" s="2" t="s">
        <v>12</v>
      </c>
      <c r="D2373" s="2" t="s">
        <v>13</v>
      </c>
      <c r="E2373" s="3">
        <f>VLOOKUP(A2373:A5523, [1]Отчет!$A$2:$J$3124,2,0)</f>
        <v>1</v>
      </c>
      <c r="F2373" s="3">
        <v>0</v>
      </c>
      <c r="G2373">
        <f>VLOOKUP(A2373:A5523, [1]Отчет!$A$2:$J$3124,7,0)</f>
        <v>0</v>
      </c>
      <c r="H2373">
        <f>VLOOKUP(A2373:A5523, [1]Отчет!$A$2:$J$3124,5,0)</f>
        <v>1</v>
      </c>
      <c r="I2373">
        <f>VLOOKUP(A2373:A5523, [1]Отчет!$A$2:$J$3124,6,0)</f>
        <v>1</v>
      </c>
      <c r="J2373">
        <f>VLOOKUP(A2373:A5523, [1]Отчет!$A$2:$J$3124,7,0)</f>
        <v>0</v>
      </c>
      <c r="K2373">
        <f>VLOOKUP(A2373:A5523, [1]Отчет!$A$2:$J$3124,8,0)</f>
        <v>0</v>
      </c>
      <c r="L2373">
        <f>VLOOKUP(A2373:A5523, [1]Отчет!$A$2:$J$3124,9,0)</f>
        <v>1</v>
      </c>
      <c r="M2373">
        <f>VLOOKUP(A2373:A5523, [1]Отчет!$A$2:$J$3124,5,10)</f>
        <v>1</v>
      </c>
      <c r="N2373" t="str">
        <f>VLOOKUP(A2373:A5523,[2]Отчет!$A$2:$D$3142,2,0)</f>
        <v>1</v>
      </c>
      <c r="O2373" t="str">
        <f>VLOOKUP(A2373:A5523,[2]Отчет!$A$2:$D$3142,3,0)</f>
        <v>0 секунд (отказ)</v>
      </c>
      <c r="P2373" t="str">
        <f>VLOOKUP(A2373:A5523,[2]Отчет!$A$2:$D$3142,4,0)</f>
        <v>Отказ</v>
      </c>
      <c r="Q2373" t="str">
        <f>VLOOKUP(A2373:A5523,[3]Отчет!$A$2:$D$3127,2,0)</f>
        <v>Новые посетители</v>
      </c>
      <c r="R2373" t="str">
        <f>VLOOKUP(A2373:A5523,[3]Отчет!$A$2:$D$3127,3,0)</f>
        <v>1</v>
      </c>
      <c r="S2373" t="str">
        <f>VLOOKUP(A2373:A5523,[3]Отчет!$A$2:$D$3127,4,0)</f>
        <v>0 дней</v>
      </c>
      <c r="T2373" t="str">
        <f>VLOOKUP(A2373:A5523,[4]Отчет!$A$2:$E$3151,2,0)</f>
        <v>Смартфоны</v>
      </c>
      <c r="U2373" t="str">
        <f>VLOOKUP(A2373:A5523,[4]Отчет!$A$2:$E$3151,3,0)</f>
        <v>Google Android</v>
      </c>
      <c r="V2373" t="str">
        <f>VLOOKUP(A2373:A5523,[4]Отчет!$A$2:$E$3151,4,0)</f>
        <v>Google Android 5.1 Lollipop</v>
      </c>
      <c r="W2373" t="str">
        <f>VLOOKUP(A2373:A5523,[4]Отчет!$A$2:$E$3151,5,0)</f>
        <v>Chrome Mobile</v>
      </c>
    </row>
    <row r="2374" spans="1:23">
      <c r="A2374" s="2" t="s">
        <v>2463</v>
      </c>
      <c r="B2374" s="2" t="s">
        <v>178</v>
      </c>
      <c r="C2374" s="2" t="s">
        <v>12</v>
      </c>
      <c r="D2374" s="2" t="s">
        <v>13</v>
      </c>
      <c r="E2374" s="3">
        <f>VLOOKUP(A2374:A5524, [1]Отчет!$A$2:$J$3124,2,0)</f>
        <v>1</v>
      </c>
      <c r="F2374" s="3">
        <v>0</v>
      </c>
      <c r="G2374">
        <f>VLOOKUP(A2374:A5524, [1]Отчет!$A$2:$J$3124,7,0)</f>
        <v>0</v>
      </c>
      <c r="H2374">
        <f>VLOOKUP(A2374:A5524, [1]Отчет!$A$2:$J$3124,5,0)</f>
        <v>0</v>
      </c>
      <c r="I2374">
        <f>VLOOKUP(A2374:A5524, [1]Отчет!$A$2:$J$3124,6,0)</f>
        <v>1</v>
      </c>
      <c r="J2374">
        <f>VLOOKUP(A2374:A5524, [1]Отчет!$A$2:$J$3124,7,0)</f>
        <v>0</v>
      </c>
      <c r="K2374">
        <f>VLOOKUP(A2374:A5524, [1]Отчет!$A$2:$J$3124,8,0)</f>
        <v>0</v>
      </c>
      <c r="L2374">
        <f>VLOOKUP(A2374:A5524, [1]Отчет!$A$2:$J$3124,9,0)</f>
        <v>1</v>
      </c>
      <c r="M2374">
        <f>VLOOKUP(A2374:A5524, [1]Отчет!$A$2:$J$3124,5,10)</f>
        <v>0</v>
      </c>
      <c r="N2374" t="str">
        <f>VLOOKUP(A2374:A5524,[2]Отчет!$A$2:$D$3142,2,0)</f>
        <v>1</v>
      </c>
      <c r="O2374" t="str">
        <f>VLOOKUP(A2374:A5524,[2]Отчет!$A$2:$D$3142,3,0)</f>
        <v>10 – 29 секунд</v>
      </c>
      <c r="P2374" t="str">
        <f>VLOOKUP(A2374:A5524,[2]Отчет!$A$2:$D$3142,4,0)</f>
        <v>Не отказ</v>
      </c>
      <c r="Q2374" t="str">
        <f>VLOOKUP(A2374:A5524,[3]Отчет!$A$2:$D$3127,2,0)</f>
        <v>Новые посетители</v>
      </c>
      <c r="R2374" t="str">
        <f>VLOOKUP(A2374:A5524,[3]Отчет!$A$2:$D$3127,3,0)</f>
        <v>1</v>
      </c>
      <c r="S2374" t="str">
        <f>VLOOKUP(A2374:A5524,[3]Отчет!$A$2:$D$3127,4,0)</f>
        <v>0 дней</v>
      </c>
      <c r="T2374" t="str">
        <f>VLOOKUP(A2374:A5524,[4]Отчет!$A$2:$E$3151,2,0)</f>
        <v>Смартфоны</v>
      </c>
      <c r="U2374" t="str">
        <f>VLOOKUP(A2374:A5524,[4]Отчет!$A$2:$E$3151,3,0)</f>
        <v>Google Android</v>
      </c>
      <c r="V2374" t="str">
        <f>VLOOKUP(A2374:A5524,[4]Отчет!$A$2:$E$3151,4,0)</f>
        <v>Google Android 7.0 Nougat</v>
      </c>
      <c r="W2374" t="str">
        <f>VLOOKUP(A2374:A5524,[4]Отчет!$A$2:$E$3151,5,0)</f>
        <v>Chrome Mobile</v>
      </c>
    </row>
    <row r="2375" spans="1:23">
      <c r="A2375" s="2" t="s">
        <v>2464</v>
      </c>
      <c r="B2375" s="2" t="s">
        <v>90</v>
      </c>
      <c r="C2375" s="2" t="s">
        <v>8</v>
      </c>
      <c r="D2375" s="2" t="s">
        <v>9</v>
      </c>
      <c r="E2375" s="3">
        <f>VLOOKUP(A2375:A5525, [1]Отчет!$A$2:$J$3124,2,0)</f>
        <v>1</v>
      </c>
      <c r="F2375" s="3">
        <v>0</v>
      </c>
      <c r="G2375">
        <f>VLOOKUP(A2375:A5525, [1]Отчет!$A$2:$J$3124,7,0)</f>
        <v>0</v>
      </c>
      <c r="H2375">
        <f>VLOOKUP(A2375:A5525, [1]Отчет!$A$2:$J$3124,5,0)</f>
        <v>0</v>
      </c>
      <c r="I2375">
        <f>VLOOKUP(A2375:A5525, [1]Отчет!$A$2:$J$3124,6,0)</f>
        <v>1</v>
      </c>
      <c r="J2375">
        <f>VLOOKUP(A2375:A5525, [1]Отчет!$A$2:$J$3124,7,0)</f>
        <v>0</v>
      </c>
      <c r="K2375">
        <f>VLOOKUP(A2375:A5525, [1]Отчет!$A$2:$J$3124,8,0)</f>
        <v>0</v>
      </c>
      <c r="L2375">
        <f>VLOOKUP(A2375:A5525, [1]Отчет!$A$2:$J$3124,9,0)</f>
        <v>1</v>
      </c>
      <c r="M2375">
        <f>VLOOKUP(A2375:A5525, [1]Отчет!$A$2:$J$3124,5,10)</f>
        <v>0</v>
      </c>
      <c r="N2375" t="str">
        <f>VLOOKUP(A2375:A5525,[2]Отчет!$A$2:$D$3142,2,0)</f>
        <v>1</v>
      </c>
      <c r="O2375" t="str">
        <f>VLOOKUP(A2375:A5525,[2]Отчет!$A$2:$D$3142,3,0)</f>
        <v>10 – 29 секунд</v>
      </c>
      <c r="P2375" t="str">
        <f>VLOOKUP(A2375:A5525,[2]Отчет!$A$2:$D$3142,4,0)</f>
        <v>Не отказ</v>
      </c>
      <c r="Q2375" t="str">
        <f>VLOOKUP(A2375:A5525,[3]Отчет!$A$2:$D$3127,2,0)</f>
        <v>Новые посетители</v>
      </c>
      <c r="R2375" t="str">
        <f>VLOOKUP(A2375:A5525,[3]Отчет!$A$2:$D$3127,3,0)</f>
        <v>1</v>
      </c>
      <c r="S2375" t="str">
        <f>VLOOKUP(A2375:A5525,[3]Отчет!$A$2:$D$3127,4,0)</f>
        <v>0 дней</v>
      </c>
      <c r="T2375" t="str">
        <f>VLOOKUP(A2375:A5525,[4]Отчет!$A$2:$E$3151,2,0)</f>
        <v>Смартфоны</v>
      </c>
      <c r="U2375" t="str">
        <f>VLOOKUP(A2375:A5525,[4]Отчет!$A$2:$E$3151,3,0)</f>
        <v>Google Android</v>
      </c>
      <c r="V2375" t="str">
        <f>VLOOKUP(A2375:A5525,[4]Отчет!$A$2:$E$3151,4,0)</f>
        <v>Google Android 4.3 Jelly Bean</v>
      </c>
      <c r="W2375" t="str">
        <f>VLOOKUP(A2375:A5525,[4]Отчет!$A$2:$E$3151,5,0)</f>
        <v>Chrome Mobile</v>
      </c>
    </row>
    <row r="2376" spans="1:23">
      <c r="A2376" s="2" t="s">
        <v>2465</v>
      </c>
      <c r="B2376" s="2" t="s">
        <v>15</v>
      </c>
      <c r="C2376" s="2" t="s">
        <v>1269</v>
      </c>
      <c r="D2376" s="2" t="s">
        <v>620</v>
      </c>
      <c r="E2376" s="3">
        <f>VLOOKUP(A2376:A5526, [1]Отчет!$A$2:$J$3124,2,0)</f>
        <v>1</v>
      </c>
      <c r="F2376" s="3">
        <v>0</v>
      </c>
      <c r="G2376">
        <f>VLOOKUP(A2376:A5526, [1]Отчет!$A$2:$J$3124,7,0)</f>
        <v>0</v>
      </c>
      <c r="H2376">
        <f>VLOOKUP(A2376:A5526, [1]Отчет!$A$2:$J$3124,5,0)</f>
        <v>0</v>
      </c>
      <c r="I2376">
        <f>VLOOKUP(A2376:A5526, [1]Отчет!$A$2:$J$3124,6,0)</f>
        <v>1</v>
      </c>
      <c r="J2376">
        <f>VLOOKUP(A2376:A5526, [1]Отчет!$A$2:$J$3124,7,0)</f>
        <v>0</v>
      </c>
      <c r="K2376">
        <f>VLOOKUP(A2376:A5526, [1]Отчет!$A$2:$J$3124,8,0)</f>
        <v>0</v>
      </c>
      <c r="L2376">
        <f>VLOOKUP(A2376:A5526, [1]Отчет!$A$2:$J$3124,9,0)</f>
        <v>1</v>
      </c>
      <c r="M2376">
        <f>VLOOKUP(A2376:A5526, [1]Отчет!$A$2:$J$3124,5,10)</f>
        <v>0</v>
      </c>
      <c r="N2376" t="str">
        <f>VLOOKUP(A2376:A5526,[2]Отчет!$A$2:$D$3142,2,0)</f>
        <v>1</v>
      </c>
      <c r="O2376" t="str">
        <f>VLOOKUP(A2376:A5526,[2]Отчет!$A$2:$D$3142,3,0)</f>
        <v>10 – 29 секунд</v>
      </c>
      <c r="P2376" t="str">
        <f>VLOOKUP(A2376:A5526,[2]Отчет!$A$2:$D$3142,4,0)</f>
        <v>Не отказ</v>
      </c>
      <c r="Q2376" t="str">
        <f>VLOOKUP(A2376:A5526,[3]Отчет!$A$2:$D$3127,2,0)</f>
        <v>Новые посетители</v>
      </c>
      <c r="R2376" t="str">
        <f>VLOOKUP(A2376:A5526,[3]Отчет!$A$2:$D$3127,3,0)</f>
        <v>1</v>
      </c>
      <c r="S2376" t="str">
        <f>VLOOKUP(A2376:A5526,[3]Отчет!$A$2:$D$3127,4,0)</f>
        <v>0 дней</v>
      </c>
      <c r="T2376" t="str">
        <f>VLOOKUP(A2376:A5526,[4]Отчет!$A$2:$E$3151,2,0)</f>
        <v>Смартфоны</v>
      </c>
      <c r="U2376" t="str">
        <f>VLOOKUP(A2376:A5526,[4]Отчет!$A$2:$E$3151,3,0)</f>
        <v>Google Android</v>
      </c>
      <c r="V2376" t="str">
        <f>VLOOKUP(A2376:A5526,[4]Отчет!$A$2:$E$3151,4,0)</f>
        <v>Google Android 6.0 Marshmallow</v>
      </c>
      <c r="W2376" t="str">
        <f>VLOOKUP(A2376:A5526,[4]Отчет!$A$2:$E$3151,5,0)</f>
        <v>UCWEB</v>
      </c>
    </row>
    <row r="2377" spans="1:23">
      <c r="A2377" s="2" t="s">
        <v>2466</v>
      </c>
      <c r="B2377" s="2" t="s">
        <v>3</v>
      </c>
      <c r="C2377" s="2" t="s">
        <v>1276</v>
      </c>
      <c r="D2377" s="2" t="s">
        <v>5</v>
      </c>
      <c r="E2377" s="3">
        <f>VLOOKUP(A2377:A5527, [1]Отчет!$A$2:$J$3124,2,0)</f>
        <v>1</v>
      </c>
      <c r="F2377" s="3">
        <v>0</v>
      </c>
      <c r="G2377">
        <f>VLOOKUP(A2377:A5527, [1]Отчет!$A$2:$J$3124,7,0)</f>
        <v>0</v>
      </c>
      <c r="H2377">
        <f>VLOOKUP(A2377:A5527, [1]Отчет!$A$2:$J$3124,5,0)</f>
        <v>0</v>
      </c>
      <c r="I2377">
        <f>VLOOKUP(A2377:A5527, [1]Отчет!$A$2:$J$3124,6,0)</f>
        <v>1</v>
      </c>
      <c r="J2377">
        <f>VLOOKUP(A2377:A5527, [1]Отчет!$A$2:$J$3124,7,0)</f>
        <v>0</v>
      </c>
      <c r="K2377">
        <f>VLOOKUP(A2377:A5527, [1]Отчет!$A$2:$J$3124,8,0)</f>
        <v>0</v>
      </c>
      <c r="L2377">
        <f>VLOOKUP(A2377:A5527, [1]Отчет!$A$2:$J$3124,9,0)</f>
        <v>1</v>
      </c>
      <c r="M2377">
        <f>VLOOKUP(A2377:A5527, [1]Отчет!$A$2:$J$3124,5,10)</f>
        <v>0</v>
      </c>
      <c r="N2377" t="str">
        <f>VLOOKUP(A2377:A5527,[2]Отчет!$A$2:$D$3142,2,0)</f>
        <v>1</v>
      </c>
      <c r="O2377" t="str">
        <f>VLOOKUP(A2377:A5527,[2]Отчет!$A$2:$D$3142,3,0)</f>
        <v>10 – 29 секунд</v>
      </c>
      <c r="P2377" t="str">
        <f>VLOOKUP(A2377:A5527,[2]Отчет!$A$2:$D$3142,4,0)</f>
        <v>Не отказ</v>
      </c>
      <c r="Q2377" t="str">
        <f>VLOOKUP(A2377:A5527,[3]Отчет!$A$2:$D$3127,2,0)</f>
        <v>Новые посетители</v>
      </c>
      <c r="R2377" t="str">
        <f>VLOOKUP(A2377:A5527,[3]Отчет!$A$2:$D$3127,3,0)</f>
        <v>1</v>
      </c>
      <c r="S2377" t="str">
        <f>VLOOKUP(A2377:A5527,[3]Отчет!$A$2:$D$3127,4,0)</f>
        <v>0 дней</v>
      </c>
      <c r="T2377" t="str">
        <f>VLOOKUP(A2377:A5527,[4]Отчет!$A$2:$E$3151,2,0)</f>
        <v>Смартфоны</v>
      </c>
      <c r="U2377" t="str">
        <f>VLOOKUP(A2377:A5527,[4]Отчет!$A$2:$E$3151,3,0)</f>
        <v>Google Android</v>
      </c>
      <c r="V2377" t="str">
        <f>VLOOKUP(A2377:A5527,[4]Отчет!$A$2:$E$3151,4,0)</f>
        <v>Google Android 5.0 Lollipop</v>
      </c>
      <c r="W2377" t="str">
        <f>VLOOKUP(A2377:A5527,[4]Отчет!$A$2:$E$3151,5,0)</f>
        <v>UCWEB</v>
      </c>
    </row>
    <row r="2378" spans="1:23">
      <c r="A2378" s="2" t="s">
        <v>2467</v>
      </c>
      <c r="B2378" s="2" t="s">
        <v>178</v>
      </c>
      <c r="C2378" s="2" t="s">
        <v>12</v>
      </c>
      <c r="D2378" s="2" t="s">
        <v>13</v>
      </c>
      <c r="E2378" s="3">
        <f>VLOOKUP(A2378:A5528, [1]Отчет!$A$2:$J$3124,2,0)</f>
        <v>1</v>
      </c>
      <c r="F2378" s="3">
        <v>0</v>
      </c>
      <c r="G2378">
        <f>VLOOKUP(A2378:A5528, [1]Отчет!$A$2:$J$3124,7,0)</f>
        <v>0</v>
      </c>
      <c r="H2378">
        <f>VLOOKUP(A2378:A5528, [1]Отчет!$A$2:$J$3124,5,0)</f>
        <v>0</v>
      </c>
      <c r="I2378">
        <f>VLOOKUP(A2378:A5528, [1]Отчет!$A$2:$J$3124,6,0)</f>
        <v>1</v>
      </c>
      <c r="J2378">
        <f>VLOOKUP(A2378:A5528, [1]Отчет!$A$2:$J$3124,7,0)</f>
        <v>0</v>
      </c>
      <c r="K2378">
        <f>VLOOKUP(A2378:A5528, [1]Отчет!$A$2:$J$3124,8,0)</f>
        <v>0</v>
      </c>
      <c r="L2378">
        <f>VLOOKUP(A2378:A5528, [1]Отчет!$A$2:$J$3124,9,0)</f>
        <v>1</v>
      </c>
      <c r="M2378">
        <f>VLOOKUP(A2378:A5528, [1]Отчет!$A$2:$J$3124,5,10)</f>
        <v>0</v>
      </c>
      <c r="N2378" t="str">
        <f>VLOOKUP(A2378:A5528,[2]Отчет!$A$2:$D$3142,2,0)</f>
        <v>1</v>
      </c>
      <c r="O2378" t="str">
        <f>VLOOKUP(A2378:A5528,[2]Отчет!$A$2:$D$3142,3,0)</f>
        <v>0 секунд (отказ)</v>
      </c>
      <c r="P2378" t="str">
        <f>VLOOKUP(A2378:A5528,[2]Отчет!$A$2:$D$3142,4,0)</f>
        <v>Отказ</v>
      </c>
      <c r="Q2378" t="str">
        <f>VLOOKUP(A2378:A5528,[3]Отчет!$A$2:$D$3127,2,0)</f>
        <v>Вернувшиеся посетители</v>
      </c>
      <c r="R2378" t="str">
        <f>VLOOKUP(A2378:A5528,[3]Отчет!$A$2:$D$3127,3,0)</f>
        <v>2-3</v>
      </c>
      <c r="S2378" t="str">
        <f>VLOOKUP(A2378:A5528,[3]Отчет!$A$2:$D$3127,4,0)</f>
        <v>8‑15 дней</v>
      </c>
      <c r="T2378" t="str">
        <f>VLOOKUP(A2378:A5528,[4]Отчет!$A$2:$E$3151,2,0)</f>
        <v>Смартфоны</v>
      </c>
      <c r="U2378" t="str">
        <f>VLOOKUP(A2378:A5528,[4]Отчет!$A$2:$E$3151,3,0)</f>
        <v>Google Android</v>
      </c>
      <c r="V2378" t="str">
        <f>VLOOKUP(A2378:A5528,[4]Отчет!$A$2:$E$3151,4,0)</f>
        <v>Google Android 6.0 Marshmallow</v>
      </c>
      <c r="W2378" t="str">
        <f>VLOOKUP(A2378:A5528,[4]Отчет!$A$2:$E$3151,5,0)</f>
        <v>Яндекс: мобильное приложение</v>
      </c>
    </row>
    <row r="2379" spans="1:23">
      <c r="A2379" s="2" t="s">
        <v>2468</v>
      </c>
      <c r="B2379" s="2" t="s">
        <v>131</v>
      </c>
      <c r="C2379" s="2" t="s">
        <v>12</v>
      </c>
      <c r="D2379" s="2" t="s">
        <v>13</v>
      </c>
      <c r="E2379" s="3">
        <f>VLOOKUP(A2379:A5529, [1]Отчет!$A$2:$J$3124,2,0)</f>
        <v>1</v>
      </c>
      <c r="F2379" s="3">
        <v>0</v>
      </c>
      <c r="G2379">
        <f>VLOOKUP(A2379:A5529, [1]Отчет!$A$2:$J$3124,7,0)</f>
        <v>0</v>
      </c>
      <c r="H2379">
        <f>VLOOKUP(A2379:A5529, [1]Отчет!$A$2:$J$3124,5,0)</f>
        <v>0</v>
      </c>
      <c r="I2379">
        <f>VLOOKUP(A2379:A5529, [1]Отчет!$A$2:$J$3124,6,0)</f>
        <v>1</v>
      </c>
      <c r="J2379">
        <f>VLOOKUP(A2379:A5529, [1]Отчет!$A$2:$J$3124,7,0)</f>
        <v>0</v>
      </c>
      <c r="K2379">
        <f>VLOOKUP(A2379:A5529, [1]Отчет!$A$2:$J$3124,8,0)</f>
        <v>0</v>
      </c>
      <c r="L2379">
        <f>VLOOKUP(A2379:A5529, [1]Отчет!$A$2:$J$3124,9,0)</f>
        <v>1</v>
      </c>
      <c r="M2379">
        <f>VLOOKUP(A2379:A5529, [1]Отчет!$A$2:$J$3124,5,10)</f>
        <v>0</v>
      </c>
      <c r="N2379" t="str">
        <f>VLOOKUP(A2379:A5529,[2]Отчет!$A$2:$D$3142,2,0)</f>
        <v>1</v>
      </c>
      <c r="O2379" t="str">
        <f>VLOOKUP(A2379:A5529,[2]Отчет!$A$2:$D$3142,3,0)</f>
        <v>10 – 29 секунд</v>
      </c>
      <c r="P2379" t="str">
        <f>VLOOKUP(A2379:A5529,[2]Отчет!$A$2:$D$3142,4,0)</f>
        <v>Не отказ</v>
      </c>
      <c r="Q2379" t="str">
        <f>VLOOKUP(A2379:A5529,[3]Отчет!$A$2:$D$3127,2,0)</f>
        <v>Вернувшиеся посетители</v>
      </c>
      <c r="R2379" t="str">
        <f>VLOOKUP(A2379:A5529,[3]Отчет!$A$2:$D$3127,3,0)</f>
        <v>2-3</v>
      </c>
      <c r="S2379" t="str">
        <f>VLOOKUP(A2379:A5529,[3]Отчет!$A$2:$D$3127,4,0)</f>
        <v>8‑15 дней</v>
      </c>
      <c r="T2379" t="str">
        <f>VLOOKUP(A2379:A5529,[4]Отчет!$A$2:$E$3151,2,0)</f>
        <v>Смартфоны</v>
      </c>
      <c r="U2379" t="str">
        <f>VLOOKUP(A2379:A5529,[4]Отчет!$A$2:$E$3151,3,0)</f>
        <v>Google Android</v>
      </c>
      <c r="V2379" t="str">
        <f>VLOOKUP(A2379:A5529,[4]Отчет!$A$2:$E$3151,4,0)</f>
        <v>Google Android 7.0 Nougat</v>
      </c>
      <c r="W2379" t="str">
        <f>VLOOKUP(A2379:A5529,[4]Отчет!$A$2:$E$3151,5,0)</f>
        <v>Samsung Internet</v>
      </c>
    </row>
    <row r="2380" spans="1:23">
      <c r="A2380" s="2" t="s">
        <v>2469</v>
      </c>
      <c r="B2380" s="2" t="s">
        <v>35</v>
      </c>
      <c r="C2380" s="2" t="s">
        <v>12</v>
      </c>
      <c r="D2380" s="2" t="s">
        <v>13</v>
      </c>
      <c r="E2380" s="3">
        <f>VLOOKUP(A2380:A5530, [1]Отчет!$A$2:$J$3124,2,0)</f>
        <v>1</v>
      </c>
      <c r="F2380" s="3">
        <v>0</v>
      </c>
      <c r="G2380">
        <f>VLOOKUP(A2380:A5530, [1]Отчет!$A$2:$J$3124,7,0)</f>
        <v>0</v>
      </c>
      <c r="H2380">
        <f>VLOOKUP(A2380:A5530, [1]Отчет!$A$2:$J$3124,5,0)</f>
        <v>1</v>
      </c>
      <c r="I2380">
        <f>VLOOKUP(A2380:A5530, [1]Отчет!$A$2:$J$3124,6,0)</f>
        <v>1</v>
      </c>
      <c r="J2380">
        <f>VLOOKUP(A2380:A5530, [1]Отчет!$A$2:$J$3124,7,0)</f>
        <v>0</v>
      </c>
      <c r="K2380">
        <f>VLOOKUP(A2380:A5530, [1]Отчет!$A$2:$J$3124,8,0)</f>
        <v>0</v>
      </c>
      <c r="L2380">
        <f>VLOOKUP(A2380:A5530, [1]Отчет!$A$2:$J$3124,9,0)</f>
        <v>1</v>
      </c>
      <c r="M2380">
        <f>VLOOKUP(A2380:A5530, [1]Отчет!$A$2:$J$3124,5,10)</f>
        <v>1</v>
      </c>
      <c r="N2380" t="str">
        <f>VLOOKUP(A2380:A5530,[2]Отчет!$A$2:$D$3142,2,0)</f>
        <v>1</v>
      </c>
      <c r="O2380" t="str">
        <f>VLOOKUP(A2380:A5530,[2]Отчет!$A$2:$D$3142,3,0)</f>
        <v>10 – 29 секунд</v>
      </c>
      <c r="P2380" t="str">
        <f>VLOOKUP(A2380:A5530,[2]Отчет!$A$2:$D$3142,4,0)</f>
        <v>Не отказ</v>
      </c>
      <c r="Q2380" t="str">
        <f>VLOOKUP(A2380:A5530,[3]Отчет!$A$2:$D$3127,2,0)</f>
        <v>Новые посетители</v>
      </c>
      <c r="R2380" t="str">
        <f>VLOOKUP(A2380:A5530,[3]Отчет!$A$2:$D$3127,3,0)</f>
        <v>1</v>
      </c>
      <c r="S2380" t="str">
        <f>VLOOKUP(A2380:A5530,[3]Отчет!$A$2:$D$3127,4,0)</f>
        <v>0 дней</v>
      </c>
      <c r="T2380" t="str">
        <f>VLOOKUP(A2380:A5530,[4]Отчет!$A$2:$E$3151,2,0)</f>
        <v>Смартфоны</v>
      </c>
      <c r="U2380" t="str">
        <f>VLOOKUP(A2380:A5530,[4]Отчет!$A$2:$E$3151,3,0)</f>
        <v>Google Android</v>
      </c>
      <c r="V2380" t="str">
        <f>VLOOKUP(A2380:A5530,[4]Отчет!$A$2:$E$3151,4,0)</f>
        <v>Google Android 6.0 Marshmallow</v>
      </c>
      <c r="W2380" t="str">
        <f>VLOOKUP(A2380:A5530,[4]Отчет!$A$2:$E$3151,5,0)</f>
        <v>Android Browser</v>
      </c>
    </row>
    <row r="2381" spans="1:23">
      <c r="A2381" s="2" t="s">
        <v>2470</v>
      </c>
      <c r="B2381" s="2" t="s">
        <v>7</v>
      </c>
      <c r="C2381" s="2" t="s">
        <v>1276</v>
      </c>
      <c r="D2381" s="2" t="s">
        <v>5</v>
      </c>
      <c r="E2381" s="3">
        <f>VLOOKUP(A2381:A5531, [1]Отчет!$A$2:$J$3124,2,0)</f>
        <v>1</v>
      </c>
      <c r="F2381" s="3">
        <v>0</v>
      </c>
      <c r="G2381">
        <f>VLOOKUP(A2381:A5531, [1]Отчет!$A$2:$J$3124,7,0)</f>
        <v>0</v>
      </c>
      <c r="H2381">
        <f>VLOOKUP(A2381:A5531, [1]Отчет!$A$2:$J$3124,5,0)</f>
        <v>0</v>
      </c>
      <c r="I2381">
        <f>VLOOKUP(A2381:A5531, [1]Отчет!$A$2:$J$3124,6,0)</f>
        <v>1</v>
      </c>
      <c r="J2381">
        <f>VLOOKUP(A2381:A5531, [1]Отчет!$A$2:$J$3124,7,0)</f>
        <v>0</v>
      </c>
      <c r="K2381">
        <f>VLOOKUP(A2381:A5531, [1]Отчет!$A$2:$J$3124,8,0)</f>
        <v>0</v>
      </c>
      <c r="L2381">
        <f>VLOOKUP(A2381:A5531, [1]Отчет!$A$2:$J$3124,9,0)</f>
        <v>1</v>
      </c>
      <c r="M2381">
        <f>VLOOKUP(A2381:A5531, [1]Отчет!$A$2:$J$3124,5,10)</f>
        <v>0</v>
      </c>
      <c r="N2381" t="str">
        <f>VLOOKUP(A2381:A5531,[2]Отчет!$A$2:$D$3142,2,0)</f>
        <v>1</v>
      </c>
      <c r="O2381" t="str">
        <f>VLOOKUP(A2381:A5531,[2]Отчет!$A$2:$D$3142,3,0)</f>
        <v>10 – 29 секунд</v>
      </c>
      <c r="P2381" t="str">
        <f>VLOOKUP(A2381:A5531,[2]Отчет!$A$2:$D$3142,4,0)</f>
        <v>Не отказ</v>
      </c>
      <c r="Q2381" t="str">
        <f>VLOOKUP(A2381:A5531,[3]Отчет!$A$2:$D$3127,2,0)</f>
        <v>Новые посетители</v>
      </c>
      <c r="R2381" t="str">
        <f>VLOOKUP(A2381:A5531,[3]Отчет!$A$2:$D$3127,3,0)</f>
        <v>1</v>
      </c>
      <c r="S2381" t="str">
        <f>VLOOKUP(A2381:A5531,[3]Отчет!$A$2:$D$3127,4,0)</f>
        <v>0 дней</v>
      </c>
      <c r="T2381" t="str">
        <f>VLOOKUP(A2381:A5531,[4]Отчет!$A$2:$E$3151,2,0)</f>
        <v>Смартфоны</v>
      </c>
      <c r="U2381" t="str">
        <f>VLOOKUP(A2381:A5531,[4]Отчет!$A$2:$E$3151,3,0)</f>
        <v>iOS</v>
      </c>
      <c r="V2381" t="str">
        <f>VLOOKUP(A2381:A5531,[4]Отчет!$A$2:$E$3151,4,0)</f>
        <v>iOS 11</v>
      </c>
      <c r="W2381" t="str">
        <f>VLOOKUP(A2381:A5531,[4]Отчет!$A$2:$E$3151,5,0)</f>
        <v>Mobile Safari</v>
      </c>
    </row>
    <row r="2382" spans="1:23">
      <c r="A2382" s="2" t="s">
        <v>2471</v>
      </c>
      <c r="B2382" s="2" t="s">
        <v>19</v>
      </c>
      <c r="C2382" s="2" t="s">
        <v>8</v>
      </c>
      <c r="D2382" s="2" t="s">
        <v>9</v>
      </c>
      <c r="E2382" s="3">
        <f>VLOOKUP(A2382:A5532, [1]Отчет!$A$2:$J$3124,2,0)</f>
        <v>1</v>
      </c>
      <c r="F2382" s="3">
        <v>0</v>
      </c>
      <c r="G2382">
        <f>VLOOKUP(A2382:A5532, [1]Отчет!$A$2:$J$3124,7,0)</f>
        <v>0</v>
      </c>
      <c r="H2382">
        <f>VLOOKUP(A2382:A5532, [1]Отчет!$A$2:$J$3124,5,0)</f>
        <v>0</v>
      </c>
      <c r="I2382">
        <f>VLOOKUP(A2382:A5532, [1]Отчет!$A$2:$J$3124,6,0)</f>
        <v>1</v>
      </c>
      <c r="J2382">
        <f>VLOOKUP(A2382:A5532, [1]Отчет!$A$2:$J$3124,7,0)</f>
        <v>0</v>
      </c>
      <c r="K2382">
        <f>VLOOKUP(A2382:A5532, [1]Отчет!$A$2:$J$3124,8,0)</f>
        <v>0</v>
      </c>
      <c r="L2382">
        <f>VLOOKUP(A2382:A5532, [1]Отчет!$A$2:$J$3124,9,0)</f>
        <v>1</v>
      </c>
      <c r="M2382">
        <f>VLOOKUP(A2382:A5532, [1]Отчет!$A$2:$J$3124,5,10)</f>
        <v>0</v>
      </c>
      <c r="N2382" t="str">
        <f>VLOOKUP(A2382:A5532,[2]Отчет!$A$2:$D$3142,2,0)</f>
        <v>1</v>
      </c>
      <c r="O2382" t="str">
        <f>VLOOKUP(A2382:A5532,[2]Отчет!$A$2:$D$3142,3,0)</f>
        <v>10 – 29 секунд</v>
      </c>
      <c r="P2382" t="str">
        <f>VLOOKUP(A2382:A5532,[2]Отчет!$A$2:$D$3142,4,0)</f>
        <v>Не отказ</v>
      </c>
      <c r="Q2382" t="str">
        <f>VLOOKUP(A2382:A5532,[3]Отчет!$A$2:$D$3127,2,0)</f>
        <v>Вернувшиеся посетители</v>
      </c>
      <c r="R2382" t="str">
        <f>VLOOKUP(A2382:A5532,[3]Отчет!$A$2:$D$3127,3,0)</f>
        <v>2-3</v>
      </c>
      <c r="S2382" t="str">
        <f>VLOOKUP(A2382:A5532,[3]Отчет!$A$2:$D$3127,4,0)</f>
        <v>8‑15 дней</v>
      </c>
      <c r="T2382" t="str">
        <f>VLOOKUP(A2382:A5532,[4]Отчет!$A$2:$E$3151,2,0)</f>
        <v>Планшеты</v>
      </c>
      <c r="U2382" t="str">
        <f>VLOOKUP(A2382:A5532,[4]Отчет!$A$2:$E$3151,3,0)</f>
        <v>Google Android</v>
      </c>
      <c r="V2382" t="str">
        <f>VLOOKUP(A2382:A5532,[4]Отчет!$A$2:$E$3151,4,0)</f>
        <v>Google Android 4.4 KitKat</v>
      </c>
      <c r="W2382" t="str">
        <f>VLOOKUP(A2382:A5532,[4]Отчет!$A$2:$E$3151,5,0)</f>
        <v>Chrome Mobile</v>
      </c>
    </row>
    <row r="2383" spans="1:23">
      <c r="A2383" s="2" t="s">
        <v>2472</v>
      </c>
      <c r="B2383" s="2" t="s">
        <v>47</v>
      </c>
      <c r="C2383" s="2" t="s">
        <v>12</v>
      </c>
      <c r="D2383" s="2" t="s">
        <v>13</v>
      </c>
      <c r="E2383" s="3">
        <f>VLOOKUP(A2383:A5533, [1]Отчет!$A$2:$J$3124,2,0)</f>
        <v>1</v>
      </c>
      <c r="F2383" s="3">
        <v>0</v>
      </c>
      <c r="G2383">
        <f>VLOOKUP(A2383:A5533, [1]Отчет!$A$2:$J$3124,7,0)</f>
        <v>0</v>
      </c>
      <c r="H2383">
        <f>VLOOKUP(A2383:A5533, [1]Отчет!$A$2:$J$3124,5,0)</f>
        <v>0</v>
      </c>
      <c r="I2383">
        <f>VLOOKUP(A2383:A5533, [1]Отчет!$A$2:$J$3124,6,0)</f>
        <v>1</v>
      </c>
      <c r="J2383">
        <f>VLOOKUP(A2383:A5533, [1]Отчет!$A$2:$J$3124,7,0)</f>
        <v>0</v>
      </c>
      <c r="K2383">
        <f>VLOOKUP(A2383:A5533, [1]Отчет!$A$2:$J$3124,8,0)</f>
        <v>0</v>
      </c>
      <c r="L2383">
        <f>VLOOKUP(A2383:A5533, [1]Отчет!$A$2:$J$3124,9,0)</f>
        <v>1</v>
      </c>
      <c r="M2383">
        <f>VLOOKUP(A2383:A5533, [1]Отчет!$A$2:$J$3124,5,10)</f>
        <v>0</v>
      </c>
      <c r="N2383" t="str">
        <f>VLOOKUP(A2383:A5533,[2]Отчет!$A$2:$D$3142,2,0)</f>
        <v>1</v>
      </c>
      <c r="O2383" t="str">
        <f>VLOOKUP(A2383:A5533,[2]Отчет!$A$2:$D$3142,3,0)</f>
        <v>10 – 29 секунд</v>
      </c>
      <c r="P2383" t="str">
        <f>VLOOKUP(A2383:A5533,[2]Отчет!$A$2:$D$3142,4,0)</f>
        <v>Не отказ</v>
      </c>
      <c r="Q2383" t="str">
        <f>VLOOKUP(A2383:A5533,[3]Отчет!$A$2:$D$3127,2,0)</f>
        <v>Новые посетители</v>
      </c>
      <c r="R2383" t="str">
        <f>VLOOKUP(A2383:A5533,[3]Отчет!$A$2:$D$3127,3,0)</f>
        <v>1</v>
      </c>
      <c r="S2383" t="str">
        <f>VLOOKUP(A2383:A5533,[3]Отчет!$A$2:$D$3127,4,0)</f>
        <v>0 дней</v>
      </c>
      <c r="T2383" t="str">
        <f>VLOOKUP(A2383:A5533,[4]Отчет!$A$2:$E$3151,2,0)</f>
        <v>Смартфоны</v>
      </c>
      <c r="U2383" t="str">
        <f>VLOOKUP(A2383:A5533,[4]Отчет!$A$2:$E$3151,3,0)</f>
        <v>iOS</v>
      </c>
      <c r="V2383" t="str">
        <f>VLOOKUP(A2383:A5533,[4]Отчет!$A$2:$E$3151,4,0)</f>
        <v>iOS 10</v>
      </c>
      <c r="W2383" t="str">
        <f>VLOOKUP(A2383:A5533,[4]Отчет!$A$2:$E$3151,5,0)</f>
        <v>Mobile Safari</v>
      </c>
    </row>
    <row r="2384" spans="1:23">
      <c r="A2384" s="2" t="s">
        <v>2473</v>
      </c>
      <c r="B2384" s="2" t="s">
        <v>7</v>
      </c>
      <c r="C2384" s="2" t="s">
        <v>8</v>
      </c>
      <c r="D2384" s="2" t="s">
        <v>9</v>
      </c>
      <c r="E2384" s="3">
        <f>VLOOKUP(A2384:A5534, [1]Отчет!$A$2:$J$3124,2,0)</f>
        <v>1</v>
      </c>
      <c r="F2384" s="3">
        <v>0</v>
      </c>
      <c r="G2384">
        <f>VLOOKUP(A2384:A5534, [1]Отчет!$A$2:$J$3124,7,0)</f>
        <v>0</v>
      </c>
      <c r="H2384">
        <f>VLOOKUP(A2384:A5534, [1]Отчет!$A$2:$J$3124,5,0)</f>
        <v>0</v>
      </c>
      <c r="I2384">
        <f>VLOOKUP(A2384:A5534, [1]Отчет!$A$2:$J$3124,6,0)</f>
        <v>1</v>
      </c>
      <c r="J2384">
        <f>VLOOKUP(A2384:A5534, [1]Отчет!$A$2:$J$3124,7,0)</f>
        <v>0</v>
      </c>
      <c r="K2384">
        <f>VLOOKUP(A2384:A5534, [1]Отчет!$A$2:$J$3124,8,0)</f>
        <v>0</v>
      </c>
      <c r="L2384">
        <f>VLOOKUP(A2384:A5534, [1]Отчет!$A$2:$J$3124,9,0)</f>
        <v>1</v>
      </c>
      <c r="M2384">
        <f>VLOOKUP(A2384:A5534, [1]Отчет!$A$2:$J$3124,5,10)</f>
        <v>0</v>
      </c>
      <c r="N2384" t="str">
        <f>VLOOKUP(A2384:A5534,[2]Отчет!$A$2:$D$3142,2,0)</f>
        <v>1</v>
      </c>
      <c r="O2384" t="str">
        <f>VLOOKUP(A2384:A5534,[2]Отчет!$A$2:$D$3142,3,0)</f>
        <v>0 секунд (отказ)</v>
      </c>
      <c r="P2384" t="str">
        <f>VLOOKUP(A2384:A5534,[2]Отчет!$A$2:$D$3142,4,0)</f>
        <v>Отказ</v>
      </c>
      <c r="Q2384" t="str">
        <f>VLOOKUP(A2384:A5534,[3]Отчет!$A$2:$D$3127,2,0)</f>
        <v>Новые посетители</v>
      </c>
      <c r="R2384" t="str">
        <f>VLOOKUP(A2384:A5534,[3]Отчет!$A$2:$D$3127,3,0)</f>
        <v>1</v>
      </c>
      <c r="S2384" t="str">
        <f>VLOOKUP(A2384:A5534,[3]Отчет!$A$2:$D$3127,4,0)</f>
        <v>0 дней</v>
      </c>
      <c r="T2384" t="str">
        <f>VLOOKUP(A2384:A5534,[4]Отчет!$A$2:$E$3151,2,0)</f>
        <v>Планшеты</v>
      </c>
      <c r="U2384" t="str">
        <f>VLOOKUP(A2384:A5534,[4]Отчет!$A$2:$E$3151,3,0)</f>
        <v>Google Android</v>
      </c>
      <c r="V2384" t="str">
        <f>VLOOKUP(A2384:A5534,[4]Отчет!$A$2:$E$3151,4,0)</f>
        <v>Google Android 4.2 Jelly Bean</v>
      </c>
      <c r="W2384" t="str">
        <f>VLOOKUP(A2384:A5534,[4]Отчет!$A$2:$E$3151,5,0)</f>
        <v>Android Browser</v>
      </c>
    </row>
    <row r="2385" spans="1:23">
      <c r="A2385" s="2" t="s">
        <v>2474</v>
      </c>
      <c r="B2385" s="2" t="s">
        <v>87</v>
      </c>
      <c r="C2385" s="2" t="s">
        <v>1269</v>
      </c>
      <c r="D2385" s="2" t="s">
        <v>620</v>
      </c>
      <c r="E2385" s="3">
        <f>VLOOKUP(A2385:A5535, [1]Отчет!$A$2:$J$3124,2,0)</f>
        <v>1</v>
      </c>
      <c r="F2385" s="3">
        <v>0</v>
      </c>
      <c r="G2385">
        <f>VLOOKUP(A2385:A5535, [1]Отчет!$A$2:$J$3124,7,0)</f>
        <v>0</v>
      </c>
      <c r="H2385">
        <f>VLOOKUP(A2385:A5535, [1]Отчет!$A$2:$J$3124,5,0)</f>
        <v>0</v>
      </c>
      <c r="I2385">
        <f>VLOOKUP(A2385:A5535, [1]Отчет!$A$2:$J$3124,6,0)</f>
        <v>1</v>
      </c>
      <c r="J2385">
        <f>VLOOKUP(A2385:A5535, [1]Отчет!$A$2:$J$3124,7,0)</f>
        <v>0</v>
      </c>
      <c r="K2385">
        <f>VLOOKUP(A2385:A5535, [1]Отчет!$A$2:$J$3124,8,0)</f>
        <v>0</v>
      </c>
      <c r="L2385">
        <f>VLOOKUP(A2385:A5535, [1]Отчет!$A$2:$J$3124,9,0)</f>
        <v>1</v>
      </c>
      <c r="M2385">
        <f>VLOOKUP(A2385:A5535, [1]Отчет!$A$2:$J$3124,5,10)</f>
        <v>0</v>
      </c>
      <c r="N2385" t="str">
        <f>VLOOKUP(A2385:A5535,[2]Отчет!$A$2:$D$3142,2,0)</f>
        <v>1</v>
      </c>
      <c r="O2385" t="str">
        <f>VLOOKUP(A2385:A5535,[2]Отчет!$A$2:$D$3142,3,0)</f>
        <v>0 секунд (отказ)</v>
      </c>
      <c r="P2385" t="str">
        <f>VLOOKUP(A2385:A5535,[2]Отчет!$A$2:$D$3142,4,0)</f>
        <v>Отказ</v>
      </c>
      <c r="Q2385" t="str">
        <f>VLOOKUP(A2385:A5535,[3]Отчет!$A$2:$D$3127,2,0)</f>
        <v>Новые посетители</v>
      </c>
      <c r="R2385" t="str">
        <f>VLOOKUP(A2385:A5535,[3]Отчет!$A$2:$D$3127,3,0)</f>
        <v>1</v>
      </c>
      <c r="S2385" t="str">
        <f>VLOOKUP(A2385:A5535,[3]Отчет!$A$2:$D$3127,4,0)</f>
        <v>0 дней</v>
      </c>
      <c r="T2385" t="str">
        <f>VLOOKUP(A2385:A5535,[4]Отчет!$A$2:$E$3151,2,0)</f>
        <v>Планшеты</v>
      </c>
      <c r="U2385" t="str">
        <f>VLOOKUP(A2385:A5535,[4]Отчет!$A$2:$E$3151,3,0)</f>
        <v>iOS</v>
      </c>
      <c r="V2385" t="str">
        <f>VLOOKUP(A2385:A5535,[4]Отчет!$A$2:$E$3151,4,0)</f>
        <v>iOS 9</v>
      </c>
      <c r="W2385" t="str">
        <f>VLOOKUP(A2385:A5535,[4]Отчет!$A$2:$E$3151,5,0)</f>
        <v>Google: мобильное приложение</v>
      </c>
    </row>
    <row r="2386" spans="1:23">
      <c r="A2386" s="2" t="s">
        <v>2475</v>
      </c>
      <c r="B2386" s="2" t="s">
        <v>73</v>
      </c>
      <c r="C2386" s="2" t="s">
        <v>1276</v>
      </c>
      <c r="D2386" s="2" t="s">
        <v>5</v>
      </c>
      <c r="E2386" s="3">
        <f>VLOOKUP(A2386:A5536, [1]Отчет!$A$2:$J$3124,2,0)</f>
        <v>1</v>
      </c>
      <c r="F2386" s="3">
        <v>0</v>
      </c>
      <c r="G2386">
        <f>VLOOKUP(A2386:A5536, [1]Отчет!$A$2:$J$3124,7,0)</f>
        <v>0</v>
      </c>
      <c r="H2386">
        <f>VLOOKUP(A2386:A5536, [1]Отчет!$A$2:$J$3124,5,0)</f>
        <v>0</v>
      </c>
      <c r="I2386">
        <f>VLOOKUP(A2386:A5536, [1]Отчет!$A$2:$J$3124,6,0)</f>
        <v>1</v>
      </c>
      <c r="J2386">
        <f>VLOOKUP(A2386:A5536, [1]Отчет!$A$2:$J$3124,7,0)</f>
        <v>0</v>
      </c>
      <c r="K2386">
        <f>VLOOKUP(A2386:A5536, [1]Отчет!$A$2:$J$3124,8,0)</f>
        <v>0</v>
      </c>
      <c r="L2386">
        <f>VLOOKUP(A2386:A5536, [1]Отчет!$A$2:$J$3124,9,0)</f>
        <v>1</v>
      </c>
      <c r="M2386">
        <f>VLOOKUP(A2386:A5536, [1]Отчет!$A$2:$J$3124,5,10)</f>
        <v>0</v>
      </c>
      <c r="N2386" t="str">
        <f>VLOOKUP(A2386:A5536,[2]Отчет!$A$2:$D$3142,2,0)</f>
        <v>1</v>
      </c>
      <c r="O2386" t="str">
        <f>VLOOKUP(A2386:A5536,[2]Отчет!$A$2:$D$3142,3,0)</f>
        <v>10 – 29 секунд</v>
      </c>
      <c r="P2386" t="str">
        <f>VLOOKUP(A2386:A5536,[2]Отчет!$A$2:$D$3142,4,0)</f>
        <v>Не отказ</v>
      </c>
      <c r="Q2386" t="str">
        <f>VLOOKUP(A2386:A5536,[3]Отчет!$A$2:$D$3127,2,0)</f>
        <v>Новые посетители</v>
      </c>
      <c r="R2386" t="str">
        <f>VLOOKUP(A2386:A5536,[3]Отчет!$A$2:$D$3127,3,0)</f>
        <v>1</v>
      </c>
      <c r="S2386" t="str">
        <f>VLOOKUP(A2386:A5536,[3]Отчет!$A$2:$D$3127,4,0)</f>
        <v>0 дней</v>
      </c>
      <c r="T2386" t="str">
        <f>VLOOKUP(A2386:A5536,[4]Отчет!$A$2:$E$3151,2,0)</f>
        <v>Смартфоны</v>
      </c>
      <c r="U2386" t="str">
        <f>VLOOKUP(A2386:A5536,[4]Отчет!$A$2:$E$3151,3,0)</f>
        <v>iOS</v>
      </c>
      <c r="V2386" t="str">
        <f>VLOOKUP(A2386:A5536,[4]Отчет!$A$2:$E$3151,4,0)</f>
        <v>iOS 7</v>
      </c>
      <c r="W2386" t="str">
        <f>VLOOKUP(A2386:A5536,[4]Отчет!$A$2:$E$3151,5,0)</f>
        <v>Mobile Safari</v>
      </c>
    </row>
    <row r="2387" spans="1:23">
      <c r="A2387" s="2" t="s">
        <v>2476</v>
      </c>
      <c r="B2387" s="2" t="s">
        <v>35</v>
      </c>
      <c r="C2387" s="2" t="s">
        <v>12</v>
      </c>
      <c r="D2387" s="2" t="s">
        <v>13</v>
      </c>
      <c r="E2387" s="3">
        <f>VLOOKUP(A2387:A5537, [1]Отчет!$A$2:$J$3124,2,0)</f>
        <v>1</v>
      </c>
      <c r="F2387" s="3">
        <v>0</v>
      </c>
      <c r="G2387">
        <f>VLOOKUP(A2387:A5537, [1]Отчет!$A$2:$J$3124,7,0)</f>
        <v>0</v>
      </c>
      <c r="H2387">
        <f>VLOOKUP(A2387:A5537, [1]Отчет!$A$2:$J$3124,5,0)</f>
        <v>0</v>
      </c>
      <c r="I2387">
        <f>VLOOKUP(A2387:A5537, [1]Отчет!$A$2:$J$3124,6,0)</f>
        <v>1</v>
      </c>
      <c r="J2387">
        <f>VLOOKUP(A2387:A5537, [1]Отчет!$A$2:$J$3124,7,0)</f>
        <v>0</v>
      </c>
      <c r="K2387">
        <f>VLOOKUP(A2387:A5537, [1]Отчет!$A$2:$J$3124,8,0)</f>
        <v>0</v>
      </c>
      <c r="L2387">
        <f>VLOOKUP(A2387:A5537, [1]Отчет!$A$2:$J$3124,9,0)</f>
        <v>1</v>
      </c>
      <c r="M2387">
        <f>VLOOKUP(A2387:A5537, [1]Отчет!$A$2:$J$3124,5,10)</f>
        <v>0</v>
      </c>
      <c r="N2387" t="str">
        <f>VLOOKUP(A2387:A5537,[2]Отчет!$A$2:$D$3142,2,0)</f>
        <v>1</v>
      </c>
      <c r="O2387" t="str">
        <f>VLOOKUP(A2387:A5537,[2]Отчет!$A$2:$D$3142,3,0)</f>
        <v>10 – 29 секунд</v>
      </c>
      <c r="P2387" t="str">
        <f>VLOOKUP(A2387:A5537,[2]Отчет!$A$2:$D$3142,4,0)</f>
        <v>Не отказ</v>
      </c>
      <c r="Q2387" t="str">
        <f>VLOOKUP(A2387:A5537,[3]Отчет!$A$2:$D$3127,2,0)</f>
        <v>Новые посетители</v>
      </c>
      <c r="R2387" t="str">
        <f>VLOOKUP(A2387:A5537,[3]Отчет!$A$2:$D$3127,3,0)</f>
        <v>1</v>
      </c>
      <c r="S2387" t="str">
        <f>VLOOKUP(A2387:A5537,[3]Отчет!$A$2:$D$3127,4,0)</f>
        <v>0 дней</v>
      </c>
      <c r="T2387" t="str">
        <f>VLOOKUP(A2387:A5537,[4]Отчет!$A$2:$E$3151,2,0)</f>
        <v>Смартфоны</v>
      </c>
      <c r="U2387" t="str">
        <f>VLOOKUP(A2387:A5537,[4]Отчет!$A$2:$E$3151,3,0)</f>
        <v>Google Android</v>
      </c>
      <c r="V2387" t="str">
        <f>VLOOKUP(A2387:A5537,[4]Отчет!$A$2:$E$3151,4,0)</f>
        <v>Google Android 7.0 Nougat</v>
      </c>
      <c r="W2387" t="str">
        <f>VLOOKUP(A2387:A5537,[4]Отчет!$A$2:$E$3151,5,0)</f>
        <v>Яндекс: мобильное приложение</v>
      </c>
    </row>
    <row r="2388" spans="1:23">
      <c r="A2388" s="2" t="s">
        <v>2477</v>
      </c>
      <c r="B2388" s="2" t="s">
        <v>45</v>
      </c>
      <c r="C2388" s="2" t="s">
        <v>1269</v>
      </c>
      <c r="D2388" s="2" t="s">
        <v>620</v>
      </c>
      <c r="E2388" s="3">
        <f>VLOOKUP(A2388:A5538, [1]Отчет!$A$2:$J$3124,2,0)</f>
        <v>1</v>
      </c>
      <c r="F2388" s="3">
        <v>0</v>
      </c>
      <c r="G2388">
        <f>VLOOKUP(A2388:A5538, [1]Отчет!$A$2:$J$3124,7,0)</f>
        <v>0</v>
      </c>
      <c r="H2388">
        <f>VLOOKUP(A2388:A5538, [1]Отчет!$A$2:$J$3124,5,0)</f>
        <v>0</v>
      </c>
      <c r="I2388">
        <f>VLOOKUP(A2388:A5538, [1]Отчет!$A$2:$J$3124,6,0)</f>
        <v>1</v>
      </c>
      <c r="J2388">
        <f>VLOOKUP(A2388:A5538, [1]Отчет!$A$2:$J$3124,7,0)</f>
        <v>0</v>
      </c>
      <c r="K2388">
        <f>VLOOKUP(A2388:A5538, [1]Отчет!$A$2:$J$3124,8,0)</f>
        <v>0</v>
      </c>
      <c r="L2388">
        <f>VLOOKUP(A2388:A5538, [1]Отчет!$A$2:$J$3124,9,0)</f>
        <v>1</v>
      </c>
      <c r="M2388">
        <f>VLOOKUP(A2388:A5538, [1]Отчет!$A$2:$J$3124,5,10)</f>
        <v>0</v>
      </c>
      <c r="N2388" t="str">
        <f>VLOOKUP(A2388:A5538,[2]Отчет!$A$2:$D$3142,2,0)</f>
        <v>1</v>
      </c>
      <c r="O2388" t="str">
        <f>VLOOKUP(A2388:A5538,[2]Отчет!$A$2:$D$3142,3,0)</f>
        <v>10 – 29 секунд</v>
      </c>
      <c r="P2388" t="str">
        <f>VLOOKUP(A2388:A5538,[2]Отчет!$A$2:$D$3142,4,0)</f>
        <v>Не отказ</v>
      </c>
      <c r="Q2388" t="str">
        <f>VLOOKUP(A2388:A5538,[3]Отчет!$A$2:$D$3127,2,0)</f>
        <v>Новые посетители</v>
      </c>
      <c r="R2388" t="str">
        <f>VLOOKUP(A2388:A5538,[3]Отчет!$A$2:$D$3127,3,0)</f>
        <v>1</v>
      </c>
      <c r="S2388" t="str">
        <f>VLOOKUP(A2388:A5538,[3]Отчет!$A$2:$D$3127,4,0)</f>
        <v>0 дней</v>
      </c>
      <c r="T2388" t="str">
        <f>VLOOKUP(A2388:A5538,[4]Отчет!$A$2:$E$3151,2,0)</f>
        <v>Смартфоны</v>
      </c>
      <c r="U2388" t="str">
        <f>VLOOKUP(A2388:A5538,[4]Отчет!$A$2:$E$3151,3,0)</f>
        <v>Google Android</v>
      </c>
      <c r="V2388" t="str">
        <f>VLOOKUP(A2388:A5538,[4]Отчет!$A$2:$E$3151,4,0)</f>
        <v>Google Android 6.0 Marshmallow</v>
      </c>
      <c r="W2388" t="str">
        <f>VLOOKUP(A2388:A5538,[4]Отчет!$A$2:$E$3151,5,0)</f>
        <v>Chrome Mobile</v>
      </c>
    </row>
    <row r="2389" spans="1:23">
      <c r="A2389" s="2" t="s">
        <v>2478</v>
      </c>
      <c r="B2389" s="2" t="s">
        <v>35</v>
      </c>
      <c r="C2389" s="2" t="s">
        <v>1269</v>
      </c>
      <c r="D2389" s="2" t="s">
        <v>620</v>
      </c>
      <c r="E2389" s="3">
        <f>VLOOKUP(A2389:A5539, [1]Отчет!$A$2:$J$3124,2,0)</f>
        <v>1</v>
      </c>
      <c r="F2389" s="3">
        <v>0</v>
      </c>
      <c r="G2389">
        <f>VLOOKUP(A2389:A5539, [1]Отчет!$A$2:$J$3124,7,0)</f>
        <v>0</v>
      </c>
      <c r="H2389">
        <f>VLOOKUP(A2389:A5539, [1]Отчет!$A$2:$J$3124,5,0)</f>
        <v>0</v>
      </c>
      <c r="I2389">
        <f>VLOOKUP(A2389:A5539, [1]Отчет!$A$2:$J$3124,6,0)</f>
        <v>1</v>
      </c>
      <c r="J2389">
        <f>VLOOKUP(A2389:A5539, [1]Отчет!$A$2:$J$3124,7,0)</f>
        <v>0</v>
      </c>
      <c r="K2389">
        <f>VLOOKUP(A2389:A5539, [1]Отчет!$A$2:$J$3124,8,0)</f>
        <v>0</v>
      </c>
      <c r="L2389">
        <f>VLOOKUP(A2389:A5539, [1]Отчет!$A$2:$J$3124,9,0)</f>
        <v>1</v>
      </c>
      <c r="M2389">
        <f>VLOOKUP(A2389:A5539, [1]Отчет!$A$2:$J$3124,5,10)</f>
        <v>0</v>
      </c>
      <c r="N2389" t="str">
        <f>VLOOKUP(A2389:A5539,[2]Отчет!$A$2:$D$3142,2,0)</f>
        <v>1</v>
      </c>
      <c r="O2389" t="str">
        <f>VLOOKUP(A2389:A5539,[2]Отчет!$A$2:$D$3142,3,0)</f>
        <v>0 секунд (отказ)</v>
      </c>
      <c r="P2389" t="str">
        <f>VLOOKUP(A2389:A5539,[2]Отчет!$A$2:$D$3142,4,0)</f>
        <v>Отказ</v>
      </c>
      <c r="Q2389" t="str">
        <f>VLOOKUP(A2389:A5539,[3]Отчет!$A$2:$D$3127,2,0)</f>
        <v>Новые посетители</v>
      </c>
      <c r="R2389" t="str">
        <f>VLOOKUP(A2389:A5539,[3]Отчет!$A$2:$D$3127,3,0)</f>
        <v>1</v>
      </c>
      <c r="S2389" t="str">
        <f>VLOOKUP(A2389:A5539,[3]Отчет!$A$2:$D$3127,4,0)</f>
        <v>0 дней</v>
      </c>
      <c r="T2389" t="str">
        <f>VLOOKUP(A2389:A5539,[4]Отчет!$A$2:$E$3151,2,0)</f>
        <v>Смартфоны</v>
      </c>
      <c r="U2389" t="str">
        <f>VLOOKUP(A2389:A5539,[4]Отчет!$A$2:$E$3151,3,0)</f>
        <v>Google Android</v>
      </c>
      <c r="V2389" t="str">
        <f>VLOOKUP(A2389:A5539,[4]Отчет!$A$2:$E$3151,4,0)</f>
        <v>Google Android 6.0 Marshmallow</v>
      </c>
      <c r="W2389" t="str">
        <f>VLOOKUP(A2389:A5539,[4]Отчет!$A$2:$E$3151,5,0)</f>
        <v>Яндекс.Браузер</v>
      </c>
    </row>
    <row r="2390" spans="1:23">
      <c r="A2390" s="2" t="s">
        <v>2479</v>
      </c>
      <c r="B2390" s="2" t="s">
        <v>32</v>
      </c>
      <c r="C2390" s="2" t="s">
        <v>8</v>
      </c>
      <c r="D2390" s="2" t="s">
        <v>9</v>
      </c>
      <c r="E2390" s="3">
        <f>VLOOKUP(A2390:A5540, [1]Отчет!$A$2:$J$3124,2,0)</f>
        <v>1</v>
      </c>
      <c r="F2390" s="3">
        <v>0</v>
      </c>
      <c r="G2390">
        <f>VLOOKUP(A2390:A5540, [1]Отчет!$A$2:$J$3124,7,0)</f>
        <v>0</v>
      </c>
      <c r="H2390">
        <f>VLOOKUP(A2390:A5540, [1]Отчет!$A$2:$J$3124,5,0)</f>
        <v>0</v>
      </c>
      <c r="I2390">
        <f>VLOOKUP(A2390:A5540, [1]Отчет!$A$2:$J$3124,6,0)</f>
        <v>1</v>
      </c>
      <c r="J2390">
        <f>VLOOKUP(A2390:A5540, [1]Отчет!$A$2:$J$3124,7,0)</f>
        <v>0</v>
      </c>
      <c r="K2390">
        <f>VLOOKUP(A2390:A5540, [1]Отчет!$A$2:$J$3124,8,0)</f>
        <v>0</v>
      </c>
      <c r="L2390">
        <f>VLOOKUP(A2390:A5540, [1]Отчет!$A$2:$J$3124,9,0)</f>
        <v>1</v>
      </c>
      <c r="M2390">
        <f>VLOOKUP(A2390:A5540, [1]Отчет!$A$2:$J$3124,5,10)</f>
        <v>0</v>
      </c>
      <c r="N2390" t="str">
        <f>VLOOKUP(A2390:A5540,[2]Отчет!$A$2:$D$3142,2,0)</f>
        <v>1</v>
      </c>
      <c r="O2390" t="str">
        <f>VLOOKUP(A2390:A5540,[2]Отчет!$A$2:$D$3142,3,0)</f>
        <v>10 – 29 секунд</v>
      </c>
      <c r="P2390" t="str">
        <f>VLOOKUP(A2390:A5540,[2]Отчет!$A$2:$D$3142,4,0)</f>
        <v>Не отказ</v>
      </c>
      <c r="Q2390" t="str">
        <f>VLOOKUP(A2390:A5540,[3]Отчет!$A$2:$D$3127,2,0)</f>
        <v>Новые посетители</v>
      </c>
      <c r="R2390" t="str">
        <f>VLOOKUP(A2390:A5540,[3]Отчет!$A$2:$D$3127,3,0)</f>
        <v>1</v>
      </c>
      <c r="S2390" t="str">
        <f>VLOOKUP(A2390:A5540,[3]Отчет!$A$2:$D$3127,4,0)</f>
        <v>0 дней</v>
      </c>
      <c r="T2390" t="str">
        <f>VLOOKUP(A2390:A5540,[4]Отчет!$A$2:$E$3151,2,0)</f>
        <v>Смартфоны</v>
      </c>
      <c r="U2390" t="str">
        <f>VLOOKUP(A2390:A5540,[4]Отчет!$A$2:$E$3151,3,0)</f>
        <v>iOS</v>
      </c>
      <c r="V2390" t="str">
        <f>VLOOKUP(A2390:A5540,[4]Отчет!$A$2:$E$3151,4,0)</f>
        <v>iOS 10</v>
      </c>
      <c r="W2390" t="str">
        <f>VLOOKUP(A2390:A5540,[4]Отчет!$A$2:$E$3151,5,0)</f>
        <v>Mobile Safari</v>
      </c>
    </row>
    <row r="2391" spans="1:23">
      <c r="A2391" s="2" t="s">
        <v>2480</v>
      </c>
      <c r="B2391" s="2" t="s">
        <v>11</v>
      </c>
      <c r="C2391" s="2" t="s">
        <v>12</v>
      </c>
      <c r="D2391" s="2" t="s">
        <v>13</v>
      </c>
      <c r="E2391" s="3">
        <f>VLOOKUP(A2391:A5541, [1]Отчет!$A$2:$J$3124,2,0)</f>
        <v>1</v>
      </c>
      <c r="F2391" s="3">
        <v>0</v>
      </c>
      <c r="G2391">
        <f>VLOOKUP(A2391:A5541, [1]Отчет!$A$2:$J$3124,7,0)</f>
        <v>0</v>
      </c>
      <c r="H2391">
        <f>VLOOKUP(A2391:A5541, [1]Отчет!$A$2:$J$3124,5,0)</f>
        <v>0</v>
      </c>
      <c r="I2391">
        <f>VLOOKUP(A2391:A5541, [1]Отчет!$A$2:$J$3124,6,0)</f>
        <v>1</v>
      </c>
      <c r="J2391">
        <f>VLOOKUP(A2391:A5541, [1]Отчет!$A$2:$J$3124,7,0)</f>
        <v>0</v>
      </c>
      <c r="K2391">
        <f>VLOOKUP(A2391:A5541, [1]Отчет!$A$2:$J$3124,8,0)</f>
        <v>0</v>
      </c>
      <c r="L2391">
        <f>VLOOKUP(A2391:A5541, [1]Отчет!$A$2:$J$3124,9,0)</f>
        <v>1</v>
      </c>
      <c r="M2391">
        <f>VLOOKUP(A2391:A5541, [1]Отчет!$A$2:$J$3124,5,10)</f>
        <v>0</v>
      </c>
      <c r="N2391" t="str">
        <f>VLOOKUP(A2391:A5541,[2]Отчет!$A$2:$D$3142,2,0)</f>
        <v>1</v>
      </c>
      <c r="O2391" t="str">
        <f>VLOOKUP(A2391:A5541,[2]Отчет!$A$2:$D$3142,3,0)</f>
        <v>10 – 29 секунд</v>
      </c>
      <c r="P2391" t="str">
        <f>VLOOKUP(A2391:A5541,[2]Отчет!$A$2:$D$3142,4,0)</f>
        <v>Не отказ</v>
      </c>
      <c r="Q2391" t="str">
        <f>VLOOKUP(A2391:A5541,[3]Отчет!$A$2:$D$3127,2,0)</f>
        <v>Новые посетители</v>
      </c>
      <c r="R2391" t="str">
        <f>VLOOKUP(A2391:A5541,[3]Отчет!$A$2:$D$3127,3,0)</f>
        <v>1</v>
      </c>
      <c r="S2391" t="str">
        <f>VLOOKUP(A2391:A5541,[3]Отчет!$A$2:$D$3127,4,0)</f>
        <v>0 дней</v>
      </c>
      <c r="T2391" t="str">
        <f>VLOOKUP(A2391:A5541,[4]Отчет!$A$2:$E$3151,2,0)</f>
        <v>Смартфоны</v>
      </c>
      <c r="U2391" t="str">
        <f>VLOOKUP(A2391:A5541,[4]Отчет!$A$2:$E$3151,3,0)</f>
        <v>Google Android</v>
      </c>
      <c r="V2391" t="str">
        <f>VLOOKUP(A2391:A5541,[4]Отчет!$A$2:$E$3151,4,0)</f>
        <v>Google Android 7.0 Nougat</v>
      </c>
      <c r="W2391" t="str">
        <f>VLOOKUP(A2391:A5541,[4]Отчет!$A$2:$E$3151,5,0)</f>
        <v>Samsung Internet</v>
      </c>
    </row>
    <row r="2392" spans="1:23">
      <c r="A2392" s="2" t="s">
        <v>2481</v>
      </c>
      <c r="B2392" s="2" t="s">
        <v>7</v>
      </c>
      <c r="C2392" s="2" t="s">
        <v>8</v>
      </c>
      <c r="D2392" s="2" t="s">
        <v>9</v>
      </c>
      <c r="E2392" s="3">
        <f>VLOOKUP(A2392:A5542, [1]Отчет!$A$2:$J$3124,2,0)</f>
        <v>1</v>
      </c>
      <c r="F2392" s="3">
        <v>0</v>
      </c>
      <c r="G2392">
        <f>VLOOKUP(A2392:A5542, [1]Отчет!$A$2:$J$3124,7,0)</f>
        <v>0</v>
      </c>
      <c r="H2392">
        <f>VLOOKUP(A2392:A5542, [1]Отчет!$A$2:$J$3124,5,0)</f>
        <v>0</v>
      </c>
      <c r="I2392">
        <f>VLOOKUP(A2392:A5542, [1]Отчет!$A$2:$J$3124,6,0)</f>
        <v>1</v>
      </c>
      <c r="J2392">
        <f>VLOOKUP(A2392:A5542, [1]Отчет!$A$2:$J$3124,7,0)</f>
        <v>0</v>
      </c>
      <c r="K2392">
        <f>VLOOKUP(A2392:A5542, [1]Отчет!$A$2:$J$3124,8,0)</f>
        <v>0</v>
      </c>
      <c r="L2392">
        <f>VLOOKUP(A2392:A5542, [1]Отчет!$A$2:$J$3124,9,0)</f>
        <v>1</v>
      </c>
      <c r="M2392">
        <f>VLOOKUP(A2392:A5542, [1]Отчет!$A$2:$J$3124,5,10)</f>
        <v>0</v>
      </c>
      <c r="N2392" t="str">
        <f>VLOOKUP(A2392:A5542,[2]Отчет!$A$2:$D$3142,2,0)</f>
        <v>1</v>
      </c>
      <c r="O2392" t="str">
        <f>VLOOKUP(A2392:A5542,[2]Отчет!$A$2:$D$3142,3,0)</f>
        <v>10 – 29 секунд</v>
      </c>
      <c r="P2392" t="str">
        <f>VLOOKUP(A2392:A5542,[2]Отчет!$A$2:$D$3142,4,0)</f>
        <v>Не отказ</v>
      </c>
      <c r="Q2392" t="str">
        <f>VLOOKUP(A2392:A5542,[3]Отчет!$A$2:$D$3127,2,0)</f>
        <v>Новые посетители</v>
      </c>
      <c r="R2392" t="str">
        <f>VLOOKUP(A2392:A5542,[3]Отчет!$A$2:$D$3127,3,0)</f>
        <v>1</v>
      </c>
      <c r="S2392" t="str">
        <f>VLOOKUP(A2392:A5542,[3]Отчет!$A$2:$D$3127,4,0)</f>
        <v>0 дней</v>
      </c>
      <c r="T2392" t="str">
        <f>VLOOKUP(A2392:A5542,[4]Отчет!$A$2:$E$3151,2,0)</f>
        <v>Смартфоны</v>
      </c>
      <c r="U2392" t="str">
        <f>VLOOKUP(A2392:A5542,[4]Отчет!$A$2:$E$3151,3,0)</f>
        <v>Google Android</v>
      </c>
      <c r="V2392" t="str">
        <f>VLOOKUP(A2392:A5542,[4]Отчет!$A$2:$E$3151,4,0)</f>
        <v>Google Android 7.0 Nougat</v>
      </c>
      <c r="W2392" t="str">
        <f>VLOOKUP(A2392:A5542,[4]Отчет!$A$2:$E$3151,5,0)</f>
        <v>Chrome Mobile</v>
      </c>
    </row>
    <row r="2393" spans="1:23">
      <c r="A2393" s="2" t="s">
        <v>2482</v>
      </c>
      <c r="B2393" s="2" t="s">
        <v>63</v>
      </c>
      <c r="C2393" s="2" t="s">
        <v>1276</v>
      </c>
      <c r="D2393" s="2" t="s">
        <v>5</v>
      </c>
      <c r="E2393" s="3">
        <f>VLOOKUP(A2393:A5543, [1]Отчет!$A$2:$J$3124,2,0)</f>
        <v>1</v>
      </c>
      <c r="F2393" s="3">
        <v>1</v>
      </c>
      <c r="G2393">
        <f>VLOOKUP(A2393:A5543, [1]Отчет!$A$2:$J$3124,7,0)</f>
        <v>0</v>
      </c>
      <c r="H2393">
        <f>VLOOKUP(A2393:A5543, [1]Отчет!$A$2:$J$3124,5,0)</f>
        <v>0</v>
      </c>
      <c r="I2393">
        <f>VLOOKUP(A2393:A5543, [1]Отчет!$A$2:$J$3124,6,0)</f>
        <v>1</v>
      </c>
      <c r="J2393">
        <f>VLOOKUP(A2393:A5543, [1]Отчет!$A$2:$J$3124,7,0)</f>
        <v>0</v>
      </c>
      <c r="K2393">
        <f>VLOOKUP(A2393:A5543, [1]Отчет!$A$2:$J$3124,8,0)</f>
        <v>0</v>
      </c>
      <c r="L2393">
        <f>VLOOKUP(A2393:A5543, [1]Отчет!$A$2:$J$3124,9,0)</f>
        <v>1</v>
      </c>
      <c r="M2393">
        <f>VLOOKUP(A2393:A5543, [1]Отчет!$A$2:$J$3124,5,10)</f>
        <v>0</v>
      </c>
      <c r="N2393" t="str">
        <f>VLOOKUP(A2393:A5543,[2]Отчет!$A$2:$D$3142,2,0)</f>
        <v>2-3</v>
      </c>
      <c r="O2393" t="str">
        <f>VLOOKUP(A2393:A5543,[2]Отчет!$A$2:$D$3142,3,0)</f>
        <v>4 минуты</v>
      </c>
      <c r="P2393" t="str">
        <f>VLOOKUP(A2393:A5543,[2]Отчет!$A$2:$D$3142,4,0)</f>
        <v>Не отказ</v>
      </c>
      <c r="Q2393" t="str">
        <f>VLOOKUP(A2393:A5543,[3]Отчет!$A$2:$D$3127,2,0)</f>
        <v>Вернувшиеся посетители</v>
      </c>
      <c r="R2393" t="str">
        <f>VLOOKUP(A2393:A5543,[3]Отчет!$A$2:$D$3127,3,0)</f>
        <v>2-3</v>
      </c>
      <c r="S2393" t="str">
        <f>VLOOKUP(A2393:A5543,[3]Отчет!$A$2:$D$3127,4,0)</f>
        <v>16‑31 день</v>
      </c>
      <c r="T2393" t="str">
        <f>VLOOKUP(A2393:A5543,[4]Отчет!$A$2:$E$3151,2,0)</f>
        <v>Смартфоны</v>
      </c>
      <c r="U2393" t="str">
        <f>VLOOKUP(A2393:A5543,[4]Отчет!$A$2:$E$3151,3,0)</f>
        <v>Google Android</v>
      </c>
      <c r="V2393" t="str">
        <f>VLOOKUP(A2393:A5543,[4]Отчет!$A$2:$E$3151,4,0)</f>
        <v>Google Android 5.1 Lollipop</v>
      </c>
      <c r="W2393" t="str">
        <f>VLOOKUP(A2393:A5543,[4]Отчет!$A$2:$E$3151,5,0)</f>
        <v>Яндекс.Браузер</v>
      </c>
    </row>
    <row r="2394" spans="1:23">
      <c r="A2394" s="2" t="s">
        <v>2483</v>
      </c>
      <c r="B2394" s="2" t="s">
        <v>24</v>
      </c>
      <c r="C2394" s="2" t="s">
        <v>8</v>
      </c>
      <c r="D2394" s="2" t="s">
        <v>9</v>
      </c>
      <c r="E2394" s="3">
        <f>VLOOKUP(A2394:A5544, [1]Отчет!$A$2:$J$3124,2,0)</f>
        <v>1</v>
      </c>
      <c r="F2394" s="3">
        <v>0</v>
      </c>
      <c r="G2394">
        <f>VLOOKUP(A2394:A5544, [1]Отчет!$A$2:$J$3124,7,0)</f>
        <v>0</v>
      </c>
      <c r="H2394">
        <f>VLOOKUP(A2394:A5544, [1]Отчет!$A$2:$J$3124,5,0)</f>
        <v>0</v>
      </c>
      <c r="I2394">
        <f>VLOOKUP(A2394:A5544, [1]Отчет!$A$2:$J$3124,6,0)</f>
        <v>1</v>
      </c>
      <c r="J2394">
        <f>VLOOKUP(A2394:A5544, [1]Отчет!$A$2:$J$3124,7,0)</f>
        <v>0</v>
      </c>
      <c r="K2394">
        <f>VLOOKUP(A2394:A5544, [1]Отчет!$A$2:$J$3124,8,0)</f>
        <v>0</v>
      </c>
      <c r="L2394">
        <f>VLOOKUP(A2394:A5544, [1]Отчет!$A$2:$J$3124,9,0)</f>
        <v>1</v>
      </c>
      <c r="M2394">
        <f>VLOOKUP(A2394:A5544, [1]Отчет!$A$2:$J$3124,5,10)</f>
        <v>0</v>
      </c>
      <c r="N2394" t="str">
        <f>VLOOKUP(A2394:A5544,[2]Отчет!$A$2:$D$3142,2,0)</f>
        <v>2-3</v>
      </c>
      <c r="O2394" t="str">
        <f>VLOOKUP(A2394:A5544,[2]Отчет!$A$2:$D$3142,3,0)</f>
        <v>10 – 29 секунд</v>
      </c>
      <c r="P2394" t="str">
        <f>VLOOKUP(A2394:A5544,[2]Отчет!$A$2:$D$3142,4,0)</f>
        <v>Не отказ</v>
      </c>
      <c r="Q2394" t="str">
        <f>VLOOKUP(A2394:A5544,[3]Отчет!$A$2:$D$3127,2,0)</f>
        <v>Новые посетители</v>
      </c>
      <c r="R2394" t="str">
        <f>VLOOKUP(A2394:A5544,[3]Отчет!$A$2:$D$3127,3,0)</f>
        <v>1</v>
      </c>
      <c r="S2394" t="str">
        <f>VLOOKUP(A2394:A5544,[3]Отчет!$A$2:$D$3127,4,0)</f>
        <v>0 дней</v>
      </c>
      <c r="T2394" t="str">
        <f>VLOOKUP(A2394:A5544,[4]Отчет!$A$2:$E$3151,2,0)</f>
        <v>Планшеты</v>
      </c>
      <c r="U2394" t="str">
        <f>VLOOKUP(A2394:A5544,[4]Отчет!$A$2:$E$3151,3,0)</f>
        <v>Google Android</v>
      </c>
      <c r="V2394" t="str">
        <f>VLOOKUP(A2394:A5544,[4]Отчет!$A$2:$E$3151,4,0)</f>
        <v>Google Android 7.1 Nougat</v>
      </c>
      <c r="W2394" t="str">
        <f>VLOOKUP(A2394:A5544,[4]Отчет!$A$2:$E$3151,5,0)</f>
        <v>Chrome Mobile</v>
      </c>
    </row>
    <row r="2395" spans="1:23">
      <c r="A2395" s="2" t="s">
        <v>2484</v>
      </c>
      <c r="B2395" s="2" t="s">
        <v>60</v>
      </c>
      <c r="C2395" s="2" t="s">
        <v>1276</v>
      </c>
      <c r="D2395" s="2" t="s">
        <v>5</v>
      </c>
      <c r="E2395" s="3">
        <f>VLOOKUP(A2395:A5545, [1]Отчет!$A$2:$J$3124,2,0)</f>
        <v>1</v>
      </c>
      <c r="F2395" s="3">
        <v>0</v>
      </c>
      <c r="G2395">
        <f>VLOOKUP(A2395:A5545, [1]Отчет!$A$2:$J$3124,7,0)</f>
        <v>0</v>
      </c>
      <c r="H2395">
        <f>VLOOKUP(A2395:A5545, [1]Отчет!$A$2:$J$3124,5,0)</f>
        <v>0</v>
      </c>
      <c r="I2395">
        <f>VLOOKUP(A2395:A5545, [1]Отчет!$A$2:$J$3124,6,0)</f>
        <v>1</v>
      </c>
      <c r="J2395">
        <f>VLOOKUP(A2395:A5545, [1]Отчет!$A$2:$J$3124,7,0)</f>
        <v>0</v>
      </c>
      <c r="K2395">
        <f>VLOOKUP(A2395:A5545, [1]Отчет!$A$2:$J$3124,8,0)</f>
        <v>0</v>
      </c>
      <c r="L2395">
        <f>VLOOKUP(A2395:A5545, [1]Отчет!$A$2:$J$3124,9,0)</f>
        <v>1</v>
      </c>
      <c r="M2395">
        <f>VLOOKUP(A2395:A5545, [1]Отчет!$A$2:$J$3124,5,10)</f>
        <v>0</v>
      </c>
      <c r="N2395" t="str">
        <f>VLOOKUP(A2395:A5545,[2]Отчет!$A$2:$D$3142,2,0)</f>
        <v>1</v>
      </c>
      <c r="O2395" t="str">
        <f>VLOOKUP(A2395:A5545,[2]Отчет!$A$2:$D$3142,3,0)</f>
        <v>10 – 29 секунд</v>
      </c>
      <c r="P2395" t="str">
        <f>VLOOKUP(A2395:A5545,[2]Отчет!$A$2:$D$3142,4,0)</f>
        <v>Не отказ</v>
      </c>
      <c r="Q2395" t="str">
        <f>VLOOKUP(A2395:A5545,[3]Отчет!$A$2:$D$3127,2,0)</f>
        <v>Новые посетители</v>
      </c>
      <c r="R2395" t="str">
        <f>VLOOKUP(A2395:A5545,[3]Отчет!$A$2:$D$3127,3,0)</f>
        <v>1</v>
      </c>
      <c r="S2395" t="str">
        <f>VLOOKUP(A2395:A5545,[3]Отчет!$A$2:$D$3127,4,0)</f>
        <v>0 дней</v>
      </c>
      <c r="T2395" t="str">
        <f>VLOOKUP(A2395:A5545,[4]Отчет!$A$2:$E$3151,2,0)</f>
        <v>Смартфоны</v>
      </c>
      <c r="U2395" t="str">
        <f>VLOOKUP(A2395:A5545,[4]Отчет!$A$2:$E$3151,3,0)</f>
        <v>iOS</v>
      </c>
      <c r="V2395" t="str">
        <f>VLOOKUP(A2395:A5545,[4]Отчет!$A$2:$E$3151,4,0)</f>
        <v>iOS 11</v>
      </c>
      <c r="W2395" t="str">
        <f>VLOOKUP(A2395:A5545,[4]Отчет!$A$2:$E$3151,5,0)</f>
        <v>Mobile Safari</v>
      </c>
    </row>
    <row r="2396" spans="1:23">
      <c r="A2396" s="2" t="s">
        <v>2485</v>
      </c>
      <c r="B2396" s="2" t="s">
        <v>87</v>
      </c>
      <c r="C2396" s="2" t="s">
        <v>1269</v>
      </c>
      <c r="D2396" s="2" t="s">
        <v>620</v>
      </c>
      <c r="E2396" s="3">
        <f>VLOOKUP(A2396:A5546, [1]Отчет!$A$2:$J$3124,2,0)</f>
        <v>1</v>
      </c>
      <c r="F2396" s="3">
        <v>0</v>
      </c>
      <c r="G2396">
        <f>VLOOKUP(A2396:A5546, [1]Отчет!$A$2:$J$3124,7,0)</f>
        <v>0</v>
      </c>
      <c r="H2396">
        <f>VLOOKUP(A2396:A5546, [1]Отчет!$A$2:$J$3124,5,0)</f>
        <v>0</v>
      </c>
      <c r="I2396">
        <f>VLOOKUP(A2396:A5546, [1]Отчет!$A$2:$J$3124,6,0)</f>
        <v>1</v>
      </c>
      <c r="J2396">
        <f>VLOOKUP(A2396:A5546, [1]Отчет!$A$2:$J$3124,7,0)</f>
        <v>0</v>
      </c>
      <c r="K2396">
        <f>VLOOKUP(A2396:A5546, [1]Отчет!$A$2:$J$3124,8,0)</f>
        <v>0</v>
      </c>
      <c r="L2396">
        <f>VLOOKUP(A2396:A5546, [1]Отчет!$A$2:$J$3124,9,0)</f>
        <v>1</v>
      </c>
      <c r="M2396">
        <f>VLOOKUP(A2396:A5546, [1]Отчет!$A$2:$J$3124,5,10)</f>
        <v>0</v>
      </c>
      <c r="N2396" t="str">
        <f>VLOOKUP(A2396:A5546,[2]Отчет!$A$2:$D$3142,2,0)</f>
        <v>2-3</v>
      </c>
      <c r="O2396" t="str">
        <f>VLOOKUP(A2396:A5546,[2]Отчет!$A$2:$D$3142,3,0)</f>
        <v>10 – 29 секунд</v>
      </c>
      <c r="P2396" t="str">
        <f>VLOOKUP(A2396:A5546,[2]Отчет!$A$2:$D$3142,4,0)</f>
        <v>Не отказ</v>
      </c>
      <c r="Q2396" t="str">
        <f>VLOOKUP(A2396:A5546,[3]Отчет!$A$2:$D$3127,2,0)</f>
        <v>Новые посетители</v>
      </c>
      <c r="R2396" t="str">
        <f>VLOOKUP(A2396:A5546,[3]Отчет!$A$2:$D$3127,3,0)</f>
        <v>1</v>
      </c>
      <c r="S2396" t="str">
        <f>VLOOKUP(A2396:A5546,[3]Отчет!$A$2:$D$3127,4,0)</f>
        <v>0 дней</v>
      </c>
      <c r="T2396" t="str">
        <f>VLOOKUP(A2396:A5546,[4]Отчет!$A$2:$E$3151,2,0)</f>
        <v>Смартфоны</v>
      </c>
      <c r="U2396" t="str">
        <f>VLOOKUP(A2396:A5546,[4]Отчет!$A$2:$E$3151,3,0)</f>
        <v>iOS</v>
      </c>
      <c r="V2396" t="str">
        <f>VLOOKUP(A2396:A5546,[4]Отчет!$A$2:$E$3151,4,0)</f>
        <v>iOS 11</v>
      </c>
      <c r="W2396" t="str">
        <f>VLOOKUP(A2396:A5546,[4]Отчет!$A$2:$E$3151,5,0)</f>
        <v>Mobile Safari</v>
      </c>
    </row>
    <row r="2397" spans="1:23">
      <c r="A2397" s="2" t="s">
        <v>2486</v>
      </c>
      <c r="B2397" s="2" t="s">
        <v>90</v>
      </c>
      <c r="C2397" s="2" t="s">
        <v>8</v>
      </c>
      <c r="D2397" s="2" t="s">
        <v>9</v>
      </c>
      <c r="E2397" s="3">
        <f>VLOOKUP(A2397:A5547, [1]Отчет!$A$2:$J$3124,2,0)</f>
        <v>1</v>
      </c>
      <c r="F2397" s="3">
        <v>0</v>
      </c>
      <c r="G2397">
        <f>VLOOKUP(A2397:A5547, [1]Отчет!$A$2:$J$3124,7,0)</f>
        <v>0</v>
      </c>
      <c r="H2397">
        <f>VLOOKUP(A2397:A5547, [1]Отчет!$A$2:$J$3124,5,0)</f>
        <v>1</v>
      </c>
      <c r="I2397">
        <f>VLOOKUP(A2397:A5547, [1]Отчет!$A$2:$J$3124,6,0)</f>
        <v>1</v>
      </c>
      <c r="J2397">
        <f>VLOOKUP(A2397:A5547, [1]Отчет!$A$2:$J$3124,7,0)</f>
        <v>0</v>
      </c>
      <c r="K2397">
        <f>VLOOKUP(A2397:A5547, [1]Отчет!$A$2:$J$3124,8,0)</f>
        <v>0</v>
      </c>
      <c r="L2397">
        <f>VLOOKUP(A2397:A5547, [1]Отчет!$A$2:$J$3124,9,0)</f>
        <v>1</v>
      </c>
      <c r="M2397">
        <f>VLOOKUP(A2397:A5547, [1]Отчет!$A$2:$J$3124,5,10)</f>
        <v>1</v>
      </c>
      <c r="N2397" t="str">
        <f>VLOOKUP(A2397:A5547,[2]Отчет!$A$2:$D$3142,2,0)</f>
        <v>1</v>
      </c>
      <c r="O2397" t="str">
        <f>VLOOKUP(A2397:A5547,[2]Отчет!$A$2:$D$3142,3,0)</f>
        <v>10 – 29 секунд</v>
      </c>
      <c r="P2397" t="str">
        <f>VLOOKUP(A2397:A5547,[2]Отчет!$A$2:$D$3142,4,0)</f>
        <v>Не отказ</v>
      </c>
      <c r="Q2397" t="str">
        <f>VLOOKUP(A2397:A5547,[3]Отчет!$A$2:$D$3127,2,0)</f>
        <v>Новые посетители</v>
      </c>
      <c r="R2397" t="str">
        <f>VLOOKUP(A2397:A5547,[3]Отчет!$A$2:$D$3127,3,0)</f>
        <v>1</v>
      </c>
      <c r="S2397" t="str">
        <f>VLOOKUP(A2397:A5547,[3]Отчет!$A$2:$D$3127,4,0)</f>
        <v>0 дней</v>
      </c>
      <c r="T2397" t="str">
        <f>VLOOKUP(A2397:A5547,[4]Отчет!$A$2:$E$3151,2,0)</f>
        <v>Смартфоны</v>
      </c>
      <c r="U2397" t="str">
        <f>VLOOKUP(A2397:A5547,[4]Отчет!$A$2:$E$3151,3,0)</f>
        <v>Google Android</v>
      </c>
      <c r="V2397" t="str">
        <f>VLOOKUP(A2397:A5547,[4]Отчет!$A$2:$E$3151,4,0)</f>
        <v>Google Android 4.4 KitKat</v>
      </c>
      <c r="W2397" t="str">
        <f>VLOOKUP(A2397:A5547,[4]Отчет!$A$2:$E$3151,5,0)</f>
        <v>Android Browser</v>
      </c>
    </row>
    <row r="2398" spans="1:23">
      <c r="A2398" s="2" t="s">
        <v>2487</v>
      </c>
      <c r="B2398" s="2" t="s">
        <v>11</v>
      </c>
      <c r="C2398" s="2" t="s">
        <v>811</v>
      </c>
      <c r="D2398" s="2" t="s">
        <v>13</v>
      </c>
      <c r="E2398" s="3">
        <f>VLOOKUP(A2398:A5548, [1]Отчет!$A$2:$J$3124,2,0)</f>
        <v>1</v>
      </c>
      <c r="F2398" s="3">
        <v>0</v>
      </c>
      <c r="G2398">
        <f>VLOOKUP(A2398:A5548, [1]Отчет!$A$2:$J$3124,7,0)</f>
        <v>0</v>
      </c>
      <c r="H2398">
        <f>VLOOKUP(A2398:A5548, [1]Отчет!$A$2:$J$3124,5,0)</f>
        <v>0</v>
      </c>
      <c r="I2398">
        <f>VLOOKUP(A2398:A5548, [1]Отчет!$A$2:$J$3124,6,0)</f>
        <v>1</v>
      </c>
      <c r="J2398">
        <f>VLOOKUP(A2398:A5548, [1]Отчет!$A$2:$J$3124,7,0)</f>
        <v>0</v>
      </c>
      <c r="K2398">
        <f>VLOOKUP(A2398:A5548, [1]Отчет!$A$2:$J$3124,8,0)</f>
        <v>0</v>
      </c>
      <c r="L2398">
        <f>VLOOKUP(A2398:A5548, [1]Отчет!$A$2:$J$3124,9,0)</f>
        <v>1</v>
      </c>
      <c r="M2398">
        <f>VLOOKUP(A2398:A5548, [1]Отчет!$A$2:$J$3124,5,10)</f>
        <v>0</v>
      </c>
      <c r="N2398" t="str">
        <f>VLOOKUP(A2398:A5548,[2]Отчет!$A$2:$D$3142,2,0)</f>
        <v>1</v>
      </c>
      <c r="O2398" t="str">
        <f>VLOOKUP(A2398:A5548,[2]Отчет!$A$2:$D$3142,3,0)</f>
        <v>10 – 29 секунд</v>
      </c>
      <c r="P2398" t="str">
        <f>VLOOKUP(A2398:A5548,[2]Отчет!$A$2:$D$3142,4,0)</f>
        <v>Не отказ</v>
      </c>
      <c r="Q2398" t="str">
        <f>VLOOKUP(A2398:A5548,[3]Отчет!$A$2:$D$3127,2,0)</f>
        <v>Вернувшиеся посетители</v>
      </c>
      <c r="R2398" t="str">
        <f>VLOOKUP(A2398:A5548,[3]Отчет!$A$2:$D$3127,3,0)</f>
        <v>16-31</v>
      </c>
      <c r="S2398" t="str">
        <f>VLOOKUP(A2398:A5548,[3]Отчет!$A$2:$D$3127,4,0)</f>
        <v>32‑63 дня</v>
      </c>
      <c r="T2398" t="str">
        <f>VLOOKUP(A2398:A5548,[4]Отчет!$A$2:$E$3151,2,0)</f>
        <v>Смартфоны</v>
      </c>
      <c r="U2398" t="str">
        <f>VLOOKUP(A2398:A5548,[4]Отчет!$A$2:$E$3151,3,0)</f>
        <v>Google Android</v>
      </c>
      <c r="V2398" t="str">
        <f>VLOOKUP(A2398:A5548,[4]Отчет!$A$2:$E$3151,4,0)</f>
        <v>Google Android 6.0 Marshmallow</v>
      </c>
      <c r="W2398" t="str">
        <f>VLOOKUP(A2398:A5548,[4]Отчет!$A$2:$E$3151,5,0)</f>
        <v>Chrome Mobile</v>
      </c>
    </row>
    <row r="2399" spans="1:23">
      <c r="A2399" s="2" t="s">
        <v>2488</v>
      </c>
      <c r="B2399" s="2" t="s">
        <v>3</v>
      </c>
      <c r="C2399" s="2" t="s">
        <v>1276</v>
      </c>
      <c r="D2399" s="2" t="s">
        <v>5</v>
      </c>
      <c r="E2399" s="3">
        <f>VLOOKUP(A2399:A5549, [1]Отчет!$A$2:$J$3124,2,0)</f>
        <v>1</v>
      </c>
      <c r="F2399" s="3">
        <v>1</v>
      </c>
      <c r="G2399">
        <f>VLOOKUP(A2399:A5549, [1]Отчет!$A$2:$J$3124,7,0)</f>
        <v>0</v>
      </c>
      <c r="H2399">
        <f>VLOOKUP(A2399:A5549, [1]Отчет!$A$2:$J$3124,5,0)</f>
        <v>0</v>
      </c>
      <c r="I2399">
        <f>VLOOKUP(A2399:A5549, [1]Отчет!$A$2:$J$3124,6,0)</f>
        <v>1</v>
      </c>
      <c r="J2399">
        <f>VLOOKUP(A2399:A5549, [1]Отчет!$A$2:$J$3124,7,0)</f>
        <v>0</v>
      </c>
      <c r="K2399">
        <f>VLOOKUP(A2399:A5549, [1]Отчет!$A$2:$J$3124,8,0)</f>
        <v>0</v>
      </c>
      <c r="L2399">
        <f>VLOOKUP(A2399:A5549, [1]Отчет!$A$2:$J$3124,9,0)</f>
        <v>1</v>
      </c>
      <c r="M2399">
        <f>VLOOKUP(A2399:A5549, [1]Отчет!$A$2:$J$3124,5,10)</f>
        <v>0</v>
      </c>
      <c r="N2399" t="str">
        <f>VLOOKUP(A2399:A5549,[2]Отчет!$A$2:$D$3142,2,0)</f>
        <v>2-3</v>
      </c>
      <c r="O2399" t="str">
        <f>VLOOKUP(A2399:A5549,[2]Отчет!$A$2:$D$3142,3,0)</f>
        <v>1 минута</v>
      </c>
      <c r="P2399" t="str">
        <f>VLOOKUP(A2399:A5549,[2]Отчет!$A$2:$D$3142,4,0)</f>
        <v>Не отказ</v>
      </c>
      <c r="Q2399" t="str">
        <f>VLOOKUP(A2399:A5549,[3]Отчет!$A$2:$D$3127,2,0)</f>
        <v>Новые посетители</v>
      </c>
      <c r="R2399" t="str">
        <f>VLOOKUP(A2399:A5549,[3]Отчет!$A$2:$D$3127,3,0)</f>
        <v>1</v>
      </c>
      <c r="S2399" t="str">
        <f>VLOOKUP(A2399:A5549,[3]Отчет!$A$2:$D$3127,4,0)</f>
        <v>0 дней</v>
      </c>
      <c r="T2399" t="str">
        <f>VLOOKUP(A2399:A5549,[4]Отчет!$A$2:$E$3151,2,0)</f>
        <v>Смартфоны</v>
      </c>
      <c r="U2399" t="str">
        <f>VLOOKUP(A2399:A5549,[4]Отчет!$A$2:$E$3151,3,0)</f>
        <v>Google Android</v>
      </c>
      <c r="V2399" t="str">
        <f>VLOOKUP(A2399:A5549,[4]Отчет!$A$2:$E$3151,4,0)</f>
        <v>Google Android 6.0 Marshmallow</v>
      </c>
      <c r="W2399" t="str">
        <f>VLOOKUP(A2399:A5549,[4]Отчет!$A$2:$E$3151,5,0)</f>
        <v>Chrome Mobile</v>
      </c>
    </row>
    <row r="2400" spans="1:23">
      <c r="A2400" s="2" t="s">
        <v>2489</v>
      </c>
      <c r="B2400" s="2" t="s">
        <v>24</v>
      </c>
      <c r="C2400" s="2" t="s">
        <v>8</v>
      </c>
      <c r="D2400" s="2" t="s">
        <v>9</v>
      </c>
      <c r="E2400" s="3">
        <f>VLOOKUP(A2400:A5550, [1]Отчет!$A$2:$J$3124,2,0)</f>
        <v>1</v>
      </c>
      <c r="F2400" s="3">
        <v>0</v>
      </c>
      <c r="G2400">
        <f>VLOOKUP(A2400:A5550, [1]Отчет!$A$2:$J$3124,7,0)</f>
        <v>0</v>
      </c>
      <c r="H2400">
        <f>VLOOKUP(A2400:A5550, [1]Отчет!$A$2:$J$3124,5,0)</f>
        <v>0</v>
      </c>
      <c r="I2400">
        <f>VLOOKUP(A2400:A5550, [1]Отчет!$A$2:$J$3124,6,0)</f>
        <v>1</v>
      </c>
      <c r="J2400">
        <f>VLOOKUP(A2400:A5550, [1]Отчет!$A$2:$J$3124,7,0)</f>
        <v>0</v>
      </c>
      <c r="K2400">
        <f>VLOOKUP(A2400:A5550, [1]Отчет!$A$2:$J$3124,8,0)</f>
        <v>0</v>
      </c>
      <c r="L2400">
        <f>VLOOKUP(A2400:A5550, [1]Отчет!$A$2:$J$3124,9,0)</f>
        <v>1</v>
      </c>
      <c r="M2400">
        <f>VLOOKUP(A2400:A5550, [1]Отчет!$A$2:$J$3124,5,10)</f>
        <v>0</v>
      </c>
      <c r="N2400" t="str">
        <f>VLOOKUP(A2400:A5550,[2]Отчет!$A$2:$D$3142,2,0)</f>
        <v>1</v>
      </c>
      <c r="O2400" t="str">
        <f>VLOOKUP(A2400:A5550,[2]Отчет!$A$2:$D$3142,3,0)</f>
        <v>10 – 29 секунд</v>
      </c>
      <c r="P2400" t="str">
        <f>VLOOKUP(A2400:A5550,[2]Отчет!$A$2:$D$3142,4,0)</f>
        <v>Не отказ</v>
      </c>
      <c r="Q2400" t="str">
        <f>VLOOKUP(A2400:A5550,[3]Отчет!$A$2:$D$3127,2,0)</f>
        <v>Новые посетители</v>
      </c>
      <c r="R2400" t="str">
        <f>VLOOKUP(A2400:A5550,[3]Отчет!$A$2:$D$3127,3,0)</f>
        <v>1</v>
      </c>
      <c r="S2400" t="str">
        <f>VLOOKUP(A2400:A5550,[3]Отчет!$A$2:$D$3127,4,0)</f>
        <v>0 дней</v>
      </c>
      <c r="T2400" t="str">
        <f>VLOOKUP(A2400:A5550,[4]Отчет!$A$2:$E$3151,2,0)</f>
        <v>Планшеты</v>
      </c>
      <c r="U2400" t="str">
        <f>VLOOKUP(A2400:A5550,[4]Отчет!$A$2:$E$3151,3,0)</f>
        <v>iOS</v>
      </c>
      <c r="V2400" t="str">
        <f>VLOOKUP(A2400:A5550,[4]Отчет!$A$2:$E$3151,4,0)</f>
        <v>iOS 10</v>
      </c>
      <c r="W2400" t="str">
        <f>VLOOKUP(A2400:A5550,[4]Отчет!$A$2:$E$3151,5,0)</f>
        <v>Mobile Safari</v>
      </c>
    </row>
    <row r="2401" spans="1:23">
      <c r="A2401" s="2" t="s">
        <v>2490</v>
      </c>
      <c r="B2401" s="2" t="s">
        <v>178</v>
      </c>
      <c r="C2401" s="2" t="s">
        <v>12</v>
      </c>
      <c r="D2401" s="2" t="s">
        <v>13</v>
      </c>
      <c r="E2401" s="3">
        <f>VLOOKUP(A2401:A5551, [1]Отчет!$A$2:$J$3124,2,0)</f>
        <v>1</v>
      </c>
      <c r="F2401" s="3">
        <v>1</v>
      </c>
      <c r="G2401">
        <f>VLOOKUP(A2401:A5551, [1]Отчет!$A$2:$J$3124,7,0)</f>
        <v>0</v>
      </c>
      <c r="H2401">
        <f>VLOOKUP(A2401:A5551, [1]Отчет!$A$2:$J$3124,5,0)</f>
        <v>0</v>
      </c>
      <c r="I2401">
        <f>VLOOKUP(A2401:A5551, [1]Отчет!$A$2:$J$3124,6,0)</f>
        <v>1</v>
      </c>
      <c r="J2401">
        <f>VLOOKUP(A2401:A5551, [1]Отчет!$A$2:$J$3124,7,0)</f>
        <v>0</v>
      </c>
      <c r="K2401">
        <f>VLOOKUP(A2401:A5551, [1]Отчет!$A$2:$J$3124,8,0)</f>
        <v>0</v>
      </c>
      <c r="L2401">
        <f>VLOOKUP(A2401:A5551, [1]Отчет!$A$2:$J$3124,9,0)</f>
        <v>1</v>
      </c>
      <c r="M2401">
        <f>VLOOKUP(A2401:A5551, [1]Отчет!$A$2:$J$3124,5,10)</f>
        <v>0</v>
      </c>
      <c r="N2401" t="str">
        <f>VLOOKUP(A2401:A5551,[2]Отчет!$A$2:$D$3142,2,0)</f>
        <v>2-3</v>
      </c>
      <c r="O2401" t="str">
        <f>VLOOKUP(A2401:A5551,[2]Отчет!$A$2:$D$3142,3,0)</f>
        <v>1 минута</v>
      </c>
      <c r="P2401" t="str">
        <f>VLOOKUP(A2401:A5551,[2]Отчет!$A$2:$D$3142,4,0)</f>
        <v>Не отказ</v>
      </c>
      <c r="Q2401" t="str">
        <f>VLOOKUP(A2401:A5551,[3]Отчет!$A$2:$D$3127,2,0)</f>
        <v>Новые посетители</v>
      </c>
      <c r="R2401" t="str">
        <f>VLOOKUP(A2401:A5551,[3]Отчет!$A$2:$D$3127,3,0)</f>
        <v>1</v>
      </c>
      <c r="S2401" t="str">
        <f>VLOOKUP(A2401:A5551,[3]Отчет!$A$2:$D$3127,4,0)</f>
        <v>0 дней</v>
      </c>
      <c r="T2401" t="str">
        <f>VLOOKUP(A2401:A5551,[4]Отчет!$A$2:$E$3151,2,0)</f>
        <v>Смартфоны</v>
      </c>
      <c r="U2401" t="str">
        <f>VLOOKUP(A2401:A5551,[4]Отчет!$A$2:$E$3151,3,0)</f>
        <v>Google Android</v>
      </c>
      <c r="V2401" t="str">
        <f>VLOOKUP(A2401:A5551,[4]Отчет!$A$2:$E$3151,4,0)</f>
        <v>Google Android 7.1 Nougat</v>
      </c>
      <c r="W2401" t="str">
        <f>VLOOKUP(A2401:A5551,[4]Отчет!$A$2:$E$3151,5,0)</f>
        <v>Яндекс.Браузер</v>
      </c>
    </row>
    <row r="2402" spans="1:23">
      <c r="A2402" s="2" t="s">
        <v>2491</v>
      </c>
      <c r="B2402" s="2" t="s">
        <v>24</v>
      </c>
      <c r="C2402" s="2" t="s">
        <v>8</v>
      </c>
      <c r="D2402" s="2" t="s">
        <v>9</v>
      </c>
      <c r="E2402" s="3">
        <f>VLOOKUP(A2402:A5552, [1]Отчет!$A$2:$J$3124,2,0)</f>
        <v>1</v>
      </c>
      <c r="F2402" s="3">
        <v>0</v>
      </c>
      <c r="G2402">
        <f>VLOOKUP(A2402:A5552, [1]Отчет!$A$2:$J$3124,7,0)</f>
        <v>0</v>
      </c>
      <c r="H2402">
        <f>VLOOKUP(A2402:A5552, [1]Отчет!$A$2:$J$3124,5,0)</f>
        <v>0</v>
      </c>
      <c r="I2402">
        <f>VLOOKUP(A2402:A5552, [1]Отчет!$A$2:$J$3124,6,0)</f>
        <v>1</v>
      </c>
      <c r="J2402">
        <f>VLOOKUP(A2402:A5552, [1]Отчет!$A$2:$J$3124,7,0)</f>
        <v>0</v>
      </c>
      <c r="K2402">
        <f>VLOOKUP(A2402:A5552, [1]Отчет!$A$2:$J$3124,8,0)</f>
        <v>0</v>
      </c>
      <c r="L2402">
        <f>VLOOKUP(A2402:A5552, [1]Отчет!$A$2:$J$3124,9,0)</f>
        <v>1</v>
      </c>
      <c r="M2402">
        <f>VLOOKUP(A2402:A5552, [1]Отчет!$A$2:$J$3124,5,10)</f>
        <v>0</v>
      </c>
      <c r="N2402" t="str">
        <f>VLOOKUP(A2402:A5552,[2]Отчет!$A$2:$D$3142,2,0)</f>
        <v>1</v>
      </c>
      <c r="O2402" t="str">
        <f>VLOOKUP(A2402:A5552,[2]Отчет!$A$2:$D$3142,3,0)</f>
        <v>10 – 29 секунд</v>
      </c>
      <c r="P2402" t="str">
        <f>VLOOKUP(A2402:A5552,[2]Отчет!$A$2:$D$3142,4,0)</f>
        <v>Не отказ</v>
      </c>
      <c r="Q2402" t="str">
        <f>VLOOKUP(A2402:A5552,[3]Отчет!$A$2:$D$3127,2,0)</f>
        <v>Новые посетители</v>
      </c>
      <c r="R2402" t="str">
        <f>VLOOKUP(A2402:A5552,[3]Отчет!$A$2:$D$3127,3,0)</f>
        <v>1</v>
      </c>
      <c r="S2402" t="str">
        <f>VLOOKUP(A2402:A5552,[3]Отчет!$A$2:$D$3127,4,0)</f>
        <v>0 дней</v>
      </c>
      <c r="T2402" t="str">
        <f>VLOOKUP(A2402:A5552,[4]Отчет!$A$2:$E$3151,2,0)</f>
        <v>Планшеты</v>
      </c>
      <c r="U2402" t="str">
        <f>VLOOKUP(A2402:A5552,[4]Отчет!$A$2:$E$3151,3,0)</f>
        <v>Google Android</v>
      </c>
      <c r="V2402" t="str">
        <f>VLOOKUP(A2402:A5552,[4]Отчет!$A$2:$E$3151,4,0)</f>
        <v>Google Android 4.4 KitKat</v>
      </c>
      <c r="W2402" t="str">
        <f>VLOOKUP(A2402:A5552,[4]Отчет!$A$2:$E$3151,5,0)</f>
        <v>Opera Mobile</v>
      </c>
    </row>
    <row r="2403" spans="1:23">
      <c r="A2403" s="2" t="s">
        <v>2492</v>
      </c>
      <c r="B2403" s="2" t="s">
        <v>15</v>
      </c>
      <c r="C2403" s="2" t="s">
        <v>1269</v>
      </c>
      <c r="D2403" s="2" t="s">
        <v>620</v>
      </c>
      <c r="E2403" s="3">
        <f>VLOOKUP(A2403:A5553, [1]Отчет!$A$2:$J$3124,2,0)</f>
        <v>1</v>
      </c>
      <c r="F2403" s="3">
        <v>0</v>
      </c>
      <c r="G2403">
        <f>VLOOKUP(A2403:A5553, [1]Отчет!$A$2:$J$3124,7,0)</f>
        <v>0</v>
      </c>
      <c r="H2403">
        <f>VLOOKUP(A2403:A5553, [1]Отчет!$A$2:$J$3124,5,0)</f>
        <v>0</v>
      </c>
      <c r="I2403">
        <f>VLOOKUP(A2403:A5553, [1]Отчет!$A$2:$J$3124,6,0)</f>
        <v>1</v>
      </c>
      <c r="J2403">
        <f>VLOOKUP(A2403:A5553, [1]Отчет!$A$2:$J$3124,7,0)</f>
        <v>0</v>
      </c>
      <c r="K2403">
        <f>VLOOKUP(A2403:A5553, [1]Отчет!$A$2:$J$3124,8,0)</f>
        <v>0</v>
      </c>
      <c r="L2403">
        <f>VLOOKUP(A2403:A5553, [1]Отчет!$A$2:$J$3124,9,0)</f>
        <v>1</v>
      </c>
      <c r="M2403">
        <f>VLOOKUP(A2403:A5553, [1]Отчет!$A$2:$J$3124,5,10)</f>
        <v>0</v>
      </c>
      <c r="N2403" t="str">
        <f>VLOOKUP(A2403:A5553,[2]Отчет!$A$2:$D$3142,2,0)</f>
        <v>1</v>
      </c>
      <c r="O2403" t="str">
        <f>VLOOKUP(A2403:A5553,[2]Отчет!$A$2:$D$3142,3,0)</f>
        <v>10 – 29 секунд</v>
      </c>
      <c r="P2403" t="str">
        <f>VLOOKUP(A2403:A5553,[2]Отчет!$A$2:$D$3142,4,0)</f>
        <v>Не отказ</v>
      </c>
      <c r="Q2403" t="str">
        <f>VLOOKUP(A2403:A5553,[3]Отчет!$A$2:$D$3127,2,0)</f>
        <v>Вернувшиеся посетители</v>
      </c>
      <c r="R2403" t="str">
        <f>VLOOKUP(A2403:A5553,[3]Отчет!$A$2:$D$3127,3,0)</f>
        <v>2-3</v>
      </c>
      <c r="S2403" t="str">
        <f>VLOOKUP(A2403:A5553,[3]Отчет!$A$2:$D$3127,4,0)</f>
        <v>4‑7 дней</v>
      </c>
      <c r="T2403" t="str">
        <f>VLOOKUP(A2403:A5553,[4]Отчет!$A$2:$E$3151,2,0)</f>
        <v>Смартфоны</v>
      </c>
      <c r="U2403" t="str">
        <f>VLOOKUP(A2403:A5553,[4]Отчет!$A$2:$E$3151,3,0)</f>
        <v>Google Android</v>
      </c>
      <c r="V2403" t="str">
        <f>VLOOKUP(A2403:A5553,[4]Отчет!$A$2:$E$3151,4,0)</f>
        <v>Google Android 6.0 Marshmallow</v>
      </c>
      <c r="W2403" t="str">
        <f>VLOOKUP(A2403:A5553,[4]Отчет!$A$2:$E$3151,5,0)</f>
        <v>Chrome Mobile</v>
      </c>
    </row>
    <row r="2404" spans="1:23">
      <c r="A2404" s="2" t="s">
        <v>2493</v>
      </c>
      <c r="B2404" s="2" t="s">
        <v>19</v>
      </c>
      <c r="C2404" s="2" t="s">
        <v>8</v>
      </c>
      <c r="D2404" s="2" t="s">
        <v>9</v>
      </c>
      <c r="E2404" s="3">
        <f>VLOOKUP(A2404:A5554, [1]Отчет!$A$2:$J$3124,2,0)</f>
        <v>1</v>
      </c>
      <c r="F2404" s="3">
        <v>0</v>
      </c>
      <c r="G2404">
        <f>VLOOKUP(A2404:A5554, [1]Отчет!$A$2:$J$3124,7,0)</f>
        <v>0</v>
      </c>
      <c r="H2404">
        <f>VLOOKUP(A2404:A5554, [1]Отчет!$A$2:$J$3124,5,0)</f>
        <v>0</v>
      </c>
      <c r="I2404">
        <f>VLOOKUP(A2404:A5554, [1]Отчет!$A$2:$J$3124,6,0)</f>
        <v>1</v>
      </c>
      <c r="J2404">
        <f>VLOOKUP(A2404:A5554, [1]Отчет!$A$2:$J$3124,7,0)</f>
        <v>0</v>
      </c>
      <c r="K2404">
        <f>VLOOKUP(A2404:A5554, [1]Отчет!$A$2:$J$3124,8,0)</f>
        <v>0</v>
      </c>
      <c r="L2404">
        <f>VLOOKUP(A2404:A5554, [1]Отчет!$A$2:$J$3124,9,0)</f>
        <v>1</v>
      </c>
      <c r="M2404">
        <f>VLOOKUP(A2404:A5554, [1]Отчет!$A$2:$J$3124,5,10)</f>
        <v>0</v>
      </c>
      <c r="N2404" t="str">
        <f>VLOOKUP(A2404:A5554,[2]Отчет!$A$2:$D$3142,2,0)</f>
        <v>1</v>
      </c>
      <c r="O2404" t="str">
        <f>VLOOKUP(A2404:A5554,[2]Отчет!$A$2:$D$3142,3,0)</f>
        <v>10 – 29 секунд</v>
      </c>
      <c r="P2404" t="str">
        <f>VLOOKUP(A2404:A5554,[2]Отчет!$A$2:$D$3142,4,0)</f>
        <v>Не отказ</v>
      </c>
      <c r="Q2404" t="str">
        <f>VLOOKUP(A2404:A5554,[3]Отчет!$A$2:$D$3127,2,0)</f>
        <v>Новые посетители</v>
      </c>
      <c r="R2404" t="str">
        <f>VLOOKUP(A2404:A5554,[3]Отчет!$A$2:$D$3127,3,0)</f>
        <v>1</v>
      </c>
      <c r="S2404" t="str">
        <f>VLOOKUP(A2404:A5554,[3]Отчет!$A$2:$D$3127,4,0)</f>
        <v>0 дней</v>
      </c>
      <c r="T2404" t="str">
        <f>VLOOKUP(A2404:A5554,[4]Отчет!$A$2:$E$3151,2,0)</f>
        <v>Смартфоны</v>
      </c>
      <c r="U2404" t="str">
        <f>VLOOKUP(A2404:A5554,[4]Отчет!$A$2:$E$3151,3,0)</f>
        <v>Google Android</v>
      </c>
      <c r="V2404" t="str">
        <f>VLOOKUP(A2404:A5554,[4]Отчет!$A$2:$E$3151,4,0)</f>
        <v>Google Android 5.1 Lollipop</v>
      </c>
      <c r="W2404" t="str">
        <f>VLOOKUP(A2404:A5554,[4]Отчет!$A$2:$E$3151,5,0)</f>
        <v>Samsung Internet</v>
      </c>
    </row>
    <row r="2405" spans="1:23">
      <c r="A2405" s="2" t="s">
        <v>2494</v>
      </c>
      <c r="B2405" s="2" t="s">
        <v>24</v>
      </c>
      <c r="C2405" s="2" t="s">
        <v>8</v>
      </c>
      <c r="D2405" s="2" t="s">
        <v>9</v>
      </c>
      <c r="E2405" s="3">
        <f>VLOOKUP(A2405:A5555, [1]Отчет!$A$2:$J$3124,2,0)</f>
        <v>1</v>
      </c>
      <c r="F2405" s="3">
        <v>0</v>
      </c>
      <c r="G2405">
        <f>VLOOKUP(A2405:A5555, [1]Отчет!$A$2:$J$3124,7,0)</f>
        <v>0</v>
      </c>
      <c r="H2405">
        <f>VLOOKUP(A2405:A5555, [1]Отчет!$A$2:$J$3124,5,0)</f>
        <v>0</v>
      </c>
      <c r="I2405">
        <f>VLOOKUP(A2405:A5555, [1]Отчет!$A$2:$J$3124,6,0)</f>
        <v>1</v>
      </c>
      <c r="J2405">
        <f>VLOOKUP(A2405:A5555, [1]Отчет!$A$2:$J$3124,7,0)</f>
        <v>0</v>
      </c>
      <c r="K2405">
        <f>VLOOKUP(A2405:A5555, [1]Отчет!$A$2:$J$3124,8,0)</f>
        <v>0</v>
      </c>
      <c r="L2405">
        <f>VLOOKUP(A2405:A5555, [1]Отчет!$A$2:$J$3124,9,0)</f>
        <v>1</v>
      </c>
      <c r="M2405">
        <f>VLOOKUP(A2405:A5555, [1]Отчет!$A$2:$J$3124,5,10)</f>
        <v>0</v>
      </c>
      <c r="N2405" t="str">
        <f>VLOOKUP(A2405:A5555,[2]Отчет!$A$2:$D$3142,2,0)</f>
        <v>1</v>
      </c>
      <c r="O2405" t="str">
        <f>VLOOKUP(A2405:A5555,[2]Отчет!$A$2:$D$3142,3,0)</f>
        <v>10 – 29 секунд</v>
      </c>
      <c r="P2405" t="str">
        <f>VLOOKUP(A2405:A5555,[2]Отчет!$A$2:$D$3142,4,0)</f>
        <v>Не отказ</v>
      </c>
      <c r="Q2405" t="str">
        <f>VLOOKUP(A2405:A5555,[3]Отчет!$A$2:$D$3127,2,0)</f>
        <v>Новые посетители</v>
      </c>
      <c r="R2405" t="str">
        <f>VLOOKUP(A2405:A5555,[3]Отчет!$A$2:$D$3127,3,0)</f>
        <v>1</v>
      </c>
      <c r="S2405" t="str">
        <f>VLOOKUP(A2405:A5555,[3]Отчет!$A$2:$D$3127,4,0)</f>
        <v>0 дней</v>
      </c>
      <c r="T2405" t="str">
        <f>VLOOKUP(A2405:A5555,[4]Отчет!$A$2:$E$3151,2,0)</f>
        <v>Планшеты</v>
      </c>
      <c r="U2405" t="str">
        <f>VLOOKUP(A2405:A5555,[4]Отчет!$A$2:$E$3151,3,0)</f>
        <v>Google Android</v>
      </c>
      <c r="V2405" t="str">
        <f>VLOOKUP(A2405:A5555,[4]Отчет!$A$2:$E$3151,4,0)</f>
        <v>Google Android 4.1 Jelly Bean</v>
      </c>
      <c r="W2405" t="str">
        <f>VLOOKUP(A2405:A5555,[4]Отчет!$A$2:$E$3151,5,0)</f>
        <v>Android Browser</v>
      </c>
    </row>
    <row r="2406" spans="1:23">
      <c r="A2406" s="2" t="s">
        <v>2495</v>
      </c>
      <c r="B2406" s="2" t="s">
        <v>26</v>
      </c>
      <c r="C2406" s="2" t="s">
        <v>1269</v>
      </c>
      <c r="D2406" s="2" t="s">
        <v>620</v>
      </c>
      <c r="E2406" s="3">
        <f>VLOOKUP(A2406:A5556, [1]Отчет!$A$2:$J$3124,2,0)</f>
        <v>1</v>
      </c>
      <c r="F2406" s="3">
        <v>0</v>
      </c>
      <c r="G2406">
        <f>VLOOKUP(A2406:A5556, [1]Отчет!$A$2:$J$3124,7,0)</f>
        <v>0</v>
      </c>
      <c r="H2406">
        <f>VLOOKUP(A2406:A5556, [1]Отчет!$A$2:$J$3124,5,0)</f>
        <v>0</v>
      </c>
      <c r="I2406">
        <f>VLOOKUP(A2406:A5556, [1]Отчет!$A$2:$J$3124,6,0)</f>
        <v>1</v>
      </c>
      <c r="J2406">
        <f>VLOOKUP(A2406:A5556, [1]Отчет!$A$2:$J$3124,7,0)</f>
        <v>0</v>
      </c>
      <c r="K2406">
        <f>VLOOKUP(A2406:A5556, [1]Отчет!$A$2:$J$3124,8,0)</f>
        <v>0</v>
      </c>
      <c r="L2406">
        <f>VLOOKUP(A2406:A5556, [1]Отчет!$A$2:$J$3124,9,0)</f>
        <v>1</v>
      </c>
      <c r="M2406">
        <f>VLOOKUP(A2406:A5556, [1]Отчет!$A$2:$J$3124,5,10)</f>
        <v>0</v>
      </c>
      <c r="N2406" t="str">
        <f>VLOOKUP(A2406:A5556,[2]Отчет!$A$2:$D$3142,2,0)</f>
        <v>1</v>
      </c>
      <c r="O2406" t="str">
        <f>VLOOKUP(A2406:A5556,[2]Отчет!$A$2:$D$3142,3,0)</f>
        <v>0 секунд (отказ)</v>
      </c>
      <c r="P2406" t="str">
        <f>VLOOKUP(A2406:A5556,[2]Отчет!$A$2:$D$3142,4,0)</f>
        <v>Отказ</v>
      </c>
      <c r="Q2406" t="str">
        <f>VLOOKUP(A2406:A5556,[3]Отчет!$A$2:$D$3127,2,0)</f>
        <v>Вернувшиеся посетители</v>
      </c>
      <c r="R2406" t="str">
        <f>VLOOKUP(A2406:A5556,[3]Отчет!$A$2:$D$3127,3,0)</f>
        <v>2-3</v>
      </c>
      <c r="S2406" t="str">
        <f>VLOOKUP(A2406:A5556,[3]Отчет!$A$2:$D$3127,4,0)</f>
        <v>2‑3 дня</v>
      </c>
      <c r="T2406" t="str">
        <f>VLOOKUP(A2406:A5556,[4]Отчет!$A$2:$E$3151,2,0)</f>
        <v>Смартфоны</v>
      </c>
      <c r="U2406" t="str">
        <f>VLOOKUP(A2406:A5556,[4]Отчет!$A$2:$E$3151,3,0)</f>
        <v>Google Android</v>
      </c>
      <c r="V2406" t="str">
        <f>VLOOKUP(A2406:A5556,[4]Отчет!$A$2:$E$3151,4,0)</f>
        <v>Google Android 4.3 Jelly Bean</v>
      </c>
      <c r="W2406" t="str">
        <f>VLOOKUP(A2406:A5556,[4]Отчет!$A$2:$E$3151,5,0)</f>
        <v>Android Browser</v>
      </c>
    </row>
    <row r="2407" spans="1:23">
      <c r="A2407" s="2" t="s">
        <v>2496</v>
      </c>
      <c r="B2407" s="2" t="s">
        <v>43</v>
      </c>
      <c r="C2407" s="2" t="s">
        <v>8</v>
      </c>
      <c r="D2407" s="2" t="s">
        <v>9</v>
      </c>
      <c r="E2407" s="3">
        <f>VLOOKUP(A2407:A5557, [1]Отчет!$A$2:$J$3124,2,0)</f>
        <v>1</v>
      </c>
      <c r="F2407" s="3">
        <v>0</v>
      </c>
      <c r="G2407">
        <f>VLOOKUP(A2407:A5557, [1]Отчет!$A$2:$J$3124,7,0)</f>
        <v>0</v>
      </c>
      <c r="H2407">
        <f>VLOOKUP(A2407:A5557, [1]Отчет!$A$2:$J$3124,5,0)</f>
        <v>1</v>
      </c>
      <c r="I2407">
        <f>VLOOKUP(A2407:A5557, [1]Отчет!$A$2:$J$3124,6,0)</f>
        <v>1</v>
      </c>
      <c r="J2407">
        <f>VLOOKUP(A2407:A5557, [1]Отчет!$A$2:$J$3124,7,0)</f>
        <v>0</v>
      </c>
      <c r="K2407">
        <f>VLOOKUP(A2407:A5557, [1]Отчет!$A$2:$J$3124,8,0)</f>
        <v>0</v>
      </c>
      <c r="L2407">
        <f>VLOOKUP(A2407:A5557, [1]Отчет!$A$2:$J$3124,9,0)</f>
        <v>1</v>
      </c>
      <c r="M2407">
        <f>VLOOKUP(A2407:A5557, [1]Отчет!$A$2:$J$3124,5,10)</f>
        <v>1</v>
      </c>
      <c r="N2407" t="str">
        <f>VLOOKUP(A2407:A5557,[2]Отчет!$A$2:$D$3142,2,0)</f>
        <v>1</v>
      </c>
      <c r="O2407" t="str">
        <f>VLOOKUP(A2407:A5557,[2]Отчет!$A$2:$D$3142,3,0)</f>
        <v>10 – 29 секунд</v>
      </c>
      <c r="P2407" t="str">
        <f>VLOOKUP(A2407:A5557,[2]Отчет!$A$2:$D$3142,4,0)</f>
        <v>Не отказ</v>
      </c>
      <c r="Q2407" t="str">
        <f>VLOOKUP(A2407:A5557,[3]Отчет!$A$2:$D$3127,2,0)</f>
        <v>Вернувшиеся посетители</v>
      </c>
      <c r="R2407" t="str">
        <f>VLOOKUP(A2407:A5557,[3]Отчет!$A$2:$D$3127,3,0)</f>
        <v>4-7</v>
      </c>
      <c r="S2407" t="str">
        <f>VLOOKUP(A2407:A5557,[3]Отчет!$A$2:$D$3127,4,0)</f>
        <v>8‑15 дней</v>
      </c>
      <c r="T2407" t="str">
        <f>VLOOKUP(A2407:A5557,[4]Отчет!$A$2:$E$3151,2,0)</f>
        <v>Смартфоны</v>
      </c>
      <c r="U2407" t="str">
        <f>VLOOKUP(A2407:A5557,[4]Отчет!$A$2:$E$3151,3,0)</f>
        <v>Google Android</v>
      </c>
      <c r="V2407" t="str">
        <f>VLOOKUP(A2407:A5557,[4]Отчет!$A$2:$E$3151,4,0)</f>
        <v>Google Android 5.1 Lollipop</v>
      </c>
      <c r="W2407" t="str">
        <f>VLOOKUP(A2407:A5557,[4]Отчет!$A$2:$E$3151,5,0)</f>
        <v>Samsung Internet</v>
      </c>
    </row>
    <row r="2408" spans="1:23">
      <c r="A2408" s="2" t="s">
        <v>2497</v>
      </c>
      <c r="B2408" s="2" t="s">
        <v>24</v>
      </c>
      <c r="C2408" s="2" t="s">
        <v>8</v>
      </c>
      <c r="D2408" s="2" t="s">
        <v>9</v>
      </c>
      <c r="E2408" s="3">
        <f>VLOOKUP(A2408:A5558, [1]Отчет!$A$2:$J$3124,2,0)</f>
        <v>1</v>
      </c>
      <c r="F2408" s="3">
        <v>0</v>
      </c>
      <c r="G2408">
        <f>VLOOKUP(A2408:A5558, [1]Отчет!$A$2:$J$3124,7,0)</f>
        <v>0</v>
      </c>
      <c r="H2408">
        <f>VLOOKUP(A2408:A5558, [1]Отчет!$A$2:$J$3124,5,0)</f>
        <v>0</v>
      </c>
      <c r="I2408">
        <f>VLOOKUP(A2408:A5558, [1]Отчет!$A$2:$J$3124,6,0)</f>
        <v>1</v>
      </c>
      <c r="J2408">
        <f>VLOOKUP(A2408:A5558, [1]Отчет!$A$2:$J$3124,7,0)</f>
        <v>0</v>
      </c>
      <c r="K2408">
        <f>VLOOKUP(A2408:A5558, [1]Отчет!$A$2:$J$3124,8,0)</f>
        <v>0</v>
      </c>
      <c r="L2408">
        <f>VLOOKUP(A2408:A5558, [1]Отчет!$A$2:$J$3124,9,0)</f>
        <v>1</v>
      </c>
      <c r="M2408">
        <f>VLOOKUP(A2408:A5558, [1]Отчет!$A$2:$J$3124,5,10)</f>
        <v>0</v>
      </c>
      <c r="N2408" t="str">
        <f>VLOOKUP(A2408:A5558,[2]Отчет!$A$2:$D$3142,2,0)</f>
        <v>1</v>
      </c>
      <c r="O2408" t="str">
        <f>VLOOKUP(A2408:A5558,[2]Отчет!$A$2:$D$3142,3,0)</f>
        <v>10 – 29 секунд</v>
      </c>
      <c r="P2408" t="str">
        <f>VLOOKUP(A2408:A5558,[2]Отчет!$A$2:$D$3142,4,0)</f>
        <v>Не отказ</v>
      </c>
      <c r="Q2408" t="str">
        <f>VLOOKUP(A2408:A5558,[3]Отчет!$A$2:$D$3127,2,0)</f>
        <v>Вернувшиеся посетители</v>
      </c>
      <c r="R2408" t="str">
        <f>VLOOKUP(A2408:A5558,[3]Отчет!$A$2:$D$3127,3,0)</f>
        <v>2-3</v>
      </c>
      <c r="S2408" t="str">
        <f>VLOOKUP(A2408:A5558,[3]Отчет!$A$2:$D$3127,4,0)</f>
        <v>0 дней</v>
      </c>
      <c r="T2408" t="str">
        <f>VLOOKUP(A2408:A5558,[4]Отчет!$A$2:$E$3151,2,0)</f>
        <v>Планшеты</v>
      </c>
      <c r="U2408" t="str">
        <f>VLOOKUP(A2408:A5558,[4]Отчет!$A$2:$E$3151,3,0)</f>
        <v>Google Android</v>
      </c>
      <c r="V2408" t="str">
        <f>VLOOKUP(A2408:A5558,[4]Отчет!$A$2:$E$3151,4,0)</f>
        <v>Google Android 7.1 Nougat</v>
      </c>
      <c r="W2408" t="str">
        <f>VLOOKUP(A2408:A5558,[4]Отчет!$A$2:$E$3151,5,0)</f>
        <v>Chrome Mobile</v>
      </c>
    </row>
    <row r="2409" spans="1:23">
      <c r="A2409" s="2" t="s">
        <v>2498</v>
      </c>
      <c r="B2409" s="2" t="s">
        <v>56</v>
      </c>
      <c r="C2409" s="2" t="s">
        <v>1269</v>
      </c>
      <c r="D2409" s="2" t="s">
        <v>620</v>
      </c>
      <c r="E2409" s="3">
        <f>VLOOKUP(A2409:A5559, [1]Отчет!$A$2:$J$3124,2,0)</f>
        <v>1</v>
      </c>
      <c r="F2409" s="3">
        <v>0</v>
      </c>
      <c r="G2409">
        <f>VLOOKUP(A2409:A5559, [1]Отчет!$A$2:$J$3124,7,0)</f>
        <v>0</v>
      </c>
      <c r="H2409">
        <f>VLOOKUP(A2409:A5559, [1]Отчет!$A$2:$J$3124,5,0)</f>
        <v>0</v>
      </c>
      <c r="I2409">
        <f>VLOOKUP(A2409:A5559, [1]Отчет!$A$2:$J$3124,6,0)</f>
        <v>1</v>
      </c>
      <c r="J2409">
        <f>VLOOKUP(A2409:A5559, [1]Отчет!$A$2:$J$3124,7,0)</f>
        <v>0</v>
      </c>
      <c r="K2409">
        <f>VLOOKUP(A2409:A5559, [1]Отчет!$A$2:$J$3124,8,0)</f>
        <v>0</v>
      </c>
      <c r="L2409">
        <f>VLOOKUP(A2409:A5559, [1]Отчет!$A$2:$J$3124,9,0)</f>
        <v>1</v>
      </c>
      <c r="M2409">
        <f>VLOOKUP(A2409:A5559, [1]Отчет!$A$2:$J$3124,5,10)</f>
        <v>0</v>
      </c>
      <c r="N2409" t="str">
        <f>VLOOKUP(A2409:A5559,[2]Отчет!$A$2:$D$3142,2,0)</f>
        <v>1</v>
      </c>
      <c r="O2409" t="str">
        <f>VLOOKUP(A2409:A5559,[2]Отчет!$A$2:$D$3142,3,0)</f>
        <v>10 – 29 секунд</v>
      </c>
      <c r="P2409" t="str">
        <f>VLOOKUP(A2409:A5559,[2]Отчет!$A$2:$D$3142,4,0)</f>
        <v>Не отказ</v>
      </c>
      <c r="Q2409" t="str">
        <f>VLOOKUP(A2409:A5559,[3]Отчет!$A$2:$D$3127,2,0)</f>
        <v>Вернувшиеся посетители</v>
      </c>
      <c r="R2409" t="str">
        <f>VLOOKUP(A2409:A5559,[3]Отчет!$A$2:$D$3127,3,0)</f>
        <v>4-7</v>
      </c>
      <c r="S2409" t="str">
        <f>VLOOKUP(A2409:A5559,[3]Отчет!$A$2:$D$3127,4,0)</f>
        <v>16‑31 день</v>
      </c>
      <c r="T2409" t="str">
        <f>VLOOKUP(A2409:A5559,[4]Отчет!$A$2:$E$3151,2,0)</f>
        <v>Смартфоны</v>
      </c>
      <c r="U2409" t="str">
        <f>VLOOKUP(A2409:A5559,[4]Отчет!$A$2:$E$3151,3,0)</f>
        <v>Google Android</v>
      </c>
      <c r="V2409" t="str">
        <f>VLOOKUP(A2409:A5559,[4]Отчет!$A$2:$E$3151,4,0)</f>
        <v>Google Android 7.1 Nougat</v>
      </c>
      <c r="W2409" t="str">
        <f>VLOOKUP(A2409:A5559,[4]Отчет!$A$2:$E$3151,5,0)</f>
        <v>Chrome Mobile</v>
      </c>
    </row>
    <row r="2410" spans="1:23">
      <c r="A2410" s="2" t="s">
        <v>2499</v>
      </c>
      <c r="B2410" s="2" t="s">
        <v>90</v>
      </c>
      <c r="C2410" s="2" t="s">
        <v>8</v>
      </c>
      <c r="D2410" s="2" t="s">
        <v>9</v>
      </c>
      <c r="E2410" s="3">
        <f>VLOOKUP(A2410:A5560, [1]Отчет!$A$2:$J$3124,2,0)</f>
        <v>1</v>
      </c>
      <c r="F2410" s="3">
        <v>0</v>
      </c>
      <c r="G2410">
        <f>VLOOKUP(A2410:A5560, [1]Отчет!$A$2:$J$3124,7,0)</f>
        <v>0</v>
      </c>
      <c r="H2410">
        <f>VLOOKUP(A2410:A5560, [1]Отчет!$A$2:$J$3124,5,0)</f>
        <v>0</v>
      </c>
      <c r="I2410">
        <f>VLOOKUP(A2410:A5560, [1]Отчет!$A$2:$J$3124,6,0)</f>
        <v>1</v>
      </c>
      <c r="J2410">
        <f>VLOOKUP(A2410:A5560, [1]Отчет!$A$2:$J$3124,7,0)</f>
        <v>0</v>
      </c>
      <c r="K2410">
        <f>VLOOKUP(A2410:A5560, [1]Отчет!$A$2:$J$3124,8,0)</f>
        <v>0</v>
      </c>
      <c r="L2410">
        <f>VLOOKUP(A2410:A5560, [1]Отчет!$A$2:$J$3124,9,0)</f>
        <v>1</v>
      </c>
      <c r="M2410">
        <f>VLOOKUP(A2410:A5560, [1]Отчет!$A$2:$J$3124,5,10)</f>
        <v>0</v>
      </c>
      <c r="N2410" t="str">
        <f>VLOOKUP(A2410:A5560,[2]Отчет!$A$2:$D$3142,2,0)</f>
        <v>1</v>
      </c>
      <c r="O2410" t="str">
        <f>VLOOKUP(A2410:A5560,[2]Отчет!$A$2:$D$3142,3,0)</f>
        <v>10 – 29 секунд</v>
      </c>
      <c r="P2410" t="str">
        <f>VLOOKUP(A2410:A5560,[2]Отчет!$A$2:$D$3142,4,0)</f>
        <v>Не отказ</v>
      </c>
      <c r="Q2410" t="str">
        <f>VLOOKUP(A2410:A5560,[3]Отчет!$A$2:$D$3127,2,0)</f>
        <v>Вернувшиеся посетители</v>
      </c>
      <c r="R2410" t="str">
        <f>VLOOKUP(A2410:A5560,[3]Отчет!$A$2:$D$3127,3,0)</f>
        <v>4-7</v>
      </c>
      <c r="S2410" t="str">
        <f>VLOOKUP(A2410:A5560,[3]Отчет!$A$2:$D$3127,4,0)</f>
        <v>8‑15 дней</v>
      </c>
      <c r="T2410" t="str">
        <f>VLOOKUP(A2410:A5560,[4]Отчет!$A$2:$E$3151,2,0)</f>
        <v>Смартфоны</v>
      </c>
      <c r="U2410" t="str">
        <f>VLOOKUP(A2410:A5560,[4]Отчет!$A$2:$E$3151,3,0)</f>
        <v>Google Android</v>
      </c>
      <c r="V2410" t="str">
        <f>VLOOKUP(A2410:A5560,[4]Отчет!$A$2:$E$3151,4,0)</f>
        <v>Google Android 7.1 Nougat</v>
      </c>
      <c r="W2410" t="str">
        <f>VLOOKUP(A2410:A5560,[4]Отчет!$A$2:$E$3151,5,0)</f>
        <v>Chrome Mobile</v>
      </c>
    </row>
    <row r="2411" spans="1:23">
      <c r="A2411" s="2" t="s">
        <v>2500</v>
      </c>
      <c r="B2411" s="2" t="s">
        <v>90</v>
      </c>
      <c r="C2411" s="2" t="s">
        <v>8</v>
      </c>
      <c r="D2411" s="2" t="s">
        <v>9</v>
      </c>
      <c r="E2411" s="3">
        <f>VLOOKUP(A2411:A5561, [1]Отчет!$A$2:$J$3124,2,0)</f>
        <v>1</v>
      </c>
      <c r="F2411" s="3">
        <v>0</v>
      </c>
      <c r="G2411">
        <f>VLOOKUP(A2411:A5561, [1]Отчет!$A$2:$J$3124,7,0)</f>
        <v>0</v>
      </c>
      <c r="H2411">
        <f>VLOOKUP(A2411:A5561, [1]Отчет!$A$2:$J$3124,5,0)</f>
        <v>0</v>
      </c>
      <c r="I2411">
        <f>VLOOKUP(A2411:A5561, [1]Отчет!$A$2:$J$3124,6,0)</f>
        <v>1</v>
      </c>
      <c r="J2411">
        <f>VLOOKUP(A2411:A5561, [1]Отчет!$A$2:$J$3124,7,0)</f>
        <v>0</v>
      </c>
      <c r="K2411">
        <f>VLOOKUP(A2411:A5561, [1]Отчет!$A$2:$J$3124,8,0)</f>
        <v>0</v>
      </c>
      <c r="L2411">
        <f>VLOOKUP(A2411:A5561, [1]Отчет!$A$2:$J$3124,9,0)</f>
        <v>1</v>
      </c>
      <c r="M2411">
        <f>VLOOKUP(A2411:A5561, [1]Отчет!$A$2:$J$3124,5,10)</f>
        <v>0</v>
      </c>
      <c r="N2411" t="str">
        <f>VLOOKUP(A2411:A5561,[2]Отчет!$A$2:$D$3142,2,0)</f>
        <v>1</v>
      </c>
      <c r="O2411" t="str">
        <f>VLOOKUP(A2411:A5561,[2]Отчет!$A$2:$D$3142,3,0)</f>
        <v>10 – 29 секунд</v>
      </c>
      <c r="P2411" t="str">
        <f>VLOOKUP(A2411:A5561,[2]Отчет!$A$2:$D$3142,4,0)</f>
        <v>Не отказ</v>
      </c>
      <c r="Q2411" t="str">
        <f>VLOOKUP(A2411:A5561,[3]Отчет!$A$2:$D$3127,2,0)</f>
        <v>Новые посетители</v>
      </c>
      <c r="R2411" t="str">
        <f>VLOOKUP(A2411:A5561,[3]Отчет!$A$2:$D$3127,3,0)</f>
        <v>1</v>
      </c>
      <c r="S2411" t="str">
        <f>VLOOKUP(A2411:A5561,[3]Отчет!$A$2:$D$3127,4,0)</f>
        <v>0 дней</v>
      </c>
      <c r="T2411" t="str">
        <f>VLOOKUP(A2411:A5561,[4]Отчет!$A$2:$E$3151,2,0)</f>
        <v>Смартфоны</v>
      </c>
      <c r="U2411" t="str">
        <f>VLOOKUP(A2411:A5561,[4]Отчет!$A$2:$E$3151,3,0)</f>
        <v>iOS</v>
      </c>
      <c r="V2411" t="str">
        <f>VLOOKUP(A2411:A5561,[4]Отчет!$A$2:$E$3151,4,0)</f>
        <v>iOS 11</v>
      </c>
      <c r="W2411" t="str">
        <f>VLOOKUP(A2411:A5561,[4]Отчет!$A$2:$E$3151,5,0)</f>
        <v>Mobile Safari</v>
      </c>
    </row>
    <row r="2412" spans="1:23">
      <c r="A2412" s="2" t="s">
        <v>2501</v>
      </c>
      <c r="B2412" s="2" t="s">
        <v>19</v>
      </c>
      <c r="C2412" s="2" t="s">
        <v>8</v>
      </c>
      <c r="D2412" s="2" t="s">
        <v>9</v>
      </c>
      <c r="E2412" s="3">
        <f>VLOOKUP(A2412:A5562, [1]Отчет!$A$2:$J$3124,2,0)</f>
        <v>1</v>
      </c>
      <c r="F2412" s="3">
        <v>0</v>
      </c>
      <c r="G2412">
        <f>VLOOKUP(A2412:A5562, [1]Отчет!$A$2:$J$3124,7,0)</f>
        <v>0</v>
      </c>
      <c r="H2412">
        <f>VLOOKUP(A2412:A5562, [1]Отчет!$A$2:$J$3124,5,0)</f>
        <v>0</v>
      </c>
      <c r="I2412">
        <f>VLOOKUP(A2412:A5562, [1]Отчет!$A$2:$J$3124,6,0)</f>
        <v>1</v>
      </c>
      <c r="J2412">
        <f>VLOOKUP(A2412:A5562, [1]Отчет!$A$2:$J$3124,7,0)</f>
        <v>0</v>
      </c>
      <c r="K2412">
        <f>VLOOKUP(A2412:A5562, [1]Отчет!$A$2:$J$3124,8,0)</f>
        <v>0</v>
      </c>
      <c r="L2412">
        <f>VLOOKUP(A2412:A5562, [1]Отчет!$A$2:$J$3124,9,0)</f>
        <v>1</v>
      </c>
      <c r="M2412">
        <f>VLOOKUP(A2412:A5562, [1]Отчет!$A$2:$J$3124,5,10)</f>
        <v>0</v>
      </c>
      <c r="N2412" t="str">
        <f>VLOOKUP(A2412:A5562,[2]Отчет!$A$2:$D$3142,2,0)</f>
        <v>1</v>
      </c>
      <c r="O2412" t="str">
        <f>VLOOKUP(A2412:A5562,[2]Отчет!$A$2:$D$3142,3,0)</f>
        <v>10 – 29 секунд</v>
      </c>
      <c r="P2412" t="str">
        <f>VLOOKUP(A2412:A5562,[2]Отчет!$A$2:$D$3142,4,0)</f>
        <v>Не отказ</v>
      </c>
      <c r="Q2412" t="str">
        <f>VLOOKUP(A2412:A5562,[3]Отчет!$A$2:$D$3127,2,0)</f>
        <v>Вернувшиеся посетители</v>
      </c>
      <c r="R2412" t="str">
        <f>VLOOKUP(A2412:A5562,[3]Отчет!$A$2:$D$3127,3,0)</f>
        <v>2-3</v>
      </c>
      <c r="S2412" t="str">
        <f>VLOOKUP(A2412:A5562,[3]Отчет!$A$2:$D$3127,4,0)</f>
        <v>1 день</v>
      </c>
      <c r="T2412" t="str">
        <f>VLOOKUP(A2412:A5562,[4]Отчет!$A$2:$E$3151,2,0)</f>
        <v>Смартфоны</v>
      </c>
      <c r="U2412" t="str">
        <f>VLOOKUP(A2412:A5562,[4]Отчет!$A$2:$E$3151,3,0)</f>
        <v>Google Android</v>
      </c>
      <c r="V2412" t="str">
        <f>VLOOKUP(A2412:A5562,[4]Отчет!$A$2:$E$3151,4,0)</f>
        <v>Google Android 5.1 Lollipop</v>
      </c>
      <c r="W2412" t="str">
        <f>VLOOKUP(A2412:A5562,[4]Отчет!$A$2:$E$3151,5,0)</f>
        <v>Samsung Internet</v>
      </c>
    </row>
    <row r="2413" spans="1:23">
      <c r="A2413" s="2" t="s">
        <v>2502</v>
      </c>
      <c r="B2413" s="2" t="s">
        <v>7</v>
      </c>
      <c r="C2413" s="2" t="s">
        <v>8</v>
      </c>
      <c r="D2413" s="2" t="s">
        <v>9</v>
      </c>
      <c r="E2413" s="3">
        <f>VLOOKUP(A2413:A5563, [1]Отчет!$A$2:$J$3124,2,0)</f>
        <v>1</v>
      </c>
      <c r="F2413" s="3">
        <v>0</v>
      </c>
      <c r="G2413">
        <f>VLOOKUP(A2413:A5563, [1]Отчет!$A$2:$J$3124,7,0)</f>
        <v>0</v>
      </c>
      <c r="H2413">
        <f>VLOOKUP(A2413:A5563, [1]Отчет!$A$2:$J$3124,5,0)</f>
        <v>0</v>
      </c>
      <c r="I2413">
        <f>VLOOKUP(A2413:A5563, [1]Отчет!$A$2:$J$3124,6,0)</f>
        <v>1</v>
      </c>
      <c r="J2413">
        <f>VLOOKUP(A2413:A5563, [1]Отчет!$A$2:$J$3124,7,0)</f>
        <v>0</v>
      </c>
      <c r="K2413">
        <f>VLOOKUP(A2413:A5563, [1]Отчет!$A$2:$J$3124,8,0)</f>
        <v>0</v>
      </c>
      <c r="L2413">
        <f>VLOOKUP(A2413:A5563, [1]Отчет!$A$2:$J$3124,9,0)</f>
        <v>1</v>
      </c>
      <c r="M2413">
        <f>VLOOKUP(A2413:A5563, [1]Отчет!$A$2:$J$3124,5,10)</f>
        <v>0</v>
      </c>
      <c r="N2413" t="str">
        <f>VLOOKUP(A2413:A5563,[2]Отчет!$A$2:$D$3142,2,0)</f>
        <v>2-3</v>
      </c>
      <c r="O2413" t="str">
        <f>VLOOKUP(A2413:A5563,[2]Отчет!$A$2:$D$3142,3,0)</f>
        <v>2 минуты</v>
      </c>
      <c r="P2413" t="str">
        <f>VLOOKUP(A2413:A5563,[2]Отчет!$A$2:$D$3142,4,0)</f>
        <v>Не отказ</v>
      </c>
      <c r="Q2413" t="str">
        <f>VLOOKUP(A2413:A5563,[3]Отчет!$A$2:$D$3127,2,0)</f>
        <v>Новые посетители</v>
      </c>
      <c r="R2413" t="str">
        <f>VLOOKUP(A2413:A5563,[3]Отчет!$A$2:$D$3127,3,0)</f>
        <v>1</v>
      </c>
      <c r="S2413" t="str">
        <f>VLOOKUP(A2413:A5563,[3]Отчет!$A$2:$D$3127,4,0)</f>
        <v>0 дней</v>
      </c>
      <c r="T2413" t="str">
        <f>VLOOKUP(A2413:A5563,[4]Отчет!$A$2:$E$3151,2,0)</f>
        <v>Смартфоны</v>
      </c>
      <c r="U2413" t="str">
        <f>VLOOKUP(A2413:A5563,[4]Отчет!$A$2:$E$3151,3,0)</f>
        <v>Google Android</v>
      </c>
      <c r="V2413" t="str">
        <f>VLOOKUP(A2413:A5563,[4]Отчет!$A$2:$E$3151,4,0)</f>
        <v>Google Android 7.0 Nougat</v>
      </c>
      <c r="W2413" t="str">
        <f>VLOOKUP(A2413:A5563,[4]Отчет!$A$2:$E$3151,5,0)</f>
        <v>Samsung Internet</v>
      </c>
    </row>
    <row r="2414" spans="1:23">
      <c r="A2414" s="2" t="s">
        <v>2503</v>
      </c>
      <c r="B2414" s="2" t="s">
        <v>11</v>
      </c>
      <c r="C2414" s="2" t="s">
        <v>12</v>
      </c>
      <c r="D2414" s="2" t="s">
        <v>13</v>
      </c>
      <c r="E2414" s="3">
        <f>VLOOKUP(A2414:A5564, [1]Отчет!$A$2:$J$3124,2,0)</f>
        <v>1</v>
      </c>
      <c r="F2414" s="3">
        <v>0</v>
      </c>
      <c r="G2414">
        <f>VLOOKUP(A2414:A5564, [1]Отчет!$A$2:$J$3124,7,0)</f>
        <v>0</v>
      </c>
      <c r="H2414">
        <f>VLOOKUP(A2414:A5564, [1]Отчет!$A$2:$J$3124,5,0)</f>
        <v>0</v>
      </c>
      <c r="I2414">
        <f>VLOOKUP(A2414:A5564, [1]Отчет!$A$2:$J$3124,6,0)</f>
        <v>1</v>
      </c>
      <c r="J2414">
        <f>VLOOKUP(A2414:A5564, [1]Отчет!$A$2:$J$3124,7,0)</f>
        <v>0</v>
      </c>
      <c r="K2414">
        <f>VLOOKUP(A2414:A5564, [1]Отчет!$A$2:$J$3124,8,0)</f>
        <v>0</v>
      </c>
      <c r="L2414">
        <f>VLOOKUP(A2414:A5564, [1]Отчет!$A$2:$J$3124,9,0)</f>
        <v>1</v>
      </c>
      <c r="M2414">
        <f>VLOOKUP(A2414:A5564, [1]Отчет!$A$2:$J$3124,5,10)</f>
        <v>0</v>
      </c>
      <c r="N2414" t="str">
        <f>VLOOKUP(A2414:A5564,[2]Отчет!$A$2:$D$3142,2,0)</f>
        <v>1</v>
      </c>
      <c r="O2414" t="str">
        <f>VLOOKUP(A2414:A5564,[2]Отчет!$A$2:$D$3142,3,0)</f>
        <v>0 секунд (отказ)</v>
      </c>
      <c r="P2414" t="str">
        <f>VLOOKUP(A2414:A5564,[2]Отчет!$A$2:$D$3142,4,0)</f>
        <v>Отказ</v>
      </c>
      <c r="Q2414" t="str">
        <f>VLOOKUP(A2414:A5564,[3]Отчет!$A$2:$D$3127,2,0)</f>
        <v>Новые посетители</v>
      </c>
      <c r="R2414" t="str">
        <f>VLOOKUP(A2414:A5564,[3]Отчет!$A$2:$D$3127,3,0)</f>
        <v>1</v>
      </c>
      <c r="S2414" t="str">
        <f>VLOOKUP(A2414:A5564,[3]Отчет!$A$2:$D$3127,4,0)</f>
        <v>0 дней</v>
      </c>
      <c r="T2414" t="str">
        <f>VLOOKUP(A2414:A5564,[4]Отчет!$A$2:$E$3151,2,0)</f>
        <v>Планшеты</v>
      </c>
      <c r="U2414" t="str">
        <f>VLOOKUP(A2414:A5564,[4]Отчет!$A$2:$E$3151,3,0)</f>
        <v>iOS</v>
      </c>
      <c r="V2414" t="str">
        <f>VLOOKUP(A2414:A5564,[4]Отчет!$A$2:$E$3151,4,0)</f>
        <v>iOS 9</v>
      </c>
      <c r="W2414" t="str">
        <f>VLOOKUP(A2414:A5564,[4]Отчет!$A$2:$E$3151,5,0)</f>
        <v>Mobile Safari</v>
      </c>
    </row>
    <row r="2415" spans="1:23">
      <c r="A2415" s="2" t="s">
        <v>2504</v>
      </c>
      <c r="B2415" s="2" t="s">
        <v>7</v>
      </c>
      <c r="C2415" s="2" t="s">
        <v>8</v>
      </c>
      <c r="D2415" s="2" t="s">
        <v>9</v>
      </c>
      <c r="E2415" s="3">
        <f>VLOOKUP(A2415:A5565, [1]Отчет!$A$2:$J$3124,2,0)</f>
        <v>1</v>
      </c>
      <c r="F2415" s="3">
        <v>0</v>
      </c>
      <c r="G2415">
        <f>VLOOKUP(A2415:A5565, [1]Отчет!$A$2:$J$3124,7,0)</f>
        <v>0</v>
      </c>
      <c r="H2415">
        <f>VLOOKUP(A2415:A5565, [1]Отчет!$A$2:$J$3124,5,0)</f>
        <v>1</v>
      </c>
      <c r="I2415">
        <f>VLOOKUP(A2415:A5565, [1]Отчет!$A$2:$J$3124,6,0)</f>
        <v>1</v>
      </c>
      <c r="J2415">
        <f>VLOOKUP(A2415:A5565, [1]Отчет!$A$2:$J$3124,7,0)</f>
        <v>0</v>
      </c>
      <c r="K2415">
        <f>VLOOKUP(A2415:A5565, [1]Отчет!$A$2:$J$3124,8,0)</f>
        <v>0</v>
      </c>
      <c r="L2415">
        <f>VLOOKUP(A2415:A5565, [1]Отчет!$A$2:$J$3124,9,0)</f>
        <v>1</v>
      </c>
      <c r="M2415">
        <f>VLOOKUP(A2415:A5565, [1]Отчет!$A$2:$J$3124,5,10)</f>
        <v>1</v>
      </c>
      <c r="N2415" t="str">
        <f>VLOOKUP(A2415:A5565,[2]Отчет!$A$2:$D$3142,2,0)</f>
        <v>1</v>
      </c>
      <c r="O2415" t="str">
        <f>VLOOKUP(A2415:A5565,[2]Отчет!$A$2:$D$3142,3,0)</f>
        <v>10 – 29 секунд</v>
      </c>
      <c r="P2415" t="str">
        <f>VLOOKUP(A2415:A5565,[2]Отчет!$A$2:$D$3142,4,0)</f>
        <v>Не отказ</v>
      </c>
      <c r="Q2415" t="str">
        <f>VLOOKUP(A2415:A5565,[3]Отчет!$A$2:$D$3127,2,0)</f>
        <v>Новые посетители</v>
      </c>
      <c r="R2415" t="str">
        <f>VLOOKUP(A2415:A5565,[3]Отчет!$A$2:$D$3127,3,0)</f>
        <v>1</v>
      </c>
      <c r="S2415" t="str">
        <f>VLOOKUP(A2415:A5565,[3]Отчет!$A$2:$D$3127,4,0)</f>
        <v>0 дней</v>
      </c>
      <c r="T2415" t="str">
        <f>VLOOKUP(A2415:A5565,[4]Отчет!$A$2:$E$3151,2,0)</f>
        <v>Смартфоны</v>
      </c>
      <c r="U2415" t="str">
        <f>VLOOKUP(A2415:A5565,[4]Отчет!$A$2:$E$3151,3,0)</f>
        <v>Google Android</v>
      </c>
      <c r="V2415" t="str">
        <f>VLOOKUP(A2415:A5565,[4]Отчет!$A$2:$E$3151,4,0)</f>
        <v>Google Android 6.0 Marshmallow</v>
      </c>
      <c r="W2415" t="str">
        <f>VLOOKUP(A2415:A5565,[4]Отчет!$A$2:$E$3151,5,0)</f>
        <v>Android Browser</v>
      </c>
    </row>
    <row r="2416" spans="1:23">
      <c r="A2416" s="2" t="s">
        <v>2505</v>
      </c>
      <c r="B2416" s="2" t="s">
        <v>90</v>
      </c>
      <c r="C2416" s="2" t="s">
        <v>8</v>
      </c>
      <c r="D2416" s="2" t="s">
        <v>9</v>
      </c>
      <c r="E2416" s="3">
        <f>VLOOKUP(A2416:A5566, [1]Отчет!$A$2:$J$3124,2,0)</f>
        <v>1</v>
      </c>
      <c r="F2416" s="3">
        <v>0</v>
      </c>
      <c r="G2416">
        <f>VLOOKUP(A2416:A5566, [1]Отчет!$A$2:$J$3124,7,0)</f>
        <v>0</v>
      </c>
      <c r="H2416">
        <f>VLOOKUP(A2416:A5566, [1]Отчет!$A$2:$J$3124,5,0)</f>
        <v>0</v>
      </c>
      <c r="I2416">
        <f>VLOOKUP(A2416:A5566, [1]Отчет!$A$2:$J$3124,6,0)</f>
        <v>1</v>
      </c>
      <c r="J2416">
        <f>VLOOKUP(A2416:A5566, [1]Отчет!$A$2:$J$3124,7,0)</f>
        <v>0</v>
      </c>
      <c r="K2416">
        <f>VLOOKUP(A2416:A5566, [1]Отчет!$A$2:$J$3124,8,0)</f>
        <v>0</v>
      </c>
      <c r="L2416">
        <f>VLOOKUP(A2416:A5566, [1]Отчет!$A$2:$J$3124,9,0)</f>
        <v>1</v>
      </c>
      <c r="M2416">
        <f>VLOOKUP(A2416:A5566, [1]Отчет!$A$2:$J$3124,5,10)</f>
        <v>0</v>
      </c>
      <c r="N2416" t="str">
        <f>VLOOKUP(A2416:A5566,[2]Отчет!$A$2:$D$3142,2,0)</f>
        <v>1</v>
      </c>
      <c r="O2416" t="str">
        <f>VLOOKUP(A2416:A5566,[2]Отчет!$A$2:$D$3142,3,0)</f>
        <v>0 секунд (отказ)</v>
      </c>
      <c r="P2416" t="str">
        <f>VLOOKUP(A2416:A5566,[2]Отчет!$A$2:$D$3142,4,0)</f>
        <v>Отказ</v>
      </c>
      <c r="Q2416" t="str">
        <f>VLOOKUP(A2416:A5566,[3]Отчет!$A$2:$D$3127,2,0)</f>
        <v>Новые посетители</v>
      </c>
      <c r="R2416" t="str">
        <f>VLOOKUP(A2416:A5566,[3]Отчет!$A$2:$D$3127,3,0)</f>
        <v>1</v>
      </c>
      <c r="S2416" t="str">
        <f>VLOOKUP(A2416:A5566,[3]Отчет!$A$2:$D$3127,4,0)</f>
        <v>0 дней</v>
      </c>
      <c r="T2416" t="str">
        <f>VLOOKUP(A2416:A5566,[4]Отчет!$A$2:$E$3151,2,0)</f>
        <v>Смартфоны</v>
      </c>
      <c r="U2416" t="str">
        <f>VLOOKUP(A2416:A5566,[4]Отчет!$A$2:$E$3151,3,0)</f>
        <v>Google Android</v>
      </c>
      <c r="V2416" t="str">
        <f>VLOOKUP(A2416:A5566,[4]Отчет!$A$2:$E$3151,4,0)</f>
        <v>Google Android 6.0 Marshmallow</v>
      </c>
      <c r="W2416" t="str">
        <f>VLOOKUP(A2416:A5566,[4]Отчет!$A$2:$E$3151,5,0)</f>
        <v>Яндекс.Браузер</v>
      </c>
    </row>
    <row r="2417" spans="1:23">
      <c r="A2417" s="2" t="s">
        <v>2506</v>
      </c>
      <c r="B2417" s="2" t="s">
        <v>43</v>
      </c>
      <c r="C2417" s="2" t="s">
        <v>8</v>
      </c>
      <c r="D2417" s="2" t="s">
        <v>9</v>
      </c>
      <c r="E2417" s="3">
        <f>VLOOKUP(A2417:A5567, [1]Отчет!$A$2:$J$3124,2,0)</f>
        <v>1</v>
      </c>
      <c r="F2417" s="3">
        <v>0</v>
      </c>
      <c r="G2417">
        <f>VLOOKUP(A2417:A5567, [1]Отчет!$A$2:$J$3124,7,0)</f>
        <v>0</v>
      </c>
      <c r="H2417">
        <f>VLOOKUP(A2417:A5567, [1]Отчет!$A$2:$J$3124,5,0)</f>
        <v>0</v>
      </c>
      <c r="I2417">
        <f>VLOOKUP(A2417:A5567, [1]Отчет!$A$2:$J$3124,6,0)</f>
        <v>1</v>
      </c>
      <c r="J2417">
        <f>VLOOKUP(A2417:A5567, [1]Отчет!$A$2:$J$3124,7,0)</f>
        <v>0</v>
      </c>
      <c r="K2417">
        <f>VLOOKUP(A2417:A5567, [1]Отчет!$A$2:$J$3124,8,0)</f>
        <v>0</v>
      </c>
      <c r="L2417">
        <f>VLOOKUP(A2417:A5567, [1]Отчет!$A$2:$J$3124,9,0)</f>
        <v>1</v>
      </c>
      <c r="M2417">
        <f>VLOOKUP(A2417:A5567, [1]Отчет!$A$2:$J$3124,5,10)</f>
        <v>0</v>
      </c>
      <c r="N2417" t="str">
        <f>VLOOKUP(A2417:A5567,[2]Отчет!$A$2:$D$3142,2,0)</f>
        <v>1</v>
      </c>
      <c r="O2417" t="str">
        <f>VLOOKUP(A2417:A5567,[2]Отчет!$A$2:$D$3142,3,0)</f>
        <v>10 – 29 секунд</v>
      </c>
      <c r="P2417" t="str">
        <f>VLOOKUP(A2417:A5567,[2]Отчет!$A$2:$D$3142,4,0)</f>
        <v>Не отказ</v>
      </c>
      <c r="Q2417" t="str">
        <f>VLOOKUP(A2417:A5567,[3]Отчет!$A$2:$D$3127,2,0)</f>
        <v>Вернувшиеся посетители</v>
      </c>
      <c r="R2417" t="str">
        <f>VLOOKUP(A2417:A5567,[3]Отчет!$A$2:$D$3127,3,0)</f>
        <v>2-3</v>
      </c>
      <c r="S2417" t="str">
        <f>VLOOKUP(A2417:A5567,[3]Отчет!$A$2:$D$3127,4,0)</f>
        <v>16‑31 день</v>
      </c>
      <c r="T2417" t="str">
        <f>VLOOKUP(A2417:A5567,[4]Отчет!$A$2:$E$3151,2,0)</f>
        <v>Смартфоны</v>
      </c>
      <c r="U2417" t="str">
        <f>VLOOKUP(A2417:A5567,[4]Отчет!$A$2:$E$3151,3,0)</f>
        <v>Google Android</v>
      </c>
      <c r="V2417" t="str">
        <f>VLOOKUP(A2417:A5567,[4]Отчет!$A$2:$E$3151,4,0)</f>
        <v>Google Android 6.0 Marshmallow</v>
      </c>
      <c r="W2417" t="str">
        <f>VLOOKUP(A2417:A5567,[4]Отчет!$A$2:$E$3151,5,0)</f>
        <v>Chrome Mobile</v>
      </c>
    </row>
    <row r="2418" spans="1:23">
      <c r="A2418" s="2" t="s">
        <v>2507</v>
      </c>
      <c r="B2418" s="2" t="s">
        <v>7</v>
      </c>
      <c r="C2418" s="2" t="s">
        <v>8</v>
      </c>
      <c r="D2418" s="2" t="s">
        <v>9</v>
      </c>
      <c r="E2418" s="3">
        <f>VLOOKUP(A2418:A5568, [1]Отчет!$A$2:$J$3124,2,0)</f>
        <v>1</v>
      </c>
      <c r="F2418" s="3">
        <v>0</v>
      </c>
      <c r="G2418">
        <f>VLOOKUP(A2418:A5568, [1]Отчет!$A$2:$J$3124,7,0)</f>
        <v>0</v>
      </c>
      <c r="H2418">
        <f>VLOOKUP(A2418:A5568, [1]Отчет!$A$2:$J$3124,5,0)</f>
        <v>0</v>
      </c>
      <c r="I2418">
        <f>VLOOKUP(A2418:A5568, [1]Отчет!$A$2:$J$3124,6,0)</f>
        <v>1</v>
      </c>
      <c r="J2418">
        <f>VLOOKUP(A2418:A5568, [1]Отчет!$A$2:$J$3124,7,0)</f>
        <v>0</v>
      </c>
      <c r="K2418">
        <f>VLOOKUP(A2418:A5568, [1]Отчет!$A$2:$J$3124,8,0)</f>
        <v>0</v>
      </c>
      <c r="L2418">
        <f>VLOOKUP(A2418:A5568, [1]Отчет!$A$2:$J$3124,9,0)</f>
        <v>1</v>
      </c>
      <c r="M2418">
        <f>VLOOKUP(A2418:A5568, [1]Отчет!$A$2:$J$3124,5,10)</f>
        <v>0</v>
      </c>
      <c r="N2418" t="str">
        <f>VLOOKUP(A2418:A5568,[2]Отчет!$A$2:$D$3142,2,0)</f>
        <v>1</v>
      </c>
      <c r="O2418" t="str">
        <f>VLOOKUP(A2418:A5568,[2]Отчет!$A$2:$D$3142,3,0)</f>
        <v>10 – 29 секунд</v>
      </c>
      <c r="P2418" t="str">
        <f>VLOOKUP(A2418:A5568,[2]Отчет!$A$2:$D$3142,4,0)</f>
        <v>Не отказ</v>
      </c>
      <c r="Q2418" t="str">
        <f>VLOOKUP(A2418:A5568,[3]Отчет!$A$2:$D$3127,2,0)</f>
        <v>Новые посетители</v>
      </c>
      <c r="R2418" t="str">
        <f>VLOOKUP(A2418:A5568,[3]Отчет!$A$2:$D$3127,3,0)</f>
        <v>1</v>
      </c>
      <c r="S2418" t="str">
        <f>VLOOKUP(A2418:A5568,[3]Отчет!$A$2:$D$3127,4,0)</f>
        <v>0 дней</v>
      </c>
      <c r="T2418" t="str">
        <f>VLOOKUP(A2418:A5568,[4]Отчет!$A$2:$E$3151,2,0)</f>
        <v>Планшеты</v>
      </c>
      <c r="U2418" t="str">
        <f>VLOOKUP(A2418:A5568,[4]Отчет!$A$2:$E$3151,3,0)</f>
        <v>Google Android</v>
      </c>
      <c r="V2418" t="str">
        <f>VLOOKUP(A2418:A5568,[4]Отчет!$A$2:$E$3151,4,0)</f>
        <v>Google Android 4.4 KitKat</v>
      </c>
      <c r="W2418" t="str">
        <f>VLOOKUP(A2418:A5568,[4]Отчет!$A$2:$E$3151,5,0)</f>
        <v>Chrome Mobile</v>
      </c>
    </row>
    <row r="2419" spans="1:23">
      <c r="A2419" s="2" t="s">
        <v>2508</v>
      </c>
      <c r="B2419" s="2" t="s">
        <v>45</v>
      </c>
      <c r="C2419" s="2" t="s">
        <v>1269</v>
      </c>
      <c r="D2419" s="2" t="s">
        <v>620</v>
      </c>
      <c r="E2419" s="3">
        <f>VLOOKUP(A2419:A5569, [1]Отчет!$A$2:$J$3124,2,0)</f>
        <v>1</v>
      </c>
      <c r="F2419" s="3">
        <v>0</v>
      </c>
      <c r="G2419">
        <f>VLOOKUP(A2419:A5569, [1]Отчет!$A$2:$J$3124,7,0)</f>
        <v>0</v>
      </c>
      <c r="H2419">
        <f>VLOOKUP(A2419:A5569, [1]Отчет!$A$2:$J$3124,5,0)</f>
        <v>0</v>
      </c>
      <c r="I2419">
        <f>VLOOKUP(A2419:A5569, [1]Отчет!$A$2:$J$3124,6,0)</f>
        <v>1</v>
      </c>
      <c r="J2419">
        <f>VLOOKUP(A2419:A5569, [1]Отчет!$A$2:$J$3124,7,0)</f>
        <v>0</v>
      </c>
      <c r="K2419">
        <f>VLOOKUP(A2419:A5569, [1]Отчет!$A$2:$J$3124,8,0)</f>
        <v>0</v>
      </c>
      <c r="L2419">
        <f>VLOOKUP(A2419:A5569, [1]Отчет!$A$2:$J$3124,9,0)</f>
        <v>1</v>
      </c>
      <c r="M2419">
        <f>VLOOKUP(A2419:A5569, [1]Отчет!$A$2:$J$3124,5,10)</f>
        <v>0</v>
      </c>
      <c r="N2419" t="str">
        <f>VLOOKUP(A2419:A5569,[2]Отчет!$A$2:$D$3142,2,0)</f>
        <v>1</v>
      </c>
      <c r="O2419" t="str">
        <f>VLOOKUP(A2419:A5569,[2]Отчет!$A$2:$D$3142,3,0)</f>
        <v>10 – 29 секунд</v>
      </c>
      <c r="P2419" t="str">
        <f>VLOOKUP(A2419:A5569,[2]Отчет!$A$2:$D$3142,4,0)</f>
        <v>Не отказ</v>
      </c>
      <c r="Q2419" t="str">
        <f>VLOOKUP(A2419:A5569,[3]Отчет!$A$2:$D$3127,2,0)</f>
        <v>Новые посетители</v>
      </c>
      <c r="R2419" t="str">
        <f>VLOOKUP(A2419:A5569,[3]Отчет!$A$2:$D$3127,3,0)</f>
        <v>1</v>
      </c>
      <c r="S2419" t="str">
        <f>VLOOKUP(A2419:A5569,[3]Отчет!$A$2:$D$3127,4,0)</f>
        <v>0 дней</v>
      </c>
      <c r="T2419" t="str">
        <f>VLOOKUP(A2419:A5569,[4]Отчет!$A$2:$E$3151,2,0)</f>
        <v>Смартфоны</v>
      </c>
      <c r="U2419" t="str">
        <f>VLOOKUP(A2419:A5569,[4]Отчет!$A$2:$E$3151,3,0)</f>
        <v>Google Android</v>
      </c>
      <c r="V2419" t="str">
        <f>VLOOKUP(A2419:A5569,[4]Отчет!$A$2:$E$3151,4,0)</f>
        <v>Google Android 6.0 Marshmallow</v>
      </c>
      <c r="W2419" t="str">
        <f>VLOOKUP(A2419:A5569,[4]Отчет!$A$2:$E$3151,5,0)</f>
        <v>Яндекс: мобильное приложение</v>
      </c>
    </row>
    <row r="2420" spans="1:23">
      <c r="A2420" s="2" t="s">
        <v>2509</v>
      </c>
      <c r="B2420" s="2" t="s">
        <v>131</v>
      </c>
      <c r="C2420" s="2" t="s">
        <v>12</v>
      </c>
      <c r="D2420" s="2" t="s">
        <v>13</v>
      </c>
      <c r="E2420" s="3">
        <f>VLOOKUP(A2420:A5570, [1]Отчет!$A$2:$J$3124,2,0)</f>
        <v>1</v>
      </c>
      <c r="F2420" s="3">
        <v>0</v>
      </c>
      <c r="G2420">
        <f>VLOOKUP(A2420:A5570, [1]Отчет!$A$2:$J$3124,7,0)</f>
        <v>0</v>
      </c>
      <c r="H2420">
        <f>VLOOKUP(A2420:A5570, [1]Отчет!$A$2:$J$3124,5,0)</f>
        <v>0</v>
      </c>
      <c r="I2420">
        <f>VLOOKUP(A2420:A5570, [1]Отчет!$A$2:$J$3124,6,0)</f>
        <v>1</v>
      </c>
      <c r="J2420">
        <f>VLOOKUP(A2420:A5570, [1]Отчет!$A$2:$J$3124,7,0)</f>
        <v>0</v>
      </c>
      <c r="K2420">
        <f>VLOOKUP(A2420:A5570, [1]Отчет!$A$2:$J$3124,8,0)</f>
        <v>0</v>
      </c>
      <c r="L2420">
        <f>VLOOKUP(A2420:A5570, [1]Отчет!$A$2:$J$3124,9,0)</f>
        <v>1</v>
      </c>
      <c r="M2420">
        <f>VLOOKUP(A2420:A5570, [1]Отчет!$A$2:$J$3124,5,10)</f>
        <v>0</v>
      </c>
      <c r="N2420" t="str">
        <f>VLOOKUP(A2420:A5570,[2]Отчет!$A$2:$D$3142,2,0)</f>
        <v>1</v>
      </c>
      <c r="O2420" t="str">
        <f>VLOOKUP(A2420:A5570,[2]Отчет!$A$2:$D$3142,3,0)</f>
        <v>10 – 29 секунд</v>
      </c>
      <c r="P2420" t="str">
        <f>VLOOKUP(A2420:A5570,[2]Отчет!$A$2:$D$3142,4,0)</f>
        <v>Не отказ</v>
      </c>
      <c r="Q2420" t="str">
        <f>VLOOKUP(A2420:A5570,[3]Отчет!$A$2:$D$3127,2,0)</f>
        <v>Новые посетители</v>
      </c>
      <c r="R2420" t="str">
        <f>VLOOKUP(A2420:A5570,[3]Отчет!$A$2:$D$3127,3,0)</f>
        <v>1</v>
      </c>
      <c r="S2420" t="str">
        <f>VLOOKUP(A2420:A5570,[3]Отчет!$A$2:$D$3127,4,0)</f>
        <v>0 дней</v>
      </c>
      <c r="T2420" t="str">
        <f>VLOOKUP(A2420:A5570,[4]Отчет!$A$2:$E$3151,2,0)</f>
        <v>Смартфоны</v>
      </c>
      <c r="U2420" t="str">
        <f>VLOOKUP(A2420:A5570,[4]Отчет!$A$2:$E$3151,3,0)</f>
        <v>Google Android</v>
      </c>
      <c r="V2420" t="str">
        <f>VLOOKUP(A2420:A5570,[4]Отчет!$A$2:$E$3151,4,0)</f>
        <v>Google Android 7.0 Nougat</v>
      </c>
      <c r="W2420" t="str">
        <f>VLOOKUP(A2420:A5570,[4]Отчет!$A$2:$E$3151,5,0)</f>
        <v>Chrome Mobile</v>
      </c>
    </row>
    <row r="2421" spans="1:23">
      <c r="A2421" s="2" t="s">
        <v>2510</v>
      </c>
      <c r="B2421" s="2" t="s">
        <v>43</v>
      </c>
      <c r="C2421" s="2" t="s">
        <v>8</v>
      </c>
      <c r="D2421" s="2" t="s">
        <v>9</v>
      </c>
      <c r="E2421" s="3">
        <f>VLOOKUP(A2421:A5571, [1]Отчет!$A$2:$J$3124,2,0)</f>
        <v>1</v>
      </c>
      <c r="F2421" s="3">
        <v>0</v>
      </c>
      <c r="G2421">
        <f>VLOOKUP(A2421:A5571, [1]Отчет!$A$2:$J$3124,7,0)</f>
        <v>0</v>
      </c>
      <c r="H2421">
        <f>VLOOKUP(A2421:A5571, [1]Отчет!$A$2:$J$3124,5,0)</f>
        <v>0</v>
      </c>
      <c r="I2421">
        <f>VLOOKUP(A2421:A5571, [1]Отчет!$A$2:$J$3124,6,0)</f>
        <v>1</v>
      </c>
      <c r="J2421">
        <f>VLOOKUP(A2421:A5571, [1]Отчет!$A$2:$J$3124,7,0)</f>
        <v>0</v>
      </c>
      <c r="K2421">
        <f>VLOOKUP(A2421:A5571, [1]Отчет!$A$2:$J$3124,8,0)</f>
        <v>0</v>
      </c>
      <c r="L2421">
        <f>VLOOKUP(A2421:A5571, [1]Отчет!$A$2:$J$3124,9,0)</f>
        <v>1</v>
      </c>
      <c r="M2421">
        <f>VLOOKUP(A2421:A5571, [1]Отчет!$A$2:$J$3124,5,10)</f>
        <v>0</v>
      </c>
      <c r="N2421" t="str">
        <f>VLOOKUP(A2421:A5571,[2]Отчет!$A$2:$D$3142,2,0)</f>
        <v>1</v>
      </c>
      <c r="O2421" t="str">
        <f>VLOOKUP(A2421:A5571,[2]Отчет!$A$2:$D$3142,3,0)</f>
        <v>10 – 29 секунд</v>
      </c>
      <c r="P2421" t="str">
        <f>VLOOKUP(A2421:A5571,[2]Отчет!$A$2:$D$3142,4,0)</f>
        <v>Не отказ</v>
      </c>
      <c r="Q2421" t="str">
        <f>VLOOKUP(A2421:A5571,[3]Отчет!$A$2:$D$3127,2,0)</f>
        <v>Новые посетители</v>
      </c>
      <c r="R2421" t="str">
        <f>VLOOKUP(A2421:A5571,[3]Отчет!$A$2:$D$3127,3,0)</f>
        <v>1</v>
      </c>
      <c r="S2421" t="str">
        <f>VLOOKUP(A2421:A5571,[3]Отчет!$A$2:$D$3127,4,0)</f>
        <v>0 дней</v>
      </c>
      <c r="T2421" t="str">
        <f>VLOOKUP(A2421:A5571,[4]Отчет!$A$2:$E$3151,2,0)</f>
        <v>Смартфоны</v>
      </c>
      <c r="U2421" t="str">
        <f>VLOOKUP(A2421:A5571,[4]Отчет!$A$2:$E$3151,3,0)</f>
        <v>Google Android</v>
      </c>
      <c r="V2421" t="str">
        <f>VLOOKUP(A2421:A5571,[4]Отчет!$A$2:$E$3151,4,0)</f>
        <v>Google Android 6.0 Marshmallow</v>
      </c>
      <c r="W2421" t="str">
        <f>VLOOKUP(A2421:A5571,[4]Отчет!$A$2:$E$3151,5,0)</f>
        <v>MIUI</v>
      </c>
    </row>
    <row r="2422" spans="1:23">
      <c r="A2422" s="2" t="s">
        <v>2511</v>
      </c>
      <c r="B2422" s="2" t="s">
        <v>131</v>
      </c>
      <c r="C2422" s="2" t="s">
        <v>12</v>
      </c>
      <c r="D2422" s="2" t="s">
        <v>13</v>
      </c>
      <c r="E2422" s="3">
        <f>VLOOKUP(A2422:A5572, [1]Отчет!$A$2:$J$3124,2,0)</f>
        <v>1</v>
      </c>
      <c r="F2422" s="3">
        <v>0</v>
      </c>
      <c r="G2422">
        <f>VLOOKUP(A2422:A5572, [1]Отчет!$A$2:$J$3124,7,0)</f>
        <v>0</v>
      </c>
      <c r="H2422">
        <f>VLOOKUP(A2422:A5572, [1]Отчет!$A$2:$J$3124,5,0)</f>
        <v>0</v>
      </c>
      <c r="I2422">
        <f>VLOOKUP(A2422:A5572, [1]Отчет!$A$2:$J$3124,6,0)</f>
        <v>1</v>
      </c>
      <c r="J2422">
        <f>VLOOKUP(A2422:A5572, [1]Отчет!$A$2:$J$3124,7,0)</f>
        <v>0</v>
      </c>
      <c r="K2422">
        <f>VLOOKUP(A2422:A5572, [1]Отчет!$A$2:$J$3124,8,0)</f>
        <v>0</v>
      </c>
      <c r="L2422">
        <f>VLOOKUP(A2422:A5572, [1]Отчет!$A$2:$J$3124,9,0)</f>
        <v>1</v>
      </c>
      <c r="M2422">
        <f>VLOOKUP(A2422:A5572, [1]Отчет!$A$2:$J$3124,5,10)</f>
        <v>0</v>
      </c>
      <c r="N2422" t="str">
        <f>VLOOKUP(A2422:A5572,[2]Отчет!$A$2:$D$3142,2,0)</f>
        <v>1</v>
      </c>
      <c r="O2422" t="str">
        <f>VLOOKUP(A2422:A5572,[2]Отчет!$A$2:$D$3142,3,0)</f>
        <v>10 – 29 секунд</v>
      </c>
      <c r="P2422" t="str">
        <f>VLOOKUP(A2422:A5572,[2]Отчет!$A$2:$D$3142,4,0)</f>
        <v>Не отказ</v>
      </c>
      <c r="Q2422" t="str">
        <f>VLOOKUP(A2422:A5572,[3]Отчет!$A$2:$D$3127,2,0)</f>
        <v>Новые посетители</v>
      </c>
      <c r="R2422" t="str">
        <f>VLOOKUP(A2422:A5572,[3]Отчет!$A$2:$D$3127,3,0)</f>
        <v>1</v>
      </c>
      <c r="S2422" t="str">
        <f>VLOOKUP(A2422:A5572,[3]Отчет!$A$2:$D$3127,4,0)</f>
        <v>0 дней</v>
      </c>
      <c r="T2422" t="str">
        <f>VLOOKUP(A2422:A5572,[4]Отчет!$A$2:$E$3151,2,0)</f>
        <v>Планшеты</v>
      </c>
      <c r="U2422" t="str">
        <f>VLOOKUP(A2422:A5572,[4]Отчет!$A$2:$E$3151,3,0)</f>
        <v>Google Android</v>
      </c>
      <c r="V2422" t="str">
        <f>VLOOKUP(A2422:A5572,[4]Отчет!$A$2:$E$3151,4,0)</f>
        <v>Google Android 7.1 Nougat</v>
      </c>
      <c r="W2422" t="str">
        <f>VLOOKUP(A2422:A5572,[4]Отчет!$A$2:$E$3151,5,0)</f>
        <v>Яндекс.Браузер</v>
      </c>
    </row>
    <row r="2423" spans="1:23">
      <c r="A2423" s="2" t="s">
        <v>2512</v>
      </c>
      <c r="B2423" s="2" t="s">
        <v>35</v>
      </c>
      <c r="C2423" s="2" t="s">
        <v>12</v>
      </c>
      <c r="D2423" s="2" t="s">
        <v>13</v>
      </c>
      <c r="E2423" s="3">
        <f>VLOOKUP(A2423:A5573, [1]Отчет!$A$2:$J$3124,2,0)</f>
        <v>1</v>
      </c>
      <c r="F2423" s="3">
        <v>0</v>
      </c>
      <c r="G2423">
        <f>VLOOKUP(A2423:A5573, [1]Отчет!$A$2:$J$3124,7,0)</f>
        <v>0</v>
      </c>
      <c r="H2423">
        <f>VLOOKUP(A2423:A5573, [1]Отчет!$A$2:$J$3124,5,0)</f>
        <v>0</v>
      </c>
      <c r="I2423">
        <f>VLOOKUP(A2423:A5573, [1]Отчет!$A$2:$J$3124,6,0)</f>
        <v>1</v>
      </c>
      <c r="J2423">
        <f>VLOOKUP(A2423:A5573, [1]Отчет!$A$2:$J$3124,7,0)</f>
        <v>0</v>
      </c>
      <c r="K2423">
        <f>VLOOKUP(A2423:A5573, [1]Отчет!$A$2:$J$3124,8,0)</f>
        <v>0</v>
      </c>
      <c r="L2423">
        <f>VLOOKUP(A2423:A5573, [1]Отчет!$A$2:$J$3124,9,0)</f>
        <v>1</v>
      </c>
      <c r="M2423">
        <f>VLOOKUP(A2423:A5573, [1]Отчет!$A$2:$J$3124,5,10)</f>
        <v>0</v>
      </c>
      <c r="N2423" t="str">
        <f>VLOOKUP(A2423:A5573,[2]Отчет!$A$2:$D$3142,2,0)</f>
        <v>1</v>
      </c>
      <c r="O2423" t="str">
        <f>VLOOKUP(A2423:A5573,[2]Отчет!$A$2:$D$3142,3,0)</f>
        <v>10 – 29 секунд</v>
      </c>
      <c r="P2423" t="str">
        <f>VLOOKUP(A2423:A5573,[2]Отчет!$A$2:$D$3142,4,0)</f>
        <v>Не отказ</v>
      </c>
      <c r="Q2423" t="str">
        <f>VLOOKUP(A2423:A5573,[3]Отчет!$A$2:$D$3127,2,0)</f>
        <v>Новые посетители</v>
      </c>
      <c r="R2423" t="str">
        <f>VLOOKUP(A2423:A5573,[3]Отчет!$A$2:$D$3127,3,0)</f>
        <v>1</v>
      </c>
      <c r="S2423" t="str">
        <f>VLOOKUP(A2423:A5573,[3]Отчет!$A$2:$D$3127,4,0)</f>
        <v>0 дней</v>
      </c>
      <c r="T2423" t="str">
        <f>VLOOKUP(A2423:A5573,[4]Отчет!$A$2:$E$3151,2,0)</f>
        <v>Смартфоны</v>
      </c>
      <c r="U2423" t="str">
        <f>VLOOKUP(A2423:A5573,[4]Отчет!$A$2:$E$3151,3,0)</f>
        <v>iOS</v>
      </c>
      <c r="V2423" t="str">
        <f>VLOOKUP(A2423:A5573,[4]Отчет!$A$2:$E$3151,4,0)</f>
        <v>iOS 10</v>
      </c>
      <c r="W2423" t="str">
        <f>VLOOKUP(A2423:A5573,[4]Отчет!$A$2:$E$3151,5,0)</f>
        <v>Mobile Safari</v>
      </c>
    </row>
    <row r="2424" spans="1:23">
      <c r="A2424" s="2" t="s">
        <v>2513</v>
      </c>
      <c r="B2424" s="2" t="s">
        <v>32</v>
      </c>
      <c r="C2424" s="2" t="s">
        <v>8</v>
      </c>
      <c r="D2424" s="2" t="s">
        <v>9</v>
      </c>
      <c r="E2424" s="3">
        <f>VLOOKUP(A2424:A5574, [1]Отчет!$A$2:$J$3124,2,0)</f>
        <v>1</v>
      </c>
      <c r="F2424" s="3">
        <v>0</v>
      </c>
      <c r="G2424">
        <f>VLOOKUP(A2424:A5574, [1]Отчет!$A$2:$J$3124,7,0)</f>
        <v>0</v>
      </c>
      <c r="H2424">
        <f>VLOOKUP(A2424:A5574, [1]Отчет!$A$2:$J$3124,5,0)</f>
        <v>0</v>
      </c>
      <c r="I2424">
        <f>VLOOKUP(A2424:A5574, [1]Отчет!$A$2:$J$3124,6,0)</f>
        <v>1</v>
      </c>
      <c r="J2424">
        <f>VLOOKUP(A2424:A5574, [1]Отчет!$A$2:$J$3124,7,0)</f>
        <v>0</v>
      </c>
      <c r="K2424">
        <f>VLOOKUP(A2424:A5574, [1]Отчет!$A$2:$J$3124,8,0)</f>
        <v>0</v>
      </c>
      <c r="L2424">
        <f>VLOOKUP(A2424:A5574, [1]Отчет!$A$2:$J$3124,9,0)</f>
        <v>1</v>
      </c>
      <c r="M2424">
        <f>VLOOKUP(A2424:A5574, [1]Отчет!$A$2:$J$3124,5,10)</f>
        <v>0</v>
      </c>
      <c r="N2424" t="str">
        <f>VLOOKUP(A2424:A5574,[2]Отчет!$A$2:$D$3142,2,0)</f>
        <v>1</v>
      </c>
      <c r="O2424" t="str">
        <f>VLOOKUP(A2424:A5574,[2]Отчет!$A$2:$D$3142,3,0)</f>
        <v>10 – 29 секунд</v>
      </c>
      <c r="P2424" t="str">
        <f>VLOOKUP(A2424:A5574,[2]Отчет!$A$2:$D$3142,4,0)</f>
        <v>Не отказ</v>
      </c>
      <c r="Q2424" t="str">
        <f>VLOOKUP(A2424:A5574,[3]Отчет!$A$2:$D$3127,2,0)</f>
        <v>Новые посетители</v>
      </c>
      <c r="R2424" t="str">
        <f>VLOOKUP(A2424:A5574,[3]Отчет!$A$2:$D$3127,3,0)</f>
        <v>1</v>
      </c>
      <c r="S2424" t="str">
        <f>VLOOKUP(A2424:A5574,[3]Отчет!$A$2:$D$3127,4,0)</f>
        <v>0 дней</v>
      </c>
      <c r="T2424" t="str">
        <f>VLOOKUP(A2424:A5574,[4]Отчет!$A$2:$E$3151,2,0)</f>
        <v>Смартфоны</v>
      </c>
      <c r="U2424" t="str">
        <f>VLOOKUP(A2424:A5574,[4]Отчет!$A$2:$E$3151,3,0)</f>
        <v>Google Android</v>
      </c>
      <c r="V2424" t="str">
        <f>VLOOKUP(A2424:A5574,[4]Отчет!$A$2:$E$3151,4,0)</f>
        <v>Google Android 6.0 Marshmallow</v>
      </c>
      <c r="W2424" t="str">
        <f>VLOOKUP(A2424:A5574,[4]Отчет!$A$2:$E$3151,5,0)</f>
        <v>Chrome Mobile</v>
      </c>
    </row>
    <row r="2425" spans="1:23">
      <c r="A2425" s="2" t="s">
        <v>2514</v>
      </c>
      <c r="B2425" s="2" t="s">
        <v>90</v>
      </c>
      <c r="C2425" s="2" t="s">
        <v>8</v>
      </c>
      <c r="D2425" s="2" t="s">
        <v>9</v>
      </c>
      <c r="E2425" s="3">
        <f>VLOOKUP(A2425:A5575, [1]Отчет!$A$2:$J$3124,2,0)</f>
        <v>1</v>
      </c>
      <c r="F2425" s="3">
        <v>0</v>
      </c>
      <c r="G2425">
        <f>VLOOKUP(A2425:A5575, [1]Отчет!$A$2:$J$3124,7,0)</f>
        <v>0</v>
      </c>
      <c r="H2425">
        <f>VLOOKUP(A2425:A5575, [1]Отчет!$A$2:$J$3124,5,0)</f>
        <v>0</v>
      </c>
      <c r="I2425">
        <f>VLOOKUP(A2425:A5575, [1]Отчет!$A$2:$J$3124,6,0)</f>
        <v>1</v>
      </c>
      <c r="J2425">
        <f>VLOOKUP(A2425:A5575, [1]Отчет!$A$2:$J$3124,7,0)</f>
        <v>0</v>
      </c>
      <c r="K2425">
        <f>VLOOKUP(A2425:A5575, [1]Отчет!$A$2:$J$3124,8,0)</f>
        <v>0</v>
      </c>
      <c r="L2425">
        <f>VLOOKUP(A2425:A5575, [1]Отчет!$A$2:$J$3124,9,0)</f>
        <v>1</v>
      </c>
      <c r="M2425">
        <f>VLOOKUP(A2425:A5575, [1]Отчет!$A$2:$J$3124,5,10)</f>
        <v>0</v>
      </c>
      <c r="N2425" t="str">
        <f>VLOOKUP(A2425:A5575,[2]Отчет!$A$2:$D$3142,2,0)</f>
        <v>1</v>
      </c>
      <c r="O2425" t="str">
        <f>VLOOKUP(A2425:A5575,[2]Отчет!$A$2:$D$3142,3,0)</f>
        <v>10 – 29 секунд</v>
      </c>
      <c r="P2425" t="str">
        <f>VLOOKUP(A2425:A5575,[2]Отчет!$A$2:$D$3142,4,0)</f>
        <v>Не отказ</v>
      </c>
      <c r="Q2425" t="str">
        <f>VLOOKUP(A2425:A5575,[3]Отчет!$A$2:$D$3127,2,0)</f>
        <v>Новые посетители</v>
      </c>
      <c r="R2425" t="str">
        <f>VLOOKUP(A2425:A5575,[3]Отчет!$A$2:$D$3127,3,0)</f>
        <v>1</v>
      </c>
      <c r="S2425" t="str">
        <f>VLOOKUP(A2425:A5575,[3]Отчет!$A$2:$D$3127,4,0)</f>
        <v>0 дней</v>
      </c>
      <c r="T2425" t="str">
        <f>VLOOKUP(A2425:A5575,[4]Отчет!$A$2:$E$3151,2,0)</f>
        <v>Планшеты</v>
      </c>
      <c r="U2425" t="str">
        <f>VLOOKUP(A2425:A5575,[4]Отчет!$A$2:$E$3151,3,0)</f>
        <v>iOS</v>
      </c>
      <c r="V2425" t="str">
        <f>VLOOKUP(A2425:A5575,[4]Отчет!$A$2:$E$3151,4,0)</f>
        <v>iOS 8</v>
      </c>
      <c r="W2425" t="str">
        <f>VLOOKUP(A2425:A5575,[4]Отчет!$A$2:$E$3151,5,0)</f>
        <v>Mobile Safari</v>
      </c>
    </row>
    <row r="2426" spans="1:23">
      <c r="A2426" s="2" t="s">
        <v>2515</v>
      </c>
      <c r="B2426" s="2" t="s">
        <v>26</v>
      </c>
      <c r="C2426" s="2" t="s">
        <v>1269</v>
      </c>
      <c r="D2426" s="2" t="s">
        <v>620</v>
      </c>
      <c r="E2426" s="3">
        <f>VLOOKUP(A2426:A5576, [1]Отчет!$A$2:$J$3124,2,0)</f>
        <v>1</v>
      </c>
      <c r="F2426" s="3">
        <v>0</v>
      </c>
      <c r="G2426">
        <f>VLOOKUP(A2426:A5576, [1]Отчет!$A$2:$J$3124,7,0)</f>
        <v>0</v>
      </c>
      <c r="H2426">
        <f>VLOOKUP(A2426:A5576, [1]Отчет!$A$2:$J$3124,5,0)</f>
        <v>0</v>
      </c>
      <c r="I2426">
        <f>VLOOKUP(A2426:A5576, [1]Отчет!$A$2:$J$3124,6,0)</f>
        <v>1</v>
      </c>
      <c r="J2426">
        <f>VLOOKUP(A2426:A5576, [1]Отчет!$A$2:$J$3124,7,0)</f>
        <v>0</v>
      </c>
      <c r="K2426">
        <f>VLOOKUP(A2426:A5576, [1]Отчет!$A$2:$J$3124,8,0)</f>
        <v>0</v>
      </c>
      <c r="L2426">
        <f>VLOOKUP(A2426:A5576, [1]Отчет!$A$2:$J$3124,9,0)</f>
        <v>1</v>
      </c>
      <c r="M2426">
        <f>VLOOKUP(A2426:A5576, [1]Отчет!$A$2:$J$3124,5,10)</f>
        <v>0</v>
      </c>
      <c r="N2426" t="str">
        <f>VLOOKUP(A2426:A5576,[2]Отчет!$A$2:$D$3142,2,0)</f>
        <v>1</v>
      </c>
      <c r="O2426" t="str">
        <f>VLOOKUP(A2426:A5576,[2]Отчет!$A$2:$D$3142,3,0)</f>
        <v>10 – 29 секунд</v>
      </c>
      <c r="P2426" t="str">
        <f>VLOOKUP(A2426:A5576,[2]Отчет!$A$2:$D$3142,4,0)</f>
        <v>Не отказ</v>
      </c>
      <c r="Q2426" t="str">
        <f>VLOOKUP(A2426:A5576,[3]Отчет!$A$2:$D$3127,2,0)</f>
        <v>Новые посетители</v>
      </c>
      <c r="R2426" t="str">
        <f>VLOOKUP(A2426:A5576,[3]Отчет!$A$2:$D$3127,3,0)</f>
        <v>1</v>
      </c>
      <c r="S2426" t="str">
        <f>VLOOKUP(A2426:A5576,[3]Отчет!$A$2:$D$3127,4,0)</f>
        <v>0 дней</v>
      </c>
      <c r="T2426" t="str">
        <f>VLOOKUP(A2426:A5576,[4]Отчет!$A$2:$E$3151,2,0)</f>
        <v>Смартфоны</v>
      </c>
      <c r="U2426" t="str">
        <f>VLOOKUP(A2426:A5576,[4]Отчет!$A$2:$E$3151,3,0)</f>
        <v>iOS</v>
      </c>
      <c r="V2426" t="str">
        <f>VLOOKUP(A2426:A5576,[4]Отчет!$A$2:$E$3151,4,0)</f>
        <v>iOS 11</v>
      </c>
      <c r="W2426" t="str">
        <f>VLOOKUP(A2426:A5576,[4]Отчет!$A$2:$E$3151,5,0)</f>
        <v>Mobile Safari</v>
      </c>
    </row>
    <row r="2427" spans="1:23">
      <c r="A2427" s="2" t="s">
        <v>2516</v>
      </c>
      <c r="B2427" s="2" t="s">
        <v>26</v>
      </c>
      <c r="C2427" s="2" t="s">
        <v>1269</v>
      </c>
      <c r="D2427" s="2" t="s">
        <v>620</v>
      </c>
      <c r="E2427" s="3">
        <f>VLOOKUP(A2427:A5577, [1]Отчет!$A$2:$J$3124,2,0)</f>
        <v>1</v>
      </c>
      <c r="F2427" s="3">
        <v>0</v>
      </c>
      <c r="G2427">
        <f>VLOOKUP(A2427:A5577, [1]Отчет!$A$2:$J$3124,7,0)</f>
        <v>0</v>
      </c>
      <c r="H2427">
        <f>VLOOKUP(A2427:A5577, [1]Отчет!$A$2:$J$3124,5,0)</f>
        <v>0</v>
      </c>
      <c r="I2427">
        <f>VLOOKUP(A2427:A5577, [1]Отчет!$A$2:$J$3124,6,0)</f>
        <v>1</v>
      </c>
      <c r="J2427">
        <f>VLOOKUP(A2427:A5577, [1]Отчет!$A$2:$J$3124,7,0)</f>
        <v>0</v>
      </c>
      <c r="K2427">
        <f>VLOOKUP(A2427:A5577, [1]Отчет!$A$2:$J$3124,8,0)</f>
        <v>0</v>
      </c>
      <c r="L2427">
        <f>VLOOKUP(A2427:A5577, [1]Отчет!$A$2:$J$3124,9,0)</f>
        <v>1</v>
      </c>
      <c r="M2427">
        <f>VLOOKUP(A2427:A5577, [1]Отчет!$A$2:$J$3124,5,10)</f>
        <v>0</v>
      </c>
      <c r="N2427" t="str">
        <f>VLOOKUP(A2427:A5577,[2]Отчет!$A$2:$D$3142,2,0)</f>
        <v>1</v>
      </c>
      <c r="O2427" t="str">
        <f>VLOOKUP(A2427:A5577,[2]Отчет!$A$2:$D$3142,3,0)</f>
        <v>10 – 29 секунд</v>
      </c>
      <c r="P2427" t="str">
        <f>VLOOKUP(A2427:A5577,[2]Отчет!$A$2:$D$3142,4,0)</f>
        <v>Не отказ</v>
      </c>
      <c r="Q2427" t="str">
        <f>VLOOKUP(A2427:A5577,[3]Отчет!$A$2:$D$3127,2,0)</f>
        <v>Новые посетители</v>
      </c>
      <c r="R2427" t="str">
        <f>VLOOKUP(A2427:A5577,[3]Отчет!$A$2:$D$3127,3,0)</f>
        <v>1</v>
      </c>
      <c r="S2427" t="str">
        <f>VLOOKUP(A2427:A5577,[3]Отчет!$A$2:$D$3127,4,0)</f>
        <v>0 дней</v>
      </c>
      <c r="T2427" t="str">
        <f>VLOOKUP(A2427:A5577,[4]Отчет!$A$2:$E$3151,2,0)</f>
        <v>Смартфоны</v>
      </c>
      <c r="U2427" t="str">
        <f>VLOOKUP(A2427:A5577,[4]Отчет!$A$2:$E$3151,3,0)</f>
        <v>Google Android</v>
      </c>
      <c r="V2427" t="str">
        <f>VLOOKUP(A2427:A5577,[4]Отчет!$A$2:$E$3151,4,0)</f>
        <v>Google Android 6.0 Marshmallow</v>
      </c>
      <c r="W2427" t="str">
        <f>VLOOKUP(A2427:A5577,[4]Отчет!$A$2:$E$3151,5,0)</f>
        <v>Samsung Internet</v>
      </c>
    </row>
    <row r="2428" spans="1:23">
      <c r="A2428" s="2" t="s">
        <v>2517</v>
      </c>
      <c r="B2428" s="2" t="s">
        <v>178</v>
      </c>
      <c r="C2428" s="2" t="s">
        <v>12</v>
      </c>
      <c r="D2428" s="2" t="s">
        <v>13</v>
      </c>
      <c r="E2428" s="3">
        <f>VLOOKUP(A2428:A5578, [1]Отчет!$A$2:$J$3124,2,0)</f>
        <v>1</v>
      </c>
      <c r="F2428" s="3">
        <v>0</v>
      </c>
      <c r="G2428">
        <f>VLOOKUP(A2428:A5578, [1]Отчет!$A$2:$J$3124,7,0)</f>
        <v>0</v>
      </c>
      <c r="H2428">
        <f>VLOOKUP(A2428:A5578, [1]Отчет!$A$2:$J$3124,5,0)</f>
        <v>0</v>
      </c>
      <c r="I2428">
        <f>VLOOKUP(A2428:A5578, [1]Отчет!$A$2:$J$3124,6,0)</f>
        <v>1</v>
      </c>
      <c r="J2428">
        <f>VLOOKUP(A2428:A5578, [1]Отчет!$A$2:$J$3124,7,0)</f>
        <v>0</v>
      </c>
      <c r="K2428">
        <f>VLOOKUP(A2428:A5578, [1]Отчет!$A$2:$J$3124,8,0)</f>
        <v>0</v>
      </c>
      <c r="L2428">
        <f>VLOOKUP(A2428:A5578, [1]Отчет!$A$2:$J$3124,9,0)</f>
        <v>1</v>
      </c>
      <c r="M2428">
        <f>VLOOKUP(A2428:A5578, [1]Отчет!$A$2:$J$3124,5,10)</f>
        <v>0</v>
      </c>
      <c r="N2428" t="str">
        <f>VLOOKUP(A2428:A5578,[2]Отчет!$A$2:$D$3142,2,0)</f>
        <v>1</v>
      </c>
      <c r="O2428" t="str">
        <f>VLOOKUP(A2428:A5578,[2]Отчет!$A$2:$D$3142,3,0)</f>
        <v>10 – 29 секунд</v>
      </c>
      <c r="P2428" t="str">
        <f>VLOOKUP(A2428:A5578,[2]Отчет!$A$2:$D$3142,4,0)</f>
        <v>Не отказ</v>
      </c>
      <c r="Q2428" t="str">
        <f>VLOOKUP(A2428:A5578,[3]Отчет!$A$2:$D$3127,2,0)</f>
        <v>Новые посетители</v>
      </c>
      <c r="R2428" t="str">
        <f>VLOOKUP(A2428:A5578,[3]Отчет!$A$2:$D$3127,3,0)</f>
        <v>1</v>
      </c>
      <c r="S2428" t="str">
        <f>VLOOKUP(A2428:A5578,[3]Отчет!$A$2:$D$3127,4,0)</f>
        <v>0 дней</v>
      </c>
      <c r="T2428" t="str">
        <f>VLOOKUP(A2428:A5578,[4]Отчет!$A$2:$E$3151,2,0)</f>
        <v>Смартфоны</v>
      </c>
      <c r="U2428" t="str">
        <f>VLOOKUP(A2428:A5578,[4]Отчет!$A$2:$E$3151,3,0)</f>
        <v>Google Android</v>
      </c>
      <c r="V2428" t="str">
        <f>VLOOKUP(A2428:A5578,[4]Отчет!$A$2:$E$3151,4,0)</f>
        <v>Google Android 4.4 KitKat</v>
      </c>
      <c r="W2428" t="str">
        <f>VLOOKUP(A2428:A5578,[4]Отчет!$A$2:$E$3151,5,0)</f>
        <v>Chrome Mobile</v>
      </c>
    </row>
    <row r="2429" spans="1:23">
      <c r="A2429" s="2" t="s">
        <v>2518</v>
      </c>
      <c r="B2429" s="2" t="s">
        <v>87</v>
      </c>
      <c r="C2429" s="2" t="s">
        <v>1269</v>
      </c>
      <c r="D2429" s="2" t="s">
        <v>620</v>
      </c>
      <c r="E2429" s="3">
        <f>VLOOKUP(A2429:A5579, [1]Отчет!$A$2:$J$3124,2,0)</f>
        <v>1</v>
      </c>
      <c r="F2429" s="3">
        <v>0</v>
      </c>
      <c r="G2429">
        <f>VLOOKUP(A2429:A5579, [1]Отчет!$A$2:$J$3124,7,0)</f>
        <v>0</v>
      </c>
      <c r="H2429">
        <f>VLOOKUP(A2429:A5579, [1]Отчет!$A$2:$J$3124,5,0)</f>
        <v>0</v>
      </c>
      <c r="I2429">
        <f>VLOOKUP(A2429:A5579, [1]Отчет!$A$2:$J$3124,6,0)</f>
        <v>1</v>
      </c>
      <c r="J2429">
        <f>VLOOKUP(A2429:A5579, [1]Отчет!$A$2:$J$3124,7,0)</f>
        <v>0</v>
      </c>
      <c r="K2429">
        <f>VLOOKUP(A2429:A5579, [1]Отчет!$A$2:$J$3124,8,0)</f>
        <v>0</v>
      </c>
      <c r="L2429">
        <f>VLOOKUP(A2429:A5579, [1]Отчет!$A$2:$J$3124,9,0)</f>
        <v>1</v>
      </c>
      <c r="M2429">
        <f>VLOOKUP(A2429:A5579, [1]Отчет!$A$2:$J$3124,5,10)</f>
        <v>0</v>
      </c>
      <c r="N2429" t="str">
        <f>VLOOKUP(A2429:A5579,[2]Отчет!$A$2:$D$3142,2,0)</f>
        <v>1</v>
      </c>
      <c r="O2429" t="str">
        <f>VLOOKUP(A2429:A5579,[2]Отчет!$A$2:$D$3142,3,0)</f>
        <v>0 секунд (отказ)</v>
      </c>
      <c r="P2429" t="str">
        <f>VLOOKUP(A2429:A5579,[2]Отчет!$A$2:$D$3142,4,0)</f>
        <v>Отказ</v>
      </c>
      <c r="Q2429" t="str">
        <f>VLOOKUP(A2429:A5579,[3]Отчет!$A$2:$D$3127,2,0)</f>
        <v>Новые посетители</v>
      </c>
      <c r="R2429" t="str">
        <f>VLOOKUP(A2429:A5579,[3]Отчет!$A$2:$D$3127,3,0)</f>
        <v>1</v>
      </c>
      <c r="S2429" t="str">
        <f>VLOOKUP(A2429:A5579,[3]Отчет!$A$2:$D$3127,4,0)</f>
        <v>0 дней</v>
      </c>
      <c r="T2429" t="str">
        <f>VLOOKUP(A2429:A5579,[4]Отчет!$A$2:$E$3151,2,0)</f>
        <v>Смартфоны</v>
      </c>
      <c r="U2429" t="str">
        <f>VLOOKUP(A2429:A5579,[4]Отчет!$A$2:$E$3151,3,0)</f>
        <v>Google Android</v>
      </c>
      <c r="V2429" t="str">
        <f>VLOOKUP(A2429:A5579,[4]Отчет!$A$2:$E$3151,4,0)</f>
        <v>Google Android 7.0 Nougat</v>
      </c>
      <c r="W2429" t="str">
        <f>VLOOKUP(A2429:A5579,[4]Отчет!$A$2:$E$3151,5,0)</f>
        <v>Samsung Internet</v>
      </c>
    </row>
    <row r="2430" spans="1:23">
      <c r="A2430" s="2" t="s">
        <v>2519</v>
      </c>
      <c r="B2430" s="2" t="s">
        <v>90</v>
      </c>
      <c r="C2430" s="2" t="s">
        <v>8</v>
      </c>
      <c r="D2430" s="2" t="s">
        <v>9</v>
      </c>
      <c r="E2430" s="3">
        <f>VLOOKUP(A2430:A5580, [1]Отчет!$A$2:$J$3124,2,0)</f>
        <v>1</v>
      </c>
      <c r="F2430" s="3">
        <v>0</v>
      </c>
      <c r="G2430">
        <f>VLOOKUP(A2430:A5580, [1]Отчет!$A$2:$J$3124,7,0)</f>
        <v>0</v>
      </c>
      <c r="H2430">
        <f>VLOOKUP(A2430:A5580, [1]Отчет!$A$2:$J$3124,5,0)</f>
        <v>0</v>
      </c>
      <c r="I2430">
        <f>VLOOKUP(A2430:A5580, [1]Отчет!$A$2:$J$3124,6,0)</f>
        <v>1</v>
      </c>
      <c r="J2430">
        <f>VLOOKUP(A2430:A5580, [1]Отчет!$A$2:$J$3124,7,0)</f>
        <v>0</v>
      </c>
      <c r="K2430">
        <f>VLOOKUP(A2430:A5580, [1]Отчет!$A$2:$J$3124,8,0)</f>
        <v>0</v>
      </c>
      <c r="L2430">
        <f>VLOOKUP(A2430:A5580, [1]Отчет!$A$2:$J$3124,9,0)</f>
        <v>1</v>
      </c>
      <c r="M2430">
        <f>VLOOKUP(A2430:A5580, [1]Отчет!$A$2:$J$3124,5,10)</f>
        <v>0</v>
      </c>
      <c r="N2430" t="str">
        <f>VLOOKUP(A2430:A5580,[2]Отчет!$A$2:$D$3142,2,0)</f>
        <v>1</v>
      </c>
      <c r="O2430" t="str">
        <f>VLOOKUP(A2430:A5580,[2]Отчет!$A$2:$D$3142,3,0)</f>
        <v>10 – 29 секунд</v>
      </c>
      <c r="P2430" t="str">
        <f>VLOOKUP(A2430:A5580,[2]Отчет!$A$2:$D$3142,4,0)</f>
        <v>Не отказ</v>
      </c>
      <c r="Q2430" t="str">
        <f>VLOOKUP(A2430:A5580,[3]Отчет!$A$2:$D$3127,2,0)</f>
        <v>Новые посетители</v>
      </c>
      <c r="R2430" t="str">
        <f>VLOOKUP(A2430:A5580,[3]Отчет!$A$2:$D$3127,3,0)</f>
        <v>1</v>
      </c>
      <c r="S2430" t="str">
        <f>VLOOKUP(A2430:A5580,[3]Отчет!$A$2:$D$3127,4,0)</f>
        <v>0 дней</v>
      </c>
      <c r="T2430" t="str">
        <f>VLOOKUP(A2430:A5580,[4]Отчет!$A$2:$E$3151,2,0)</f>
        <v>Смартфоны</v>
      </c>
      <c r="U2430" t="str">
        <f>VLOOKUP(A2430:A5580,[4]Отчет!$A$2:$E$3151,3,0)</f>
        <v>Google Android</v>
      </c>
      <c r="V2430" t="str">
        <f>VLOOKUP(A2430:A5580,[4]Отчет!$A$2:$E$3151,4,0)</f>
        <v>Google Android 6.0 Marshmallow</v>
      </c>
      <c r="W2430" t="str">
        <f>VLOOKUP(A2430:A5580,[4]Отчет!$A$2:$E$3151,5,0)</f>
        <v>Firefox Mobile</v>
      </c>
    </row>
    <row r="2431" spans="1:23">
      <c r="A2431" s="2" t="s">
        <v>2520</v>
      </c>
      <c r="B2431" s="2" t="s">
        <v>178</v>
      </c>
      <c r="C2431" s="2" t="s">
        <v>12</v>
      </c>
      <c r="D2431" s="2" t="s">
        <v>13</v>
      </c>
      <c r="E2431" s="3">
        <f>VLOOKUP(A2431:A5581, [1]Отчет!$A$2:$J$3124,2,0)</f>
        <v>1</v>
      </c>
      <c r="F2431" s="3">
        <v>0</v>
      </c>
      <c r="G2431">
        <f>VLOOKUP(A2431:A5581, [1]Отчет!$A$2:$J$3124,7,0)</f>
        <v>0</v>
      </c>
      <c r="H2431">
        <f>VLOOKUP(A2431:A5581, [1]Отчет!$A$2:$J$3124,5,0)</f>
        <v>1</v>
      </c>
      <c r="I2431">
        <f>VLOOKUP(A2431:A5581, [1]Отчет!$A$2:$J$3124,6,0)</f>
        <v>1</v>
      </c>
      <c r="J2431">
        <f>VLOOKUP(A2431:A5581, [1]Отчет!$A$2:$J$3124,7,0)</f>
        <v>0</v>
      </c>
      <c r="K2431">
        <f>VLOOKUP(A2431:A5581, [1]Отчет!$A$2:$J$3124,8,0)</f>
        <v>0</v>
      </c>
      <c r="L2431">
        <f>VLOOKUP(A2431:A5581, [1]Отчет!$A$2:$J$3124,9,0)</f>
        <v>1</v>
      </c>
      <c r="M2431">
        <f>VLOOKUP(A2431:A5581, [1]Отчет!$A$2:$J$3124,5,10)</f>
        <v>1</v>
      </c>
      <c r="N2431" t="str">
        <f>VLOOKUP(A2431:A5581,[2]Отчет!$A$2:$D$3142,2,0)</f>
        <v>1</v>
      </c>
      <c r="O2431" t="str">
        <f>VLOOKUP(A2431:A5581,[2]Отчет!$A$2:$D$3142,3,0)</f>
        <v>0 секунд (отказ)</v>
      </c>
      <c r="P2431" t="str">
        <f>VLOOKUP(A2431:A5581,[2]Отчет!$A$2:$D$3142,4,0)</f>
        <v>Отказ</v>
      </c>
      <c r="Q2431" t="str">
        <f>VLOOKUP(A2431:A5581,[3]Отчет!$A$2:$D$3127,2,0)</f>
        <v>Новые посетители</v>
      </c>
      <c r="R2431" t="str">
        <f>VLOOKUP(A2431:A5581,[3]Отчет!$A$2:$D$3127,3,0)</f>
        <v>1</v>
      </c>
      <c r="S2431" t="str">
        <f>VLOOKUP(A2431:A5581,[3]Отчет!$A$2:$D$3127,4,0)</f>
        <v>0 дней</v>
      </c>
      <c r="T2431" t="str">
        <f>VLOOKUP(A2431:A5581,[4]Отчет!$A$2:$E$3151,2,0)</f>
        <v>Смартфоны</v>
      </c>
      <c r="U2431" t="str">
        <f>VLOOKUP(A2431:A5581,[4]Отчет!$A$2:$E$3151,3,0)</f>
        <v>Google Android</v>
      </c>
      <c r="V2431" t="str">
        <f>VLOOKUP(A2431:A5581,[4]Отчет!$A$2:$E$3151,4,0)</f>
        <v>Google Android 7.1 Nougat</v>
      </c>
      <c r="W2431" t="str">
        <f>VLOOKUP(A2431:A5581,[4]Отчет!$A$2:$E$3151,5,0)</f>
        <v>Chrome Mobile</v>
      </c>
    </row>
    <row r="2432" spans="1:23">
      <c r="A2432" s="2" t="s">
        <v>2521</v>
      </c>
      <c r="B2432" s="2" t="s">
        <v>32</v>
      </c>
      <c r="C2432" s="2" t="s">
        <v>8</v>
      </c>
      <c r="D2432" s="2" t="s">
        <v>9</v>
      </c>
      <c r="E2432" s="3">
        <f>VLOOKUP(A2432:A5582, [1]Отчет!$A$2:$J$3124,2,0)</f>
        <v>1</v>
      </c>
      <c r="F2432" s="3">
        <v>0</v>
      </c>
      <c r="G2432">
        <f>VLOOKUP(A2432:A5582, [1]Отчет!$A$2:$J$3124,7,0)</f>
        <v>0</v>
      </c>
      <c r="H2432">
        <f>VLOOKUP(A2432:A5582, [1]Отчет!$A$2:$J$3124,5,0)</f>
        <v>0</v>
      </c>
      <c r="I2432">
        <f>VLOOKUP(A2432:A5582, [1]Отчет!$A$2:$J$3124,6,0)</f>
        <v>1</v>
      </c>
      <c r="J2432">
        <f>VLOOKUP(A2432:A5582, [1]Отчет!$A$2:$J$3124,7,0)</f>
        <v>0</v>
      </c>
      <c r="K2432">
        <f>VLOOKUP(A2432:A5582, [1]Отчет!$A$2:$J$3124,8,0)</f>
        <v>0</v>
      </c>
      <c r="L2432">
        <f>VLOOKUP(A2432:A5582, [1]Отчет!$A$2:$J$3124,9,0)</f>
        <v>1</v>
      </c>
      <c r="M2432">
        <f>VLOOKUP(A2432:A5582, [1]Отчет!$A$2:$J$3124,5,10)</f>
        <v>0</v>
      </c>
      <c r="N2432" t="str">
        <f>VLOOKUP(A2432:A5582,[2]Отчет!$A$2:$D$3142,2,0)</f>
        <v>2-3</v>
      </c>
      <c r="O2432" t="str">
        <f>VLOOKUP(A2432:A5582,[2]Отчет!$A$2:$D$3142,3,0)</f>
        <v>1 минута</v>
      </c>
      <c r="P2432" t="str">
        <f>VLOOKUP(A2432:A5582,[2]Отчет!$A$2:$D$3142,4,0)</f>
        <v>Не отказ</v>
      </c>
      <c r="Q2432" t="str">
        <f>VLOOKUP(A2432:A5582,[3]Отчет!$A$2:$D$3127,2,0)</f>
        <v>Новые посетители</v>
      </c>
      <c r="R2432" t="str">
        <f>VLOOKUP(A2432:A5582,[3]Отчет!$A$2:$D$3127,3,0)</f>
        <v>1</v>
      </c>
      <c r="S2432" t="str">
        <f>VLOOKUP(A2432:A5582,[3]Отчет!$A$2:$D$3127,4,0)</f>
        <v>0 дней</v>
      </c>
      <c r="T2432" t="str">
        <f>VLOOKUP(A2432:A5582,[4]Отчет!$A$2:$E$3151,2,0)</f>
        <v>Смартфоны</v>
      </c>
      <c r="U2432" t="str">
        <f>VLOOKUP(A2432:A5582,[4]Отчет!$A$2:$E$3151,3,0)</f>
        <v>Google Android</v>
      </c>
      <c r="V2432" t="str">
        <f>VLOOKUP(A2432:A5582,[4]Отчет!$A$2:$E$3151,4,0)</f>
        <v>Google Android 7.0 Nougat</v>
      </c>
      <c r="W2432" t="str">
        <f>VLOOKUP(A2432:A5582,[4]Отчет!$A$2:$E$3151,5,0)</f>
        <v>Chrome Mobile</v>
      </c>
    </row>
    <row r="2433" spans="1:23">
      <c r="A2433" s="2" t="s">
        <v>2522</v>
      </c>
      <c r="B2433" s="2" t="s">
        <v>15</v>
      </c>
      <c r="C2433" s="2" t="s">
        <v>1269</v>
      </c>
      <c r="D2433" s="2" t="s">
        <v>620</v>
      </c>
      <c r="E2433" s="3">
        <f>VLOOKUP(A2433:A5583, [1]Отчет!$A$2:$J$3124,2,0)</f>
        <v>1</v>
      </c>
      <c r="F2433" s="3">
        <v>0</v>
      </c>
      <c r="G2433">
        <f>VLOOKUP(A2433:A5583, [1]Отчет!$A$2:$J$3124,7,0)</f>
        <v>0</v>
      </c>
      <c r="H2433">
        <f>VLOOKUP(A2433:A5583, [1]Отчет!$A$2:$J$3124,5,0)</f>
        <v>0</v>
      </c>
      <c r="I2433">
        <f>VLOOKUP(A2433:A5583, [1]Отчет!$A$2:$J$3124,6,0)</f>
        <v>1</v>
      </c>
      <c r="J2433">
        <f>VLOOKUP(A2433:A5583, [1]Отчет!$A$2:$J$3124,7,0)</f>
        <v>0</v>
      </c>
      <c r="K2433">
        <f>VLOOKUP(A2433:A5583, [1]Отчет!$A$2:$J$3124,8,0)</f>
        <v>0</v>
      </c>
      <c r="L2433">
        <f>VLOOKUP(A2433:A5583, [1]Отчет!$A$2:$J$3124,9,0)</f>
        <v>1</v>
      </c>
      <c r="M2433">
        <f>VLOOKUP(A2433:A5583, [1]Отчет!$A$2:$J$3124,5,10)</f>
        <v>0</v>
      </c>
      <c r="N2433" t="str">
        <f>VLOOKUP(A2433:A5583,[2]Отчет!$A$2:$D$3142,2,0)</f>
        <v>1</v>
      </c>
      <c r="O2433" t="str">
        <f>VLOOKUP(A2433:A5583,[2]Отчет!$A$2:$D$3142,3,0)</f>
        <v>10 – 29 секунд</v>
      </c>
      <c r="P2433" t="str">
        <f>VLOOKUP(A2433:A5583,[2]Отчет!$A$2:$D$3142,4,0)</f>
        <v>Не отказ</v>
      </c>
      <c r="Q2433" t="str">
        <f>VLOOKUP(A2433:A5583,[3]Отчет!$A$2:$D$3127,2,0)</f>
        <v>Вернувшиеся посетители</v>
      </c>
      <c r="R2433" t="str">
        <f>VLOOKUP(A2433:A5583,[3]Отчет!$A$2:$D$3127,3,0)</f>
        <v>2-3</v>
      </c>
      <c r="S2433" t="str">
        <f>VLOOKUP(A2433:A5583,[3]Отчет!$A$2:$D$3127,4,0)</f>
        <v>8‑15 дней</v>
      </c>
      <c r="T2433" t="str">
        <f>VLOOKUP(A2433:A5583,[4]Отчет!$A$2:$E$3151,2,0)</f>
        <v>Смартфоны</v>
      </c>
      <c r="U2433" t="str">
        <f>VLOOKUP(A2433:A5583,[4]Отчет!$A$2:$E$3151,3,0)</f>
        <v>Google Android</v>
      </c>
      <c r="V2433" t="str">
        <f>VLOOKUP(A2433:A5583,[4]Отчет!$A$2:$E$3151,4,0)</f>
        <v>Google Android 5.1 Lollipop</v>
      </c>
      <c r="W2433" t="str">
        <f>VLOOKUP(A2433:A5583,[4]Отчет!$A$2:$E$3151,5,0)</f>
        <v>Яндекс: мобильное приложение</v>
      </c>
    </row>
    <row r="2434" spans="1:23">
      <c r="A2434" s="2" t="s">
        <v>2523</v>
      </c>
      <c r="B2434" s="2" t="s">
        <v>47</v>
      </c>
      <c r="C2434" s="2" t="s">
        <v>12</v>
      </c>
      <c r="D2434" s="2" t="s">
        <v>13</v>
      </c>
      <c r="E2434" s="3">
        <f>VLOOKUP(A2434:A5584, [1]Отчет!$A$2:$J$3124,2,0)</f>
        <v>1</v>
      </c>
      <c r="F2434" s="3">
        <v>0</v>
      </c>
      <c r="G2434">
        <f>VLOOKUP(A2434:A5584, [1]Отчет!$A$2:$J$3124,7,0)</f>
        <v>0</v>
      </c>
      <c r="H2434">
        <f>VLOOKUP(A2434:A5584, [1]Отчет!$A$2:$J$3124,5,0)</f>
        <v>1</v>
      </c>
      <c r="I2434">
        <f>VLOOKUP(A2434:A5584, [1]Отчет!$A$2:$J$3124,6,0)</f>
        <v>1</v>
      </c>
      <c r="J2434">
        <f>VLOOKUP(A2434:A5584, [1]Отчет!$A$2:$J$3124,7,0)</f>
        <v>0</v>
      </c>
      <c r="K2434">
        <f>VLOOKUP(A2434:A5584, [1]Отчет!$A$2:$J$3124,8,0)</f>
        <v>0</v>
      </c>
      <c r="L2434">
        <f>VLOOKUP(A2434:A5584, [1]Отчет!$A$2:$J$3124,9,0)</f>
        <v>1</v>
      </c>
      <c r="M2434">
        <f>VLOOKUP(A2434:A5584, [1]Отчет!$A$2:$J$3124,5,10)</f>
        <v>1</v>
      </c>
      <c r="N2434" t="str">
        <f>VLOOKUP(A2434:A5584,[2]Отчет!$A$2:$D$3142,2,0)</f>
        <v>1</v>
      </c>
      <c r="O2434" t="str">
        <f>VLOOKUP(A2434:A5584,[2]Отчет!$A$2:$D$3142,3,0)</f>
        <v>0 секунд (отказ)</v>
      </c>
      <c r="P2434" t="str">
        <f>VLOOKUP(A2434:A5584,[2]Отчет!$A$2:$D$3142,4,0)</f>
        <v>Отказ</v>
      </c>
      <c r="Q2434" t="str">
        <f>VLOOKUP(A2434:A5584,[3]Отчет!$A$2:$D$3127,2,0)</f>
        <v>Новые посетители</v>
      </c>
      <c r="R2434" t="str">
        <f>VLOOKUP(A2434:A5584,[3]Отчет!$A$2:$D$3127,3,0)</f>
        <v>1</v>
      </c>
      <c r="S2434" t="str">
        <f>VLOOKUP(A2434:A5584,[3]Отчет!$A$2:$D$3127,4,0)</f>
        <v>0 дней</v>
      </c>
      <c r="T2434" t="str">
        <f>VLOOKUP(A2434:A5584,[4]Отчет!$A$2:$E$3151,2,0)</f>
        <v>Смартфоны</v>
      </c>
      <c r="U2434" t="str">
        <f>VLOOKUP(A2434:A5584,[4]Отчет!$A$2:$E$3151,3,0)</f>
        <v>Google Android</v>
      </c>
      <c r="V2434" t="str">
        <f>VLOOKUP(A2434:A5584,[4]Отчет!$A$2:$E$3151,4,0)</f>
        <v>Google Android 5.0 Lollipop</v>
      </c>
      <c r="W2434" t="str">
        <f>VLOOKUP(A2434:A5584,[4]Отчет!$A$2:$E$3151,5,0)</f>
        <v>Яндекс.Браузер</v>
      </c>
    </row>
    <row r="2435" spans="1:23">
      <c r="A2435" s="2" t="s">
        <v>2524</v>
      </c>
      <c r="B2435" s="2" t="s">
        <v>32</v>
      </c>
      <c r="C2435" s="2" t="s">
        <v>8</v>
      </c>
      <c r="D2435" s="2" t="s">
        <v>9</v>
      </c>
      <c r="E2435" s="3">
        <f>VLOOKUP(A2435:A5585, [1]Отчет!$A$2:$J$3124,2,0)</f>
        <v>1</v>
      </c>
      <c r="F2435" s="3">
        <v>0</v>
      </c>
      <c r="G2435">
        <f>VLOOKUP(A2435:A5585, [1]Отчет!$A$2:$J$3124,7,0)</f>
        <v>0</v>
      </c>
      <c r="H2435">
        <f>VLOOKUP(A2435:A5585, [1]Отчет!$A$2:$J$3124,5,0)</f>
        <v>0</v>
      </c>
      <c r="I2435">
        <f>VLOOKUP(A2435:A5585, [1]Отчет!$A$2:$J$3124,6,0)</f>
        <v>1</v>
      </c>
      <c r="J2435">
        <f>VLOOKUP(A2435:A5585, [1]Отчет!$A$2:$J$3124,7,0)</f>
        <v>0</v>
      </c>
      <c r="K2435">
        <f>VLOOKUP(A2435:A5585, [1]Отчет!$A$2:$J$3124,8,0)</f>
        <v>0</v>
      </c>
      <c r="L2435">
        <f>VLOOKUP(A2435:A5585, [1]Отчет!$A$2:$J$3124,9,0)</f>
        <v>1</v>
      </c>
      <c r="M2435">
        <f>VLOOKUP(A2435:A5585, [1]Отчет!$A$2:$J$3124,5,10)</f>
        <v>0</v>
      </c>
      <c r="N2435" t="str">
        <f>VLOOKUP(A2435:A5585,[2]Отчет!$A$2:$D$3142,2,0)</f>
        <v>1</v>
      </c>
      <c r="O2435" t="str">
        <f>VLOOKUP(A2435:A5585,[2]Отчет!$A$2:$D$3142,3,0)</f>
        <v>10 – 29 секунд</v>
      </c>
      <c r="P2435" t="str">
        <f>VLOOKUP(A2435:A5585,[2]Отчет!$A$2:$D$3142,4,0)</f>
        <v>Не отказ</v>
      </c>
      <c r="Q2435" t="str">
        <f>VLOOKUP(A2435:A5585,[3]Отчет!$A$2:$D$3127,2,0)</f>
        <v>Новые посетители</v>
      </c>
      <c r="R2435" t="str">
        <f>VLOOKUP(A2435:A5585,[3]Отчет!$A$2:$D$3127,3,0)</f>
        <v>1</v>
      </c>
      <c r="S2435" t="str">
        <f>VLOOKUP(A2435:A5585,[3]Отчет!$A$2:$D$3127,4,0)</f>
        <v>0 дней</v>
      </c>
      <c r="T2435" t="str">
        <f>VLOOKUP(A2435:A5585,[4]Отчет!$A$2:$E$3151,2,0)</f>
        <v>Планшеты</v>
      </c>
      <c r="U2435" t="str">
        <f>VLOOKUP(A2435:A5585,[4]Отчет!$A$2:$E$3151,3,0)</f>
        <v>Google Android</v>
      </c>
      <c r="V2435" t="str">
        <f>VLOOKUP(A2435:A5585,[4]Отчет!$A$2:$E$3151,4,0)</f>
        <v>Google Android 6.0 Marshmallow</v>
      </c>
      <c r="W2435" t="str">
        <f>VLOOKUP(A2435:A5585,[4]Отчет!$A$2:$E$3151,5,0)</f>
        <v>Chrome Mobile</v>
      </c>
    </row>
    <row r="2436" spans="1:23">
      <c r="A2436" s="2" t="s">
        <v>2525</v>
      </c>
      <c r="B2436" s="2" t="s">
        <v>7</v>
      </c>
      <c r="C2436" s="2" t="s">
        <v>8</v>
      </c>
      <c r="D2436" s="2" t="s">
        <v>9</v>
      </c>
      <c r="E2436" s="3">
        <f>VLOOKUP(A2436:A5586, [1]Отчет!$A$2:$J$3124,2,0)</f>
        <v>1</v>
      </c>
      <c r="F2436" s="3">
        <v>0</v>
      </c>
      <c r="G2436">
        <f>VLOOKUP(A2436:A5586, [1]Отчет!$A$2:$J$3124,7,0)</f>
        <v>0</v>
      </c>
      <c r="H2436">
        <f>VLOOKUP(A2436:A5586, [1]Отчет!$A$2:$J$3124,5,0)</f>
        <v>0</v>
      </c>
      <c r="I2436">
        <f>VLOOKUP(A2436:A5586, [1]Отчет!$A$2:$J$3124,6,0)</f>
        <v>1</v>
      </c>
      <c r="J2436">
        <f>VLOOKUP(A2436:A5586, [1]Отчет!$A$2:$J$3124,7,0)</f>
        <v>0</v>
      </c>
      <c r="K2436">
        <f>VLOOKUP(A2436:A5586, [1]Отчет!$A$2:$J$3124,8,0)</f>
        <v>0</v>
      </c>
      <c r="L2436">
        <f>VLOOKUP(A2436:A5586, [1]Отчет!$A$2:$J$3124,9,0)</f>
        <v>1</v>
      </c>
      <c r="M2436">
        <f>VLOOKUP(A2436:A5586, [1]Отчет!$A$2:$J$3124,5,10)</f>
        <v>0</v>
      </c>
      <c r="N2436" t="str">
        <f>VLOOKUP(A2436:A5586,[2]Отчет!$A$2:$D$3142,2,0)</f>
        <v>1</v>
      </c>
      <c r="O2436" t="str">
        <f>VLOOKUP(A2436:A5586,[2]Отчет!$A$2:$D$3142,3,0)</f>
        <v>10 – 29 секунд</v>
      </c>
      <c r="P2436" t="str">
        <f>VLOOKUP(A2436:A5586,[2]Отчет!$A$2:$D$3142,4,0)</f>
        <v>Не отказ</v>
      </c>
      <c r="Q2436" t="str">
        <f>VLOOKUP(A2436:A5586,[3]Отчет!$A$2:$D$3127,2,0)</f>
        <v>Новые посетители</v>
      </c>
      <c r="R2436" t="str">
        <f>VLOOKUP(A2436:A5586,[3]Отчет!$A$2:$D$3127,3,0)</f>
        <v>1</v>
      </c>
      <c r="S2436" t="str">
        <f>VLOOKUP(A2436:A5586,[3]Отчет!$A$2:$D$3127,4,0)</f>
        <v>0 дней</v>
      </c>
      <c r="T2436" t="str">
        <f>VLOOKUP(A2436:A5586,[4]Отчет!$A$2:$E$3151,2,0)</f>
        <v>Смартфоны</v>
      </c>
      <c r="U2436" t="str">
        <f>VLOOKUP(A2436:A5586,[4]Отчет!$A$2:$E$3151,3,0)</f>
        <v>Google Android</v>
      </c>
      <c r="V2436" t="str">
        <f>VLOOKUP(A2436:A5586,[4]Отчет!$A$2:$E$3151,4,0)</f>
        <v>Google Android 5.1 Lollipop</v>
      </c>
      <c r="W2436" t="str">
        <f>VLOOKUP(A2436:A5586,[4]Отчет!$A$2:$E$3151,5,0)</f>
        <v>Chrome Mobile</v>
      </c>
    </row>
    <row r="2437" spans="1:23">
      <c r="A2437" s="2" t="s">
        <v>2526</v>
      </c>
      <c r="B2437" s="2" t="s">
        <v>19</v>
      </c>
      <c r="C2437" s="2" t="s">
        <v>8</v>
      </c>
      <c r="D2437" s="2" t="s">
        <v>9</v>
      </c>
      <c r="E2437" s="3">
        <f>VLOOKUP(A2437:A5587, [1]Отчет!$A$2:$J$3124,2,0)</f>
        <v>1</v>
      </c>
      <c r="F2437" s="3">
        <v>0</v>
      </c>
      <c r="G2437">
        <f>VLOOKUP(A2437:A5587, [1]Отчет!$A$2:$J$3124,7,0)</f>
        <v>0</v>
      </c>
      <c r="H2437">
        <f>VLOOKUP(A2437:A5587, [1]Отчет!$A$2:$J$3124,5,0)</f>
        <v>0</v>
      </c>
      <c r="I2437">
        <f>VLOOKUP(A2437:A5587, [1]Отчет!$A$2:$J$3124,6,0)</f>
        <v>1</v>
      </c>
      <c r="J2437">
        <f>VLOOKUP(A2437:A5587, [1]Отчет!$A$2:$J$3124,7,0)</f>
        <v>0</v>
      </c>
      <c r="K2437">
        <f>VLOOKUP(A2437:A5587, [1]Отчет!$A$2:$J$3124,8,0)</f>
        <v>0</v>
      </c>
      <c r="L2437">
        <f>VLOOKUP(A2437:A5587, [1]Отчет!$A$2:$J$3124,9,0)</f>
        <v>1</v>
      </c>
      <c r="M2437">
        <f>VLOOKUP(A2437:A5587, [1]Отчет!$A$2:$J$3124,5,10)</f>
        <v>0</v>
      </c>
      <c r="N2437" t="str">
        <f>VLOOKUP(A2437:A5587,[2]Отчет!$A$2:$D$3142,2,0)</f>
        <v>1</v>
      </c>
      <c r="O2437" t="str">
        <f>VLOOKUP(A2437:A5587,[2]Отчет!$A$2:$D$3142,3,0)</f>
        <v>10 – 29 секунд</v>
      </c>
      <c r="P2437" t="str">
        <f>VLOOKUP(A2437:A5587,[2]Отчет!$A$2:$D$3142,4,0)</f>
        <v>Не отказ</v>
      </c>
      <c r="Q2437" t="str">
        <f>VLOOKUP(A2437:A5587,[3]Отчет!$A$2:$D$3127,2,0)</f>
        <v>Новые посетители</v>
      </c>
      <c r="R2437" t="str">
        <f>VLOOKUP(A2437:A5587,[3]Отчет!$A$2:$D$3127,3,0)</f>
        <v>1</v>
      </c>
      <c r="S2437" t="str">
        <f>VLOOKUP(A2437:A5587,[3]Отчет!$A$2:$D$3127,4,0)</f>
        <v>0 дней</v>
      </c>
      <c r="T2437" t="str">
        <f>VLOOKUP(A2437:A5587,[4]Отчет!$A$2:$E$3151,2,0)</f>
        <v>Смартфоны</v>
      </c>
      <c r="U2437" t="str">
        <f>VLOOKUP(A2437:A5587,[4]Отчет!$A$2:$E$3151,3,0)</f>
        <v>Google Android</v>
      </c>
      <c r="V2437" t="str">
        <f>VLOOKUP(A2437:A5587,[4]Отчет!$A$2:$E$3151,4,0)</f>
        <v>Google Android 6.0 Marshmallow</v>
      </c>
      <c r="W2437" t="str">
        <f>VLOOKUP(A2437:A5587,[4]Отчет!$A$2:$E$3151,5,0)</f>
        <v>Яндекс: мобильное приложение</v>
      </c>
    </row>
    <row r="2438" spans="1:23">
      <c r="A2438" s="2" t="s">
        <v>2527</v>
      </c>
      <c r="B2438" s="2" t="s">
        <v>56</v>
      </c>
      <c r="C2438" s="2" t="s">
        <v>1269</v>
      </c>
      <c r="D2438" s="2" t="s">
        <v>620</v>
      </c>
      <c r="E2438" s="3">
        <f>VLOOKUP(A2438:A5588, [1]Отчет!$A$2:$J$3124,2,0)</f>
        <v>1</v>
      </c>
      <c r="F2438" s="3">
        <v>0</v>
      </c>
      <c r="G2438">
        <f>VLOOKUP(A2438:A5588, [1]Отчет!$A$2:$J$3124,7,0)</f>
        <v>0</v>
      </c>
      <c r="H2438">
        <f>VLOOKUP(A2438:A5588, [1]Отчет!$A$2:$J$3124,5,0)</f>
        <v>0</v>
      </c>
      <c r="I2438">
        <f>VLOOKUP(A2438:A5588, [1]Отчет!$A$2:$J$3124,6,0)</f>
        <v>1</v>
      </c>
      <c r="J2438">
        <f>VLOOKUP(A2438:A5588, [1]Отчет!$A$2:$J$3124,7,0)</f>
        <v>0</v>
      </c>
      <c r="K2438">
        <f>VLOOKUP(A2438:A5588, [1]Отчет!$A$2:$J$3124,8,0)</f>
        <v>0</v>
      </c>
      <c r="L2438">
        <f>VLOOKUP(A2438:A5588, [1]Отчет!$A$2:$J$3124,9,0)</f>
        <v>1</v>
      </c>
      <c r="M2438">
        <f>VLOOKUP(A2438:A5588, [1]Отчет!$A$2:$J$3124,5,10)</f>
        <v>0</v>
      </c>
      <c r="N2438" t="str">
        <f>VLOOKUP(A2438:A5588,[2]Отчет!$A$2:$D$3142,2,0)</f>
        <v>1</v>
      </c>
      <c r="O2438" t="str">
        <f>VLOOKUP(A2438:A5588,[2]Отчет!$A$2:$D$3142,3,0)</f>
        <v>0 секунд (отказ)</v>
      </c>
      <c r="P2438" t="str">
        <f>VLOOKUP(A2438:A5588,[2]Отчет!$A$2:$D$3142,4,0)</f>
        <v>Отказ</v>
      </c>
      <c r="Q2438" t="str">
        <f>VLOOKUP(A2438:A5588,[3]Отчет!$A$2:$D$3127,2,0)</f>
        <v>Новые посетители</v>
      </c>
      <c r="R2438" t="str">
        <f>VLOOKUP(A2438:A5588,[3]Отчет!$A$2:$D$3127,3,0)</f>
        <v>1</v>
      </c>
      <c r="S2438" t="str">
        <f>VLOOKUP(A2438:A5588,[3]Отчет!$A$2:$D$3127,4,0)</f>
        <v>0 дней</v>
      </c>
      <c r="T2438" t="str">
        <f>VLOOKUP(A2438:A5588,[4]Отчет!$A$2:$E$3151,2,0)</f>
        <v>Смартфоны</v>
      </c>
      <c r="U2438" t="str">
        <f>VLOOKUP(A2438:A5588,[4]Отчет!$A$2:$E$3151,3,0)</f>
        <v>Google Android</v>
      </c>
      <c r="V2438" t="str">
        <f>VLOOKUP(A2438:A5588,[4]Отчет!$A$2:$E$3151,4,0)</f>
        <v>Google Android 6.0 Marshmallow</v>
      </c>
      <c r="W2438" t="str">
        <f>VLOOKUP(A2438:A5588,[4]Отчет!$A$2:$E$3151,5,0)</f>
        <v>Яндекс.Браузер</v>
      </c>
    </row>
    <row r="2439" spans="1:23">
      <c r="A2439" s="2" t="s">
        <v>2528</v>
      </c>
      <c r="B2439" s="2" t="s">
        <v>90</v>
      </c>
      <c r="C2439" s="2" t="s">
        <v>8</v>
      </c>
      <c r="D2439" s="2" t="s">
        <v>9</v>
      </c>
      <c r="E2439" s="3">
        <f>VLOOKUP(A2439:A5589, [1]Отчет!$A$2:$J$3124,2,0)</f>
        <v>1</v>
      </c>
      <c r="F2439" s="3">
        <v>0</v>
      </c>
      <c r="G2439">
        <f>VLOOKUP(A2439:A5589, [1]Отчет!$A$2:$J$3124,7,0)</f>
        <v>0</v>
      </c>
      <c r="H2439">
        <f>VLOOKUP(A2439:A5589, [1]Отчет!$A$2:$J$3124,5,0)</f>
        <v>0</v>
      </c>
      <c r="I2439">
        <f>VLOOKUP(A2439:A5589, [1]Отчет!$A$2:$J$3124,6,0)</f>
        <v>1</v>
      </c>
      <c r="J2439">
        <f>VLOOKUP(A2439:A5589, [1]Отчет!$A$2:$J$3124,7,0)</f>
        <v>0</v>
      </c>
      <c r="K2439">
        <f>VLOOKUP(A2439:A5589, [1]Отчет!$A$2:$J$3124,8,0)</f>
        <v>0</v>
      </c>
      <c r="L2439">
        <f>VLOOKUP(A2439:A5589, [1]Отчет!$A$2:$J$3124,9,0)</f>
        <v>1</v>
      </c>
      <c r="M2439">
        <f>VLOOKUP(A2439:A5589, [1]Отчет!$A$2:$J$3124,5,10)</f>
        <v>0</v>
      </c>
      <c r="N2439" t="str">
        <f>VLOOKUP(A2439:A5589,[2]Отчет!$A$2:$D$3142,2,0)</f>
        <v>1</v>
      </c>
      <c r="O2439" t="str">
        <f>VLOOKUP(A2439:A5589,[2]Отчет!$A$2:$D$3142,3,0)</f>
        <v>10 – 29 секунд</v>
      </c>
      <c r="P2439" t="str">
        <f>VLOOKUP(A2439:A5589,[2]Отчет!$A$2:$D$3142,4,0)</f>
        <v>Не отказ</v>
      </c>
      <c r="Q2439" t="str">
        <f>VLOOKUP(A2439:A5589,[3]Отчет!$A$2:$D$3127,2,0)</f>
        <v>Новые посетители</v>
      </c>
      <c r="R2439" t="str">
        <f>VLOOKUP(A2439:A5589,[3]Отчет!$A$2:$D$3127,3,0)</f>
        <v>1</v>
      </c>
      <c r="S2439" t="str">
        <f>VLOOKUP(A2439:A5589,[3]Отчет!$A$2:$D$3127,4,0)</f>
        <v>0 дней</v>
      </c>
      <c r="T2439" t="str">
        <f>VLOOKUP(A2439:A5589,[4]Отчет!$A$2:$E$3151,2,0)</f>
        <v>Планшеты</v>
      </c>
      <c r="U2439" t="str">
        <f>VLOOKUP(A2439:A5589,[4]Отчет!$A$2:$E$3151,3,0)</f>
        <v>iOS</v>
      </c>
      <c r="V2439" t="str">
        <f>VLOOKUP(A2439:A5589,[4]Отчет!$A$2:$E$3151,4,0)</f>
        <v>iOS 9</v>
      </c>
      <c r="W2439" t="str">
        <f>VLOOKUP(A2439:A5589,[4]Отчет!$A$2:$E$3151,5,0)</f>
        <v>Mobile Safari</v>
      </c>
    </row>
    <row r="2440" spans="1:23">
      <c r="A2440" s="2" t="s">
        <v>2529</v>
      </c>
      <c r="B2440" s="2" t="s">
        <v>47</v>
      </c>
      <c r="C2440" s="2" t="s">
        <v>12</v>
      </c>
      <c r="D2440" s="2" t="s">
        <v>13</v>
      </c>
      <c r="E2440" s="3">
        <f>VLOOKUP(A2440:A5590, [1]Отчет!$A$2:$J$3124,2,0)</f>
        <v>1</v>
      </c>
      <c r="F2440" s="3">
        <v>0</v>
      </c>
      <c r="G2440">
        <f>VLOOKUP(A2440:A5590, [1]Отчет!$A$2:$J$3124,7,0)</f>
        <v>0</v>
      </c>
      <c r="H2440">
        <f>VLOOKUP(A2440:A5590, [1]Отчет!$A$2:$J$3124,5,0)</f>
        <v>1</v>
      </c>
      <c r="I2440">
        <f>VLOOKUP(A2440:A5590, [1]Отчет!$A$2:$J$3124,6,0)</f>
        <v>1</v>
      </c>
      <c r="J2440">
        <f>VLOOKUP(A2440:A5590, [1]Отчет!$A$2:$J$3124,7,0)</f>
        <v>0</v>
      </c>
      <c r="K2440">
        <f>VLOOKUP(A2440:A5590, [1]Отчет!$A$2:$J$3124,8,0)</f>
        <v>0</v>
      </c>
      <c r="L2440">
        <f>VLOOKUP(A2440:A5590, [1]Отчет!$A$2:$J$3124,9,0)</f>
        <v>1</v>
      </c>
      <c r="M2440">
        <f>VLOOKUP(A2440:A5590, [1]Отчет!$A$2:$J$3124,5,10)</f>
        <v>1</v>
      </c>
      <c r="N2440" t="str">
        <f>VLOOKUP(A2440:A5590,[2]Отчет!$A$2:$D$3142,2,0)</f>
        <v>1</v>
      </c>
      <c r="O2440" t="str">
        <f>VLOOKUP(A2440:A5590,[2]Отчет!$A$2:$D$3142,3,0)</f>
        <v>10 – 29 секунд</v>
      </c>
      <c r="P2440" t="str">
        <f>VLOOKUP(A2440:A5590,[2]Отчет!$A$2:$D$3142,4,0)</f>
        <v>Не отказ</v>
      </c>
      <c r="Q2440" t="str">
        <f>VLOOKUP(A2440:A5590,[3]Отчет!$A$2:$D$3127,2,0)</f>
        <v>Новые посетители</v>
      </c>
      <c r="R2440" t="str">
        <f>VLOOKUP(A2440:A5590,[3]Отчет!$A$2:$D$3127,3,0)</f>
        <v>1</v>
      </c>
      <c r="S2440" t="str">
        <f>VLOOKUP(A2440:A5590,[3]Отчет!$A$2:$D$3127,4,0)</f>
        <v>0 дней</v>
      </c>
      <c r="T2440" t="str">
        <f>VLOOKUP(A2440:A5590,[4]Отчет!$A$2:$E$3151,2,0)</f>
        <v>Смартфоны</v>
      </c>
      <c r="U2440" t="str">
        <f>VLOOKUP(A2440:A5590,[4]Отчет!$A$2:$E$3151,3,0)</f>
        <v>Windows</v>
      </c>
      <c r="V2440" t="str">
        <f>VLOOKUP(A2440:A5590,[4]Отчет!$A$2:$E$3151,4,0)</f>
        <v>Windows Phone OS 8.1</v>
      </c>
      <c r="W2440" t="str">
        <f>VLOOKUP(A2440:A5590,[4]Отчет!$A$2:$E$3151,5,0)</f>
        <v>MSIE Mobile</v>
      </c>
    </row>
    <row r="2441" spans="1:23">
      <c r="A2441" s="2" t="s">
        <v>2530</v>
      </c>
      <c r="B2441" s="2" t="s">
        <v>87</v>
      </c>
      <c r="C2441" s="2" t="s">
        <v>1269</v>
      </c>
      <c r="D2441" s="2" t="s">
        <v>620</v>
      </c>
      <c r="E2441" s="3">
        <f>VLOOKUP(A2441:A5591, [1]Отчет!$A$2:$J$3124,2,0)</f>
        <v>1</v>
      </c>
      <c r="F2441" s="3">
        <v>0</v>
      </c>
      <c r="G2441">
        <f>VLOOKUP(A2441:A5591, [1]Отчет!$A$2:$J$3124,7,0)</f>
        <v>0</v>
      </c>
      <c r="H2441">
        <f>VLOOKUP(A2441:A5591, [1]Отчет!$A$2:$J$3124,5,0)</f>
        <v>0</v>
      </c>
      <c r="I2441">
        <f>VLOOKUP(A2441:A5591, [1]Отчет!$A$2:$J$3124,6,0)</f>
        <v>1</v>
      </c>
      <c r="J2441">
        <f>VLOOKUP(A2441:A5591, [1]Отчет!$A$2:$J$3124,7,0)</f>
        <v>0</v>
      </c>
      <c r="K2441">
        <f>VLOOKUP(A2441:A5591, [1]Отчет!$A$2:$J$3124,8,0)</f>
        <v>0</v>
      </c>
      <c r="L2441">
        <f>VLOOKUP(A2441:A5591, [1]Отчет!$A$2:$J$3124,9,0)</f>
        <v>1</v>
      </c>
      <c r="M2441">
        <f>VLOOKUP(A2441:A5591, [1]Отчет!$A$2:$J$3124,5,10)</f>
        <v>0</v>
      </c>
      <c r="N2441" t="str">
        <f>VLOOKUP(A2441:A5591,[2]Отчет!$A$2:$D$3142,2,0)</f>
        <v>2-3</v>
      </c>
      <c r="O2441" t="str">
        <f>VLOOKUP(A2441:A5591,[2]Отчет!$A$2:$D$3142,3,0)</f>
        <v>1 минута</v>
      </c>
      <c r="P2441" t="str">
        <f>VLOOKUP(A2441:A5591,[2]Отчет!$A$2:$D$3142,4,0)</f>
        <v>Не отказ</v>
      </c>
      <c r="Q2441" t="str">
        <f>VLOOKUP(A2441:A5591,[3]Отчет!$A$2:$D$3127,2,0)</f>
        <v>Новые посетители</v>
      </c>
      <c r="R2441" t="str">
        <f>VLOOKUP(A2441:A5591,[3]Отчет!$A$2:$D$3127,3,0)</f>
        <v>1</v>
      </c>
      <c r="S2441" t="str">
        <f>VLOOKUP(A2441:A5591,[3]Отчет!$A$2:$D$3127,4,0)</f>
        <v>0 дней</v>
      </c>
      <c r="T2441" t="str">
        <f>VLOOKUP(A2441:A5591,[4]Отчет!$A$2:$E$3151,2,0)</f>
        <v>Смартфоны</v>
      </c>
      <c r="U2441" t="str">
        <f>VLOOKUP(A2441:A5591,[4]Отчет!$A$2:$E$3151,3,0)</f>
        <v>Google Android</v>
      </c>
      <c r="V2441" t="str">
        <f>VLOOKUP(A2441:A5591,[4]Отчет!$A$2:$E$3151,4,0)</f>
        <v>Google Android 5.1 Lollipop</v>
      </c>
      <c r="W2441" t="str">
        <f>VLOOKUP(A2441:A5591,[4]Отчет!$A$2:$E$3151,5,0)</f>
        <v>Chrome Mobile</v>
      </c>
    </row>
    <row r="2442" spans="1:23">
      <c r="A2442" s="2" t="s">
        <v>2531</v>
      </c>
      <c r="B2442" s="2" t="s">
        <v>51</v>
      </c>
      <c r="C2442" s="2" t="s">
        <v>12</v>
      </c>
      <c r="D2442" s="2" t="s">
        <v>13</v>
      </c>
      <c r="E2442" s="3">
        <f>VLOOKUP(A2442:A5592, [1]Отчет!$A$2:$J$3124,2,0)</f>
        <v>1</v>
      </c>
      <c r="F2442" s="3">
        <v>0</v>
      </c>
      <c r="G2442">
        <f>VLOOKUP(A2442:A5592, [1]Отчет!$A$2:$J$3124,7,0)</f>
        <v>0</v>
      </c>
      <c r="H2442">
        <f>VLOOKUP(A2442:A5592, [1]Отчет!$A$2:$J$3124,5,0)</f>
        <v>0</v>
      </c>
      <c r="I2442">
        <f>VLOOKUP(A2442:A5592, [1]Отчет!$A$2:$J$3124,6,0)</f>
        <v>1</v>
      </c>
      <c r="J2442">
        <f>VLOOKUP(A2442:A5592, [1]Отчет!$A$2:$J$3124,7,0)</f>
        <v>0</v>
      </c>
      <c r="K2442">
        <f>VLOOKUP(A2442:A5592, [1]Отчет!$A$2:$J$3124,8,0)</f>
        <v>0</v>
      </c>
      <c r="L2442">
        <f>VLOOKUP(A2442:A5592, [1]Отчет!$A$2:$J$3124,9,0)</f>
        <v>1</v>
      </c>
      <c r="M2442">
        <f>VLOOKUP(A2442:A5592, [1]Отчет!$A$2:$J$3124,5,10)</f>
        <v>0</v>
      </c>
      <c r="N2442" t="str">
        <f>VLOOKUP(A2442:A5592,[2]Отчет!$A$2:$D$3142,2,0)</f>
        <v>1</v>
      </c>
      <c r="O2442" t="str">
        <f>VLOOKUP(A2442:A5592,[2]Отчет!$A$2:$D$3142,3,0)</f>
        <v>10 – 29 секунд</v>
      </c>
      <c r="P2442" t="str">
        <f>VLOOKUP(A2442:A5592,[2]Отчет!$A$2:$D$3142,4,0)</f>
        <v>Не отказ</v>
      </c>
      <c r="Q2442" t="str">
        <f>VLOOKUP(A2442:A5592,[3]Отчет!$A$2:$D$3127,2,0)</f>
        <v>Новые посетители</v>
      </c>
      <c r="R2442" t="str">
        <f>VLOOKUP(A2442:A5592,[3]Отчет!$A$2:$D$3127,3,0)</f>
        <v>1</v>
      </c>
      <c r="S2442" t="str">
        <f>VLOOKUP(A2442:A5592,[3]Отчет!$A$2:$D$3127,4,0)</f>
        <v>0 дней</v>
      </c>
      <c r="T2442" t="str">
        <f>VLOOKUP(A2442:A5592,[4]Отчет!$A$2:$E$3151,2,0)</f>
        <v>Смартфоны</v>
      </c>
      <c r="U2442" t="str">
        <f>VLOOKUP(A2442:A5592,[4]Отчет!$A$2:$E$3151,3,0)</f>
        <v>Google Android</v>
      </c>
      <c r="V2442" t="str">
        <f>VLOOKUP(A2442:A5592,[4]Отчет!$A$2:$E$3151,4,0)</f>
        <v>Google Android 6.0 Marshmallow</v>
      </c>
      <c r="W2442" t="str">
        <f>VLOOKUP(A2442:A5592,[4]Отчет!$A$2:$E$3151,5,0)</f>
        <v>MIUI</v>
      </c>
    </row>
    <row r="2443" spans="1:23">
      <c r="A2443" s="2" t="s">
        <v>2532</v>
      </c>
      <c r="B2443" s="2" t="s">
        <v>131</v>
      </c>
      <c r="C2443" s="2" t="s">
        <v>12</v>
      </c>
      <c r="D2443" s="2" t="s">
        <v>13</v>
      </c>
      <c r="E2443" s="3">
        <f>VLOOKUP(A2443:A5593, [1]Отчет!$A$2:$J$3124,2,0)</f>
        <v>1</v>
      </c>
      <c r="F2443" s="3">
        <v>0</v>
      </c>
      <c r="G2443">
        <f>VLOOKUP(A2443:A5593, [1]Отчет!$A$2:$J$3124,7,0)</f>
        <v>0</v>
      </c>
      <c r="H2443">
        <f>VLOOKUP(A2443:A5593, [1]Отчет!$A$2:$J$3124,5,0)</f>
        <v>0</v>
      </c>
      <c r="I2443">
        <f>VLOOKUP(A2443:A5593, [1]Отчет!$A$2:$J$3124,6,0)</f>
        <v>1</v>
      </c>
      <c r="J2443">
        <f>VLOOKUP(A2443:A5593, [1]Отчет!$A$2:$J$3124,7,0)</f>
        <v>0</v>
      </c>
      <c r="K2443">
        <f>VLOOKUP(A2443:A5593, [1]Отчет!$A$2:$J$3124,8,0)</f>
        <v>0</v>
      </c>
      <c r="L2443">
        <f>VLOOKUP(A2443:A5593, [1]Отчет!$A$2:$J$3124,9,0)</f>
        <v>1</v>
      </c>
      <c r="M2443">
        <f>VLOOKUP(A2443:A5593, [1]Отчет!$A$2:$J$3124,5,10)</f>
        <v>0</v>
      </c>
      <c r="N2443" t="str">
        <f>VLOOKUP(A2443:A5593,[2]Отчет!$A$2:$D$3142,2,0)</f>
        <v>1</v>
      </c>
      <c r="O2443" t="str">
        <f>VLOOKUP(A2443:A5593,[2]Отчет!$A$2:$D$3142,3,0)</f>
        <v>10 – 29 секунд</v>
      </c>
      <c r="P2443" t="str">
        <f>VLOOKUP(A2443:A5593,[2]Отчет!$A$2:$D$3142,4,0)</f>
        <v>Не отказ</v>
      </c>
      <c r="Q2443" t="str">
        <f>VLOOKUP(A2443:A5593,[3]Отчет!$A$2:$D$3127,2,0)</f>
        <v>Новые посетители</v>
      </c>
      <c r="R2443" t="str">
        <f>VLOOKUP(A2443:A5593,[3]Отчет!$A$2:$D$3127,3,0)</f>
        <v>1</v>
      </c>
      <c r="S2443" t="str">
        <f>VLOOKUP(A2443:A5593,[3]Отчет!$A$2:$D$3127,4,0)</f>
        <v>0 дней</v>
      </c>
      <c r="T2443" t="str">
        <f>VLOOKUP(A2443:A5593,[4]Отчет!$A$2:$E$3151,2,0)</f>
        <v>Смартфоны</v>
      </c>
      <c r="U2443" t="str">
        <f>VLOOKUP(A2443:A5593,[4]Отчет!$A$2:$E$3151,3,0)</f>
        <v>Google Android</v>
      </c>
      <c r="V2443" t="str">
        <f>VLOOKUP(A2443:A5593,[4]Отчет!$A$2:$E$3151,4,0)</f>
        <v>Google Android 7.0 Nougat</v>
      </c>
      <c r="W2443" t="str">
        <f>VLOOKUP(A2443:A5593,[4]Отчет!$A$2:$E$3151,5,0)</f>
        <v>Samsung Internet</v>
      </c>
    </row>
    <row r="2444" spans="1:23">
      <c r="A2444" s="2" t="s">
        <v>2533</v>
      </c>
      <c r="B2444" s="2" t="s">
        <v>47</v>
      </c>
      <c r="C2444" s="2" t="s">
        <v>12</v>
      </c>
      <c r="D2444" s="2" t="s">
        <v>13</v>
      </c>
      <c r="E2444" s="3">
        <f>VLOOKUP(A2444:A5594, [1]Отчет!$A$2:$J$3124,2,0)</f>
        <v>1</v>
      </c>
      <c r="F2444" s="3">
        <v>0</v>
      </c>
      <c r="G2444">
        <f>VLOOKUP(A2444:A5594, [1]Отчет!$A$2:$J$3124,7,0)</f>
        <v>0</v>
      </c>
      <c r="H2444">
        <f>VLOOKUP(A2444:A5594, [1]Отчет!$A$2:$J$3124,5,0)</f>
        <v>0</v>
      </c>
      <c r="I2444">
        <f>VLOOKUP(A2444:A5594, [1]Отчет!$A$2:$J$3124,6,0)</f>
        <v>1</v>
      </c>
      <c r="J2444">
        <f>VLOOKUP(A2444:A5594, [1]Отчет!$A$2:$J$3124,7,0)</f>
        <v>0</v>
      </c>
      <c r="K2444">
        <f>VLOOKUP(A2444:A5594, [1]Отчет!$A$2:$J$3124,8,0)</f>
        <v>0</v>
      </c>
      <c r="L2444">
        <f>VLOOKUP(A2444:A5594, [1]Отчет!$A$2:$J$3124,9,0)</f>
        <v>1</v>
      </c>
      <c r="M2444">
        <f>VLOOKUP(A2444:A5594, [1]Отчет!$A$2:$J$3124,5,10)</f>
        <v>0</v>
      </c>
      <c r="N2444" t="str">
        <f>VLOOKUP(A2444:A5594,[2]Отчет!$A$2:$D$3142,2,0)</f>
        <v>1</v>
      </c>
      <c r="O2444" t="str">
        <f>VLOOKUP(A2444:A5594,[2]Отчет!$A$2:$D$3142,3,0)</f>
        <v>0 секунд (отказ)</v>
      </c>
      <c r="P2444" t="str">
        <f>VLOOKUP(A2444:A5594,[2]Отчет!$A$2:$D$3142,4,0)</f>
        <v>Отказ</v>
      </c>
      <c r="Q2444" t="str">
        <f>VLOOKUP(A2444:A5594,[3]Отчет!$A$2:$D$3127,2,0)</f>
        <v>Новые посетители</v>
      </c>
      <c r="R2444" t="str">
        <f>VLOOKUP(A2444:A5594,[3]Отчет!$A$2:$D$3127,3,0)</f>
        <v>1</v>
      </c>
      <c r="S2444" t="str">
        <f>VLOOKUP(A2444:A5594,[3]Отчет!$A$2:$D$3127,4,0)</f>
        <v>0 дней</v>
      </c>
      <c r="T2444" t="str">
        <f>VLOOKUP(A2444:A5594,[4]Отчет!$A$2:$E$3151,2,0)</f>
        <v>Смартфоны</v>
      </c>
      <c r="U2444" t="str">
        <f>VLOOKUP(A2444:A5594,[4]Отчет!$A$2:$E$3151,3,0)</f>
        <v>Google Android</v>
      </c>
      <c r="V2444" t="str">
        <f>VLOOKUP(A2444:A5594,[4]Отчет!$A$2:$E$3151,4,0)</f>
        <v>Google Android 7.0 Nougat</v>
      </c>
      <c r="W2444" t="str">
        <f>VLOOKUP(A2444:A5594,[4]Отчет!$A$2:$E$3151,5,0)</f>
        <v>Chrome Mobile</v>
      </c>
    </row>
    <row r="2445" spans="1:23">
      <c r="A2445" s="2" t="s">
        <v>2534</v>
      </c>
      <c r="B2445" s="2" t="s">
        <v>131</v>
      </c>
      <c r="C2445" s="2" t="s">
        <v>12</v>
      </c>
      <c r="D2445" s="2" t="s">
        <v>13</v>
      </c>
      <c r="E2445" s="3">
        <f>VLOOKUP(A2445:A5595, [1]Отчет!$A$2:$J$3124,2,0)</f>
        <v>1</v>
      </c>
      <c r="F2445" s="3">
        <v>0</v>
      </c>
      <c r="G2445">
        <f>VLOOKUP(A2445:A5595, [1]Отчет!$A$2:$J$3124,7,0)</f>
        <v>0</v>
      </c>
      <c r="H2445">
        <f>VLOOKUP(A2445:A5595, [1]Отчет!$A$2:$J$3124,5,0)</f>
        <v>0</v>
      </c>
      <c r="I2445">
        <f>VLOOKUP(A2445:A5595, [1]Отчет!$A$2:$J$3124,6,0)</f>
        <v>1</v>
      </c>
      <c r="J2445">
        <f>VLOOKUP(A2445:A5595, [1]Отчет!$A$2:$J$3124,7,0)</f>
        <v>0</v>
      </c>
      <c r="K2445">
        <f>VLOOKUP(A2445:A5595, [1]Отчет!$A$2:$J$3124,8,0)</f>
        <v>0</v>
      </c>
      <c r="L2445">
        <f>VLOOKUP(A2445:A5595, [1]Отчет!$A$2:$J$3124,9,0)</f>
        <v>1</v>
      </c>
      <c r="M2445">
        <f>VLOOKUP(A2445:A5595, [1]Отчет!$A$2:$J$3124,5,10)</f>
        <v>0</v>
      </c>
      <c r="N2445" t="str">
        <f>VLOOKUP(A2445:A5595,[2]Отчет!$A$2:$D$3142,2,0)</f>
        <v>1</v>
      </c>
      <c r="O2445" t="str">
        <f>VLOOKUP(A2445:A5595,[2]Отчет!$A$2:$D$3142,3,0)</f>
        <v>10 – 29 секунд</v>
      </c>
      <c r="P2445" t="str">
        <f>VLOOKUP(A2445:A5595,[2]Отчет!$A$2:$D$3142,4,0)</f>
        <v>Не отказ</v>
      </c>
      <c r="Q2445" t="str">
        <f>VLOOKUP(A2445:A5595,[3]Отчет!$A$2:$D$3127,2,0)</f>
        <v>Новые посетители</v>
      </c>
      <c r="R2445" t="str">
        <f>VLOOKUP(A2445:A5595,[3]Отчет!$A$2:$D$3127,3,0)</f>
        <v>1</v>
      </c>
      <c r="S2445" t="str">
        <f>VLOOKUP(A2445:A5595,[3]Отчет!$A$2:$D$3127,4,0)</f>
        <v>0 дней</v>
      </c>
      <c r="T2445" t="str">
        <f>VLOOKUP(A2445:A5595,[4]Отчет!$A$2:$E$3151,2,0)</f>
        <v>Смартфоны</v>
      </c>
      <c r="U2445" t="str">
        <f>VLOOKUP(A2445:A5595,[4]Отчет!$A$2:$E$3151,3,0)</f>
        <v>Google Android</v>
      </c>
      <c r="V2445" t="str">
        <f>VLOOKUP(A2445:A5595,[4]Отчет!$A$2:$E$3151,4,0)</f>
        <v>Google Android 5.1 Lollipop</v>
      </c>
      <c r="W2445" t="str">
        <f>VLOOKUP(A2445:A5595,[4]Отчет!$A$2:$E$3151,5,0)</f>
        <v>Android Browser</v>
      </c>
    </row>
    <row r="2446" spans="1:23">
      <c r="A2446" s="2" t="s">
        <v>2535</v>
      </c>
      <c r="B2446" s="2" t="s">
        <v>47</v>
      </c>
      <c r="C2446" s="2" t="s">
        <v>12</v>
      </c>
      <c r="D2446" s="2" t="s">
        <v>13</v>
      </c>
      <c r="E2446" s="3">
        <f>VLOOKUP(A2446:A5596, [1]Отчет!$A$2:$J$3124,2,0)</f>
        <v>1</v>
      </c>
      <c r="F2446" s="3">
        <v>0</v>
      </c>
      <c r="G2446">
        <f>VLOOKUP(A2446:A5596, [1]Отчет!$A$2:$J$3124,7,0)</f>
        <v>0</v>
      </c>
      <c r="H2446">
        <f>VLOOKUP(A2446:A5596, [1]Отчет!$A$2:$J$3124,5,0)</f>
        <v>0</v>
      </c>
      <c r="I2446">
        <f>VLOOKUP(A2446:A5596, [1]Отчет!$A$2:$J$3124,6,0)</f>
        <v>1</v>
      </c>
      <c r="J2446">
        <f>VLOOKUP(A2446:A5596, [1]Отчет!$A$2:$J$3124,7,0)</f>
        <v>0</v>
      </c>
      <c r="K2446">
        <f>VLOOKUP(A2446:A5596, [1]Отчет!$A$2:$J$3124,8,0)</f>
        <v>0</v>
      </c>
      <c r="L2446">
        <f>VLOOKUP(A2446:A5596, [1]Отчет!$A$2:$J$3124,9,0)</f>
        <v>1</v>
      </c>
      <c r="M2446">
        <f>VLOOKUP(A2446:A5596, [1]Отчет!$A$2:$J$3124,5,10)</f>
        <v>0</v>
      </c>
      <c r="N2446" t="str">
        <f>VLOOKUP(A2446:A5596,[2]Отчет!$A$2:$D$3142,2,0)</f>
        <v>1</v>
      </c>
      <c r="O2446" t="str">
        <f>VLOOKUP(A2446:A5596,[2]Отчет!$A$2:$D$3142,3,0)</f>
        <v>10 – 29 секунд</v>
      </c>
      <c r="P2446" t="str">
        <f>VLOOKUP(A2446:A5596,[2]Отчет!$A$2:$D$3142,4,0)</f>
        <v>Не отказ</v>
      </c>
      <c r="Q2446" t="str">
        <f>VLOOKUP(A2446:A5596,[3]Отчет!$A$2:$D$3127,2,0)</f>
        <v>Новые посетители</v>
      </c>
      <c r="R2446" t="str">
        <f>VLOOKUP(A2446:A5596,[3]Отчет!$A$2:$D$3127,3,0)</f>
        <v>1</v>
      </c>
      <c r="S2446" t="str">
        <f>VLOOKUP(A2446:A5596,[3]Отчет!$A$2:$D$3127,4,0)</f>
        <v>0 дней</v>
      </c>
      <c r="T2446" t="str">
        <f>VLOOKUP(A2446:A5596,[4]Отчет!$A$2:$E$3151,2,0)</f>
        <v>Смартфоны</v>
      </c>
      <c r="U2446" t="str">
        <f>VLOOKUP(A2446:A5596,[4]Отчет!$A$2:$E$3151,3,0)</f>
        <v>Google Android</v>
      </c>
      <c r="V2446" t="str">
        <f>VLOOKUP(A2446:A5596,[4]Отчет!$A$2:$E$3151,4,0)</f>
        <v>Google Android 5.1 Lollipop</v>
      </c>
      <c r="W2446" t="str">
        <f>VLOOKUP(A2446:A5596,[4]Отчет!$A$2:$E$3151,5,0)</f>
        <v>Chrome Mobile</v>
      </c>
    </row>
    <row r="2447" spans="1:23">
      <c r="A2447" s="2" t="s">
        <v>2536</v>
      </c>
      <c r="B2447" s="2" t="s">
        <v>87</v>
      </c>
      <c r="C2447" s="2" t="s">
        <v>1269</v>
      </c>
      <c r="D2447" s="2" t="s">
        <v>620</v>
      </c>
      <c r="E2447" s="3">
        <f>VLOOKUP(A2447:A5597, [1]Отчет!$A$2:$J$3124,2,0)</f>
        <v>1</v>
      </c>
      <c r="F2447" s="3">
        <v>0</v>
      </c>
      <c r="G2447">
        <f>VLOOKUP(A2447:A5597, [1]Отчет!$A$2:$J$3124,7,0)</f>
        <v>0</v>
      </c>
      <c r="H2447">
        <f>VLOOKUP(A2447:A5597, [1]Отчет!$A$2:$J$3124,5,0)</f>
        <v>0</v>
      </c>
      <c r="I2447">
        <f>VLOOKUP(A2447:A5597, [1]Отчет!$A$2:$J$3124,6,0)</f>
        <v>1</v>
      </c>
      <c r="J2447">
        <f>VLOOKUP(A2447:A5597, [1]Отчет!$A$2:$J$3124,7,0)</f>
        <v>0</v>
      </c>
      <c r="K2447">
        <f>VLOOKUP(A2447:A5597, [1]Отчет!$A$2:$J$3124,8,0)</f>
        <v>0</v>
      </c>
      <c r="L2447">
        <f>VLOOKUP(A2447:A5597, [1]Отчет!$A$2:$J$3124,9,0)</f>
        <v>1</v>
      </c>
      <c r="M2447">
        <f>VLOOKUP(A2447:A5597, [1]Отчет!$A$2:$J$3124,5,10)</f>
        <v>0</v>
      </c>
      <c r="N2447" t="str">
        <f>VLOOKUP(A2447:A5597,[2]Отчет!$A$2:$D$3142,2,0)</f>
        <v>2-3</v>
      </c>
      <c r="O2447" t="str">
        <f>VLOOKUP(A2447:A5597,[2]Отчет!$A$2:$D$3142,3,0)</f>
        <v>10 – 29 секунд</v>
      </c>
      <c r="P2447" t="str">
        <f>VLOOKUP(A2447:A5597,[2]Отчет!$A$2:$D$3142,4,0)</f>
        <v>Не отказ</v>
      </c>
      <c r="Q2447" t="str">
        <f>VLOOKUP(A2447:A5597,[3]Отчет!$A$2:$D$3127,2,0)</f>
        <v>Новые посетители</v>
      </c>
      <c r="R2447" t="str">
        <f>VLOOKUP(A2447:A5597,[3]Отчет!$A$2:$D$3127,3,0)</f>
        <v>1</v>
      </c>
      <c r="S2447" t="str">
        <f>VLOOKUP(A2447:A5597,[3]Отчет!$A$2:$D$3127,4,0)</f>
        <v>0 дней</v>
      </c>
      <c r="T2447" t="str">
        <f>VLOOKUP(A2447:A5597,[4]Отчет!$A$2:$E$3151,2,0)</f>
        <v>Смартфоны</v>
      </c>
      <c r="U2447" t="str">
        <f>VLOOKUP(A2447:A5597,[4]Отчет!$A$2:$E$3151,3,0)</f>
        <v>iOS</v>
      </c>
      <c r="V2447" t="str">
        <f>VLOOKUP(A2447:A5597,[4]Отчет!$A$2:$E$3151,4,0)</f>
        <v>iOS 11</v>
      </c>
      <c r="W2447" t="str">
        <f>VLOOKUP(A2447:A5597,[4]Отчет!$A$2:$E$3151,5,0)</f>
        <v>Mobile Safari</v>
      </c>
    </row>
    <row r="2448" spans="1:23">
      <c r="A2448" s="2" t="s">
        <v>2537</v>
      </c>
      <c r="B2448" s="2" t="s">
        <v>43</v>
      </c>
      <c r="C2448" s="2" t="s">
        <v>8</v>
      </c>
      <c r="D2448" s="2" t="s">
        <v>9</v>
      </c>
      <c r="E2448" s="3">
        <f>VLOOKUP(A2448:A5598, [1]Отчет!$A$2:$J$3124,2,0)</f>
        <v>1</v>
      </c>
      <c r="F2448" s="3">
        <v>0</v>
      </c>
      <c r="G2448">
        <f>VLOOKUP(A2448:A5598, [1]Отчет!$A$2:$J$3124,7,0)</f>
        <v>0</v>
      </c>
      <c r="H2448">
        <f>VLOOKUP(A2448:A5598, [1]Отчет!$A$2:$J$3124,5,0)</f>
        <v>0</v>
      </c>
      <c r="I2448">
        <f>VLOOKUP(A2448:A5598, [1]Отчет!$A$2:$J$3124,6,0)</f>
        <v>1</v>
      </c>
      <c r="J2448">
        <f>VLOOKUP(A2448:A5598, [1]Отчет!$A$2:$J$3124,7,0)</f>
        <v>0</v>
      </c>
      <c r="K2448">
        <f>VLOOKUP(A2448:A5598, [1]Отчет!$A$2:$J$3124,8,0)</f>
        <v>0</v>
      </c>
      <c r="L2448">
        <f>VLOOKUP(A2448:A5598, [1]Отчет!$A$2:$J$3124,9,0)</f>
        <v>1</v>
      </c>
      <c r="M2448">
        <f>VLOOKUP(A2448:A5598, [1]Отчет!$A$2:$J$3124,5,10)</f>
        <v>0</v>
      </c>
      <c r="N2448" t="str">
        <f>VLOOKUP(A2448:A5598,[2]Отчет!$A$2:$D$3142,2,0)</f>
        <v>1</v>
      </c>
      <c r="O2448" t="str">
        <f>VLOOKUP(A2448:A5598,[2]Отчет!$A$2:$D$3142,3,0)</f>
        <v>0 секунд (отказ)</v>
      </c>
      <c r="P2448" t="str">
        <f>VLOOKUP(A2448:A5598,[2]Отчет!$A$2:$D$3142,4,0)</f>
        <v>Отказ</v>
      </c>
      <c r="Q2448" t="str">
        <f>VLOOKUP(A2448:A5598,[3]Отчет!$A$2:$D$3127,2,0)</f>
        <v>Новые посетители</v>
      </c>
      <c r="R2448" t="str">
        <f>VLOOKUP(A2448:A5598,[3]Отчет!$A$2:$D$3127,3,0)</f>
        <v>1</v>
      </c>
      <c r="S2448" t="str">
        <f>VLOOKUP(A2448:A5598,[3]Отчет!$A$2:$D$3127,4,0)</f>
        <v>0 дней</v>
      </c>
      <c r="T2448" t="str">
        <f>VLOOKUP(A2448:A5598,[4]Отчет!$A$2:$E$3151,2,0)</f>
        <v>Смартфоны</v>
      </c>
      <c r="U2448" t="str">
        <f>VLOOKUP(A2448:A5598,[4]Отчет!$A$2:$E$3151,3,0)</f>
        <v>Google Android</v>
      </c>
      <c r="V2448" t="str">
        <f>VLOOKUP(A2448:A5598,[4]Отчет!$A$2:$E$3151,4,0)</f>
        <v>Google Android 6.0 Marshmallow</v>
      </c>
      <c r="W2448" t="str">
        <f>VLOOKUP(A2448:A5598,[4]Отчет!$A$2:$E$3151,5,0)</f>
        <v>Chrome Mobile</v>
      </c>
    </row>
    <row r="2449" spans="1:23">
      <c r="A2449" s="2" t="s">
        <v>2538</v>
      </c>
      <c r="B2449" s="2" t="s">
        <v>19</v>
      </c>
      <c r="C2449" s="2" t="s">
        <v>8</v>
      </c>
      <c r="D2449" s="2" t="s">
        <v>9</v>
      </c>
      <c r="E2449" s="3">
        <f>VLOOKUP(A2449:A5599, [1]Отчет!$A$2:$J$3124,2,0)</f>
        <v>1</v>
      </c>
      <c r="F2449" s="3">
        <v>0</v>
      </c>
      <c r="G2449">
        <f>VLOOKUP(A2449:A5599, [1]Отчет!$A$2:$J$3124,7,0)</f>
        <v>0</v>
      </c>
      <c r="H2449">
        <f>VLOOKUP(A2449:A5599, [1]Отчет!$A$2:$J$3124,5,0)</f>
        <v>0</v>
      </c>
      <c r="I2449">
        <f>VLOOKUP(A2449:A5599, [1]Отчет!$A$2:$J$3124,6,0)</f>
        <v>1</v>
      </c>
      <c r="J2449">
        <f>VLOOKUP(A2449:A5599, [1]Отчет!$A$2:$J$3124,7,0)</f>
        <v>0</v>
      </c>
      <c r="K2449">
        <f>VLOOKUP(A2449:A5599, [1]Отчет!$A$2:$J$3124,8,0)</f>
        <v>0</v>
      </c>
      <c r="L2449">
        <f>VLOOKUP(A2449:A5599, [1]Отчет!$A$2:$J$3124,9,0)</f>
        <v>1</v>
      </c>
      <c r="M2449">
        <f>VLOOKUP(A2449:A5599, [1]Отчет!$A$2:$J$3124,5,10)</f>
        <v>0</v>
      </c>
      <c r="N2449" t="str">
        <f>VLOOKUP(A2449:A5599,[2]Отчет!$A$2:$D$3142,2,0)</f>
        <v>1</v>
      </c>
      <c r="O2449" t="str">
        <f>VLOOKUP(A2449:A5599,[2]Отчет!$A$2:$D$3142,3,0)</f>
        <v>10 – 29 секунд</v>
      </c>
      <c r="P2449" t="str">
        <f>VLOOKUP(A2449:A5599,[2]Отчет!$A$2:$D$3142,4,0)</f>
        <v>Не отказ</v>
      </c>
      <c r="Q2449" t="str">
        <f>VLOOKUP(A2449:A5599,[3]Отчет!$A$2:$D$3127,2,0)</f>
        <v>Новые посетители</v>
      </c>
      <c r="R2449" t="str">
        <f>VLOOKUP(A2449:A5599,[3]Отчет!$A$2:$D$3127,3,0)</f>
        <v>1</v>
      </c>
      <c r="S2449" t="str">
        <f>VLOOKUP(A2449:A5599,[3]Отчет!$A$2:$D$3127,4,0)</f>
        <v>0 дней</v>
      </c>
      <c r="T2449" t="str">
        <f>VLOOKUP(A2449:A5599,[4]Отчет!$A$2:$E$3151,2,0)</f>
        <v>Смартфоны</v>
      </c>
      <c r="U2449" t="str">
        <f>VLOOKUP(A2449:A5599,[4]Отчет!$A$2:$E$3151,3,0)</f>
        <v>Google Android</v>
      </c>
      <c r="V2449" t="str">
        <f>VLOOKUP(A2449:A5599,[4]Отчет!$A$2:$E$3151,4,0)</f>
        <v>Google Android 5.1 Lollipop</v>
      </c>
      <c r="W2449" t="str">
        <f>VLOOKUP(A2449:A5599,[4]Отчет!$A$2:$E$3151,5,0)</f>
        <v>Opera Mobile</v>
      </c>
    </row>
    <row r="2450" spans="1:23">
      <c r="A2450" s="2" t="s">
        <v>2539</v>
      </c>
      <c r="B2450" s="2" t="s">
        <v>35</v>
      </c>
      <c r="C2450" s="2" t="s">
        <v>1269</v>
      </c>
      <c r="D2450" s="2" t="s">
        <v>620</v>
      </c>
      <c r="E2450" s="3">
        <f>VLOOKUP(A2450:A5600, [1]Отчет!$A$2:$J$3124,2,0)</f>
        <v>1</v>
      </c>
      <c r="F2450" s="3">
        <v>0</v>
      </c>
      <c r="G2450">
        <f>VLOOKUP(A2450:A5600, [1]Отчет!$A$2:$J$3124,7,0)</f>
        <v>0</v>
      </c>
      <c r="H2450">
        <f>VLOOKUP(A2450:A5600, [1]Отчет!$A$2:$J$3124,5,0)</f>
        <v>0</v>
      </c>
      <c r="I2450">
        <f>VLOOKUP(A2450:A5600, [1]Отчет!$A$2:$J$3124,6,0)</f>
        <v>1</v>
      </c>
      <c r="J2450">
        <f>VLOOKUP(A2450:A5600, [1]Отчет!$A$2:$J$3124,7,0)</f>
        <v>0</v>
      </c>
      <c r="K2450">
        <f>VLOOKUP(A2450:A5600, [1]Отчет!$A$2:$J$3124,8,0)</f>
        <v>0</v>
      </c>
      <c r="L2450">
        <f>VLOOKUP(A2450:A5600, [1]Отчет!$A$2:$J$3124,9,0)</f>
        <v>1</v>
      </c>
      <c r="M2450">
        <f>VLOOKUP(A2450:A5600, [1]Отчет!$A$2:$J$3124,5,10)</f>
        <v>0</v>
      </c>
      <c r="N2450" t="str">
        <f>VLOOKUP(A2450:A5600,[2]Отчет!$A$2:$D$3142,2,0)</f>
        <v>1</v>
      </c>
      <c r="O2450" t="str">
        <f>VLOOKUP(A2450:A5600,[2]Отчет!$A$2:$D$3142,3,0)</f>
        <v>10 – 29 секунд</v>
      </c>
      <c r="P2450" t="str">
        <f>VLOOKUP(A2450:A5600,[2]Отчет!$A$2:$D$3142,4,0)</f>
        <v>Не отказ</v>
      </c>
      <c r="Q2450" t="str">
        <f>VLOOKUP(A2450:A5600,[3]Отчет!$A$2:$D$3127,2,0)</f>
        <v>Новые посетители</v>
      </c>
      <c r="R2450" t="str">
        <f>VLOOKUP(A2450:A5600,[3]Отчет!$A$2:$D$3127,3,0)</f>
        <v>1</v>
      </c>
      <c r="S2450" t="str">
        <f>VLOOKUP(A2450:A5600,[3]Отчет!$A$2:$D$3127,4,0)</f>
        <v>0 дней</v>
      </c>
      <c r="T2450" t="str">
        <f>VLOOKUP(A2450:A5600,[4]Отчет!$A$2:$E$3151,2,0)</f>
        <v>Смартфоны</v>
      </c>
      <c r="U2450" t="str">
        <f>VLOOKUP(A2450:A5600,[4]Отчет!$A$2:$E$3151,3,0)</f>
        <v>Google Android</v>
      </c>
      <c r="V2450" t="str">
        <f>VLOOKUP(A2450:A5600,[4]Отчет!$A$2:$E$3151,4,0)</f>
        <v>Google Android 6.0 Marshmallow</v>
      </c>
      <c r="W2450" t="str">
        <f>VLOOKUP(A2450:A5600,[4]Отчет!$A$2:$E$3151,5,0)</f>
        <v>Chrome Mobile</v>
      </c>
    </row>
    <row r="2451" spans="1:23">
      <c r="A2451" s="2" t="s">
        <v>2540</v>
      </c>
      <c r="B2451" s="2" t="s">
        <v>15</v>
      </c>
      <c r="C2451" s="2" t="s">
        <v>1269</v>
      </c>
      <c r="D2451" s="2" t="s">
        <v>620</v>
      </c>
      <c r="E2451" s="3">
        <f>VLOOKUP(A2451:A5601, [1]Отчет!$A$2:$J$3124,2,0)</f>
        <v>1</v>
      </c>
      <c r="F2451" s="3">
        <v>0</v>
      </c>
      <c r="G2451">
        <f>VLOOKUP(A2451:A5601, [1]Отчет!$A$2:$J$3124,7,0)</f>
        <v>0</v>
      </c>
      <c r="H2451">
        <f>VLOOKUP(A2451:A5601, [1]Отчет!$A$2:$J$3124,5,0)</f>
        <v>0</v>
      </c>
      <c r="I2451">
        <f>VLOOKUP(A2451:A5601, [1]Отчет!$A$2:$J$3124,6,0)</f>
        <v>1</v>
      </c>
      <c r="J2451">
        <f>VLOOKUP(A2451:A5601, [1]Отчет!$A$2:$J$3124,7,0)</f>
        <v>0</v>
      </c>
      <c r="K2451">
        <f>VLOOKUP(A2451:A5601, [1]Отчет!$A$2:$J$3124,8,0)</f>
        <v>0</v>
      </c>
      <c r="L2451">
        <f>VLOOKUP(A2451:A5601, [1]Отчет!$A$2:$J$3124,9,0)</f>
        <v>1</v>
      </c>
      <c r="M2451">
        <f>VLOOKUP(A2451:A5601, [1]Отчет!$A$2:$J$3124,5,10)</f>
        <v>0</v>
      </c>
      <c r="N2451" t="str">
        <f>VLOOKUP(A2451:A5601,[2]Отчет!$A$2:$D$3142,2,0)</f>
        <v>1</v>
      </c>
      <c r="O2451" t="str">
        <f>VLOOKUP(A2451:A5601,[2]Отчет!$A$2:$D$3142,3,0)</f>
        <v>0 секунд (отказ)</v>
      </c>
      <c r="P2451" t="str">
        <f>VLOOKUP(A2451:A5601,[2]Отчет!$A$2:$D$3142,4,0)</f>
        <v>Отказ</v>
      </c>
      <c r="Q2451" t="str">
        <f>VLOOKUP(A2451:A5601,[3]Отчет!$A$2:$D$3127,2,0)</f>
        <v>Новые посетители</v>
      </c>
      <c r="R2451" t="str">
        <f>VLOOKUP(A2451:A5601,[3]Отчет!$A$2:$D$3127,3,0)</f>
        <v>1</v>
      </c>
      <c r="S2451" t="str">
        <f>VLOOKUP(A2451:A5601,[3]Отчет!$A$2:$D$3127,4,0)</f>
        <v>0 дней</v>
      </c>
      <c r="T2451" t="str">
        <f>VLOOKUP(A2451:A5601,[4]Отчет!$A$2:$E$3151,2,0)</f>
        <v>Смартфоны</v>
      </c>
      <c r="U2451" t="str">
        <f>VLOOKUP(A2451:A5601,[4]Отчет!$A$2:$E$3151,3,0)</f>
        <v>Google Android</v>
      </c>
      <c r="V2451" t="str">
        <f>VLOOKUP(A2451:A5601,[4]Отчет!$A$2:$E$3151,4,0)</f>
        <v>Google Android 7.0 Nougat</v>
      </c>
      <c r="W2451" t="str">
        <f>VLOOKUP(A2451:A5601,[4]Отчет!$A$2:$E$3151,5,0)</f>
        <v>Android Browser</v>
      </c>
    </row>
    <row r="2452" spans="1:23">
      <c r="A2452" s="2" t="s">
        <v>2541</v>
      </c>
      <c r="B2452" s="2" t="s">
        <v>178</v>
      </c>
      <c r="C2452" s="2" t="s">
        <v>12</v>
      </c>
      <c r="D2452" s="2" t="s">
        <v>13</v>
      </c>
      <c r="E2452" s="3">
        <f>VLOOKUP(A2452:A5602, [1]Отчет!$A$2:$J$3124,2,0)</f>
        <v>1</v>
      </c>
      <c r="F2452" s="3">
        <v>0</v>
      </c>
      <c r="G2452">
        <f>VLOOKUP(A2452:A5602, [1]Отчет!$A$2:$J$3124,7,0)</f>
        <v>0</v>
      </c>
      <c r="H2452">
        <f>VLOOKUP(A2452:A5602, [1]Отчет!$A$2:$J$3124,5,0)</f>
        <v>0</v>
      </c>
      <c r="I2452">
        <f>VLOOKUP(A2452:A5602, [1]Отчет!$A$2:$J$3124,6,0)</f>
        <v>1</v>
      </c>
      <c r="J2452">
        <f>VLOOKUP(A2452:A5602, [1]Отчет!$A$2:$J$3124,7,0)</f>
        <v>0</v>
      </c>
      <c r="K2452">
        <f>VLOOKUP(A2452:A5602, [1]Отчет!$A$2:$J$3124,8,0)</f>
        <v>0</v>
      </c>
      <c r="L2452">
        <f>VLOOKUP(A2452:A5602, [1]Отчет!$A$2:$J$3124,9,0)</f>
        <v>1</v>
      </c>
      <c r="M2452">
        <f>VLOOKUP(A2452:A5602, [1]Отчет!$A$2:$J$3124,5,10)</f>
        <v>0</v>
      </c>
      <c r="N2452" t="str">
        <f>VLOOKUP(A2452:A5602,[2]Отчет!$A$2:$D$3142,2,0)</f>
        <v>1</v>
      </c>
      <c r="O2452" t="str">
        <f>VLOOKUP(A2452:A5602,[2]Отчет!$A$2:$D$3142,3,0)</f>
        <v>10 – 29 секунд</v>
      </c>
      <c r="P2452" t="str">
        <f>VLOOKUP(A2452:A5602,[2]Отчет!$A$2:$D$3142,4,0)</f>
        <v>Не отказ</v>
      </c>
      <c r="Q2452" t="str">
        <f>VLOOKUP(A2452:A5602,[3]Отчет!$A$2:$D$3127,2,0)</f>
        <v>Новые посетители</v>
      </c>
      <c r="R2452" t="str">
        <f>VLOOKUP(A2452:A5602,[3]Отчет!$A$2:$D$3127,3,0)</f>
        <v>1</v>
      </c>
      <c r="S2452" t="str">
        <f>VLOOKUP(A2452:A5602,[3]Отчет!$A$2:$D$3127,4,0)</f>
        <v>0 дней</v>
      </c>
      <c r="T2452" t="str">
        <f>VLOOKUP(A2452:A5602,[4]Отчет!$A$2:$E$3151,2,0)</f>
        <v>Смартфоны</v>
      </c>
      <c r="U2452" t="str">
        <f>VLOOKUP(A2452:A5602,[4]Отчет!$A$2:$E$3151,3,0)</f>
        <v>Google Android</v>
      </c>
      <c r="V2452" t="str">
        <f>VLOOKUP(A2452:A5602,[4]Отчет!$A$2:$E$3151,4,0)</f>
        <v>Google Android 6.0 Marshmallow</v>
      </c>
      <c r="W2452" t="str">
        <f>VLOOKUP(A2452:A5602,[4]Отчет!$A$2:$E$3151,5,0)</f>
        <v>Chrome Mobile</v>
      </c>
    </row>
    <row r="2453" spans="1:23">
      <c r="A2453" s="2" t="s">
        <v>2542</v>
      </c>
      <c r="B2453" s="2" t="s">
        <v>15</v>
      </c>
      <c r="C2453" s="2" t="s">
        <v>1269</v>
      </c>
      <c r="D2453" s="2" t="s">
        <v>620</v>
      </c>
      <c r="E2453" s="3">
        <f>VLOOKUP(A2453:A5603, [1]Отчет!$A$2:$J$3124,2,0)</f>
        <v>1</v>
      </c>
      <c r="F2453" s="3">
        <v>0</v>
      </c>
      <c r="G2453">
        <f>VLOOKUP(A2453:A5603, [1]Отчет!$A$2:$J$3124,7,0)</f>
        <v>0</v>
      </c>
      <c r="H2453">
        <f>VLOOKUP(A2453:A5603, [1]Отчет!$A$2:$J$3124,5,0)</f>
        <v>0</v>
      </c>
      <c r="I2453">
        <f>VLOOKUP(A2453:A5603, [1]Отчет!$A$2:$J$3124,6,0)</f>
        <v>1</v>
      </c>
      <c r="J2453">
        <f>VLOOKUP(A2453:A5603, [1]Отчет!$A$2:$J$3124,7,0)</f>
        <v>0</v>
      </c>
      <c r="K2453">
        <f>VLOOKUP(A2453:A5603, [1]Отчет!$A$2:$J$3124,8,0)</f>
        <v>0</v>
      </c>
      <c r="L2453">
        <f>VLOOKUP(A2453:A5603, [1]Отчет!$A$2:$J$3124,9,0)</f>
        <v>1</v>
      </c>
      <c r="M2453">
        <f>VLOOKUP(A2453:A5603, [1]Отчет!$A$2:$J$3124,5,10)</f>
        <v>0</v>
      </c>
      <c r="N2453" t="str">
        <f>VLOOKUP(A2453:A5603,[2]Отчет!$A$2:$D$3142,2,0)</f>
        <v>1</v>
      </c>
      <c r="O2453" t="str">
        <f>VLOOKUP(A2453:A5603,[2]Отчет!$A$2:$D$3142,3,0)</f>
        <v>0 секунд (отказ)</v>
      </c>
      <c r="P2453" t="str">
        <f>VLOOKUP(A2453:A5603,[2]Отчет!$A$2:$D$3142,4,0)</f>
        <v>Отказ</v>
      </c>
      <c r="Q2453" t="str">
        <f>VLOOKUP(A2453:A5603,[3]Отчет!$A$2:$D$3127,2,0)</f>
        <v>Новые посетители</v>
      </c>
      <c r="R2453" t="str">
        <f>VLOOKUP(A2453:A5603,[3]Отчет!$A$2:$D$3127,3,0)</f>
        <v>1</v>
      </c>
      <c r="S2453" t="str">
        <f>VLOOKUP(A2453:A5603,[3]Отчет!$A$2:$D$3127,4,0)</f>
        <v>0 дней</v>
      </c>
      <c r="T2453" t="str">
        <f>VLOOKUP(A2453:A5603,[4]Отчет!$A$2:$E$3151,2,0)</f>
        <v>Смартфоны</v>
      </c>
      <c r="U2453" t="str">
        <f>VLOOKUP(A2453:A5603,[4]Отчет!$A$2:$E$3151,3,0)</f>
        <v>Google Android</v>
      </c>
      <c r="V2453" t="str">
        <f>VLOOKUP(A2453:A5603,[4]Отчет!$A$2:$E$3151,4,0)</f>
        <v>Google Android 6.0 Marshmallow</v>
      </c>
      <c r="W2453" t="str">
        <f>VLOOKUP(A2453:A5603,[4]Отчет!$A$2:$E$3151,5,0)</f>
        <v>Chrome Mobile</v>
      </c>
    </row>
    <row r="2454" spans="1:23">
      <c r="A2454" s="2" t="s">
        <v>2543</v>
      </c>
      <c r="B2454" s="2" t="s">
        <v>56</v>
      </c>
      <c r="C2454" s="2" t="s">
        <v>1269</v>
      </c>
      <c r="D2454" s="2" t="s">
        <v>620</v>
      </c>
      <c r="E2454" s="3">
        <f>VLOOKUP(A2454:A5604, [1]Отчет!$A$2:$J$3124,2,0)</f>
        <v>1</v>
      </c>
      <c r="F2454" s="3">
        <v>0</v>
      </c>
      <c r="G2454">
        <f>VLOOKUP(A2454:A5604, [1]Отчет!$A$2:$J$3124,7,0)</f>
        <v>0</v>
      </c>
      <c r="H2454">
        <f>VLOOKUP(A2454:A5604, [1]Отчет!$A$2:$J$3124,5,0)</f>
        <v>0</v>
      </c>
      <c r="I2454">
        <f>VLOOKUP(A2454:A5604, [1]Отчет!$A$2:$J$3124,6,0)</f>
        <v>1</v>
      </c>
      <c r="J2454">
        <f>VLOOKUP(A2454:A5604, [1]Отчет!$A$2:$J$3124,7,0)</f>
        <v>0</v>
      </c>
      <c r="K2454">
        <f>VLOOKUP(A2454:A5604, [1]Отчет!$A$2:$J$3124,8,0)</f>
        <v>0</v>
      </c>
      <c r="L2454">
        <f>VLOOKUP(A2454:A5604, [1]Отчет!$A$2:$J$3124,9,0)</f>
        <v>1</v>
      </c>
      <c r="M2454">
        <f>VLOOKUP(A2454:A5604, [1]Отчет!$A$2:$J$3124,5,10)</f>
        <v>0</v>
      </c>
      <c r="N2454" t="str">
        <f>VLOOKUP(A2454:A5604,[2]Отчет!$A$2:$D$3142,2,0)</f>
        <v>1</v>
      </c>
      <c r="O2454" t="str">
        <f>VLOOKUP(A2454:A5604,[2]Отчет!$A$2:$D$3142,3,0)</f>
        <v>10 – 29 секунд</v>
      </c>
      <c r="P2454" t="str">
        <f>VLOOKUP(A2454:A5604,[2]Отчет!$A$2:$D$3142,4,0)</f>
        <v>Не отказ</v>
      </c>
      <c r="Q2454" t="str">
        <f>VLOOKUP(A2454:A5604,[3]Отчет!$A$2:$D$3127,2,0)</f>
        <v>Вернувшиеся посетители</v>
      </c>
      <c r="R2454" t="str">
        <f>VLOOKUP(A2454:A5604,[3]Отчет!$A$2:$D$3127,3,0)</f>
        <v>2-3</v>
      </c>
      <c r="S2454" t="str">
        <f>VLOOKUP(A2454:A5604,[3]Отчет!$A$2:$D$3127,4,0)</f>
        <v>8‑15 дней</v>
      </c>
      <c r="T2454" t="str">
        <f>VLOOKUP(A2454:A5604,[4]Отчет!$A$2:$E$3151,2,0)</f>
        <v>Смартфоны</v>
      </c>
      <c r="U2454" t="str">
        <f>VLOOKUP(A2454:A5604,[4]Отчет!$A$2:$E$3151,3,0)</f>
        <v>Google Android</v>
      </c>
      <c r="V2454" t="str">
        <f>VLOOKUP(A2454:A5604,[4]Отчет!$A$2:$E$3151,4,0)</f>
        <v>Google Android 6.0 Marshmallow</v>
      </c>
      <c r="W2454" t="str">
        <f>VLOOKUP(A2454:A5604,[4]Отчет!$A$2:$E$3151,5,0)</f>
        <v>MIUI</v>
      </c>
    </row>
    <row r="2455" spans="1:23">
      <c r="A2455" s="2" t="s">
        <v>2544</v>
      </c>
      <c r="B2455" s="2" t="s">
        <v>60</v>
      </c>
      <c r="C2455" s="2" t="s">
        <v>1276</v>
      </c>
      <c r="D2455" s="2" t="s">
        <v>5</v>
      </c>
      <c r="E2455" s="3">
        <f>VLOOKUP(A2455:A5605, [1]Отчет!$A$2:$J$3124,2,0)</f>
        <v>1</v>
      </c>
      <c r="F2455" s="3">
        <v>1</v>
      </c>
      <c r="G2455">
        <f>VLOOKUP(A2455:A5605, [1]Отчет!$A$2:$J$3124,7,0)</f>
        <v>0</v>
      </c>
      <c r="H2455">
        <f>VLOOKUP(A2455:A5605, [1]Отчет!$A$2:$J$3124,5,0)</f>
        <v>0</v>
      </c>
      <c r="I2455">
        <f>VLOOKUP(A2455:A5605, [1]Отчет!$A$2:$J$3124,6,0)</f>
        <v>1</v>
      </c>
      <c r="J2455">
        <f>VLOOKUP(A2455:A5605, [1]Отчет!$A$2:$J$3124,7,0)</f>
        <v>0</v>
      </c>
      <c r="K2455">
        <f>VLOOKUP(A2455:A5605, [1]Отчет!$A$2:$J$3124,8,0)</f>
        <v>0</v>
      </c>
      <c r="L2455">
        <f>VLOOKUP(A2455:A5605, [1]Отчет!$A$2:$J$3124,9,0)</f>
        <v>1</v>
      </c>
      <c r="M2455">
        <f>VLOOKUP(A2455:A5605, [1]Отчет!$A$2:$J$3124,5,10)</f>
        <v>0</v>
      </c>
      <c r="N2455" t="str">
        <f>VLOOKUP(A2455:A5605,[2]Отчет!$A$2:$D$3142,2,0)</f>
        <v>2-3</v>
      </c>
      <c r="O2455" t="str">
        <f>VLOOKUP(A2455:A5605,[2]Отчет!$A$2:$D$3142,3,0)</f>
        <v>2 минуты</v>
      </c>
      <c r="P2455" t="str">
        <f>VLOOKUP(A2455:A5605,[2]Отчет!$A$2:$D$3142,4,0)</f>
        <v>Не отказ</v>
      </c>
      <c r="Q2455" t="str">
        <f>VLOOKUP(A2455:A5605,[3]Отчет!$A$2:$D$3127,2,0)</f>
        <v>Вернувшиеся посетители</v>
      </c>
      <c r="R2455" t="str">
        <f>VLOOKUP(A2455:A5605,[3]Отчет!$A$2:$D$3127,3,0)</f>
        <v>2-3</v>
      </c>
      <c r="S2455" t="str">
        <f>VLOOKUP(A2455:A5605,[3]Отчет!$A$2:$D$3127,4,0)</f>
        <v>16‑31 день</v>
      </c>
      <c r="T2455" t="str">
        <f>VLOOKUP(A2455:A5605,[4]Отчет!$A$2:$E$3151,2,0)</f>
        <v>Смартфоны</v>
      </c>
      <c r="U2455" t="str">
        <f>VLOOKUP(A2455:A5605,[4]Отчет!$A$2:$E$3151,3,0)</f>
        <v>Google Android</v>
      </c>
      <c r="V2455" t="str">
        <f>VLOOKUP(A2455:A5605,[4]Отчет!$A$2:$E$3151,4,0)</f>
        <v>Google Android 7.0 Nougat</v>
      </c>
      <c r="W2455" t="str">
        <f>VLOOKUP(A2455:A5605,[4]Отчет!$A$2:$E$3151,5,0)</f>
        <v>Chrome Mobile</v>
      </c>
    </row>
    <row r="2456" spans="1:23">
      <c r="A2456" s="2" t="s">
        <v>2545</v>
      </c>
      <c r="B2456" s="2" t="s">
        <v>56</v>
      </c>
      <c r="C2456" s="2" t="s">
        <v>1269</v>
      </c>
      <c r="D2456" s="2" t="s">
        <v>620</v>
      </c>
      <c r="E2456" s="3">
        <f>VLOOKUP(A2456:A5606, [1]Отчет!$A$2:$J$3124,2,0)</f>
        <v>1</v>
      </c>
      <c r="F2456" s="3">
        <v>0</v>
      </c>
      <c r="G2456">
        <f>VLOOKUP(A2456:A5606, [1]Отчет!$A$2:$J$3124,7,0)</f>
        <v>0</v>
      </c>
      <c r="H2456">
        <f>VLOOKUP(A2456:A5606, [1]Отчет!$A$2:$J$3124,5,0)</f>
        <v>0</v>
      </c>
      <c r="I2456">
        <f>VLOOKUP(A2456:A5606, [1]Отчет!$A$2:$J$3124,6,0)</f>
        <v>1</v>
      </c>
      <c r="J2456">
        <f>VLOOKUP(A2456:A5606, [1]Отчет!$A$2:$J$3124,7,0)</f>
        <v>0</v>
      </c>
      <c r="K2456">
        <f>VLOOKUP(A2456:A5606, [1]Отчет!$A$2:$J$3124,8,0)</f>
        <v>0</v>
      </c>
      <c r="L2456">
        <f>VLOOKUP(A2456:A5606, [1]Отчет!$A$2:$J$3124,9,0)</f>
        <v>1</v>
      </c>
      <c r="M2456">
        <f>VLOOKUP(A2456:A5606, [1]Отчет!$A$2:$J$3124,5,10)</f>
        <v>0</v>
      </c>
      <c r="N2456" t="str">
        <f>VLOOKUP(A2456:A5606,[2]Отчет!$A$2:$D$3142,2,0)</f>
        <v>2-3</v>
      </c>
      <c r="O2456" t="str">
        <f>VLOOKUP(A2456:A5606,[2]Отчет!$A$2:$D$3142,3,0)</f>
        <v>10 – 29 секунд</v>
      </c>
      <c r="P2456" t="str">
        <f>VLOOKUP(A2456:A5606,[2]Отчет!$A$2:$D$3142,4,0)</f>
        <v>Не отказ</v>
      </c>
      <c r="Q2456" t="str">
        <f>VLOOKUP(A2456:A5606,[3]Отчет!$A$2:$D$3127,2,0)</f>
        <v>Новые посетители</v>
      </c>
      <c r="R2456" t="str">
        <f>VLOOKUP(A2456:A5606,[3]Отчет!$A$2:$D$3127,3,0)</f>
        <v>1</v>
      </c>
      <c r="S2456" t="str">
        <f>VLOOKUP(A2456:A5606,[3]Отчет!$A$2:$D$3127,4,0)</f>
        <v>0 дней</v>
      </c>
      <c r="T2456" t="str">
        <f>VLOOKUP(A2456:A5606,[4]Отчет!$A$2:$E$3151,2,0)</f>
        <v>Смартфоны</v>
      </c>
      <c r="U2456" t="str">
        <f>VLOOKUP(A2456:A5606,[4]Отчет!$A$2:$E$3151,3,0)</f>
        <v>Google Android</v>
      </c>
      <c r="V2456" t="str">
        <f>VLOOKUP(A2456:A5606,[4]Отчет!$A$2:$E$3151,4,0)</f>
        <v>Google Android 6.0 Marshmallow</v>
      </c>
      <c r="W2456" t="str">
        <f>VLOOKUP(A2456:A5606,[4]Отчет!$A$2:$E$3151,5,0)</f>
        <v>Chrome Mobile</v>
      </c>
    </row>
    <row r="2457" spans="1:23">
      <c r="A2457" s="2" t="s">
        <v>2546</v>
      </c>
      <c r="B2457" s="2" t="s">
        <v>90</v>
      </c>
      <c r="C2457" s="2" t="s">
        <v>8</v>
      </c>
      <c r="D2457" s="2" t="s">
        <v>9</v>
      </c>
      <c r="E2457" s="3">
        <f>VLOOKUP(A2457:A5607, [1]Отчет!$A$2:$J$3124,2,0)</f>
        <v>1</v>
      </c>
      <c r="F2457" s="3">
        <v>0</v>
      </c>
      <c r="G2457">
        <f>VLOOKUP(A2457:A5607, [1]Отчет!$A$2:$J$3124,7,0)</f>
        <v>0</v>
      </c>
      <c r="H2457">
        <f>VLOOKUP(A2457:A5607, [1]Отчет!$A$2:$J$3124,5,0)</f>
        <v>0</v>
      </c>
      <c r="I2457">
        <f>VLOOKUP(A2457:A5607, [1]Отчет!$A$2:$J$3124,6,0)</f>
        <v>1</v>
      </c>
      <c r="J2457">
        <f>VLOOKUP(A2457:A5607, [1]Отчет!$A$2:$J$3124,7,0)</f>
        <v>0</v>
      </c>
      <c r="K2457">
        <f>VLOOKUP(A2457:A5607, [1]Отчет!$A$2:$J$3124,8,0)</f>
        <v>0</v>
      </c>
      <c r="L2457">
        <f>VLOOKUP(A2457:A5607, [1]Отчет!$A$2:$J$3124,9,0)</f>
        <v>1</v>
      </c>
      <c r="M2457">
        <f>VLOOKUP(A2457:A5607, [1]Отчет!$A$2:$J$3124,5,10)</f>
        <v>0</v>
      </c>
      <c r="N2457" t="str">
        <f>VLOOKUP(A2457:A5607,[2]Отчет!$A$2:$D$3142,2,0)</f>
        <v>1</v>
      </c>
      <c r="O2457" t="str">
        <f>VLOOKUP(A2457:A5607,[2]Отчет!$A$2:$D$3142,3,0)</f>
        <v>10 – 29 секунд</v>
      </c>
      <c r="P2457" t="str">
        <f>VLOOKUP(A2457:A5607,[2]Отчет!$A$2:$D$3142,4,0)</f>
        <v>Не отказ</v>
      </c>
      <c r="Q2457" t="str">
        <f>VLOOKUP(A2457:A5607,[3]Отчет!$A$2:$D$3127,2,0)</f>
        <v>Новые посетители</v>
      </c>
      <c r="R2457" t="str">
        <f>VLOOKUP(A2457:A5607,[3]Отчет!$A$2:$D$3127,3,0)</f>
        <v>1</v>
      </c>
      <c r="S2457" t="str">
        <f>VLOOKUP(A2457:A5607,[3]Отчет!$A$2:$D$3127,4,0)</f>
        <v>0 дней</v>
      </c>
      <c r="T2457" t="str">
        <f>VLOOKUP(A2457:A5607,[4]Отчет!$A$2:$E$3151,2,0)</f>
        <v>Планшеты</v>
      </c>
      <c r="U2457" t="str">
        <f>VLOOKUP(A2457:A5607,[4]Отчет!$A$2:$E$3151,3,0)</f>
        <v>Google Android</v>
      </c>
      <c r="V2457" t="str">
        <f>VLOOKUP(A2457:A5607,[4]Отчет!$A$2:$E$3151,4,0)</f>
        <v>Google Android 4.4 KitKat</v>
      </c>
      <c r="W2457" t="str">
        <f>VLOOKUP(A2457:A5607,[4]Отчет!$A$2:$E$3151,5,0)</f>
        <v>Android Browser</v>
      </c>
    </row>
    <row r="2458" spans="1:23">
      <c r="A2458" s="2" t="s">
        <v>2547</v>
      </c>
      <c r="B2458" s="2" t="s">
        <v>45</v>
      </c>
      <c r="C2458" s="2" t="s">
        <v>1269</v>
      </c>
      <c r="D2458" s="2" t="s">
        <v>620</v>
      </c>
      <c r="E2458" s="3">
        <f>VLOOKUP(A2458:A5608, [1]Отчет!$A$2:$J$3124,2,0)</f>
        <v>1</v>
      </c>
      <c r="F2458" s="3">
        <v>0</v>
      </c>
      <c r="G2458">
        <f>VLOOKUP(A2458:A5608, [1]Отчет!$A$2:$J$3124,7,0)</f>
        <v>0</v>
      </c>
      <c r="H2458">
        <f>VLOOKUP(A2458:A5608, [1]Отчет!$A$2:$J$3124,5,0)</f>
        <v>1</v>
      </c>
      <c r="I2458">
        <f>VLOOKUP(A2458:A5608, [1]Отчет!$A$2:$J$3124,6,0)</f>
        <v>1</v>
      </c>
      <c r="J2458">
        <f>VLOOKUP(A2458:A5608, [1]Отчет!$A$2:$J$3124,7,0)</f>
        <v>0</v>
      </c>
      <c r="K2458">
        <f>VLOOKUP(A2458:A5608, [1]Отчет!$A$2:$J$3124,8,0)</f>
        <v>0</v>
      </c>
      <c r="L2458">
        <f>VLOOKUP(A2458:A5608, [1]Отчет!$A$2:$J$3124,9,0)</f>
        <v>1</v>
      </c>
      <c r="M2458">
        <f>VLOOKUP(A2458:A5608, [1]Отчет!$A$2:$J$3124,5,10)</f>
        <v>1</v>
      </c>
      <c r="N2458" t="str">
        <f>VLOOKUP(A2458:A5608,[2]Отчет!$A$2:$D$3142,2,0)</f>
        <v>1</v>
      </c>
      <c r="O2458" t="str">
        <f>VLOOKUP(A2458:A5608,[2]Отчет!$A$2:$D$3142,3,0)</f>
        <v>0 секунд (отказ)</v>
      </c>
      <c r="P2458" t="str">
        <f>VLOOKUP(A2458:A5608,[2]Отчет!$A$2:$D$3142,4,0)</f>
        <v>Отказ</v>
      </c>
      <c r="Q2458" t="str">
        <f>VLOOKUP(A2458:A5608,[3]Отчет!$A$2:$D$3127,2,0)</f>
        <v>Новые посетители</v>
      </c>
      <c r="R2458" t="str">
        <f>VLOOKUP(A2458:A5608,[3]Отчет!$A$2:$D$3127,3,0)</f>
        <v>1</v>
      </c>
      <c r="S2458" t="str">
        <f>VLOOKUP(A2458:A5608,[3]Отчет!$A$2:$D$3127,4,0)</f>
        <v>0 дней</v>
      </c>
      <c r="T2458" t="str">
        <f>VLOOKUP(A2458:A5608,[4]Отчет!$A$2:$E$3151,2,0)</f>
        <v>Планшеты</v>
      </c>
      <c r="U2458" t="str">
        <f>VLOOKUP(A2458:A5608,[4]Отчет!$A$2:$E$3151,3,0)</f>
        <v>Google Android</v>
      </c>
      <c r="V2458" t="str">
        <f>VLOOKUP(A2458:A5608,[4]Отчет!$A$2:$E$3151,4,0)</f>
        <v>Google Android 5.1 Lollipop</v>
      </c>
      <c r="W2458" t="str">
        <f>VLOOKUP(A2458:A5608,[4]Отчет!$A$2:$E$3151,5,0)</f>
        <v>Samsung Internet</v>
      </c>
    </row>
    <row r="2459" spans="1:23">
      <c r="A2459" s="2" t="s">
        <v>2548</v>
      </c>
      <c r="B2459" s="2" t="s">
        <v>56</v>
      </c>
      <c r="C2459" s="2" t="s">
        <v>1269</v>
      </c>
      <c r="D2459" s="2" t="s">
        <v>620</v>
      </c>
      <c r="E2459" s="3">
        <f>VLOOKUP(A2459:A5609, [1]Отчет!$A$2:$J$3124,2,0)</f>
        <v>1</v>
      </c>
      <c r="F2459" s="3">
        <v>0</v>
      </c>
      <c r="G2459">
        <f>VLOOKUP(A2459:A5609, [1]Отчет!$A$2:$J$3124,7,0)</f>
        <v>0</v>
      </c>
      <c r="H2459">
        <f>VLOOKUP(A2459:A5609, [1]Отчет!$A$2:$J$3124,5,0)</f>
        <v>0</v>
      </c>
      <c r="I2459">
        <f>VLOOKUP(A2459:A5609, [1]Отчет!$A$2:$J$3124,6,0)</f>
        <v>1</v>
      </c>
      <c r="J2459">
        <f>VLOOKUP(A2459:A5609, [1]Отчет!$A$2:$J$3124,7,0)</f>
        <v>0</v>
      </c>
      <c r="K2459">
        <f>VLOOKUP(A2459:A5609, [1]Отчет!$A$2:$J$3124,8,0)</f>
        <v>0</v>
      </c>
      <c r="L2459">
        <f>VLOOKUP(A2459:A5609, [1]Отчет!$A$2:$J$3124,9,0)</f>
        <v>1</v>
      </c>
      <c r="M2459">
        <f>VLOOKUP(A2459:A5609, [1]Отчет!$A$2:$J$3124,5,10)</f>
        <v>0</v>
      </c>
      <c r="N2459" t="str">
        <f>VLOOKUP(A2459:A5609,[2]Отчет!$A$2:$D$3142,2,0)</f>
        <v>2-3</v>
      </c>
      <c r="O2459" t="str">
        <f>VLOOKUP(A2459:A5609,[2]Отчет!$A$2:$D$3142,3,0)</f>
        <v>10 – 29 секунд</v>
      </c>
      <c r="P2459" t="str">
        <f>VLOOKUP(A2459:A5609,[2]Отчет!$A$2:$D$3142,4,0)</f>
        <v>Не отказ</v>
      </c>
      <c r="Q2459" t="str">
        <f>VLOOKUP(A2459:A5609,[3]Отчет!$A$2:$D$3127,2,0)</f>
        <v>Новые посетители</v>
      </c>
      <c r="R2459" t="str">
        <f>VLOOKUP(A2459:A5609,[3]Отчет!$A$2:$D$3127,3,0)</f>
        <v>1</v>
      </c>
      <c r="S2459" t="str">
        <f>VLOOKUP(A2459:A5609,[3]Отчет!$A$2:$D$3127,4,0)</f>
        <v>0 дней</v>
      </c>
      <c r="T2459" t="str">
        <f>VLOOKUP(A2459:A5609,[4]Отчет!$A$2:$E$3151,2,0)</f>
        <v>Смартфоны</v>
      </c>
      <c r="U2459" t="str">
        <f>VLOOKUP(A2459:A5609,[4]Отчет!$A$2:$E$3151,3,0)</f>
        <v>iOS</v>
      </c>
      <c r="V2459" t="str">
        <f>VLOOKUP(A2459:A5609,[4]Отчет!$A$2:$E$3151,4,0)</f>
        <v>iOS 10</v>
      </c>
      <c r="W2459" t="str">
        <f>VLOOKUP(A2459:A5609,[4]Отчет!$A$2:$E$3151,5,0)</f>
        <v>Mobile Safari</v>
      </c>
    </row>
    <row r="2460" spans="1:23">
      <c r="A2460" s="2" t="s">
        <v>2549</v>
      </c>
      <c r="B2460" s="2" t="s">
        <v>56</v>
      </c>
      <c r="C2460" s="2" t="s">
        <v>1269</v>
      </c>
      <c r="D2460" s="2" t="s">
        <v>620</v>
      </c>
      <c r="E2460" s="3">
        <f>VLOOKUP(A2460:A5610, [1]Отчет!$A$2:$J$3124,2,0)</f>
        <v>1</v>
      </c>
      <c r="F2460" s="3">
        <v>0</v>
      </c>
      <c r="G2460">
        <f>VLOOKUP(A2460:A5610, [1]Отчет!$A$2:$J$3124,7,0)</f>
        <v>0</v>
      </c>
      <c r="H2460">
        <f>VLOOKUP(A2460:A5610, [1]Отчет!$A$2:$J$3124,5,0)</f>
        <v>0</v>
      </c>
      <c r="I2460">
        <f>VLOOKUP(A2460:A5610, [1]Отчет!$A$2:$J$3124,6,0)</f>
        <v>1</v>
      </c>
      <c r="J2460">
        <f>VLOOKUP(A2460:A5610, [1]Отчет!$A$2:$J$3124,7,0)</f>
        <v>0</v>
      </c>
      <c r="K2460">
        <f>VLOOKUP(A2460:A5610, [1]Отчет!$A$2:$J$3124,8,0)</f>
        <v>0</v>
      </c>
      <c r="L2460">
        <f>VLOOKUP(A2460:A5610, [1]Отчет!$A$2:$J$3124,9,0)</f>
        <v>1</v>
      </c>
      <c r="M2460">
        <f>VLOOKUP(A2460:A5610, [1]Отчет!$A$2:$J$3124,5,10)</f>
        <v>0</v>
      </c>
      <c r="N2460" t="str">
        <f>VLOOKUP(A2460:A5610,[2]Отчет!$A$2:$D$3142,2,0)</f>
        <v>1</v>
      </c>
      <c r="O2460" t="str">
        <f>VLOOKUP(A2460:A5610,[2]Отчет!$A$2:$D$3142,3,0)</f>
        <v>10 – 29 секунд</v>
      </c>
      <c r="P2460" t="str">
        <f>VLOOKUP(A2460:A5610,[2]Отчет!$A$2:$D$3142,4,0)</f>
        <v>Не отказ</v>
      </c>
      <c r="Q2460" t="str">
        <f>VLOOKUP(A2460:A5610,[3]Отчет!$A$2:$D$3127,2,0)</f>
        <v>Новые посетители</v>
      </c>
      <c r="R2460" t="str">
        <f>VLOOKUP(A2460:A5610,[3]Отчет!$A$2:$D$3127,3,0)</f>
        <v>1</v>
      </c>
      <c r="S2460" t="str">
        <f>VLOOKUP(A2460:A5610,[3]Отчет!$A$2:$D$3127,4,0)</f>
        <v>0 дней</v>
      </c>
      <c r="T2460" t="str">
        <f>VLOOKUP(A2460:A5610,[4]Отчет!$A$2:$E$3151,2,0)</f>
        <v>Смартфоны</v>
      </c>
      <c r="U2460" t="str">
        <f>VLOOKUP(A2460:A5610,[4]Отчет!$A$2:$E$3151,3,0)</f>
        <v>Google Android</v>
      </c>
      <c r="V2460" t="str">
        <f>VLOOKUP(A2460:A5610,[4]Отчет!$A$2:$E$3151,4,0)</f>
        <v>Google Android 7.0 Nougat</v>
      </c>
      <c r="W2460" t="str">
        <f>VLOOKUP(A2460:A5610,[4]Отчет!$A$2:$E$3151,5,0)</f>
        <v>Яндекс.Браузер</v>
      </c>
    </row>
    <row r="2461" spans="1:23">
      <c r="A2461" s="2" t="s">
        <v>2550</v>
      </c>
      <c r="B2461" s="2" t="s">
        <v>45</v>
      </c>
      <c r="C2461" s="2" t="s">
        <v>1269</v>
      </c>
      <c r="D2461" s="2" t="s">
        <v>620</v>
      </c>
      <c r="E2461" s="3">
        <f>VLOOKUP(A2461:A5611, [1]Отчет!$A$2:$J$3124,2,0)</f>
        <v>1</v>
      </c>
      <c r="F2461" s="3">
        <v>0</v>
      </c>
      <c r="G2461">
        <f>VLOOKUP(A2461:A5611, [1]Отчет!$A$2:$J$3124,7,0)</f>
        <v>0</v>
      </c>
      <c r="H2461">
        <f>VLOOKUP(A2461:A5611, [1]Отчет!$A$2:$J$3124,5,0)</f>
        <v>0</v>
      </c>
      <c r="I2461">
        <f>VLOOKUP(A2461:A5611, [1]Отчет!$A$2:$J$3124,6,0)</f>
        <v>1</v>
      </c>
      <c r="J2461">
        <f>VLOOKUP(A2461:A5611, [1]Отчет!$A$2:$J$3124,7,0)</f>
        <v>0</v>
      </c>
      <c r="K2461">
        <f>VLOOKUP(A2461:A5611, [1]Отчет!$A$2:$J$3124,8,0)</f>
        <v>0</v>
      </c>
      <c r="L2461">
        <f>VLOOKUP(A2461:A5611, [1]Отчет!$A$2:$J$3124,9,0)</f>
        <v>1</v>
      </c>
      <c r="M2461">
        <f>VLOOKUP(A2461:A5611, [1]Отчет!$A$2:$J$3124,5,10)</f>
        <v>0</v>
      </c>
      <c r="N2461" t="str">
        <f>VLOOKUP(A2461:A5611,[2]Отчет!$A$2:$D$3142,2,0)</f>
        <v>1</v>
      </c>
      <c r="O2461" t="str">
        <f>VLOOKUP(A2461:A5611,[2]Отчет!$A$2:$D$3142,3,0)</f>
        <v>10 – 29 секунд</v>
      </c>
      <c r="P2461" t="str">
        <f>VLOOKUP(A2461:A5611,[2]Отчет!$A$2:$D$3142,4,0)</f>
        <v>Не отказ</v>
      </c>
      <c r="Q2461" t="str">
        <f>VLOOKUP(A2461:A5611,[3]Отчет!$A$2:$D$3127,2,0)</f>
        <v>Новые посетители</v>
      </c>
      <c r="R2461" t="str">
        <f>VLOOKUP(A2461:A5611,[3]Отчет!$A$2:$D$3127,3,0)</f>
        <v>1</v>
      </c>
      <c r="S2461" t="str">
        <f>VLOOKUP(A2461:A5611,[3]Отчет!$A$2:$D$3127,4,0)</f>
        <v>0 дней</v>
      </c>
      <c r="T2461" t="str">
        <f>VLOOKUP(A2461:A5611,[4]Отчет!$A$2:$E$3151,2,0)</f>
        <v>Планшеты</v>
      </c>
      <c r="U2461" t="str">
        <f>VLOOKUP(A2461:A5611,[4]Отчет!$A$2:$E$3151,3,0)</f>
        <v>Google Android</v>
      </c>
      <c r="V2461" t="str">
        <f>VLOOKUP(A2461:A5611,[4]Отчет!$A$2:$E$3151,4,0)</f>
        <v>Google Android 4.4 KitKat</v>
      </c>
      <c r="W2461" t="str">
        <f>VLOOKUP(A2461:A5611,[4]Отчет!$A$2:$E$3151,5,0)</f>
        <v>Яндекс.Браузер</v>
      </c>
    </row>
    <row r="2462" spans="1:23">
      <c r="A2462" s="2" t="s">
        <v>2551</v>
      </c>
      <c r="B2462" s="2" t="s">
        <v>63</v>
      </c>
      <c r="C2462" s="2" t="s">
        <v>1276</v>
      </c>
      <c r="D2462" s="2" t="s">
        <v>5</v>
      </c>
      <c r="E2462" s="3">
        <f>VLOOKUP(A2462:A5612, [1]Отчет!$A$2:$J$3124,2,0)</f>
        <v>1</v>
      </c>
      <c r="F2462" s="3">
        <v>0</v>
      </c>
      <c r="G2462">
        <f>VLOOKUP(A2462:A5612, [1]Отчет!$A$2:$J$3124,7,0)</f>
        <v>0</v>
      </c>
      <c r="H2462">
        <f>VLOOKUP(A2462:A5612, [1]Отчет!$A$2:$J$3124,5,0)</f>
        <v>0</v>
      </c>
      <c r="I2462">
        <f>VLOOKUP(A2462:A5612, [1]Отчет!$A$2:$J$3124,6,0)</f>
        <v>1</v>
      </c>
      <c r="J2462">
        <f>VLOOKUP(A2462:A5612, [1]Отчет!$A$2:$J$3124,7,0)</f>
        <v>0</v>
      </c>
      <c r="K2462">
        <f>VLOOKUP(A2462:A5612, [1]Отчет!$A$2:$J$3124,8,0)</f>
        <v>0</v>
      </c>
      <c r="L2462">
        <f>VLOOKUP(A2462:A5612, [1]Отчет!$A$2:$J$3124,9,0)</f>
        <v>1</v>
      </c>
      <c r="M2462">
        <f>VLOOKUP(A2462:A5612, [1]Отчет!$A$2:$J$3124,5,10)</f>
        <v>0</v>
      </c>
      <c r="N2462" t="str">
        <f>VLOOKUP(A2462:A5612,[2]Отчет!$A$2:$D$3142,2,0)</f>
        <v>1</v>
      </c>
      <c r="O2462" t="str">
        <f>VLOOKUP(A2462:A5612,[2]Отчет!$A$2:$D$3142,3,0)</f>
        <v>10 – 29 секунд</v>
      </c>
      <c r="P2462" t="str">
        <f>VLOOKUP(A2462:A5612,[2]Отчет!$A$2:$D$3142,4,0)</f>
        <v>Не отказ</v>
      </c>
      <c r="Q2462" t="str">
        <f>VLOOKUP(A2462:A5612,[3]Отчет!$A$2:$D$3127,2,0)</f>
        <v>Новые посетители</v>
      </c>
      <c r="R2462" t="str">
        <f>VLOOKUP(A2462:A5612,[3]Отчет!$A$2:$D$3127,3,0)</f>
        <v>1</v>
      </c>
      <c r="S2462" t="str">
        <f>VLOOKUP(A2462:A5612,[3]Отчет!$A$2:$D$3127,4,0)</f>
        <v>0 дней</v>
      </c>
      <c r="T2462" t="str">
        <f>VLOOKUP(A2462:A5612,[4]Отчет!$A$2:$E$3151,2,0)</f>
        <v>Смартфоны</v>
      </c>
      <c r="U2462" t="str">
        <f>VLOOKUP(A2462:A5612,[4]Отчет!$A$2:$E$3151,3,0)</f>
        <v>Google Android</v>
      </c>
      <c r="V2462" t="str">
        <f>VLOOKUP(A2462:A5612,[4]Отчет!$A$2:$E$3151,4,0)</f>
        <v>Google Android 5.1 Lollipop</v>
      </c>
      <c r="W2462" t="str">
        <f>VLOOKUP(A2462:A5612,[4]Отчет!$A$2:$E$3151,5,0)</f>
        <v>Яндекс: мобильное приложение</v>
      </c>
    </row>
    <row r="2463" spans="1:23">
      <c r="A2463" s="2" t="s">
        <v>2552</v>
      </c>
      <c r="B2463" s="2" t="s">
        <v>7</v>
      </c>
      <c r="C2463" s="2" t="s">
        <v>1276</v>
      </c>
      <c r="D2463" s="2" t="s">
        <v>5</v>
      </c>
      <c r="E2463" s="3">
        <f>VLOOKUP(A2463:A5613, [1]Отчет!$A$2:$J$3124,2,0)</f>
        <v>1</v>
      </c>
      <c r="F2463" s="3">
        <v>0</v>
      </c>
      <c r="G2463">
        <f>VLOOKUP(A2463:A5613, [1]Отчет!$A$2:$J$3124,7,0)</f>
        <v>0</v>
      </c>
      <c r="H2463">
        <f>VLOOKUP(A2463:A5613, [1]Отчет!$A$2:$J$3124,5,0)</f>
        <v>0</v>
      </c>
      <c r="I2463">
        <f>VLOOKUP(A2463:A5613, [1]Отчет!$A$2:$J$3124,6,0)</f>
        <v>1</v>
      </c>
      <c r="J2463">
        <f>VLOOKUP(A2463:A5613, [1]Отчет!$A$2:$J$3124,7,0)</f>
        <v>0</v>
      </c>
      <c r="K2463">
        <f>VLOOKUP(A2463:A5613, [1]Отчет!$A$2:$J$3124,8,0)</f>
        <v>0</v>
      </c>
      <c r="L2463">
        <f>VLOOKUP(A2463:A5613, [1]Отчет!$A$2:$J$3124,9,0)</f>
        <v>1</v>
      </c>
      <c r="M2463">
        <f>VLOOKUP(A2463:A5613, [1]Отчет!$A$2:$J$3124,5,10)</f>
        <v>0</v>
      </c>
      <c r="N2463" t="str">
        <f>VLOOKUP(A2463:A5613,[2]Отчет!$A$2:$D$3142,2,0)</f>
        <v>2-3</v>
      </c>
      <c r="O2463" t="str">
        <f>VLOOKUP(A2463:A5613,[2]Отчет!$A$2:$D$3142,3,0)</f>
        <v>30 – 59 секунд</v>
      </c>
      <c r="P2463" t="str">
        <f>VLOOKUP(A2463:A5613,[2]Отчет!$A$2:$D$3142,4,0)</f>
        <v>Не отказ</v>
      </c>
      <c r="Q2463" t="str">
        <f>VLOOKUP(A2463:A5613,[3]Отчет!$A$2:$D$3127,2,0)</f>
        <v>Новые посетители</v>
      </c>
      <c r="R2463" t="str">
        <f>VLOOKUP(A2463:A5613,[3]Отчет!$A$2:$D$3127,3,0)</f>
        <v>1</v>
      </c>
      <c r="S2463" t="str">
        <f>VLOOKUP(A2463:A5613,[3]Отчет!$A$2:$D$3127,4,0)</f>
        <v>0 дней</v>
      </c>
      <c r="T2463" t="str">
        <f>VLOOKUP(A2463:A5613,[4]Отчет!$A$2:$E$3151,2,0)</f>
        <v>Смартфоны</v>
      </c>
      <c r="U2463" t="str">
        <f>VLOOKUP(A2463:A5613,[4]Отчет!$A$2:$E$3151,3,0)</f>
        <v>Google Android</v>
      </c>
      <c r="V2463" t="str">
        <f>VLOOKUP(A2463:A5613,[4]Отчет!$A$2:$E$3151,4,0)</f>
        <v>Google Android 5.1 Lollipop</v>
      </c>
      <c r="W2463" t="str">
        <f>VLOOKUP(A2463:A5613,[4]Отчет!$A$2:$E$3151,5,0)</f>
        <v>Samsung Internet</v>
      </c>
    </row>
    <row r="2464" spans="1:23">
      <c r="A2464" s="2" t="s">
        <v>2553</v>
      </c>
      <c r="B2464" s="2" t="s">
        <v>60</v>
      </c>
      <c r="C2464" s="2" t="s">
        <v>1276</v>
      </c>
      <c r="D2464" s="2" t="s">
        <v>5</v>
      </c>
      <c r="E2464" s="3">
        <f>VLOOKUP(A2464:A5614, [1]Отчет!$A$2:$J$3124,2,0)</f>
        <v>1</v>
      </c>
      <c r="F2464" s="3">
        <v>0</v>
      </c>
      <c r="G2464">
        <f>VLOOKUP(A2464:A5614, [1]Отчет!$A$2:$J$3124,7,0)</f>
        <v>0</v>
      </c>
      <c r="H2464">
        <f>VLOOKUP(A2464:A5614, [1]Отчет!$A$2:$J$3124,5,0)</f>
        <v>0</v>
      </c>
      <c r="I2464">
        <f>VLOOKUP(A2464:A5614, [1]Отчет!$A$2:$J$3124,6,0)</f>
        <v>1</v>
      </c>
      <c r="J2464">
        <f>VLOOKUP(A2464:A5614, [1]Отчет!$A$2:$J$3124,7,0)</f>
        <v>0</v>
      </c>
      <c r="K2464">
        <f>VLOOKUP(A2464:A5614, [1]Отчет!$A$2:$J$3124,8,0)</f>
        <v>0</v>
      </c>
      <c r="L2464">
        <f>VLOOKUP(A2464:A5614, [1]Отчет!$A$2:$J$3124,9,0)</f>
        <v>1</v>
      </c>
      <c r="M2464">
        <f>VLOOKUP(A2464:A5614, [1]Отчет!$A$2:$J$3124,5,10)</f>
        <v>0</v>
      </c>
      <c r="N2464" t="str">
        <f>VLOOKUP(A2464:A5614,[2]Отчет!$A$2:$D$3142,2,0)</f>
        <v>1</v>
      </c>
      <c r="O2464" t="str">
        <f>VLOOKUP(A2464:A5614,[2]Отчет!$A$2:$D$3142,3,0)</f>
        <v>0 секунд (отказ)</v>
      </c>
      <c r="P2464" t="str">
        <f>VLOOKUP(A2464:A5614,[2]Отчет!$A$2:$D$3142,4,0)</f>
        <v>Отказ</v>
      </c>
      <c r="Q2464" t="str">
        <f>VLOOKUP(A2464:A5614,[3]Отчет!$A$2:$D$3127,2,0)</f>
        <v>Новые посетители</v>
      </c>
      <c r="R2464" t="str">
        <f>VLOOKUP(A2464:A5614,[3]Отчет!$A$2:$D$3127,3,0)</f>
        <v>1</v>
      </c>
      <c r="S2464" t="str">
        <f>VLOOKUP(A2464:A5614,[3]Отчет!$A$2:$D$3127,4,0)</f>
        <v>0 дней</v>
      </c>
      <c r="T2464" t="str">
        <f>VLOOKUP(A2464:A5614,[4]Отчет!$A$2:$E$3151,2,0)</f>
        <v>Смартфоны</v>
      </c>
      <c r="U2464" t="str">
        <f>VLOOKUP(A2464:A5614,[4]Отчет!$A$2:$E$3151,3,0)</f>
        <v>Google Android</v>
      </c>
      <c r="V2464" t="str">
        <f>VLOOKUP(A2464:A5614,[4]Отчет!$A$2:$E$3151,4,0)</f>
        <v>Google Android 7.1 Nougat</v>
      </c>
      <c r="W2464" t="str">
        <f>VLOOKUP(A2464:A5614,[4]Отчет!$A$2:$E$3151,5,0)</f>
        <v>Samsung Internet</v>
      </c>
    </row>
    <row r="2465" spans="1:23">
      <c r="A2465" s="2" t="s">
        <v>2554</v>
      </c>
      <c r="B2465" s="2" t="s">
        <v>35</v>
      </c>
      <c r="C2465" s="2" t="s">
        <v>1269</v>
      </c>
      <c r="D2465" s="2" t="s">
        <v>620</v>
      </c>
      <c r="E2465" s="3">
        <f>VLOOKUP(A2465:A5615, [1]Отчет!$A$2:$J$3124,2,0)</f>
        <v>1</v>
      </c>
      <c r="F2465" s="3">
        <v>0</v>
      </c>
      <c r="G2465">
        <f>VLOOKUP(A2465:A5615, [1]Отчет!$A$2:$J$3124,7,0)</f>
        <v>0</v>
      </c>
      <c r="H2465">
        <f>VLOOKUP(A2465:A5615, [1]Отчет!$A$2:$J$3124,5,0)</f>
        <v>0</v>
      </c>
      <c r="I2465">
        <f>VLOOKUP(A2465:A5615, [1]Отчет!$A$2:$J$3124,6,0)</f>
        <v>1</v>
      </c>
      <c r="J2465">
        <f>VLOOKUP(A2465:A5615, [1]Отчет!$A$2:$J$3124,7,0)</f>
        <v>0</v>
      </c>
      <c r="K2465">
        <f>VLOOKUP(A2465:A5615, [1]Отчет!$A$2:$J$3124,8,0)</f>
        <v>0</v>
      </c>
      <c r="L2465">
        <f>VLOOKUP(A2465:A5615, [1]Отчет!$A$2:$J$3124,9,0)</f>
        <v>1</v>
      </c>
      <c r="M2465">
        <f>VLOOKUP(A2465:A5615, [1]Отчет!$A$2:$J$3124,5,10)</f>
        <v>0</v>
      </c>
      <c r="N2465" t="str">
        <f>VLOOKUP(A2465:A5615,[2]Отчет!$A$2:$D$3142,2,0)</f>
        <v>1</v>
      </c>
      <c r="O2465" t="str">
        <f>VLOOKUP(A2465:A5615,[2]Отчет!$A$2:$D$3142,3,0)</f>
        <v>10 – 29 секунд</v>
      </c>
      <c r="P2465" t="str">
        <f>VLOOKUP(A2465:A5615,[2]Отчет!$A$2:$D$3142,4,0)</f>
        <v>Не отказ</v>
      </c>
      <c r="Q2465" t="str">
        <f>VLOOKUP(A2465:A5615,[3]Отчет!$A$2:$D$3127,2,0)</f>
        <v>Новые посетители</v>
      </c>
      <c r="R2465" t="str">
        <f>VLOOKUP(A2465:A5615,[3]Отчет!$A$2:$D$3127,3,0)</f>
        <v>1</v>
      </c>
      <c r="S2465" t="str">
        <f>VLOOKUP(A2465:A5615,[3]Отчет!$A$2:$D$3127,4,0)</f>
        <v>0 дней</v>
      </c>
      <c r="T2465" t="str">
        <f>VLOOKUP(A2465:A5615,[4]Отчет!$A$2:$E$3151,2,0)</f>
        <v>Смартфоны</v>
      </c>
      <c r="U2465" t="str">
        <f>VLOOKUP(A2465:A5615,[4]Отчет!$A$2:$E$3151,3,0)</f>
        <v>iOS</v>
      </c>
      <c r="V2465" t="str">
        <f>VLOOKUP(A2465:A5615,[4]Отчет!$A$2:$E$3151,4,0)</f>
        <v>iOS 10</v>
      </c>
      <c r="W2465" t="str">
        <f>VLOOKUP(A2465:A5615,[4]Отчет!$A$2:$E$3151,5,0)</f>
        <v>Mobile Safari</v>
      </c>
    </row>
    <row r="2466" spans="1:23">
      <c r="A2466" s="2" t="s">
        <v>2555</v>
      </c>
      <c r="B2466" s="2" t="s">
        <v>19</v>
      </c>
      <c r="C2466" s="2" t="s">
        <v>8</v>
      </c>
      <c r="D2466" s="2" t="s">
        <v>9</v>
      </c>
      <c r="E2466" s="3">
        <f>VLOOKUP(A2466:A5616, [1]Отчет!$A$2:$J$3124,2,0)</f>
        <v>1</v>
      </c>
      <c r="F2466" s="3">
        <v>0</v>
      </c>
      <c r="G2466">
        <f>VLOOKUP(A2466:A5616, [1]Отчет!$A$2:$J$3124,7,0)</f>
        <v>0</v>
      </c>
      <c r="H2466">
        <f>VLOOKUP(A2466:A5616, [1]Отчет!$A$2:$J$3124,5,0)</f>
        <v>0</v>
      </c>
      <c r="I2466">
        <f>VLOOKUP(A2466:A5616, [1]Отчет!$A$2:$J$3124,6,0)</f>
        <v>1</v>
      </c>
      <c r="J2466">
        <f>VLOOKUP(A2466:A5616, [1]Отчет!$A$2:$J$3124,7,0)</f>
        <v>0</v>
      </c>
      <c r="K2466">
        <f>VLOOKUP(A2466:A5616, [1]Отчет!$A$2:$J$3124,8,0)</f>
        <v>0</v>
      </c>
      <c r="L2466">
        <f>VLOOKUP(A2466:A5616, [1]Отчет!$A$2:$J$3124,9,0)</f>
        <v>1</v>
      </c>
      <c r="M2466">
        <f>VLOOKUP(A2466:A5616, [1]Отчет!$A$2:$J$3124,5,10)</f>
        <v>0</v>
      </c>
      <c r="N2466" t="str">
        <f>VLOOKUP(A2466:A5616,[2]Отчет!$A$2:$D$3142,2,0)</f>
        <v>1</v>
      </c>
      <c r="O2466" t="str">
        <f>VLOOKUP(A2466:A5616,[2]Отчет!$A$2:$D$3142,3,0)</f>
        <v>5 – 9 минут</v>
      </c>
      <c r="P2466" t="str">
        <f>VLOOKUP(A2466:A5616,[2]Отчет!$A$2:$D$3142,4,0)</f>
        <v>Не отказ</v>
      </c>
      <c r="Q2466" t="str">
        <f>VLOOKUP(A2466:A5616,[3]Отчет!$A$2:$D$3127,2,0)</f>
        <v>Новые посетители</v>
      </c>
      <c r="R2466" t="str">
        <f>VLOOKUP(A2466:A5616,[3]Отчет!$A$2:$D$3127,3,0)</f>
        <v>1</v>
      </c>
      <c r="S2466" t="str">
        <f>VLOOKUP(A2466:A5616,[3]Отчет!$A$2:$D$3127,4,0)</f>
        <v>0 дней</v>
      </c>
      <c r="T2466" t="str">
        <f>VLOOKUP(A2466:A5616,[4]Отчет!$A$2:$E$3151,2,0)</f>
        <v>Смартфоны</v>
      </c>
      <c r="U2466" t="str">
        <f>VLOOKUP(A2466:A5616,[4]Отчет!$A$2:$E$3151,3,0)</f>
        <v>Google Android</v>
      </c>
      <c r="V2466" t="str">
        <f>VLOOKUP(A2466:A5616,[4]Отчет!$A$2:$E$3151,4,0)</f>
        <v>Google Android 7.0 Nougat</v>
      </c>
      <c r="W2466" t="str">
        <f>VLOOKUP(A2466:A5616,[4]Отчет!$A$2:$E$3151,5,0)</f>
        <v>Samsung Internet</v>
      </c>
    </row>
    <row r="2467" spans="1:23">
      <c r="A2467" s="2" t="s">
        <v>2556</v>
      </c>
      <c r="B2467" s="2" t="s">
        <v>60</v>
      </c>
      <c r="C2467" s="2" t="s">
        <v>1276</v>
      </c>
      <c r="D2467" s="2" t="s">
        <v>5</v>
      </c>
      <c r="E2467" s="3">
        <f>VLOOKUP(A2467:A5617, [1]Отчет!$A$2:$J$3124,2,0)</f>
        <v>1</v>
      </c>
      <c r="F2467" s="3">
        <v>0</v>
      </c>
      <c r="G2467">
        <f>VLOOKUP(A2467:A5617, [1]Отчет!$A$2:$J$3124,7,0)</f>
        <v>0</v>
      </c>
      <c r="H2467">
        <f>VLOOKUP(A2467:A5617, [1]Отчет!$A$2:$J$3124,5,0)</f>
        <v>0</v>
      </c>
      <c r="I2467">
        <f>VLOOKUP(A2467:A5617, [1]Отчет!$A$2:$J$3124,6,0)</f>
        <v>1</v>
      </c>
      <c r="J2467">
        <f>VLOOKUP(A2467:A5617, [1]Отчет!$A$2:$J$3124,7,0)</f>
        <v>0</v>
      </c>
      <c r="K2467">
        <f>VLOOKUP(A2467:A5617, [1]Отчет!$A$2:$J$3124,8,0)</f>
        <v>0</v>
      </c>
      <c r="L2467">
        <f>VLOOKUP(A2467:A5617, [1]Отчет!$A$2:$J$3124,9,0)</f>
        <v>1</v>
      </c>
      <c r="M2467">
        <f>VLOOKUP(A2467:A5617, [1]Отчет!$A$2:$J$3124,5,10)</f>
        <v>0</v>
      </c>
      <c r="N2467" t="str">
        <f>VLOOKUP(A2467:A5617,[2]Отчет!$A$2:$D$3142,2,0)</f>
        <v>1</v>
      </c>
      <c r="O2467" t="str">
        <f>VLOOKUP(A2467:A5617,[2]Отчет!$A$2:$D$3142,3,0)</f>
        <v>0 секунд (отказ)</v>
      </c>
      <c r="P2467" t="str">
        <f>VLOOKUP(A2467:A5617,[2]Отчет!$A$2:$D$3142,4,0)</f>
        <v>Отказ</v>
      </c>
      <c r="Q2467" t="str">
        <f>VLOOKUP(A2467:A5617,[3]Отчет!$A$2:$D$3127,2,0)</f>
        <v>Новые посетители</v>
      </c>
      <c r="R2467" t="str">
        <f>VLOOKUP(A2467:A5617,[3]Отчет!$A$2:$D$3127,3,0)</f>
        <v>1</v>
      </c>
      <c r="S2467" t="str">
        <f>VLOOKUP(A2467:A5617,[3]Отчет!$A$2:$D$3127,4,0)</f>
        <v>0 дней</v>
      </c>
      <c r="T2467" t="str">
        <f>VLOOKUP(A2467:A5617,[4]Отчет!$A$2:$E$3151,2,0)</f>
        <v>Смартфоны</v>
      </c>
      <c r="U2467" t="str">
        <f>VLOOKUP(A2467:A5617,[4]Отчет!$A$2:$E$3151,3,0)</f>
        <v>Google Android</v>
      </c>
      <c r="V2467" t="str">
        <f>VLOOKUP(A2467:A5617,[4]Отчет!$A$2:$E$3151,4,0)</f>
        <v>Google Android 7.1 Nougat</v>
      </c>
      <c r="W2467" t="str">
        <f>VLOOKUP(A2467:A5617,[4]Отчет!$A$2:$E$3151,5,0)</f>
        <v>Chrome Mobile</v>
      </c>
    </row>
    <row r="2468" spans="1:23">
      <c r="A2468" s="2" t="s">
        <v>2557</v>
      </c>
      <c r="B2468" s="2" t="s">
        <v>63</v>
      </c>
      <c r="C2468" s="2" t="s">
        <v>1276</v>
      </c>
      <c r="D2468" s="2" t="s">
        <v>5</v>
      </c>
      <c r="E2468" s="3">
        <f>VLOOKUP(A2468:A5618, [1]Отчет!$A$2:$J$3124,2,0)</f>
        <v>1</v>
      </c>
      <c r="F2468" s="3">
        <v>0</v>
      </c>
      <c r="G2468">
        <f>VLOOKUP(A2468:A5618, [1]Отчет!$A$2:$J$3124,7,0)</f>
        <v>0</v>
      </c>
      <c r="H2468">
        <f>VLOOKUP(A2468:A5618, [1]Отчет!$A$2:$J$3124,5,0)</f>
        <v>0</v>
      </c>
      <c r="I2468">
        <f>VLOOKUP(A2468:A5618, [1]Отчет!$A$2:$J$3124,6,0)</f>
        <v>1</v>
      </c>
      <c r="J2468">
        <f>VLOOKUP(A2468:A5618, [1]Отчет!$A$2:$J$3124,7,0)</f>
        <v>0</v>
      </c>
      <c r="K2468">
        <f>VLOOKUP(A2468:A5618, [1]Отчет!$A$2:$J$3124,8,0)</f>
        <v>0</v>
      </c>
      <c r="L2468">
        <f>VLOOKUP(A2468:A5618, [1]Отчет!$A$2:$J$3124,9,0)</f>
        <v>1</v>
      </c>
      <c r="M2468">
        <f>VLOOKUP(A2468:A5618, [1]Отчет!$A$2:$J$3124,5,10)</f>
        <v>0</v>
      </c>
      <c r="N2468" t="str">
        <f>VLOOKUP(A2468:A5618,[2]Отчет!$A$2:$D$3142,2,0)</f>
        <v>1</v>
      </c>
      <c r="O2468" t="str">
        <f>VLOOKUP(A2468:A5618,[2]Отчет!$A$2:$D$3142,3,0)</f>
        <v>0 секунд (отказ)</v>
      </c>
      <c r="P2468" t="str">
        <f>VLOOKUP(A2468:A5618,[2]Отчет!$A$2:$D$3142,4,0)</f>
        <v>Отказ</v>
      </c>
      <c r="Q2468" t="str">
        <f>VLOOKUP(A2468:A5618,[3]Отчет!$A$2:$D$3127,2,0)</f>
        <v>Новые посетители</v>
      </c>
      <c r="R2468" t="str">
        <f>VLOOKUP(A2468:A5618,[3]Отчет!$A$2:$D$3127,3,0)</f>
        <v>1</v>
      </c>
      <c r="S2468" t="str">
        <f>VLOOKUP(A2468:A5618,[3]Отчет!$A$2:$D$3127,4,0)</f>
        <v>0 дней</v>
      </c>
      <c r="T2468" t="str">
        <f>VLOOKUP(A2468:A5618,[4]Отчет!$A$2:$E$3151,2,0)</f>
        <v>Смартфоны</v>
      </c>
      <c r="U2468" t="str">
        <f>VLOOKUP(A2468:A5618,[4]Отчет!$A$2:$E$3151,3,0)</f>
        <v>Google Android</v>
      </c>
      <c r="V2468" t="str">
        <f>VLOOKUP(A2468:A5618,[4]Отчет!$A$2:$E$3151,4,0)</f>
        <v>Google Android 6.0 Marshmallow</v>
      </c>
      <c r="W2468" t="str">
        <f>VLOOKUP(A2468:A5618,[4]Отчет!$A$2:$E$3151,5,0)</f>
        <v>MIUI</v>
      </c>
    </row>
    <row r="2469" spans="1:23">
      <c r="A2469" s="2" t="s">
        <v>2558</v>
      </c>
      <c r="B2469" s="2" t="s">
        <v>60</v>
      </c>
      <c r="C2469" s="2" t="s">
        <v>1276</v>
      </c>
      <c r="D2469" s="2" t="s">
        <v>5</v>
      </c>
      <c r="E2469" s="3">
        <f>VLOOKUP(A2469:A5619, [1]Отчет!$A$2:$J$3124,2,0)</f>
        <v>1</v>
      </c>
      <c r="F2469" s="3">
        <v>1</v>
      </c>
      <c r="G2469">
        <f>VLOOKUP(A2469:A5619, [1]Отчет!$A$2:$J$3124,7,0)</f>
        <v>0</v>
      </c>
      <c r="H2469">
        <f>VLOOKUP(A2469:A5619, [1]Отчет!$A$2:$J$3124,5,0)</f>
        <v>0</v>
      </c>
      <c r="I2469">
        <f>VLOOKUP(A2469:A5619, [1]Отчет!$A$2:$J$3124,6,0)</f>
        <v>1</v>
      </c>
      <c r="J2469">
        <f>VLOOKUP(A2469:A5619, [1]Отчет!$A$2:$J$3124,7,0)</f>
        <v>0</v>
      </c>
      <c r="K2469">
        <f>VLOOKUP(A2469:A5619, [1]Отчет!$A$2:$J$3124,8,0)</f>
        <v>0</v>
      </c>
      <c r="L2469">
        <f>VLOOKUP(A2469:A5619, [1]Отчет!$A$2:$J$3124,9,0)</f>
        <v>1</v>
      </c>
      <c r="M2469">
        <f>VLOOKUP(A2469:A5619, [1]Отчет!$A$2:$J$3124,5,10)</f>
        <v>0</v>
      </c>
      <c r="N2469" t="str">
        <f>VLOOKUP(A2469:A5619,[2]Отчет!$A$2:$D$3142,2,0)</f>
        <v>2-3</v>
      </c>
      <c r="O2469" t="str">
        <f>VLOOKUP(A2469:A5619,[2]Отчет!$A$2:$D$3142,3,0)</f>
        <v>30 – 59 секунд</v>
      </c>
      <c r="P2469" t="str">
        <f>VLOOKUP(A2469:A5619,[2]Отчет!$A$2:$D$3142,4,0)</f>
        <v>Не отказ</v>
      </c>
      <c r="Q2469" t="str">
        <f>VLOOKUP(A2469:A5619,[3]Отчет!$A$2:$D$3127,2,0)</f>
        <v>Новые посетители</v>
      </c>
      <c r="R2469" t="str">
        <f>VLOOKUP(A2469:A5619,[3]Отчет!$A$2:$D$3127,3,0)</f>
        <v>1</v>
      </c>
      <c r="S2469" t="str">
        <f>VLOOKUP(A2469:A5619,[3]Отчет!$A$2:$D$3127,4,0)</f>
        <v>0 дней</v>
      </c>
      <c r="T2469" t="str">
        <f>VLOOKUP(A2469:A5619,[4]Отчет!$A$2:$E$3151,2,0)</f>
        <v>Смартфоны</v>
      </c>
      <c r="U2469" t="str">
        <f>VLOOKUP(A2469:A5619,[4]Отчет!$A$2:$E$3151,3,0)</f>
        <v>iOS</v>
      </c>
      <c r="V2469" t="str">
        <f>VLOOKUP(A2469:A5619,[4]Отчет!$A$2:$E$3151,4,0)</f>
        <v>iOS 9</v>
      </c>
      <c r="W2469" t="str">
        <f>VLOOKUP(A2469:A5619,[4]Отчет!$A$2:$E$3151,5,0)</f>
        <v>Mobile Safari</v>
      </c>
    </row>
    <row r="2470" spans="1:23">
      <c r="A2470" s="2" t="s">
        <v>2559</v>
      </c>
      <c r="B2470" s="2" t="s">
        <v>60</v>
      </c>
      <c r="C2470" s="2" t="s">
        <v>1276</v>
      </c>
      <c r="D2470" s="2" t="s">
        <v>5</v>
      </c>
      <c r="E2470" s="3">
        <f>VLOOKUP(A2470:A5620, [1]Отчет!$A$2:$J$3124,2,0)</f>
        <v>1</v>
      </c>
      <c r="F2470" s="3">
        <v>0</v>
      </c>
      <c r="G2470">
        <f>VLOOKUP(A2470:A5620, [1]Отчет!$A$2:$J$3124,7,0)</f>
        <v>0</v>
      </c>
      <c r="H2470">
        <f>VLOOKUP(A2470:A5620, [1]Отчет!$A$2:$J$3124,5,0)</f>
        <v>0</v>
      </c>
      <c r="I2470">
        <f>VLOOKUP(A2470:A5620, [1]Отчет!$A$2:$J$3124,6,0)</f>
        <v>1</v>
      </c>
      <c r="J2470">
        <f>VLOOKUP(A2470:A5620, [1]Отчет!$A$2:$J$3124,7,0)</f>
        <v>0</v>
      </c>
      <c r="K2470">
        <f>VLOOKUP(A2470:A5620, [1]Отчет!$A$2:$J$3124,8,0)</f>
        <v>0</v>
      </c>
      <c r="L2470">
        <f>VLOOKUP(A2470:A5620, [1]Отчет!$A$2:$J$3124,9,0)</f>
        <v>1</v>
      </c>
      <c r="M2470">
        <f>VLOOKUP(A2470:A5620, [1]Отчет!$A$2:$J$3124,5,10)</f>
        <v>0</v>
      </c>
      <c r="N2470" t="str">
        <f>VLOOKUP(A2470:A5620,[2]Отчет!$A$2:$D$3142,2,0)</f>
        <v>1</v>
      </c>
      <c r="O2470" t="str">
        <f>VLOOKUP(A2470:A5620,[2]Отчет!$A$2:$D$3142,3,0)</f>
        <v>0 секунд (отказ)</v>
      </c>
      <c r="P2470" t="str">
        <f>VLOOKUP(A2470:A5620,[2]Отчет!$A$2:$D$3142,4,0)</f>
        <v>Отказ</v>
      </c>
      <c r="Q2470" t="str">
        <f>VLOOKUP(A2470:A5620,[3]Отчет!$A$2:$D$3127,2,0)</f>
        <v>Вернувшиеся посетители</v>
      </c>
      <c r="R2470" t="str">
        <f>VLOOKUP(A2470:A5620,[3]Отчет!$A$2:$D$3127,3,0)</f>
        <v>2-3</v>
      </c>
      <c r="S2470" t="str">
        <f>VLOOKUP(A2470:A5620,[3]Отчет!$A$2:$D$3127,4,0)</f>
        <v>8‑15 дней</v>
      </c>
      <c r="T2470" t="str">
        <f>VLOOKUP(A2470:A5620,[4]Отчет!$A$2:$E$3151,2,0)</f>
        <v>Смартфоны</v>
      </c>
      <c r="U2470" t="str">
        <f>VLOOKUP(A2470:A5620,[4]Отчет!$A$2:$E$3151,3,0)</f>
        <v>Google Android</v>
      </c>
      <c r="V2470" t="str">
        <f>VLOOKUP(A2470:A5620,[4]Отчет!$A$2:$E$3151,4,0)</f>
        <v>Google Android 5.1 Lollipop</v>
      </c>
      <c r="W2470" t="str">
        <f>VLOOKUP(A2470:A5620,[4]Отчет!$A$2:$E$3151,5,0)</f>
        <v>Яндекс.Браузер</v>
      </c>
    </row>
    <row r="2471" spans="1:23">
      <c r="A2471" s="2" t="s">
        <v>2560</v>
      </c>
      <c r="B2471" s="2" t="s">
        <v>26</v>
      </c>
      <c r="C2471" s="2" t="s">
        <v>1276</v>
      </c>
      <c r="D2471" s="2" t="s">
        <v>5</v>
      </c>
      <c r="E2471" s="3">
        <f>VLOOKUP(A2471:A5621, [1]Отчет!$A$2:$J$3124,2,0)</f>
        <v>1</v>
      </c>
      <c r="F2471" s="3">
        <v>0</v>
      </c>
      <c r="G2471">
        <f>VLOOKUP(A2471:A5621, [1]Отчет!$A$2:$J$3124,7,0)</f>
        <v>0</v>
      </c>
      <c r="H2471">
        <f>VLOOKUP(A2471:A5621, [1]Отчет!$A$2:$J$3124,5,0)</f>
        <v>0</v>
      </c>
      <c r="I2471">
        <f>VLOOKUP(A2471:A5621, [1]Отчет!$A$2:$J$3124,6,0)</f>
        <v>1</v>
      </c>
      <c r="J2471">
        <f>VLOOKUP(A2471:A5621, [1]Отчет!$A$2:$J$3124,7,0)</f>
        <v>0</v>
      </c>
      <c r="K2471">
        <f>VLOOKUP(A2471:A5621, [1]Отчет!$A$2:$J$3124,8,0)</f>
        <v>0</v>
      </c>
      <c r="L2471">
        <f>VLOOKUP(A2471:A5621, [1]Отчет!$A$2:$J$3124,9,0)</f>
        <v>1</v>
      </c>
      <c r="M2471">
        <f>VLOOKUP(A2471:A5621, [1]Отчет!$A$2:$J$3124,5,10)</f>
        <v>0</v>
      </c>
      <c r="N2471" t="str">
        <f>VLOOKUP(A2471:A5621,[2]Отчет!$A$2:$D$3142,2,0)</f>
        <v>1</v>
      </c>
      <c r="O2471" t="str">
        <f>VLOOKUP(A2471:A5621,[2]Отчет!$A$2:$D$3142,3,0)</f>
        <v>10 – 29 секунд</v>
      </c>
      <c r="P2471" t="str">
        <f>VLOOKUP(A2471:A5621,[2]Отчет!$A$2:$D$3142,4,0)</f>
        <v>Не отказ</v>
      </c>
      <c r="Q2471" t="str">
        <f>VLOOKUP(A2471:A5621,[3]Отчет!$A$2:$D$3127,2,0)</f>
        <v>Новые посетители</v>
      </c>
      <c r="R2471" t="str">
        <f>VLOOKUP(A2471:A5621,[3]Отчет!$A$2:$D$3127,3,0)</f>
        <v>1</v>
      </c>
      <c r="S2471" t="str">
        <f>VLOOKUP(A2471:A5621,[3]Отчет!$A$2:$D$3127,4,0)</f>
        <v>0 дней</v>
      </c>
      <c r="T2471" t="str">
        <f>VLOOKUP(A2471:A5621,[4]Отчет!$A$2:$E$3151,2,0)</f>
        <v>Планшеты</v>
      </c>
      <c r="U2471" t="str">
        <f>VLOOKUP(A2471:A5621,[4]Отчет!$A$2:$E$3151,3,0)</f>
        <v>iOS</v>
      </c>
      <c r="V2471" t="str">
        <f>VLOOKUP(A2471:A5621,[4]Отчет!$A$2:$E$3151,4,0)</f>
        <v>iOS 9</v>
      </c>
      <c r="W2471" t="str">
        <f>VLOOKUP(A2471:A5621,[4]Отчет!$A$2:$E$3151,5,0)</f>
        <v>Mobile Safari</v>
      </c>
    </row>
    <row r="2472" spans="1:23">
      <c r="A2472" s="2" t="s">
        <v>2561</v>
      </c>
      <c r="B2472" s="2" t="s">
        <v>3</v>
      </c>
      <c r="C2472" s="2" t="s">
        <v>1276</v>
      </c>
      <c r="D2472" s="2" t="s">
        <v>5</v>
      </c>
      <c r="E2472" s="3">
        <f>VLOOKUP(A2472:A5622, [1]Отчет!$A$2:$J$3124,2,0)</f>
        <v>1</v>
      </c>
      <c r="F2472" s="3">
        <v>0</v>
      </c>
      <c r="G2472">
        <f>VLOOKUP(A2472:A5622, [1]Отчет!$A$2:$J$3124,7,0)</f>
        <v>0</v>
      </c>
      <c r="H2472">
        <f>VLOOKUP(A2472:A5622, [1]Отчет!$A$2:$J$3124,5,0)</f>
        <v>0</v>
      </c>
      <c r="I2472">
        <f>VLOOKUP(A2472:A5622, [1]Отчет!$A$2:$J$3124,6,0)</f>
        <v>1</v>
      </c>
      <c r="J2472">
        <f>VLOOKUP(A2472:A5622, [1]Отчет!$A$2:$J$3124,7,0)</f>
        <v>0</v>
      </c>
      <c r="K2472">
        <f>VLOOKUP(A2472:A5622, [1]Отчет!$A$2:$J$3124,8,0)</f>
        <v>0</v>
      </c>
      <c r="L2472">
        <f>VLOOKUP(A2472:A5622, [1]Отчет!$A$2:$J$3124,9,0)</f>
        <v>1</v>
      </c>
      <c r="M2472">
        <f>VLOOKUP(A2472:A5622, [1]Отчет!$A$2:$J$3124,5,10)</f>
        <v>0</v>
      </c>
      <c r="N2472" t="str">
        <f>VLOOKUP(A2472:A5622,[2]Отчет!$A$2:$D$3142,2,0)</f>
        <v>1</v>
      </c>
      <c r="O2472" t="str">
        <f>VLOOKUP(A2472:A5622,[2]Отчет!$A$2:$D$3142,3,0)</f>
        <v>10 – 29 секунд</v>
      </c>
      <c r="P2472" t="str">
        <f>VLOOKUP(A2472:A5622,[2]Отчет!$A$2:$D$3142,4,0)</f>
        <v>Не отказ</v>
      </c>
      <c r="Q2472" t="str">
        <f>VLOOKUP(A2472:A5622,[3]Отчет!$A$2:$D$3127,2,0)</f>
        <v>Новые посетители</v>
      </c>
      <c r="R2472" t="str">
        <f>VLOOKUP(A2472:A5622,[3]Отчет!$A$2:$D$3127,3,0)</f>
        <v>1</v>
      </c>
      <c r="S2472" t="str">
        <f>VLOOKUP(A2472:A5622,[3]Отчет!$A$2:$D$3127,4,0)</f>
        <v>0 дней</v>
      </c>
      <c r="T2472" t="str">
        <f>VLOOKUP(A2472:A5622,[4]Отчет!$A$2:$E$3151,2,0)</f>
        <v>Смартфоны</v>
      </c>
      <c r="U2472" t="str">
        <f>VLOOKUP(A2472:A5622,[4]Отчет!$A$2:$E$3151,3,0)</f>
        <v>Google Android</v>
      </c>
      <c r="V2472" t="str">
        <f>VLOOKUP(A2472:A5622,[4]Отчет!$A$2:$E$3151,4,0)</f>
        <v>Google Android 7.0 Nougat</v>
      </c>
      <c r="W2472" t="str">
        <f>VLOOKUP(A2472:A5622,[4]Отчет!$A$2:$E$3151,5,0)</f>
        <v>Opera Mobile</v>
      </c>
    </row>
    <row r="2473" spans="1:23">
      <c r="A2473" s="2" t="s">
        <v>2562</v>
      </c>
      <c r="B2473" s="2" t="s">
        <v>26</v>
      </c>
      <c r="C2473" s="2" t="s">
        <v>1269</v>
      </c>
      <c r="D2473" s="2" t="s">
        <v>620</v>
      </c>
      <c r="E2473" s="3">
        <f>VLOOKUP(A2473:A5623, [1]Отчет!$A$2:$J$3124,2,0)</f>
        <v>1</v>
      </c>
      <c r="F2473" s="3">
        <v>0</v>
      </c>
      <c r="G2473">
        <f>VLOOKUP(A2473:A5623, [1]Отчет!$A$2:$J$3124,7,0)</f>
        <v>0</v>
      </c>
      <c r="H2473">
        <f>VLOOKUP(A2473:A5623, [1]Отчет!$A$2:$J$3124,5,0)</f>
        <v>1</v>
      </c>
      <c r="I2473">
        <f>VLOOKUP(A2473:A5623, [1]Отчет!$A$2:$J$3124,6,0)</f>
        <v>1</v>
      </c>
      <c r="J2473">
        <f>VLOOKUP(A2473:A5623, [1]Отчет!$A$2:$J$3124,7,0)</f>
        <v>0</v>
      </c>
      <c r="K2473">
        <f>VLOOKUP(A2473:A5623, [1]Отчет!$A$2:$J$3124,8,0)</f>
        <v>0</v>
      </c>
      <c r="L2473">
        <f>VLOOKUP(A2473:A5623, [1]Отчет!$A$2:$J$3124,9,0)</f>
        <v>1</v>
      </c>
      <c r="M2473">
        <f>VLOOKUP(A2473:A5623, [1]Отчет!$A$2:$J$3124,5,10)</f>
        <v>1</v>
      </c>
      <c r="N2473" t="str">
        <f>VLOOKUP(A2473:A5623,[2]Отчет!$A$2:$D$3142,2,0)</f>
        <v>1</v>
      </c>
      <c r="O2473" t="str">
        <f>VLOOKUP(A2473:A5623,[2]Отчет!$A$2:$D$3142,3,0)</f>
        <v>10 – 29 секунд</v>
      </c>
      <c r="P2473" t="str">
        <f>VLOOKUP(A2473:A5623,[2]Отчет!$A$2:$D$3142,4,0)</f>
        <v>Не отказ</v>
      </c>
      <c r="Q2473" t="str">
        <f>VLOOKUP(A2473:A5623,[3]Отчет!$A$2:$D$3127,2,0)</f>
        <v>Новые посетители</v>
      </c>
      <c r="R2473" t="str">
        <f>VLOOKUP(A2473:A5623,[3]Отчет!$A$2:$D$3127,3,0)</f>
        <v>1</v>
      </c>
      <c r="S2473" t="str">
        <f>VLOOKUP(A2473:A5623,[3]Отчет!$A$2:$D$3127,4,0)</f>
        <v>0 дней</v>
      </c>
      <c r="T2473" t="str">
        <f>VLOOKUP(A2473:A5623,[4]Отчет!$A$2:$E$3151,2,0)</f>
        <v>Смартфоны</v>
      </c>
      <c r="U2473" t="str">
        <f>VLOOKUP(A2473:A5623,[4]Отчет!$A$2:$E$3151,3,0)</f>
        <v>Google Android</v>
      </c>
      <c r="V2473" t="str">
        <f>VLOOKUP(A2473:A5623,[4]Отчет!$A$2:$E$3151,4,0)</f>
        <v>Google Android 5.1 Lollipop</v>
      </c>
      <c r="W2473" t="str">
        <f>VLOOKUP(A2473:A5623,[4]Отчет!$A$2:$E$3151,5,0)</f>
        <v>Samsung Internet</v>
      </c>
    </row>
    <row r="2474" spans="1:23">
      <c r="A2474" s="2" t="s">
        <v>2563</v>
      </c>
      <c r="B2474" s="2" t="s">
        <v>73</v>
      </c>
      <c r="C2474" s="2" t="s">
        <v>1276</v>
      </c>
      <c r="D2474" s="2" t="s">
        <v>5</v>
      </c>
      <c r="E2474" s="3">
        <f>VLOOKUP(A2474:A5624, [1]Отчет!$A$2:$J$3124,2,0)</f>
        <v>1</v>
      </c>
      <c r="F2474" s="3">
        <v>0</v>
      </c>
      <c r="G2474">
        <f>VLOOKUP(A2474:A5624, [1]Отчет!$A$2:$J$3124,7,0)</f>
        <v>0</v>
      </c>
      <c r="H2474">
        <f>VLOOKUP(A2474:A5624, [1]Отчет!$A$2:$J$3124,5,0)</f>
        <v>0</v>
      </c>
      <c r="I2474">
        <f>VLOOKUP(A2474:A5624, [1]Отчет!$A$2:$J$3124,6,0)</f>
        <v>1</v>
      </c>
      <c r="J2474">
        <f>VLOOKUP(A2474:A5624, [1]Отчет!$A$2:$J$3124,7,0)</f>
        <v>0</v>
      </c>
      <c r="K2474">
        <f>VLOOKUP(A2474:A5624, [1]Отчет!$A$2:$J$3124,8,0)</f>
        <v>0</v>
      </c>
      <c r="L2474">
        <f>VLOOKUP(A2474:A5624, [1]Отчет!$A$2:$J$3124,9,0)</f>
        <v>1</v>
      </c>
      <c r="M2474">
        <f>VLOOKUP(A2474:A5624, [1]Отчет!$A$2:$J$3124,5,10)</f>
        <v>0</v>
      </c>
      <c r="N2474" t="str">
        <f>VLOOKUP(A2474:A5624,[2]Отчет!$A$2:$D$3142,2,0)</f>
        <v>1</v>
      </c>
      <c r="O2474" t="str">
        <f>VLOOKUP(A2474:A5624,[2]Отчет!$A$2:$D$3142,3,0)</f>
        <v>0 секунд (отказ)</v>
      </c>
      <c r="P2474" t="str">
        <f>VLOOKUP(A2474:A5624,[2]Отчет!$A$2:$D$3142,4,0)</f>
        <v>Отказ</v>
      </c>
      <c r="Q2474" t="str">
        <f>VLOOKUP(A2474:A5624,[3]Отчет!$A$2:$D$3127,2,0)</f>
        <v>Новые посетители</v>
      </c>
      <c r="R2474" t="str">
        <f>VLOOKUP(A2474:A5624,[3]Отчет!$A$2:$D$3127,3,0)</f>
        <v>1</v>
      </c>
      <c r="S2474" t="str">
        <f>VLOOKUP(A2474:A5624,[3]Отчет!$A$2:$D$3127,4,0)</f>
        <v>0 дней</v>
      </c>
      <c r="T2474" t="str">
        <f>VLOOKUP(A2474:A5624,[4]Отчет!$A$2:$E$3151,2,0)</f>
        <v>Смартфоны</v>
      </c>
      <c r="U2474" t="str">
        <f>VLOOKUP(A2474:A5624,[4]Отчет!$A$2:$E$3151,3,0)</f>
        <v>iOS</v>
      </c>
      <c r="V2474" t="str">
        <f>VLOOKUP(A2474:A5624,[4]Отчет!$A$2:$E$3151,4,0)</f>
        <v>iOS 11</v>
      </c>
      <c r="W2474" t="str">
        <f>VLOOKUP(A2474:A5624,[4]Отчет!$A$2:$E$3151,5,0)</f>
        <v>Mobile Safari</v>
      </c>
    </row>
    <row r="2475" spans="1:23">
      <c r="A2475" s="2" t="s">
        <v>2564</v>
      </c>
      <c r="B2475" s="2" t="s">
        <v>7</v>
      </c>
      <c r="C2475" s="2" t="s">
        <v>1276</v>
      </c>
      <c r="D2475" s="2" t="s">
        <v>5</v>
      </c>
      <c r="E2475" s="3">
        <f>VLOOKUP(A2475:A5625, [1]Отчет!$A$2:$J$3124,2,0)</f>
        <v>1</v>
      </c>
      <c r="F2475" s="3">
        <v>0</v>
      </c>
      <c r="G2475">
        <f>VLOOKUP(A2475:A5625, [1]Отчет!$A$2:$J$3124,7,0)</f>
        <v>0</v>
      </c>
      <c r="H2475">
        <f>VLOOKUP(A2475:A5625, [1]Отчет!$A$2:$J$3124,5,0)</f>
        <v>0</v>
      </c>
      <c r="I2475">
        <f>VLOOKUP(A2475:A5625, [1]Отчет!$A$2:$J$3124,6,0)</f>
        <v>1</v>
      </c>
      <c r="J2475">
        <f>VLOOKUP(A2475:A5625, [1]Отчет!$A$2:$J$3124,7,0)</f>
        <v>0</v>
      </c>
      <c r="K2475">
        <f>VLOOKUP(A2475:A5625, [1]Отчет!$A$2:$J$3124,8,0)</f>
        <v>0</v>
      </c>
      <c r="L2475">
        <f>VLOOKUP(A2475:A5625, [1]Отчет!$A$2:$J$3124,9,0)</f>
        <v>1</v>
      </c>
      <c r="M2475">
        <f>VLOOKUP(A2475:A5625, [1]Отчет!$A$2:$J$3124,5,10)</f>
        <v>0</v>
      </c>
      <c r="N2475" t="str">
        <f>VLOOKUP(A2475:A5625,[2]Отчет!$A$2:$D$3142,2,0)</f>
        <v>1</v>
      </c>
      <c r="O2475" t="str">
        <f>VLOOKUP(A2475:A5625,[2]Отчет!$A$2:$D$3142,3,0)</f>
        <v>10 – 29 секунд</v>
      </c>
      <c r="P2475" t="str">
        <f>VLOOKUP(A2475:A5625,[2]Отчет!$A$2:$D$3142,4,0)</f>
        <v>Не отказ</v>
      </c>
      <c r="Q2475" t="str">
        <f>VLOOKUP(A2475:A5625,[3]Отчет!$A$2:$D$3127,2,0)</f>
        <v>Новые посетители</v>
      </c>
      <c r="R2475" t="str">
        <f>VLOOKUP(A2475:A5625,[3]Отчет!$A$2:$D$3127,3,0)</f>
        <v>1</v>
      </c>
      <c r="S2475" t="str">
        <f>VLOOKUP(A2475:A5625,[3]Отчет!$A$2:$D$3127,4,0)</f>
        <v>0 дней</v>
      </c>
      <c r="T2475" t="str">
        <f>VLOOKUP(A2475:A5625,[4]Отчет!$A$2:$E$3151,2,0)</f>
        <v>Смартфоны</v>
      </c>
      <c r="U2475" t="str">
        <f>VLOOKUP(A2475:A5625,[4]Отчет!$A$2:$E$3151,3,0)</f>
        <v>Google Android</v>
      </c>
      <c r="V2475" t="str">
        <f>VLOOKUP(A2475:A5625,[4]Отчет!$A$2:$E$3151,4,0)</f>
        <v>Google Android 7.1 Nougat</v>
      </c>
      <c r="W2475" t="str">
        <f>VLOOKUP(A2475:A5625,[4]Отчет!$A$2:$E$3151,5,0)</f>
        <v>Chrome Mobile</v>
      </c>
    </row>
    <row r="2476" spans="1:23">
      <c r="A2476" s="2" t="s">
        <v>2565</v>
      </c>
      <c r="B2476" s="2" t="s">
        <v>7</v>
      </c>
      <c r="C2476" s="2" t="s">
        <v>1276</v>
      </c>
      <c r="D2476" s="2" t="s">
        <v>5</v>
      </c>
      <c r="E2476" s="3">
        <f>VLOOKUP(A2476:A5626, [1]Отчет!$A$2:$J$3124,2,0)</f>
        <v>1</v>
      </c>
      <c r="F2476" s="3">
        <v>0</v>
      </c>
      <c r="G2476">
        <f>VLOOKUP(A2476:A5626, [1]Отчет!$A$2:$J$3124,7,0)</f>
        <v>0</v>
      </c>
      <c r="H2476">
        <f>VLOOKUP(A2476:A5626, [1]Отчет!$A$2:$J$3124,5,0)</f>
        <v>0</v>
      </c>
      <c r="I2476">
        <f>VLOOKUP(A2476:A5626, [1]Отчет!$A$2:$J$3124,6,0)</f>
        <v>1</v>
      </c>
      <c r="J2476">
        <f>VLOOKUP(A2476:A5626, [1]Отчет!$A$2:$J$3124,7,0)</f>
        <v>0</v>
      </c>
      <c r="K2476">
        <f>VLOOKUP(A2476:A5626, [1]Отчет!$A$2:$J$3124,8,0)</f>
        <v>0</v>
      </c>
      <c r="L2476">
        <f>VLOOKUP(A2476:A5626, [1]Отчет!$A$2:$J$3124,9,0)</f>
        <v>1</v>
      </c>
      <c r="M2476">
        <f>VLOOKUP(A2476:A5626, [1]Отчет!$A$2:$J$3124,5,10)</f>
        <v>0</v>
      </c>
      <c r="N2476" t="str">
        <f>VLOOKUP(A2476:A5626,[2]Отчет!$A$2:$D$3142,2,0)</f>
        <v>1</v>
      </c>
      <c r="O2476" t="str">
        <f>VLOOKUP(A2476:A5626,[2]Отчет!$A$2:$D$3142,3,0)</f>
        <v>0 секунд (отказ)</v>
      </c>
      <c r="P2476" t="str">
        <f>VLOOKUP(A2476:A5626,[2]Отчет!$A$2:$D$3142,4,0)</f>
        <v>Отказ</v>
      </c>
      <c r="Q2476" t="str">
        <f>VLOOKUP(A2476:A5626,[3]Отчет!$A$2:$D$3127,2,0)</f>
        <v>Новые посетители</v>
      </c>
      <c r="R2476" t="str">
        <f>VLOOKUP(A2476:A5626,[3]Отчет!$A$2:$D$3127,3,0)</f>
        <v>1</v>
      </c>
      <c r="S2476" t="str">
        <f>VLOOKUP(A2476:A5626,[3]Отчет!$A$2:$D$3127,4,0)</f>
        <v>0 дней</v>
      </c>
      <c r="T2476" t="str">
        <f>VLOOKUP(A2476:A5626,[4]Отчет!$A$2:$E$3151,2,0)</f>
        <v>Смартфоны</v>
      </c>
      <c r="U2476" t="str">
        <f>VLOOKUP(A2476:A5626,[4]Отчет!$A$2:$E$3151,3,0)</f>
        <v>Google Android</v>
      </c>
      <c r="V2476" t="str">
        <f>VLOOKUP(A2476:A5626,[4]Отчет!$A$2:$E$3151,4,0)</f>
        <v>Google Android 7.1 Nougat</v>
      </c>
      <c r="W2476" t="str">
        <f>VLOOKUP(A2476:A5626,[4]Отчет!$A$2:$E$3151,5,0)</f>
        <v>Chrome Mobile</v>
      </c>
    </row>
    <row r="2477" spans="1:23">
      <c r="A2477" s="2" t="s">
        <v>2566</v>
      </c>
      <c r="B2477" s="2" t="s">
        <v>63</v>
      </c>
      <c r="C2477" s="2" t="s">
        <v>1276</v>
      </c>
      <c r="D2477" s="2" t="s">
        <v>5</v>
      </c>
      <c r="E2477" s="3">
        <f>VLOOKUP(A2477:A5627, [1]Отчет!$A$2:$J$3124,2,0)</f>
        <v>1</v>
      </c>
      <c r="F2477" s="3">
        <v>0</v>
      </c>
      <c r="G2477">
        <f>VLOOKUP(A2477:A5627, [1]Отчет!$A$2:$J$3124,7,0)</f>
        <v>0</v>
      </c>
      <c r="H2477">
        <f>VLOOKUP(A2477:A5627, [1]Отчет!$A$2:$J$3124,5,0)</f>
        <v>0</v>
      </c>
      <c r="I2477">
        <f>VLOOKUP(A2477:A5627, [1]Отчет!$A$2:$J$3124,6,0)</f>
        <v>1</v>
      </c>
      <c r="J2477">
        <f>VLOOKUP(A2477:A5627, [1]Отчет!$A$2:$J$3124,7,0)</f>
        <v>0</v>
      </c>
      <c r="K2477">
        <f>VLOOKUP(A2477:A5627, [1]Отчет!$A$2:$J$3124,8,0)</f>
        <v>0</v>
      </c>
      <c r="L2477">
        <f>VLOOKUP(A2477:A5627, [1]Отчет!$A$2:$J$3124,9,0)</f>
        <v>1</v>
      </c>
      <c r="M2477">
        <f>VLOOKUP(A2477:A5627, [1]Отчет!$A$2:$J$3124,5,10)</f>
        <v>0</v>
      </c>
      <c r="N2477" t="str">
        <f>VLOOKUP(A2477:A5627,[2]Отчет!$A$2:$D$3142,2,0)</f>
        <v>1</v>
      </c>
      <c r="O2477" t="str">
        <f>VLOOKUP(A2477:A5627,[2]Отчет!$A$2:$D$3142,3,0)</f>
        <v>10 – 29 секунд</v>
      </c>
      <c r="P2477" t="str">
        <f>VLOOKUP(A2477:A5627,[2]Отчет!$A$2:$D$3142,4,0)</f>
        <v>Не отказ</v>
      </c>
      <c r="Q2477" t="str">
        <f>VLOOKUP(A2477:A5627,[3]Отчет!$A$2:$D$3127,2,0)</f>
        <v>Новые посетители</v>
      </c>
      <c r="R2477" t="str">
        <f>VLOOKUP(A2477:A5627,[3]Отчет!$A$2:$D$3127,3,0)</f>
        <v>1</v>
      </c>
      <c r="S2477" t="str">
        <f>VLOOKUP(A2477:A5627,[3]Отчет!$A$2:$D$3127,4,0)</f>
        <v>0 дней</v>
      </c>
      <c r="T2477" t="str">
        <f>VLOOKUP(A2477:A5627,[4]Отчет!$A$2:$E$3151,2,0)</f>
        <v>Смартфоны</v>
      </c>
      <c r="U2477" t="str">
        <f>VLOOKUP(A2477:A5627,[4]Отчет!$A$2:$E$3151,3,0)</f>
        <v>Google Android</v>
      </c>
      <c r="V2477" t="str">
        <f>VLOOKUP(A2477:A5627,[4]Отчет!$A$2:$E$3151,4,0)</f>
        <v>Google Android 7.0 Nougat</v>
      </c>
      <c r="W2477" t="str">
        <f>VLOOKUP(A2477:A5627,[4]Отчет!$A$2:$E$3151,5,0)</f>
        <v>Chrome Mobile</v>
      </c>
    </row>
    <row r="2478" spans="1:23">
      <c r="A2478" s="2" t="s">
        <v>2567</v>
      </c>
      <c r="B2478" s="2" t="s">
        <v>60</v>
      </c>
      <c r="C2478" s="2" t="s">
        <v>1276</v>
      </c>
      <c r="D2478" s="2" t="s">
        <v>5</v>
      </c>
      <c r="E2478" s="3">
        <f>VLOOKUP(A2478:A5628, [1]Отчет!$A$2:$J$3124,2,0)</f>
        <v>1</v>
      </c>
      <c r="F2478" s="3">
        <v>0</v>
      </c>
      <c r="G2478">
        <f>VLOOKUP(A2478:A5628, [1]Отчет!$A$2:$J$3124,7,0)</f>
        <v>0</v>
      </c>
      <c r="H2478">
        <f>VLOOKUP(A2478:A5628, [1]Отчет!$A$2:$J$3124,5,0)</f>
        <v>0</v>
      </c>
      <c r="I2478">
        <f>VLOOKUP(A2478:A5628, [1]Отчет!$A$2:$J$3124,6,0)</f>
        <v>1</v>
      </c>
      <c r="J2478">
        <f>VLOOKUP(A2478:A5628, [1]Отчет!$A$2:$J$3124,7,0)</f>
        <v>0</v>
      </c>
      <c r="K2478">
        <f>VLOOKUP(A2478:A5628, [1]Отчет!$A$2:$J$3124,8,0)</f>
        <v>0</v>
      </c>
      <c r="L2478">
        <f>VLOOKUP(A2478:A5628, [1]Отчет!$A$2:$J$3124,9,0)</f>
        <v>1</v>
      </c>
      <c r="M2478">
        <f>VLOOKUP(A2478:A5628, [1]Отчет!$A$2:$J$3124,5,10)</f>
        <v>0</v>
      </c>
      <c r="N2478" t="str">
        <f>VLOOKUP(A2478:A5628,[2]Отчет!$A$2:$D$3142,2,0)</f>
        <v>1</v>
      </c>
      <c r="O2478" t="str">
        <f>VLOOKUP(A2478:A5628,[2]Отчет!$A$2:$D$3142,3,0)</f>
        <v>10 – 29 секунд</v>
      </c>
      <c r="P2478" t="str">
        <f>VLOOKUP(A2478:A5628,[2]Отчет!$A$2:$D$3142,4,0)</f>
        <v>Не отказ</v>
      </c>
      <c r="Q2478" t="str">
        <f>VLOOKUP(A2478:A5628,[3]Отчет!$A$2:$D$3127,2,0)</f>
        <v>Новые посетители</v>
      </c>
      <c r="R2478" t="str">
        <f>VLOOKUP(A2478:A5628,[3]Отчет!$A$2:$D$3127,3,0)</f>
        <v>1</v>
      </c>
      <c r="S2478" t="str">
        <f>VLOOKUP(A2478:A5628,[3]Отчет!$A$2:$D$3127,4,0)</f>
        <v>0 дней</v>
      </c>
      <c r="T2478" t="str">
        <f>VLOOKUP(A2478:A5628,[4]Отчет!$A$2:$E$3151,2,0)</f>
        <v>Смартфоны</v>
      </c>
      <c r="U2478" t="str">
        <f>VLOOKUP(A2478:A5628,[4]Отчет!$A$2:$E$3151,3,0)</f>
        <v>iOS</v>
      </c>
      <c r="V2478" t="str">
        <f>VLOOKUP(A2478:A5628,[4]Отчет!$A$2:$E$3151,4,0)</f>
        <v>iOS 10</v>
      </c>
      <c r="W2478" t="str">
        <f>VLOOKUP(A2478:A5628,[4]Отчет!$A$2:$E$3151,5,0)</f>
        <v>Mobile Safari</v>
      </c>
    </row>
    <row r="2479" spans="1:23">
      <c r="A2479" s="2" t="s">
        <v>2568</v>
      </c>
      <c r="B2479" s="2" t="s">
        <v>32</v>
      </c>
      <c r="C2479" s="2" t="s">
        <v>8</v>
      </c>
      <c r="D2479" s="2" t="s">
        <v>9</v>
      </c>
      <c r="E2479" s="3">
        <f>VLOOKUP(A2479:A5629, [1]Отчет!$A$2:$J$3124,2,0)</f>
        <v>1</v>
      </c>
      <c r="F2479" s="3">
        <v>0</v>
      </c>
      <c r="G2479">
        <f>VLOOKUP(A2479:A5629, [1]Отчет!$A$2:$J$3124,7,0)</f>
        <v>0</v>
      </c>
      <c r="H2479">
        <f>VLOOKUP(A2479:A5629, [1]Отчет!$A$2:$J$3124,5,0)</f>
        <v>0</v>
      </c>
      <c r="I2479">
        <f>VLOOKUP(A2479:A5629, [1]Отчет!$A$2:$J$3124,6,0)</f>
        <v>1</v>
      </c>
      <c r="J2479">
        <f>VLOOKUP(A2479:A5629, [1]Отчет!$A$2:$J$3124,7,0)</f>
        <v>0</v>
      </c>
      <c r="K2479">
        <f>VLOOKUP(A2479:A5629, [1]Отчет!$A$2:$J$3124,8,0)</f>
        <v>0</v>
      </c>
      <c r="L2479">
        <f>VLOOKUP(A2479:A5629, [1]Отчет!$A$2:$J$3124,9,0)</f>
        <v>1</v>
      </c>
      <c r="M2479">
        <f>VLOOKUP(A2479:A5629, [1]Отчет!$A$2:$J$3124,5,10)</f>
        <v>0</v>
      </c>
      <c r="N2479" t="str">
        <f>VLOOKUP(A2479:A5629,[2]Отчет!$A$2:$D$3142,2,0)</f>
        <v>1</v>
      </c>
      <c r="O2479" t="str">
        <f>VLOOKUP(A2479:A5629,[2]Отчет!$A$2:$D$3142,3,0)</f>
        <v>10 – 29 секунд</v>
      </c>
      <c r="P2479" t="str">
        <f>VLOOKUP(A2479:A5629,[2]Отчет!$A$2:$D$3142,4,0)</f>
        <v>Не отказ</v>
      </c>
      <c r="Q2479" t="str">
        <f>VLOOKUP(A2479:A5629,[3]Отчет!$A$2:$D$3127,2,0)</f>
        <v>Вернувшиеся посетители</v>
      </c>
      <c r="R2479" t="str">
        <f>VLOOKUP(A2479:A5629,[3]Отчет!$A$2:$D$3127,3,0)</f>
        <v>2-3</v>
      </c>
      <c r="S2479" t="str">
        <f>VLOOKUP(A2479:A5629,[3]Отчет!$A$2:$D$3127,4,0)</f>
        <v>2‑3 дня</v>
      </c>
      <c r="T2479" t="str">
        <f>VLOOKUP(A2479:A5629,[4]Отчет!$A$2:$E$3151,2,0)</f>
        <v>Смартфоны</v>
      </c>
      <c r="U2479" t="str">
        <f>VLOOKUP(A2479:A5629,[4]Отчет!$A$2:$E$3151,3,0)</f>
        <v>Google Android</v>
      </c>
      <c r="V2479" t="str">
        <f>VLOOKUP(A2479:A5629,[4]Отчет!$A$2:$E$3151,4,0)</f>
        <v>Google Android 6.0 Marshmallow</v>
      </c>
      <c r="W2479" t="str">
        <f>VLOOKUP(A2479:A5629,[4]Отчет!$A$2:$E$3151,5,0)</f>
        <v>Chrome Mobile</v>
      </c>
    </row>
    <row r="2480" spans="1:23">
      <c r="A2480" s="2" t="s">
        <v>2569</v>
      </c>
      <c r="B2480" s="2" t="s">
        <v>19</v>
      </c>
      <c r="C2480" s="2" t="s">
        <v>8</v>
      </c>
      <c r="D2480" s="2" t="s">
        <v>9</v>
      </c>
      <c r="E2480" s="3">
        <f>VLOOKUP(A2480:A5630, [1]Отчет!$A$2:$J$3124,2,0)</f>
        <v>1</v>
      </c>
      <c r="F2480" s="3">
        <v>0</v>
      </c>
      <c r="G2480">
        <f>VLOOKUP(A2480:A5630, [1]Отчет!$A$2:$J$3124,7,0)</f>
        <v>0</v>
      </c>
      <c r="H2480">
        <f>VLOOKUP(A2480:A5630, [1]Отчет!$A$2:$J$3124,5,0)</f>
        <v>0</v>
      </c>
      <c r="I2480">
        <f>VLOOKUP(A2480:A5630, [1]Отчет!$A$2:$J$3124,6,0)</f>
        <v>1</v>
      </c>
      <c r="J2480">
        <f>VLOOKUP(A2480:A5630, [1]Отчет!$A$2:$J$3124,7,0)</f>
        <v>0</v>
      </c>
      <c r="K2480">
        <f>VLOOKUP(A2480:A5630, [1]Отчет!$A$2:$J$3124,8,0)</f>
        <v>0</v>
      </c>
      <c r="L2480">
        <f>VLOOKUP(A2480:A5630, [1]Отчет!$A$2:$J$3124,9,0)</f>
        <v>1</v>
      </c>
      <c r="M2480">
        <f>VLOOKUP(A2480:A5630, [1]Отчет!$A$2:$J$3124,5,10)</f>
        <v>0</v>
      </c>
      <c r="N2480" t="str">
        <f>VLOOKUP(A2480:A5630,[2]Отчет!$A$2:$D$3142,2,0)</f>
        <v>1</v>
      </c>
      <c r="O2480" t="str">
        <f>VLOOKUP(A2480:A5630,[2]Отчет!$A$2:$D$3142,3,0)</f>
        <v>10 – 29 секунд</v>
      </c>
      <c r="P2480" t="str">
        <f>VLOOKUP(A2480:A5630,[2]Отчет!$A$2:$D$3142,4,0)</f>
        <v>Не отказ</v>
      </c>
      <c r="Q2480" t="str">
        <f>VLOOKUP(A2480:A5630,[3]Отчет!$A$2:$D$3127,2,0)</f>
        <v>Вернувшиеся посетители</v>
      </c>
      <c r="R2480" t="str">
        <f>VLOOKUP(A2480:A5630,[3]Отчет!$A$2:$D$3127,3,0)</f>
        <v>2-3</v>
      </c>
      <c r="S2480" t="str">
        <f>VLOOKUP(A2480:A5630,[3]Отчет!$A$2:$D$3127,4,0)</f>
        <v>1 день</v>
      </c>
      <c r="T2480" t="str">
        <f>VLOOKUP(A2480:A5630,[4]Отчет!$A$2:$E$3151,2,0)</f>
        <v>Смартфоны</v>
      </c>
      <c r="U2480" t="str">
        <f>VLOOKUP(A2480:A5630,[4]Отчет!$A$2:$E$3151,3,0)</f>
        <v>Google Android</v>
      </c>
      <c r="V2480" t="str">
        <f>VLOOKUP(A2480:A5630,[4]Отчет!$A$2:$E$3151,4,0)</f>
        <v>Google Android 5.1 Lollipop</v>
      </c>
      <c r="W2480" t="str">
        <f>VLOOKUP(A2480:A5630,[4]Отчет!$A$2:$E$3151,5,0)</f>
        <v>Samsung Internet</v>
      </c>
    </row>
    <row r="2481" spans="1:23">
      <c r="A2481" s="2" t="s">
        <v>2570</v>
      </c>
      <c r="B2481" s="2" t="s">
        <v>56</v>
      </c>
      <c r="C2481" s="2" t="s">
        <v>1269</v>
      </c>
      <c r="D2481" s="2" t="s">
        <v>620</v>
      </c>
      <c r="E2481" s="3">
        <f>VLOOKUP(A2481:A5631, [1]Отчет!$A$2:$J$3124,2,0)</f>
        <v>1</v>
      </c>
      <c r="F2481" s="3">
        <v>0</v>
      </c>
      <c r="G2481">
        <f>VLOOKUP(A2481:A5631, [1]Отчет!$A$2:$J$3124,7,0)</f>
        <v>0</v>
      </c>
      <c r="H2481">
        <f>VLOOKUP(A2481:A5631, [1]Отчет!$A$2:$J$3124,5,0)</f>
        <v>0</v>
      </c>
      <c r="I2481">
        <f>VLOOKUP(A2481:A5631, [1]Отчет!$A$2:$J$3124,6,0)</f>
        <v>1</v>
      </c>
      <c r="J2481">
        <f>VLOOKUP(A2481:A5631, [1]Отчет!$A$2:$J$3124,7,0)</f>
        <v>0</v>
      </c>
      <c r="K2481">
        <f>VLOOKUP(A2481:A5631, [1]Отчет!$A$2:$J$3124,8,0)</f>
        <v>0</v>
      </c>
      <c r="L2481">
        <f>VLOOKUP(A2481:A5631, [1]Отчет!$A$2:$J$3124,9,0)</f>
        <v>1</v>
      </c>
      <c r="M2481">
        <f>VLOOKUP(A2481:A5631, [1]Отчет!$A$2:$J$3124,5,10)</f>
        <v>0</v>
      </c>
      <c r="N2481" t="str">
        <f>VLOOKUP(A2481:A5631,[2]Отчет!$A$2:$D$3142,2,0)</f>
        <v>1</v>
      </c>
      <c r="O2481" t="str">
        <f>VLOOKUP(A2481:A5631,[2]Отчет!$A$2:$D$3142,3,0)</f>
        <v>10 – 29 секунд</v>
      </c>
      <c r="P2481" t="str">
        <f>VLOOKUP(A2481:A5631,[2]Отчет!$A$2:$D$3142,4,0)</f>
        <v>Не отказ</v>
      </c>
      <c r="Q2481" t="str">
        <f>VLOOKUP(A2481:A5631,[3]Отчет!$A$2:$D$3127,2,0)</f>
        <v>Вернувшиеся посетители</v>
      </c>
      <c r="R2481" t="str">
        <f>VLOOKUP(A2481:A5631,[3]Отчет!$A$2:$D$3127,3,0)</f>
        <v>2-3</v>
      </c>
      <c r="S2481" t="str">
        <f>VLOOKUP(A2481:A5631,[3]Отчет!$A$2:$D$3127,4,0)</f>
        <v>16‑31 день</v>
      </c>
      <c r="T2481" t="str">
        <f>VLOOKUP(A2481:A5631,[4]Отчет!$A$2:$E$3151,2,0)</f>
        <v>Планшеты</v>
      </c>
      <c r="U2481" t="str">
        <f>VLOOKUP(A2481:A5631,[4]Отчет!$A$2:$E$3151,3,0)</f>
        <v>Google Android</v>
      </c>
      <c r="V2481" t="str">
        <f>VLOOKUP(A2481:A5631,[4]Отчет!$A$2:$E$3151,4,0)</f>
        <v>Google Android 4.2 Jelly Bean</v>
      </c>
      <c r="W2481" t="str">
        <f>VLOOKUP(A2481:A5631,[4]Отчет!$A$2:$E$3151,5,0)</f>
        <v>Chrome Mobile</v>
      </c>
    </row>
    <row r="2482" spans="1:23">
      <c r="A2482" s="2" t="s">
        <v>2571</v>
      </c>
      <c r="B2482" s="2" t="s">
        <v>3</v>
      </c>
      <c r="C2482" s="2" t="s">
        <v>1276</v>
      </c>
      <c r="D2482" s="2" t="s">
        <v>5</v>
      </c>
      <c r="E2482" s="3">
        <f>VLOOKUP(A2482:A5632, [1]Отчет!$A$2:$J$3124,2,0)</f>
        <v>1</v>
      </c>
      <c r="F2482" s="3">
        <v>0</v>
      </c>
      <c r="G2482">
        <f>VLOOKUP(A2482:A5632, [1]Отчет!$A$2:$J$3124,7,0)</f>
        <v>0</v>
      </c>
      <c r="H2482">
        <f>VLOOKUP(A2482:A5632, [1]Отчет!$A$2:$J$3124,5,0)</f>
        <v>0</v>
      </c>
      <c r="I2482">
        <f>VLOOKUP(A2482:A5632, [1]Отчет!$A$2:$J$3124,6,0)</f>
        <v>1</v>
      </c>
      <c r="J2482">
        <f>VLOOKUP(A2482:A5632, [1]Отчет!$A$2:$J$3124,7,0)</f>
        <v>0</v>
      </c>
      <c r="K2482">
        <f>VLOOKUP(A2482:A5632, [1]Отчет!$A$2:$J$3124,8,0)</f>
        <v>0</v>
      </c>
      <c r="L2482">
        <f>VLOOKUP(A2482:A5632, [1]Отчет!$A$2:$J$3124,9,0)</f>
        <v>1</v>
      </c>
      <c r="M2482">
        <f>VLOOKUP(A2482:A5632, [1]Отчет!$A$2:$J$3124,5,10)</f>
        <v>0</v>
      </c>
      <c r="N2482" t="str">
        <f>VLOOKUP(A2482:A5632,[2]Отчет!$A$2:$D$3142,2,0)</f>
        <v>1</v>
      </c>
      <c r="O2482" t="str">
        <f>VLOOKUP(A2482:A5632,[2]Отчет!$A$2:$D$3142,3,0)</f>
        <v>10 – 29 секунд</v>
      </c>
      <c r="P2482" t="str">
        <f>VLOOKUP(A2482:A5632,[2]Отчет!$A$2:$D$3142,4,0)</f>
        <v>Не отказ</v>
      </c>
      <c r="Q2482" t="str">
        <f>VLOOKUP(A2482:A5632,[3]Отчет!$A$2:$D$3127,2,0)</f>
        <v>Новые посетители</v>
      </c>
      <c r="R2482" t="str">
        <f>VLOOKUP(A2482:A5632,[3]Отчет!$A$2:$D$3127,3,0)</f>
        <v>1</v>
      </c>
      <c r="S2482" t="str">
        <f>VLOOKUP(A2482:A5632,[3]Отчет!$A$2:$D$3127,4,0)</f>
        <v>0 дней</v>
      </c>
      <c r="T2482" t="str">
        <f>VLOOKUP(A2482:A5632,[4]Отчет!$A$2:$E$3151,2,0)</f>
        <v>Смартфоны</v>
      </c>
      <c r="U2482" t="str">
        <f>VLOOKUP(A2482:A5632,[4]Отчет!$A$2:$E$3151,3,0)</f>
        <v>Google Android</v>
      </c>
      <c r="V2482" t="str">
        <f>VLOOKUP(A2482:A5632,[4]Отчет!$A$2:$E$3151,4,0)</f>
        <v>Google Android 4.4 KitKat</v>
      </c>
      <c r="W2482" t="str">
        <f>VLOOKUP(A2482:A5632,[4]Отчет!$A$2:$E$3151,5,0)</f>
        <v>Android Browser</v>
      </c>
    </row>
    <row r="2483" spans="1:23">
      <c r="A2483" s="2" t="s">
        <v>2572</v>
      </c>
      <c r="B2483" s="2" t="s">
        <v>19</v>
      </c>
      <c r="C2483" s="2" t="s">
        <v>8</v>
      </c>
      <c r="D2483" s="2" t="s">
        <v>9</v>
      </c>
      <c r="E2483" s="3">
        <f>VLOOKUP(A2483:A5633, [1]Отчет!$A$2:$J$3124,2,0)</f>
        <v>1</v>
      </c>
      <c r="F2483" s="3">
        <v>0</v>
      </c>
      <c r="G2483">
        <f>VLOOKUP(A2483:A5633, [1]Отчет!$A$2:$J$3124,7,0)</f>
        <v>0</v>
      </c>
      <c r="H2483">
        <f>VLOOKUP(A2483:A5633, [1]Отчет!$A$2:$J$3124,5,0)</f>
        <v>0</v>
      </c>
      <c r="I2483">
        <f>VLOOKUP(A2483:A5633, [1]Отчет!$A$2:$J$3124,6,0)</f>
        <v>1</v>
      </c>
      <c r="J2483">
        <f>VLOOKUP(A2483:A5633, [1]Отчет!$A$2:$J$3124,7,0)</f>
        <v>0</v>
      </c>
      <c r="K2483">
        <f>VLOOKUP(A2483:A5633, [1]Отчет!$A$2:$J$3124,8,0)</f>
        <v>0</v>
      </c>
      <c r="L2483">
        <f>VLOOKUP(A2483:A5633, [1]Отчет!$A$2:$J$3124,9,0)</f>
        <v>1</v>
      </c>
      <c r="M2483">
        <f>VLOOKUP(A2483:A5633, [1]Отчет!$A$2:$J$3124,5,10)</f>
        <v>0</v>
      </c>
      <c r="N2483" t="str">
        <f>VLOOKUP(A2483:A5633,[2]Отчет!$A$2:$D$3142,2,0)</f>
        <v>1</v>
      </c>
      <c r="O2483" t="str">
        <f>VLOOKUP(A2483:A5633,[2]Отчет!$A$2:$D$3142,3,0)</f>
        <v>10 – 29 секунд</v>
      </c>
      <c r="P2483" t="str">
        <f>VLOOKUP(A2483:A5633,[2]Отчет!$A$2:$D$3142,4,0)</f>
        <v>Не отказ</v>
      </c>
      <c r="Q2483" t="str">
        <f>VLOOKUP(A2483:A5633,[3]Отчет!$A$2:$D$3127,2,0)</f>
        <v>Вернувшиеся посетители</v>
      </c>
      <c r="R2483" t="str">
        <f>VLOOKUP(A2483:A5633,[3]Отчет!$A$2:$D$3127,3,0)</f>
        <v>2-3</v>
      </c>
      <c r="S2483" t="str">
        <f>VLOOKUP(A2483:A5633,[3]Отчет!$A$2:$D$3127,4,0)</f>
        <v>2‑3 дня</v>
      </c>
      <c r="T2483" t="str">
        <f>VLOOKUP(A2483:A5633,[4]Отчет!$A$2:$E$3151,2,0)</f>
        <v>Смартфоны</v>
      </c>
      <c r="U2483" t="str">
        <f>VLOOKUP(A2483:A5633,[4]Отчет!$A$2:$E$3151,3,0)</f>
        <v>Google Android</v>
      </c>
      <c r="V2483" t="str">
        <f>VLOOKUP(A2483:A5633,[4]Отчет!$A$2:$E$3151,4,0)</f>
        <v>Google Android 5.0 Lollipop</v>
      </c>
      <c r="W2483" t="str">
        <f>VLOOKUP(A2483:A5633,[4]Отчет!$A$2:$E$3151,5,0)</f>
        <v>Samsung Internet</v>
      </c>
    </row>
    <row r="2484" spans="1:23">
      <c r="A2484" s="2" t="s">
        <v>2573</v>
      </c>
      <c r="B2484" s="2" t="s">
        <v>7</v>
      </c>
      <c r="C2484" s="2" t="s">
        <v>8</v>
      </c>
      <c r="D2484" s="2" t="s">
        <v>9</v>
      </c>
      <c r="E2484" s="3">
        <f>VLOOKUP(A2484:A5634, [1]Отчет!$A$2:$J$3124,2,0)</f>
        <v>1</v>
      </c>
      <c r="F2484" s="3">
        <v>0</v>
      </c>
      <c r="G2484">
        <f>VLOOKUP(A2484:A5634, [1]Отчет!$A$2:$J$3124,7,0)</f>
        <v>0</v>
      </c>
      <c r="H2484">
        <f>VLOOKUP(A2484:A5634, [1]Отчет!$A$2:$J$3124,5,0)</f>
        <v>0</v>
      </c>
      <c r="I2484">
        <f>VLOOKUP(A2484:A5634, [1]Отчет!$A$2:$J$3124,6,0)</f>
        <v>1</v>
      </c>
      <c r="J2484">
        <f>VLOOKUP(A2484:A5634, [1]Отчет!$A$2:$J$3124,7,0)</f>
        <v>0</v>
      </c>
      <c r="K2484">
        <f>VLOOKUP(A2484:A5634, [1]Отчет!$A$2:$J$3124,8,0)</f>
        <v>0</v>
      </c>
      <c r="L2484">
        <f>VLOOKUP(A2484:A5634, [1]Отчет!$A$2:$J$3124,9,0)</f>
        <v>1</v>
      </c>
      <c r="M2484">
        <f>VLOOKUP(A2484:A5634, [1]Отчет!$A$2:$J$3124,5,10)</f>
        <v>0</v>
      </c>
      <c r="N2484" t="str">
        <f>VLOOKUP(A2484:A5634,[2]Отчет!$A$2:$D$3142,2,0)</f>
        <v>1</v>
      </c>
      <c r="O2484" t="str">
        <f>VLOOKUP(A2484:A5634,[2]Отчет!$A$2:$D$3142,3,0)</f>
        <v>0 секунд (отказ)</v>
      </c>
      <c r="P2484" t="str">
        <f>VLOOKUP(A2484:A5634,[2]Отчет!$A$2:$D$3142,4,0)</f>
        <v>Отказ</v>
      </c>
      <c r="Q2484" t="str">
        <f>VLOOKUP(A2484:A5634,[3]Отчет!$A$2:$D$3127,2,0)</f>
        <v>Вернувшиеся посетители</v>
      </c>
      <c r="R2484" t="str">
        <f>VLOOKUP(A2484:A5634,[3]Отчет!$A$2:$D$3127,3,0)</f>
        <v>2-3</v>
      </c>
      <c r="S2484" t="str">
        <f>VLOOKUP(A2484:A5634,[3]Отчет!$A$2:$D$3127,4,0)</f>
        <v>1 день</v>
      </c>
      <c r="T2484" t="str">
        <f>VLOOKUP(A2484:A5634,[4]Отчет!$A$2:$E$3151,2,0)</f>
        <v>Смартфоны</v>
      </c>
      <c r="U2484" t="str">
        <f>VLOOKUP(A2484:A5634,[4]Отчет!$A$2:$E$3151,3,0)</f>
        <v>Google Android</v>
      </c>
      <c r="V2484" t="str">
        <f>VLOOKUP(A2484:A5634,[4]Отчет!$A$2:$E$3151,4,0)</f>
        <v>Google Android 5.1 Lollipop</v>
      </c>
      <c r="W2484" t="str">
        <f>VLOOKUP(A2484:A5634,[4]Отчет!$A$2:$E$3151,5,0)</f>
        <v>Chrome Mobile</v>
      </c>
    </row>
    <row r="2485" spans="1:23">
      <c r="A2485" s="2" t="s">
        <v>2574</v>
      </c>
      <c r="B2485" s="2" t="s">
        <v>32</v>
      </c>
      <c r="C2485" s="2" t="s">
        <v>8</v>
      </c>
      <c r="D2485" s="2" t="s">
        <v>9</v>
      </c>
      <c r="E2485" s="3">
        <f>VLOOKUP(A2485:A5635, [1]Отчет!$A$2:$J$3124,2,0)</f>
        <v>1</v>
      </c>
      <c r="F2485" s="3">
        <v>0</v>
      </c>
      <c r="G2485">
        <f>VLOOKUP(A2485:A5635, [1]Отчет!$A$2:$J$3124,7,0)</f>
        <v>0</v>
      </c>
      <c r="H2485">
        <f>VLOOKUP(A2485:A5635, [1]Отчет!$A$2:$J$3124,5,0)</f>
        <v>0</v>
      </c>
      <c r="I2485">
        <f>VLOOKUP(A2485:A5635, [1]Отчет!$A$2:$J$3124,6,0)</f>
        <v>1</v>
      </c>
      <c r="J2485">
        <f>VLOOKUP(A2485:A5635, [1]Отчет!$A$2:$J$3124,7,0)</f>
        <v>0</v>
      </c>
      <c r="K2485">
        <f>VLOOKUP(A2485:A5635, [1]Отчет!$A$2:$J$3124,8,0)</f>
        <v>0</v>
      </c>
      <c r="L2485">
        <f>VLOOKUP(A2485:A5635, [1]Отчет!$A$2:$J$3124,9,0)</f>
        <v>1</v>
      </c>
      <c r="M2485">
        <f>VLOOKUP(A2485:A5635, [1]Отчет!$A$2:$J$3124,5,10)</f>
        <v>0</v>
      </c>
      <c r="N2485" t="str">
        <f>VLOOKUP(A2485:A5635,[2]Отчет!$A$2:$D$3142,2,0)</f>
        <v>1</v>
      </c>
      <c r="O2485" t="str">
        <f>VLOOKUP(A2485:A5635,[2]Отчет!$A$2:$D$3142,3,0)</f>
        <v>10 – 29 секунд</v>
      </c>
      <c r="P2485" t="str">
        <f>VLOOKUP(A2485:A5635,[2]Отчет!$A$2:$D$3142,4,0)</f>
        <v>Не отказ</v>
      </c>
      <c r="Q2485" t="str">
        <f>VLOOKUP(A2485:A5635,[3]Отчет!$A$2:$D$3127,2,0)</f>
        <v>Вернувшиеся посетители</v>
      </c>
      <c r="R2485" t="str">
        <f>VLOOKUP(A2485:A5635,[3]Отчет!$A$2:$D$3127,3,0)</f>
        <v>2-3</v>
      </c>
      <c r="S2485" t="str">
        <f>VLOOKUP(A2485:A5635,[3]Отчет!$A$2:$D$3127,4,0)</f>
        <v>2‑3 дня</v>
      </c>
      <c r="T2485" t="str">
        <f>VLOOKUP(A2485:A5635,[4]Отчет!$A$2:$E$3151,2,0)</f>
        <v>Смартфоны</v>
      </c>
      <c r="U2485" t="str">
        <f>VLOOKUP(A2485:A5635,[4]Отчет!$A$2:$E$3151,3,0)</f>
        <v>Google Android</v>
      </c>
      <c r="V2485" t="str">
        <f>VLOOKUP(A2485:A5635,[4]Отчет!$A$2:$E$3151,4,0)</f>
        <v>Google Android 6.0 Marshmallow</v>
      </c>
      <c r="W2485" t="str">
        <f>VLOOKUP(A2485:A5635,[4]Отчет!$A$2:$E$3151,5,0)</f>
        <v>Chrome Mobile</v>
      </c>
    </row>
    <row r="2486" spans="1:23">
      <c r="A2486" s="2" t="s">
        <v>2575</v>
      </c>
      <c r="B2486" s="2" t="s">
        <v>90</v>
      </c>
      <c r="C2486" s="2" t="s">
        <v>8</v>
      </c>
      <c r="D2486" s="2" t="s">
        <v>9</v>
      </c>
      <c r="E2486" s="3">
        <f>VLOOKUP(A2486:A5636, [1]Отчет!$A$2:$J$3124,2,0)</f>
        <v>1</v>
      </c>
      <c r="F2486" s="3">
        <v>0</v>
      </c>
      <c r="G2486">
        <f>VLOOKUP(A2486:A5636, [1]Отчет!$A$2:$J$3124,7,0)</f>
        <v>0</v>
      </c>
      <c r="H2486">
        <f>VLOOKUP(A2486:A5636, [1]Отчет!$A$2:$J$3124,5,0)</f>
        <v>0</v>
      </c>
      <c r="I2486">
        <f>VLOOKUP(A2486:A5636, [1]Отчет!$A$2:$J$3124,6,0)</f>
        <v>1</v>
      </c>
      <c r="J2486">
        <f>VLOOKUP(A2486:A5636, [1]Отчет!$A$2:$J$3124,7,0)</f>
        <v>0</v>
      </c>
      <c r="K2486">
        <f>VLOOKUP(A2486:A5636, [1]Отчет!$A$2:$J$3124,8,0)</f>
        <v>0</v>
      </c>
      <c r="L2486">
        <f>VLOOKUP(A2486:A5636, [1]Отчет!$A$2:$J$3124,9,0)</f>
        <v>1</v>
      </c>
      <c r="M2486">
        <f>VLOOKUP(A2486:A5636, [1]Отчет!$A$2:$J$3124,5,10)</f>
        <v>0</v>
      </c>
      <c r="N2486" t="str">
        <f>VLOOKUP(A2486:A5636,[2]Отчет!$A$2:$D$3142,2,0)</f>
        <v>1</v>
      </c>
      <c r="O2486" t="str">
        <f>VLOOKUP(A2486:A5636,[2]Отчет!$A$2:$D$3142,3,0)</f>
        <v>0 секунд (отказ)</v>
      </c>
      <c r="P2486" t="str">
        <f>VLOOKUP(A2486:A5636,[2]Отчет!$A$2:$D$3142,4,0)</f>
        <v>Отказ</v>
      </c>
      <c r="Q2486" t="str">
        <f>VLOOKUP(A2486:A5636,[3]Отчет!$A$2:$D$3127,2,0)</f>
        <v>Вернувшиеся посетители</v>
      </c>
      <c r="R2486" t="str">
        <f>VLOOKUP(A2486:A5636,[3]Отчет!$A$2:$D$3127,3,0)</f>
        <v>2-3</v>
      </c>
      <c r="S2486" t="str">
        <f>VLOOKUP(A2486:A5636,[3]Отчет!$A$2:$D$3127,4,0)</f>
        <v>1 день</v>
      </c>
      <c r="T2486" t="str">
        <f>VLOOKUP(A2486:A5636,[4]Отчет!$A$2:$E$3151,2,0)</f>
        <v>Планшеты</v>
      </c>
      <c r="U2486" t="str">
        <f>VLOOKUP(A2486:A5636,[4]Отчет!$A$2:$E$3151,3,0)</f>
        <v>Google Android</v>
      </c>
      <c r="V2486" t="str">
        <f>VLOOKUP(A2486:A5636,[4]Отчет!$A$2:$E$3151,4,0)</f>
        <v>Google Android 4.4 KitKat</v>
      </c>
      <c r="W2486" t="str">
        <f>VLOOKUP(A2486:A5636,[4]Отчет!$A$2:$E$3151,5,0)</f>
        <v>Android Browser</v>
      </c>
    </row>
    <row r="2487" spans="1:23">
      <c r="A2487" s="2" t="s">
        <v>2576</v>
      </c>
      <c r="B2487" s="2" t="s">
        <v>26</v>
      </c>
      <c r="C2487" s="2" t="s">
        <v>1269</v>
      </c>
      <c r="D2487" s="2" t="s">
        <v>620</v>
      </c>
      <c r="E2487" s="3">
        <f>VLOOKUP(A2487:A5637, [1]Отчет!$A$2:$J$3124,2,0)</f>
        <v>1</v>
      </c>
      <c r="F2487" s="3">
        <v>0</v>
      </c>
      <c r="G2487">
        <f>VLOOKUP(A2487:A5637, [1]Отчет!$A$2:$J$3124,7,0)</f>
        <v>0</v>
      </c>
      <c r="H2487">
        <f>VLOOKUP(A2487:A5637, [1]Отчет!$A$2:$J$3124,5,0)</f>
        <v>0</v>
      </c>
      <c r="I2487">
        <f>VLOOKUP(A2487:A5637, [1]Отчет!$A$2:$J$3124,6,0)</f>
        <v>1</v>
      </c>
      <c r="J2487">
        <f>VLOOKUP(A2487:A5637, [1]Отчет!$A$2:$J$3124,7,0)</f>
        <v>0</v>
      </c>
      <c r="K2487">
        <f>VLOOKUP(A2487:A5637, [1]Отчет!$A$2:$J$3124,8,0)</f>
        <v>0</v>
      </c>
      <c r="L2487">
        <f>VLOOKUP(A2487:A5637, [1]Отчет!$A$2:$J$3124,9,0)</f>
        <v>1</v>
      </c>
      <c r="M2487">
        <f>VLOOKUP(A2487:A5637, [1]Отчет!$A$2:$J$3124,5,10)</f>
        <v>0</v>
      </c>
      <c r="N2487" t="str">
        <f>VLOOKUP(A2487:A5637,[2]Отчет!$A$2:$D$3142,2,0)</f>
        <v>1</v>
      </c>
      <c r="O2487" t="str">
        <f>VLOOKUP(A2487:A5637,[2]Отчет!$A$2:$D$3142,3,0)</f>
        <v>10 – 29 секунд</v>
      </c>
      <c r="P2487" t="str">
        <f>VLOOKUP(A2487:A5637,[2]Отчет!$A$2:$D$3142,4,0)</f>
        <v>Не отказ</v>
      </c>
      <c r="Q2487" t="str">
        <f>VLOOKUP(A2487:A5637,[3]Отчет!$A$2:$D$3127,2,0)</f>
        <v>Вернувшиеся посетители</v>
      </c>
      <c r="R2487" t="str">
        <f>VLOOKUP(A2487:A5637,[3]Отчет!$A$2:$D$3127,3,0)</f>
        <v>4-7</v>
      </c>
      <c r="S2487" t="str">
        <f>VLOOKUP(A2487:A5637,[3]Отчет!$A$2:$D$3127,4,0)</f>
        <v>4‑7 дней</v>
      </c>
      <c r="T2487" t="str">
        <f>VLOOKUP(A2487:A5637,[4]Отчет!$A$2:$E$3151,2,0)</f>
        <v>Смартфоны</v>
      </c>
      <c r="U2487" t="str">
        <f>VLOOKUP(A2487:A5637,[4]Отчет!$A$2:$E$3151,3,0)</f>
        <v>Google Android</v>
      </c>
      <c r="V2487" t="str">
        <f>VLOOKUP(A2487:A5637,[4]Отчет!$A$2:$E$3151,4,0)</f>
        <v>Google Android 4.3 Jelly Bean</v>
      </c>
      <c r="W2487" t="str">
        <f>VLOOKUP(A2487:A5637,[4]Отчет!$A$2:$E$3151,5,0)</f>
        <v>Android Browser</v>
      </c>
    </row>
    <row r="2488" spans="1:23">
      <c r="A2488" s="2" t="s">
        <v>2577</v>
      </c>
      <c r="B2488" s="2" t="s">
        <v>24</v>
      </c>
      <c r="C2488" s="2" t="s">
        <v>8</v>
      </c>
      <c r="D2488" s="2" t="s">
        <v>9</v>
      </c>
      <c r="E2488" s="3">
        <f>VLOOKUP(A2488:A5638, [1]Отчет!$A$2:$J$3124,2,0)</f>
        <v>1</v>
      </c>
      <c r="F2488" s="3">
        <v>0</v>
      </c>
      <c r="G2488">
        <f>VLOOKUP(A2488:A5638, [1]Отчет!$A$2:$J$3124,7,0)</f>
        <v>0</v>
      </c>
      <c r="H2488">
        <f>VLOOKUP(A2488:A5638, [1]Отчет!$A$2:$J$3124,5,0)</f>
        <v>0</v>
      </c>
      <c r="I2488">
        <f>VLOOKUP(A2488:A5638, [1]Отчет!$A$2:$J$3124,6,0)</f>
        <v>1</v>
      </c>
      <c r="J2488">
        <f>VLOOKUP(A2488:A5638, [1]Отчет!$A$2:$J$3124,7,0)</f>
        <v>0</v>
      </c>
      <c r="K2488">
        <f>VLOOKUP(A2488:A5638, [1]Отчет!$A$2:$J$3124,8,0)</f>
        <v>0</v>
      </c>
      <c r="L2488">
        <f>VLOOKUP(A2488:A5638, [1]Отчет!$A$2:$J$3124,9,0)</f>
        <v>1</v>
      </c>
      <c r="M2488">
        <f>VLOOKUP(A2488:A5638, [1]Отчет!$A$2:$J$3124,5,10)</f>
        <v>0</v>
      </c>
      <c r="N2488" t="str">
        <f>VLOOKUP(A2488:A5638,[2]Отчет!$A$2:$D$3142,2,0)</f>
        <v>1</v>
      </c>
      <c r="O2488" t="str">
        <f>VLOOKUP(A2488:A5638,[2]Отчет!$A$2:$D$3142,3,0)</f>
        <v>10 – 29 секунд</v>
      </c>
      <c r="P2488" t="str">
        <f>VLOOKUP(A2488:A5638,[2]Отчет!$A$2:$D$3142,4,0)</f>
        <v>Не отказ</v>
      </c>
      <c r="Q2488" t="str">
        <f>VLOOKUP(A2488:A5638,[3]Отчет!$A$2:$D$3127,2,0)</f>
        <v>Вернувшиеся посетители</v>
      </c>
      <c r="R2488" t="str">
        <f>VLOOKUP(A2488:A5638,[3]Отчет!$A$2:$D$3127,3,0)</f>
        <v>4-7</v>
      </c>
      <c r="S2488" t="str">
        <f>VLOOKUP(A2488:A5638,[3]Отчет!$A$2:$D$3127,4,0)</f>
        <v>16‑31 день</v>
      </c>
      <c r="T2488" t="str">
        <f>VLOOKUP(A2488:A5638,[4]Отчет!$A$2:$E$3151,2,0)</f>
        <v>Смартфоны</v>
      </c>
      <c r="U2488" t="str">
        <f>VLOOKUP(A2488:A5638,[4]Отчет!$A$2:$E$3151,3,0)</f>
        <v>Google Android</v>
      </c>
      <c r="V2488" t="str">
        <f>VLOOKUP(A2488:A5638,[4]Отчет!$A$2:$E$3151,4,0)</f>
        <v>Google Android 7.0 Nougat</v>
      </c>
      <c r="W2488" t="str">
        <f>VLOOKUP(A2488:A5638,[4]Отчет!$A$2:$E$3151,5,0)</f>
        <v>Chrome Mobile</v>
      </c>
    </row>
    <row r="2489" spans="1:23">
      <c r="A2489" s="2" t="s">
        <v>2578</v>
      </c>
      <c r="B2489" s="2" t="s">
        <v>131</v>
      </c>
      <c r="C2489" s="2" t="s">
        <v>12</v>
      </c>
      <c r="D2489" s="2" t="s">
        <v>13</v>
      </c>
      <c r="E2489" s="3">
        <f>VLOOKUP(A2489:A5639, [1]Отчет!$A$2:$J$3124,2,0)</f>
        <v>1</v>
      </c>
      <c r="F2489" s="3">
        <v>0</v>
      </c>
      <c r="G2489">
        <f>VLOOKUP(A2489:A5639, [1]Отчет!$A$2:$J$3124,7,0)</f>
        <v>0</v>
      </c>
      <c r="H2489">
        <f>VLOOKUP(A2489:A5639, [1]Отчет!$A$2:$J$3124,5,0)</f>
        <v>0</v>
      </c>
      <c r="I2489">
        <f>VLOOKUP(A2489:A5639, [1]Отчет!$A$2:$J$3124,6,0)</f>
        <v>1</v>
      </c>
      <c r="J2489">
        <f>VLOOKUP(A2489:A5639, [1]Отчет!$A$2:$J$3124,7,0)</f>
        <v>0</v>
      </c>
      <c r="K2489">
        <f>VLOOKUP(A2489:A5639, [1]Отчет!$A$2:$J$3124,8,0)</f>
        <v>0</v>
      </c>
      <c r="L2489">
        <f>VLOOKUP(A2489:A5639, [1]Отчет!$A$2:$J$3124,9,0)</f>
        <v>1</v>
      </c>
      <c r="M2489">
        <f>VLOOKUP(A2489:A5639, [1]Отчет!$A$2:$J$3124,5,10)</f>
        <v>0</v>
      </c>
      <c r="N2489" t="str">
        <f>VLOOKUP(A2489:A5639,[2]Отчет!$A$2:$D$3142,2,0)</f>
        <v>1</v>
      </c>
      <c r="O2489" t="str">
        <f>VLOOKUP(A2489:A5639,[2]Отчет!$A$2:$D$3142,3,0)</f>
        <v>10 – 29 секунд</v>
      </c>
      <c r="P2489" t="str">
        <f>VLOOKUP(A2489:A5639,[2]Отчет!$A$2:$D$3142,4,0)</f>
        <v>Не отказ</v>
      </c>
      <c r="Q2489" t="str">
        <f>VLOOKUP(A2489:A5639,[3]Отчет!$A$2:$D$3127,2,0)</f>
        <v>Новые посетители</v>
      </c>
      <c r="R2489" t="str">
        <f>VLOOKUP(A2489:A5639,[3]Отчет!$A$2:$D$3127,3,0)</f>
        <v>1</v>
      </c>
      <c r="S2489" t="str">
        <f>VLOOKUP(A2489:A5639,[3]Отчет!$A$2:$D$3127,4,0)</f>
        <v>0 дней</v>
      </c>
      <c r="T2489" t="str">
        <f>VLOOKUP(A2489:A5639,[4]Отчет!$A$2:$E$3151,2,0)</f>
        <v>Смартфоны</v>
      </c>
      <c r="U2489" t="str">
        <f>VLOOKUP(A2489:A5639,[4]Отчет!$A$2:$E$3151,3,0)</f>
        <v>Google Android</v>
      </c>
      <c r="V2489" t="str">
        <f>VLOOKUP(A2489:A5639,[4]Отчет!$A$2:$E$3151,4,0)</f>
        <v>Google Android 6.0 Marshmallow</v>
      </c>
      <c r="W2489" t="str">
        <f>VLOOKUP(A2489:A5639,[4]Отчет!$A$2:$E$3151,5,0)</f>
        <v>Android Browser</v>
      </c>
    </row>
    <row r="2490" spans="1:23">
      <c r="A2490" s="2" t="s">
        <v>2579</v>
      </c>
      <c r="B2490" s="2" t="s">
        <v>19</v>
      </c>
      <c r="C2490" s="2" t="s">
        <v>8</v>
      </c>
      <c r="D2490" s="2" t="s">
        <v>9</v>
      </c>
      <c r="E2490" s="3">
        <f>VLOOKUP(A2490:A5640, [1]Отчет!$A$2:$J$3124,2,0)</f>
        <v>1</v>
      </c>
      <c r="F2490" s="3">
        <v>0</v>
      </c>
      <c r="G2490">
        <f>VLOOKUP(A2490:A5640, [1]Отчет!$A$2:$J$3124,7,0)</f>
        <v>0</v>
      </c>
      <c r="H2490">
        <f>VLOOKUP(A2490:A5640, [1]Отчет!$A$2:$J$3124,5,0)</f>
        <v>0</v>
      </c>
      <c r="I2490">
        <f>VLOOKUP(A2490:A5640, [1]Отчет!$A$2:$J$3124,6,0)</f>
        <v>1</v>
      </c>
      <c r="J2490">
        <f>VLOOKUP(A2490:A5640, [1]Отчет!$A$2:$J$3124,7,0)</f>
        <v>0</v>
      </c>
      <c r="K2490">
        <f>VLOOKUP(A2490:A5640, [1]Отчет!$A$2:$J$3124,8,0)</f>
        <v>0</v>
      </c>
      <c r="L2490">
        <f>VLOOKUP(A2490:A5640, [1]Отчет!$A$2:$J$3124,9,0)</f>
        <v>1</v>
      </c>
      <c r="M2490">
        <f>VLOOKUP(A2490:A5640, [1]Отчет!$A$2:$J$3124,5,10)</f>
        <v>0</v>
      </c>
      <c r="N2490" t="str">
        <f>VLOOKUP(A2490:A5640,[2]Отчет!$A$2:$D$3142,2,0)</f>
        <v>1</v>
      </c>
      <c r="O2490" t="str">
        <f>VLOOKUP(A2490:A5640,[2]Отчет!$A$2:$D$3142,3,0)</f>
        <v>0 секунд (отказ)</v>
      </c>
      <c r="P2490" t="str">
        <f>VLOOKUP(A2490:A5640,[2]Отчет!$A$2:$D$3142,4,0)</f>
        <v>Отказ</v>
      </c>
      <c r="Q2490" t="str">
        <f>VLOOKUP(A2490:A5640,[3]Отчет!$A$2:$D$3127,2,0)</f>
        <v>Новые посетители</v>
      </c>
      <c r="R2490" t="str">
        <f>VLOOKUP(A2490:A5640,[3]Отчет!$A$2:$D$3127,3,0)</f>
        <v>1</v>
      </c>
      <c r="S2490" t="str">
        <f>VLOOKUP(A2490:A5640,[3]Отчет!$A$2:$D$3127,4,0)</f>
        <v>0 дней</v>
      </c>
      <c r="T2490" t="str">
        <f>VLOOKUP(A2490:A5640,[4]Отчет!$A$2:$E$3151,2,0)</f>
        <v>Смартфоны</v>
      </c>
      <c r="U2490" t="str">
        <f>VLOOKUP(A2490:A5640,[4]Отчет!$A$2:$E$3151,3,0)</f>
        <v>iOS</v>
      </c>
      <c r="V2490" t="str">
        <f>VLOOKUP(A2490:A5640,[4]Отчет!$A$2:$E$3151,4,0)</f>
        <v>iOS 10</v>
      </c>
      <c r="W2490" t="str">
        <f>VLOOKUP(A2490:A5640,[4]Отчет!$A$2:$E$3151,5,0)</f>
        <v>Mobile Safari</v>
      </c>
    </row>
    <row r="2491" spans="1:23">
      <c r="A2491" s="2" t="s">
        <v>2580</v>
      </c>
      <c r="B2491" s="2" t="s">
        <v>131</v>
      </c>
      <c r="C2491" s="2" t="s">
        <v>12</v>
      </c>
      <c r="D2491" s="2" t="s">
        <v>13</v>
      </c>
      <c r="E2491" s="3">
        <f>VLOOKUP(A2491:A5641, [1]Отчет!$A$2:$J$3124,2,0)</f>
        <v>1</v>
      </c>
      <c r="F2491" s="3">
        <v>0</v>
      </c>
      <c r="G2491">
        <f>VLOOKUP(A2491:A5641, [1]Отчет!$A$2:$J$3124,7,0)</f>
        <v>0</v>
      </c>
      <c r="H2491">
        <f>VLOOKUP(A2491:A5641, [1]Отчет!$A$2:$J$3124,5,0)</f>
        <v>0</v>
      </c>
      <c r="I2491">
        <f>VLOOKUP(A2491:A5641, [1]Отчет!$A$2:$J$3124,6,0)</f>
        <v>1</v>
      </c>
      <c r="J2491">
        <f>VLOOKUP(A2491:A5641, [1]Отчет!$A$2:$J$3124,7,0)</f>
        <v>0</v>
      </c>
      <c r="K2491">
        <f>VLOOKUP(A2491:A5641, [1]Отчет!$A$2:$J$3124,8,0)</f>
        <v>0</v>
      </c>
      <c r="L2491">
        <f>VLOOKUP(A2491:A5641, [1]Отчет!$A$2:$J$3124,9,0)</f>
        <v>1</v>
      </c>
      <c r="M2491">
        <f>VLOOKUP(A2491:A5641, [1]Отчет!$A$2:$J$3124,5,10)</f>
        <v>0</v>
      </c>
      <c r="N2491" t="str">
        <f>VLOOKUP(A2491:A5641,[2]Отчет!$A$2:$D$3142,2,0)</f>
        <v>1</v>
      </c>
      <c r="O2491" t="str">
        <f>VLOOKUP(A2491:A5641,[2]Отчет!$A$2:$D$3142,3,0)</f>
        <v>10 – 29 секунд</v>
      </c>
      <c r="P2491" t="str">
        <f>VLOOKUP(A2491:A5641,[2]Отчет!$A$2:$D$3142,4,0)</f>
        <v>Не отказ</v>
      </c>
      <c r="Q2491" t="str">
        <f>VLOOKUP(A2491:A5641,[3]Отчет!$A$2:$D$3127,2,0)</f>
        <v>Новые посетители</v>
      </c>
      <c r="R2491" t="str">
        <f>VLOOKUP(A2491:A5641,[3]Отчет!$A$2:$D$3127,3,0)</f>
        <v>1</v>
      </c>
      <c r="S2491" t="str">
        <f>VLOOKUP(A2491:A5641,[3]Отчет!$A$2:$D$3127,4,0)</f>
        <v>0 дней</v>
      </c>
      <c r="T2491" t="str">
        <f>VLOOKUP(A2491:A5641,[4]Отчет!$A$2:$E$3151,2,0)</f>
        <v>Смартфоны</v>
      </c>
      <c r="U2491" t="str">
        <f>VLOOKUP(A2491:A5641,[4]Отчет!$A$2:$E$3151,3,0)</f>
        <v>iOS</v>
      </c>
      <c r="V2491" t="str">
        <f>VLOOKUP(A2491:A5641,[4]Отчет!$A$2:$E$3151,4,0)</f>
        <v>iOS 11</v>
      </c>
      <c r="W2491" t="str">
        <f>VLOOKUP(A2491:A5641,[4]Отчет!$A$2:$E$3151,5,0)</f>
        <v>Mobile Safari</v>
      </c>
    </row>
    <row r="2492" spans="1:23">
      <c r="A2492" s="2" t="s">
        <v>2581</v>
      </c>
      <c r="B2492" s="2" t="s">
        <v>63</v>
      </c>
      <c r="C2492" s="2" t="s">
        <v>1276</v>
      </c>
      <c r="D2492" s="2" t="s">
        <v>5</v>
      </c>
      <c r="E2492" s="3">
        <f>VLOOKUP(A2492:A5642, [1]Отчет!$A$2:$J$3124,2,0)</f>
        <v>1</v>
      </c>
      <c r="F2492" s="3">
        <v>0</v>
      </c>
      <c r="G2492">
        <f>VLOOKUP(A2492:A5642, [1]Отчет!$A$2:$J$3124,7,0)</f>
        <v>0</v>
      </c>
      <c r="H2492">
        <f>VLOOKUP(A2492:A5642, [1]Отчет!$A$2:$J$3124,5,0)</f>
        <v>0</v>
      </c>
      <c r="I2492">
        <f>VLOOKUP(A2492:A5642, [1]Отчет!$A$2:$J$3124,6,0)</f>
        <v>1</v>
      </c>
      <c r="J2492">
        <f>VLOOKUP(A2492:A5642, [1]Отчет!$A$2:$J$3124,7,0)</f>
        <v>0</v>
      </c>
      <c r="K2492">
        <f>VLOOKUP(A2492:A5642, [1]Отчет!$A$2:$J$3124,8,0)</f>
        <v>0</v>
      </c>
      <c r="L2492">
        <f>VLOOKUP(A2492:A5642, [1]Отчет!$A$2:$J$3124,9,0)</f>
        <v>1</v>
      </c>
      <c r="M2492">
        <f>VLOOKUP(A2492:A5642, [1]Отчет!$A$2:$J$3124,5,10)</f>
        <v>0</v>
      </c>
      <c r="N2492" t="str">
        <f>VLOOKUP(A2492:A5642,[2]Отчет!$A$2:$D$3142,2,0)</f>
        <v>1</v>
      </c>
      <c r="O2492" t="str">
        <f>VLOOKUP(A2492:A5642,[2]Отчет!$A$2:$D$3142,3,0)</f>
        <v>0 секунд (отказ)</v>
      </c>
      <c r="P2492" t="str">
        <f>VLOOKUP(A2492:A5642,[2]Отчет!$A$2:$D$3142,4,0)</f>
        <v>Отказ</v>
      </c>
      <c r="Q2492" t="str">
        <f>VLOOKUP(A2492:A5642,[3]Отчет!$A$2:$D$3127,2,0)</f>
        <v>Новые посетители</v>
      </c>
      <c r="R2492" t="str">
        <f>VLOOKUP(A2492:A5642,[3]Отчет!$A$2:$D$3127,3,0)</f>
        <v>1</v>
      </c>
      <c r="S2492" t="str">
        <f>VLOOKUP(A2492:A5642,[3]Отчет!$A$2:$D$3127,4,0)</f>
        <v>0 дней</v>
      </c>
      <c r="T2492" t="str">
        <f>VLOOKUP(A2492:A5642,[4]Отчет!$A$2:$E$3151,2,0)</f>
        <v>Смартфоны</v>
      </c>
      <c r="U2492" t="str">
        <f>VLOOKUP(A2492:A5642,[4]Отчет!$A$2:$E$3151,3,0)</f>
        <v>Google Android</v>
      </c>
      <c r="V2492" t="str">
        <f>VLOOKUP(A2492:A5642,[4]Отчет!$A$2:$E$3151,4,0)</f>
        <v>Google Android 6.0 Marshmallow</v>
      </c>
      <c r="W2492" t="str">
        <f>VLOOKUP(A2492:A5642,[4]Отчет!$A$2:$E$3151,5,0)</f>
        <v>Яндекс.Браузер</v>
      </c>
    </row>
    <row r="2493" spans="1:23">
      <c r="A2493" s="2" t="s">
        <v>2582</v>
      </c>
      <c r="B2493" s="2" t="s">
        <v>73</v>
      </c>
      <c r="C2493" s="2" t="s">
        <v>1276</v>
      </c>
      <c r="D2493" s="2" t="s">
        <v>5</v>
      </c>
      <c r="E2493" s="3">
        <f>VLOOKUP(A2493:A5643, [1]Отчет!$A$2:$J$3124,2,0)</f>
        <v>1</v>
      </c>
      <c r="F2493" s="3">
        <v>0</v>
      </c>
      <c r="G2493">
        <f>VLOOKUP(A2493:A5643, [1]Отчет!$A$2:$J$3124,7,0)</f>
        <v>0</v>
      </c>
      <c r="H2493">
        <f>VLOOKUP(A2493:A5643, [1]Отчет!$A$2:$J$3124,5,0)</f>
        <v>0</v>
      </c>
      <c r="I2493">
        <f>VLOOKUP(A2493:A5643, [1]Отчет!$A$2:$J$3124,6,0)</f>
        <v>1</v>
      </c>
      <c r="J2493">
        <f>VLOOKUP(A2493:A5643, [1]Отчет!$A$2:$J$3124,7,0)</f>
        <v>0</v>
      </c>
      <c r="K2493">
        <f>VLOOKUP(A2493:A5643, [1]Отчет!$A$2:$J$3124,8,0)</f>
        <v>0</v>
      </c>
      <c r="L2493">
        <f>VLOOKUP(A2493:A5643, [1]Отчет!$A$2:$J$3124,9,0)</f>
        <v>1</v>
      </c>
      <c r="M2493">
        <f>VLOOKUP(A2493:A5643, [1]Отчет!$A$2:$J$3124,5,10)</f>
        <v>0</v>
      </c>
      <c r="N2493" t="str">
        <f>VLOOKUP(A2493:A5643,[2]Отчет!$A$2:$D$3142,2,0)</f>
        <v>1</v>
      </c>
      <c r="O2493" t="str">
        <f>VLOOKUP(A2493:A5643,[2]Отчет!$A$2:$D$3142,3,0)</f>
        <v>0 секунд (отказ)</v>
      </c>
      <c r="P2493" t="str">
        <f>VLOOKUP(A2493:A5643,[2]Отчет!$A$2:$D$3142,4,0)</f>
        <v>Отказ</v>
      </c>
      <c r="Q2493" t="str">
        <f>VLOOKUP(A2493:A5643,[3]Отчет!$A$2:$D$3127,2,0)</f>
        <v>Новые посетители</v>
      </c>
      <c r="R2493" t="str">
        <f>VLOOKUP(A2493:A5643,[3]Отчет!$A$2:$D$3127,3,0)</f>
        <v>1</v>
      </c>
      <c r="S2493" t="str">
        <f>VLOOKUP(A2493:A5643,[3]Отчет!$A$2:$D$3127,4,0)</f>
        <v>0 дней</v>
      </c>
      <c r="T2493" t="str">
        <f>VLOOKUP(A2493:A5643,[4]Отчет!$A$2:$E$3151,2,0)</f>
        <v>Планшеты</v>
      </c>
      <c r="U2493" t="str">
        <f>VLOOKUP(A2493:A5643,[4]Отчет!$A$2:$E$3151,3,0)</f>
        <v>iOS</v>
      </c>
      <c r="V2493" t="str">
        <f>VLOOKUP(A2493:A5643,[4]Отчет!$A$2:$E$3151,4,0)</f>
        <v>iOS 8</v>
      </c>
      <c r="W2493" t="str">
        <f>VLOOKUP(A2493:A5643,[4]Отчет!$A$2:$E$3151,5,0)</f>
        <v>Mobile Safari</v>
      </c>
    </row>
    <row r="2494" spans="1:23">
      <c r="A2494" s="2" t="s">
        <v>2583</v>
      </c>
      <c r="B2494" s="2" t="s">
        <v>3</v>
      </c>
      <c r="C2494" s="2" t="s">
        <v>1276</v>
      </c>
      <c r="D2494" s="2" t="s">
        <v>5</v>
      </c>
      <c r="E2494" s="3">
        <f>VLOOKUP(A2494:A5644, [1]Отчет!$A$2:$J$3124,2,0)</f>
        <v>1</v>
      </c>
      <c r="F2494" s="3">
        <v>0</v>
      </c>
      <c r="G2494">
        <f>VLOOKUP(A2494:A5644, [1]Отчет!$A$2:$J$3124,7,0)</f>
        <v>0</v>
      </c>
      <c r="H2494">
        <f>VLOOKUP(A2494:A5644, [1]Отчет!$A$2:$J$3124,5,0)</f>
        <v>0</v>
      </c>
      <c r="I2494">
        <f>VLOOKUP(A2494:A5644, [1]Отчет!$A$2:$J$3124,6,0)</f>
        <v>1</v>
      </c>
      <c r="J2494">
        <f>VLOOKUP(A2494:A5644, [1]Отчет!$A$2:$J$3124,7,0)</f>
        <v>0</v>
      </c>
      <c r="K2494">
        <f>VLOOKUP(A2494:A5644, [1]Отчет!$A$2:$J$3124,8,0)</f>
        <v>0</v>
      </c>
      <c r="L2494">
        <f>VLOOKUP(A2494:A5644, [1]Отчет!$A$2:$J$3124,9,0)</f>
        <v>1</v>
      </c>
      <c r="M2494">
        <f>VLOOKUP(A2494:A5644, [1]Отчет!$A$2:$J$3124,5,10)</f>
        <v>0</v>
      </c>
      <c r="N2494" t="str">
        <f>VLOOKUP(A2494:A5644,[2]Отчет!$A$2:$D$3142,2,0)</f>
        <v>1</v>
      </c>
      <c r="O2494" t="str">
        <f>VLOOKUP(A2494:A5644,[2]Отчет!$A$2:$D$3142,3,0)</f>
        <v>10 – 29 секунд</v>
      </c>
      <c r="P2494" t="str">
        <f>VLOOKUP(A2494:A5644,[2]Отчет!$A$2:$D$3142,4,0)</f>
        <v>Не отказ</v>
      </c>
      <c r="Q2494" t="str">
        <f>VLOOKUP(A2494:A5644,[3]Отчет!$A$2:$D$3127,2,0)</f>
        <v>Новые посетители</v>
      </c>
      <c r="R2494" t="str">
        <f>VLOOKUP(A2494:A5644,[3]Отчет!$A$2:$D$3127,3,0)</f>
        <v>1</v>
      </c>
      <c r="S2494" t="str">
        <f>VLOOKUP(A2494:A5644,[3]Отчет!$A$2:$D$3127,4,0)</f>
        <v>0 дней</v>
      </c>
      <c r="T2494" t="str">
        <f>VLOOKUP(A2494:A5644,[4]Отчет!$A$2:$E$3151,2,0)</f>
        <v>Смартфоны</v>
      </c>
      <c r="U2494" t="str">
        <f>VLOOKUP(A2494:A5644,[4]Отчет!$A$2:$E$3151,3,0)</f>
        <v>Google Android</v>
      </c>
      <c r="V2494" t="str">
        <f>VLOOKUP(A2494:A5644,[4]Отчет!$A$2:$E$3151,4,0)</f>
        <v>Google Android 5.1 Lollipop</v>
      </c>
      <c r="W2494" t="str">
        <f>VLOOKUP(A2494:A5644,[4]Отчет!$A$2:$E$3151,5,0)</f>
        <v>Chrome Mobile</v>
      </c>
    </row>
    <row r="2495" spans="1:23">
      <c r="A2495" s="2" t="s">
        <v>2584</v>
      </c>
      <c r="B2495" s="2" t="s">
        <v>11</v>
      </c>
      <c r="C2495" s="2" t="s">
        <v>12</v>
      </c>
      <c r="D2495" s="2" t="s">
        <v>13</v>
      </c>
      <c r="E2495" s="3">
        <f>VLOOKUP(A2495:A5645, [1]Отчет!$A$2:$J$3124,2,0)</f>
        <v>1</v>
      </c>
      <c r="F2495" s="3">
        <v>0</v>
      </c>
      <c r="G2495">
        <f>VLOOKUP(A2495:A5645, [1]Отчет!$A$2:$J$3124,7,0)</f>
        <v>0</v>
      </c>
      <c r="H2495">
        <f>VLOOKUP(A2495:A5645, [1]Отчет!$A$2:$J$3124,5,0)</f>
        <v>0</v>
      </c>
      <c r="I2495">
        <f>VLOOKUP(A2495:A5645, [1]Отчет!$A$2:$J$3124,6,0)</f>
        <v>1</v>
      </c>
      <c r="J2495">
        <f>VLOOKUP(A2495:A5645, [1]Отчет!$A$2:$J$3124,7,0)</f>
        <v>0</v>
      </c>
      <c r="K2495">
        <f>VLOOKUP(A2495:A5645, [1]Отчет!$A$2:$J$3124,8,0)</f>
        <v>0</v>
      </c>
      <c r="L2495">
        <f>VLOOKUP(A2495:A5645, [1]Отчет!$A$2:$J$3124,9,0)</f>
        <v>1</v>
      </c>
      <c r="M2495">
        <f>VLOOKUP(A2495:A5645, [1]Отчет!$A$2:$J$3124,5,10)</f>
        <v>0</v>
      </c>
      <c r="N2495" t="str">
        <f>VLOOKUP(A2495:A5645,[2]Отчет!$A$2:$D$3142,2,0)</f>
        <v>1</v>
      </c>
      <c r="O2495" t="str">
        <f>VLOOKUP(A2495:A5645,[2]Отчет!$A$2:$D$3142,3,0)</f>
        <v>0 секунд (отказ)</v>
      </c>
      <c r="P2495" t="str">
        <f>VLOOKUP(A2495:A5645,[2]Отчет!$A$2:$D$3142,4,0)</f>
        <v>Отказ</v>
      </c>
      <c r="Q2495" t="str">
        <f>VLOOKUP(A2495:A5645,[3]Отчет!$A$2:$D$3127,2,0)</f>
        <v>Новые посетители</v>
      </c>
      <c r="R2495" t="str">
        <f>VLOOKUP(A2495:A5645,[3]Отчет!$A$2:$D$3127,3,0)</f>
        <v>1</v>
      </c>
      <c r="S2495" t="str">
        <f>VLOOKUP(A2495:A5645,[3]Отчет!$A$2:$D$3127,4,0)</f>
        <v>0 дней</v>
      </c>
      <c r="T2495" t="str">
        <f>VLOOKUP(A2495:A5645,[4]Отчет!$A$2:$E$3151,2,0)</f>
        <v>Смартфоны</v>
      </c>
      <c r="U2495" t="str">
        <f>VLOOKUP(A2495:A5645,[4]Отчет!$A$2:$E$3151,3,0)</f>
        <v>Google Android</v>
      </c>
      <c r="V2495" t="str">
        <f>VLOOKUP(A2495:A5645,[4]Отчет!$A$2:$E$3151,4,0)</f>
        <v>Google Android 5.1 Lollipop</v>
      </c>
      <c r="W2495" t="str">
        <f>VLOOKUP(A2495:A5645,[4]Отчет!$A$2:$E$3151,5,0)</f>
        <v>Chrome Mobile</v>
      </c>
    </row>
    <row r="2496" spans="1:23">
      <c r="A2496" s="2" t="s">
        <v>2585</v>
      </c>
      <c r="B2496" s="2" t="s">
        <v>19</v>
      </c>
      <c r="C2496" s="2" t="s">
        <v>8</v>
      </c>
      <c r="D2496" s="2" t="s">
        <v>9</v>
      </c>
      <c r="E2496" s="3">
        <f>VLOOKUP(A2496:A5646, [1]Отчет!$A$2:$J$3124,2,0)</f>
        <v>1</v>
      </c>
      <c r="F2496" s="3">
        <v>0</v>
      </c>
      <c r="G2496">
        <f>VLOOKUP(A2496:A5646, [1]Отчет!$A$2:$J$3124,7,0)</f>
        <v>0</v>
      </c>
      <c r="H2496">
        <f>VLOOKUP(A2496:A5646, [1]Отчет!$A$2:$J$3124,5,0)</f>
        <v>0</v>
      </c>
      <c r="I2496">
        <f>VLOOKUP(A2496:A5646, [1]Отчет!$A$2:$J$3124,6,0)</f>
        <v>1</v>
      </c>
      <c r="J2496">
        <f>VLOOKUP(A2496:A5646, [1]Отчет!$A$2:$J$3124,7,0)</f>
        <v>0</v>
      </c>
      <c r="K2496">
        <f>VLOOKUP(A2496:A5646, [1]Отчет!$A$2:$J$3124,8,0)</f>
        <v>0</v>
      </c>
      <c r="L2496">
        <f>VLOOKUP(A2496:A5646, [1]Отчет!$A$2:$J$3124,9,0)</f>
        <v>1</v>
      </c>
      <c r="M2496">
        <f>VLOOKUP(A2496:A5646, [1]Отчет!$A$2:$J$3124,5,10)</f>
        <v>0</v>
      </c>
      <c r="N2496" t="str">
        <f>VLOOKUP(A2496:A5646,[2]Отчет!$A$2:$D$3142,2,0)</f>
        <v>1</v>
      </c>
      <c r="O2496" t="str">
        <f>VLOOKUP(A2496:A5646,[2]Отчет!$A$2:$D$3142,3,0)</f>
        <v>10 – 29 секунд</v>
      </c>
      <c r="P2496" t="str">
        <f>VLOOKUP(A2496:A5646,[2]Отчет!$A$2:$D$3142,4,0)</f>
        <v>Не отказ</v>
      </c>
      <c r="Q2496" t="str">
        <f>VLOOKUP(A2496:A5646,[3]Отчет!$A$2:$D$3127,2,0)</f>
        <v>Новые посетители</v>
      </c>
      <c r="R2496" t="str">
        <f>VLOOKUP(A2496:A5646,[3]Отчет!$A$2:$D$3127,3,0)</f>
        <v>1</v>
      </c>
      <c r="S2496" t="str">
        <f>VLOOKUP(A2496:A5646,[3]Отчет!$A$2:$D$3127,4,0)</f>
        <v>0 дней</v>
      </c>
      <c r="T2496" t="str">
        <f>VLOOKUP(A2496:A5646,[4]Отчет!$A$2:$E$3151,2,0)</f>
        <v>Планшеты</v>
      </c>
      <c r="U2496" t="str">
        <f>VLOOKUP(A2496:A5646,[4]Отчет!$A$2:$E$3151,3,0)</f>
        <v>iOS</v>
      </c>
      <c r="V2496" t="str">
        <f>VLOOKUP(A2496:A5646,[4]Отчет!$A$2:$E$3151,4,0)</f>
        <v>iOS 9</v>
      </c>
      <c r="W2496" t="str">
        <f>VLOOKUP(A2496:A5646,[4]Отчет!$A$2:$E$3151,5,0)</f>
        <v>Mobile Safari</v>
      </c>
    </row>
    <row r="2497" spans="1:23">
      <c r="A2497" s="2" t="s">
        <v>2586</v>
      </c>
      <c r="B2497" s="2" t="s">
        <v>63</v>
      </c>
      <c r="C2497" s="2" t="s">
        <v>1276</v>
      </c>
      <c r="D2497" s="2" t="s">
        <v>5</v>
      </c>
      <c r="E2497" s="3">
        <f>VLOOKUP(A2497:A5647, [1]Отчет!$A$2:$J$3124,2,0)</f>
        <v>1</v>
      </c>
      <c r="F2497" s="3">
        <v>0</v>
      </c>
      <c r="G2497">
        <f>VLOOKUP(A2497:A5647, [1]Отчет!$A$2:$J$3124,7,0)</f>
        <v>0</v>
      </c>
      <c r="H2497">
        <f>VLOOKUP(A2497:A5647, [1]Отчет!$A$2:$J$3124,5,0)</f>
        <v>0</v>
      </c>
      <c r="I2497">
        <f>VLOOKUP(A2497:A5647, [1]Отчет!$A$2:$J$3124,6,0)</f>
        <v>1</v>
      </c>
      <c r="J2497">
        <f>VLOOKUP(A2497:A5647, [1]Отчет!$A$2:$J$3124,7,0)</f>
        <v>0</v>
      </c>
      <c r="K2497">
        <f>VLOOKUP(A2497:A5647, [1]Отчет!$A$2:$J$3124,8,0)</f>
        <v>0</v>
      </c>
      <c r="L2497">
        <f>VLOOKUP(A2497:A5647, [1]Отчет!$A$2:$J$3124,9,0)</f>
        <v>1</v>
      </c>
      <c r="M2497">
        <f>VLOOKUP(A2497:A5647, [1]Отчет!$A$2:$J$3124,5,10)</f>
        <v>0</v>
      </c>
      <c r="N2497" t="str">
        <f>VLOOKUP(A2497:A5647,[2]Отчет!$A$2:$D$3142,2,0)</f>
        <v>1</v>
      </c>
      <c r="O2497" t="str">
        <f>VLOOKUP(A2497:A5647,[2]Отчет!$A$2:$D$3142,3,0)</f>
        <v>10 – 29 секунд</v>
      </c>
      <c r="P2497" t="str">
        <f>VLOOKUP(A2497:A5647,[2]Отчет!$A$2:$D$3142,4,0)</f>
        <v>Не отказ</v>
      </c>
      <c r="Q2497" t="str">
        <f>VLOOKUP(A2497:A5647,[3]Отчет!$A$2:$D$3127,2,0)</f>
        <v>Новые посетители</v>
      </c>
      <c r="R2497" t="str">
        <f>VLOOKUP(A2497:A5647,[3]Отчет!$A$2:$D$3127,3,0)</f>
        <v>1</v>
      </c>
      <c r="S2497" t="str">
        <f>VLOOKUP(A2497:A5647,[3]Отчет!$A$2:$D$3127,4,0)</f>
        <v>0 дней</v>
      </c>
      <c r="T2497" t="str">
        <f>VLOOKUP(A2497:A5647,[4]Отчет!$A$2:$E$3151,2,0)</f>
        <v>Смартфоны</v>
      </c>
      <c r="U2497" t="str">
        <f>VLOOKUP(A2497:A5647,[4]Отчет!$A$2:$E$3151,3,0)</f>
        <v>BlackBerry OS</v>
      </c>
      <c r="V2497" t="str">
        <f>VLOOKUP(A2497:A5647,[4]Отчет!$A$2:$E$3151,4,0)</f>
        <v>BlackBerry OS</v>
      </c>
      <c r="W2497" t="str">
        <f>VLOOKUP(A2497:A5647,[4]Отчет!$A$2:$E$3151,5,0)</f>
        <v>BlackBerry</v>
      </c>
    </row>
    <row r="2498" spans="1:23">
      <c r="A2498" s="2" t="s">
        <v>2587</v>
      </c>
      <c r="B2498" s="2" t="s">
        <v>63</v>
      </c>
      <c r="C2498" s="2" t="s">
        <v>1276</v>
      </c>
      <c r="D2498" s="2" t="s">
        <v>5</v>
      </c>
      <c r="E2498" s="3">
        <f>VLOOKUP(A2498:A5648, [1]Отчет!$A$2:$J$3124,2,0)</f>
        <v>1</v>
      </c>
      <c r="F2498" s="3">
        <v>0</v>
      </c>
      <c r="G2498">
        <f>VLOOKUP(A2498:A5648, [1]Отчет!$A$2:$J$3124,7,0)</f>
        <v>0</v>
      </c>
      <c r="H2498">
        <f>VLOOKUP(A2498:A5648, [1]Отчет!$A$2:$J$3124,5,0)</f>
        <v>1</v>
      </c>
      <c r="I2498">
        <f>VLOOKUP(A2498:A5648, [1]Отчет!$A$2:$J$3124,6,0)</f>
        <v>1</v>
      </c>
      <c r="J2498">
        <f>VLOOKUP(A2498:A5648, [1]Отчет!$A$2:$J$3124,7,0)</f>
        <v>0</v>
      </c>
      <c r="K2498">
        <f>VLOOKUP(A2498:A5648, [1]Отчет!$A$2:$J$3124,8,0)</f>
        <v>0</v>
      </c>
      <c r="L2498">
        <f>VLOOKUP(A2498:A5648, [1]Отчет!$A$2:$J$3124,9,0)</f>
        <v>1</v>
      </c>
      <c r="M2498">
        <f>VLOOKUP(A2498:A5648, [1]Отчет!$A$2:$J$3124,5,10)</f>
        <v>1</v>
      </c>
      <c r="N2498" t="str">
        <f>VLOOKUP(A2498:A5648,[2]Отчет!$A$2:$D$3142,2,0)</f>
        <v>1</v>
      </c>
      <c r="O2498" t="str">
        <f>VLOOKUP(A2498:A5648,[2]Отчет!$A$2:$D$3142,3,0)</f>
        <v>10 – 29 секунд</v>
      </c>
      <c r="P2498" t="str">
        <f>VLOOKUP(A2498:A5648,[2]Отчет!$A$2:$D$3142,4,0)</f>
        <v>Не отказ</v>
      </c>
      <c r="Q2498" t="str">
        <f>VLOOKUP(A2498:A5648,[3]Отчет!$A$2:$D$3127,2,0)</f>
        <v>Новые посетители</v>
      </c>
      <c r="R2498" t="str">
        <f>VLOOKUP(A2498:A5648,[3]Отчет!$A$2:$D$3127,3,0)</f>
        <v>1</v>
      </c>
      <c r="S2498" t="str">
        <f>VLOOKUP(A2498:A5648,[3]Отчет!$A$2:$D$3127,4,0)</f>
        <v>0 дней</v>
      </c>
      <c r="T2498" t="str">
        <f>VLOOKUP(A2498:A5648,[4]Отчет!$A$2:$E$3151,2,0)</f>
        <v>Смартфоны</v>
      </c>
      <c r="U2498" t="str">
        <f>VLOOKUP(A2498:A5648,[4]Отчет!$A$2:$E$3151,3,0)</f>
        <v>Google Android</v>
      </c>
      <c r="V2498" t="str">
        <f>VLOOKUP(A2498:A5648,[4]Отчет!$A$2:$E$3151,4,0)</f>
        <v>Google Android 5.0 Lollipop</v>
      </c>
      <c r="W2498" t="str">
        <f>VLOOKUP(A2498:A5648,[4]Отчет!$A$2:$E$3151,5,0)</f>
        <v>Chrome Mobile</v>
      </c>
    </row>
    <row r="2499" spans="1:23">
      <c r="A2499" s="2" t="s">
        <v>2588</v>
      </c>
      <c r="B2499" s="2" t="s">
        <v>32</v>
      </c>
      <c r="C2499" s="2" t="s">
        <v>8</v>
      </c>
      <c r="D2499" s="2" t="s">
        <v>9</v>
      </c>
      <c r="E2499" s="3">
        <f>VLOOKUP(A2499:A5649, [1]Отчет!$A$2:$J$3124,2,0)</f>
        <v>1</v>
      </c>
      <c r="F2499" s="3">
        <v>0</v>
      </c>
      <c r="G2499">
        <f>VLOOKUP(A2499:A5649, [1]Отчет!$A$2:$J$3124,7,0)</f>
        <v>0</v>
      </c>
      <c r="H2499">
        <f>VLOOKUP(A2499:A5649, [1]Отчет!$A$2:$J$3124,5,0)</f>
        <v>0</v>
      </c>
      <c r="I2499">
        <f>VLOOKUP(A2499:A5649, [1]Отчет!$A$2:$J$3124,6,0)</f>
        <v>1</v>
      </c>
      <c r="J2499">
        <f>VLOOKUP(A2499:A5649, [1]Отчет!$A$2:$J$3124,7,0)</f>
        <v>0</v>
      </c>
      <c r="K2499">
        <f>VLOOKUP(A2499:A5649, [1]Отчет!$A$2:$J$3124,8,0)</f>
        <v>0</v>
      </c>
      <c r="L2499">
        <f>VLOOKUP(A2499:A5649, [1]Отчет!$A$2:$J$3124,9,0)</f>
        <v>1</v>
      </c>
      <c r="M2499">
        <f>VLOOKUP(A2499:A5649, [1]Отчет!$A$2:$J$3124,5,10)</f>
        <v>0</v>
      </c>
      <c r="N2499" t="str">
        <f>VLOOKUP(A2499:A5649,[2]Отчет!$A$2:$D$3142,2,0)</f>
        <v>1</v>
      </c>
      <c r="O2499" t="str">
        <f>VLOOKUP(A2499:A5649,[2]Отчет!$A$2:$D$3142,3,0)</f>
        <v>10 – 29 секунд</v>
      </c>
      <c r="P2499" t="str">
        <f>VLOOKUP(A2499:A5649,[2]Отчет!$A$2:$D$3142,4,0)</f>
        <v>Не отказ</v>
      </c>
      <c r="Q2499" t="str">
        <f>VLOOKUP(A2499:A5649,[3]Отчет!$A$2:$D$3127,2,0)</f>
        <v>Новые посетители</v>
      </c>
      <c r="R2499" t="str">
        <f>VLOOKUP(A2499:A5649,[3]Отчет!$A$2:$D$3127,3,0)</f>
        <v>1</v>
      </c>
      <c r="S2499" t="str">
        <f>VLOOKUP(A2499:A5649,[3]Отчет!$A$2:$D$3127,4,0)</f>
        <v>0 дней</v>
      </c>
      <c r="T2499" t="str">
        <f>VLOOKUP(A2499:A5649,[4]Отчет!$A$2:$E$3151,2,0)</f>
        <v>Смартфоны</v>
      </c>
      <c r="U2499" t="str">
        <f>VLOOKUP(A2499:A5649,[4]Отчет!$A$2:$E$3151,3,0)</f>
        <v>Google Android</v>
      </c>
      <c r="V2499" t="str">
        <f>VLOOKUP(A2499:A5649,[4]Отчет!$A$2:$E$3151,4,0)</f>
        <v>Google Android 7.1 Nougat</v>
      </c>
      <c r="W2499" t="str">
        <f>VLOOKUP(A2499:A5649,[4]Отчет!$A$2:$E$3151,5,0)</f>
        <v>Chrome Mobile</v>
      </c>
    </row>
    <row r="2500" spans="1:23">
      <c r="A2500" s="2" t="s">
        <v>2589</v>
      </c>
      <c r="B2500" s="2" t="s">
        <v>24</v>
      </c>
      <c r="C2500" s="2" t="s">
        <v>8</v>
      </c>
      <c r="D2500" s="2" t="s">
        <v>9</v>
      </c>
      <c r="E2500" s="3">
        <f>VLOOKUP(A2500:A5650, [1]Отчет!$A$2:$J$3124,2,0)</f>
        <v>1</v>
      </c>
      <c r="F2500" s="3">
        <v>0</v>
      </c>
      <c r="G2500">
        <f>VLOOKUP(A2500:A5650, [1]Отчет!$A$2:$J$3124,7,0)</f>
        <v>0</v>
      </c>
      <c r="H2500">
        <f>VLOOKUP(A2500:A5650, [1]Отчет!$A$2:$J$3124,5,0)</f>
        <v>0</v>
      </c>
      <c r="I2500">
        <f>VLOOKUP(A2500:A5650, [1]Отчет!$A$2:$J$3124,6,0)</f>
        <v>1</v>
      </c>
      <c r="J2500">
        <f>VLOOKUP(A2500:A5650, [1]Отчет!$A$2:$J$3124,7,0)</f>
        <v>0</v>
      </c>
      <c r="K2500">
        <f>VLOOKUP(A2500:A5650, [1]Отчет!$A$2:$J$3124,8,0)</f>
        <v>0</v>
      </c>
      <c r="L2500">
        <f>VLOOKUP(A2500:A5650, [1]Отчет!$A$2:$J$3124,9,0)</f>
        <v>1</v>
      </c>
      <c r="M2500">
        <f>VLOOKUP(A2500:A5650, [1]Отчет!$A$2:$J$3124,5,10)</f>
        <v>0</v>
      </c>
      <c r="N2500" t="str">
        <f>VLOOKUP(A2500:A5650,[2]Отчет!$A$2:$D$3142,2,0)</f>
        <v>1</v>
      </c>
      <c r="O2500" t="str">
        <f>VLOOKUP(A2500:A5650,[2]Отчет!$A$2:$D$3142,3,0)</f>
        <v>0 секунд (отказ)</v>
      </c>
      <c r="P2500" t="str">
        <f>VLOOKUP(A2500:A5650,[2]Отчет!$A$2:$D$3142,4,0)</f>
        <v>Отказ</v>
      </c>
      <c r="Q2500" t="str">
        <f>VLOOKUP(A2500:A5650,[3]Отчет!$A$2:$D$3127,2,0)</f>
        <v>Новые посетители</v>
      </c>
      <c r="R2500" t="str">
        <f>VLOOKUP(A2500:A5650,[3]Отчет!$A$2:$D$3127,3,0)</f>
        <v>1</v>
      </c>
      <c r="S2500" t="str">
        <f>VLOOKUP(A2500:A5650,[3]Отчет!$A$2:$D$3127,4,0)</f>
        <v>0 дней</v>
      </c>
      <c r="T2500" t="str">
        <f>VLOOKUP(A2500:A5650,[4]Отчет!$A$2:$E$3151,2,0)</f>
        <v>Планшеты</v>
      </c>
      <c r="U2500" t="str">
        <f>VLOOKUP(A2500:A5650,[4]Отчет!$A$2:$E$3151,3,0)</f>
        <v>Google Android</v>
      </c>
      <c r="V2500" t="str">
        <f>VLOOKUP(A2500:A5650,[4]Отчет!$A$2:$E$3151,4,0)</f>
        <v>Google Android 7.1 Nougat</v>
      </c>
      <c r="W2500" t="str">
        <f>VLOOKUP(A2500:A5650,[4]Отчет!$A$2:$E$3151,5,0)</f>
        <v>Chrome Mobile</v>
      </c>
    </row>
    <row r="2501" spans="1:23">
      <c r="A2501" s="2" t="s">
        <v>2590</v>
      </c>
      <c r="B2501" s="2" t="s">
        <v>178</v>
      </c>
      <c r="C2501" s="2" t="s">
        <v>12</v>
      </c>
      <c r="D2501" s="2" t="s">
        <v>13</v>
      </c>
      <c r="E2501" s="3">
        <f>VLOOKUP(A2501:A5651, [1]Отчет!$A$2:$J$3124,2,0)</f>
        <v>1</v>
      </c>
      <c r="F2501" s="3">
        <v>0</v>
      </c>
      <c r="G2501">
        <f>VLOOKUP(A2501:A5651, [1]Отчет!$A$2:$J$3124,7,0)</f>
        <v>0</v>
      </c>
      <c r="H2501">
        <f>VLOOKUP(A2501:A5651, [1]Отчет!$A$2:$J$3124,5,0)</f>
        <v>0</v>
      </c>
      <c r="I2501">
        <f>VLOOKUP(A2501:A5651, [1]Отчет!$A$2:$J$3124,6,0)</f>
        <v>1</v>
      </c>
      <c r="J2501">
        <f>VLOOKUP(A2501:A5651, [1]Отчет!$A$2:$J$3124,7,0)</f>
        <v>0</v>
      </c>
      <c r="K2501">
        <f>VLOOKUP(A2501:A5651, [1]Отчет!$A$2:$J$3124,8,0)</f>
        <v>0</v>
      </c>
      <c r="L2501">
        <f>VLOOKUP(A2501:A5651, [1]Отчет!$A$2:$J$3124,9,0)</f>
        <v>1</v>
      </c>
      <c r="M2501">
        <f>VLOOKUP(A2501:A5651, [1]Отчет!$A$2:$J$3124,5,10)</f>
        <v>0</v>
      </c>
      <c r="N2501" t="str">
        <f>VLOOKUP(A2501:A5651,[2]Отчет!$A$2:$D$3142,2,0)</f>
        <v>1</v>
      </c>
      <c r="O2501" t="str">
        <f>VLOOKUP(A2501:A5651,[2]Отчет!$A$2:$D$3142,3,0)</f>
        <v>0 секунд (отказ)</v>
      </c>
      <c r="P2501" t="str">
        <f>VLOOKUP(A2501:A5651,[2]Отчет!$A$2:$D$3142,4,0)</f>
        <v>Отказ</v>
      </c>
      <c r="Q2501" t="str">
        <f>VLOOKUP(A2501:A5651,[3]Отчет!$A$2:$D$3127,2,0)</f>
        <v>Новые посетители</v>
      </c>
      <c r="R2501" t="str">
        <f>VLOOKUP(A2501:A5651,[3]Отчет!$A$2:$D$3127,3,0)</f>
        <v>1</v>
      </c>
      <c r="S2501" t="str">
        <f>VLOOKUP(A2501:A5651,[3]Отчет!$A$2:$D$3127,4,0)</f>
        <v>0 дней</v>
      </c>
      <c r="T2501" t="str">
        <f>VLOOKUP(A2501:A5651,[4]Отчет!$A$2:$E$3151,2,0)</f>
        <v>Смартфоны</v>
      </c>
      <c r="U2501" t="str">
        <f>VLOOKUP(A2501:A5651,[4]Отчет!$A$2:$E$3151,3,0)</f>
        <v>iOS</v>
      </c>
      <c r="V2501" t="str">
        <f>VLOOKUP(A2501:A5651,[4]Отчет!$A$2:$E$3151,4,0)</f>
        <v>iOS 11</v>
      </c>
      <c r="W2501" t="str">
        <f>VLOOKUP(A2501:A5651,[4]Отчет!$A$2:$E$3151,5,0)</f>
        <v>Mobile Safari</v>
      </c>
    </row>
    <row r="2502" spans="1:23">
      <c r="A2502" s="2" t="s">
        <v>2591</v>
      </c>
      <c r="B2502" s="2" t="s">
        <v>43</v>
      </c>
      <c r="C2502" s="2" t="s">
        <v>8</v>
      </c>
      <c r="D2502" s="2" t="s">
        <v>9</v>
      </c>
      <c r="E2502" s="3">
        <f>VLOOKUP(A2502:A5652, [1]Отчет!$A$2:$J$3124,2,0)</f>
        <v>1</v>
      </c>
      <c r="F2502" s="3">
        <v>0</v>
      </c>
      <c r="G2502">
        <f>VLOOKUP(A2502:A5652, [1]Отчет!$A$2:$J$3124,7,0)</f>
        <v>0</v>
      </c>
      <c r="H2502">
        <f>VLOOKUP(A2502:A5652, [1]Отчет!$A$2:$J$3124,5,0)</f>
        <v>0</v>
      </c>
      <c r="I2502">
        <f>VLOOKUP(A2502:A5652, [1]Отчет!$A$2:$J$3124,6,0)</f>
        <v>1</v>
      </c>
      <c r="J2502">
        <f>VLOOKUP(A2502:A5652, [1]Отчет!$A$2:$J$3124,7,0)</f>
        <v>0</v>
      </c>
      <c r="K2502">
        <f>VLOOKUP(A2502:A5652, [1]Отчет!$A$2:$J$3124,8,0)</f>
        <v>0</v>
      </c>
      <c r="L2502">
        <f>VLOOKUP(A2502:A5652, [1]Отчет!$A$2:$J$3124,9,0)</f>
        <v>1</v>
      </c>
      <c r="M2502">
        <f>VLOOKUP(A2502:A5652, [1]Отчет!$A$2:$J$3124,5,10)</f>
        <v>0</v>
      </c>
      <c r="N2502" t="str">
        <f>VLOOKUP(A2502:A5652,[2]Отчет!$A$2:$D$3142,2,0)</f>
        <v>1</v>
      </c>
      <c r="O2502" t="str">
        <f>VLOOKUP(A2502:A5652,[2]Отчет!$A$2:$D$3142,3,0)</f>
        <v>10 – 29 секунд</v>
      </c>
      <c r="P2502" t="str">
        <f>VLOOKUP(A2502:A5652,[2]Отчет!$A$2:$D$3142,4,0)</f>
        <v>Не отказ</v>
      </c>
      <c r="Q2502" t="str">
        <f>VLOOKUP(A2502:A5652,[3]Отчет!$A$2:$D$3127,2,0)</f>
        <v>Новые посетители</v>
      </c>
      <c r="R2502" t="str">
        <f>VLOOKUP(A2502:A5652,[3]Отчет!$A$2:$D$3127,3,0)</f>
        <v>1</v>
      </c>
      <c r="S2502" t="str">
        <f>VLOOKUP(A2502:A5652,[3]Отчет!$A$2:$D$3127,4,0)</f>
        <v>0 дней</v>
      </c>
      <c r="T2502" t="str">
        <f>VLOOKUP(A2502:A5652,[4]Отчет!$A$2:$E$3151,2,0)</f>
        <v>Смартфоны</v>
      </c>
      <c r="U2502" t="str">
        <f>VLOOKUP(A2502:A5652,[4]Отчет!$A$2:$E$3151,3,0)</f>
        <v>iOS</v>
      </c>
      <c r="V2502" t="str">
        <f>VLOOKUP(A2502:A5652,[4]Отчет!$A$2:$E$3151,4,0)</f>
        <v>iOS 11</v>
      </c>
      <c r="W2502" t="str">
        <f>VLOOKUP(A2502:A5652,[4]Отчет!$A$2:$E$3151,5,0)</f>
        <v>Mobile Safari</v>
      </c>
    </row>
    <row r="2503" spans="1:23">
      <c r="A2503" s="2" t="s">
        <v>2592</v>
      </c>
      <c r="B2503" s="2" t="s">
        <v>63</v>
      </c>
      <c r="C2503" s="2" t="s">
        <v>1276</v>
      </c>
      <c r="D2503" s="2" t="s">
        <v>5</v>
      </c>
      <c r="E2503" s="3">
        <f>VLOOKUP(A2503:A5653, [1]Отчет!$A$2:$J$3124,2,0)</f>
        <v>1</v>
      </c>
      <c r="F2503" s="3">
        <v>0</v>
      </c>
      <c r="G2503">
        <f>VLOOKUP(A2503:A5653, [1]Отчет!$A$2:$J$3124,7,0)</f>
        <v>0</v>
      </c>
      <c r="H2503">
        <f>VLOOKUP(A2503:A5653, [1]Отчет!$A$2:$J$3124,5,0)</f>
        <v>0</v>
      </c>
      <c r="I2503">
        <f>VLOOKUP(A2503:A5653, [1]Отчет!$A$2:$J$3124,6,0)</f>
        <v>1</v>
      </c>
      <c r="J2503">
        <f>VLOOKUP(A2503:A5653, [1]Отчет!$A$2:$J$3124,7,0)</f>
        <v>0</v>
      </c>
      <c r="K2503">
        <f>VLOOKUP(A2503:A5653, [1]Отчет!$A$2:$J$3124,8,0)</f>
        <v>0</v>
      </c>
      <c r="L2503">
        <f>VLOOKUP(A2503:A5653, [1]Отчет!$A$2:$J$3124,9,0)</f>
        <v>1</v>
      </c>
      <c r="M2503">
        <f>VLOOKUP(A2503:A5653, [1]Отчет!$A$2:$J$3124,5,10)</f>
        <v>0</v>
      </c>
      <c r="N2503" t="str">
        <f>VLOOKUP(A2503:A5653,[2]Отчет!$A$2:$D$3142,2,0)</f>
        <v>2-3</v>
      </c>
      <c r="O2503" t="str">
        <f>VLOOKUP(A2503:A5653,[2]Отчет!$A$2:$D$3142,3,0)</f>
        <v>10 – 29 секунд</v>
      </c>
      <c r="P2503" t="str">
        <f>VLOOKUP(A2503:A5653,[2]Отчет!$A$2:$D$3142,4,0)</f>
        <v>Не отказ</v>
      </c>
      <c r="Q2503" t="str">
        <f>VLOOKUP(A2503:A5653,[3]Отчет!$A$2:$D$3127,2,0)</f>
        <v>Новые посетители</v>
      </c>
      <c r="R2503" t="str">
        <f>VLOOKUP(A2503:A5653,[3]Отчет!$A$2:$D$3127,3,0)</f>
        <v>1</v>
      </c>
      <c r="S2503" t="str">
        <f>VLOOKUP(A2503:A5653,[3]Отчет!$A$2:$D$3127,4,0)</f>
        <v>0 дней</v>
      </c>
      <c r="T2503" t="str">
        <f>VLOOKUP(A2503:A5653,[4]Отчет!$A$2:$E$3151,2,0)</f>
        <v>Смартфоны</v>
      </c>
      <c r="U2503" t="str">
        <f>VLOOKUP(A2503:A5653,[4]Отчет!$A$2:$E$3151,3,0)</f>
        <v>Google Android</v>
      </c>
      <c r="V2503" t="str">
        <f>VLOOKUP(A2503:A5653,[4]Отчет!$A$2:$E$3151,4,0)</f>
        <v>Google Android 7.0 Nougat</v>
      </c>
      <c r="W2503" t="str">
        <f>VLOOKUP(A2503:A5653,[4]Отчет!$A$2:$E$3151,5,0)</f>
        <v>Chrome Mobile</v>
      </c>
    </row>
    <row r="2504" spans="1:23">
      <c r="A2504" s="2" t="s">
        <v>2593</v>
      </c>
      <c r="B2504" s="2" t="s">
        <v>35</v>
      </c>
      <c r="C2504" s="2" t="s">
        <v>12</v>
      </c>
      <c r="D2504" s="2" t="s">
        <v>13</v>
      </c>
      <c r="E2504" s="3">
        <f>VLOOKUP(A2504:A5654, [1]Отчет!$A$2:$J$3124,2,0)</f>
        <v>1</v>
      </c>
      <c r="F2504" s="3">
        <v>1</v>
      </c>
      <c r="G2504">
        <f>VLOOKUP(A2504:A5654, [1]Отчет!$A$2:$J$3124,7,0)</f>
        <v>0</v>
      </c>
      <c r="H2504">
        <f>VLOOKUP(A2504:A5654, [1]Отчет!$A$2:$J$3124,5,0)</f>
        <v>0</v>
      </c>
      <c r="I2504">
        <f>VLOOKUP(A2504:A5654, [1]Отчет!$A$2:$J$3124,6,0)</f>
        <v>1</v>
      </c>
      <c r="J2504">
        <f>VLOOKUP(A2504:A5654, [1]Отчет!$A$2:$J$3124,7,0)</f>
        <v>0</v>
      </c>
      <c r="K2504">
        <f>VLOOKUP(A2504:A5654, [1]Отчет!$A$2:$J$3124,8,0)</f>
        <v>0</v>
      </c>
      <c r="L2504">
        <f>VLOOKUP(A2504:A5654, [1]Отчет!$A$2:$J$3124,9,0)</f>
        <v>1</v>
      </c>
      <c r="M2504">
        <f>VLOOKUP(A2504:A5654, [1]Отчет!$A$2:$J$3124,5,10)</f>
        <v>0</v>
      </c>
      <c r="N2504" t="str">
        <f>VLOOKUP(A2504:A5654,[2]Отчет!$A$2:$D$3142,2,0)</f>
        <v>4-7</v>
      </c>
      <c r="O2504" t="str">
        <f>VLOOKUP(A2504:A5654,[2]Отчет!$A$2:$D$3142,3,0)</f>
        <v>5 – 9 минут</v>
      </c>
      <c r="P2504" t="str">
        <f>VLOOKUP(A2504:A5654,[2]Отчет!$A$2:$D$3142,4,0)</f>
        <v>Не отказ</v>
      </c>
      <c r="Q2504" t="str">
        <f>VLOOKUP(A2504:A5654,[3]Отчет!$A$2:$D$3127,2,0)</f>
        <v>Новые посетители</v>
      </c>
      <c r="R2504" t="str">
        <f>VLOOKUP(A2504:A5654,[3]Отчет!$A$2:$D$3127,3,0)</f>
        <v>1</v>
      </c>
      <c r="S2504" t="str">
        <f>VLOOKUP(A2504:A5654,[3]Отчет!$A$2:$D$3127,4,0)</f>
        <v>0 дней</v>
      </c>
      <c r="T2504" t="str">
        <f>VLOOKUP(A2504:A5654,[4]Отчет!$A$2:$E$3151,2,0)</f>
        <v>Смартфоны</v>
      </c>
      <c r="U2504" t="str">
        <f>VLOOKUP(A2504:A5654,[4]Отчет!$A$2:$E$3151,3,0)</f>
        <v>Google Android</v>
      </c>
      <c r="V2504" t="str">
        <f>VLOOKUP(A2504:A5654,[4]Отчет!$A$2:$E$3151,4,0)</f>
        <v>Google Android 7.0 Nougat</v>
      </c>
      <c r="W2504" t="str">
        <f>VLOOKUP(A2504:A5654,[4]Отчет!$A$2:$E$3151,5,0)</f>
        <v>Яндекс: мобильное приложение</v>
      </c>
    </row>
    <row r="2505" spans="1:23">
      <c r="A2505" s="2" t="s">
        <v>2594</v>
      </c>
      <c r="B2505" s="2" t="s">
        <v>131</v>
      </c>
      <c r="C2505" s="2" t="s">
        <v>12</v>
      </c>
      <c r="D2505" s="2" t="s">
        <v>13</v>
      </c>
      <c r="E2505" s="3">
        <f>VLOOKUP(A2505:A5655, [1]Отчет!$A$2:$J$3124,2,0)</f>
        <v>1</v>
      </c>
      <c r="F2505" s="3">
        <v>0</v>
      </c>
      <c r="G2505">
        <f>VLOOKUP(A2505:A5655, [1]Отчет!$A$2:$J$3124,7,0)</f>
        <v>0</v>
      </c>
      <c r="H2505">
        <f>VLOOKUP(A2505:A5655, [1]Отчет!$A$2:$J$3124,5,0)</f>
        <v>1</v>
      </c>
      <c r="I2505">
        <f>VLOOKUP(A2505:A5655, [1]Отчет!$A$2:$J$3124,6,0)</f>
        <v>1</v>
      </c>
      <c r="J2505">
        <f>VLOOKUP(A2505:A5655, [1]Отчет!$A$2:$J$3124,7,0)</f>
        <v>0</v>
      </c>
      <c r="K2505">
        <f>VLOOKUP(A2505:A5655, [1]Отчет!$A$2:$J$3124,8,0)</f>
        <v>0</v>
      </c>
      <c r="L2505">
        <f>VLOOKUP(A2505:A5655, [1]Отчет!$A$2:$J$3124,9,0)</f>
        <v>1</v>
      </c>
      <c r="M2505">
        <f>VLOOKUP(A2505:A5655, [1]Отчет!$A$2:$J$3124,5,10)</f>
        <v>1</v>
      </c>
      <c r="N2505" t="str">
        <f>VLOOKUP(A2505:A5655,[2]Отчет!$A$2:$D$3142,2,0)</f>
        <v>1</v>
      </c>
      <c r="O2505" t="str">
        <f>VLOOKUP(A2505:A5655,[2]Отчет!$A$2:$D$3142,3,0)</f>
        <v>10 – 29 секунд</v>
      </c>
      <c r="P2505" t="str">
        <f>VLOOKUP(A2505:A5655,[2]Отчет!$A$2:$D$3142,4,0)</f>
        <v>Не отказ</v>
      </c>
      <c r="Q2505" t="str">
        <f>VLOOKUP(A2505:A5655,[3]Отчет!$A$2:$D$3127,2,0)</f>
        <v>Новые посетители</v>
      </c>
      <c r="R2505" t="str">
        <f>VLOOKUP(A2505:A5655,[3]Отчет!$A$2:$D$3127,3,0)</f>
        <v>1</v>
      </c>
      <c r="S2505" t="str">
        <f>VLOOKUP(A2505:A5655,[3]Отчет!$A$2:$D$3127,4,0)</f>
        <v>0 дней</v>
      </c>
      <c r="T2505" t="str">
        <f>VLOOKUP(A2505:A5655,[4]Отчет!$A$2:$E$3151,2,0)</f>
        <v>Планшеты</v>
      </c>
      <c r="U2505" t="str">
        <f>VLOOKUP(A2505:A5655,[4]Отчет!$A$2:$E$3151,3,0)</f>
        <v>Google Android</v>
      </c>
      <c r="V2505" t="str">
        <f>VLOOKUP(A2505:A5655,[4]Отчет!$A$2:$E$3151,4,0)</f>
        <v>Google Android 4.4 KitKat</v>
      </c>
      <c r="W2505" t="str">
        <f>VLOOKUP(A2505:A5655,[4]Отчет!$A$2:$E$3151,5,0)</f>
        <v>Яндекс.Браузер</v>
      </c>
    </row>
    <row r="2506" spans="1:23">
      <c r="A2506" s="2" t="s">
        <v>2595</v>
      </c>
      <c r="B2506" s="2" t="s">
        <v>90</v>
      </c>
      <c r="C2506" s="2" t="s">
        <v>8</v>
      </c>
      <c r="D2506" s="2" t="s">
        <v>9</v>
      </c>
      <c r="E2506" s="3">
        <f>VLOOKUP(A2506:A5656, [1]Отчет!$A$2:$J$3124,2,0)</f>
        <v>1</v>
      </c>
      <c r="F2506" s="3">
        <v>0</v>
      </c>
      <c r="G2506">
        <f>VLOOKUP(A2506:A5656, [1]Отчет!$A$2:$J$3124,7,0)</f>
        <v>0</v>
      </c>
      <c r="H2506">
        <f>VLOOKUP(A2506:A5656, [1]Отчет!$A$2:$J$3124,5,0)</f>
        <v>0</v>
      </c>
      <c r="I2506">
        <f>VLOOKUP(A2506:A5656, [1]Отчет!$A$2:$J$3124,6,0)</f>
        <v>1</v>
      </c>
      <c r="J2506">
        <f>VLOOKUP(A2506:A5656, [1]Отчет!$A$2:$J$3124,7,0)</f>
        <v>0</v>
      </c>
      <c r="K2506">
        <f>VLOOKUP(A2506:A5656, [1]Отчет!$A$2:$J$3124,8,0)</f>
        <v>0</v>
      </c>
      <c r="L2506">
        <f>VLOOKUP(A2506:A5656, [1]Отчет!$A$2:$J$3124,9,0)</f>
        <v>1</v>
      </c>
      <c r="M2506">
        <f>VLOOKUP(A2506:A5656, [1]Отчет!$A$2:$J$3124,5,10)</f>
        <v>0</v>
      </c>
      <c r="N2506" t="str">
        <f>VLOOKUP(A2506:A5656,[2]Отчет!$A$2:$D$3142,2,0)</f>
        <v>1</v>
      </c>
      <c r="O2506" t="str">
        <f>VLOOKUP(A2506:A5656,[2]Отчет!$A$2:$D$3142,3,0)</f>
        <v>0 секунд (отказ)</v>
      </c>
      <c r="P2506" t="str">
        <f>VLOOKUP(A2506:A5656,[2]Отчет!$A$2:$D$3142,4,0)</f>
        <v>Отказ</v>
      </c>
      <c r="Q2506" t="str">
        <f>VLOOKUP(A2506:A5656,[3]Отчет!$A$2:$D$3127,2,0)</f>
        <v>Новые посетители</v>
      </c>
      <c r="R2506" t="str">
        <f>VLOOKUP(A2506:A5656,[3]Отчет!$A$2:$D$3127,3,0)</f>
        <v>1</v>
      </c>
      <c r="S2506" t="str">
        <f>VLOOKUP(A2506:A5656,[3]Отчет!$A$2:$D$3127,4,0)</f>
        <v>0 дней</v>
      </c>
      <c r="T2506" t="str">
        <f>VLOOKUP(A2506:A5656,[4]Отчет!$A$2:$E$3151,2,0)</f>
        <v>Смартфоны</v>
      </c>
      <c r="U2506" t="str">
        <f>VLOOKUP(A2506:A5656,[4]Отчет!$A$2:$E$3151,3,0)</f>
        <v>Google Android</v>
      </c>
      <c r="V2506" t="str">
        <f>VLOOKUP(A2506:A5656,[4]Отчет!$A$2:$E$3151,4,0)</f>
        <v>Google Android 5.1 Lollipop</v>
      </c>
      <c r="W2506" t="str">
        <f>VLOOKUP(A2506:A5656,[4]Отчет!$A$2:$E$3151,5,0)</f>
        <v>Chrome Mobile</v>
      </c>
    </row>
    <row r="2507" spans="1:23">
      <c r="A2507" s="2" t="s">
        <v>2596</v>
      </c>
      <c r="B2507" s="2" t="s">
        <v>56</v>
      </c>
      <c r="C2507" s="2" t="s">
        <v>1269</v>
      </c>
      <c r="D2507" s="2" t="s">
        <v>620</v>
      </c>
      <c r="E2507" s="3">
        <f>VLOOKUP(A2507:A5657, [1]Отчет!$A$2:$J$3124,2,0)</f>
        <v>1</v>
      </c>
      <c r="F2507" s="3">
        <v>0</v>
      </c>
      <c r="G2507">
        <f>VLOOKUP(A2507:A5657, [1]Отчет!$A$2:$J$3124,7,0)</f>
        <v>0</v>
      </c>
      <c r="H2507">
        <f>VLOOKUP(A2507:A5657, [1]Отчет!$A$2:$J$3124,5,0)</f>
        <v>0</v>
      </c>
      <c r="I2507">
        <f>VLOOKUP(A2507:A5657, [1]Отчет!$A$2:$J$3124,6,0)</f>
        <v>1</v>
      </c>
      <c r="J2507">
        <f>VLOOKUP(A2507:A5657, [1]Отчет!$A$2:$J$3124,7,0)</f>
        <v>0</v>
      </c>
      <c r="K2507">
        <f>VLOOKUP(A2507:A5657, [1]Отчет!$A$2:$J$3124,8,0)</f>
        <v>0</v>
      </c>
      <c r="L2507">
        <f>VLOOKUP(A2507:A5657, [1]Отчет!$A$2:$J$3124,9,0)</f>
        <v>1</v>
      </c>
      <c r="M2507">
        <f>VLOOKUP(A2507:A5657, [1]Отчет!$A$2:$J$3124,5,10)</f>
        <v>0</v>
      </c>
      <c r="N2507" t="str">
        <f>VLOOKUP(A2507:A5657,[2]Отчет!$A$2:$D$3142,2,0)</f>
        <v>1</v>
      </c>
      <c r="O2507" t="str">
        <f>VLOOKUP(A2507:A5657,[2]Отчет!$A$2:$D$3142,3,0)</f>
        <v>0 секунд (отказ)</v>
      </c>
      <c r="P2507" t="str">
        <f>VLOOKUP(A2507:A5657,[2]Отчет!$A$2:$D$3142,4,0)</f>
        <v>Отказ</v>
      </c>
      <c r="Q2507" t="str">
        <f>VLOOKUP(A2507:A5657,[3]Отчет!$A$2:$D$3127,2,0)</f>
        <v>Новые посетители</v>
      </c>
      <c r="R2507" t="str">
        <f>VLOOKUP(A2507:A5657,[3]Отчет!$A$2:$D$3127,3,0)</f>
        <v>1</v>
      </c>
      <c r="S2507" t="str">
        <f>VLOOKUP(A2507:A5657,[3]Отчет!$A$2:$D$3127,4,0)</f>
        <v>0 дней</v>
      </c>
      <c r="T2507" t="str">
        <f>VLOOKUP(A2507:A5657,[4]Отчет!$A$2:$E$3151,2,0)</f>
        <v>Планшеты</v>
      </c>
      <c r="U2507" t="str">
        <f>VLOOKUP(A2507:A5657,[4]Отчет!$A$2:$E$3151,3,0)</f>
        <v>iOS</v>
      </c>
      <c r="V2507" t="str">
        <f>VLOOKUP(A2507:A5657,[4]Отчет!$A$2:$E$3151,4,0)</f>
        <v>iOS 10</v>
      </c>
      <c r="W2507" t="str">
        <f>VLOOKUP(A2507:A5657,[4]Отчет!$A$2:$E$3151,5,0)</f>
        <v>Mobile Safari</v>
      </c>
    </row>
    <row r="2508" spans="1:23">
      <c r="A2508" s="2" t="s">
        <v>2597</v>
      </c>
      <c r="B2508" s="2" t="s">
        <v>24</v>
      </c>
      <c r="C2508" s="2" t="s">
        <v>8</v>
      </c>
      <c r="D2508" s="2" t="s">
        <v>9</v>
      </c>
      <c r="E2508" s="3">
        <f>VLOOKUP(A2508:A5658, [1]Отчет!$A$2:$J$3124,2,0)</f>
        <v>1</v>
      </c>
      <c r="F2508" s="3">
        <v>0</v>
      </c>
      <c r="G2508">
        <f>VLOOKUP(A2508:A5658, [1]Отчет!$A$2:$J$3124,7,0)</f>
        <v>0</v>
      </c>
      <c r="H2508">
        <f>VLOOKUP(A2508:A5658, [1]Отчет!$A$2:$J$3124,5,0)</f>
        <v>0</v>
      </c>
      <c r="I2508">
        <f>VLOOKUP(A2508:A5658, [1]Отчет!$A$2:$J$3124,6,0)</f>
        <v>1</v>
      </c>
      <c r="J2508">
        <f>VLOOKUP(A2508:A5658, [1]Отчет!$A$2:$J$3124,7,0)</f>
        <v>0</v>
      </c>
      <c r="K2508">
        <f>VLOOKUP(A2508:A5658, [1]Отчет!$A$2:$J$3124,8,0)</f>
        <v>0</v>
      </c>
      <c r="L2508">
        <f>VLOOKUP(A2508:A5658, [1]Отчет!$A$2:$J$3124,9,0)</f>
        <v>1</v>
      </c>
      <c r="M2508">
        <f>VLOOKUP(A2508:A5658, [1]Отчет!$A$2:$J$3124,5,10)</f>
        <v>0</v>
      </c>
      <c r="N2508" t="str">
        <f>VLOOKUP(A2508:A5658,[2]Отчет!$A$2:$D$3142,2,0)</f>
        <v>1</v>
      </c>
      <c r="O2508" t="str">
        <f>VLOOKUP(A2508:A5658,[2]Отчет!$A$2:$D$3142,3,0)</f>
        <v>0 секунд (отказ)</v>
      </c>
      <c r="P2508" t="str">
        <f>VLOOKUP(A2508:A5658,[2]Отчет!$A$2:$D$3142,4,0)</f>
        <v>Отказ</v>
      </c>
      <c r="Q2508" t="str">
        <f>VLOOKUP(A2508:A5658,[3]Отчет!$A$2:$D$3127,2,0)</f>
        <v>Вернувшиеся посетители</v>
      </c>
      <c r="R2508" t="str">
        <f>VLOOKUP(A2508:A5658,[3]Отчет!$A$2:$D$3127,3,0)</f>
        <v>2-3</v>
      </c>
      <c r="S2508" t="str">
        <f>VLOOKUP(A2508:A5658,[3]Отчет!$A$2:$D$3127,4,0)</f>
        <v>16‑31 день</v>
      </c>
      <c r="T2508" t="str">
        <f>VLOOKUP(A2508:A5658,[4]Отчет!$A$2:$E$3151,2,0)</f>
        <v>Смартфоны</v>
      </c>
      <c r="U2508" t="str">
        <f>VLOOKUP(A2508:A5658,[4]Отчет!$A$2:$E$3151,3,0)</f>
        <v>Google Android</v>
      </c>
      <c r="V2508" t="str">
        <f>VLOOKUP(A2508:A5658,[4]Отчет!$A$2:$E$3151,4,0)</f>
        <v>Google Android 7.0 Nougat</v>
      </c>
      <c r="W2508" t="str">
        <f>VLOOKUP(A2508:A5658,[4]Отчет!$A$2:$E$3151,5,0)</f>
        <v>Chrome Mobile</v>
      </c>
    </row>
    <row r="2509" spans="1:23">
      <c r="A2509" s="2" t="s">
        <v>2598</v>
      </c>
      <c r="B2509" s="2" t="s">
        <v>45</v>
      </c>
      <c r="C2509" s="2" t="s">
        <v>1269</v>
      </c>
      <c r="D2509" s="2" t="s">
        <v>620</v>
      </c>
      <c r="E2509" s="3">
        <f>VLOOKUP(A2509:A5659, [1]Отчет!$A$2:$J$3124,2,0)</f>
        <v>1</v>
      </c>
      <c r="F2509" s="3">
        <v>0</v>
      </c>
      <c r="G2509">
        <f>VLOOKUP(A2509:A5659, [1]Отчет!$A$2:$J$3124,7,0)</f>
        <v>0</v>
      </c>
      <c r="H2509">
        <f>VLOOKUP(A2509:A5659, [1]Отчет!$A$2:$J$3124,5,0)</f>
        <v>1</v>
      </c>
      <c r="I2509">
        <f>VLOOKUP(A2509:A5659, [1]Отчет!$A$2:$J$3124,6,0)</f>
        <v>1</v>
      </c>
      <c r="J2509">
        <f>VLOOKUP(A2509:A5659, [1]Отчет!$A$2:$J$3124,7,0)</f>
        <v>0</v>
      </c>
      <c r="K2509">
        <f>VLOOKUP(A2509:A5659, [1]Отчет!$A$2:$J$3124,8,0)</f>
        <v>0</v>
      </c>
      <c r="L2509">
        <f>VLOOKUP(A2509:A5659, [1]Отчет!$A$2:$J$3124,9,0)</f>
        <v>1</v>
      </c>
      <c r="M2509">
        <f>VLOOKUP(A2509:A5659, [1]Отчет!$A$2:$J$3124,5,10)</f>
        <v>1</v>
      </c>
      <c r="N2509" t="str">
        <f>VLOOKUP(A2509:A5659,[2]Отчет!$A$2:$D$3142,2,0)</f>
        <v>1</v>
      </c>
      <c r="O2509" t="str">
        <f>VLOOKUP(A2509:A5659,[2]Отчет!$A$2:$D$3142,3,0)</f>
        <v>1 минута</v>
      </c>
      <c r="P2509" t="str">
        <f>VLOOKUP(A2509:A5659,[2]Отчет!$A$2:$D$3142,4,0)</f>
        <v>Не отказ</v>
      </c>
      <c r="Q2509" t="str">
        <f>VLOOKUP(A2509:A5659,[3]Отчет!$A$2:$D$3127,2,0)</f>
        <v>Новые посетители</v>
      </c>
      <c r="R2509" t="str">
        <f>VLOOKUP(A2509:A5659,[3]Отчет!$A$2:$D$3127,3,0)</f>
        <v>1</v>
      </c>
      <c r="S2509" t="str">
        <f>VLOOKUP(A2509:A5659,[3]Отчет!$A$2:$D$3127,4,0)</f>
        <v>0 дней</v>
      </c>
      <c r="T2509" t="str">
        <f>VLOOKUP(A2509:A5659,[4]Отчет!$A$2:$E$3151,2,0)</f>
        <v>Планшеты</v>
      </c>
      <c r="U2509" t="str">
        <f>VLOOKUP(A2509:A5659,[4]Отчет!$A$2:$E$3151,3,0)</f>
        <v>Google Android</v>
      </c>
      <c r="V2509" t="str">
        <f>VLOOKUP(A2509:A5659,[4]Отчет!$A$2:$E$3151,4,0)</f>
        <v>Google Android 4.4 KitKat</v>
      </c>
      <c r="W2509" t="str">
        <f>VLOOKUP(A2509:A5659,[4]Отчет!$A$2:$E$3151,5,0)</f>
        <v>Chrome Mobile</v>
      </c>
    </row>
    <row r="2510" spans="1:23">
      <c r="A2510" s="2" t="s">
        <v>2599</v>
      </c>
      <c r="B2510" s="2" t="s">
        <v>63</v>
      </c>
      <c r="C2510" s="2" t="s">
        <v>1276</v>
      </c>
      <c r="D2510" s="2" t="s">
        <v>5</v>
      </c>
      <c r="E2510" s="3">
        <f>VLOOKUP(A2510:A5660, [1]Отчет!$A$2:$J$3124,2,0)</f>
        <v>1</v>
      </c>
      <c r="F2510" s="3">
        <v>0</v>
      </c>
      <c r="G2510">
        <f>VLOOKUP(A2510:A5660, [1]Отчет!$A$2:$J$3124,7,0)</f>
        <v>0</v>
      </c>
      <c r="H2510">
        <f>VLOOKUP(A2510:A5660, [1]Отчет!$A$2:$J$3124,5,0)</f>
        <v>0</v>
      </c>
      <c r="I2510">
        <f>VLOOKUP(A2510:A5660, [1]Отчет!$A$2:$J$3124,6,0)</f>
        <v>1</v>
      </c>
      <c r="J2510">
        <f>VLOOKUP(A2510:A5660, [1]Отчет!$A$2:$J$3124,7,0)</f>
        <v>0</v>
      </c>
      <c r="K2510">
        <f>VLOOKUP(A2510:A5660, [1]Отчет!$A$2:$J$3124,8,0)</f>
        <v>0</v>
      </c>
      <c r="L2510">
        <f>VLOOKUP(A2510:A5660, [1]Отчет!$A$2:$J$3124,9,0)</f>
        <v>1</v>
      </c>
      <c r="M2510">
        <f>VLOOKUP(A2510:A5660, [1]Отчет!$A$2:$J$3124,5,10)</f>
        <v>0</v>
      </c>
      <c r="N2510" t="str">
        <f>VLOOKUP(A2510:A5660,[2]Отчет!$A$2:$D$3142,2,0)</f>
        <v>1</v>
      </c>
      <c r="O2510" t="str">
        <f>VLOOKUP(A2510:A5660,[2]Отчет!$A$2:$D$3142,3,0)</f>
        <v>10 – 29 секунд</v>
      </c>
      <c r="P2510" t="str">
        <f>VLOOKUP(A2510:A5660,[2]Отчет!$A$2:$D$3142,4,0)</f>
        <v>Не отказ</v>
      </c>
      <c r="Q2510" t="str">
        <f>VLOOKUP(A2510:A5660,[3]Отчет!$A$2:$D$3127,2,0)</f>
        <v>Новые посетители</v>
      </c>
      <c r="R2510" t="str">
        <f>VLOOKUP(A2510:A5660,[3]Отчет!$A$2:$D$3127,3,0)</f>
        <v>1</v>
      </c>
      <c r="S2510" t="str">
        <f>VLOOKUP(A2510:A5660,[3]Отчет!$A$2:$D$3127,4,0)</f>
        <v>0 дней</v>
      </c>
      <c r="T2510" t="str">
        <f>VLOOKUP(A2510:A5660,[4]Отчет!$A$2:$E$3151,2,0)</f>
        <v>Смартфоны</v>
      </c>
      <c r="U2510" t="str">
        <f>VLOOKUP(A2510:A5660,[4]Отчет!$A$2:$E$3151,3,0)</f>
        <v>Google Android</v>
      </c>
      <c r="V2510" t="str">
        <f>VLOOKUP(A2510:A5660,[4]Отчет!$A$2:$E$3151,4,0)</f>
        <v>Google Android 6.0 Marshmallow</v>
      </c>
      <c r="W2510" t="str">
        <f>VLOOKUP(A2510:A5660,[4]Отчет!$A$2:$E$3151,5,0)</f>
        <v>Chrome Mobile</v>
      </c>
    </row>
    <row r="2511" spans="1:23">
      <c r="A2511" s="2" t="s">
        <v>2600</v>
      </c>
      <c r="B2511" s="2" t="s">
        <v>7</v>
      </c>
      <c r="C2511" s="2" t="s">
        <v>8</v>
      </c>
      <c r="D2511" s="2" t="s">
        <v>9</v>
      </c>
      <c r="E2511" s="3">
        <f>VLOOKUP(A2511:A5661, [1]Отчет!$A$2:$J$3124,2,0)</f>
        <v>1</v>
      </c>
      <c r="F2511" s="3">
        <v>0</v>
      </c>
      <c r="G2511">
        <f>VLOOKUP(A2511:A5661, [1]Отчет!$A$2:$J$3124,7,0)</f>
        <v>0</v>
      </c>
      <c r="H2511">
        <f>VLOOKUP(A2511:A5661, [1]Отчет!$A$2:$J$3124,5,0)</f>
        <v>0</v>
      </c>
      <c r="I2511">
        <f>VLOOKUP(A2511:A5661, [1]Отчет!$A$2:$J$3124,6,0)</f>
        <v>1</v>
      </c>
      <c r="J2511">
        <f>VLOOKUP(A2511:A5661, [1]Отчет!$A$2:$J$3124,7,0)</f>
        <v>0</v>
      </c>
      <c r="K2511">
        <f>VLOOKUP(A2511:A5661, [1]Отчет!$A$2:$J$3124,8,0)</f>
        <v>0</v>
      </c>
      <c r="L2511">
        <f>VLOOKUP(A2511:A5661, [1]Отчет!$A$2:$J$3124,9,0)</f>
        <v>1</v>
      </c>
      <c r="M2511">
        <f>VLOOKUP(A2511:A5661, [1]Отчет!$A$2:$J$3124,5,10)</f>
        <v>0</v>
      </c>
      <c r="N2511" t="str">
        <f>VLOOKUP(A2511:A5661,[2]Отчет!$A$2:$D$3142,2,0)</f>
        <v>2-3</v>
      </c>
      <c r="O2511" t="str">
        <f>VLOOKUP(A2511:A5661,[2]Отчет!$A$2:$D$3142,3,0)</f>
        <v>5 – 9 минут</v>
      </c>
      <c r="P2511" t="str">
        <f>VLOOKUP(A2511:A5661,[2]Отчет!$A$2:$D$3142,4,0)</f>
        <v>Не отказ</v>
      </c>
      <c r="Q2511" t="str">
        <f>VLOOKUP(A2511:A5661,[3]Отчет!$A$2:$D$3127,2,0)</f>
        <v>Новые посетители</v>
      </c>
      <c r="R2511" t="str">
        <f>VLOOKUP(A2511:A5661,[3]Отчет!$A$2:$D$3127,3,0)</f>
        <v>1</v>
      </c>
      <c r="S2511" t="str">
        <f>VLOOKUP(A2511:A5661,[3]Отчет!$A$2:$D$3127,4,0)</f>
        <v>0 дней</v>
      </c>
      <c r="T2511" t="str">
        <f>VLOOKUP(A2511:A5661,[4]Отчет!$A$2:$E$3151,2,0)</f>
        <v>Планшеты</v>
      </c>
      <c r="U2511" t="str">
        <f>VLOOKUP(A2511:A5661,[4]Отчет!$A$2:$E$3151,3,0)</f>
        <v>Google Android</v>
      </c>
      <c r="V2511" t="str">
        <f>VLOOKUP(A2511:A5661,[4]Отчет!$A$2:$E$3151,4,0)</f>
        <v>Google Android 5.0 Lollipop</v>
      </c>
      <c r="W2511" t="str">
        <f>VLOOKUP(A2511:A5661,[4]Отчет!$A$2:$E$3151,5,0)</f>
        <v>Chrome Mobile</v>
      </c>
    </row>
    <row r="2512" spans="1:23">
      <c r="A2512" s="2" t="s">
        <v>2601</v>
      </c>
      <c r="B2512" s="2" t="s">
        <v>35</v>
      </c>
      <c r="C2512" s="2" t="s">
        <v>12</v>
      </c>
      <c r="D2512" s="2" t="s">
        <v>13</v>
      </c>
      <c r="E2512" s="3">
        <f>VLOOKUP(A2512:A5662, [1]Отчет!$A$2:$J$3124,2,0)</f>
        <v>1</v>
      </c>
      <c r="F2512" s="3">
        <v>0</v>
      </c>
      <c r="G2512">
        <f>VLOOKUP(A2512:A5662, [1]Отчет!$A$2:$J$3124,7,0)</f>
        <v>0</v>
      </c>
      <c r="H2512">
        <f>VLOOKUP(A2512:A5662, [1]Отчет!$A$2:$J$3124,5,0)</f>
        <v>0</v>
      </c>
      <c r="I2512">
        <f>VLOOKUP(A2512:A5662, [1]Отчет!$A$2:$J$3124,6,0)</f>
        <v>1</v>
      </c>
      <c r="J2512">
        <f>VLOOKUP(A2512:A5662, [1]Отчет!$A$2:$J$3124,7,0)</f>
        <v>0</v>
      </c>
      <c r="K2512">
        <f>VLOOKUP(A2512:A5662, [1]Отчет!$A$2:$J$3124,8,0)</f>
        <v>0</v>
      </c>
      <c r="L2512">
        <f>VLOOKUP(A2512:A5662, [1]Отчет!$A$2:$J$3124,9,0)</f>
        <v>1</v>
      </c>
      <c r="M2512">
        <f>VLOOKUP(A2512:A5662, [1]Отчет!$A$2:$J$3124,5,10)</f>
        <v>0</v>
      </c>
      <c r="N2512" t="str">
        <f>VLOOKUP(A2512:A5662,[2]Отчет!$A$2:$D$3142,2,0)</f>
        <v>1</v>
      </c>
      <c r="O2512" t="str">
        <f>VLOOKUP(A2512:A5662,[2]Отчет!$A$2:$D$3142,3,0)</f>
        <v>10 – 29 секунд</v>
      </c>
      <c r="P2512" t="str">
        <f>VLOOKUP(A2512:A5662,[2]Отчет!$A$2:$D$3142,4,0)</f>
        <v>Не отказ</v>
      </c>
      <c r="Q2512" t="str">
        <f>VLOOKUP(A2512:A5662,[3]Отчет!$A$2:$D$3127,2,0)</f>
        <v>Новые посетители</v>
      </c>
      <c r="R2512" t="str">
        <f>VLOOKUP(A2512:A5662,[3]Отчет!$A$2:$D$3127,3,0)</f>
        <v>1</v>
      </c>
      <c r="S2512" t="str">
        <f>VLOOKUP(A2512:A5662,[3]Отчет!$A$2:$D$3127,4,0)</f>
        <v>0 дней</v>
      </c>
      <c r="T2512" t="str">
        <f>VLOOKUP(A2512:A5662,[4]Отчет!$A$2:$E$3151,2,0)</f>
        <v>Смартфоны</v>
      </c>
      <c r="U2512" t="str">
        <f>VLOOKUP(A2512:A5662,[4]Отчет!$A$2:$E$3151,3,0)</f>
        <v>Google Android</v>
      </c>
      <c r="V2512" t="str">
        <f>VLOOKUP(A2512:A5662,[4]Отчет!$A$2:$E$3151,4,0)</f>
        <v>Google Android 6.0 Marshmallow</v>
      </c>
      <c r="W2512" t="str">
        <f>VLOOKUP(A2512:A5662,[4]Отчет!$A$2:$E$3151,5,0)</f>
        <v>Chrome Mobile</v>
      </c>
    </row>
    <row r="2513" spans="1:23">
      <c r="A2513" s="2" t="s">
        <v>2602</v>
      </c>
      <c r="B2513" s="2" t="s">
        <v>90</v>
      </c>
      <c r="C2513" s="2" t="s">
        <v>8</v>
      </c>
      <c r="D2513" s="2" t="s">
        <v>9</v>
      </c>
      <c r="E2513" s="3">
        <f>VLOOKUP(A2513:A5663, [1]Отчет!$A$2:$J$3124,2,0)</f>
        <v>1</v>
      </c>
      <c r="F2513" s="3">
        <v>0</v>
      </c>
      <c r="G2513">
        <f>VLOOKUP(A2513:A5663, [1]Отчет!$A$2:$J$3124,7,0)</f>
        <v>0</v>
      </c>
      <c r="H2513">
        <f>VLOOKUP(A2513:A5663, [1]Отчет!$A$2:$J$3124,5,0)</f>
        <v>0</v>
      </c>
      <c r="I2513">
        <f>VLOOKUP(A2513:A5663, [1]Отчет!$A$2:$J$3124,6,0)</f>
        <v>1</v>
      </c>
      <c r="J2513">
        <f>VLOOKUP(A2513:A5663, [1]Отчет!$A$2:$J$3124,7,0)</f>
        <v>0</v>
      </c>
      <c r="K2513">
        <f>VLOOKUP(A2513:A5663, [1]Отчет!$A$2:$J$3124,8,0)</f>
        <v>0</v>
      </c>
      <c r="L2513">
        <f>VLOOKUP(A2513:A5663, [1]Отчет!$A$2:$J$3124,9,0)</f>
        <v>1</v>
      </c>
      <c r="M2513">
        <f>VLOOKUP(A2513:A5663, [1]Отчет!$A$2:$J$3124,5,10)</f>
        <v>0</v>
      </c>
      <c r="N2513" t="str">
        <f>VLOOKUP(A2513:A5663,[2]Отчет!$A$2:$D$3142,2,0)</f>
        <v>1</v>
      </c>
      <c r="O2513" t="str">
        <f>VLOOKUP(A2513:A5663,[2]Отчет!$A$2:$D$3142,3,0)</f>
        <v>10 – 29 секунд</v>
      </c>
      <c r="P2513" t="str">
        <f>VLOOKUP(A2513:A5663,[2]Отчет!$A$2:$D$3142,4,0)</f>
        <v>Не отказ</v>
      </c>
      <c r="Q2513" t="str">
        <f>VLOOKUP(A2513:A5663,[3]Отчет!$A$2:$D$3127,2,0)</f>
        <v>Новые посетители</v>
      </c>
      <c r="R2513" t="str">
        <f>VLOOKUP(A2513:A5663,[3]Отчет!$A$2:$D$3127,3,0)</f>
        <v>1</v>
      </c>
      <c r="S2513" t="str">
        <f>VLOOKUP(A2513:A5663,[3]Отчет!$A$2:$D$3127,4,0)</f>
        <v>0 дней</v>
      </c>
      <c r="T2513" t="str">
        <f>VLOOKUP(A2513:A5663,[4]Отчет!$A$2:$E$3151,2,0)</f>
        <v>Смартфоны</v>
      </c>
      <c r="U2513" t="str">
        <f>VLOOKUP(A2513:A5663,[4]Отчет!$A$2:$E$3151,3,0)</f>
        <v>Google Android</v>
      </c>
      <c r="V2513" t="str">
        <f>VLOOKUP(A2513:A5663,[4]Отчет!$A$2:$E$3151,4,0)</f>
        <v>Google Android 5.1 Lollipop</v>
      </c>
      <c r="W2513" t="str">
        <f>VLOOKUP(A2513:A5663,[4]Отчет!$A$2:$E$3151,5,0)</f>
        <v>Chrome Mobile</v>
      </c>
    </row>
    <row r="2514" spans="1:23">
      <c r="A2514" s="2" t="s">
        <v>2603</v>
      </c>
      <c r="B2514" s="2" t="s">
        <v>7</v>
      </c>
      <c r="C2514" s="2" t="s">
        <v>8</v>
      </c>
      <c r="D2514" s="2" t="s">
        <v>9</v>
      </c>
      <c r="E2514" s="3">
        <f>VLOOKUP(A2514:A5664, [1]Отчет!$A$2:$J$3124,2,0)</f>
        <v>1</v>
      </c>
      <c r="F2514" s="3">
        <v>0</v>
      </c>
      <c r="G2514">
        <f>VLOOKUP(A2514:A5664, [1]Отчет!$A$2:$J$3124,7,0)</f>
        <v>0</v>
      </c>
      <c r="H2514">
        <f>VLOOKUP(A2514:A5664, [1]Отчет!$A$2:$J$3124,5,0)</f>
        <v>0</v>
      </c>
      <c r="I2514">
        <f>VLOOKUP(A2514:A5664, [1]Отчет!$A$2:$J$3124,6,0)</f>
        <v>1</v>
      </c>
      <c r="J2514">
        <f>VLOOKUP(A2514:A5664, [1]Отчет!$A$2:$J$3124,7,0)</f>
        <v>0</v>
      </c>
      <c r="K2514">
        <f>VLOOKUP(A2514:A5664, [1]Отчет!$A$2:$J$3124,8,0)</f>
        <v>0</v>
      </c>
      <c r="L2514">
        <f>VLOOKUP(A2514:A5664, [1]Отчет!$A$2:$J$3124,9,0)</f>
        <v>1</v>
      </c>
      <c r="M2514">
        <f>VLOOKUP(A2514:A5664, [1]Отчет!$A$2:$J$3124,5,10)</f>
        <v>0</v>
      </c>
      <c r="N2514" t="str">
        <f>VLOOKUP(A2514:A5664,[2]Отчет!$A$2:$D$3142,2,0)</f>
        <v>2-3</v>
      </c>
      <c r="O2514" t="str">
        <f>VLOOKUP(A2514:A5664,[2]Отчет!$A$2:$D$3142,3,0)</f>
        <v>1 минута</v>
      </c>
      <c r="P2514" t="str">
        <f>VLOOKUP(A2514:A5664,[2]Отчет!$A$2:$D$3142,4,0)</f>
        <v>Не отказ</v>
      </c>
      <c r="Q2514" t="str">
        <f>VLOOKUP(A2514:A5664,[3]Отчет!$A$2:$D$3127,2,0)</f>
        <v>Новые посетители</v>
      </c>
      <c r="R2514" t="str">
        <f>VLOOKUP(A2514:A5664,[3]Отчет!$A$2:$D$3127,3,0)</f>
        <v>1</v>
      </c>
      <c r="S2514" t="str">
        <f>VLOOKUP(A2514:A5664,[3]Отчет!$A$2:$D$3127,4,0)</f>
        <v>0 дней</v>
      </c>
      <c r="T2514" t="str">
        <f>VLOOKUP(A2514:A5664,[4]Отчет!$A$2:$E$3151,2,0)</f>
        <v>Смартфоны</v>
      </c>
      <c r="U2514" t="str">
        <f>VLOOKUP(A2514:A5664,[4]Отчет!$A$2:$E$3151,3,0)</f>
        <v>Google Android</v>
      </c>
      <c r="V2514" t="str">
        <f>VLOOKUP(A2514:A5664,[4]Отчет!$A$2:$E$3151,4,0)</f>
        <v>Google Android 6.0 Marshmallow</v>
      </c>
      <c r="W2514" t="str">
        <f>VLOOKUP(A2514:A5664,[4]Отчет!$A$2:$E$3151,5,0)</f>
        <v>Яндекс.Браузер</v>
      </c>
    </row>
    <row r="2515" spans="1:23">
      <c r="A2515" s="2" t="s">
        <v>2604</v>
      </c>
      <c r="B2515" s="2" t="s">
        <v>90</v>
      </c>
      <c r="C2515" s="2" t="s">
        <v>8</v>
      </c>
      <c r="D2515" s="2" t="s">
        <v>9</v>
      </c>
      <c r="E2515" s="3">
        <f>VLOOKUP(A2515:A5665, [1]Отчет!$A$2:$J$3124,2,0)</f>
        <v>1</v>
      </c>
      <c r="F2515" s="3">
        <v>0</v>
      </c>
      <c r="G2515">
        <f>VLOOKUP(A2515:A5665, [1]Отчет!$A$2:$J$3124,7,0)</f>
        <v>0</v>
      </c>
      <c r="H2515">
        <f>VLOOKUP(A2515:A5665, [1]Отчет!$A$2:$J$3124,5,0)</f>
        <v>0</v>
      </c>
      <c r="I2515">
        <f>VLOOKUP(A2515:A5665, [1]Отчет!$A$2:$J$3124,6,0)</f>
        <v>1</v>
      </c>
      <c r="J2515">
        <f>VLOOKUP(A2515:A5665, [1]Отчет!$A$2:$J$3124,7,0)</f>
        <v>0</v>
      </c>
      <c r="K2515">
        <f>VLOOKUP(A2515:A5665, [1]Отчет!$A$2:$J$3124,8,0)</f>
        <v>0</v>
      </c>
      <c r="L2515">
        <f>VLOOKUP(A2515:A5665, [1]Отчет!$A$2:$J$3124,9,0)</f>
        <v>1</v>
      </c>
      <c r="M2515">
        <f>VLOOKUP(A2515:A5665, [1]Отчет!$A$2:$J$3124,5,10)</f>
        <v>0</v>
      </c>
      <c r="N2515" t="str">
        <f>VLOOKUP(A2515:A5665,[2]Отчет!$A$2:$D$3142,2,0)</f>
        <v>1</v>
      </c>
      <c r="O2515" t="str">
        <f>VLOOKUP(A2515:A5665,[2]Отчет!$A$2:$D$3142,3,0)</f>
        <v>0 секунд (отказ)</v>
      </c>
      <c r="P2515" t="str">
        <f>VLOOKUP(A2515:A5665,[2]Отчет!$A$2:$D$3142,4,0)</f>
        <v>Отказ</v>
      </c>
      <c r="Q2515" t="str">
        <f>VLOOKUP(A2515:A5665,[3]Отчет!$A$2:$D$3127,2,0)</f>
        <v>Вернувшиеся посетители</v>
      </c>
      <c r="R2515" t="str">
        <f>VLOOKUP(A2515:A5665,[3]Отчет!$A$2:$D$3127,3,0)</f>
        <v>4-7</v>
      </c>
      <c r="S2515" t="str">
        <f>VLOOKUP(A2515:A5665,[3]Отчет!$A$2:$D$3127,4,0)</f>
        <v>8‑15 дней</v>
      </c>
      <c r="T2515" t="str">
        <f>VLOOKUP(A2515:A5665,[4]Отчет!$A$2:$E$3151,2,0)</f>
        <v>Смартфоны</v>
      </c>
      <c r="U2515" t="str">
        <f>VLOOKUP(A2515:A5665,[4]Отчет!$A$2:$E$3151,3,0)</f>
        <v>Google Android</v>
      </c>
      <c r="V2515" t="str">
        <f>VLOOKUP(A2515:A5665,[4]Отчет!$A$2:$E$3151,4,0)</f>
        <v>Google Android 7.1 Nougat</v>
      </c>
      <c r="W2515" t="str">
        <f>VLOOKUP(A2515:A5665,[4]Отчет!$A$2:$E$3151,5,0)</f>
        <v>Chrome Mobile</v>
      </c>
    </row>
    <row r="2516" spans="1:23">
      <c r="A2516" s="2" t="s">
        <v>2605</v>
      </c>
      <c r="B2516" s="2" t="s">
        <v>19</v>
      </c>
      <c r="C2516" s="2" t="s">
        <v>8</v>
      </c>
      <c r="D2516" s="2" t="s">
        <v>9</v>
      </c>
      <c r="E2516" s="3">
        <f>VLOOKUP(A2516:A5666, [1]Отчет!$A$2:$J$3124,2,0)</f>
        <v>1</v>
      </c>
      <c r="F2516" s="3">
        <v>0</v>
      </c>
      <c r="G2516">
        <f>VLOOKUP(A2516:A5666, [1]Отчет!$A$2:$J$3124,7,0)</f>
        <v>0</v>
      </c>
      <c r="H2516">
        <f>VLOOKUP(A2516:A5666, [1]Отчет!$A$2:$J$3124,5,0)</f>
        <v>0</v>
      </c>
      <c r="I2516">
        <f>VLOOKUP(A2516:A5666, [1]Отчет!$A$2:$J$3124,6,0)</f>
        <v>1</v>
      </c>
      <c r="J2516">
        <f>VLOOKUP(A2516:A5666, [1]Отчет!$A$2:$J$3124,7,0)</f>
        <v>0</v>
      </c>
      <c r="K2516">
        <f>VLOOKUP(A2516:A5666, [1]Отчет!$A$2:$J$3124,8,0)</f>
        <v>0</v>
      </c>
      <c r="L2516">
        <f>VLOOKUP(A2516:A5666, [1]Отчет!$A$2:$J$3124,9,0)</f>
        <v>1</v>
      </c>
      <c r="M2516">
        <f>VLOOKUP(A2516:A5666, [1]Отчет!$A$2:$J$3124,5,10)</f>
        <v>0</v>
      </c>
      <c r="N2516" t="str">
        <f>VLOOKUP(A2516:A5666,[2]Отчет!$A$2:$D$3142,2,0)</f>
        <v>1</v>
      </c>
      <c r="O2516" t="str">
        <f>VLOOKUP(A2516:A5666,[2]Отчет!$A$2:$D$3142,3,0)</f>
        <v>10 – 29 секунд</v>
      </c>
      <c r="P2516" t="str">
        <f>VLOOKUP(A2516:A5666,[2]Отчет!$A$2:$D$3142,4,0)</f>
        <v>Не отказ</v>
      </c>
      <c r="Q2516" t="str">
        <f>VLOOKUP(A2516:A5666,[3]Отчет!$A$2:$D$3127,2,0)</f>
        <v>Новые посетители</v>
      </c>
      <c r="R2516" t="str">
        <f>VLOOKUP(A2516:A5666,[3]Отчет!$A$2:$D$3127,3,0)</f>
        <v>1</v>
      </c>
      <c r="S2516" t="str">
        <f>VLOOKUP(A2516:A5666,[3]Отчет!$A$2:$D$3127,4,0)</f>
        <v>0 дней</v>
      </c>
      <c r="T2516" t="str">
        <f>VLOOKUP(A2516:A5666,[4]Отчет!$A$2:$E$3151,2,0)</f>
        <v>Смартфоны</v>
      </c>
      <c r="U2516" t="str">
        <f>VLOOKUP(A2516:A5666,[4]Отчет!$A$2:$E$3151,3,0)</f>
        <v>Google Android</v>
      </c>
      <c r="V2516" t="str">
        <f>VLOOKUP(A2516:A5666,[4]Отчет!$A$2:$E$3151,4,0)</f>
        <v>Google Android 7.1 Nougat</v>
      </c>
      <c r="W2516" t="str">
        <f>VLOOKUP(A2516:A5666,[4]Отчет!$A$2:$E$3151,5,0)</f>
        <v>Chrome Mobile</v>
      </c>
    </row>
    <row r="2517" spans="1:23">
      <c r="A2517" s="2" t="s">
        <v>2606</v>
      </c>
      <c r="B2517" s="2" t="s">
        <v>90</v>
      </c>
      <c r="C2517" s="2" t="s">
        <v>8</v>
      </c>
      <c r="D2517" s="2" t="s">
        <v>9</v>
      </c>
      <c r="E2517" s="3">
        <f>VLOOKUP(A2517:A5667, [1]Отчет!$A$2:$J$3124,2,0)</f>
        <v>1</v>
      </c>
      <c r="F2517" s="3">
        <v>0</v>
      </c>
      <c r="G2517">
        <f>VLOOKUP(A2517:A5667, [1]Отчет!$A$2:$J$3124,7,0)</f>
        <v>0</v>
      </c>
      <c r="H2517">
        <f>VLOOKUP(A2517:A5667, [1]Отчет!$A$2:$J$3124,5,0)</f>
        <v>0</v>
      </c>
      <c r="I2517">
        <f>VLOOKUP(A2517:A5667, [1]Отчет!$A$2:$J$3124,6,0)</f>
        <v>1</v>
      </c>
      <c r="J2517">
        <f>VLOOKUP(A2517:A5667, [1]Отчет!$A$2:$J$3124,7,0)</f>
        <v>0</v>
      </c>
      <c r="K2517">
        <f>VLOOKUP(A2517:A5667, [1]Отчет!$A$2:$J$3124,8,0)</f>
        <v>0</v>
      </c>
      <c r="L2517">
        <f>VLOOKUP(A2517:A5667, [1]Отчет!$A$2:$J$3124,9,0)</f>
        <v>1</v>
      </c>
      <c r="M2517">
        <f>VLOOKUP(A2517:A5667, [1]Отчет!$A$2:$J$3124,5,10)</f>
        <v>0</v>
      </c>
      <c r="N2517" t="str">
        <f>VLOOKUP(A2517:A5667,[2]Отчет!$A$2:$D$3142,2,0)</f>
        <v>1</v>
      </c>
      <c r="O2517" t="str">
        <f>VLOOKUP(A2517:A5667,[2]Отчет!$A$2:$D$3142,3,0)</f>
        <v>10 – 29 секунд</v>
      </c>
      <c r="P2517" t="str">
        <f>VLOOKUP(A2517:A5667,[2]Отчет!$A$2:$D$3142,4,0)</f>
        <v>Не отказ</v>
      </c>
      <c r="Q2517" t="str">
        <f>VLOOKUP(A2517:A5667,[3]Отчет!$A$2:$D$3127,2,0)</f>
        <v>Вернувшиеся посетители</v>
      </c>
      <c r="R2517" t="str">
        <f>VLOOKUP(A2517:A5667,[3]Отчет!$A$2:$D$3127,3,0)</f>
        <v>4-7</v>
      </c>
      <c r="S2517" t="str">
        <f>VLOOKUP(A2517:A5667,[3]Отчет!$A$2:$D$3127,4,0)</f>
        <v>8‑15 дней</v>
      </c>
      <c r="T2517" t="str">
        <f>VLOOKUP(A2517:A5667,[4]Отчет!$A$2:$E$3151,2,0)</f>
        <v>Смартфоны</v>
      </c>
      <c r="U2517" t="str">
        <f>VLOOKUP(A2517:A5667,[4]Отчет!$A$2:$E$3151,3,0)</f>
        <v>Google Android</v>
      </c>
      <c r="V2517" t="str">
        <f>VLOOKUP(A2517:A5667,[4]Отчет!$A$2:$E$3151,4,0)</f>
        <v>Google Android 7.1 Nougat</v>
      </c>
      <c r="W2517" t="str">
        <f>VLOOKUP(A2517:A5667,[4]Отчет!$A$2:$E$3151,5,0)</f>
        <v>Chrome Mobile</v>
      </c>
    </row>
    <row r="2518" spans="1:23">
      <c r="A2518" s="2" t="s">
        <v>2607</v>
      </c>
      <c r="B2518" s="2" t="s">
        <v>178</v>
      </c>
      <c r="C2518" s="2" t="s">
        <v>12</v>
      </c>
      <c r="D2518" s="2" t="s">
        <v>13</v>
      </c>
      <c r="E2518" s="3">
        <f>VLOOKUP(A2518:A5668, [1]Отчет!$A$2:$J$3124,2,0)</f>
        <v>1</v>
      </c>
      <c r="F2518" s="3">
        <v>0</v>
      </c>
      <c r="G2518">
        <f>VLOOKUP(A2518:A5668, [1]Отчет!$A$2:$J$3124,7,0)</f>
        <v>0</v>
      </c>
      <c r="H2518">
        <f>VLOOKUP(A2518:A5668, [1]Отчет!$A$2:$J$3124,5,0)</f>
        <v>0</v>
      </c>
      <c r="I2518">
        <f>VLOOKUP(A2518:A5668, [1]Отчет!$A$2:$J$3124,6,0)</f>
        <v>1</v>
      </c>
      <c r="J2518">
        <f>VLOOKUP(A2518:A5668, [1]Отчет!$A$2:$J$3124,7,0)</f>
        <v>0</v>
      </c>
      <c r="K2518">
        <f>VLOOKUP(A2518:A5668, [1]Отчет!$A$2:$J$3124,8,0)</f>
        <v>0</v>
      </c>
      <c r="L2518">
        <f>VLOOKUP(A2518:A5668, [1]Отчет!$A$2:$J$3124,9,0)</f>
        <v>1</v>
      </c>
      <c r="M2518">
        <f>VLOOKUP(A2518:A5668, [1]Отчет!$A$2:$J$3124,5,10)</f>
        <v>0</v>
      </c>
      <c r="N2518" t="str">
        <f>VLOOKUP(A2518:A5668,[2]Отчет!$A$2:$D$3142,2,0)</f>
        <v>1</v>
      </c>
      <c r="O2518" t="str">
        <f>VLOOKUP(A2518:A5668,[2]Отчет!$A$2:$D$3142,3,0)</f>
        <v>0 секунд (отказ)</v>
      </c>
      <c r="P2518" t="str">
        <f>VLOOKUP(A2518:A5668,[2]Отчет!$A$2:$D$3142,4,0)</f>
        <v>Отказ</v>
      </c>
      <c r="Q2518" t="str">
        <f>VLOOKUP(A2518:A5668,[3]Отчет!$A$2:$D$3127,2,0)</f>
        <v>Новые посетители</v>
      </c>
      <c r="R2518" t="str">
        <f>VLOOKUP(A2518:A5668,[3]Отчет!$A$2:$D$3127,3,0)</f>
        <v>1</v>
      </c>
      <c r="S2518" t="str">
        <f>VLOOKUP(A2518:A5668,[3]Отчет!$A$2:$D$3127,4,0)</f>
        <v>0 дней</v>
      </c>
      <c r="T2518" t="str">
        <f>VLOOKUP(A2518:A5668,[4]Отчет!$A$2:$E$3151,2,0)</f>
        <v>Смартфоны</v>
      </c>
      <c r="U2518" t="str">
        <f>VLOOKUP(A2518:A5668,[4]Отчет!$A$2:$E$3151,3,0)</f>
        <v>Google Android</v>
      </c>
      <c r="V2518" t="str">
        <f>VLOOKUP(A2518:A5668,[4]Отчет!$A$2:$E$3151,4,0)</f>
        <v>Google Android 7.0 Nougat</v>
      </c>
      <c r="W2518" t="str">
        <f>VLOOKUP(A2518:A5668,[4]Отчет!$A$2:$E$3151,5,0)</f>
        <v>Opera Mobile</v>
      </c>
    </row>
    <row r="2519" spans="1:23">
      <c r="A2519" s="2" t="s">
        <v>2608</v>
      </c>
      <c r="B2519" s="2" t="s">
        <v>47</v>
      </c>
      <c r="C2519" s="2" t="s">
        <v>12</v>
      </c>
      <c r="D2519" s="2" t="s">
        <v>13</v>
      </c>
      <c r="E2519" s="3">
        <f>VLOOKUP(A2519:A5669, [1]Отчет!$A$2:$J$3124,2,0)</f>
        <v>1</v>
      </c>
      <c r="F2519" s="3">
        <v>0</v>
      </c>
      <c r="G2519">
        <f>VLOOKUP(A2519:A5669, [1]Отчет!$A$2:$J$3124,7,0)</f>
        <v>0</v>
      </c>
      <c r="H2519">
        <f>VLOOKUP(A2519:A5669, [1]Отчет!$A$2:$J$3124,5,0)</f>
        <v>0</v>
      </c>
      <c r="I2519">
        <f>VLOOKUP(A2519:A5669, [1]Отчет!$A$2:$J$3124,6,0)</f>
        <v>1</v>
      </c>
      <c r="J2519">
        <f>VLOOKUP(A2519:A5669, [1]Отчет!$A$2:$J$3124,7,0)</f>
        <v>0</v>
      </c>
      <c r="K2519">
        <f>VLOOKUP(A2519:A5669, [1]Отчет!$A$2:$J$3124,8,0)</f>
        <v>0</v>
      </c>
      <c r="L2519">
        <f>VLOOKUP(A2519:A5669, [1]Отчет!$A$2:$J$3124,9,0)</f>
        <v>1</v>
      </c>
      <c r="M2519">
        <f>VLOOKUP(A2519:A5669, [1]Отчет!$A$2:$J$3124,5,10)</f>
        <v>0</v>
      </c>
      <c r="N2519" t="str">
        <f>VLOOKUP(A2519:A5669,[2]Отчет!$A$2:$D$3142,2,0)</f>
        <v>1</v>
      </c>
      <c r="O2519" t="str">
        <f>VLOOKUP(A2519:A5669,[2]Отчет!$A$2:$D$3142,3,0)</f>
        <v>0 секунд (отказ)</v>
      </c>
      <c r="P2519" t="str">
        <f>VLOOKUP(A2519:A5669,[2]Отчет!$A$2:$D$3142,4,0)</f>
        <v>Отказ</v>
      </c>
      <c r="Q2519" t="str">
        <f>VLOOKUP(A2519:A5669,[3]Отчет!$A$2:$D$3127,2,0)</f>
        <v>Новые посетители</v>
      </c>
      <c r="R2519" t="str">
        <f>VLOOKUP(A2519:A5669,[3]Отчет!$A$2:$D$3127,3,0)</f>
        <v>1</v>
      </c>
      <c r="S2519" t="str">
        <f>VLOOKUP(A2519:A5669,[3]Отчет!$A$2:$D$3127,4,0)</f>
        <v>0 дней</v>
      </c>
      <c r="T2519" t="str">
        <f>VLOOKUP(A2519:A5669,[4]Отчет!$A$2:$E$3151,2,0)</f>
        <v>Смартфоны</v>
      </c>
      <c r="U2519" t="str">
        <f>VLOOKUP(A2519:A5669,[4]Отчет!$A$2:$E$3151,3,0)</f>
        <v>Google Android</v>
      </c>
      <c r="V2519" t="str">
        <f>VLOOKUP(A2519:A5669,[4]Отчет!$A$2:$E$3151,4,0)</f>
        <v>Google Android 5.0 Lollipop</v>
      </c>
      <c r="W2519" t="str">
        <f>VLOOKUP(A2519:A5669,[4]Отчет!$A$2:$E$3151,5,0)</f>
        <v>Яндекс.Браузер</v>
      </c>
    </row>
    <row r="2520" spans="1:23">
      <c r="A2520" s="2" t="s">
        <v>2609</v>
      </c>
      <c r="B2520" s="2" t="s">
        <v>51</v>
      </c>
      <c r="C2520" s="2" t="s">
        <v>12</v>
      </c>
      <c r="D2520" s="2" t="s">
        <v>13</v>
      </c>
      <c r="E2520" s="3">
        <f>VLOOKUP(A2520:A5670, [1]Отчет!$A$2:$J$3124,2,0)</f>
        <v>1</v>
      </c>
      <c r="F2520" s="3">
        <v>0</v>
      </c>
      <c r="G2520">
        <f>VLOOKUP(A2520:A5670, [1]Отчет!$A$2:$J$3124,7,0)</f>
        <v>0</v>
      </c>
      <c r="H2520">
        <f>VLOOKUP(A2520:A5670, [1]Отчет!$A$2:$J$3124,5,0)</f>
        <v>0</v>
      </c>
      <c r="I2520">
        <f>VLOOKUP(A2520:A5670, [1]Отчет!$A$2:$J$3124,6,0)</f>
        <v>1</v>
      </c>
      <c r="J2520">
        <f>VLOOKUP(A2520:A5670, [1]Отчет!$A$2:$J$3124,7,0)</f>
        <v>0</v>
      </c>
      <c r="K2520">
        <f>VLOOKUP(A2520:A5670, [1]Отчет!$A$2:$J$3124,8,0)</f>
        <v>0</v>
      </c>
      <c r="L2520">
        <f>VLOOKUP(A2520:A5670, [1]Отчет!$A$2:$J$3124,9,0)</f>
        <v>1</v>
      </c>
      <c r="M2520">
        <f>VLOOKUP(A2520:A5670, [1]Отчет!$A$2:$J$3124,5,10)</f>
        <v>0</v>
      </c>
      <c r="N2520" t="str">
        <f>VLOOKUP(A2520:A5670,[2]Отчет!$A$2:$D$3142,2,0)</f>
        <v>1</v>
      </c>
      <c r="O2520" t="str">
        <f>VLOOKUP(A2520:A5670,[2]Отчет!$A$2:$D$3142,3,0)</f>
        <v>10 – 29 секунд</v>
      </c>
      <c r="P2520" t="str">
        <f>VLOOKUP(A2520:A5670,[2]Отчет!$A$2:$D$3142,4,0)</f>
        <v>Не отказ</v>
      </c>
      <c r="Q2520" t="str">
        <f>VLOOKUP(A2520:A5670,[3]Отчет!$A$2:$D$3127,2,0)</f>
        <v>Новые посетители</v>
      </c>
      <c r="R2520" t="str">
        <f>VLOOKUP(A2520:A5670,[3]Отчет!$A$2:$D$3127,3,0)</f>
        <v>1</v>
      </c>
      <c r="S2520" t="str">
        <f>VLOOKUP(A2520:A5670,[3]Отчет!$A$2:$D$3127,4,0)</f>
        <v>0 дней</v>
      </c>
      <c r="T2520" t="str">
        <f>VLOOKUP(A2520:A5670,[4]Отчет!$A$2:$E$3151,2,0)</f>
        <v>Смартфоны</v>
      </c>
      <c r="U2520" t="str">
        <f>VLOOKUP(A2520:A5670,[4]Отчет!$A$2:$E$3151,3,0)</f>
        <v>iOS</v>
      </c>
      <c r="V2520" t="str">
        <f>VLOOKUP(A2520:A5670,[4]Отчет!$A$2:$E$3151,4,0)</f>
        <v>iOS 11</v>
      </c>
      <c r="W2520" t="str">
        <f>VLOOKUP(A2520:A5670,[4]Отчет!$A$2:$E$3151,5,0)</f>
        <v>Mobile Safari</v>
      </c>
    </row>
    <row r="2521" spans="1:23">
      <c r="A2521" s="2" t="s">
        <v>2610</v>
      </c>
      <c r="B2521" s="2" t="s">
        <v>26</v>
      </c>
      <c r="C2521" s="2" t="s">
        <v>1269</v>
      </c>
      <c r="D2521" s="2" t="s">
        <v>620</v>
      </c>
      <c r="E2521" s="3">
        <f>VLOOKUP(A2521:A5671, [1]Отчет!$A$2:$J$3124,2,0)</f>
        <v>1</v>
      </c>
      <c r="F2521" s="3">
        <v>0</v>
      </c>
      <c r="G2521">
        <f>VLOOKUP(A2521:A5671, [1]Отчет!$A$2:$J$3124,7,0)</f>
        <v>0</v>
      </c>
      <c r="H2521">
        <f>VLOOKUP(A2521:A5671, [1]Отчет!$A$2:$J$3124,5,0)</f>
        <v>0</v>
      </c>
      <c r="I2521">
        <f>VLOOKUP(A2521:A5671, [1]Отчет!$A$2:$J$3124,6,0)</f>
        <v>1</v>
      </c>
      <c r="J2521">
        <f>VLOOKUP(A2521:A5671, [1]Отчет!$A$2:$J$3124,7,0)</f>
        <v>0</v>
      </c>
      <c r="K2521">
        <f>VLOOKUP(A2521:A5671, [1]Отчет!$A$2:$J$3124,8,0)</f>
        <v>0</v>
      </c>
      <c r="L2521">
        <f>VLOOKUP(A2521:A5671, [1]Отчет!$A$2:$J$3124,9,0)</f>
        <v>1</v>
      </c>
      <c r="M2521">
        <f>VLOOKUP(A2521:A5671, [1]Отчет!$A$2:$J$3124,5,10)</f>
        <v>0</v>
      </c>
      <c r="N2521" t="str">
        <f>VLOOKUP(A2521:A5671,[2]Отчет!$A$2:$D$3142,2,0)</f>
        <v>1</v>
      </c>
      <c r="O2521" t="str">
        <f>VLOOKUP(A2521:A5671,[2]Отчет!$A$2:$D$3142,3,0)</f>
        <v>10 – 29 секунд</v>
      </c>
      <c r="P2521" t="str">
        <f>VLOOKUP(A2521:A5671,[2]Отчет!$A$2:$D$3142,4,0)</f>
        <v>Не отказ</v>
      </c>
      <c r="Q2521" t="str">
        <f>VLOOKUP(A2521:A5671,[3]Отчет!$A$2:$D$3127,2,0)</f>
        <v>Новые посетители</v>
      </c>
      <c r="R2521" t="str">
        <f>VLOOKUP(A2521:A5671,[3]Отчет!$A$2:$D$3127,3,0)</f>
        <v>1</v>
      </c>
      <c r="S2521" t="str">
        <f>VLOOKUP(A2521:A5671,[3]Отчет!$A$2:$D$3127,4,0)</f>
        <v>0 дней</v>
      </c>
      <c r="T2521" t="str">
        <f>VLOOKUP(A2521:A5671,[4]Отчет!$A$2:$E$3151,2,0)</f>
        <v>Смартфоны</v>
      </c>
      <c r="U2521" t="str">
        <f>VLOOKUP(A2521:A5671,[4]Отчет!$A$2:$E$3151,3,0)</f>
        <v>Google Android</v>
      </c>
      <c r="V2521" t="str">
        <f>VLOOKUP(A2521:A5671,[4]Отчет!$A$2:$E$3151,4,0)</f>
        <v>Google Android 7.0 Nougat</v>
      </c>
      <c r="W2521" t="str">
        <f>VLOOKUP(A2521:A5671,[4]Отчет!$A$2:$E$3151,5,0)</f>
        <v>Chrome Mobile</v>
      </c>
    </row>
    <row r="2522" spans="1:23">
      <c r="A2522" s="2" t="s">
        <v>2611</v>
      </c>
      <c r="B2522" s="2" t="s">
        <v>47</v>
      </c>
      <c r="C2522" s="2" t="s">
        <v>12</v>
      </c>
      <c r="D2522" s="2" t="s">
        <v>13</v>
      </c>
      <c r="E2522" s="3">
        <f>VLOOKUP(A2522:A5672, [1]Отчет!$A$2:$J$3124,2,0)</f>
        <v>1</v>
      </c>
      <c r="F2522" s="3">
        <v>0</v>
      </c>
      <c r="G2522">
        <f>VLOOKUP(A2522:A5672, [1]Отчет!$A$2:$J$3124,7,0)</f>
        <v>0</v>
      </c>
      <c r="H2522">
        <f>VLOOKUP(A2522:A5672, [1]Отчет!$A$2:$J$3124,5,0)</f>
        <v>0</v>
      </c>
      <c r="I2522">
        <f>VLOOKUP(A2522:A5672, [1]Отчет!$A$2:$J$3124,6,0)</f>
        <v>1</v>
      </c>
      <c r="J2522">
        <f>VLOOKUP(A2522:A5672, [1]Отчет!$A$2:$J$3124,7,0)</f>
        <v>0</v>
      </c>
      <c r="K2522">
        <f>VLOOKUP(A2522:A5672, [1]Отчет!$A$2:$J$3124,8,0)</f>
        <v>0</v>
      </c>
      <c r="L2522">
        <f>VLOOKUP(A2522:A5672, [1]Отчет!$A$2:$J$3124,9,0)</f>
        <v>1</v>
      </c>
      <c r="M2522">
        <f>VLOOKUP(A2522:A5672, [1]Отчет!$A$2:$J$3124,5,10)</f>
        <v>0</v>
      </c>
      <c r="N2522" t="str">
        <f>VLOOKUP(A2522:A5672,[2]Отчет!$A$2:$D$3142,2,0)</f>
        <v>1</v>
      </c>
      <c r="O2522" t="str">
        <f>VLOOKUP(A2522:A5672,[2]Отчет!$A$2:$D$3142,3,0)</f>
        <v>10 – 29 секунд</v>
      </c>
      <c r="P2522" t="str">
        <f>VLOOKUP(A2522:A5672,[2]Отчет!$A$2:$D$3142,4,0)</f>
        <v>Не отказ</v>
      </c>
      <c r="Q2522" t="str">
        <f>VLOOKUP(A2522:A5672,[3]Отчет!$A$2:$D$3127,2,0)</f>
        <v>Новые посетители</v>
      </c>
      <c r="R2522" t="str">
        <f>VLOOKUP(A2522:A5672,[3]Отчет!$A$2:$D$3127,3,0)</f>
        <v>1</v>
      </c>
      <c r="S2522" t="str">
        <f>VLOOKUP(A2522:A5672,[3]Отчет!$A$2:$D$3127,4,0)</f>
        <v>0 дней</v>
      </c>
      <c r="T2522" t="str">
        <f>VLOOKUP(A2522:A5672,[4]Отчет!$A$2:$E$3151,2,0)</f>
        <v>Смартфоны</v>
      </c>
      <c r="U2522" t="str">
        <f>VLOOKUP(A2522:A5672,[4]Отчет!$A$2:$E$3151,3,0)</f>
        <v>Google Android</v>
      </c>
      <c r="V2522" t="str">
        <f>VLOOKUP(A2522:A5672,[4]Отчет!$A$2:$E$3151,4,0)</f>
        <v>Google Android 7.1 Nougat</v>
      </c>
      <c r="W2522" t="str">
        <f>VLOOKUP(A2522:A5672,[4]Отчет!$A$2:$E$3151,5,0)</f>
        <v>Chrome Mobile</v>
      </c>
    </row>
    <row r="2523" spans="1:23">
      <c r="A2523" s="2" t="s">
        <v>2612</v>
      </c>
      <c r="B2523" s="2" t="s">
        <v>90</v>
      </c>
      <c r="C2523" s="2" t="s">
        <v>8</v>
      </c>
      <c r="D2523" s="2" t="s">
        <v>9</v>
      </c>
      <c r="E2523" s="3">
        <f>VLOOKUP(A2523:A5673, [1]Отчет!$A$2:$J$3124,2,0)</f>
        <v>1</v>
      </c>
      <c r="F2523" s="3">
        <v>0</v>
      </c>
      <c r="G2523">
        <f>VLOOKUP(A2523:A5673, [1]Отчет!$A$2:$J$3124,7,0)</f>
        <v>0</v>
      </c>
      <c r="H2523">
        <f>VLOOKUP(A2523:A5673, [1]Отчет!$A$2:$J$3124,5,0)</f>
        <v>0</v>
      </c>
      <c r="I2523">
        <f>VLOOKUP(A2523:A5673, [1]Отчет!$A$2:$J$3124,6,0)</f>
        <v>1</v>
      </c>
      <c r="J2523">
        <f>VLOOKUP(A2523:A5673, [1]Отчет!$A$2:$J$3124,7,0)</f>
        <v>0</v>
      </c>
      <c r="K2523">
        <f>VLOOKUP(A2523:A5673, [1]Отчет!$A$2:$J$3124,8,0)</f>
        <v>0</v>
      </c>
      <c r="L2523">
        <f>VLOOKUP(A2523:A5673, [1]Отчет!$A$2:$J$3124,9,0)</f>
        <v>1</v>
      </c>
      <c r="M2523">
        <f>VLOOKUP(A2523:A5673, [1]Отчет!$A$2:$J$3124,5,10)</f>
        <v>0</v>
      </c>
      <c r="N2523" t="str">
        <f>VLOOKUP(A2523:A5673,[2]Отчет!$A$2:$D$3142,2,0)</f>
        <v>8-15</v>
      </c>
      <c r="O2523" t="str">
        <f>VLOOKUP(A2523:A5673,[2]Отчет!$A$2:$D$3142,3,0)</f>
        <v>30 – 59 секунд</v>
      </c>
      <c r="P2523" t="str">
        <f>VLOOKUP(A2523:A5673,[2]Отчет!$A$2:$D$3142,4,0)</f>
        <v>Не отказ</v>
      </c>
      <c r="Q2523" t="str">
        <f>VLOOKUP(A2523:A5673,[3]Отчет!$A$2:$D$3127,2,0)</f>
        <v>Новые посетители</v>
      </c>
      <c r="R2523" t="str">
        <f>VLOOKUP(A2523:A5673,[3]Отчет!$A$2:$D$3127,3,0)</f>
        <v>1</v>
      </c>
      <c r="S2523" t="str">
        <f>VLOOKUP(A2523:A5673,[3]Отчет!$A$2:$D$3127,4,0)</f>
        <v>0 дней</v>
      </c>
      <c r="T2523" t="str">
        <f>VLOOKUP(A2523:A5673,[4]Отчет!$A$2:$E$3151,2,0)</f>
        <v>Смартфоны</v>
      </c>
      <c r="U2523" t="str">
        <f>VLOOKUP(A2523:A5673,[4]Отчет!$A$2:$E$3151,3,0)</f>
        <v>Google Android</v>
      </c>
      <c r="V2523" t="str">
        <f>VLOOKUP(A2523:A5673,[4]Отчет!$A$2:$E$3151,4,0)</f>
        <v>Google Android 7.0 Nougat</v>
      </c>
      <c r="W2523" t="str">
        <f>VLOOKUP(A2523:A5673,[4]Отчет!$A$2:$E$3151,5,0)</f>
        <v>Chrome Mobile</v>
      </c>
    </row>
    <row r="2524" spans="1:23">
      <c r="A2524" s="2" t="s">
        <v>2613</v>
      </c>
      <c r="B2524" s="2" t="s">
        <v>73</v>
      </c>
      <c r="C2524" s="2" t="s">
        <v>1276</v>
      </c>
      <c r="D2524" s="2" t="s">
        <v>5</v>
      </c>
      <c r="E2524" s="3">
        <f>VLOOKUP(A2524:A5674, [1]Отчет!$A$2:$J$3124,2,0)</f>
        <v>1</v>
      </c>
      <c r="F2524" s="3">
        <v>0</v>
      </c>
      <c r="G2524">
        <f>VLOOKUP(A2524:A5674, [1]Отчет!$A$2:$J$3124,7,0)</f>
        <v>0</v>
      </c>
      <c r="H2524">
        <f>VLOOKUP(A2524:A5674, [1]Отчет!$A$2:$J$3124,5,0)</f>
        <v>0</v>
      </c>
      <c r="I2524">
        <f>VLOOKUP(A2524:A5674, [1]Отчет!$A$2:$J$3124,6,0)</f>
        <v>1</v>
      </c>
      <c r="J2524">
        <f>VLOOKUP(A2524:A5674, [1]Отчет!$A$2:$J$3124,7,0)</f>
        <v>0</v>
      </c>
      <c r="K2524">
        <f>VLOOKUP(A2524:A5674, [1]Отчет!$A$2:$J$3124,8,0)</f>
        <v>0</v>
      </c>
      <c r="L2524">
        <f>VLOOKUP(A2524:A5674, [1]Отчет!$A$2:$J$3124,9,0)</f>
        <v>1</v>
      </c>
      <c r="M2524">
        <f>VLOOKUP(A2524:A5674, [1]Отчет!$A$2:$J$3124,5,10)</f>
        <v>0</v>
      </c>
      <c r="N2524" t="str">
        <f>VLOOKUP(A2524:A5674,[2]Отчет!$A$2:$D$3142,2,0)</f>
        <v>2-3</v>
      </c>
      <c r="O2524" t="str">
        <f>VLOOKUP(A2524:A5674,[2]Отчет!$A$2:$D$3142,3,0)</f>
        <v>1 минута</v>
      </c>
      <c r="P2524" t="str">
        <f>VLOOKUP(A2524:A5674,[2]Отчет!$A$2:$D$3142,4,0)</f>
        <v>Не отказ</v>
      </c>
      <c r="Q2524" t="str">
        <f>VLOOKUP(A2524:A5674,[3]Отчет!$A$2:$D$3127,2,0)</f>
        <v>Новые посетители</v>
      </c>
      <c r="R2524" t="str">
        <f>VLOOKUP(A2524:A5674,[3]Отчет!$A$2:$D$3127,3,0)</f>
        <v>1</v>
      </c>
      <c r="S2524" t="str">
        <f>VLOOKUP(A2524:A5674,[3]Отчет!$A$2:$D$3127,4,0)</f>
        <v>0 дней</v>
      </c>
      <c r="T2524" t="str">
        <f>VLOOKUP(A2524:A5674,[4]Отчет!$A$2:$E$3151,2,0)</f>
        <v>Смартфоны</v>
      </c>
      <c r="U2524" t="str">
        <f>VLOOKUP(A2524:A5674,[4]Отчет!$A$2:$E$3151,3,0)</f>
        <v>iOS</v>
      </c>
      <c r="V2524" t="str">
        <f>VLOOKUP(A2524:A5674,[4]Отчет!$A$2:$E$3151,4,0)</f>
        <v>iOS 9</v>
      </c>
      <c r="W2524" t="str">
        <f>VLOOKUP(A2524:A5674,[4]Отчет!$A$2:$E$3151,5,0)</f>
        <v>Mobile Safari</v>
      </c>
    </row>
    <row r="2525" spans="1:23">
      <c r="A2525" s="2" t="s">
        <v>2614</v>
      </c>
      <c r="B2525" s="2" t="s">
        <v>43</v>
      </c>
      <c r="C2525" s="2" t="s">
        <v>8</v>
      </c>
      <c r="D2525" s="2" t="s">
        <v>9</v>
      </c>
      <c r="E2525" s="3">
        <f>VLOOKUP(A2525:A5675, [1]Отчет!$A$2:$J$3124,2,0)</f>
        <v>1</v>
      </c>
      <c r="F2525" s="3">
        <v>0</v>
      </c>
      <c r="G2525">
        <f>VLOOKUP(A2525:A5675, [1]Отчет!$A$2:$J$3124,7,0)</f>
        <v>0</v>
      </c>
      <c r="H2525">
        <f>VLOOKUP(A2525:A5675, [1]Отчет!$A$2:$J$3124,5,0)</f>
        <v>0</v>
      </c>
      <c r="I2525">
        <f>VLOOKUP(A2525:A5675, [1]Отчет!$A$2:$J$3124,6,0)</f>
        <v>1</v>
      </c>
      <c r="J2525">
        <f>VLOOKUP(A2525:A5675, [1]Отчет!$A$2:$J$3124,7,0)</f>
        <v>0</v>
      </c>
      <c r="K2525">
        <f>VLOOKUP(A2525:A5675, [1]Отчет!$A$2:$J$3124,8,0)</f>
        <v>0</v>
      </c>
      <c r="L2525">
        <f>VLOOKUP(A2525:A5675, [1]Отчет!$A$2:$J$3124,9,0)</f>
        <v>1</v>
      </c>
      <c r="M2525">
        <f>VLOOKUP(A2525:A5675, [1]Отчет!$A$2:$J$3124,5,10)</f>
        <v>0</v>
      </c>
      <c r="N2525" t="str">
        <f>VLOOKUP(A2525:A5675,[2]Отчет!$A$2:$D$3142,2,0)</f>
        <v>1</v>
      </c>
      <c r="O2525" t="str">
        <f>VLOOKUP(A2525:A5675,[2]Отчет!$A$2:$D$3142,3,0)</f>
        <v>10 – 29 секунд</v>
      </c>
      <c r="P2525" t="str">
        <f>VLOOKUP(A2525:A5675,[2]Отчет!$A$2:$D$3142,4,0)</f>
        <v>Не отказ</v>
      </c>
      <c r="Q2525" t="str">
        <f>VLOOKUP(A2525:A5675,[3]Отчет!$A$2:$D$3127,2,0)</f>
        <v>Новые посетители</v>
      </c>
      <c r="R2525" t="str">
        <f>VLOOKUP(A2525:A5675,[3]Отчет!$A$2:$D$3127,3,0)</f>
        <v>1</v>
      </c>
      <c r="S2525" t="str">
        <f>VLOOKUP(A2525:A5675,[3]Отчет!$A$2:$D$3127,4,0)</f>
        <v>0 дней</v>
      </c>
      <c r="T2525" t="str">
        <f>VLOOKUP(A2525:A5675,[4]Отчет!$A$2:$E$3151,2,0)</f>
        <v>Смартфоны</v>
      </c>
      <c r="U2525" t="str">
        <f>VLOOKUP(A2525:A5675,[4]Отчет!$A$2:$E$3151,3,0)</f>
        <v>Google Android</v>
      </c>
      <c r="V2525" t="str">
        <f>VLOOKUP(A2525:A5675,[4]Отчет!$A$2:$E$3151,4,0)</f>
        <v>Google Android 4.2 Jelly Bean</v>
      </c>
      <c r="W2525" t="str">
        <f>VLOOKUP(A2525:A5675,[4]Отчет!$A$2:$E$3151,5,0)</f>
        <v>Яндекс.Браузер</v>
      </c>
    </row>
    <row r="2526" spans="1:23">
      <c r="A2526" s="2" t="s">
        <v>2615</v>
      </c>
      <c r="B2526" s="2" t="s">
        <v>131</v>
      </c>
      <c r="C2526" s="2" t="s">
        <v>12</v>
      </c>
      <c r="D2526" s="2" t="s">
        <v>13</v>
      </c>
      <c r="E2526" s="3">
        <f>VLOOKUP(A2526:A5676, [1]Отчет!$A$2:$J$3124,2,0)</f>
        <v>1</v>
      </c>
      <c r="F2526" s="3">
        <v>0</v>
      </c>
      <c r="G2526">
        <f>VLOOKUP(A2526:A5676, [1]Отчет!$A$2:$J$3124,7,0)</f>
        <v>0</v>
      </c>
      <c r="H2526">
        <f>VLOOKUP(A2526:A5676, [1]Отчет!$A$2:$J$3124,5,0)</f>
        <v>0</v>
      </c>
      <c r="I2526">
        <f>VLOOKUP(A2526:A5676, [1]Отчет!$A$2:$J$3124,6,0)</f>
        <v>1</v>
      </c>
      <c r="J2526">
        <f>VLOOKUP(A2526:A5676, [1]Отчет!$A$2:$J$3124,7,0)</f>
        <v>0</v>
      </c>
      <c r="K2526">
        <f>VLOOKUP(A2526:A5676, [1]Отчет!$A$2:$J$3124,8,0)</f>
        <v>0</v>
      </c>
      <c r="L2526">
        <f>VLOOKUP(A2526:A5676, [1]Отчет!$A$2:$J$3124,9,0)</f>
        <v>1</v>
      </c>
      <c r="M2526">
        <f>VLOOKUP(A2526:A5676, [1]Отчет!$A$2:$J$3124,5,10)</f>
        <v>0</v>
      </c>
      <c r="N2526" t="str">
        <f>VLOOKUP(A2526:A5676,[2]Отчет!$A$2:$D$3142,2,0)</f>
        <v>2-3</v>
      </c>
      <c r="O2526" t="str">
        <f>VLOOKUP(A2526:A5676,[2]Отчет!$A$2:$D$3142,3,0)</f>
        <v>2 минуты</v>
      </c>
      <c r="P2526" t="str">
        <f>VLOOKUP(A2526:A5676,[2]Отчет!$A$2:$D$3142,4,0)</f>
        <v>Не отказ</v>
      </c>
      <c r="Q2526" t="str">
        <f>VLOOKUP(A2526:A5676,[3]Отчет!$A$2:$D$3127,2,0)</f>
        <v>Новые посетители</v>
      </c>
      <c r="R2526" t="str">
        <f>VLOOKUP(A2526:A5676,[3]Отчет!$A$2:$D$3127,3,0)</f>
        <v>1</v>
      </c>
      <c r="S2526" t="str">
        <f>VLOOKUP(A2526:A5676,[3]Отчет!$A$2:$D$3127,4,0)</f>
        <v>0 дней</v>
      </c>
      <c r="T2526" t="str">
        <f>VLOOKUP(A2526:A5676,[4]Отчет!$A$2:$E$3151,2,0)</f>
        <v>Смартфоны</v>
      </c>
      <c r="U2526" t="str">
        <f>VLOOKUP(A2526:A5676,[4]Отчет!$A$2:$E$3151,3,0)</f>
        <v>Google Android</v>
      </c>
      <c r="V2526" t="str">
        <f>VLOOKUP(A2526:A5676,[4]Отчет!$A$2:$E$3151,4,0)</f>
        <v>Google Android 7.0 Nougat</v>
      </c>
      <c r="W2526" t="str">
        <f>VLOOKUP(A2526:A5676,[4]Отчет!$A$2:$E$3151,5,0)</f>
        <v>Chrome Mobile</v>
      </c>
    </row>
    <row r="2527" spans="1:23">
      <c r="A2527" s="2" t="s">
        <v>2616</v>
      </c>
      <c r="B2527" s="2" t="s">
        <v>73</v>
      </c>
      <c r="C2527" s="2" t="s">
        <v>1276</v>
      </c>
      <c r="D2527" s="2" t="s">
        <v>5</v>
      </c>
      <c r="E2527" s="3">
        <f>VLOOKUP(A2527:A5677, [1]Отчет!$A$2:$J$3124,2,0)</f>
        <v>1</v>
      </c>
      <c r="F2527" s="3">
        <v>0</v>
      </c>
      <c r="G2527">
        <f>VLOOKUP(A2527:A5677, [1]Отчет!$A$2:$J$3124,7,0)</f>
        <v>0</v>
      </c>
      <c r="H2527">
        <f>VLOOKUP(A2527:A5677, [1]Отчет!$A$2:$J$3124,5,0)</f>
        <v>0</v>
      </c>
      <c r="I2527">
        <f>VLOOKUP(A2527:A5677, [1]Отчет!$A$2:$J$3124,6,0)</f>
        <v>1</v>
      </c>
      <c r="J2527">
        <f>VLOOKUP(A2527:A5677, [1]Отчет!$A$2:$J$3124,7,0)</f>
        <v>0</v>
      </c>
      <c r="K2527">
        <f>VLOOKUP(A2527:A5677, [1]Отчет!$A$2:$J$3124,8,0)</f>
        <v>0</v>
      </c>
      <c r="L2527">
        <f>VLOOKUP(A2527:A5677, [1]Отчет!$A$2:$J$3124,9,0)</f>
        <v>1</v>
      </c>
      <c r="M2527">
        <f>VLOOKUP(A2527:A5677, [1]Отчет!$A$2:$J$3124,5,10)</f>
        <v>0</v>
      </c>
      <c r="N2527" t="str">
        <f>VLOOKUP(A2527:A5677,[2]Отчет!$A$2:$D$3142,2,0)</f>
        <v>1</v>
      </c>
      <c r="O2527" t="str">
        <f>VLOOKUP(A2527:A5677,[2]Отчет!$A$2:$D$3142,3,0)</f>
        <v>10 – 29 секунд</v>
      </c>
      <c r="P2527" t="str">
        <f>VLOOKUP(A2527:A5677,[2]Отчет!$A$2:$D$3142,4,0)</f>
        <v>Не отказ</v>
      </c>
      <c r="Q2527" t="str">
        <f>VLOOKUP(A2527:A5677,[3]Отчет!$A$2:$D$3127,2,0)</f>
        <v>Вернувшиеся посетители</v>
      </c>
      <c r="R2527" t="str">
        <f>VLOOKUP(A2527:A5677,[3]Отчет!$A$2:$D$3127,3,0)</f>
        <v>2-3</v>
      </c>
      <c r="S2527" t="str">
        <f>VLOOKUP(A2527:A5677,[3]Отчет!$A$2:$D$3127,4,0)</f>
        <v>32‑63 дня</v>
      </c>
      <c r="T2527" t="str">
        <f>VLOOKUP(A2527:A5677,[4]Отчет!$A$2:$E$3151,2,0)</f>
        <v>Планшеты</v>
      </c>
      <c r="U2527" t="str">
        <f>VLOOKUP(A2527:A5677,[4]Отчет!$A$2:$E$3151,3,0)</f>
        <v>Google Android</v>
      </c>
      <c r="V2527" t="str">
        <f>VLOOKUP(A2527:A5677,[4]Отчет!$A$2:$E$3151,4,0)</f>
        <v>Google Android 5.0 Lollipop</v>
      </c>
      <c r="W2527" t="str">
        <f>VLOOKUP(A2527:A5677,[4]Отчет!$A$2:$E$3151,5,0)</f>
        <v>Chrome Mobile</v>
      </c>
    </row>
    <row r="2528" spans="1:23">
      <c r="A2528" s="2" t="s">
        <v>2617</v>
      </c>
      <c r="B2528" s="2" t="s">
        <v>51</v>
      </c>
      <c r="C2528" s="2" t="s">
        <v>12</v>
      </c>
      <c r="D2528" s="2" t="s">
        <v>13</v>
      </c>
      <c r="E2528" s="3">
        <f>VLOOKUP(A2528:A5678, [1]Отчет!$A$2:$J$3124,2,0)</f>
        <v>1</v>
      </c>
      <c r="F2528" s="3">
        <v>0</v>
      </c>
      <c r="G2528">
        <f>VLOOKUP(A2528:A5678, [1]Отчет!$A$2:$J$3124,7,0)</f>
        <v>0</v>
      </c>
      <c r="H2528">
        <f>VLOOKUP(A2528:A5678, [1]Отчет!$A$2:$J$3124,5,0)</f>
        <v>0</v>
      </c>
      <c r="I2528">
        <f>VLOOKUP(A2528:A5678, [1]Отчет!$A$2:$J$3124,6,0)</f>
        <v>1</v>
      </c>
      <c r="J2528">
        <f>VLOOKUP(A2528:A5678, [1]Отчет!$A$2:$J$3124,7,0)</f>
        <v>0</v>
      </c>
      <c r="K2528">
        <f>VLOOKUP(A2528:A5678, [1]Отчет!$A$2:$J$3124,8,0)</f>
        <v>0</v>
      </c>
      <c r="L2528">
        <f>VLOOKUP(A2528:A5678, [1]Отчет!$A$2:$J$3124,9,0)</f>
        <v>1</v>
      </c>
      <c r="M2528">
        <f>VLOOKUP(A2528:A5678, [1]Отчет!$A$2:$J$3124,5,10)</f>
        <v>0</v>
      </c>
      <c r="N2528" t="str">
        <f>VLOOKUP(A2528:A5678,[2]Отчет!$A$2:$D$3142,2,0)</f>
        <v>1</v>
      </c>
      <c r="O2528" t="str">
        <f>VLOOKUP(A2528:A5678,[2]Отчет!$A$2:$D$3142,3,0)</f>
        <v>30 – 59 секунд</v>
      </c>
      <c r="P2528" t="str">
        <f>VLOOKUP(A2528:A5678,[2]Отчет!$A$2:$D$3142,4,0)</f>
        <v>Не отказ</v>
      </c>
      <c r="Q2528" t="str">
        <f>VLOOKUP(A2528:A5678,[3]Отчет!$A$2:$D$3127,2,0)</f>
        <v>Новые посетители</v>
      </c>
      <c r="R2528" t="str">
        <f>VLOOKUP(A2528:A5678,[3]Отчет!$A$2:$D$3127,3,0)</f>
        <v>1</v>
      </c>
      <c r="S2528" t="str">
        <f>VLOOKUP(A2528:A5678,[3]Отчет!$A$2:$D$3127,4,0)</f>
        <v>0 дней</v>
      </c>
      <c r="T2528" t="str">
        <f>VLOOKUP(A2528:A5678,[4]Отчет!$A$2:$E$3151,2,0)</f>
        <v>Планшеты</v>
      </c>
      <c r="U2528" t="str">
        <f>VLOOKUP(A2528:A5678,[4]Отчет!$A$2:$E$3151,3,0)</f>
        <v>Google Android</v>
      </c>
      <c r="V2528" t="str">
        <f>VLOOKUP(A2528:A5678,[4]Отчет!$A$2:$E$3151,4,0)</f>
        <v>Google Android 4.4 KitKat</v>
      </c>
      <c r="W2528" t="str">
        <f>VLOOKUP(A2528:A5678,[4]Отчет!$A$2:$E$3151,5,0)</f>
        <v>Яндекс.Браузер</v>
      </c>
    </row>
    <row r="2529" spans="1:23">
      <c r="A2529" s="2" t="s">
        <v>2618</v>
      </c>
      <c r="B2529" s="2" t="s">
        <v>178</v>
      </c>
      <c r="C2529" s="2" t="s">
        <v>12</v>
      </c>
      <c r="D2529" s="2" t="s">
        <v>13</v>
      </c>
      <c r="E2529" s="3">
        <f>VLOOKUP(A2529:A5679, [1]Отчет!$A$2:$J$3124,2,0)</f>
        <v>1</v>
      </c>
      <c r="F2529" s="3">
        <v>0</v>
      </c>
      <c r="G2529">
        <f>VLOOKUP(A2529:A5679, [1]Отчет!$A$2:$J$3124,7,0)</f>
        <v>0</v>
      </c>
      <c r="H2529">
        <f>VLOOKUP(A2529:A5679, [1]Отчет!$A$2:$J$3124,5,0)</f>
        <v>0</v>
      </c>
      <c r="I2529">
        <f>VLOOKUP(A2529:A5679, [1]Отчет!$A$2:$J$3124,6,0)</f>
        <v>1</v>
      </c>
      <c r="J2529">
        <f>VLOOKUP(A2529:A5679, [1]Отчет!$A$2:$J$3124,7,0)</f>
        <v>0</v>
      </c>
      <c r="K2529">
        <f>VLOOKUP(A2529:A5679, [1]Отчет!$A$2:$J$3124,8,0)</f>
        <v>0</v>
      </c>
      <c r="L2529">
        <f>VLOOKUP(A2529:A5679, [1]Отчет!$A$2:$J$3124,9,0)</f>
        <v>1</v>
      </c>
      <c r="M2529">
        <f>VLOOKUP(A2529:A5679, [1]Отчет!$A$2:$J$3124,5,10)</f>
        <v>0</v>
      </c>
      <c r="N2529" t="str">
        <f>VLOOKUP(A2529:A5679,[2]Отчет!$A$2:$D$3142,2,0)</f>
        <v>1</v>
      </c>
      <c r="O2529" t="str">
        <f>VLOOKUP(A2529:A5679,[2]Отчет!$A$2:$D$3142,3,0)</f>
        <v>10 – 29 секунд</v>
      </c>
      <c r="P2529" t="str">
        <f>VLOOKUP(A2529:A5679,[2]Отчет!$A$2:$D$3142,4,0)</f>
        <v>Не отказ</v>
      </c>
      <c r="Q2529" t="str">
        <f>VLOOKUP(A2529:A5679,[3]Отчет!$A$2:$D$3127,2,0)</f>
        <v>Новые посетители</v>
      </c>
      <c r="R2529" t="str">
        <f>VLOOKUP(A2529:A5679,[3]Отчет!$A$2:$D$3127,3,0)</f>
        <v>1</v>
      </c>
      <c r="S2529" t="str">
        <f>VLOOKUP(A2529:A5679,[3]Отчет!$A$2:$D$3127,4,0)</f>
        <v>0 дней</v>
      </c>
      <c r="T2529" t="str">
        <f>VLOOKUP(A2529:A5679,[4]Отчет!$A$2:$E$3151,2,0)</f>
        <v>Смартфоны</v>
      </c>
      <c r="U2529" t="str">
        <f>VLOOKUP(A2529:A5679,[4]Отчет!$A$2:$E$3151,3,0)</f>
        <v>Google Android</v>
      </c>
      <c r="V2529" t="str">
        <f>VLOOKUP(A2529:A5679,[4]Отчет!$A$2:$E$3151,4,0)</f>
        <v>Google Android 4.4 KitKat</v>
      </c>
      <c r="W2529" t="str">
        <f>VLOOKUP(A2529:A5679,[4]Отчет!$A$2:$E$3151,5,0)</f>
        <v>Chrome Mobile</v>
      </c>
    </row>
    <row r="2530" spans="1:23">
      <c r="A2530" s="2" t="s">
        <v>2619</v>
      </c>
      <c r="B2530" s="2" t="s">
        <v>178</v>
      </c>
      <c r="C2530" s="2" t="s">
        <v>12</v>
      </c>
      <c r="D2530" s="2" t="s">
        <v>13</v>
      </c>
      <c r="E2530" s="3">
        <f>VLOOKUP(A2530:A5680, [1]Отчет!$A$2:$J$3124,2,0)</f>
        <v>1</v>
      </c>
      <c r="F2530" s="3">
        <v>0</v>
      </c>
      <c r="G2530">
        <f>VLOOKUP(A2530:A5680, [1]Отчет!$A$2:$J$3124,7,0)</f>
        <v>0</v>
      </c>
      <c r="H2530">
        <f>VLOOKUP(A2530:A5680, [1]Отчет!$A$2:$J$3124,5,0)</f>
        <v>0</v>
      </c>
      <c r="I2530">
        <f>VLOOKUP(A2530:A5680, [1]Отчет!$A$2:$J$3124,6,0)</f>
        <v>1</v>
      </c>
      <c r="J2530">
        <f>VLOOKUP(A2530:A5680, [1]Отчет!$A$2:$J$3124,7,0)</f>
        <v>0</v>
      </c>
      <c r="K2530">
        <f>VLOOKUP(A2530:A5680, [1]Отчет!$A$2:$J$3124,8,0)</f>
        <v>0</v>
      </c>
      <c r="L2530">
        <f>VLOOKUP(A2530:A5680, [1]Отчет!$A$2:$J$3124,9,0)</f>
        <v>1</v>
      </c>
      <c r="M2530">
        <f>VLOOKUP(A2530:A5680, [1]Отчет!$A$2:$J$3124,5,10)</f>
        <v>0</v>
      </c>
      <c r="N2530" t="str">
        <f>VLOOKUP(A2530:A5680,[2]Отчет!$A$2:$D$3142,2,0)</f>
        <v>1</v>
      </c>
      <c r="O2530" t="str">
        <f>VLOOKUP(A2530:A5680,[2]Отчет!$A$2:$D$3142,3,0)</f>
        <v>10 – 29 секунд</v>
      </c>
      <c r="P2530" t="str">
        <f>VLOOKUP(A2530:A5680,[2]Отчет!$A$2:$D$3142,4,0)</f>
        <v>Не отказ</v>
      </c>
      <c r="Q2530" t="str">
        <f>VLOOKUP(A2530:A5680,[3]Отчет!$A$2:$D$3127,2,0)</f>
        <v>Новые посетители</v>
      </c>
      <c r="R2530" t="str">
        <f>VLOOKUP(A2530:A5680,[3]Отчет!$A$2:$D$3127,3,0)</f>
        <v>1</v>
      </c>
      <c r="S2530" t="str">
        <f>VLOOKUP(A2530:A5680,[3]Отчет!$A$2:$D$3127,4,0)</f>
        <v>0 дней</v>
      </c>
      <c r="T2530" t="str">
        <f>VLOOKUP(A2530:A5680,[4]Отчет!$A$2:$E$3151,2,0)</f>
        <v>Смартфоны</v>
      </c>
      <c r="U2530" t="str">
        <f>VLOOKUP(A2530:A5680,[4]Отчет!$A$2:$E$3151,3,0)</f>
        <v>Google Android</v>
      </c>
      <c r="V2530" t="str">
        <f>VLOOKUP(A2530:A5680,[4]Отчет!$A$2:$E$3151,4,0)</f>
        <v>Google Android 7.0 Nougat</v>
      </c>
      <c r="W2530" t="str">
        <f>VLOOKUP(A2530:A5680,[4]Отчет!$A$2:$E$3151,5,0)</f>
        <v>Яндекс: мобильное приложение</v>
      </c>
    </row>
    <row r="2531" spans="1:23">
      <c r="A2531" s="2" t="s">
        <v>2620</v>
      </c>
      <c r="B2531" s="2" t="s">
        <v>73</v>
      </c>
      <c r="C2531" s="2" t="s">
        <v>1276</v>
      </c>
      <c r="D2531" s="2" t="s">
        <v>5</v>
      </c>
      <c r="E2531" s="3">
        <f>VLOOKUP(A2531:A5681, [1]Отчет!$A$2:$J$3124,2,0)</f>
        <v>1</v>
      </c>
      <c r="F2531" s="3">
        <v>0</v>
      </c>
      <c r="G2531">
        <f>VLOOKUP(A2531:A5681, [1]Отчет!$A$2:$J$3124,7,0)</f>
        <v>0</v>
      </c>
      <c r="H2531">
        <f>VLOOKUP(A2531:A5681, [1]Отчет!$A$2:$J$3124,5,0)</f>
        <v>0</v>
      </c>
      <c r="I2531">
        <f>VLOOKUP(A2531:A5681, [1]Отчет!$A$2:$J$3124,6,0)</f>
        <v>1</v>
      </c>
      <c r="J2531">
        <f>VLOOKUP(A2531:A5681, [1]Отчет!$A$2:$J$3124,7,0)</f>
        <v>0</v>
      </c>
      <c r="K2531">
        <f>VLOOKUP(A2531:A5681, [1]Отчет!$A$2:$J$3124,8,0)</f>
        <v>0</v>
      </c>
      <c r="L2531">
        <f>VLOOKUP(A2531:A5681, [1]Отчет!$A$2:$J$3124,9,0)</f>
        <v>1</v>
      </c>
      <c r="M2531">
        <f>VLOOKUP(A2531:A5681, [1]Отчет!$A$2:$J$3124,5,10)</f>
        <v>0</v>
      </c>
      <c r="N2531" t="str">
        <f>VLOOKUP(A2531:A5681,[2]Отчет!$A$2:$D$3142,2,0)</f>
        <v>1</v>
      </c>
      <c r="O2531" t="str">
        <f>VLOOKUP(A2531:A5681,[2]Отчет!$A$2:$D$3142,3,0)</f>
        <v>10 – 29 секунд</v>
      </c>
      <c r="P2531" t="str">
        <f>VLOOKUP(A2531:A5681,[2]Отчет!$A$2:$D$3142,4,0)</f>
        <v>Не отказ</v>
      </c>
      <c r="Q2531" t="str">
        <f>VLOOKUP(A2531:A5681,[3]Отчет!$A$2:$D$3127,2,0)</f>
        <v>Новые посетители</v>
      </c>
      <c r="R2531" t="str">
        <f>VLOOKUP(A2531:A5681,[3]Отчет!$A$2:$D$3127,3,0)</f>
        <v>1</v>
      </c>
      <c r="S2531" t="str">
        <f>VLOOKUP(A2531:A5681,[3]Отчет!$A$2:$D$3127,4,0)</f>
        <v>0 дней</v>
      </c>
      <c r="T2531" t="str">
        <f>VLOOKUP(A2531:A5681,[4]Отчет!$A$2:$E$3151,2,0)</f>
        <v>Смартфоны</v>
      </c>
      <c r="U2531" t="str">
        <f>VLOOKUP(A2531:A5681,[4]Отчет!$A$2:$E$3151,3,0)</f>
        <v>Google Android</v>
      </c>
      <c r="V2531" t="str">
        <f>VLOOKUP(A2531:A5681,[4]Отчет!$A$2:$E$3151,4,0)</f>
        <v>Google Android 7.0 Nougat</v>
      </c>
      <c r="W2531" t="str">
        <f>VLOOKUP(A2531:A5681,[4]Отчет!$A$2:$E$3151,5,0)</f>
        <v>Chrome Mobile</v>
      </c>
    </row>
    <row r="2532" spans="1:23">
      <c r="A2532" s="2" t="s">
        <v>2621</v>
      </c>
      <c r="B2532" s="2" t="s">
        <v>11</v>
      </c>
      <c r="C2532" s="2" t="s">
        <v>12</v>
      </c>
      <c r="D2532" s="2" t="s">
        <v>13</v>
      </c>
      <c r="E2532" s="3">
        <f>VLOOKUP(A2532:A5682, [1]Отчет!$A$2:$J$3124,2,0)</f>
        <v>1</v>
      </c>
      <c r="F2532" s="3">
        <v>0</v>
      </c>
      <c r="G2532">
        <f>VLOOKUP(A2532:A5682, [1]Отчет!$A$2:$J$3124,7,0)</f>
        <v>0</v>
      </c>
      <c r="H2532">
        <f>VLOOKUP(A2532:A5682, [1]Отчет!$A$2:$J$3124,5,0)</f>
        <v>1</v>
      </c>
      <c r="I2532">
        <f>VLOOKUP(A2532:A5682, [1]Отчет!$A$2:$J$3124,6,0)</f>
        <v>1</v>
      </c>
      <c r="J2532">
        <f>VLOOKUP(A2532:A5682, [1]Отчет!$A$2:$J$3124,7,0)</f>
        <v>0</v>
      </c>
      <c r="K2532">
        <f>VLOOKUP(A2532:A5682, [1]Отчет!$A$2:$J$3124,8,0)</f>
        <v>0</v>
      </c>
      <c r="L2532">
        <f>VLOOKUP(A2532:A5682, [1]Отчет!$A$2:$J$3124,9,0)</f>
        <v>1</v>
      </c>
      <c r="M2532">
        <f>VLOOKUP(A2532:A5682, [1]Отчет!$A$2:$J$3124,5,10)</f>
        <v>1</v>
      </c>
      <c r="N2532" t="str">
        <f>VLOOKUP(A2532:A5682,[2]Отчет!$A$2:$D$3142,2,0)</f>
        <v>1</v>
      </c>
      <c r="O2532" t="str">
        <f>VLOOKUP(A2532:A5682,[2]Отчет!$A$2:$D$3142,3,0)</f>
        <v>0 секунд (отказ)</v>
      </c>
      <c r="P2532" t="str">
        <f>VLOOKUP(A2532:A5682,[2]Отчет!$A$2:$D$3142,4,0)</f>
        <v>Отказ</v>
      </c>
      <c r="Q2532" t="str">
        <f>VLOOKUP(A2532:A5682,[3]Отчет!$A$2:$D$3127,2,0)</f>
        <v>Новые посетители</v>
      </c>
      <c r="R2532" t="str">
        <f>VLOOKUP(A2532:A5682,[3]Отчет!$A$2:$D$3127,3,0)</f>
        <v>1</v>
      </c>
      <c r="S2532" t="str">
        <f>VLOOKUP(A2532:A5682,[3]Отчет!$A$2:$D$3127,4,0)</f>
        <v>0 дней</v>
      </c>
      <c r="T2532" t="str">
        <f>VLOOKUP(A2532:A5682,[4]Отчет!$A$2:$E$3151,2,0)</f>
        <v>Смартфоны</v>
      </c>
      <c r="U2532" t="str">
        <f>VLOOKUP(A2532:A5682,[4]Отчет!$A$2:$E$3151,3,0)</f>
        <v>Google Android</v>
      </c>
      <c r="V2532" t="str">
        <f>VLOOKUP(A2532:A5682,[4]Отчет!$A$2:$E$3151,4,0)</f>
        <v>Google Android 6.0 Marshmallow</v>
      </c>
      <c r="W2532" t="str">
        <f>VLOOKUP(A2532:A5682,[4]Отчет!$A$2:$E$3151,5,0)</f>
        <v>Chrome Mobile</v>
      </c>
    </row>
    <row r="2533" spans="1:23">
      <c r="A2533" s="2" t="s">
        <v>2622</v>
      </c>
      <c r="B2533" s="2" t="s">
        <v>15</v>
      </c>
      <c r="C2533" s="2" t="s">
        <v>1269</v>
      </c>
      <c r="D2533" s="2" t="s">
        <v>620</v>
      </c>
      <c r="E2533" s="3">
        <f>VLOOKUP(A2533:A5683, [1]Отчет!$A$2:$J$3124,2,0)</f>
        <v>1</v>
      </c>
      <c r="F2533" s="3">
        <v>0</v>
      </c>
      <c r="G2533">
        <f>VLOOKUP(A2533:A5683, [1]Отчет!$A$2:$J$3124,7,0)</f>
        <v>0</v>
      </c>
      <c r="H2533">
        <f>VLOOKUP(A2533:A5683, [1]Отчет!$A$2:$J$3124,5,0)</f>
        <v>1</v>
      </c>
      <c r="I2533">
        <f>VLOOKUP(A2533:A5683, [1]Отчет!$A$2:$J$3124,6,0)</f>
        <v>1</v>
      </c>
      <c r="J2533">
        <f>VLOOKUP(A2533:A5683, [1]Отчет!$A$2:$J$3124,7,0)</f>
        <v>0</v>
      </c>
      <c r="K2533">
        <f>VLOOKUP(A2533:A5683, [1]Отчет!$A$2:$J$3124,8,0)</f>
        <v>0</v>
      </c>
      <c r="L2533">
        <f>VLOOKUP(A2533:A5683, [1]Отчет!$A$2:$J$3124,9,0)</f>
        <v>1</v>
      </c>
      <c r="M2533">
        <f>VLOOKUP(A2533:A5683, [1]Отчет!$A$2:$J$3124,5,10)</f>
        <v>1</v>
      </c>
      <c r="N2533" t="str">
        <f>VLOOKUP(A2533:A5683,[2]Отчет!$A$2:$D$3142,2,0)</f>
        <v>1</v>
      </c>
      <c r="O2533" t="str">
        <f>VLOOKUP(A2533:A5683,[2]Отчет!$A$2:$D$3142,3,0)</f>
        <v>10 – 29 секунд</v>
      </c>
      <c r="P2533" t="str">
        <f>VLOOKUP(A2533:A5683,[2]Отчет!$A$2:$D$3142,4,0)</f>
        <v>Не отказ</v>
      </c>
      <c r="Q2533" t="str">
        <f>VLOOKUP(A2533:A5683,[3]Отчет!$A$2:$D$3127,2,0)</f>
        <v>Новые посетители</v>
      </c>
      <c r="R2533" t="str">
        <f>VLOOKUP(A2533:A5683,[3]Отчет!$A$2:$D$3127,3,0)</f>
        <v>1</v>
      </c>
      <c r="S2533" t="str">
        <f>VLOOKUP(A2533:A5683,[3]Отчет!$A$2:$D$3127,4,0)</f>
        <v>0 дней</v>
      </c>
      <c r="T2533" t="str">
        <f>VLOOKUP(A2533:A5683,[4]Отчет!$A$2:$E$3151,2,0)</f>
        <v>Смартфоны</v>
      </c>
      <c r="U2533" t="str">
        <f>VLOOKUP(A2533:A5683,[4]Отчет!$A$2:$E$3151,3,0)</f>
        <v>Google Android</v>
      </c>
      <c r="V2533" t="str">
        <f>VLOOKUP(A2533:A5683,[4]Отчет!$A$2:$E$3151,4,0)</f>
        <v>Google Android 7.1 Nougat</v>
      </c>
      <c r="W2533" t="str">
        <f>VLOOKUP(A2533:A5683,[4]Отчет!$A$2:$E$3151,5,0)</f>
        <v>Chrome Mobile</v>
      </c>
    </row>
    <row r="2534" spans="1:23">
      <c r="A2534" s="2" t="s">
        <v>2623</v>
      </c>
      <c r="B2534" s="2" t="s">
        <v>24</v>
      </c>
      <c r="C2534" s="2" t="s">
        <v>8</v>
      </c>
      <c r="D2534" s="2" t="s">
        <v>9</v>
      </c>
      <c r="E2534" s="3">
        <f>VLOOKUP(A2534:A5684, [1]Отчет!$A$2:$J$3124,2,0)</f>
        <v>1</v>
      </c>
      <c r="F2534" s="3">
        <v>0</v>
      </c>
      <c r="G2534">
        <f>VLOOKUP(A2534:A5684, [1]Отчет!$A$2:$J$3124,7,0)</f>
        <v>0</v>
      </c>
      <c r="H2534">
        <f>VLOOKUP(A2534:A5684, [1]Отчет!$A$2:$J$3124,5,0)</f>
        <v>0</v>
      </c>
      <c r="I2534">
        <f>VLOOKUP(A2534:A5684, [1]Отчет!$A$2:$J$3124,6,0)</f>
        <v>1</v>
      </c>
      <c r="J2534">
        <f>VLOOKUP(A2534:A5684, [1]Отчет!$A$2:$J$3124,7,0)</f>
        <v>0</v>
      </c>
      <c r="K2534">
        <f>VLOOKUP(A2534:A5684, [1]Отчет!$A$2:$J$3124,8,0)</f>
        <v>0</v>
      </c>
      <c r="L2534">
        <f>VLOOKUP(A2534:A5684, [1]Отчет!$A$2:$J$3124,9,0)</f>
        <v>1</v>
      </c>
      <c r="M2534">
        <f>VLOOKUP(A2534:A5684, [1]Отчет!$A$2:$J$3124,5,10)</f>
        <v>0</v>
      </c>
      <c r="N2534" t="str">
        <f>VLOOKUP(A2534:A5684,[2]Отчет!$A$2:$D$3142,2,0)</f>
        <v>1</v>
      </c>
      <c r="O2534" t="str">
        <f>VLOOKUP(A2534:A5684,[2]Отчет!$A$2:$D$3142,3,0)</f>
        <v>10 – 29 секунд</v>
      </c>
      <c r="P2534" t="str">
        <f>VLOOKUP(A2534:A5684,[2]Отчет!$A$2:$D$3142,4,0)</f>
        <v>Не отказ</v>
      </c>
      <c r="Q2534" t="str">
        <f>VLOOKUP(A2534:A5684,[3]Отчет!$A$2:$D$3127,2,0)</f>
        <v>Новые посетители</v>
      </c>
      <c r="R2534" t="str">
        <f>VLOOKUP(A2534:A5684,[3]Отчет!$A$2:$D$3127,3,0)</f>
        <v>1</v>
      </c>
      <c r="S2534" t="str">
        <f>VLOOKUP(A2534:A5684,[3]Отчет!$A$2:$D$3127,4,0)</f>
        <v>0 дней</v>
      </c>
      <c r="T2534" t="str">
        <f>VLOOKUP(A2534:A5684,[4]Отчет!$A$2:$E$3151,2,0)</f>
        <v>Смартфоны</v>
      </c>
      <c r="U2534" t="str">
        <f>VLOOKUP(A2534:A5684,[4]Отчет!$A$2:$E$3151,3,0)</f>
        <v>Google Android</v>
      </c>
      <c r="V2534" t="str">
        <f>VLOOKUP(A2534:A5684,[4]Отчет!$A$2:$E$3151,4,0)</f>
        <v>Google Android 5.0 Lollipop</v>
      </c>
      <c r="W2534" t="str">
        <f>VLOOKUP(A2534:A5684,[4]Отчет!$A$2:$E$3151,5,0)</f>
        <v>Chrome Mobile</v>
      </c>
    </row>
    <row r="2535" spans="1:23">
      <c r="A2535" s="2" t="s">
        <v>2624</v>
      </c>
      <c r="B2535" s="2" t="s">
        <v>60</v>
      </c>
      <c r="C2535" s="2" t="s">
        <v>1276</v>
      </c>
      <c r="D2535" s="2" t="s">
        <v>5</v>
      </c>
      <c r="E2535" s="3">
        <f>VLOOKUP(A2535:A5685, [1]Отчет!$A$2:$J$3124,2,0)</f>
        <v>1</v>
      </c>
      <c r="F2535" s="3">
        <v>0</v>
      </c>
      <c r="G2535">
        <f>VLOOKUP(A2535:A5685, [1]Отчет!$A$2:$J$3124,7,0)</f>
        <v>0</v>
      </c>
      <c r="H2535">
        <f>VLOOKUP(A2535:A5685, [1]Отчет!$A$2:$J$3124,5,0)</f>
        <v>0</v>
      </c>
      <c r="I2535">
        <f>VLOOKUP(A2535:A5685, [1]Отчет!$A$2:$J$3124,6,0)</f>
        <v>1</v>
      </c>
      <c r="J2535">
        <f>VLOOKUP(A2535:A5685, [1]Отчет!$A$2:$J$3124,7,0)</f>
        <v>0</v>
      </c>
      <c r="K2535">
        <f>VLOOKUP(A2535:A5685, [1]Отчет!$A$2:$J$3124,8,0)</f>
        <v>0</v>
      </c>
      <c r="L2535">
        <f>VLOOKUP(A2535:A5685, [1]Отчет!$A$2:$J$3124,9,0)</f>
        <v>1</v>
      </c>
      <c r="M2535">
        <f>VLOOKUP(A2535:A5685, [1]Отчет!$A$2:$J$3124,5,10)</f>
        <v>0</v>
      </c>
      <c r="N2535" t="str">
        <f>VLOOKUP(A2535:A5685,[2]Отчет!$A$2:$D$3142,2,0)</f>
        <v>1</v>
      </c>
      <c r="O2535" t="str">
        <f>VLOOKUP(A2535:A5685,[2]Отчет!$A$2:$D$3142,3,0)</f>
        <v>0 секунд (отказ)</v>
      </c>
      <c r="P2535" t="str">
        <f>VLOOKUP(A2535:A5685,[2]Отчет!$A$2:$D$3142,4,0)</f>
        <v>Отказ</v>
      </c>
      <c r="Q2535" t="str">
        <f>VLOOKUP(A2535:A5685,[3]Отчет!$A$2:$D$3127,2,0)</f>
        <v>Новые посетители</v>
      </c>
      <c r="R2535" t="str">
        <f>VLOOKUP(A2535:A5685,[3]Отчет!$A$2:$D$3127,3,0)</f>
        <v>1</v>
      </c>
      <c r="S2535" t="str">
        <f>VLOOKUP(A2535:A5685,[3]Отчет!$A$2:$D$3127,4,0)</f>
        <v>0 дней</v>
      </c>
      <c r="T2535" t="str">
        <f>VLOOKUP(A2535:A5685,[4]Отчет!$A$2:$E$3151,2,0)</f>
        <v>Смартфоны</v>
      </c>
      <c r="U2535" t="str">
        <f>VLOOKUP(A2535:A5685,[4]Отчет!$A$2:$E$3151,3,0)</f>
        <v>Google Android</v>
      </c>
      <c r="V2535" t="str">
        <f>VLOOKUP(A2535:A5685,[4]Отчет!$A$2:$E$3151,4,0)</f>
        <v>Google Android 7.0 Nougat</v>
      </c>
      <c r="W2535" t="str">
        <f>VLOOKUP(A2535:A5685,[4]Отчет!$A$2:$E$3151,5,0)</f>
        <v>Chrome Mobile</v>
      </c>
    </row>
    <row r="2536" spans="1:23">
      <c r="A2536" s="2" t="s">
        <v>2625</v>
      </c>
      <c r="B2536" s="2" t="s">
        <v>43</v>
      </c>
      <c r="C2536" s="2" t="s">
        <v>8</v>
      </c>
      <c r="D2536" s="2" t="s">
        <v>9</v>
      </c>
      <c r="E2536" s="3">
        <f>VLOOKUP(A2536:A5686, [1]Отчет!$A$2:$J$3124,2,0)</f>
        <v>1</v>
      </c>
      <c r="F2536" s="3">
        <v>0</v>
      </c>
      <c r="G2536">
        <f>VLOOKUP(A2536:A5686, [1]Отчет!$A$2:$J$3124,7,0)</f>
        <v>0</v>
      </c>
      <c r="H2536">
        <f>VLOOKUP(A2536:A5686, [1]Отчет!$A$2:$J$3124,5,0)</f>
        <v>0</v>
      </c>
      <c r="I2536">
        <f>VLOOKUP(A2536:A5686, [1]Отчет!$A$2:$J$3124,6,0)</f>
        <v>1</v>
      </c>
      <c r="J2536">
        <f>VLOOKUP(A2536:A5686, [1]Отчет!$A$2:$J$3124,7,0)</f>
        <v>0</v>
      </c>
      <c r="K2536">
        <f>VLOOKUP(A2536:A5686, [1]Отчет!$A$2:$J$3124,8,0)</f>
        <v>0</v>
      </c>
      <c r="L2536">
        <f>VLOOKUP(A2536:A5686, [1]Отчет!$A$2:$J$3124,9,0)</f>
        <v>1</v>
      </c>
      <c r="M2536">
        <f>VLOOKUP(A2536:A5686, [1]Отчет!$A$2:$J$3124,5,10)</f>
        <v>0</v>
      </c>
      <c r="N2536" t="str">
        <f>VLOOKUP(A2536:A5686,[2]Отчет!$A$2:$D$3142,2,0)</f>
        <v>1</v>
      </c>
      <c r="O2536" t="str">
        <f>VLOOKUP(A2536:A5686,[2]Отчет!$A$2:$D$3142,3,0)</f>
        <v>10 – 29 секунд</v>
      </c>
      <c r="P2536" t="str">
        <f>VLOOKUP(A2536:A5686,[2]Отчет!$A$2:$D$3142,4,0)</f>
        <v>Не отказ</v>
      </c>
      <c r="Q2536" t="str">
        <f>VLOOKUP(A2536:A5686,[3]Отчет!$A$2:$D$3127,2,0)</f>
        <v>Новые посетители</v>
      </c>
      <c r="R2536" t="str">
        <f>VLOOKUP(A2536:A5686,[3]Отчет!$A$2:$D$3127,3,0)</f>
        <v>1</v>
      </c>
      <c r="S2536" t="str">
        <f>VLOOKUP(A2536:A5686,[3]Отчет!$A$2:$D$3127,4,0)</f>
        <v>0 дней</v>
      </c>
      <c r="T2536" t="str">
        <f>VLOOKUP(A2536:A5686,[4]Отчет!$A$2:$E$3151,2,0)</f>
        <v>Смартфоны</v>
      </c>
      <c r="U2536" t="str">
        <f>VLOOKUP(A2536:A5686,[4]Отчет!$A$2:$E$3151,3,0)</f>
        <v>Google Android</v>
      </c>
      <c r="V2536" t="str">
        <f>VLOOKUP(A2536:A5686,[4]Отчет!$A$2:$E$3151,4,0)</f>
        <v>Google Android 6.0 Marshmallow</v>
      </c>
      <c r="W2536" t="str">
        <f>VLOOKUP(A2536:A5686,[4]Отчет!$A$2:$E$3151,5,0)</f>
        <v>Chrome Mobile</v>
      </c>
    </row>
    <row r="2537" spans="1:23">
      <c r="A2537" s="2" t="s">
        <v>2626</v>
      </c>
      <c r="B2537" s="2" t="s">
        <v>47</v>
      </c>
      <c r="C2537" s="2" t="s">
        <v>12</v>
      </c>
      <c r="D2537" s="2" t="s">
        <v>13</v>
      </c>
      <c r="E2537" s="3">
        <f>VLOOKUP(A2537:A5687, [1]Отчет!$A$2:$J$3124,2,0)</f>
        <v>1</v>
      </c>
      <c r="F2537" s="3">
        <v>0</v>
      </c>
      <c r="G2537">
        <f>VLOOKUP(A2537:A5687, [1]Отчет!$A$2:$J$3124,7,0)</f>
        <v>0</v>
      </c>
      <c r="H2537">
        <f>VLOOKUP(A2537:A5687, [1]Отчет!$A$2:$J$3124,5,0)</f>
        <v>0</v>
      </c>
      <c r="I2537">
        <f>VLOOKUP(A2537:A5687, [1]Отчет!$A$2:$J$3124,6,0)</f>
        <v>1</v>
      </c>
      <c r="J2537">
        <f>VLOOKUP(A2537:A5687, [1]Отчет!$A$2:$J$3124,7,0)</f>
        <v>0</v>
      </c>
      <c r="K2537">
        <f>VLOOKUP(A2537:A5687, [1]Отчет!$A$2:$J$3124,8,0)</f>
        <v>0</v>
      </c>
      <c r="L2537">
        <f>VLOOKUP(A2537:A5687, [1]Отчет!$A$2:$J$3124,9,0)</f>
        <v>1</v>
      </c>
      <c r="M2537">
        <f>VLOOKUP(A2537:A5687, [1]Отчет!$A$2:$J$3124,5,10)</f>
        <v>0</v>
      </c>
      <c r="N2537" t="str">
        <f>VLOOKUP(A2537:A5687,[2]Отчет!$A$2:$D$3142,2,0)</f>
        <v>1</v>
      </c>
      <c r="O2537" t="str">
        <f>VLOOKUP(A2537:A5687,[2]Отчет!$A$2:$D$3142,3,0)</f>
        <v>0 секунд (отказ)</v>
      </c>
      <c r="P2537" t="str">
        <f>VLOOKUP(A2537:A5687,[2]Отчет!$A$2:$D$3142,4,0)</f>
        <v>Отказ</v>
      </c>
      <c r="Q2537" t="str">
        <f>VLOOKUP(A2537:A5687,[3]Отчет!$A$2:$D$3127,2,0)</f>
        <v>Новые посетители</v>
      </c>
      <c r="R2537" t="str">
        <f>VLOOKUP(A2537:A5687,[3]Отчет!$A$2:$D$3127,3,0)</f>
        <v>1</v>
      </c>
      <c r="S2537" t="str">
        <f>VLOOKUP(A2537:A5687,[3]Отчет!$A$2:$D$3127,4,0)</f>
        <v>0 дней</v>
      </c>
      <c r="T2537" t="str">
        <f>VLOOKUP(A2537:A5687,[4]Отчет!$A$2:$E$3151,2,0)</f>
        <v>Смартфоны</v>
      </c>
      <c r="U2537" t="str">
        <f>VLOOKUP(A2537:A5687,[4]Отчет!$A$2:$E$3151,3,0)</f>
        <v>Google Android</v>
      </c>
      <c r="V2537" t="str">
        <f>VLOOKUP(A2537:A5687,[4]Отчет!$A$2:$E$3151,4,0)</f>
        <v>Google Android 6.0 Marshmallow</v>
      </c>
      <c r="W2537" t="str">
        <f>VLOOKUP(A2537:A5687,[4]Отчет!$A$2:$E$3151,5,0)</f>
        <v>Samsung Internet</v>
      </c>
    </row>
    <row r="2538" spans="1:23">
      <c r="A2538" s="2" t="s">
        <v>2627</v>
      </c>
      <c r="B2538" s="2" t="s">
        <v>178</v>
      </c>
      <c r="C2538" s="2" t="s">
        <v>12</v>
      </c>
      <c r="D2538" s="2" t="s">
        <v>13</v>
      </c>
      <c r="E2538" s="3">
        <f>VLOOKUP(A2538:A5688, [1]Отчет!$A$2:$J$3124,2,0)</f>
        <v>1</v>
      </c>
      <c r="F2538" s="3">
        <v>0</v>
      </c>
      <c r="G2538">
        <f>VLOOKUP(A2538:A5688, [1]Отчет!$A$2:$J$3124,7,0)</f>
        <v>0</v>
      </c>
      <c r="H2538">
        <f>VLOOKUP(A2538:A5688, [1]Отчет!$A$2:$J$3124,5,0)</f>
        <v>1</v>
      </c>
      <c r="I2538">
        <f>VLOOKUP(A2538:A5688, [1]Отчет!$A$2:$J$3124,6,0)</f>
        <v>1</v>
      </c>
      <c r="J2538">
        <f>VLOOKUP(A2538:A5688, [1]Отчет!$A$2:$J$3124,7,0)</f>
        <v>0</v>
      </c>
      <c r="K2538">
        <f>VLOOKUP(A2538:A5688, [1]Отчет!$A$2:$J$3124,8,0)</f>
        <v>0</v>
      </c>
      <c r="L2538">
        <f>VLOOKUP(A2538:A5688, [1]Отчет!$A$2:$J$3124,9,0)</f>
        <v>1</v>
      </c>
      <c r="M2538">
        <f>VLOOKUP(A2538:A5688, [1]Отчет!$A$2:$J$3124,5,10)</f>
        <v>1</v>
      </c>
      <c r="N2538" t="str">
        <f>VLOOKUP(A2538:A5688,[2]Отчет!$A$2:$D$3142,2,0)</f>
        <v>2-3</v>
      </c>
      <c r="O2538" t="str">
        <f>VLOOKUP(A2538:A5688,[2]Отчет!$A$2:$D$3142,3,0)</f>
        <v>30 – 59 секунд</v>
      </c>
      <c r="P2538" t="str">
        <f>VLOOKUP(A2538:A5688,[2]Отчет!$A$2:$D$3142,4,0)</f>
        <v>Не отказ</v>
      </c>
      <c r="Q2538" t="str">
        <f>VLOOKUP(A2538:A5688,[3]Отчет!$A$2:$D$3127,2,0)</f>
        <v>Новые посетители</v>
      </c>
      <c r="R2538" t="str">
        <f>VLOOKUP(A2538:A5688,[3]Отчет!$A$2:$D$3127,3,0)</f>
        <v>1</v>
      </c>
      <c r="S2538" t="str">
        <f>VLOOKUP(A2538:A5688,[3]Отчет!$A$2:$D$3127,4,0)</f>
        <v>0 дней</v>
      </c>
      <c r="T2538" t="str">
        <f>VLOOKUP(A2538:A5688,[4]Отчет!$A$2:$E$3151,2,0)</f>
        <v>Смартфоны</v>
      </c>
      <c r="U2538" t="str">
        <f>VLOOKUP(A2538:A5688,[4]Отчет!$A$2:$E$3151,3,0)</f>
        <v>Google Android</v>
      </c>
      <c r="V2538" t="str">
        <f>VLOOKUP(A2538:A5688,[4]Отчет!$A$2:$E$3151,4,0)</f>
        <v>Google Android 6.0 Marshmallow</v>
      </c>
      <c r="W2538" t="str">
        <f>VLOOKUP(A2538:A5688,[4]Отчет!$A$2:$E$3151,5,0)</f>
        <v>Android Browser</v>
      </c>
    </row>
    <row r="2539" spans="1:23">
      <c r="A2539" s="2" t="s">
        <v>2628</v>
      </c>
      <c r="B2539" s="2" t="s">
        <v>51</v>
      </c>
      <c r="C2539" s="2" t="s">
        <v>12</v>
      </c>
      <c r="D2539" s="2" t="s">
        <v>13</v>
      </c>
      <c r="E2539" s="3">
        <f>VLOOKUP(A2539:A5689, [1]Отчет!$A$2:$J$3124,2,0)</f>
        <v>1</v>
      </c>
      <c r="F2539" s="3">
        <v>0</v>
      </c>
      <c r="G2539">
        <f>VLOOKUP(A2539:A5689, [1]Отчет!$A$2:$J$3124,7,0)</f>
        <v>0</v>
      </c>
      <c r="H2539">
        <f>VLOOKUP(A2539:A5689, [1]Отчет!$A$2:$J$3124,5,0)</f>
        <v>0</v>
      </c>
      <c r="I2539">
        <f>VLOOKUP(A2539:A5689, [1]Отчет!$A$2:$J$3124,6,0)</f>
        <v>1</v>
      </c>
      <c r="J2539">
        <f>VLOOKUP(A2539:A5689, [1]Отчет!$A$2:$J$3124,7,0)</f>
        <v>0</v>
      </c>
      <c r="K2539">
        <f>VLOOKUP(A2539:A5689, [1]Отчет!$A$2:$J$3124,8,0)</f>
        <v>0</v>
      </c>
      <c r="L2539">
        <f>VLOOKUP(A2539:A5689, [1]Отчет!$A$2:$J$3124,9,0)</f>
        <v>1</v>
      </c>
      <c r="M2539">
        <f>VLOOKUP(A2539:A5689, [1]Отчет!$A$2:$J$3124,5,10)</f>
        <v>0</v>
      </c>
      <c r="N2539" t="str">
        <f>VLOOKUP(A2539:A5689,[2]Отчет!$A$2:$D$3142,2,0)</f>
        <v>1</v>
      </c>
      <c r="O2539" t="str">
        <f>VLOOKUP(A2539:A5689,[2]Отчет!$A$2:$D$3142,3,0)</f>
        <v>0 секунд (отказ)</v>
      </c>
      <c r="P2539" t="str">
        <f>VLOOKUP(A2539:A5689,[2]Отчет!$A$2:$D$3142,4,0)</f>
        <v>Отказ</v>
      </c>
      <c r="Q2539" t="str">
        <f>VLOOKUP(A2539:A5689,[3]Отчет!$A$2:$D$3127,2,0)</f>
        <v>Новые посетители</v>
      </c>
      <c r="R2539" t="str">
        <f>VLOOKUP(A2539:A5689,[3]Отчет!$A$2:$D$3127,3,0)</f>
        <v>1</v>
      </c>
      <c r="S2539" t="str">
        <f>VLOOKUP(A2539:A5689,[3]Отчет!$A$2:$D$3127,4,0)</f>
        <v>0 дней</v>
      </c>
      <c r="T2539" t="str">
        <f>VLOOKUP(A2539:A5689,[4]Отчет!$A$2:$E$3151,2,0)</f>
        <v>Смартфоны</v>
      </c>
      <c r="U2539" t="str">
        <f>VLOOKUP(A2539:A5689,[4]Отчет!$A$2:$E$3151,3,0)</f>
        <v>iOS</v>
      </c>
      <c r="V2539" t="str">
        <f>VLOOKUP(A2539:A5689,[4]Отчет!$A$2:$E$3151,4,0)</f>
        <v>iOS 11</v>
      </c>
      <c r="W2539" t="str">
        <f>VLOOKUP(A2539:A5689,[4]Отчет!$A$2:$E$3151,5,0)</f>
        <v>Mobile Safari</v>
      </c>
    </row>
    <row r="2540" spans="1:23">
      <c r="A2540" s="2" t="s">
        <v>2629</v>
      </c>
      <c r="B2540" s="2" t="s">
        <v>15</v>
      </c>
      <c r="C2540" s="2" t="s">
        <v>1269</v>
      </c>
      <c r="D2540" s="2" t="s">
        <v>620</v>
      </c>
      <c r="E2540" s="3">
        <f>VLOOKUP(A2540:A5690, [1]Отчет!$A$2:$J$3124,2,0)</f>
        <v>1</v>
      </c>
      <c r="F2540" s="3">
        <v>0</v>
      </c>
      <c r="G2540">
        <f>VLOOKUP(A2540:A5690, [1]Отчет!$A$2:$J$3124,7,0)</f>
        <v>0</v>
      </c>
      <c r="H2540">
        <f>VLOOKUP(A2540:A5690, [1]Отчет!$A$2:$J$3124,5,0)</f>
        <v>0</v>
      </c>
      <c r="I2540">
        <f>VLOOKUP(A2540:A5690, [1]Отчет!$A$2:$J$3124,6,0)</f>
        <v>1</v>
      </c>
      <c r="J2540">
        <f>VLOOKUP(A2540:A5690, [1]Отчет!$A$2:$J$3124,7,0)</f>
        <v>0</v>
      </c>
      <c r="K2540">
        <f>VLOOKUP(A2540:A5690, [1]Отчет!$A$2:$J$3124,8,0)</f>
        <v>0</v>
      </c>
      <c r="L2540">
        <f>VLOOKUP(A2540:A5690, [1]Отчет!$A$2:$J$3124,9,0)</f>
        <v>1</v>
      </c>
      <c r="M2540">
        <f>VLOOKUP(A2540:A5690, [1]Отчет!$A$2:$J$3124,5,10)</f>
        <v>0</v>
      </c>
      <c r="N2540" t="str">
        <f>VLOOKUP(A2540:A5690,[2]Отчет!$A$2:$D$3142,2,0)</f>
        <v>1</v>
      </c>
      <c r="O2540" t="str">
        <f>VLOOKUP(A2540:A5690,[2]Отчет!$A$2:$D$3142,3,0)</f>
        <v>0 секунд (отказ)</v>
      </c>
      <c r="P2540" t="str">
        <f>VLOOKUP(A2540:A5690,[2]Отчет!$A$2:$D$3142,4,0)</f>
        <v>Отказ</v>
      </c>
      <c r="Q2540" t="str">
        <f>VLOOKUP(A2540:A5690,[3]Отчет!$A$2:$D$3127,2,0)</f>
        <v>Новые посетители</v>
      </c>
      <c r="R2540" t="str">
        <f>VLOOKUP(A2540:A5690,[3]Отчет!$A$2:$D$3127,3,0)</f>
        <v>1</v>
      </c>
      <c r="S2540" t="str">
        <f>VLOOKUP(A2540:A5690,[3]Отчет!$A$2:$D$3127,4,0)</f>
        <v>0 дней</v>
      </c>
      <c r="T2540" t="str">
        <f>VLOOKUP(A2540:A5690,[4]Отчет!$A$2:$E$3151,2,0)</f>
        <v>Смартфоны</v>
      </c>
      <c r="U2540" t="str">
        <f>VLOOKUP(A2540:A5690,[4]Отчет!$A$2:$E$3151,3,0)</f>
        <v>Google Android</v>
      </c>
      <c r="V2540" t="str">
        <f>VLOOKUP(A2540:A5690,[4]Отчет!$A$2:$E$3151,4,0)</f>
        <v>Google Android 7.0 Nougat</v>
      </c>
      <c r="W2540" t="str">
        <f>VLOOKUP(A2540:A5690,[4]Отчет!$A$2:$E$3151,5,0)</f>
        <v>Chrome Mobile</v>
      </c>
    </row>
    <row r="2541" spans="1:23">
      <c r="A2541" s="2" t="s">
        <v>2630</v>
      </c>
      <c r="B2541" s="2" t="s">
        <v>7</v>
      </c>
      <c r="C2541" s="2" t="s">
        <v>8</v>
      </c>
      <c r="D2541" s="2" t="s">
        <v>9</v>
      </c>
      <c r="E2541" s="3">
        <f>VLOOKUP(A2541:A5691, [1]Отчет!$A$2:$J$3124,2,0)</f>
        <v>1</v>
      </c>
      <c r="F2541" s="3">
        <v>0</v>
      </c>
      <c r="G2541">
        <f>VLOOKUP(A2541:A5691, [1]Отчет!$A$2:$J$3124,7,0)</f>
        <v>0</v>
      </c>
      <c r="H2541">
        <f>VLOOKUP(A2541:A5691, [1]Отчет!$A$2:$J$3124,5,0)</f>
        <v>1</v>
      </c>
      <c r="I2541">
        <f>VLOOKUP(A2541:A5691, [1]Отчет!$A$2:$J$3124,6,0)</f>
        <v>1</v>
      </c>
      <c r="J2541">
        <f>VLOOKUP(A2541:A5691, [1]Отчет!$A$2:$J$3124,7,0)</f>
        <v>0</v>
      </c>
      <c r="K2541">
        <f>VLOOKUP(A2541:A5691, [1]Отчет!$A$2:$J$3124,8,0)</f>
        <v>0</v>
      </c>
      <c r="L2541">
        <f>VLOOKUP(A2541:A5691, [1]Отчет!$A$2:$J$3124,9,0)</f>
        <v>1</v>
      </c>
      <c r="M2541">
        <f>VLOOKUP(A2541:A5691, [1]Отчет!$A$2:$J$3124,5,10)</f>
        <v>1</v>
      </c>
      <c r="N2541" t="str">
        <f>VLOOKUP(A2541:A5691,[2]Отчет!$A$2:$D$3142,2,0)</f>
        <v>1</v>
      </c>
      <c r="O2541" t="str">
        <f>VLOOKUP(A2541:A5691,[2]Отчет!$A$2:$D$3142,3,0)</f>
        <v>10 – 29 секунд</v>
      </c>
      <c r="P2541" t="str">
        <f>VLOOKUP(A2541:A5691,[2]Отчет!$A$2:$D$3142,4,0)</f>
        <v>Не отказ</v>
      </c>
      <c r="Q2541" t="str">
        <f>VLOOKUP(A2541:A5691,[3]Отчет!$A$2:$D$3127,2,0)</f>
        <v>Новые посетители</v>
      </c>
      <c r="R2541" t="str">
        <f>VLOOKUP(A2541:A5691,[3]Отчет!$A$2:$D$3127,3,0)</f>
        <v>1</v>
      </c>
      <c r="S2541" t="str">
        <f>VLOOKUP(A2541:A5691,[3]Отчет!$A$2:$D$3127,4,0)</f>
        <v>0 дней</v>
      </c>
      <c r="T2541" t="str">
        <f>VLOOKUP(A2541:A5691,[4]Отчет!$A$2:$E$3151,2,0)</f>
        <v>Смартфоны</v>
      </c>
      <c r="U2541" t="str">
        <f>VLOOKUP(A2541:A5691,[4]Отчет!$A$2:$E$3151,3,0)</f>
        <v>Google Android</v>
      </c>
      <c r="V2541" t="str">
        <f>VLOOKUP(A2541:A5691,[4]Отчет!$A$2:$E$3151,4,0)</f>
        <v>Google Android 5.1 Lollipop</v>
      </c>
      <c r="W2541" t="str">
        <f>VLOOKUP(A2541:A5691,[4]Отчет!$A$2:$E$3151,5,0)</f>
        <v>MIUI</v>
      </c>
    </row>
    <row r="2542" spans="1:23">
      <c r="A2542" s="2" t="s">
        <v>2631</v>
      </c>
      <c r="B2542" s="2" t="s">
        <v>3</v>
      </c>
      <c r="C2542" s="2" t="s">
        <v>1276</v>
      </c>
      <c r="D2542" s="2" t="s">
        <v>5</v>
      </c>
      <c r="E2542" s="3">
        <f>VLOOKUP(A2542:A5692, [1]Отчет!$A$2:$J$3124,2,0)</f>
        <v>1</v>
      </c>
      <c r="F2542" s="3">
        <v>0</v>
      </c>
      <c r="G2542">
        <f>VLOOKUP(A2542:A5692, [1]Отчет!$A$2:$J$3124,7,0)</f>
        <v>0</v>
      </c>
      <c r="H2542">
        <f>VLOOKUP(A2542:A5692, [1]Отчет!$A$2:$J$3124,5,0)</f>
        <v>0</v>
      </c>
      <c r="I2542">
        <f>VLOOKUP(A2542:A5692, [1]Отчет!$A$2:$J$3124,6,0)</f>
        <v>1</v>
      </c>
      <c r="J2542">
        <f>VLOOKUP(A2542:A5692, [1]Отчет!$A$2:$J$3124,7,0)</f>
        <v>0</v>
      </c>
      <c r="K2542">
        <f>VLOOKUP(A2542:A5692, [1]Отчет!$A$2:$J$3124,8,0)</f>
        <v>0</v>
      </c>
      <c r="L2542">
        <f>VLOOKUP(A2542:A5692, [1]Отчет!$A$2:$J$3124,9,0)</f>
        <v>1</v>
      </c>
      <c r="M2542">
        <f>VLOOKUP(A2542:A5692, [1]Отчет!$A$2:$J$3124,5,10)</f>
        <v>0</v>
      </c>
      <c r="N2542" t="str">
        <f>VLOOKUP(A2542:A5692,[2]Отчет!$A$2:$D$3142,2,0)</f>
        <v>1</v>
      </c>
      <c r="O2542" t="str">
        <f>VLOOKUP(A2542:A5692,[2]Отчет!$A$2:$D$3142,3,0)</f>
        <v>0 секунд (отказ)</v>
      </c>
      <c r="P2542" t="str">
        <f>VLOOKUP(A2542:A5692,[2]Отчет!$A$2:$D$3142,4,0)</f>
        <v>Отказ</v>
      </c>
      <c r="Q2542" t="str">
        <f>VLOOKUP(A2542:A5692,[3]Отчет!$A$2:$D$3127,2,0)</f>
        <v>Новые посетители</v>
      </c>
      <c r="R2542" t="str">
        <f>VLOOKUP(A2542:A5692,[3]Отчет!$A$2:$D$3127,3,0)</f>
        <v>1</v>
      </c>
      <c r="S2542" t="str">
        <f>VLOOKUP(A2542:A5692,[3]Отчет!$A$2:$D$3127,4,0)</f>
        <v>0 дней</v>
      </c>
      <c r="T2542" t="str">
        <f>VLOOKUP(A2542:A5692,[4]Отчет!$A$2:$E$3151,2,0)</f>
        <v>Планшеты</v>
      </c>
      <c r="U2542" t="str">
        <f>VLOOKUP(A2542:A5692,[4]Отчет!$A$2:$E$3151,3,0)</f>
        <v>Google Android</v>
      </c>
      <c r="V2542" t="str">
        <f>VLOOKUP(A2542:A5692,[4]Отчет!$A$2:$E$3151,4,0)</f>
        <v>Google Android 7.0 Nougat</v>
      </c>
      <c r="W2542" t="str">
        <f>VLOOKUP(A2542:A5692,[4]Отчет!$A$2:$E$3151,5,0)</f>
        <v>Chrome Mobile</v>
      </c>
    </row>
    <row r="2543" spans="1:23">
      <c r="A2543" s="2" t="s">
        <v>2632</v>
      </c>
      <c r="B2543" s="2" t="s">
        <v>7</v>
      </c>
      <c r="C2543" s="2" t="s">
        <v>1276</v>
      </c>
      <c r="D2543" s="2" t="s">
        <v>5</v>
      </c>
      <c r="E2543" s="3">
        <f>VLOOKUP(A2543:A5693, [1]Отчет!$A$2:$J$3124,2,0)</f>
        <v>1</v>
      </c>
      <c r="F2543" s="3">
        <v>0</v>
      </c>
      <c r="G2543">
        <f>VLOOKUP(A2543:A5693, [1]Отчет!$A$2:$J$3124,7,0)</f>
        <v>0</v>
      </c>
      <c r="H2543">
        <f>VLOOKUP(A2543:A5693, [1]Отчет!$A$2:$J$3124,5,0)</f>
        <v>0</v>
      </c>
      <c r="I2543">
        <f>VLOOKUP(A2543:A5693, [1]Отчет!$A$2:$J$3124,6,0)</f>
        <v>1</v>
      </c>
      <c r="J2543">
        <f>VLOOKUP(A2543:A5693, [1]Отчет!$A$2:$J$3124,7,0)</f>
        <v>0</v>
      </c>
      <c r="K2543">
        <f>VLOOKUP(A2543:A5693, [1]Отчет!$A$2:$J$3124,8,0)</f>
        <v>0</v>
      </c>
      <c r="L2543">
        <f>VLOOKUP(A2543:A5693, [1]Отчет!$A$2:$J$3124,9,0)</f>
        <v>1</v>
      </c>
      <c r="M2543">
        <f>VLOOKUP(A2543:A5693, [1]Отчет!$A$2:$J$3124,5,10)</f>
        <v>0</v>
      </c>
      <c r="N2543" t="str">
        <f>VLOOKUP(A2543:A5693,[2]Отчет!$A$2:$D$3142,2,0)</f>
        <v>1</v>
      </c>
      <c r="O2543" t="str">
        <f>VLOOKUP(A2543:A5693,[2]Отчет!$A$2:$D$3142,3,0)</f>
        <v>0 секунд (отказ)</v>
      </c>
      <c r="P2543" t="str">
        <f>VLOOKUP(A2543:A5693,[2]Отчет!$A$2:$D$3142,4,0)</f>
        <v>Отказ</v>
      </c>
      <c r="Q2543" t="str">
        <f>VLOOKUP(A2543:A5693,[3]Отчет!$A$2:$D$3127,2,0)</f>
        <v>Новые посетители</v>
      </c>
      <c r="R2543" t="str">
        <f>VLOOKUP(A2543:A5693,[3]Отчет!$A$2:$D$3127,3,0)</f>
        <v>1</v>
      </c>
      <c r="S2543" t="str">
        <f>VLOOKUP(A2543:A5693,[3]Отчет!$A$2:$D$3127,4,0)</f>
        <v>0 дней</v>
      </c>
      <c r="T2543" t="str">
        <f>VLOOKUP(A2543:A5693,[4]Отчет!$A$2:$E$3151,2,0)</f>
        <v>Смартфоны</v>
      </c>
      <c r="U2543" t="str">
        <f>VLOOKUP(A2543:A5693,[4]Отчет!$A$2:$E$3151,3,0)</f>
        <v>Google Android</v>
      </c>
      <c r="V2543" t="str">
        <f>VLOOKUP(A2543:A5693,[4]Отчет!$A$2:$E$3151,4,0)</f>
        <v>Google Android 8.0 Oreo</v>
      </c>
      <c r="W2543" t="str">
        <f>VLOOKUP(A2543:A5693,[4]Отчет!$A$2:$E$3151,5,0)</f>
        <v>Chrome Mobile</v>
      </c>
    </row>
    <row r="2544" spans="1:23">
      <c r="A2544" s="2" t="s">
        <v>2633</v>
      </c>
      <c r="B2544" s="2" t="s">
        <v>26</v>
      </c>
      <c r="C2544" s="2" t="s">
        <v>1276</v>
      </c>
      <c r="D2544" s="2" t="s">
        <v>5</v>
      </c>
      <c r="E2544" s="3">
        <f>VLOOKUP(A2544:A5694, [1]Отчет!$A$2:$J$3124,2,0)</f>
        <v>1</v>
      </c>
      <c r="F2544" s="3">
        <v>0</v>
      </c>
      <c r="G2544">
        <f>VLOOKUP(A2544:A5694, [1]Отчет!$A$2:$J$3124,7,0)</f>
        <v>0</v>
      </c>
      <c r="H2544">
        <f>VLOOKUP(A2544:A5694, [1]Отчет!$A$2:$J$3124,5,0)</f>
        <v>0</v>
      </c>
      <c r="I2544">
        <f>VLOOKUP(A2544:A5694, [1]Отчет!$A$2:$J$3124,6,0)</f>
        <v>1</v>
      </c>
      <c r="J2544">
        <f>VLOOKUP(A2544:A5694, [1]Отчет!$A$2:$J$3124,7,0)</f>
        <v>0</v>
      </c>
      <c r="K2544">
        <f>VLOOKUP(A2544:A5694, [1]Отчет!$A$2:$J$3124,8,0)</f>
        <v>0</v>
      </c>
      <c r="L2544">
        <f>VLOOKUP(A2544:A5694, [1]Отчет!$A$2:$J$3124,9,0)</f>
        <v>1</v>
      </c>
      <c r="M2544">
        <f>VLOOKUP(A2544:A5694, [1]Отчет!$A$2:$J$3124,5,10)</f>
        <v>0</v>
      </c>
      <c r="N2544" t="str">
        <f>VLOOKUP(A2544:A5694,[2]Отчет!$A$2:$D$3142,2,0)</f>
        <v>1</v>
      </c>
      <c r="O2544" t="str">
        <f>VLOOKUP(A2544:A5694,[2]Отчет!$A$2:$D$3142,3,0)</f>
        <v>10 – 29 секунд</v>
      </c>
      <c r="P2544" t="str">
        <f>VLOOKUP(A2544:A5694,[2]Отчет!$A$2:$D$3142,4,0)</f>
        <v>Не отказ</v>
      </c>
      <c r="Q2544" t="str">
        <f>VLOOKUP(A2544:A5694,[3]Отчет!$A$2:$D$3127,2,0)</f>
        <v>Новые посетители</v>
      </c>
      <c r="R2544" t="str">
        <f>VLOOKUP(A2544:A5694,[3]Отчет!$A$2:$D$3127,3,0)</f>
        <v>1</v>
      </c>
      <c r="S2544" t="str">
        <f>VLOOKUP(A2544:A5694,[3]Отчет!$A$2:$D$3127,4,0)</f>
        <v>0 дней</v>
      </c>
      <c r="T2544" t="str">
        <f>VLOOKUP(A2544:A5694,[4]Отчет!$A$2:$E$3151,2,0)</f>
        <v>Смартфоны</v>
      </c>
      <c r="U2544" t="str">
        <f>VLOOKUP(A2544:A5694,[4]Отчет!$A$2:$E$3151,3,0)</f>
        <v>Google Android</v>
      </c>
      <c r="V2544" t="str">
        <f>VLOOKUP(A2544:A5694,[4]Отчет!$A$2:$E$3151,4,0)</f>
        <v>Google Android 6.0 Marshmallow</v>
      </c>
      <c r="W2544" t="str">
        <f>VLOOKUP(A2544:A5694,[4]Отчет!$A$2:$E$3151,5,0)</f>
        <v>Яндекс.Браузер</v>
      </c>
    </row>
    <row r="2545" spans="1:23">
      <c r="A2545" s="2" t="s">
        <v>2634</v>
      </c>
      <c r="B2545" s="2" t="s">
        <v>87</v>
      </c>
      <c r="C2545" s="2" t="s">
        <v>1269</v>
      </c>
      <c r="D2545" s="2" t="s">
        <v>620</v>
      </c>
      <c r="E2545" s="3">
        <f>VLOOKUP(A2545:A5695, [1]Отчет!$A$2:$J$3124,2,0)</f>
        <v>1</v>
      </c>
      <c r="F2545" s="3">
        <v>0</v>
      </c>
      <c r="G2545">
        <f>VLOOKUP(A2545:A5695, [1]Отчет!$A$2:$J$3124,7,0)</f>
        <v>0</v>
      </c>
      <c r="H2545">
        <f>VLOOKUP(A2545:A5695, [1]Отчет!$A$2:$J$3124,5,0)</f>
        <v>0</v>
      </c>
      <c r="I2545">
        <f>VLOOKUP(A2545:A5695, [1]Отчет!$A$2:$J$3124,6,0)</f>
        <v>1</v>
      </c>
      <c r="J2545">
        <f>VLOOKUP(A2545:A5695, [1]Отчет!$A$2:$J$3124,7,0)</f>
        <v>0</v>
      </c>
      <c r="K2545">
        <f>VLOOKUP(A2545:A5695, [1]Отчет!$A$2:$J$3124,8,0)</f>
        <v>0</v>
      </c>
      <c r="L2545">
        <f>VLOOKUP(A2545:A5695, [1]Отчет!$A$2:$J$3124,9,0)</f>
        <v>1</v>
      </c>
      <c r="M2545">
        <f>VLOOKUP(A2545:A5695, [1]Отчет!$A$2:$J$3124,5,10)</f>
        <v>0</v>
      </c>
      <c r="N2545" t="str">
        <f>VLOOKUP(A2545:A5695,[2]Отчет!$A$2:$D$3142,2,0)</f>
        <v>1</v>
      </c>
      <c r="O2545" t="str">
        <f>VLOOKUP(A2545:A5695,[2]Отчет!$A$2:$D$3142,3,0)</f>
        <v>0 секунд (отказ)</v>
      </c>
      <c r="P2545" t="str">
        <f>VLOOKUP(A2545:A5695,[2]Отчет!$A$2:$D$3142,4,0)</f>
        <v>Отказ</v>
      </c>
      <c r="Q2545" t="str">
        <f>VLOOKUP(A2545:A5695,[3]Отчет!$A$2:$D$3127,2,0)</f>
        <v>Новые посетители</v>
      </c>
      <c r="R2545" t="str">
        <f>VLOOKUP(A2545:A5695,[3]Отчет!$A$2:$D$3127,3,0)</f>
        <v>1</v>
      </c>
      <c r="S2545" t="str">
        <f>VLOOKUP(A2545:A5695,[3]Отчет!$A$2:$D$3127,4,0)</f>
        <v>0 дней</v>
      </c>
      <c r="T2545" t="str">
        <f>VLOOKUP(A2545:A5695,[4]Отчет!$A$2:$E$3151,2,0)</f>
        <v>Смартфоны</v>
      </c>
      <c r="U2545" t="str">
        <f>VLOOKUP(A2545:A5695,[4]Отчет!$A$2:$E$3151,3,0)</f>
        <v>iOS</v>
      </c>
      <c r="V2545" t="str">
        <f>VLOOKUP(A2545:A5695,[4]Отчет!$A$2:$E$3151,4,0)</f>
        <v>iOS 10</v>
      </c>
      <c r="W2545" t="str">
        <f>VLOOKUP(A2545:A5695,[4]Отчет!$A$2:$E$3151,5,0)</f>
        <v>Opera Mini</v>
      </c>
    </row>
    <row r="2546" spans="1:23">
      <c r="A2546" s="2" t="s">
        <v>2635</v>
      </c>
      <c r="B2546" s="2" t="s">
        <v>73</v>
      </c>
      <c r="C2546" s="2" t="s">
        <v>1276</v>
      </c>
      <c r="D2546" s="2" t="s">
        <v>5</v>
      </c>
      <c r="E2546" s="3">
        <f>VLOOKUP(A2546:A5696, [1]Отчет!$A$2:$J$3124,2,0)</f>
        <v>1</v>
      </c>
      <c r="F2546" s="3">
        <v>0</v>
      </c>
      <c r="G2546">
        <f>VLOOKUP(A2546:A5696, [1]Отчет!$A$2:$J$3124,7,0)</f>
        <v>0</v>
      </c>
      <c r="H2546">
        <f>VLOOKUP(A2546:A5696, [1]Отчет!$A$2:$J$3124,5,0)</f>
        <v>1</v>
      </c>
      <c r="I2546">
        <f>VLOOKUP(A2546:A5696, [1]Отчет!$A$2:$J$3124,6,0)</f>
        <v>1</v>
      </c>
      <c r="J2546">
        <f>VLOOKUP(A2546:A5696, [1]Отчет!$A$2:$J$3124,7,0)</f>
        <v>0</v>
      </c>
      <c r="K2546">
        <f>VLOOKUP(A2546:A5696, [1]Отчет!$A$2:$J$3124,8,0)</f>
        <v>0</v>
      </c>
      <c r="L2546">
        <f>VLOOKUP(A2546:A5696, [1]Отчет!$A$2:$J$3124,9,0)</f>
        <v>1</v>
      </c>
      <c r="M2546">
        <f>VLOOKUP(A2546:A5696, [1]Отчет!$A$2:$J$3124,5,10)</f>
        <v>1</v>
      </c>
      <c r="N2546" t="str">
        <f>VLOOKUP(A2546:A5696,[2]Отчет!$A$2:$D$3142,2,0)</f>
        <v>2-3</v>
      </c>
      <c r="O2546" t="str">
        <f>VLOOKUP(A2546:A5696,[2]Отчет!$A$2:$D$3142,3,0)</f>
        <v>10 – 29 секунд</v>
      </c>
      <c r="P2546" t="str">
        <f>VLOOKUP(A2546:A5696,[2]Отчет!$A$2:$D$3142,4,0)</f>
        <v>Не отказ</v>
      </c>
      <c r="Q2546" t="str">
        <f>VLOOKUP(A2546:A5696,[3]Отчет!$A$2:$D$3127,2,0)</f>
        <v>Новые посетители</v>
      </c>
      <c r="R2546" t="str">
        <f>VLOOKUP(A2546:A5696,[3]Отчет!$A$2:$D$3127,3,0)</f>
        <v>1</v>
      </c>
      <c r="S2546" t="str">
        <f>VLOOKUP(A2546:A5696,[3]Отчет!$A$2:$D$3127,4,0)</f>
        <v>0 дней</v>
      </c>
      <c r="T2546" t="str">
        <f>VLOOKUP(A2546:A5696,[4]Отчет!$A$2:$E$3151,2,0)</f>
        <v>Смартфоны</v>
      </c>
      <c r="U2546" t="str">
        <f>VLOOKUP(A2546:A5696,[4]Отчет!$A$2:$E$3151,3,0)</f>
        <v>Google Android</v>
      </c>
      <c r="V2546" t="str">
        <f>VLOOKUP(A2546:A5696,[4]Отчет!$A$2:$E$3151,4,0)</f>
        <v>Google Android 4.3 Jelly Bean</v>
      </c>
      <c r="W2546" t="str">
        <f>VLOOKUP(A2546:A5696,[4]Отчет!$A$2:$E$3151,5,0)</f>
        <v>Яндекс.Браузер</v>
      </c>
    </row>
    <row r="2547" spans="1:23">
      <c r="A2547" s="2" t="s">
        <v>2636</v>
      </c>
      <c r="B2547" s="2" t="s">
        <v>73</v>
      </c>
      <c r="C2547" s="2" t="s">
        <v>1276</v>
      </c>
      <c r="D2547" s="2" t="s">
        <v>5</v>
      </c>
      <c r="E2547" s="3">
        <f>VLOOKUP(A2547:A5697, [1]Отчет!$A$2:$J$3124,2,0)</f>
        <v>1</v>
      </c>
      <c r="F2547" s="3">
        <v>0</v>
      </c>
      <c r="G2547">
        <f>VLOOKUP(A2547:A5697, [1]Отчет!$A$2:$J$3124,7,0)</f>
        <v>0</v>
      </c>
      <c r="H2547">
        <f>VLOOKUP(A2547:A5697, [1]Отчет!$A$2:$J$3124,5,0)</f>
        <v>1</v>
      </c>
      <c r="I2547">
        <f>VLOOKUP(A2547:A5697, [1]Отчет!$A$2:$J$3124,6,0)</f>
        <v>1</v>
      </c>
      <c r="J2547">
        <f>VLOOKUP(A2547:A5697, [1]Отчет!$A$2:$J$3124,7,0)</f>
        <v>0</v>
      </c>
      <c r="K2547">
        <f>VLOOKUP(A2547:A5697, [1]Отчет!$A$2:$J$3124,8,0)</f>
        <v>0</v>
      </c>
      <c r="L2547">
        <f>VLOOKUP(A2547:A5697, [1]Отчет!$A$2:$J$3124,9,0)</f>
        <v>1</v>
      </c>
      <c r="M2547">
        <f>VLOOKUP(A2547:A5697, [1]Отчет!$A$2:$J$3124,5,10)</f>
        <v>1</v>
      </c>
      <c r="N2547" t="str">
        <f>VLOOKUP(A2547:A5697,[2]Отчет!$A$2:$D$3142,2,0)</f>
        <v>2-3</v>
      </c>
      <c r="O2547" t="str">
        <f>VLOOKUP(A2547:A5697,[2]Отчет!$A$2:$D$3142,3,0)</f>
        <v>1 – 9 секунд</v>
      </c>
      <c r="P2547" t="str">
        <f>VLOOKUP(A2547:A5697,[2]Отчет!$A$2:$D$3142,4,0)</f>
        <v>Не отказ</v>
      </c>
      <c r="Q2547" t="str">
        <f>VLOOKUP(A2547:A5697,[3]Отчет!$A$2:$D$3127,2,0)</f>
        <v>Новые посетители</v>
      </c>
      <c r="R2547" t="str">
        <f>VLOOKUP(A2547:A5697,[3]Отчет!$A$2:$D$3127,3,0)</f>
        <v>1</v>
      </c>
      <c r="S2547" t="str">
        <f>VLOOKUP(A2547:A5697,[3]Отчет!$A$2:$D$3127,4,0)</f>
        <v>0 дней</v>
      </c>
      <c r="T2547" t="str">
        <f>VLOOKUP(A2547:A5697,[4]Отчет!$A$2:$E$3151,2,0)</f>
        <v>Смартфоны</v>
      </c>
      <c r="U2547" t="str">
        <f>VLOOKUP(A2547:A5697,[4]Отчет!$A$2:$E$3151,3,0)</f>
        <v>Google Android</v>
      </c>
      <c r="V2547" t="str">
        <f>VLOOKUP(A2547:A5697,[4]Отчет!$A$2:$E$3151,4,0)</f>
        <v>Google Android 4.1 Jelly Bean</v>
      </c>
      <c r="W2547" t="str">
        <f>VLOOKUP(A2547:A5697,[4]Отчет!$A$2:$E$3151,5,0)</f>
        <v>Chrome Mobile</v>
      </c>
    </row>
    <row r="2548" spans="1:23">
      <c r="A2548" s="2" t="s">
        <v>2637</v>
      </c>
      <c r="B2548" s="2" t="s">
        <v>19</v>
      </c>
      <c r="C2548" s="2" t="s">
        <v>8</v>
      </c>
      <c r="D2548" s="2" t="s">
        <v>9</v>
      </c>
      <c r="E2548" s="3">
        <f>VLOOKUP(A2548:A5698, [1]Отчет!$A$2:$J$3124,2,0)</f>
        <v>1</v>
      </c>
      <c r="F2548" s="3">
        <v>0</v>
      </c>
      <c r="G2548">
        <f>VLOOKUP(A2548:A5698, [1]Отчет!$A$2:$J$3124,7,0)</f>
        <v>0</v>
      </c>
      <c r="H2548">
        <f>VLOOKUP(A2548:A5698, [1]Отчет!$A$2:$J$3124,5,0)</f>
        <v>1</v>
      </c>
      <c r="I2548">
        <f>VLOOKUP(A2548:A5698, [1]Отчет!$A$2:$J$3124,6,0)</f>
        <v>1</v>
      </c>
      <c r="J2548">
        <f>VLOOKUP(A2548:A5698, [1]Отчет!$A$2:$J$3124,7,0)</f>
        <v>0</v>
      </c>
      <c r="K2548">
        <f>VLOOKUP(A2548:A5698, [1]Отчет!$A$2:$J$3124,8,0)</f>
        <v>0</v>
      </c>
      <c r="L2548">
        <f>VLOOKUP(A2548:A5698, [1]Отчет!$A$2:$J$3124,9,0)</f>
        <v>1</v>
      </c>
      <c r="M2548">
        <f>VLOOKUP(A2548:A5698, [1]Отчет!$A$2:$J$3124,5,10)</f>
        <v>1</v>
      </c>
      <c r="N2548" t="str">
        <f>VLOOKUP(A2548:A5698,[2]Отчет!$A$2:$D$3142,2,0)</f>
        <v>1</v>
      </c>
      <c r="O2548" t="str">
        <f>VLOOKUP(A2548:A5698,[2]Отчет!$A$2:$D$3142,3,0)</f>
        <v>10 – 29 секунд</v>
      </c>
      <c r="P2548" t="str">
        <f>VLOOKUP(A2548:A5698,[2]Отчет!$A$2:$D$3142,4,0)</f>
        <v>Не отказ</v>
      </c>
      <c r="Q2548" t="str">
        <f>VLOOKUP(A2548:A5698,[3]Отчет!$A$2:$D$3127,2,0)</f>
        <v>Новые посетители</v>
      </c>
      <c r="R2548" t="str">
        <f>VLOOKUP(A2548:A5698,[3]Отчет!$A$2:$D$3127,3,0)</f>
        <v>1</v>
      </c>
      <c r="S2548" t="str">
        <f>VLOOKUP(A2548:A5698,[3]Отчет!$A$2:$D$3127,4,0)</f>
        <v>0 дней</v>
      </c>
      <c r="T2548" t="str">
        <f>VLOOKUP(A2548:A5698,[4]Отчет!$A$2:$E$3151,2,0)</f>
        <v>Смартфоны</v>
      </c>
      <c r="U2548" t="str">
        <f>VLOOKUP(A2548:A5698,[4]Отчет!$A$2:$E$3151,3,0)</f>
        <v>Google Android</v>
      </c>
      <c r="V2548" t="str">
        <f>VLOOKUP(A2548:A5698,[4]Отчет!$A$2:$E$3151,4,0)</f>
        <v>Google Android 7.0 Nougat</v>
      </c>
      <c r="W2548" t="str">
        <f>VLOOKUP(A2548:A5698,[4]Отчет!$A$2:$E$3151,5,0)</f>
        <v>Samsung Internet</v>
      </c>
    </row>
    <row r="2549" spans="1:23">
      <c r="A2549" s="2" t="s">
        <v>2638</v>
      </c>
      <c r="B2549" s="2" t="s">
        <v>131</v>
      </c>
      <c r="C2549" s="2" t="s">
        <v>12</v>
      </c>
      <c r="D2549" s="2" t="s">
        <v>13</v>
      </c>
      <c r="E2549" s="3">
        <f>VLOOKUP(A2549:A5699, [1]Отчет!$A$2:$J$3124,2,0)</f>
        <v>1</v>
      </c>
      <c r="F2549" s="3">
        <v>0</v>
      </c>
      <c r="G2549">
        <f>VLOOKUP(A2549:A5699, [1]Отчет!$A$2:$J$3124,7,0)</f>
        <v>0</v>
      </c>
      <c r="H2549">
        <f>VLOOKUP(A2549:A5699, [1]Отчет!$A$2:$J$3124,5,0)</f>
        <v>1</v>
      </c>
      <c r="I2549">
        <f>VLOOKUP(A2549:A5699, [1]Отчет!$A$2:$J$3124,6,0)</f>
        <v>1</v>
      </c>
      <c r="J2549">
        <f>VLOOKUP(A2549:A5699, [1]Отчет!$A$2:$J$3124,7,0)</f>
        <v>0</v>
      </c>
      <c r="K2549">
        <f>VLOOKUP(A2549:A5699, [1]Отчет!$A$2:$J$3124,8,0)</f>
        <v>0</v>
      </c>
      <c r="L2549">
        <f>VLOOKUP(A2549:A5699, [1]Отчет!$A$2:$J$3124,9,0)</f>
        <v>1</v>
      </c>
      <c r="M2549">
        <f>VLOOKUP(A2549:A5699, [1]Отчет!$A$2:$J$3124,5,10)</f>
        <v>1</v>
      </c>
      <c r="N2549" t="str">
        <f>VLOOKUP(A2549:A5699,[2]Отчет!$A$2:$D$3142,2,0)</f>
        <v>1</v>
      </c>
      <c r="O2549" t="str">
        <f>VLOOKUP(A2549:A5699,[2]Отчет!$A$2:$D$3142,3,0)</f>
        <v>10 – 29 секунд</v>
      </c>
      <c r="P2549" t="str">
        <f>VLOOKUP(A2549:A5699,[2]Отчет!$A$2:$D$3142,4,0)</f>
        <v>Не отказ</v>
      </c>
      <c r="Q2549" t="str">
        <f>VLOOKUP(A2549:A5699,[3]Отчет!$A$2:$D$3127,2,0)</f>
        <v>Новые посетители</v>
      </c>
      <c r="R2549" t="str">
        <f>VLOOKUP(A2549:A5699,[3]Отчет!$A$2:$D$3127,3,0)</f>
        <v>1</v>
      </c>
      <c r="S2549" t="str">
        <f>VLOOKUP(A2549:A5699,[3]Отчет!$A$2:$D$3127,4,0)</f>
        <v>0 дней</v>
      </c>
      <c r="T2549" t="str">
        <f>VLOOKUP(A2549:A5699,[4]Отчет!$A$2:$E$3151,2,0)</f>
        <v>Смартфоны</v>
      </c>
      <c r="U2549" t="str">
        <f>VLOOKUP(A2549:A5699,[4]Отчет!$A$2:$E$3151,3,0)</f>
        <v>Google Android</v>
      </c>
      <c r="V2549" t="str">
        <f>VLOOKUP(A2549:A5699,[4]Отчет!$A$2:$E$3151,4,0)</f>
        <v>Google Android 5.1 Lollipop</v>
      </c>
      <c r="W2549" t="str">
        <f>VLOOKUP(A2549:A5699,[4]Отчет!$A$2:$E$3151,5,0)</f>
        <v>Android Browser</v>
      </c>
    </row>
    <row r="2550" spans="1:23">
      <c r="A2550" s="2" t="s">
        <v>2639</v>
      </c>
      <c r="B2550" s="2" t="s">
        <v>11</v>
      </c>
      <c r="C2550" s="2" t="s">
        <v>12</v>
      </c>
      <c r="D2550" s="2" t="s">
        <v>13</v>
      </c>
      <c r="E2550" s="3">
        <f>VLOOKUP(A2550:A5700, [1]Отчет!$A$2:$J$3124,2,0)</f>
        <v>1</v>
      </c>
      <c r="F2550" s="3">
        <v>0</v>
      </c>
      <c r="G2550">
        <f>VLOOKUP(A2550:A5700, [1]Отчет!$A$2:$J$3124,7,0)</f>
        <v>0</v>
      </c>
      <c r="H2550">
        <f>VLOOKUP(A2550:A5700, [1]Отчет!$A$2:$J$3124,5,0)</f>
        <v>0</v>
      </c>
      <c r="I2550">
        <f>VLOOKUP(A2550:A5700, [1]Отчет!$A$2:$J$3124,6,0)</f>
        <v>1</v>
      </c>
      <c r="J2550">
        <f>VLOOKUP(A2550:A5700, [1]Отчет!$A$2:$J$3124,7,0)</f>
        <v>0</v>
      </c>
      <c r="K2550">
        <f>VLOOKUP(A2550:A5700, [1]Отчет!$A$2:$J$3124,8,0)</f>
        <v>0</v>
      </c>
      <c r="L2550">
        <f>VLOOKUP(A2550:A5700, [1]Отчет!$A$2:$J$3124,9,0)</f>
        <v>1</v>
      </c>
      <c r="M2550">
        <f>VLOOKUP(A2550:A5700, [1]Отчет!$A$2:$J$3124,5,10)</f>
        <v>0</v>
      </c>
      <c r="N2550" t="str">
        <f>VLOOKUP(A2550:A5700,[2]Отчет!$A$2:$D$3142,2,0)</f>
        <v>1</v>
      </c>
      <c r="O2550" t="str">
        <f>VLOOKUP(A2550:A5700,[2]Отчет!$A$2:$D$3142,3,0)</f>
        <v>10 – 29 секунд</v>
      </c>
      <c r="P2550" t="str">
        <f>VLOOKUP(A2550:A5700,[2]Отчет!$A$2:$D$3142,4,0)</f>
        <v>Не отказ</v>
      </c>
      <c r="Q2550" t="str">
        <f>VLOOKUP(A2550:A5700,[3]Отчет!$A$2:$D$3127,2,0)</f>
        <v>Новые посетители</v>
      </c>
      <c r="R2550" t="str">
        <f>VLOOKUP(A2550:A5700,[3]Отчет!$A$2:$D$3127,3,0)</f>
        <v>1</v>
      </c>
      <c r="S2550" t="str">
        <f>VLOOKUP(A2550:A5700,[3]Отчет!$A$2:$D$3127,4,0)</f>
        <v>0 дней</v>
      </c>
      <c r="T2550" t="str">
        <f>VLOOKUP(A2550:A5700,[4]Отчет!$A$2:$E$3151,2,0)</f>
        <v>Смартфоны</v>
      </c>
      <c r="U2550" t="str">
        <f>VLOOKUP(A2550:A5700,[4]Отчет!$A$2:$E$3151,3,0)</f>
        <v>iOS</v>
      </c>
      <c r="V2550" t="str">
        <f>VLOOKUP(A2550:A5700,[4]Отчет!$A$2:$E$3151,4,0)</f>
        <v>iOS 11</v>
      </c>
      <c r="W2550" t="str">
        <f>VLOOKUP(A2550:A5700,[4]Отчет!$A$2:$E$3151,5,0)</f>
        <v>Mobile Safari</v>
      </c>
    </row>
    <row r="2551" spans="1:23">
      <c r="A2551" s="2" t="s">
        <v>2640</v>
      </c>
      <c r="B2551" s="2" t="s">
        <v>131</v>
      </c>
      <c r="C2551" s="2" t="s">
        <v>12</v>
      </c>
      <c r="D2551" s="2" t="s">
        <v>13</v>
      </c>
      <c r="E2551" s="3">
        <f>VLOOKUP(A2551:A5701, [1]Отчет!$A$2:$J$3124,2,0)</f>
        <v>1</v>
      </c>
      <c r="F2551" s="3">
        <v>0</v>
      </c>
      <c r="G2551">
        <f>VLOOKUP(A2551:A5701, [1]Отчет!$A$2:$J$3124,7,0)</f>
        <v>0</v>
      </c>
      <c r="H2551">
        <f>VLOOKUP(A2551:A5701, [1]Отчет!$A$2:$J$3124,5,0)</f>
        <v>0</v>
      </c>
      <c r="I2551">
        <f>VLOOKUP(A2551:A5701, [1]Отчет!$A$2:$J$3124,6,0)</f>
        <v>1</v>
      </c>
      <c r="J2551">
        <f>VLOOKUP(A2551:A5701, [1]Отчет!$A$2:$J$3124,7,0)</f>
        <v>0</v>
      </c>
      <c r="K2551">
        <f>VLOOKUP(A2551:A5701, [1]Отчет!$A$2:$J$3124,8,0)</f>
        <v>0</v>
      </c>
      <c r="L2551">
        <f>VLOOKUP(A2551:A5701, [1]Отчет!$A$2:$J$3124,9,0)</f>
        <v>1</v>
      </c>
      <c r="M2551">
        <f>VLOOKUP(A2551:A5701, [1]Отчет!$A$2:$J$3124,5,10)</f>
        <v>0</v>
      </c>
      <c r="N2551" t="str">
        <f>VLOOKUP(A2551:A5701,[2]Отчет!$A$2:$D$3142,2,0)</f>
        <v>1</v>
      </c>
      <c r="O2551" t="str">
        <f>VLOOKUP(A2551:A5701,[2]Отчет!$A$2:$D$3142,3,0)</f>
        <v>0 секунд (отказ)</v>
      </c>
      <c r="P2551" t="str">
        <f>VLOOKUP(A2551:A5701,[2]Отчет!$A$2:$D$3142,4,0)</f>
        <v>Отказ</v>
      </c>
      <c r="Q2551" t="str">
        <f>VLOOKUP(A2551:A5701,[3]Отчет!$A$2:$D$3127,2,0)</f>
        <v>Новые посетители</v>
      </c>
      <c r="R2551" t="str">
        <f>VLOOKUP(A2551:A5701,[3]Отчет!$A$2:$D$3127,3,0)</f>
        <v>1</v>
      </c>
      <c r="S2551" t="str">
        <f>VLOOKUP(A2551:A5701,[3]Отчет!$A$2:$D$3127,4,0)</f>
        <v>0 дней</v>
      </c>
      <c r="T2551" t="str">
        <f>VLOOKUP(A2551:A5701,[4]Отчет!$A$2:$E$3151,2,0)</f>
        <v>Смартфоны</v>
      </c>
      <c r="U2551" t="str">
        <f>VLOOKUP(A2551:A5701,[4]Отчет!$A$2:$E$3151,3,0)</f>
        <v>Google Android</v>
      </c>
      <c r="V2551" t="str">
        <f>VLOOKUP(A2551:A5701,[4]Отчет!$A$2:$E$3151,4,0)</f>
        <v>Google Android 7.0 Nougat</v>
      </c>
      <c r="W2551" t="str">
        <f>VLOOKUP(A2551:A5701,[4]Отчет!$A$2:$E$3151,5,0)</f>
        <v>Chrome Mobile</v>
      </c>
    </row>
    <row r="2552" spans="1:23">
      <c r="A2552" s="2" t="s">
        <v>2641</v>
      </c>
      <c r="B2552" s="2" t="s">
        <v>26</v>
      </c>
      <c r="C2552" s="2" t="s">
        <v>1276</v>
      </c>
      <c r="D2552" s="2" t="s">
        <v>5</v>
      </c>
      <c r="E2552" s="3">
        <f>VLOOKUP(A2552:A5702, [1]Отчет!$A$2:$J$3124,2,0)</f>
        <v>1</v>
      </c>
      <c r="F2552" s="3">
        <v>0</v>
      </c>
      <c r="G2552">
        <f>VLOOKUP(A2552:A5702, [1]Отчет!$A$2:$J$3124,7,0)</f>
        <v>0</v>
      </c>
      <c r="H2552">
        <f>VLOOKUP(A2552:A5702, [1]Отчет!$A$2:$J$3124,5,0)</f>
        <v>0</v>
      </c>
      <c r="I2552">
        <f>VLOOKUP(A2552:A5702, [1]Отчет!$A$2:$J$3124,6,0)</f>
        <v>1</v>
      </c>
      <c r="J2552">
        <f>VLOOKUP(A2552:A5702, [1]Отчет!$A$2:$J$3124,7,0)</f>
        <v>0</v>
      </c>
      <c r="K2552">
        <f>VLOOKUP(A2552:A5702, [1]Отчет!$A$2:$J$3124,8,0)</f>
        <v>0</v>
      </c>
      <c r="L2552">
        <f>VLOOKUP(A2552:A5702, [1]Отчет!$A$2:$J$3124,9,0)</f>
        <v>1</v>
      </c>
      <c r="M2552">
        <f>VLOOKUP(A2552:A5702, [1]Отчет!$A$2:$J$3124,5,10)</f>
        <v>0</v>
      </c>
      <c r="N2552" t="str">
        <f>VLOOKUP(A2552:A5702,[2]Отчет!$A$2:$D$3142,2,0)</f>
        <v>1</v>
      </c>
      <c r="O2552" t="str">
        <f>VLOOKUP(A2552:A5702,[2]Отчет!$A$2:$D$3142,3,0)</f>
        <v>10 – 29 секунд</v>
      </c>
      <c r="P2552" t="str">
        <f>VLOOKUP(A2552:A5702,[2]Отчет!$A$2:$D$3142,4,0)</f>
        <v>Не отказ</v>
      </c>
      <c r="Q2552" t="str">
        <f>VLOOKUP(A2552:A5702,[3]Отчет!$A$2:$D$3127,2,0)</f>
        <v>Вернувшиеся посетители</v>
      </c>
      <c r="R2552" t="str">
        <f>VLOOKUP(A2552:A5702,[3]Отчет!$A$2:$D$3127,3,0)</f>
        <v>2-3</v>
      </c>
      <c r="S2552" t="str">
        <f>VLOOKUP(A2552:A5702,[3]Отчет!$A$2:$D$3127,4,0)</f>
        <v>8‑15 дней</v>
      </c>
      <c r="T2552" t="str">
        <f>VLOOKUP(A2552:A5702,[4]Отчет!$A$2:$E$3151,2,0)</f>
        <v>Смартфоны</v>
      </c>
      <c r="U2552" t="str">
        <f>VLOOKUP(A2552:A5702,[4]Отчет!$A$2:$E$3151,3,0)</f>
        <v>Google Android</v>
      </c>
      <c r="V2552" t="str">
        <f>VLOOKUP(A2552:A5702,[4]Отчет!$A$2:$E$3151,4,0)</f>
        <v>Google Android 5.0 Lollipop</v>
      </c>
      <c r="W2552" t="str">
        <f>VLOOKUP(A2552:A5702,[4]Отчет!$A$2:$E$3151,5,0)</f>
        <v>Яндекс.Браузер</v>
      </c>
    </row>
    <row r="2553" spans="1:23">
      <c r="A2553" s="2" t="s">
        <v>2642</v>
      </c>
      <c r="B2553" s="2" t="s">
        <v>24</v>
      </c>
      <c r="C2553" s="2" t="s">
        <v>8</v>
      </c>
      <c r="D2553" s="2" t="s">
        <v>9</v>
      </c>
      <c r="E2553" s="3">
        <f>VLOOKUP(A2553:A5703, [1]Отчет!$A$2:$J$3124,2,0)</f>
        <v>1</v>
      </c>
      <c r="F2553" s="3">
        <v>0</v>
      </c>
      <c r="G2553">
        <f>VLOOKUP(A2553:A5703, [1]Отчет!$A$2:$J$3124,7,0)</f>
        <v>0</v>
      </c>
      <c r="H2553">
        <f>VLOOKUP(A2553:A5703, [1]Отчет!$A$2:$J$3124,5,0)</f>
        <v>0</v>
      </c>
      <c r="I2553">
        <f>VLOOKUP(A2553:A5703, [1]Отчет!$A$2:$J$3124,6,0)</f>
        <v>1</v>
      </c>
      <c r="J2553">
        <f>VLOOKUP(A2553:A5703, [1]Отчет!$A$2:$J$3124,7,0)</f>
        <v>0</v>
      </c>
      <c r="K2553">
        <f>VLOOKUP(A2553:A5703, [1]Отчет!$A$2:$J$3124,8,0)</f>
        <v>0</v>
      </c>
      <c r="L2553">
        <f>VLOOKUP(A2553:A5703, [1]Отчет!$A$2:$J$3124,9,0)</f>
        <v>1</v>
      </c>
      <c r="M2553">
        <f>VLOOKUP(A2553:A5703, [1]Отчет!$A$2:$J$3124,5,10)</f>
        <v>0</v>
      </c>
      <c r="N2553" t="str">
        <f>VLOOKUP(A2553:A5703,[2]Отчет!$A$2:$D$3142,2,0)</f>
        <v>1</v>
      </c>
      <c r="O2553" t="str">
        <f>VLOOKUP(A2553:A5703,[2]Отчет!$A$2:$D$3142,3,0)</f>
        <v>10 – 29 секунд</v>
      </c>
      <c r="P2553" t="str">
        <f>VLOOKUP(A2553:A5703,[2]Отчет!$A$2:$D$3142,4,0)</f>
        <v>Не отказ</v>
      </c>
      <c r="Q2553" t="str">
        <f>VLOOKUP(A2553:A5703,[3]Отчет!$A$2:$D$3127,2,0)</f>
        <v>Новые посетители</v>
      </c>
      <c r="R2553" t="str">
        <f>VLOOKUP(A2553:A5703,[3]Отчет!$A$2:$D$3127,3,0)</f>
        <v>1</v>
      </c>
      <c r="S2553" t="str">
        <f>VLOOKUP(A2553:A5703,[3]Отчет!$A$2:$D$3127,4,0)</f>
        <v>0 дней</v>
      </c>
      <c r="T2553" t="str">
        <f>VLOOKUP(A2553:A5703,[4]Отчет!$A$2:$E$3151,2,0)</f>
        <v>Смартфоны</v>
      </c>
      <c r="U2553" t="str">
        <f>VLOOKUP(A2553:A5703,[4]Отчет!$A$2:$E$3151,3,0)</f>
        <v>Google Android</v>
      </c>
      <c r="V2553" t="str">
        <f>VLOOKUP(A2553:A5703,[4]Отчет!$A$2:$E$3151,4,0)</f>
        <v>Google Android 7.1 Nougat</v>
      </c>
      <c r="W2553" t="str">
        <f>VLOOKUP(A2553:A5703,[4]Отчет!$A$2:$E$3151,5,0)</f>
        <v>Android Browser</v>
      </c>
    </row>
    <row r="2554" spans="1:23">
      <c r="A2554" s="2" t="s">
        <v>2643</v>
      </c>
      <c r="B2554" s="2" t="s">
        <v>51</v>
      </c>
      <c r="C2554" s="2" t="s">
        <v>12</v>
      </c>
      <c r="D2554" s="2" t="s">
        <v>13</v>
      </c>
      <c r="E2554" s="3">
        <f>VLOOKUP(A2554:A5704, [1]Отчет!$A$2:$J$3124,2,0)</f>
        <v>1</v>
      </c>
      <c r="F2554" s="3">
        <v>0</v>
      </c>
      <c r="G2554">
        <f>VLOOKUP(A2554:A5704, [1]Отчет!$A$2:$J$3124,7,0)</f>
        <v>0</v>
      </c>
      <c r="H2554">
        <f>VLOOKUP(A2554:A5704, [1]Отчет!$A$2:$J$3124,5,0)</f>
        <v>1</v>
      </c>
      <c r="I2554">
        <f>VLOOKUP(A2554:A5704, [1]Отчет!$A$2:$J$3124,6,0)</f>
        <v>1</v>
      </c>
      <c r="J2554">
        <f>VLOOKUP(A2554:A5704, [1]Отчет!$A$2:$J$3124,7,0)</f>
        <v>0</v>
      </c>
      <c r="K2554">
        <f>VLOOKUP(A2554:A5704, [1]Отчет!$A$2:$J$3124,8,0)</f>
        <v>0</v>
      </c>
      <c r="L2554">
        <f>VLOOKUP(A2554:A5704, [1]Отчет!$A$2:$J$3124,9,0)</f>
        <v>1</v>
      </c>
      <c r="M2554">
        <f>VLOOKUP(A2554:A5704, [1]Отчет!$A$2:$J$3124,5,10)</f>
        <v>1</v>
      </c>
      <c r="N2554" t="str">
        <f>VLOOKUP(A2554:A5704,[2]Отчет!$A$2:$D$3142,2,0)</f>
        <v>1</v>
      </c>
      <c r="O2554" t="str">
        <f>VLOOKUP(A2554:A5704,[2]Отчет!$A$2:$D$3142,3,0)</f>
        <v>10 – 29 секунд</v>
      </c>
      <c r="P2554" t="str">
        <f>VLOOKUP(A2554:A5704,[2]Отчет!$A$2:$D$3142,4,0)</f>
        <v>Не отказ</v>
      </c>
      <c r="Q2554" t="str">
        <f>VLOOKUP(A2554:A5704,[3]Отчет!$A$2:$D$3127,2,0)</f>
        <v>Новые посетители</v>
      </c>
      <c r="R2554" t="str">
        <f>VLOOKUP(A2554:A5704,[3]Отчет!$A$2:$D$3127,3,0)</f>
        <v>1</v>
      </c>
      <c r="S2554" t="str">
        <f>VLOOKUP(A2554:A5704,[3]Отчет!$A$2:$D$3127,4,0)</f>
        <v>0 дней</v>
      </c>
      <c r="T2554" t="str">
        <f>VLOOKUP(A2554:A5704,[4]Отчет!$A$2:$E$3151,2,0)</f>
        <v>Смартфоны</v>
      </c>
      <c r="U2554" t="str">
        <f>VLOOKUP(A2554:A5704,[4]Отчет!$A$2:$E$3151,3,0)</f>
        <v>Google Android</v>
      </c>
      <c r="V2554" t="str">
        <f>VLOOKUP(A2554:A5704,[4]Отчет!$A$2:$E$3151,4,0)</f>
        <v>Google Android 4.3 Jelly Bean</v>
      </c>
      <c r="W2554" t="str">
        <f>VLOOKUP(A2554:A5704,[4]Отчет!$A$2:$E$3151,5,0)</f>
        <v>Яндекс.Браузер</v>
      </c>
    </row>
    <row r="2555" spans="1:23">
      <c r="A2555" s="2" t="s">
        <v>2644</v>
      </c>
      <c r="B2555" s="2" t="s">
        <v>15</v>
      </c>
      <c r="C2555" s="2" t="s">
        <v>1269</v>
      </c>
      <c r="D2555" s="2" t="s">
        <v>620</v>
      </c>
      <c r="E2555" s="3">
        <f>VLOOKUP(A2555:A5705, [1]Отчет!$A$2:$J$3124,2,0)</f>
        <v>1</v>
      </c>
      <c r="F2555" s="3">
        <v>0</v>
      </c>
      <c r="G2555">
        <f>VLOOKUP(A2555:A5705, [1]Отчет!$A$2:$J$3124,7,0)</f>
        <v>0</v>
      </c>
      <c r="H2555">
        <f>VLOOKUP(A2555:A5705, [1]Отчет!$A$2:$J$3124,5,0)</f>
        <v>0</v>
      </c>
      <c r="I2555">
        <f>VLOOKUP(A2555:A5705, [1]Отчет!$A$2:$J$3124,6,0)</f>
        <v>1</v>
      </c>
      <c r="J2555">
        <f>VLOOKUP(A2555:A5705, [1]Отчет!$A$2:$J$3124,7,0)</f>
        <v>0</v>
      </c>
      <c r="K2555">
        <f>VLOOKUP(A2555:A5705, [1]Отчет!$A$2:$J$3124,8,0)</f>
        <v>0</v>
      </c>
      <c r="L2555">
        <f>VLOOKUP(A2555:A5705, [1]Отчет!$A$2:$J$3124,9,0)</f>
        <v>1</v>
      </c>
      <c r="M2555">
        <f>VLOOKUP(A2555:A5705, [1]Отчет!$A$2:$J$3124,5,10)</f>
        <v>0</v>
      </c>
      <c r="N2555" t="str">
        <f>VLOOKUP(A2555:A5705,[2]Отчет!$A$2:$D$3142,2,0)</f>
        <v>1</v>
      </c>
      <c r="O2555" t="str">
        <f>VLOOKUP(A2555:A5705,[2]Отчет!$A$2:$D$3142,3,0)</f>
        <v>10 – 29 секунд</v>
      </c>
      <c r="P2555" t="str">
        <f>VLOOKUP(A2555:A5705,[2]Отчет!$A$2:$D$3142,4,0)</f>
        <v>Не отказ</v>
      </c>
      <c r="Q2555" t="str">
        <f>VLOOKUP(A2555:A5705,[3]Отчет!$A$2:$D$3127,2,0)</f>
        <v>Новые посетители</v>
      </c>
      <c r="R2555" t="str">
        <f>VLOOKUP(A2555:A5705,[3]Отчет!$A$2:$D$3127,3,0)</f>
        <v>1</v>
      </c>
      <c r="S2555" t="str">
        <f>VLOOKUP(A2555:A5705,[3]Отчет!$A$2:$D$3127,4,0)</f>
        <v>0 дней</v>
      </c>
      <c r="T2555" t="str">
        <f>VLOOKUP(A2555:A5705,[4]Отчет!$A$2:$E$3151,2,0)</f>
        <v>Смартфоны</v>
      </c>
      <c r="U2555" t="str">
        <f>VLOOKUP(A2555:A5705,[4]Отчет!$A$2:$E$3151,3,0)</f>
        <v>Google Android</v>
      </c>
      <c r="V2555" t="str">
        <f>VLOOKUP(A2555:A5705,[4]Отчет!$A$2:$E$3151,4,0)</f>
        <v>Google Android 4.4 KitKat</v>
      </c>
      <c r="W2555" t="str">
        <f>VLOOKUP(A2555:A5705,[4]Отчет!$A$2:$E$3151,5,0)</f>
        <v>Chrome Mobile</v>
      </c>
    </row>
    <row r="2556" spans="1:23">
      <c r="A2556" s="2" t="s">
        <v>2645</v>
      </c>
      <c r="B2556" s="2" t="s">
        <v>87</v>
      </c>
      <c r="C2556" s="2" t="s">
        <v>1269</v>
      </c>
      <c r="D2556" s="2" t="s">
        <v>620</v>
      </c>
      <c r="E2556" s="3">
        <f>VLOOKUP(A2556:A5706, [1]Отчет!$A$2:$J$3124,2,0)</f>
        <v>1</v>
      </c>
      <c r="F2556" s="3">
        <v>0</v>
      </c>
      <c r="G2556">
        <f>VLOOKUP(A2556:A5706, [1]Отчет!$A$2:$J$3124,7,0)</f>
        <v>0</v>
      </c>
      <c r="H2556">
        <f>VLOOKUP(A2556:A5706, [1]Отчет!$A$2:$J$3124,5,0)</f>
        <v>0</v>
      </c>
      <c r="I2556">
        <f>VLOOKUP(A2556:A5706, [1]Отчет!$A$2:$J$3124,6,0)</f>
        <v>1</v>
      </c>
      <c r="J2556">
        <f>VLOOKUP(A2556:A5706, [1]Отчет!$A$2:$J$3124,7,0)</f>
        <v>0</v>
      </c>
      <c r="K2556">
        <f>VLOOKUP(A2556:A5706, [1]Отчет!$A$2:$J$3124,8,0)</f>
        <v>0</v>
      </c>
      <c r="L2556">
        <f>VLOOKUP(A2556:A5706, [1]Отчет!$A$2:$J$3124,9,0)</f>
        <v>1</v>
      </c>
      <c r="M2556">
        <f>VLOOKUP(A2556:A5706, [1]Отчет!$A$2:$J$3124,5,10)</f>
        <v>0</v>
      </c>
      <c r="N2556" t="str">
        <f>VLOOKUP(A2556:A5706,[2]Отчет!$A$2:$D$3142,2,0)</f>
        <v>1</v>
      </c>
      <c r="O2556" t="str">
        <f>VLOOKUP(A2556:A5706,[2]Отчет!$A$2:$D$3142,3,0)</f>
        <v>10 – 29 секунд</v>
      </c>
      <c r="P2556" t="str">
        <f>VLOOKUP(A2556:A5706,[2]Отчет!$A$2:$D$3142,4,0)</f>
        <v>Не отказ</v>
      </c>
      <c r="Q2556" t="str">
        <f>VLOOKUP(A2556:A5706,[3]Отчет!$A$2:$D$3127,2,0)</f>
        <v>Новые посетители</v>
      </c>
      <c r="R2556" t="str">
        <f>VLOOKUP(A2556:A5706,[3]Отчет!$A$2:$D$3127,3,0)</f>
        <v>1</v>
      </c>
      <c r="S2556" t="str">
        <f>VLOOKUP(A2556:A5706,[3]Отчет!$A$2:$D$3127,4,0)</f>
        <v>0 дней</v>
      </c>
      <c r="T2556" t="str">
        <f>VLOOKUP(A2556:A5706,[4]Отчет!$A$2:$E$3151,2,0)</f>
        <v>Смартфоны</v>
      </c>
      <c r="U2556" t="str">
        <f>VLOOKUP(A2556:A5706,[4]Отчет!$A$2:$E$3151,3,0)</f>
        <v>Google Android</v>
      </c>
      <c r="V2556" t="str">
        <f>VLOOKUP(A2556:A5706,[4]Отчет!$A$2:$E$3151,4,0)</f>
        <v>Google Android 7.0 Nougat</v>
      </c>
      <c r="W2556" t="str">
        <f>VLOOKUP(A2556:A5706,[4]Отчет!$A$2:$E$3151,5,0)</f>
        <v>MIUI</v>
      </c>
    </row>
    <row r="2557" spans="1:23">
      <c r="A2557" s="2" t="s">
        <v>2646</v>
      </c>
      <c r="B2557" s="2" t="s">
        <v>56</v>
      </c>
      <c r="C2557" s="2" t="s">
        <v>1269</v>
      </c>
      <c r="D2557" s="2" t="s">
        <v>620</v>
      </c>
      <c r="E2557" s="3">
        <f>VLOOKUP(A2557:A5707, [1]Отчет!$A$2:$J$3124,2,0)</f>
        <v>1</v>
      </c>
      <c r="F2557" s="3">
        <v>0</v>
      </c>
      <c r="G2557">
        <f>VLOOKUP(A2557:A5707, [1]Отчет!$A$2:$J$3124,7,0)</f>
        <v>0</v>
      </c>
      <c r="H2557">
        <f>VLOOKUP(A2557:A5707, [1]Отчет!$A$2:$J$3124,5,0)</f>
        <v>0</v>
      </c>
      <c r="I2557">
        <f>VLOOKUP(A2557:A5707, [1]Отчет!$A$2:$J$3124,6,0)</f>
        <v>1</v>
      </c>
      <c r="J2557">
        <f>VLOOKUP(A2557:A5707, [1]Отчет!$A$2:$J$3124,7,0)</f>
        <v>0</v>
      </c>
      <c r="K2557">
        <f>VLOOKUP(A2557:A5707, [1]Отчет!$A$2:$J$3124,8,0)</f>
        <v>0</v>
      </c>
      <c r="L2557">
        <f>VLOOKUP(A2557:A5707, [1]Отчет!$A$2:$J$3124,9,0)</f>
        <v>1</v>
      </c>
      <c r="M2557">
        <f>VLOOKUP(A2557:A5707, [1]Отчет!$A$2:$J$3124,5,10)</f>
        <v>0</v>
      </c>
      <c r="N2557" t="str">
        <f>VLOOKUP(A2557:A5707,[2]Отчет!$A$2:$D$3142,2,0)</f>
        <v>1</v>
      </c>
      <c r="O2557" t="str">
        <f>VLOOKUP(A2557:A5707,[2]Отчет!$A$2:$D$3142,3,0)</f>
        <v>10 – 29 секунд</v>
      </c>
      <c r="P2557" t="str">
        <f>VLOOKUP(A2557:A5707,[2]Отчет!$A$2:$D$3142,4,0)</f>
        <v>Не отказ</v>
      </c>
      <c r="Q2557" t="str">
        <f>VLOOKUP(A2557:A5707,[3]Отчет!$A$2:$D$3127,2,0)</f>
        <v>Новые посетители</v>
      </c>
      <c r="R2557" t="str">
        <f>VLOOKUP(A2557:A5707,[3]Отчет!$A$2:$D$3127,3,0)</f>
        <v>1</v>
      </c>
      <c r="S2557" t="str">
        <f>VLOOKUP(A2557:A5707,[3]Отчет!$A$2:$D$3127,4,0)</f>
        <v>0 дней</v>
      </c>
      <c r="T2557" t="str">
        <f>VLOOKUP(A2557:A5707,[4]Отчет!$A$2:$E$3151,2,0)</f>
        <v>Смартфоны</v>
      </c>
      <c r="U2557" t="str">
        <f>VLOOKUP(A2557:A5707,[4]Отчет!$A$2:$E$3151,3,0)</f>
        <v>Google Android</v>
      </c>
      <c r="V2557" t="str">
        <f>VLOOKUP(A2557:A5707,[4]Отчет!$A$2:$E$3151,4,0)</f>
        <v>Google Android 5.1 Lollipop</v>
      </c>
      <c r="W2557" t="str">
        <f>VLOOKUP(A2557:A5707,[4]Отчет!$A$2:$E$3151,5,0)</f>
        <v>Chrome Mobile</v>
      </c>
    </row>
    <row r="2558" spans="1:23">
      <c r="A2558" s="2" t="s">
        <v>2647</v>
      </c>
      <c r="B2558" s="2" t="s">
        <v>43</v>
      </c>
      <c r="C2558" s="2" t="s">
        <v>8</v>
      </c>
      <c r="D2558" s="2" t="s">
        <v>9</v>
      </c>
      <c r="E2558" s="3">
        <f>VLOOKUP(A2558:A5708, [1]Отчет!$A$2:$J$3124,2,0)</f>
        <v>1</v>
      </c>
      <c r="F2558" s="3">
        <v>0</v>
      </c>
      <c r="G2558">
        <f>VLOOKUP(A2558:A5708, [1]Отчет!$A$2:$J$3124,7,0)</f>
        <v>0</v>
      </c>
      <c r="H2558">
        <f>VLOOKUP(A2558:A5708, [1]Отчет!$A$2:$J$3124,5,0)</f>
        <v>0</v>
      </c>
      <c r="I2558">
        <f>VLOOKUP(A2558:A5708, [1]Отчет!$A$2:$J$3124,6,0)</f>
        <v>1</v>
      </c>
      <c r="J2558">
        <f>VLOOKUP(A2558:A5708, [1]Отчет!$A$2:$J$3124,7,0)</f>
        <v>0</v>
      </c>
      <c r="K2558">
        <f>VLOOKUP(A2558:A5708, [1]Отчет!$A$2:$J$3124,8,0)</f>
        <v>0</v>
      </c>
      <c r="L2558">
        <f>VLOOKUP(A2558:A5708, [1]Отчет!$A$2:$J$3124,9,0)</f>
        <v>1</v>
      </c>
      <c r="M2558">
        <f>VLOOKUP(A2558:A5708, [1]Отчет!$A$2:$J$3124,5,10)</f>
        <v>0</v>
      </c>
      <c r="N2558" t="str">
        <f>VLOOKUP(A2558:A5708,[2]Отчет!$A$2:$D$3142,2,0)</f>
        <v>2-3</v>
      </c>
      <c r="O2558" t="str">
        <f>VLOOKUP(A2558:A5708,[2]Отчет!$A$2:$D$3142,3,0)</f>
        <v>1 – 9 секунд</v>
      </c>
      <c r="P2558" t="str">
        <f>VLOOKUP(A2558:A5708,[2]Отчет!$A$2:$D$3142,4,0)</f>
        <v>Не отказ</v>
      </c>
      <c r="Q2558" t="str">
        <f>VLOOKUP(A2558:A5708,[3]Отчет!$A$2:$D$3127,2,0)</f>
        <v>Новые посетители</v>
      </c>
      <c r="R2558" t="str">
        <f>VLOOKUP(A2558:A5708,[3]Отчет!$A$2:$D$3127,3,0)</f>
        <v>1</v>
      </c>
      <c r="S2558" t="str">
        <f>VLOOKUP(A2558:A5708,[3]Отчет!$A$2:$D$3127,4,0)</f>
        <v>0 дней</v>
      </c>
      <c r="T2558" t="str">
        <f>VLOOKUP(A2558:A5708,[4]Отчет!$A$2:$E$3151,2,0)</f>
        <v>Планшеты</v>
      </c>
      <c r="U2558" t="str">
        <f>VLOOKUP(A2558:A5708,[4]Отчет!$A$2:$E$3151,3,0)</f>
        <v>Google Android</v>
      </c>
      <c r="V2558" t="str">
        <f>VLOOKUP(A2558:A5708,[4]Отчет!$A$2:$E$3151,4,0)</f>
        <v>Google Android 4.4 KitKat</v>
      </c>
      <c r="W2558" t="str">
        <f>VLOOKUP(A2558:A5708,[4]Отчет!$A$2:$E$3151,5,0)</f>
        <v>Яндекс.Браузер</v>
      </c>
    </row>
    <row r="2559" spans="1:23">
      <c r="A2559" s="2" t="s">
        <v>2648</v>
      </c>
      <c r="B2559" s="2" t="s">
        <v>35</v>
      </c>
      <c r="C2559" s="2" t="s">
        <v>12</v>
      </c>
      <c r="D2559" s="2" t="s">
        <v>13</v>
      </c>
      <c r="E2559" s="3">
        <f>VLOOKUP(A2559:A5709, [1]Отчет!$A$2:$J$3124,2,0)</f>
        <v>1</v>
      </c>
      <c r="F2559" s="3">
        <v>0</v>
      </c>
      <c r="G2559">
        <f>VLOOKUP(A2559:A5709, [1]Отчет!$A$2:$J$3124,7,0)</f>
        <v>0</v>
      </c>
      <c r="H2559">
        <f>VLOOKUP(A2559:A5709, [1]Отчет!$A$2:$J$3124,5,0)</f>
        <v>0</v>
      </c>
      <c r="I2559">
        <f>VLOOKUP(A2559:A5709, [1]Отчет!$A$2:$J$3124,6,0)</f>
        <v>1</v>
      </c>
      <c r="J2559">
        <f>VLOOKUP(A2559:A5709, [1]Отчет!$A$2:$J$3124,7,0)</f>
        <v>0</v>
      </c>
      <c r="K2559">
        <f>VLOOKUP(A2559:A5709, [1]Отчет!$A$2:$J$3124,8,0)</f>
        <v>0</v>
      </c>
      <c r="L2559">
        <f>VLOOKUP(A2559:A5709, [1]Отчет!$A$2:$J$3124,9,0)</f>
        <v>1</v>
      </c>
      <c r="M2559">
        <f>VLOOKUP(A2559:A5709, [1]Отчет!$A$2:$J$3124,5,10)</f>
        <v>0</v>
      </c>
      <c r="N2559" t="str">
        <f>VLOOKUP(A2559:A5709,[2]Отчет!$A$2:$D$3142,2,0)</f>
        <v>1</v>
      </c>
      <c r="O2559" t="str">
        <f>VLOOKUP(A2559:A5709,[2]Отчет!$A$2:$D$3142,3,0)</f>
        <v>0 секунд (отказ)</v>
      </c>
      <c r="P2559" t="str">
        <f>VLOOKUP(A2559:A5709,[2]Отчет!$A$2:$D$3142,4,0)</f>
        <v>Отказ</v>
      </c>
      <c r="Q2559" t="str">
        <f>VLOOKUP(A2559:A5709,[3]Отчет!$A$2:$D$3127,2,0)</f>
        <v>Новые посетители</v>
      </c>
      <c r="R2559" t="str">
        <f>VLOOKUP(A2559:A5709,[3]Отчет!$A$2:$D$3127,3,0)</f>
        <v>1</v>
      </c>
      <c r="S2559" t="str">
        <f>VLOOKUP(A2559:A5709,[3]Отчет!$A$2:$D$3127,4,0)</f>
        <v>0 дней</v>
      </c>
      <c r="T2559" t="str">
        <f>VLOOKUP(A2559:A5709,[4]Отчет!$A$2:$E$3151,2,0)</f>
        <v>Смартфоны</v>
      </c>
      <c r="U2559" t="str">
        <f>VLOOKUP(A2559:A5709,[4]Отчет!$A$2:$E$3151,3,0)</f>
        <v>Google Android</v>
      </c>
      <c r="V2559" t="str">
        <f>VLOOKUP(A2559:A5709,[4]Отчет!$A$2:$E$3151,4,0)</f>
        <v>Google Android 5.1 Lollipop</v>
      </c>
      <c r="W2559" t="str">
        <f>VLOOKUP(A2559:A5709,[4]Отчет!$A$2:$E$3151,5,0)</f>
        <v>Samsung Internet</v>
      </c>
    </row>
    <row r="2560" spans="1:23">
      <c r="A2560" s="2" t="s">
        <v>2649</v>
      </c>
      <c r="B2560" s="2" t="s">
        <v>43</v>
      </c>
      <c r="C2560" s="2" t="s">
        <v>8</v>
      </c>
      <c r="D2560" s="2" t="s">
        <v>9</v>
      </c>
      <c r="E2560" s="3">
        <f>VLOOKUP(A2560:A5710, [1]Отчет!$A$2:$J$3124,2,0)</f>
        <v>1</v>
      </c>
      <c r="F2560" s="3">
        <v>0</v>
      </c>
      <c r="G2560">
        <f>VLOOKUP(A2560:A5710, [1]Отчет!$A$2:$J$3124,7,0)</f>
        <v>0</v>
      </c>
      <c r="H2560">
        <f>VLOOKUP(A2560:A5710, [1]Отчет!$A$2:$J$3124,5,0)</f>
        <v>0</v>
      </c>
      <c r="I2560">
        <f>VLOOKUP(A2560:A5710, [1]Отчет!$A$2:$J$3124,6,0)</f>
        <v>1</v>
      </c>
      <c r="J2560">
        <f>VLOOKUP(A2560:A5710, [1]Отчет!$A$2:$J$3124,7,0)</f>
        <v>0</v>
      </c>
      <c r="K2560">
        <f>VLOOKUP(A2560:A5710, [1]Отчет!$A$2:$J$3124,8,0)</f>
        <v>0</v>
      </c>
      <c r="L2560">
        <f>VLOOKUP(A2560:A5710, [1]Отчет!$A$2:$J$3124,9,0)</f>
        <v>1</v>
      </c>
      <c r="M2560">
        <f>VLOOKUP(A2560:A5710, [1]Отчет!$A$2:$J$3124,5,10)</f>
        <v>0</v>
      </c>
      <c r="N2560" t="str">
        <f>VLOOKUP(A2560:A5710,[2]Отчет!$A$2:$D$3142,2,0)</f>
        <v>1</v>
      </c>
      <c r="O2560" t="str">
        <f>VLOOKUP(A2560:A5710,[2]Отчет!$A$2:$D$3142,3,0)</f>
        <v>10 – 29 секунд</v>
      </c>
      <c r="P2560" t="str">
        <f>VLOOKUP(A2560:A5710,[2]Отчет!$A$2:$D$3142,4,0)</f>
        <v>Не отказ</v>
      </c>
      <c r="Q2560" t="str">
        <f>VLOOKUP(A2560:A5710,[3]Отчет!$A$2:$D$3127,2,0)</f>
        <v>Новые посетители</v>
      </c>
      <c r="R2560" t="str">
        <f>VLOOKUP(A2560:A5710,[3]Отчет!$A$2:$D$3127,3,0)</f>
        <v>1</v>
      </c>
      <c r="S2560" t="str">
        <f>VLOOKUP(A2560:A5710,[3]Отчет!$A$2:$D$3127,4,0)</f>
        <v>0 дней</v>
      </c>
      <c r="T2560" t="str">
        <f>VLOOKUP(A2560:A5710,[4]Отчет!$A$2:$E$3151,2,0)</f>
        <v>Смартфоны</v>
      </c>
      <c r="U2560" t="str">
        <f>VLOOKUP(A2560:A5710,[4]Отчет!$A$2:$E$3151,3,0)</f>
        <v>Google Android</v>
      </c>
      <c r="V2560" t="str">
        <f>VLOOKUP(A2560:A5710,[4]Отчет!$A$2:$E$3151,4,0)</f>
        <v>Google Android 6.0 Marshmallow</v>
      </c>
      <c r="W2560" t="str">
        <f>VLOOKUP(A2560:A5710,[4]Отчет!$A$2:$E$3151,5,0)</f>
        <v>Opera Mobile</v>
      </c>
    </row>
    <row r="2561" spans="1:23">
      <c r="A2561" s="2" t="s">
        <v>2650</v>
      </c>
      <c r="B2561" s="2" t="s">
        <v>43</v>
      </c>
      <c r="C2561" s="2" t="s">
        <v>8</v>
      </c>
      <c r="D2561" s="2" t="s">
        <v>9</v>
      </c>
      <c r="E2561" s="3">
        <f>VLOOKUP(A2561:A5711, [1]Отчет!$A$2:$J$3124,2,0)</f>
        <v>1</v>
      </c>
      <c r="F2561" s="3">
        <v>0</v>
      </c>
      <c r="G2561">
        <f>VLOOKUP(A2561:A5711, [1]Отчет!$A$2:$J$3124,7,0)</f>
        <v>0</v>
      </c>
      <c r="H2561">
        <f>VLOOKUP(A2561:A5711, [1]Отчет!$A$2:$J$3124,5,0)</f>
        <v>0</v>
      </c>
      <c r="I2561">
        <f>VLOOKUP(A2561:A5711, [1]Отчет!$A$2:$J$3124,6,0)</f>
        <v>1</v>
      </c>
      <c r="J2561">
        <f>VLOOKUP(A2561:A5711, [1]Отчет!$A$2:$J$3124,7,0)</f>
        <v>0</v>
      </c>
      <c r="K2561">
        <f>VLOOKUP(A2561:A5711, [1]Отчет!$A$2:$J$3124,8,0)</f>
        <v>0</v>
      </c>
      <c r="L2561">
        <f>VLOOKUP(A2561:A5711, [1]Отчет!$A$2:$J$3124,9,0)</f>
        <v>1</v>
      </c>
      <c r="M2561">
        <f>VLOOKUP(A2561:A5711, [1]Отчет!$A$2:$J$3124,5,10)</f>
        <v>0</v>
      </c>
      <c r="N2561" t="str">
        <f>VLOOKUP(A2561:A5711,[2]Отчет!$A$2:$D$3142,2,0)</f>
        <v>1</v>
      </c>
      <c r="O2561" t="str">
        <f>VLOOKUP(A2561:A5711,[2]Отчет!$A$2:$D$3142,3,0)</f>
        <v>10 – 29 секунд</v>
      </c>
      <c r="P2561" t="str">
        <f>VLOOKUP(A2561:A5711,[2]Отчет!$A$2:$D$3142,4,0)</f>
        <v>Не отказ</v>
      </c>
      <c r="Q2561" t="str">
        <f>VLOOKUP(A2561:A5711,[3]Отчет!$A$2:$D$3127,2,0)</f>
        <v>Новые посетители</v>
      </c>
      <c r="R2561" t="str">
        <f>VLOOKUP(A2561:A5711,[3]Отчет!$A$2:$D$3127,3,0)</f>
        <v>1</v>
      </c>
      <c r="S2561" t="str">
        <f>VLOOKUP(A2561:A5711,[3]Отчет!$A$2:$D$3127,4,0)</f>
        <v>0 дней</v>
      </c>
      <c r="T2561" t="str">
        <f>VLOOKUP(A2561:A5711,[4]Отчет!$A$2:$E$3151,2,0)</f>
        <v>Смартфоны</v>
      </c>
      <c r="U2561" t="str">
        <f>VLOOKUP(A2561:A5711,[4]Отчет!$A$2:$E$3151,3,0)</f>
        <v>Google Android</v>
      </c>
      <c r="V2561" t="str">
        <f>VLOOKUP(A2561:A5711,[4]Отчет!$A$2:$E$3151,4,0)</f>
        <v>Google Android 7.0 Nougat</v>
      </c>
      <c r="W2561" t="str">
        <f>VLOOKUP(A2561:A5711,[4]Отчет!$A$2:$E$3151,5,0)</f>
        <v>Samsung Internet</v>
      </c>
    </row>
    <row r="2562" spans="1:23">
      <c r="A2562" s="2" t="s">
        <v>2651</v>
      </c>
      <c r="B2562" s="2" t="s">
        <v>15</v>
      </c>
      <c r="C2562" s="2" t="s">
        <v>1269</v>
      </c>
      <c r="D2562" s="2" t="s">
        <v>620</v>
      </c>
      <c r="E2562" s="3">
        <f>VLOOKUP(A2562:A5712, [1]Отчет!$A$2:$J$3124,2,0)</f>
        <v>1</v>
      </c>
      <c r="F2562" s="3">
        <v>0</v>
      </c>
      <c r="G2562">
        <f>VLOOKUP(A2562:A5712, [1]Отчет!$A$2:$J$3124,7,0)</f>
        <v>0</v>
      </c>
      <c r="H2562">
        <f>VLOOKUP(A2562:A5712, [1]Отчет!$A$2:$J$3124,5,0)</f>
        <v>1</v>
      </c>
      <c r="I2562">
        <f>VLOOKUP(A2562:A5712, [1]Отчет!$A$2:$J$3124,6,0)</f>
        <v>1</v>
      </c>
      <c r="J2562">
        <f>VLOOKUP(A2562:A5712, [1]Отчет!$A$2:$J$3124,7,0)</f>
        <v>0</v>
      </c>
      <c r="K2562">
        <f>VLOOKUP(A2562:A5712, [1]Отчет!$A$2:$J$3124,8,0)</f>
        <v>0</v>
      </c>
      <c r="L2562">
        <f>VLOOKUP(A2562:A5712, [1]Отчет!$A$2:$J$3124,9,0)</f>
        <v>1</v>
      </c>
      <c r="M2562">
        <f>VLOOKUP(A2562:A5712, [1]Отчет!$A$2:$J$3124,5,10)</f>
        <v>1</v>
      </c>
      <c r="N2562" t="str">
        <f>VLOOKUP(A2562:A5712,[2]Отчет!$A$2:$D$3142,2,0)</f>
        <v>1</v>
      </c>
      <c r="O2562" t="str">
        <f>VLOOKUP(A2562:A5712,[2]Отчет!$A$2:$D$3142,3,0)</f>
        <v>0 секунд (отказ)</v>
      </c>
      <c r="P2562" t="str">
        <f>VLOOKUP(A2562:A5712,[2]Отчет!$A$2:$D$3142,4,0)</f>
        <v>Отказ</v>
      </c>
      <c r="Q2562" t="str">
        <f>VLOOKUP(A2562:A5712,[3]Отчет!$A$2:$D$3127,2,0)</f>
        <v>Новые посетители</v>
      </c>
      <c r="R2562" t="str">
        <f>VLOOKUP(A2562:A5712,[3]Отчет!$A$2:$D$3127,3,0)</f>
        <v>1</v>
      </c>
      <c r="S2562" t="str">
        <f>VLOOKUP(A2562:A5712,[3]Отчет!$A$2:$D$3127,4,0)</f>
        <v>0 дней</v>
      </c>
      <c r="T2562" t="str">
        <f>VLOOKUP(A2562:A5712,[4]Отчет!$A$2:$E$3151,2,0)</f>
        <v>Смартфоны</v>
      </c>
      <c r="U2562" t="str">
        <f>VLOOKUP(A2562:A5712,[4]Отчет!$A$2:$E$3151,3,0)</f>
        <v>Google Android</v>
      </c>
      <c r="V2562" t="str">
        <f>VLOOKUP(A2562:A5712,[4]Отчет!$A$2:$E$3151,4,0)</f>
        <v>Google Android 7.0 Nougat</v>
      </c>
      <c r="W2562" t="str">
        <f>VLOOKUP(A2562:A5712,[4]Отчет!$A$2:$E$3151,5,0)</f>
        <v>Chrome Mobile</v>
      </c>
    </row>
    <row r="2563" spans="1:23">
      <c r="A2563" s="2" t="s">
        <v>2652</v>
      </c>
      <c r="B2563" s="2" t="s">
        <v>24</v>
      </c>
      <c r="C2563" s="2" t="s">
        <v>8</v>
      </c>
      <c r="D2563" s="2" t="s">
        <v>9</v>
      </c>
      <c r="E2563" s="3">
        <f>VLOOKUP(A2563:A5713, [1]Отчет!$A$2:$J$3124,2,0)</f>
        <v>1</v>
      </c>
      <c r="F2563" s="3">
        <v>0</v>
      </c>
      <c r="G2563">
        <f>VLOOKUP(A2563:A5713, [1]Отчет!$A$2:$J$3124,7,0)</f>
        <v>0</v>
      </c>
      <c r="H2563">
        <f>VLOOKUP(A2563:A5713, [1]Отчет!$A$2:$J$3124,5,0)</f>
        <v>0</v>
      </c>
      <c r="I2563">
        <f>VLOOKUP(A2563:A5713, [1]Отчет!$A$2:$J$3124,6,0)</f>
        <v>1</v>
      </c>
      <c r="J2563">
        <f>VLOOKUP(A2563:A5713, [1]Отчет!$A$2:$J$3124,7,0)</f>
        <v>0</v>
      </c>
      <c r="K2563">
        <f>VLOOKUP(A2563:A5713, [1]Отчет!$A$2:$J$3124,8,0)</f>
        <v>0</v>
      </c>
      <c r="L2563">
        <f>VLOOKUP(A2563:A5713, [1]Отчет!$A$2:$J$3124,9,0)</f>
        <v>1</v>
      </c>
      <c r="M2563">
        <f>VLOOKUP(A2563:A5713, [1]Отчет!$A$2:$J$3124,5,10)</f>
        <v>0</v>
      </c>
      <c r="N2563" t="str">
        <f>VLOOKUP(A2563:A5713,[2]Отчет!$A$2:$D$3142,2,0)</f>
        <v>1</v>
      </c>
      <c r="O2563" t="str">
        <f>VLOOKUP(A2563:A5713,[2]Отчет!$A$2:$D$3142,3,0)</f>
        <v>0 секунд (отказ)</v>
      </c>
      <c r="P2563" t="str">
        <f>VLOOKUP(A2563:A5713,[2]Отчет!$A$2:$D$3142,4,0)</f>
        <v>Отказ</v>
      </c>
      <c r="Q2563" t="str">
        <f>VLOOKUP(A2563:A5713,[3]Отчет!$A$2:$D$3127,2,0)</f>
        <v>Новые посетители</v>
      </c>
      <c r="R2563" t="str">
        <f>VLOOKUP(A2563:A5713,[3]Отчет!$A$2:$D$3127,3,0)</f>
        <v>1</v>
      </c>
      <c r="S2563" t="str">
        <f>VLOOKUP(A2563:A5713,[3]Отчет!$A$2:$D$3127,4,0)</f>
        <v>0 дней</v>
      </c>
      <c r="T2563" t="str">
        <f>VLOOKUP(A2563:A5713,[4]Отчет!$A$2:$E$3151,2,0)</f>
        <v>Планшеты</v>
      </c>
      <c r="U2563" t="str">
        <f>VLOOKUP(A2563:A5713,[4]Отчет!$A$2:$E$3151,3,0)</f>
        <v>iOS</v>
      </c>
      <c r="V2563" t="str">
        <f>VLOOKUP(A2563:A5713,[4]Отчет!$A$2:$E$3151,4,0)</f>
        <v>iOS 9</v>
      </c>
      <c r="W2563" t="str">
        <f>VLOOKUP(A2563:A5713,[4]Отчет!$A$2:$E$3151,5,0)</f>
        <v>Mobile Safari</v>
      </c>
    </row>
    <row r="2564" spans="1:23">
      <c r="A2564" s="2" t="s">
        <v>2653</v>
      </c>
      <c r="B2564" s="2" t="s">
        <v>45</v>
      </c>
      <c r="C2564" s="2" t="s">
        <v>1269</v>
      </c>
      <c r="D2564" s="2" t="s">
        <v>620</v>
      </c>
      <c r="E2564" s="3">
        <f>VLOOKUP(A2564:A5714, [1]Отчет!$A$2:$J$3124,2,0)</f>
        <v>1</v>
      </c>
      <c r="F2564" s="3">
        <v>0</v>
      </c>
      <c r="G2564">
        <f>VLOOKUP(A2564:A5714, [1]Отчет!$A$2:$J$3124,7,0)</f>
        <v>0</v>
      </c>
      <c r="H2564">
        <f>VLOOKUP(A2564:A5714, [1]Отчет!$A$2:$J$3124,5,0)</f>
        <v>0</v>
      </c>
      <c r="I2564">
        <f>VLOOKUP(A2564:A5714, [1]Отчет!$A$2:$J$3124,6,0)</f>
        <v>1</v>
      </c>
      <c r="J2564">
        <f>VLOOKUP(A2564:A5714, [1]Отчет!$A$2:$J$3124,7,0)</f>
        <v>0</v>
      </c>
      <c r="K2564">
        <f>VLOOKUP(A2564:A5714, [1]Отчет!$A$2:$J$3124,8,0)</f>
        <v>0</v>
      </c>
      <c r="L2564">
        <f>VLOOKUP(A2564:A5714, [1]Отчет!$A$2:$J$3124,9,0)</f>
        <v>1</v>
      </c>
      <c r="M2564">
        <f>VLOOKUP(A2564:A5714, [1]Отчет!$A$2:$J$3124,5,10)</f>
        <v>0</v>
      </c>
      <c r="N2564" t="str">
        <f>VLOOKUP(A2564:A5714,[2]Отчет!$A$2:$D$3142,2,0)</f>
        <v>1</v>
      </c>
      <c r="O2564" t="str">
        <f>VLOOKUP(A2564:A5714,[2]Отчет!$A$2:$D$3142,3,0)</f>
        <v>10 – 29 секунд</v>
      </c>
      <c r="P2564" t="str">
        <f>VLOOKUP(A2564:A5714,[2]Отчет!$A$2:$D$3142,4,0)</f>
        <v>Не отказ</v>
      </c>
      <c r="Q2564" t="str">
        <f>VLOOKUP(A2564:A5714,[3]Отчет!$A$2:$D$3127,2,0)</f>
        <v>Новые посетители</v>
      </c>
      <c r="R2564" t="str">
        <f>VLOOKUP(A2564:A5714,[3]Отчет!$A$2:$D$3127,3,0)</f>
        <v>1</v>
      </c>
      <c r="S2564" t="str">
        <f>VLOOKUP(A2564:A5714,[3]Отчет!$A$2:$D$3127,4,0)</f>
        <v>0 дней</v>
      </c>
      <c r="T2564" t="str">
        <f>VLOOKUP(A2564:A5714,[4]Отчет!$A$2:$E$3151,2,0)</f>
        <v>Смартфоны</v>
      </c>
      <c r="U2564" t="str">
        <f>VLOOKUP(A2564:A5714,[4]Отчет!$A$2:$E$3151,3,0)</f>
        <v>iOS</v>
      </c>
      <c r="V2564" t="str">
        <f>VLOOKUP(A2564:A5714,[4]Отчет!$A$2:$E$3151,4,0)</f>
        <v>iOS 11</v>
      </c>
      <c r="W2564" t="str">
        <f>VLOOKUP(A2564:A5714,[4]Отчет!$A$2:$E$3151,5,0)</f>
        <v>Mobile Safari</v>
      </c>
    </row>
    <row r="2565" spans="1:23">
      <c r="A2565" s="2" t="s">
        <v>2654</v>
      </c>
      <c r="B2565" s="2" t="s">
        <v>87</v>
      </c>
      <c r="C2565" s="2" t="s">
        <v>1269</v>
      </c>
      <c r="D2565" s="2" t="s">
        <v>620</v>
      </c>
      <c r="E2565" s="3">
        <f>VLOOKUP(A2565:A5715, [1]Отчет!$A$2:$J$3124,2,0)</f>
        <v>1</v>
      </c>
      <c r="F2565" s="3">
        <v>0</v>
      </c>
      <c r="G2565">
        <f>VLOOKUP(A2565:A5715, [1]Отчет!$A$2:$J$3124,7,0)</f>
        <v>0</v>
      </c>
      <c r="H2565">
        <f>VLOOKUP(A2565:A5715, [1]Отчет!$A$2:$J$3124,5,0)</f>
        <v>0</v>
      </c>
      <c r="I2565">
        <f>VLOOKUP(A2565:A5715, [1]Отчет!$A$2:$J$3124,6,0)</f>
        <v>1</v>
      </c>
      <c r="J2565">
        <f>VLOOKUP(A2565:A5715, [1]Отчет!$A$2:$J$3124,7,0)</f>
        <v>0</v>
      </c>
      <c r="K2565">
        <f>VLOOKUP(A2565:A5715, [1]Отчет!$A$2:$J$3124,8,0)</f>
        <v>0</v>
      </c>
      <c r="L2565">
        <f>VLOOKUP(A2565:A5715, [1]Отчет!$A$2:$J$3124,9,0)</f>
        <v>1</v>
      </c>
      <c r="M2565">
        <f>VLOOKUP(A2565:A5715, [1]Отчет!$A$2:$J$3124,5,10)</f>
        <v>0</v>
      </c>
      <c r="N2565" t="str">
        <f>VLOOKUP(A2565:A5715,[2]Отчет!$A$2:$D$3142,2,0)</f>
        <v>1</v>
      </c>
      <c r="O2565" t="str">
        <f>VLOOKUP(A2565:A5715,[2]Отчет!$A$2:$D$3142,3,0)</f>
        <v>10 – 29 секунд</v>
      </c>
      <c r="P2565" t="str">
        <f>VLOOKUP(A2565:A5715,[2]Отчет!$A$2:$D$3142,4,0)</f>
        <v>Не отказ</v>
      </c>
      <c r="Q2565" t="str">
        <f>VLOOKUP(A2565:A5715,[3]Отчет!$A$2:$D$3127,2,0)</f>
        <v>Новые посетители</v>
      </c>
      <c r="R2565" t="str">
        <f>VLOOKUP(A2565:A5715,[3]Отчет!$A$2:$D$3127,3,0)</f>
        <v>1</v>
      </c>
      <c r="S2565" t="str">
        <f>VLOOKUP(A2565:A5715,[3]Отчет!$A$2:$D$3127,4,0)</f>
        <v>0 дней</v>
      </c>
      <c r="T2565" t="str">
        <f>VLOOKUP(A2565:A5715,[4]Отчет!$A$2:$E$3151,2,0)</f>
        <v>Смартфоны</v>
      </c>
      <c r="U2565" t="str">
        <f>VLOOKUP(A2565:A5715,[4]Отчет!$A$2:$E$3151,3,0)</f>
        <v>Google Android</v>
      </c>
      <c r="V2565" t="str">
        <f>VLOOKUP(A2565:A5715,[4]Отчет!$A$2:$E$3151,4,0)</f>
        <v>Google Android 6.0 Marshmallow</v>
      </c>
      <c r="W2565" t="str">
        <f>VLOOKUP(A2565:A5715,[4]Отчет!$A$2:$E$3151,5,0)</f>
        <v>Chrome Mobile</v>
      </c>
    </row>
    <row r="2566" spans="1:23">
      <c r="A2566" s="2" t="s">
        <v>2655</v>
      </c>
      <c r="B2566" s="2" t="s">
        <v>56</v>
      </c>
      <c r="C2566" s="2" t="s">
        <v>1269</v>
      </c>
      <c r="D2566" s="2" t="s">
        <v>620</v>
      </c>
      <c r="E2566" s="3">
        <f>VLOOKUP(A2566:A5716, [1]Отчет!$A$2:$J$3124,2,0)</f>
        <v>1</v>
      </c>
      <c r="F2566" s="3">
        <v>0</v>
      </c>
      <c r="G2566">
        <f>VLOOKUP(A2566:A5716, [1]Отчет!$A$2:$J$3124,7,0)</f>
        <v>0</v>
      </c>
      <c r="H2566">
        <f>VLOOKUP(A2566:A5716, [1]Отчет!$A$2:$J$3124,5,0)</f>
        <v>0</v>
      </c>
      <c r="I2566">
        <f>VLOOKUP(A2566:A5716, [1]Отчет!$A$2:$J$3124,6,0)</f>
        <v>1</v>
      </c>
      <c r="J2566">
        <f>VLOOKUP(A2566:A5716, [1]Отчет!$A$2:$J$3124,7,0)</f>
        <v>0</v>
      </c>
      <c r="K2566">
        <f>VLOOKUP(A2566:A5716, [1]Отчет!$A$2:$J$3124,8,0)</f>
        <v>0</v>
      </c>
      <c r="L2566">
        <f>VLOOKUP(A2566:A5716, [1]Отчет!$A$2:$J$3124,9,0)</f>
        <v>1</v>
      </c>
      <c r="M2566">
        <f>VLOOKUP(A2566:A5716, [1]Отчет!$A$2:$J$3124,5,10)</f>
        <v>0</v>
      </c>
      <c r="N2566" t="str">
        <f>VLOOKUP(A2566:A5716,[2]Отчет!$A$2:$D$3142,2,0)</f>
        <v>2-3</v>
      </c>
      <c r="O2566" t="str">
        <f>VLOOKUP(A2566:A5716,[2]Отчет!$A$2:$D$3142,3,0)</f>
        <v>3 минуты</v>
      </c>
      <c r="P2566" t="str">
        <f>VLOOKUP(A2566:A5716,[2]Отчет!$A$2:$D$3142,4,0)</f>
        <v>Не отказ</v>
      </c>
      <c r="Q2566" t="str">
        <f>VLOOKUP(A2566:A5716,[3]Отчет!$A$2:$D$3127,2,0)</f>
        <v>Новые посетители</v>
      </c>
      <c r="R2566" t="str">
        <f>VLOOKUP(A2566:A5716,[3]Отчет!$A$2:$D$3127,3,0)</f>
        <v>1</v>
      </c>
      <c r="S2566" t="str">
        <f>VLOOKUP(A2566:A5716,[3]Отчет!$A$2:$D$3127,4,0)</f>
        <v>0 дней</v>
      </c>
      <c r="T2566" t="str">
        <f>VLOOKUP(A2566:A5716,[4]Отчет!$A$2:$E$3151,2,0)</f>
        <v>Смартфоны</v>
      </c>
      <c r="U2566" t="str">
        <f>VLOOKUP(A2566:A5716,[4]Отчет!$A$2:$E$3151,3,0)</f>
        <v>Google Android</v>
      </c>
      <c r="V2566" t="str">
        <f>VLOOKUP(A2566:A5716,[4]Отчет!$A$2:$E$3151,4,0)</f>
        <v>Google Android 7.0 Nougat</v>
      </c>
      <c r="W2566" t="str">
        <f>VLOOKUP(A2566:A5716,[4]Отчет!$A$2:$E$3151,5,0)</f>
        <v>Samsung Internet</v>
      </c>
    </row>
    <row r="2567" spans="1:23">
      <c r="A2567" s="2" t="s">
        <v>2656</v>
      </c>
      <c r="B2567" s="2" t="s">
        <v>56</v>
      </c>
      <c r="C2567" s="2" t="s">
        <v>1269</v>
      </c>
      <c r="D2567" s="2" t="s">
        <v>620</v>
      </c>
      <c r="E2567" s="3">
        <f>VLOOKUP(A2567:A5717, [1]Отчет!$A$2:$J$3124,2,0)</f>
        <v>1</v>
      </c>
      <c r="F2567" s="3">
        <v>0</v>
      </c>
      <c r="G2567">
        <f>VLOOKUP(A2567:A5717, [1]Отчет!$A$2:$J$3124,7,0)</f>
        <v>0</v>
      </c>
      <c r="H2567">
        <f>VLOOKUP(A2567:A5717, [1]Отчет!$A$2:$J$3124,5,0)</f>
        <v>0</v>
      </c>
      <c r="I2567">
        <f>VLOOKUP(A2567:A5717, [1]Отчет!$A$2:$J$3124,6,0)</f>
        <v>1</v>
      </c>
      <c r="J2567">
        <f>VLOOKUP(A2567:A5717, [1]Отчет!$A$2:$J$3124,7,0)</f>
        <v>0</v>
      </c>
      <c r="K2567">
        <f>VLOOKUP(A2567:A5717, [1]Отчет!$A$2:$J$3124,8,0)</f>
        <v>0</v>
      </c>
      <c r="L2567">
        <f>VLOOKUP(A2567:A5717, [1]Отчет!$A$2:$J$3124,9,0)</f>
        <v>1</v>
      </c>
      <c r="M2567">
        <f>VLOOKUP(A2567:A5717, [1]Отчет!$A$2:$J$3124,5,10)</f>
        <v>0</v>
      </c>
      <c r="N2567" t="str">
        <f>VLOOKUP(A2567:A5717,[2]Отчет!$A$2:$D$3142,2,0)</f>
        <v>1</v>
      </c>
      <c r="O2567" t="str">
        <f>VLOOKUP(A2567:A5717,[2]Отчет!$A$2:$D$3142,3,0)</f>
        <v>10 – 29 секунд</v>
      </c>
      <c r="P2567" t="str">
        <f>VLOOKUP(A2567:A5717,[2]Отчет!$A$2:$D$3142,4,0)</f>
        <v>Не отказ</v>
      </c>
      <c r="Q2567" t="str">
        <f>VLOOKUP(A2567:A5717,[3]Отчет!$A$2:$D$3127,2,0)</f>
        <v>Новые посетители</v>
      </c>
      <c r="R2567" t="str">
        <f>VLOOKUP(A2567:A5717,[3]Отчет!$A$2:$D$3127,3,0)</f>
        <v>1</v>
      </c>
      <c r="S2567" t="str">
        <f>VLOOKUP(A2567:A5717,[3]Отчет!$A$2:$D$3127,4,0)</f>
        <v>0 дней</v>
      </c>
      <c r="T2567" t="str">
        <f>VLOOKUP(A2567:A5717,[4]Отчет!$A$2:$E$3151,2,0)</f>
        <v>Смартфоны</v>
      </c>
      <c r="U2567" t="str">
        <f>VLOOKUP(A2567:A5717,[4]Отчет!$A$2:$E$3151,3,0)</f>
        <v>Google Android</v>
      </c>
      <c r="V2567" t="str">
        <f>VLOOKUP(A2567:A5717,[4]Отчет!$A$2:$E$3151,4,0)</f>
        <v>Google Android 7.0 Nougat</v>
      </c>
      <c r="W2567" t="str">
        <f>VLOOKUP(A2567:A5717,[4]Отчет!$A$2:$E$3151,5,0)</f>
        <v>Chrome Mobile</v>
      </c>
    </row>
    <row r="2568" spans="1:23">
      <c r="A2568" s="2" t="s">
        <v>2657</v>
      </c>
      <c r="B2568" s="2" t="s">
        <v>56</v>
      </c>
      <c r="C2568" s="2" t="s">
        <v>1269</v>
      </c>
      <c r="D2568" s="2" t="s">
        <v>620</v>
      </c>
      <c r="E2568" s="3">
        <f>VLOOKUP(A2568:A5718, [1]Отчет!$A$2:$J$3124,2,0)</f>
        <v>1</v>
      </c>
      <c r="F2568" s="3">
        <v>0</v>
      </c>
      <c r="G2568">
        <f>VLOOKUP(A2568:A5718, [1]Отчет!$A$2:$J$3124,7,0)</f>
        <v>0</v>
      </c>
      <c r="H2568">
        <f>VLOOKUP(A2568:A5718, [1]Отчет!$A$2:$J$3124,5,0)</f>
        <v>0</v>
      </c>
      <c r="I2568">
        <f>VLOOKUP(A2568:A5718, [1]Отчет!$A$2:$J$3124,6,0)</f>
        <v>1</v>
      </c>
      <c r="J2568">
        <f>VLOOKUP(A2568:A5718, [1]Отчет!$A$2:$J$3124,7,0)</f>
        <v>0</v>
      </c>
      <c r="K2568">
        <f>VLOOKUP(A2568:A5718, [1]Отчет!$A$2:$J$3124,8,0)</f>
        <v>0</v>
      </c>
      <c r="L2568">
        <f>VLOOKUP(A2568:A5718, [1]Отчет!$A$2:$J$3124,9,0)</f>
        <v>1</v>
      </c>
      <c r="M2568">
        <f>VLOOKUP(A2568:A5718, [1]Отчет!$A$2:$J$3124,5,10)</f>
        <v>0</v>
      </c>
      <c r="N2568" t="str">
        <f>VLOOKUP(A2568:A5718,[2]Отчет!$A$2:$D$3142,2,0)</f>
        <v>1</v>
      </c>
      <c r="O2568" t="str">
        <f>VLOOKUP(A2568:A5718,[2]Отчет!$A$2:$D$3142,3,0)</f>
        <v>10 – 29 секунд</v>
      </c>
      <c r="P2568" t="str">
        <f>VLOOKUP(A2568:A5718,[2]Отчет!$A$2:$D$3142,4,0)</f>
        <v>Не отказ</v>
      </c>
      <c r="Q2568" t="str">
        <f>VLOOKUP(A2568:A5718,[3]Отчет!$A$2:$D$3127,2,0)</f>
        <v>Новые посетители</v>
      </c>
      <c r="R2568" t="str">
        <f>VLOOKUP(A2568:A5718,[3]Отчет!$A$2:$D$3127,3,0)</f>
        <v>1</v>
      </c>
      <c r="S2568" t="str">
        <f>VLOOKUP(A2568:A5718,[3]Отчет!$A$2:$D$3127,4,0)</f>
        <v>0 дней</v>
      </c>
      <c r="T2568" t="str">
        <f>VLOOKUP(A2568:A5718,[4]Отчет!$A$2:$E$3151,2,0)</f>
        <v>Планшеты</v>
      </c>
      <c r="U2568" t="str">
        <f>VLOOKUP(A2568:A5718,[4]Отчет!$A$2:$E$3151,3,0)</f>
        <v>iOS</v>
      </c>
      <c r="V2568" t="str">
        <f>VLOOKUP(A2568:A5718,[4]Отчет!$A$2:$E$3151,4,0)</f>
        <v>iOS (другие или не определено)</v>
      </c>
      <c r="W2568" t="str">
        <f>VLOOKUP(A2568:A5718,[4]Отчет!$A$2:$E$3151,5,0)</f>
        <v>Mobile Safari</v>
      </c>
    </row>
    <row r="2569" spans="1:23">
      <c r="A2569" s="2" t="s">
        <v>2658</v>
      </c>
      <c r="B2569" s="2" t="s">
        <v>35</v>
      </c>
      <c r="C2569" s="2" t="s">
        <v>1269</v>
      </c>
      <c r="D2569" s="2" t="s">
        <v>620</v>
      </c>
      <c r="E2569" s="3">
        <f>VLOOKUP(A2569:A5719, [1]Отчет!$A$2:$J$3124,2,0)</f>
        <v>1</v>
      </c>
      <c r="F2569" s="3">
        <v>0</v>
      </c>
      <c r="G2569">
        <f>VLOOKUP(A2569:A5719, [1]Отчет!$A$2:$J$3124,7,0)</f>
        <v>0</v>
      </c>
      <c r="H2569">
        <f>VLOOKUP(A2569:A5719, [1]Отчет!$A$2:$J$3124,5,0)</f>
        <v>0</v>
      </c>
      <c r="I2569">
        <f>VLOOKUP(A2569:A5719, [1]Отчет!$A$2:$J$3124,6,0)</f>
        <v>1</v>
      </c>
      <c r="J2569">
        <f>VLOOKUP(A2569:A5719, [1]Отчет!$A$2:$J$3124,7,0)</f>
        <v>0</v>
      </c>
      <c r="K2569">
        <f>VLOOKUP(A2569:A5719, [1]Отчет!$A$2:$J$3124,8,0)</f>
        <v>0</v>
      </c>
      <c r="L2569">
        <f>VLOOKUP(A2569:A5719, [1]Отчет!$A$2:$J$3124,9,0)</f>
        <v>1</v>
      </c>
      <c r="M2569">
        <f>VLOOKUP(A2569:A5719, [1]Отчет!$A$2:$J$3124,5,10)</f>
        <v>0</v>
      </c>
      <c r="N2569" t="str">
        <f>VLOOKUP(A2569:A5719,[2]Отчет!$A$2:$D$3142,2,0)</f>
        <v>1</v>
      </c>
      <c r="O2569" t="str">
        <f>VLOOKUP(A2569:A5719,[2]Отчет!$A$2:$D$3142,3,0)</f>
        <v>10 – 29 секунд</v>
      </c>
      <c r="P2569" t="str">
        <f>VLOOKUP(A2569:A5719,[2]Отчет!$A$2:$D$3142,4,0)</f>
        <v>Не отказ</v>
      </c>
      <c r="Q2569" t="str">
        <f>VLOOKUP(A2569:A5719,[3]Отчет!$A$2:$D$3127,2,0)</f>
        <v>Новые посетители</v>
      </c>
      <c r="R2569" t="str">
        <f>VLOOKUP(A2569:A5719,[3]Отчет!$A$2:$D$3127,3,0)</f>
        <v>1</v>
      </c>
      <c r="S2569" t="str">
        <f>VLOOKUP(A2569:A5719,[3]Отчет!$A$2:$D$3127,4,0)</f>
        <v>0 дней</v>
      </c>
      <c r="T2569" t="str">
        <f>VLOOKUP(A2569:A5719,[4]Отчет!$A$2:$E$3151,2,0)</f>
        <v>Смартфоны</v>
      </c>
      <c r="U2569" t="str">
        <f>VLOOKUP(A2569:A5719,[4]Отчет!$A$2:$E$3151,3,0)</f>
        <v>Google Android</v>
      </c>
      <c r="V2569" t="str">
        <f>VLOOKUP(A2569:A5719,[4]Отчет!$A$2:$E$3151,4,0)</f>
        <v>Google Android 7.0 Nougat</v>
      </c>
      <c r="W2569" t="str">
        <f>VLOOKUP(A2569:A5719,[4]Отчет!$A$2:$E$3151,5,0)</f>
        <v>Chrome Mobile</v>
      </c>
    </row>
    <row r="2570" spans="1:23">
      <c r="A2570" s="2" t="s">
        <v>2659</v>
      </c>
      <c r="B2570" s="2" t="s">
        <v>43</v>
      </c>
      <c r="C2570" s="2" t="s">
        <v>8</v>
      </c>
      <c r="D2570" s="2" t="s">
        <v>9</v>
      </c>
      <c r="E2570" s="3">
        <f>VLOOKUP(A2570:A5720, [1]Отчет!$A$2:$J$3124,2,0)</f>
        <v>1</v>
      </c>
      <c r="F2570" s="3">
        <v>0</v>
      </c>
      <c r="G2570">
        <f>VLOOKUP(A2570:A5720, [1]Отчет!$A$2:$J$3124,7,0)</f>
        <v>0</v>
      </c>
      <c r="H2570">
        <f>VLOOKUP(A2570:A5720, [1]Отчет!$A$2:$J$3124,5,0)</f>
        <v>0</v>
      </c>
      <c r="I2570">
        <f>VLOOKUP(A2570:A5720, [1]Отчет!$A$2:$J$3124,6,0)</f>
        <v>1</v>
      </c>
      <c r="J2570">
        <f>VLOOKUP(A2570:A5720, [1]Отчет!$A$2:$J$3124,7,0)</f>
        <v>0</v>
      </c>
      <c r="K2570">
        <f>VLOOKUP(A2570:A5720, [1]Отчет!$A$2:$J$3124,8,0)</f>
        <v>0</v>
      </c>
      <c r="L2570">
        <f>VLOOKUP(A2570:A5720, [1]Отчет!$A$2:$J$3124,9,0)</f>
        <v>1</v>
      </c>
      <c r="M2570">
        <f>VLOOKUP(A2570:A5720, [1]Отчет!$A$2:$J$3124,5,10)</f>
        <v>0</v>
      </c>
      <c r="N2570" t="str">
        <f>VLOOKUP(A2570:A5720,[2]Отчет!$A$2:$D$3142,2,0)</f>
        <v>1</v>
      </c>
      <c r="O2570" t="str">
        <f>VLOOKUP(A2570:A5720,[2]Отчет!$A$2:$D$3142,3,0)</f>
        <v>10 – 29 секунд</v>
      </c>
      <c r="P2570" t="str">
        <f>VLOOKUP(A2570:A5720,[2]Отчет!$A$2:$D$3142,4,0)</f>
        <v>Не отказ</v>
      </c>
      <c r="Q2570" t="str">
        <f>VLOOKUP(A2570:A5720,[3]Отчет!$A$2:$D$3127,2,0)</f>
        <v>Новые посетители</v>
      </c>
      <c r="R2570" t="str">
        <f>VLOOKUP(A2570:A5720,[3]Отчет!$A$2:$D$3127,3,0)</f>
        <v>1</v>
      </c>
      <c r="S2570" t="str">
        <f>VLOOKUP(A2570:A5720,[3]Отчет!$A$2:$D$3127,4,0)</f>
        <v>0 дней</v>
      </c>
      <c r="T2570" t="str">
        <f>VLOOKUP(A2570:A5720,[4]Отчет!$A$2:$E$3151,2,0)</f>
        <v>Смартфоны</v>
      </c>
      <c r="U2570" t="str">
        <f>VLOOKUP(A2570:A5720,[4]Отчет!$A$2:$E$3151,3,0)</f>
        <v>Google Android</v>
      </c>
      <c r="V2570" t="str">
        <f>VLOOKUP(A2570:A5720,[4]Отчет!$A$2:$E$3151,4,0)</f>
        <v>Google Android 7.0 Nougat</v>
      </c>
      <c r="W2570" t="str">
        <f>VLOOKUP(A2570:A5720,[4]Отчет!$A$2:$E$3151,5,0)</f>
        <v>Chrome Mobile</v>
      </c>
    </row>
    <row r="2571" spans="1:23">
      <c r="A2571" s="2" t="s">
        <v>2660</v>
      </c>
      <c r="B2571" s="2" t="s">
        <v>35</v>
      </c>
      <c r="C2571" s="2" t="s">
        <v>1269</v>
      </c>
      <c r="D2571" s="2" t="s">
        <v>620</v>
      </c>
      <c r="E2571" s="3">
        <f>VLOOKUP(A2571:A5721, [1]Отчет!$A$2:$J$3124,2,0)</f>
        <v>1</v>
      </c>
      <c r="F2571" s="3">
        <v>0</v>
      </c>
      <c r="G2571">
        <f>VLOOKUP(A2571:A5721, [1]Отчет!$A$2:$J$3124,7,0)</f>
        <v>0</v>
      </c>
      <c r="H2571">
        <f>VLOOKUP(A2571:A5721, [1]Отчет!$A$2:$J$3124,5,0)</f>
        <v>0</v>
      </c>
      <c r="I2571">
        <f>VLOOKUP(A2571:A5721, [1]Отчет!$A$2:$J$3124,6,0)</f>
        <v>1</v>
      </c>
      <c r="J2571">
        <f>VLOOKUP(A2571:A5721, [1]Отчет!$A$2:$J$3124,7,0)</f>
        <v>0</v>
      </c>
      <c r="K2571">
        <f>VLOOKUP(A2571:A5721, [1]Отчет!$A$2:$J$3124,8,0)</f>
        <v>0</v>
      </c>
      <c r="L2571">
        <f>VLOOKUP(A2571:A5721, [1]Отчет!$A$2:$J$3124,9,0)</f>
        <v>1</v>
      </c>
      <c r="M2571">
        <f>VLOOKUP(A2571:A5721, [1]Отчет!$A$2:$J$3124,5,10)</f>
        <v>0</v>
      </c>
      <c r="N2571" t="str">
        <f>VLOOKUP(A2571:A5721,[2]Отчет!$A$2:$D$3142,2,0)</f>
        <v>1</v>
      </c>
      <c r="O2571" t="str">
        <f>VLOOKUP(A2571:A5721,[2]Отчет!$A$2:$D$3142,3,0)</f>
        <v>10 – 29 секунд</v>
      </c>
      <c r="P2571" t="str">
        <f>VLOOKUP(A2571:A5721,[2]Отчет!$A$2:$D$3142,4,0)</f>
        <v>Не отказ</v>
      </c>
      <c r="Q2571" t="str">
        <f>VLOOKUP(A2571:A5721,[3]Отчет!$A$2:$D$3127,2,0)</f>
        <v>Новые посетители</v>
      </c>
      <c r="R2571" t="str">
        <f>VLOOKUP(A2571:A5721,[3]Отчет!$A$2:$D$3127,3,0)</f>
        <v>1</v>
      </c>
      <c r="S2571" t="str">
        <f>VLOOKUP(A2571:A5721,[3]Отчет!$A$2:$D$3127,4,0)</f>
        <v>0 дней</v>
      </c>
      <c r="T2571" t="str">
        <f>VLOOKUP(A2571:A5721,[4]Отчет!$A$2:$E$3151,2,0)</f>
        <v>Смартфоны</v>
      </c>
      <c r="U2571" t="str">
        <f>VLOOKUP(A2571:A5721,[4]Отчет!$A$2:$E$3151,3,0)</f>
        <v>iOS</v>
      </c>
      <c r="V2571" t="str">
        <f>VLOOKUP(A2571:A5721,[4]Отчет!$A$2:$E$3151,4,0)</f>
        <v>iOS 10</v>
      </c>
      <c r="W2571" t="str">
        <f>VLOOKUP(A2571:A5721,[4]Отчет!$A$2:$E$3151,5,0)</f>
        <v>Mobile Safari</v>
      </c>
    </row>
    <row r="2572" spans="1:23">
      <c r="A2572" s="2" t="s">
        <v>2661</v>
      </c>
      <c r="B2572" s="2" t="s">
        <v>32</v>
      </c>
      <c r="C2572" s="2" t="s">
        <v>8</v>
      </c>
      <c r="D2572" s="2" t="s">
        <v>9</v>
      </c>
      <c r="E2572" s="3">
        <f>VLOOKUP(A2572:A5722, [1]Отчет!$A$2:$J$3124,2,0)</f>
        <v>1</v>
      </c>
      <c r="F2572" s="3">
        <v>0</v>
      </c>
      <c r="G2572">
        <f>VLOOKUP(A2572:A5722, [1]Отчет!$A$2:$J$3124,7,0)</f>
        <v>0</v>
      </c>
      <c r="H2572">
        <f>VLOOKUP(A2572:A5722, [1]Отчет!$A$2:$J$3124,5,0)</f>
        <v>0</v>
      </c>
      <c r="I2572">
        <f>VLOOKUP(A2572:A5722, [1]Отчет!$A$2:$J$3124,6,0)</f>
        <v>1</v>
      </c>
      <c r="J2572">
        <f>VLOOKUP(A2572:A5722, [1]Отчет!$A$2:$J$3124,7,0)</f>
        <v>0</v>
      </c>
      <c r="K2572">
        <f>VLOOKUP(A2572:A5722, [1]Отчет!$A$2:$J$3124,8,0)</f>
        <v>0</v>
      </c>
      <c r="L2572">
        <f>VLOOKUP(A2572:A5722, [1]Отчет!$A$2:$J$3124,9,0)</f>
        <v>1</v>
      </c>
      <c r="M2572">
        <f>VLOOKUP(A2572:A5722, [1]Отчет!$A$2:$J$3124,5,10)</f>
        <v>0</v>
      </c>
      <c r="N2572" t="str">
        <f>VLOOKUP(A2572:A5722,[2]Отчет!$A$2:$D$3142,2,0)</f>
        <v>1</v>
      </c>
      <c r="O2572" t="str">
        <f>VLOOKUP(A2572:A5722,[2]Отчет!$A$2:$D$3142,3,0)</f>
        <v>10 – 29 секунд</v>
      </c>
      <c r="P2572" t="str">
        <f>VLOOKUP(A2572:A5722,[2]Отчет!$A$2:$D$3142,4,0)</f>
        <v>Не отказ</v>
      </c>
      <c r="Q2572" t="str">
        <f>VLOOKUP(A2572:A5722,[3]Отчет!$A$2:$D$3127,2,0)</f>
        <v>Новые посетители</v>
      </c>
      <c r="R2572" t="str">
        <f>VLOOKUP(A2572:A5722,[3]Отчет!$A$2:$D$3127,3,0)</f>
        <v>1</v>
      </c>
      <c r="S2572" t="str">
        <f>VLOOKUP(A2572:A5722,[3]Отчет!$A$2:$D$3127,4,0)</f>
        <v>0 дней</v>
      </c>
      <c r="T2572" t="str">
        <f>VLOOKUP(A2572:A5722,[4]Отчет!$A$2:$E$3151,2,0)</f>
        <v>Смартфоны</v>
      </c>
      <c r="U2572" t="str">
        <f>VLOOKUP(A2572:A5722,[4]Отчет!$A$2:$E$3151,3,0)</f>
        <v>Google Android</v>
      </c>
      <c r="V2572" t="str">
        <f>VLOOKUP(A2572:A5722,[4]Отчет!$A$2:$E$3151,4,0)</f>
        <v>Google Android 7.0 Nougat</v>
      </c>
      <c r="W2572" t="str">
        <f>VLOOKUP(A2572:A5722,[4]Отчет!$A$2:$E$3151,5,0)</f>
        <v>UCWEB</v>
      </c>
    </row>
    <row r="2573" spans="1:23">
      <c r="A2573" s="2" t="s">
        <v>2662</v>
      </c>
      <c r="B2573" s="2" t="s">
        <v>32</v>
      </c>
      <c r="C2573" s="2" t="s">
        <v>8</v>
      </c>
      <c r="D2573" s="2" t="s">
        <v>9</v>
      </c>
      <c r="E2573" s="3">
        <f>VLOOKUP(A2573:A5723, [1]Отчет!$A$2:$J$3124,2,0)</f>
        <v>1</v>
      </c>
      <c r="F2573" s="3">
        <v>0</v>
      </c>
      <c r="G2573">
        <f>VLOOKUP(A2573:A5723, [1]Отчет!$A$2:$J$3124,7,0)</f>
        <v>0</v>
      </c>
      <c r="H2573">
        <f>VLOOKUP(A2573:A5723, [1]Отчет!$A$2:$J$3124,5,0)</f>
        <v>0</v>
      </c>
      <c r="I2573">
        <f>VLOOKUP(A2573:A5723, [1]Отчет!$A$2:$J$3124,6,0)</f>
        <v>1</v>
      </c>
      <c r="J2573">
        <f>VLOOKUP(A2573:A5723, [1]Отчет!$A$2:$J$3124,7,0)</f>
        <v>0</v>
      </c>
      <c r="K2573">
        <f>VLOOKUP(A2573:A5723, [1]Отчет!$A$2:$J$3124,8,0)</f>
        <v>0</v>
      </c>
      <c r="L2573">
        <f>VLOOKUP(A2573:A5723, [1]Отчет!$A$2:$J$3124,9,0)</f>
        <v>1</v>
      </c>
      <c r="M2573">
        <f>VLOOKUP(A2573:A5723, [1]Отчет!$A$2:$J$3124,5,10)</f>
        <v>0</v>
      </c>
      <c r="N2573" t="str">
        <f>VLOOKUP(A2573:A5723,[2]Отчет!$A$2:$D$3142,2,0)</f>
        <v>1</v>
      </c>
      <c r="O2573" t="str">
        <f>VLOOKUP(A2573:A5723,[2]Отчет!$A$2:$D$3142,3,0)</f>
        <v>10 – 29 секунд</v>
      </c>
      <c r="P2573" t="str">
        <f>VLOOKUP(A2573:A5723,[2]Отчет!$A$2:$D$3142,4,0)</f>
        <v>Не отказ</v>
      </c>
      <c r="Q2573" t="str">
        <f>VLOOKUP(A2573:A5723,[3]Отчет!$A$2:$D$3127,2,0)</f>
        <v>Новые посетители</v>
      </c>
      <c r="R2573" t="str">
        <f>VLOOKUP(A2573:A5723,[3]Отчет!$A$2:$D$3127,3,0)</f>
        <v>1</v>
      </c>
      <c r="S2573" t="str">
        <f>VLOOKUP(A2573:A5723,[3]Отчет!$A$2:$D$3127,4,0)</f>
        <v>0 дней</v>
      </c>
      <c r="T2573" t="str">
        <f>VLOOKUP(A2573:A5723,[4]Отчет!$A$2:$E$3151,2,0)</f>
        <v>Планшеты</v>
      </c>
      <c r="U2573" t="str">
        <f>VLOOKUP(A2573:A5723,[4]Отчет!$A$2:$E$3151,3,0)</f>
        <v>Google Android</v>
      </c>
      <c r="V2573" t="str">
        <f>VLOOKUP(A2573:A5723,[4]Отчет!$A$2:$E$3151,4,0)</f>
        <v>Google Android 4.4 KitKat</v>
      </c>
      <c r="W2573" t="str">
        <f>VLOOKUP(A2573:A5723,[4]Отчет!$A$2:$E$3151,5,0)</f>
        <v>Chrome Mobile</v>
      </c>
    </row>
    <row r="2574" spans="1:23">
      <c r="A2574" s="2" t="s">
        <v>2663</v>
      </c>
      <c r="B2574" s="2" t="s">
        <v>60</v>
      </c>
      <c r="C2574" s="2" t="s">
        <v>1276</v>
      </c>
      <c r="D2574" s="2" t="s">
        <v>5</v>
      </c>
      <c r="E2574" s="3">
        <f>VLOOKUP(A2574:A5724, [1]Отчет!$A$2:$J$3124,2,0)</f>
        <v>1</v>
      </c>
      <c r="F2574" s="3">
        <v>0</v>
      </c>
      <c r="G2574">
        <f>VLOOKUP(A2574:A5724, [1]Отчет!$A$2:$J$3124,7,0)</f>
        <v>0</v>
      </c>
      <c r="H2574">
        <f>VLOOKUP(A2574:A5724, [1]Отчет!$A$2:$J$3124,5,0)</f>
        <v>0</v>
      </c>
      <c r="I2574">
        <f>VLOOKUP(A2574:A5724, [1]Отчет!$A$2:$J$3124,6,0)</f>
        <v>1</v>
      </c>
      <c r="J2574">
        <f>VLOOKUP(A2574:A5724, [1]Отчет!$A$2:$J$3124,7,0)</f>
        <v>0</v>
      </c>
      <c r="K2574">
        <f>VLOOKUP(A2574:A5724, [1]Отчет!$A$2:$J$3124,8,0)</f>
        <v>0</v>
      </c>
      <c r="L2574">
        <f>VLOOKUP(A2574:A5724, [1]Отчет!$A$2:$J$3124,9,0)</f>
        <v>1</v>
      </c>
      <c r="M2574">
        <f>VLOOKUP(A2574:A5724, [1]Отчет!$A$2:$J$3124,5,10)</f>
        <v>0</v>
      </c>
      <c r="N2574" t="str">
        <f>VLOOKUP(A2574:A5724,[2]Отчет!$A$2:$D$3142,2,0)</f>
        <v>1</v>
      </c>
      <c r="O2574" t="str">
        <f>VLOOKUP(A2574:A5724,[2]Отчет!$A$2:$D$3142,3,0)</f>
        <v>10 – 29 секунд</v>
      </c>
      <c r="P2574" t="str">
        <f>VLOOKUP(A2574:A5724,[2]Отчет!$A$2:$D$3142,4,0)</f>
        <v>Не отказ</v>
      </c>
      <c r="Q2574" t="str">
        <f>VLOOKUP(A2574:A5724,[3]Отчет!$A$2:$D$3127,2,0)</f>
        <v>Новые посетители</v>
      </c>
      <c r="R2574" t="str">
        <f>VLOOKUP(A2574:A5724,[3]Отчет!$A$2:$D$3127,3,0)</f>
        <v>1</v>
      </c>
      <c r="S2574" t="str">
        <f>VLOOKUP(A2574:A5724,[3]Отчет!$A$2:$D$3127,4,0)</f>
        <v>0 дней</v>
      </c>
      <c r="T2574" t="str">
        <f>VLOOKUP(A2574:A5724,[4]Отчет!$A$2:$E$3151,2,0)</f>
        <v>Смартфоны</v>
      </c>
      <c r="U2574" t="str">
        <f>VLOOKUP(A2574:A5724,[4]Отчет!$A$2:$E$3151,3,0)</f>
        <v>Google Android</v>
      </c>
      <c r="V2574" t="str">
        <f>VLOOKUP(A2574:A5724,[4]Отчет!$A$2:$E$3151,4,0)</f>
        <v>Google Android 6.0 Marshmallow</v>
      </c>
      <c r="W2574" t="str">
        <f>VLOOKUP(A2574:A5724,[4]Отчет!$A$2:$E$3151,5,0)</f>
        <v>Samsung Internet</v>
      </c>
    </row>
    <row r="2575" spans="1:23">
      <c r="A2575" s="2" t="s">
        <v>2664</v>
      </c>
      <c r="B2575" s="2" t="s">
        <v>3</v>
      </c>
      <c r="C2575" s="2" t="s">
        <v>1276</v>
      </c>
      <c r="D2575" s="2" t="s">
        <v>5</v>
      </c>
      <c r="E2575" s="3">
        <f>VLOOKUP(A2575:A5725, [1]Отчет!$A$2:$J$3124,2,0)</f>
        <v>1</v>
      </c>
      <c r="F2575" s="3">
        <v>0</v>
      </c>
      <c r="G2575">
        <f>VLOOKUP(A2575:A5725, [1]Отчет!$A$2:$J$3124,7,0)</f>
        <v>0</v>
      </c>
      <c r="H2575">
        <f>VLOOKUP(A2575:A5725, [1]Отчет!$A$2:$J$3124,5,0)</f>
        <v>0</v>
      </c>
      <c r="I2575">
        <f>VLOOKUP(A2575:A5725, [1]Отчет!$A$2:$J$3124,6,0)</f>
        <v>1</v>
      </c>
      <c r="J2575">
        <f>VLOOKUP(A2575:A5725, [1]Отчет!$A$2:$J$3124,7,0)</f>
        <v>0</v>
      </c>
      <c r="K2575">
        <f>VLOOKUP(A2575:A5725, [1]Отчет!$A$2:$J$3124,8,0)</f>
        <v>0</v>
      </c>
      <c r="L2575">
        <f>VLOOKUP(A2575:A5725, [1]Отчет!$A$2:$J$3124,9,0)</f>
        <v>1</v>
      </c>
      <c r="M2575">
        <f>VLOOKUP(A2575:A5725, [1]Отчет!$A$2:$J$3124,5,10)</f>
        <v>0</v>
      </c>
      <c r="N2575" t="str">
        <f>VLOOKUP(A2575:A5725,[2]Отчет!$A$2:$D$3142,2,0)</f>
        <v>1</v>
      </c>
      <c r="O2575" t="str">
        <f>VLOOKUP(A2575:A5725,[2]Отчет!$A$2:$D$3142,3,0)</f>
        <v>10 – 29 секунд</v>
      </c>
      <c r="P2575" t="str">
        <f>VLOOKUP(A2575:A5725,[2]Отчет!$A$2:$D$3142,4,0)</f>
        <v>Не отказ</v>
      </c>
      <c r="Q2575" t="str">
        <f>VLOOKUP(A2575:A5725,[3]Отчет!$A$2:$D$3127,2,0)</f>
        <v>Новые посетители</v>
      </c>
      <c r="R2575" t="str">
        <f>VLOOKUP(A2575:A5725,[3]Отчет!$A$2:$D$3127,3,0)</f>
        <v>1</v>
      </c>
      <c r="S2575" t="str">
        <f>VLOOKUP(A2575:A5725,[3]Отчет!$A$2:$D$3127,4,0)</f>
        <v>0 дней</v>
      </c>
      <c r="T2575" t="str">
        <f>VLOOKUP(A2575:A5725,[4]Отчет!$A$2:$E$3151,2,0)</f>
        <v>Смартфоны</v>
      </c>
      <c r="U2575" t="str">
        <f>VLOOKUP(A2575:A5725,[4]Отчет!$A$2:$E$3151,3,0)</f>
        <v>Google Android</v>
      </c>
      <c r="V2575" t="str">
        <f>VLOOKUP(A2575:A5725,[4]Отчет!$A$2:$E$3151,4,0)</f>
        <v>Google Android 7.0 Nougat</v>
      </c>
      <c r="W2575" t="str">
        <f>VLOOKUP(A2575:A5725,[4]Отчет!$A$2:$E$3151,5,0)</f>
        <v>Яндекс.Браузер</v>
      </c>
    </row>
    <row r="2576" spans="1:23">
      <c r="A2576" s="2" t="s">
        <v>2665</v>
      </c>
      <c r="B2576" s="2" t="s">
        <v>63</v>
      </c>
      <c r="C2576" s="2" t="s">
        <v>1276</v>
      </c>
      <c r="D2576" s="2" t="s">
        <v>5</v>
      </c>
      <c r="E2576" s="3">
        <f>VLOOKUP(A2576:A5726, [1]Отчет!$A$2:$J$3124,2,0)</f>
        <v>1</v>
      </c>
      <c r="F2576" s="3">
        <v>0</v>
      </c>
      <c r="G2576">
        <f>VLOOKUP(A2576:A5726, [1]Отчет!$A$2:$J$3124,7,0)</f>
        <v>0</v>
      </c>
      <c r="H2576">
        <f>VLOOKUP(A2576:A5726, [1]Отчет!$A$2:$J$3124,5,0)</f>
        <v>1</v>
      </c>
      <c r="I2576">
        <f>VLOOKUP(A2576:A5726, [1]Отчет!$A$2:$J$3124,6,0)</f>
        <v>1</v>
      </c>
      <c r="J2576">
        <f>VLOOKUP(A2576:A5726, [1]Отчет!$A$2:$J$3124,7,0)</f>
        <v>0</v>
      </c>
      <c r="K2576">
        <f>VLOOKUP(A2576:A5726, [1]Отчет!$A$2:$J$3124,8,0)</f>
        <v>0</v>
      </c>
      <c r="L2576">
        <f>VLOOKUP(A2576:A5726, [1]Отчет!$A$2:$J$3124,9,0)</f>
        <v>1</v>
      </c>
      <c r="M2576">
        <f>VLOOKUP(A2576:A5726, [1]Отчет!$A$2:$J$3124,5,10)</f>
        <v>1</v>
      </c>
      <c r="N2576" t="str">
        <f>VLOOKUP(A2576:A5726,[2]Отчет!$A$2:$D$3142,2,0)</f>
        <v>1</v>
      </c>
      <c r="O2576" t="str">
        <f>VLOOKUP(A2576:A5726,[2]Отчет!$A$2:$D$3142,3,0)</f>
        <v>0 секунд (отказ)</v>
      </c>
      <c r="P2576" t="str">
        <f>VLOOKUP(A2576:A5726,[2]Отчет!$A$2:$D$3142,4,0)</f>
        <v>Отказ</v>
      </c>
      <c r="Q2576" t="str">
        <f>VLOOKUP(A2576:A5726,[3]Отчет!$A$2:$D$3127,2,0)</f>
        <v>Новые посетители</v>
      </c>
      <c r="R2576" t="str">
        <f>VLOOKUP(A2576:A5726,[3]Отчет!$A$2:$D$3127,3,0)</f>
        <v>1</v>
      </c>
      <c r="S2576" t="str">
        <f>VLOOKUP(A2576:A5726,[3]Отчет!$A$2:$D$3127,4,0)</f>
        <v>0 дней</v>
      </c>
      <c r="T2576" t="str">
        <f>VLOOKUP(A2576:A5726,[4]Отчет!$A$2:$E$3151,2,0)</f>
        <v>Планшеты</v>
      </c>
      <c r="U2576" t="str">
        <f>VLOOKUP(A2576:A5726,[4]Отчет!$A$2:$E$3151,3,0)</f>
        <v>Google Android</v>
      </c>
      <c r="V2576" t="str">
        <f>VLOOKUP(A2576:A5726,[4]Отчет!$A$2:$E$3151,4,0)</f>
        <v>Google Android 4.4 KitKat</v>
      </c>
      <c r="W2576" t="str">
        <f>VLOOKUP(A2576:A5726,[4]Отчет!$A$2:$E$3151,5,0)</f>
        <v>Android Browser</v>
      </c>
    </row>
    <row r="2577" spans="1:23">
      <c r="A2577" s="2" t="s">
        <v>2666</v>
      </c>
      <c r="B2577" s="2" t="s">
        <v>7</v>
      </c>
      <c r="C2577" s="2" t="s">
        <v>1276</v>
      </c>
      <c r="D2577" s="2" t="s">
        <v>5</v>
      </c>
      <c r="E2577" s="3">
        <f>VLOOKUP(A2577:A5727, [1]Отчет!$A$2:$J$3124,2,0)</f>
        <v>1</v>
      </c>
      <c r="F2577" s="3">
        <v>0</v>
      </c>
      <c r="G2577">
        <f>VLOOKUP(A2577:A5727, [1]Отчет!$A$2:$J$3124,7,0)</f>
        <v>0</v>
      </c>
      <c r="H2577">
        <f>VLOOKUP(A2577:A5727, [1]Отчет!$A$2:$J$3124,5,0)</f>
        <v>1</v>
      </c>
      <c r="I2577">
        <f>VLOOKUP(A2577:A5727, [1]Отчет!$A$2:$J$3124,6,0)</f>
        <v>1</v>
      </c>
      <c r="J2577">
        <f>VLOOKUP(A2577:A5727, [1]Отчет!$A$2:$J$3124,7,0)</f>
        <v>0</v>
      </c>
      <c r="K2577">
        <f>VLOOKUP(A2577:A5727, [1]Отчет!$A$2:$J$3124,8,0)</f>
        <v>0</v>
      </c>
      <c r="L2577">
        <f>VLOOKUP(A2577:A5727, [1]Отчет!$A$2:$J$3124,9,0)</f>
        <v>1</v>
      </c>
      <c r="M2577">
        <f>VLOOKUP(A2577:A5727, [1]Отчет!$A$2:$J$3124,5,10)</f>
        <v>1</v>
      </c>
      <c r="N2577" t="str">
        <f>VLOOKUP(A2577:A5727,[2]Отчет!$A$2:$D$3142,2,0)</f>
        <v>1</v>
      </c>
      <c r="O2577" t="str">
        <f>VLOOKUP(A2577:A5727,[2]Отчет!$A$2:$D$3142,3,0)</f>
        <v>0 секунд (отказ)</v>
      </c>
      <c r="P2577" t="str">
        <f>VLOOKUP(A2577:A5727,[2]Отчет!$A$2:$D$3142,4,0)</f>
        <v>Отказ</v>
      </c>
      <c r="Q2577" t="str">
        <f>VLOOKUP(A2577:A5727,[3]Отчет!$A$2:$D$3127,2,0)</f>
        <v>Новые посетители</v>
      </c>
      <c r="R2577" t="str">
        <f>VLOOKUP(A2577:A5727,[3]Отчет!$A$2:$D$3127,3,0)</f>
        <v>1</v>
      </c>
      <c r="S2577" t="str">
        <f>VLOOKUP(A2577:A5727,[3]Отчет!$A$2:$D$3127,4,0)</f>
        <v>0 дней</v>
      </c>
      <c r="T2577" t="str">
        <f>VLOOKUP(A2577:A5727,[4]Отчет!$A$2:$E$3151,2,0)</f>
        <v>Смартфоны</v>
      </c>
      <c r="U2577" t="str">
        <f>VLOOKUP(A2577:A5727,[4]Отчет!$A$2:$E$3151,3,0)</f>
        <v>Windows</v>
      </c>
      <c r="V2577" t="str">
        <f>VLOOKUP(A2577:A5727,[4]Отчет!$A$2:$E$3151,4,0)</f>
        <v>Windows Phone OS 10.0</v>
      </c>
      <c r="W2577" t="str">
        <f>VLOOKUP(A2577:A5727,[4]Отчет!$A$2:$E$3151,5,0)</f>
        <v>Edge</v>
      </c>
    </row>
    <row r="2578" spans="1:23">
      <c r="A2578" s="2" t="s">
        <v>2667</v>
      </c>
      <c r="B2578" s="2" t="s">
        <v>87</v>
      </c>
      <c r="C2578" s="2" t="s">
        <v>1269</v>
      </c>
      <c r="D2578" s="2" t="s">
        <v>620</v>
      </c>
      <c r="E2578" s="3">
        <f>VLOOKUP(A2578:A5728, [1]Отчет!$A$2:$J$3124,2,0)</f>
        <v>1</v>
      </c>
      <c r="F2578" s="3">
        <v>0</v>
      </c>
      <c r="G2578">
        <f>VLOOKUP(A2578:A5728, [1]Отчет!$A$2:$J$3124,7,0)</f>
        <v>0</v>
      </c>
      <c r="H2578">
        <f>VLOOKUP(A2578:A5728, [1]Отчет!$A$2:$J$3124,5,0)</f>
        <v>0</v>
      </c>
      <c r="I2578">
        <f>VLOOKUP(A2578:A5728, [1]Отчет!$A$2:$J$3124,6,0)</f>
        <v>1</v>
      </c>
      <c r="J2578">
        <f>VLOOKUP(A2578:A5728, [1]Отчет!$A$2:$J$3124,7,0)</f>
        <v>0</v>
      </c>
      <c r="K2578">
        <f>VLOOKUP(A2578:A5728, [1]Отчет!$A$2:$J$3124,8,0)</f>
        <v>0</v>
      </c>
      <c r="L2578">
        <f>VLOOKUP(A2578:A5728, [1]Отчет!$A$2:$J$3124,9,0)</f>
        <v>1</v>
      </c>
      <c r="M2578">
        <f>VLOOKUP(A2578:A5728, [1]Отчет!$A$2:$J$3124,5,10)</f>
        <v>0</v>
      </c>
      <c r="N2578" t="str">
        <f>VLOOKUP(A2578:A5728,[2]Отчет!$A$2:$D$3142,2,0)</f>
        <v>1</v>
      </c>
      <c r="O2578" t="str">
        <f>VLOOKUP(A2578:A5728,[2]Отчет!$A$2:$D$3142,3,0)</f>
        <v>10 – 29 секунд</v>
      </c>
      <c r="P2578" t="str">
        <f>VLOOKUP(A2578:A5728,[2]Отчет!$A$2:$D$3142,4,0)</f>
        <v>Не отказ</v>
      </c>
      <c r="Q2578" t="str">
        <f>VLOOKUP(A2578:A5728,[3]Отчет!$A$2:$D$3127,2,0)</f>
        <v>Новые посетители</v>
      </c>
      <c r="R2578" t="str">
        <f>VLOOKUP(A2578:A5728,[3]Отчет!$A$2:$D$3127,3,0)</f>
        <v>1</v>
      </c>
      <c r="S2578" t="str">
        <f>VLOOKUP(A2578:A5728,[3]Отчет!$A$2:$D$3127,4,0)</f>
        <v>0 дней</v>
      </c>
      <c r="T2578" t="str">
        <f>VLOOKUP(A2578:A5728,[4]Отчет!$A$2:$E$3151,2,0)</f>
        <v>Смартфоны</v>
      </c>
      <c r="U2578" t="str">
        <f>VLOOKUP(A2578:A5728,[4]Отчет!$A$2:$E$3151,3,0)</f>
        <v>iOS</v>
      </c>
      <c r="V2578" t="str">
        <f>VLOOKUP(A2578:A5728,[4]Отчет!$A$2:$E$3151,4,0)</f>
        <v>iOS 11</v>
      </c>
      <c r="W2578" t="str">
        <f>VLOOKUP(A2578:A5728,[4]Отчет!$A$2:$E$3151,5,0)</f>
        <v>Mobile Safari</v>
      </c>
    </row>
    <row r="2579" spans="1:23">
      <c r="A2579" s="2" t="s">
        <v>2668</v>
      </c>
      <c r="B2579" s="2" t="s">
        <v>7</v>
      </c>
      <c r="C2579" s="2" t="s">
        <v>1276</v>
      </c>
      <c r="D2579" s="2" t="s">
        <v>5</v>
      </c>
      <c r="E2579" s="3">
        <f>VLOOKUP(A2579:A5729, [1]Отчет!$A$2:$J$3124,2,0)</f>
        <v>1</v>
      </c>
      <c r="F2579" s="3">
        <v>0</v>
      </c>
      <c r="G2579">
        <f>VLOOKUP(A2579:A5729, [1]Отчет!$A$2:$J$3124,7,0)</f>
        <v>0</v>
      </c>
      <c r="H2579">
        <f>VLOOKUP(A2579:A5729, [1]Отчет!$A$2:$J$3124,5,0)</f>
        <v>0</v>
      </c>
      <c r="I2579">
        <f>VLOOKUP(A2579:A5729, [1]Отчет!$A$2:$J$3124,6,0)</f>
        <v>1</v>
      </c>
      <c r="J2579">
        <f>VLOOKUP(A2579:A5729, [1]Отчет!$A$2:$J$3124,7,0)</f>
        <v>0</v>
      </c>
      <c r="K2579">
        <f>VLOOKUP(A2579:A5729, [1]Отчет!$A$2:$J$3124,8,0)</f>
        <v>0</v>
      </c>
      <c r="L2579">
        <f>VLOOKUP(A2579:A5729, [1]Отчет!$A$2:$J$3124,9,0)</f>
        <v>1</v>
      </c>
      <c r="M2579">
        <f>VLOOKUP(A2579:A5729, [1]Отчет!$A$2:$J$3124,5,10)</f>
        <v>0</v>
      </c>
      <c r="N2579" t="str">
        <f>VLOOKUP(A2579:A5729,[2]Отчет!$A$2:$D$3142,2,0)</f>
        <v>1</v>
      </c>
      <c r="O2579" t="str">
        <f>VLOOKUP(A2579:A5729,[2]Отчет!$A$2:$D$3142,3,0)</f>
        <v>10 – 29 секунд</v>
      </c>
      <c r="P2579" t="str">
        <f>VLOOKUP(A2579:A5729,[2]Отчет!$A$2:$D$3142,4,0)</f>
        <v>Не отказ</v>
      </c>
      <c r="Q2579" t="str">
        <f>VLOOKUP(A2579:A5729,[3]Отчет!$A$2:$D$3127,2,0)</f>
        <v>Новые посетители</v>
      </c>
      <c r="R2579" t="str">
        <f>VLOOKUP(A2579:A5729,[3]Отчет!$A$2:$D$3127,3,0)</f>
        <v>1</v>
      </c>
      <c r="S2579" t="str">
        <f>VLOOKUP(A2579:A5729,[3]Отчет!$A$2:$D$3127,4,0)</f>
        <v>0 дней</v>
      </c>
      <c r="T2579" t="str">
        <f>VLOOKUP(A2579:A5729,[4]Отчет!$A$2:$E$3151,2,0)</f>
        <v>Планшеты</v>
      </c>
      <c r="U2579" t="str">
        <f>VLOOKUP(A2579:A5729,[4]Отчет!$A$2:$E$3151,3,0)</f>
        <v>Google Android</v>
      </c>
      <c r="V2579" t="str">
        <f>VLOOKUP(A2579:A5729,[4]Отчет!$A$2:$E$3151,4,0)</f>
        <v>Google Android 7.1 Nougat</v>
      </c>
      <c r="W2579" t="str">
        <f>VLOOKUP(A2579:A5729,[4]Отчет!$A$2:$E$3151,5,0)</f>
        <v>Яндекс: мобильное приложение</v>
      </c>
    </row>
    <row r="2580" spans="1:23">
      <c r="A2580" s="2" t="s">
        <v>2669</v>
      </c>
      <c r="B2580" s="2" t="s">
        <v>3</v>
      </c>
      <c r="C2580" s="2" t="s">
        <v>1276</v>
      </c>
      <c r="D2580" s="2" t="s">
        <v>5</v>
      </c>
      <c r="E2580" s="3">
        <f>VLOOKUP(A2580:A5730, [1]Отчет!$A$2:$J$3124,2,0)</f>
        <v>1</v>
      </c>
      <c r="F2580" s="3">
        <v>0</v>
      </c>
      <c r="G2580">
        <f>VLOOKUP(A2580:A5730, [1]Отчет!$A$2:$J$3124,7,0)</f>
        <v>0</v>
      </c>
      <c r="H2580">
        <f>VLOOKUP(A2580:A5730, [1]Отчет!$A$2:$J$3124,5,0)</f>
        <v>1</v>
      </c>
      <c r="I2580">
        <f>VLOOKUP(A2580:A5730, [1]Отчет!$A$2:$J$3124,6,0)</f>
        <v>1</v>
      </c>
      <c r="J2580">
        <f>VLOOKUP(A2580:A5730, [1]Отчет!$A$2:$J$3124,7,0)</f>
        <v>0</v>
      </c>
      <c r="K2580">
        <f>VLOOKUP(A2580:A5730, [1]Отчет!$A$2:$J$3124,8,0)</f>
        <v>0</v>
      </c>
      <c r="L2580">
        <f>VLOOKUP(A2580:A5730, [1]Отчет!$A$2:$J$3124,9,0)</f>
        <v>1</v>
      </c>
      <c r="M2580">
        <f>VLOOKUP(A2580:A5730, [1]Отчет!$A$2:$J$3124,5,10)</f>
        <v>1</v>
      </c>
      <c r="N2580" t="str">
        <f>VLOOKUP(A2580:A5730,[2]Отчет!$A$2:$D$3142,2,0)</f>
        <v>1</v>
      </c>
      <c r="O2580" t="str">
        <f>VLOOKUP(A2580:A5730,[2]Отчет!$A$2:$D$3142,3,0)</f>
        <v>0 секунд (отказ)</v>
      </c>
      <c r="P2580" t="str">
        <f>VLOOKUP(A2580:A5730,[2]Отчет!$A$2:$D$3142,4,0)</f>
        <v>Отказ</v>
      </c>
      <c r="Q2580" t="str">
        <f>VLOOKUP(A2580:A5730,[3]Отчет!$A$2:$D$3127,2,0)</f>
        <v>Новые посетители</v>
      </c>
      <c r="R2580" t="str">
        <f>VLOOKUP(A2580:A5730,[3]Отчет!$A$2:$D$3127,3,0)</f>
        <v>1</v>
      </c>
      <c r="S2580" t="str">
        <f>VLOOKUP(A2580:A5730,[3]Отчет!$A$2:$D$3127,4,0)</f>
        <v>0 дней</v>
      </c>
      <c r="T2580" t="str">
        <f>VLOOKUP(A2580:A5730,[4]Отчет!$A$2:$E$3151,2,0)</f>
        <v>Смартфоны</v>
      </c>
      <c r="U2580" t="str">
        <f>VLOOKUP(A2580:A5730,[4]Отчет!$A$2:$E$3151,3,0)</f>
        <v>Google Android</v>
      </c>
      <c r="V2580" t="str">
        <f>VLOOKUP(A2580:A5730,[4]Отчет!$A$2:$E$3151,4,0)</f>
        <v>Google Android 6.0 Marshmallow</v>
      </c>
      <c r="W2580" t="str">
        <f>VLOOKUP(A2580:A5730,[4]Отчет!$A$2:$E$3151,5,0)</f>
        <v>Chrome Mobile</v>
      </c>
    </row>
    <row r="2581" spans="1:23">
      <c r="A2581" s="2" t="s">
        <v>2670</v>
      </c>
      <c r="B2581" s="2" t="s">
        <v>73</v>
      </c>
      <c r="C2581" s="2" t="s">
        <v>1276</v>
      </c>
      <c r="D2581" s="2" t="s">
        <v>5</v>
      </c>
      <c r="E2581" s="3">
        <f>VLOOKUP(A2581:A5731, [1]Отчет!$A$2:$J$3124,2,0)</f>
        <v>1</v>
      </c>
      <c r="F2581" s="3">
        <v>0</v>
      </c>
      <c r="G2581">
        <f>VLOOKUP(A2581:A5731, [1]Отчет!$A$2:$J$3124,7,0)</f>
        <v>0</v>
      </c>
      <c r="H2581">
        <f>VLOOKUP(A2581:A5731, [1]Отчет!$A$2:$J$3124,5,0)</f>
        <v>0</v>
      </c>
      <c r="I2581">
        <f>VLOOKUP(A2581:A5731, [1]Отчет!$A$2:$J$3124,6,0)</f>
        <v>1</v>
      </c>
      <c r="J2581">
        <f>VLOOKUP(A2581:A5731, [1]Отчет!$A$2:$J$3124,7,0)</f>
        <v>0</v>
      </c>
      <c r="K2581">
        <f>VLOOKUP(A2581:A5731, [1]Отчет!$A$2:$J$3124,8,0)</f>
        <v>0</v>
      </c>
      <c r="L2581">
        <f>VLOOKUP(A2581:A5731, [1]Отчет!$A$2:$J$3124,9,0)</f>
        <v>1</v>
      </c>
      <c r="M2581">
        <f>VLOOKUP(A2581:A5731, [1]Отчет!$A$2:$J$3124,5,10)</f>
        <v>0</v>
      </c>
      <c r="N2581" t="str">
        <f>VLOOKUP(A2581:A5731,[2]Отчет!$A$2:$D$3142,2,0)</f>
        <v>1</v>
      </c>
      <c r="O2581" t="str">
        <f>VLOOKUP(A2581:A5731,[2]Отчет!$A$2:$D$3142,3,0)</f>
        <v>10 – 29 секунд</v>
      </c>
      <c r="P2581" t="str">
        <f>VLOOKUP(A2581:A5731,[2]Отчет!$A$2:$D$3142,4,0)</f>
        <v>Не отказ</v>
      </c>
      <c r="Q2581" t="str">
        <f>VLOOKUP(A2581:A5731,[3]Отчет!$A$2:$D$3127,2,0)</f>
        <v>Новые посетители</v>
      </c>
      <c r="R2581" t="str">
        <f>VLOOKUP(A2581:A5731,[3]Отчет!$A$2:$D$3127,3,0)</f>
        <v>1</v>
      </c>
      <c r="S2581" t="str">
        <f>VLOOKUP(A2581:A5731,[3]Отчет!$A$2:$D$3127,4,0)</f>
        <v>0 дней</v>
      </c>
      <c r="T2581" t="str">
        <f>VLOOKUP(A2581:A5731,[4]Отчет!$A$2:$E$3151,2,0)</f>
        <v>Смартфоны</v>
      </c>
      <c r="U2581" t="str">
        <f>VLOOKUP(A2581:A5731,[4]Отчет!$A$2:$E$3151,3,0)</f>
        <v>Google Android</v>
      </c>
      <c r="V2581" t="str">
        <f>VLOOKUP(A2581:A5731,[4]Отчет!$A$2:$E$3151,4,0)</f>
        <v>Google Android 7.0 Nougat</v>
      </c>
      <c r="W2581" t="str">
        <f>VLOOKUP(A2581:A5731,[4]Отчет!$A$2:$E$3151,5,0)</f>
        <v>Samsung Internet</v>
      </c>
    </row>
    <row r="2582" spans="1:23">
      <c r="A2582" s="2" t="s">
        <v>2671</v>
      </c>
      <c r="B2582" s="2" t="s">
        <v>7</v>
      </c>
      <c r="C2582" s="2" t="s">
        <v>1276</v>
      </c>
      <c r="D2582" s="2" t="s">
        <v>5</v>
      </c>
      <c r="E2582" s="3">
        <f>VLOOKUP(A2582:A5732, [1]Отчет!$A$2:$J$3124,2,0)</f>
        <v>1</v>
      </c>
      <c r="F2582" s="3">
        <v>0</v>
      </c>
      <c r="G2582">
        <f>VLOOKUP(A2582:A5732, [1]Отчет!$A$2:$J$3124,7,0)</f>
        <v>0</v>
      </c>
      <c r="H2582">
        <f>VLOOKUP(A2582:A5732, [1]Отчет!$A$2:$J$3124,5,0)</f>
        <v>0</v>
      </c>
      <c r="I2582">
        <f>VLOOKUP(A2582:A5732, [1]Отчет!$A$2:$J$3124,6,0)</f>
        <v>1</v>
      </c>
      <c r="J2582">
        <f>VLOOKUP(A2582:A5732, [1]Отчет!$A$2:$J$3124,7,0)</f>
        <v>0</v>
      </c>
      <c r="K2582">
        <f>VLOOKUP(A2582:A5732, [1]Отчет!$A$2:$J$3124,8,0)</f>
        <v>0</v>
      </c>
      <c r="L2582">
        <f>VLOOKUP(A2582:A5732, [1]Отчет!$A$2:$J$3124,9,0)</f>
        <v>1</v>
      </c>
      <c r="M2582">
        <f>VLOOKUP(A2582:A5732, [1]Отчет!$A$2:$J$3124,5,10)</f>
        <v>0</v>
      </c>
      <c r="N2582" t="str">
        <f>VLOOKUP(A2582:A5732,[2]Отчет!$A$2:$D$3142,2,0)</f>
        <v>1</v>
      </c>
      <c r="O2582" t="str">
        <f>VLOOKUP(A2582:A5732,[2]Отчет!$A$2:$D$3142,3,0)</f>
        <v>10 – 29 секунд</v>
      </c>
      <c r="P2582" t="str">
        <f>VLOOKUP(A2582:A5732,[2]Отчет!$A$2:$D$3142,4,0)</f>
        <v>Не отказ</v>
      </c>
      <c r="Q2582" t="str">
        <f>VLOOKUP(A2582:A5732,[3]Отчет!$A$2:$D$3127,2,0)</f>
        <v>Новые посетители</v>
      </c>
      <c r="R2582" t="str">
        <f>VLOOKUP(A2582:A5732,[3]Отчет!$A$2:$D$3127,3,0)</f>
        <v>1</v>
      </c>
      <c r="S2582" t="str">
        <f>VLOOKUP(A2582:A5732,[3]Отчет!$A$2:$D$3127,4,0)</f>
        <v>0 дней</v>
      </c>
      <c r="T2582" t="str">
        <f>VLOOKUP(A2582:A5732,[4]Отчет!$A$2:$E$3151,2,0)</f>
        <v>Смартфоны</v>
      </c>
      <c r="U2582" t="str">
        <f>VLOOKUP(A2582:A5732,[4]Отчет!$A$2:$E$3151,3,0)</f>
        <v>iOS</v>
      </c>
      <c r="V2582" t="str">
        <f>VLOOKUP(A2582:A5732,[4]Отчет!$A$2:$E$3151,4,0)</f>
        <v>iOS 10</v>
      </c>
      <c r="W2582" t="str">
        <f>VLOOKUP(A2582:A5732,[4]Отчет!$A$2:$E$3151,5,0)</f>
        <v>Mobile Safari</v>
      </c>
    </row>
    <row r="2583" spans="1:23">
      <c r="A2583" s="2" t="s">
        <v>2672</v>
      </c>
      <c r="B2583" s="2" t="s">
        <v>19</v>
      </c>
      <c r="C2583" s="2" t="s">
        <v>8</v>
      </c>
      <c r="D2583" s="2" t="s">
        <v>9</v>
      </c>
      <c r="E2583" s="3">
        <f>VLOOKUP(A2583:A5733, [1]Отчет!$A$2:$J$3124,2,0)</f>
        <v>1</v>
      </c>
      <c r="F2583" s="3">
        <v>0</v>
      </c>
      <c r="G2583">
        <f>VLOOKUP(A2583:A5733, [1]Отчет!$A$2:$J$3124,7,0)</f>
        <v>0</v>
      </c>
      <c r="H2583">
        <f>VLOOKUP(A2583:A5733, [1]Отчет!$A$2:$J$3124,5,0)</f>
        <v>0</v>
      </c>
      <c r="I2583">
        <f>VLOOKUP(A2583:A5733, [1]Отчет!$A$2:$J$3124,6,0)</f>
        <v>1</v>
      </c>
      <c r="J2583">
        <f>VLOOKUP(A2583:A5733, [1]Отчет!$A$2:$J$3124,7,0)</f>
        <v>0</v>
      </c>
      <c r="K2583">
        <f>VLOOKUP(A2583:A5733, [1]Отчет!$A$2:$J$3124,8,0)</f>
        <v>0</v>
      </c>
      <c r="L2583">
        <f>VLOOKUP(A2583:A5733, [1]Отчет!$A$2:$J$3124,9,0)</f>
        <v>1</v>
      </c>
      <c r="M2583">
        <f>VLOOKUP(A2583:A5733, [1]Отчет!$A$2:$J$3124,5,10)</f>
        <v>0</v>
      </c>
      <c r="N2583" t="str">
        <f>VLOOKUP(A2583:A5733,[2]Отчет!$A$2:$D$3142,2,0)</f>
        <v>2-3</v>
      </c>
      <c r="O2583" t="str">
        <f>VLOOKUP(A2583:A5733,[2]Отчет!$A$2:$D$3142,3,0)</f>
        <v>10 – 29 секунд</v>
      </c>
      <c r="P2583" t="str">
        <f>VLOOKUP(A2583:A5733,[2]Отчет!$A$2:$D$3142,4,0)</f>
        <v>Не отказ</v>
      </c>
      <c r="Q2583" t="str">
        <f>VLOOKUP(A2583:A5733,[3]Отчет!$A$2:$D$3127,2,0)</f>
        <v>Новые посетители</v>
      </c>
      <c r="R2583" t="str">
        <f>VLOOKUP(A2583:A5733,[3]Отчет!$A$2:$D$3127,3,0)</f>
        <v>1</v>
      </c>
      <c r="S2583" t="str">
        <f>VLOOKUP(A2583:A5733,[3]Отчет!$A$2:$D$3127,4,0)</f>
        <v>0 дней</v>
      </c>
      <c r="T2583" t="str">
        <f>VLOOKUP(A2583:A5733,[4]Отчет!$A$2:$E$3151,2,0)</f>
        <v>Смартфоны</v>
      </c>
      <c r="U2583" t="str">
        <f>VLOOKUP(A2583:A5733,[4]Отчет!$A$2:$E$3151,3,0)</f>
        <v>Google Android</v>
      </c>
      <c r="V2583" t="str">
        <f>VLOOKUP(A2583:A5733,[4]Отчет!$A$2:$E$3151,4,0)</f>
        <v>Google Android 7.0 Nougat</v>
      </c>
      <c r="W2583" t="str">
        <f>VLOOKUP(A2583:A5733,[4]Отчет!$A$2:$E$3151,5,0)</f>
        <v>Chrome Mobile</v>
      </c>
    </row>
    <row r="2584" spans="1:23">
      <c r="A2584" s="2" t="s">
        <v>2673</v>
      </c>
      <c r="B2584" s="2" t="s">
        <v>7</v>
      </c>
      <c r="C2584" s="2" t="s">
        <v>1276</v>
      </c>
      <c r="D2584" s="2" t="s">
        <v>5</v>
      </c>
      <c r="E2584" s="3">
        <f>VLOOKUP(A2584:A5734, [1]Отчет!$A$2:$J$3124,2,0)</f>
        <v>1</v>
      </c>
      <c r="F2584" s="3">
        <v>0</v>
      </c>
      <c r="G2584">
        <f>VLOOKUP(A2584:A5734, [1]Отчет!$A$2:$J$3124,7,0)</f>
        <v>0</v>
      </c>
      <c r="H2584">
        <f>VLOOKUP(A2584:A5734, [1]Отчет!$A$2:$J$3124,5,0)</f>
        <v>0</v>
      </c>
      <c r="I2584">
        <f>VLOOKUP(A2584:A5734, [1]Отчет!$A$2:$J$3124,6,0)</f>
        <v>1</v>
      </c>
      <c r="J2584">
        <f>VLOOKUP(A2584:A5734, [1]Отчет!$A$2:$J$3124,7,0)</f>
        <v>0</v>
      </c>
      <c r="K2584">
        <f>VLOOKUP(A2584:A5734, [1]Отчет!$A$2:$J$3124,8,0)</f>
        <v>0</v>
      </c>
      <c r="L2584">
        <f>VLOOKUP(A2584:A5734, [1]Отчет!$A$2:$J$3124,9,0)</f>
        <v>1</v>
      </c>
      <c r="M2584">
        <f>VLOOKUP(A2584:A5734, [1]Отчет!$A$2:$J$3124,5,10)</f>
        <v>0</v>
      </c>
      <c r="N2584" t="str">
        <f>VLOOKUP(A2584:A5734,[2]Отчет!$A$2:$D$3142,2,0)</f>
        <v>1</v>
      </c>
      <c r="O2584" t="str">
        <f>VLOOKUP(A2584:A5734,[2]Отчет!$A$2:$D$3142,3,0)</f>
        <v>10 – 29 секунд</v>
      </c>
      <c r="P2584" t="str">
        <f>VLOOKUP(A2584:A5734,[2]Отчет!$A$2:$D$3142,4,0)</f>
        <v>Не отказ</v>
      </c>
      <c r="Q2584" t="str">
        <f>VLOOKUP(A2584:A5734,[3]Отчет!$A$2:$D$3127,2,0)</f>
        <v>Новые посетители</v>
      </c>
      <c r="R2584" t="str">
        <f>VLOOKUP(A2584:A5734,[3]Отчет!$A$2:$D$3127,3,0)</f>
        <v>1</v>
      </c>
      <c r="S2584" t="str">
        <f>VLOOKUP(A2584:A5734,[3]Отчет!$A$2:$D$3127,4,0)</f>
        <v>0 дней</v>
      </c>
      <c r="T2584" t="str">
        <f>VLOOKUP(A2584:A5734,[4]Отчет!$A$2:$E$3151,2,0)</f>
        <v>Смартфоны</v>
      </c>
      <c r="U2584" t="str">
        <f>VLOOKUP(A2584:A5734,[4]Отчет!$A$2:$E$3151,3,0)</f>
        <v>Google Android</v>
      </c>
      <c r="V2584" t="str">
        <f>VLOOKUP(A2584:A5734,[4]Отчет!$A$2:$E$3151,4,0)</f>
        <v>Google Android 6.0 Marshmallow</v>
      </c>
      <c r="W2584" t="str">
        <f>VLOOKUP(A2584:A5734,[4]Отчет!$A$2:$E$3151,5,0)</f>
        <v>Яндекс: мобильное приложение</v>
      </c>
    </row>
    <row r="2585" spans="1:23">
      <c r="A2585" s="2" t="s">
        <v>2674</v>
      </c>
      <c r="B2585" s="2" t="s">
        <v>26</v>
      </c>
      <c r="C2585" s="2" t="s">
        <v>1276</v>
      </c>
      <c r="D2585" s="2" t="s">
        <v>5</v>
      </c>
      <c r="E2585" s="3">
        <f>VLOOKUP(A2585:A5735, [1]Отчет!$A$2:$J$3124,2,0)</f>
        <v>1</v>
      </c>
      <c r="F2585" s="3">
        <v>0</v>
      </c>
      <c r="G2585">
        <f>VLOOKUP(A2585:A5735, [1]Отчет!$A$2:$J$3124,7,0)</f>
        <v>0</v>
      </c>
      <c r="H2585">
        <f>VLOOKUP(A2585:A5735, [1]Отчет!$A$2:$J$3124,5,0)</f>
        <v>0</v>
      </c>
      <c r="I2585">
        <f>VLOOKUP(A2585:A5735, [1]Отчет!$A$2:$J$3124,6,0)</f>
        <v>1</v>
      </c>
      <c r="J2585">
        <f>VLOOKUP(A2585:A5735, [1]Отчет!$A$2:$J$3124,7,0)</f>
        <v>0</v>
      </c>
      <c r="K2585">
        <f>VLOOKUP(A2585:A5735, [1]Отчет!$A$2:$J$3124,8,0)</f>
        <v>0</v>
      </c>
      <c r="L2585">
        <f>VLOOKUP(A2585:A5735, [1]Отчет!$A$2:$J$3124,9,0)</f>
        <v>1</v>
      </c>
      <c r="M2585">
        <f>VLOOKUP(A2585:A5735, [1]Отчет!$A$2:$J$3124,5,10)</f>
        <v>0</v>
      </c>
      <c r="N2585" t="str">
        <f>VLOOKUP(A2585:A5735,[2]Отчет!$A$2:$D$3142,2,0)</f>
        <v>2-3</v>
      </c>
      <c r="O2585" t="str">
        <f>VLOOKUP(A2585:A5735,[2]Отчет!$A$2:$D$3142,3,0)</f>
        <v>30 – 59 секунд</v>
      </c>
      <c r="P2585" t="str">
        <f>VLOOKUP(A2585:A5735,[2]Отчет!$A$2:$D$3142,4,0)</f>
        <v>Не отказ</v>
      </c>
      <c r="Q2585" t="str">
        <f>VLOOKUP(A2585:A5735,[3]Отчет!$A$2:$D$3127,2,0)</f>
        <v>Новые посетители</v>
      </c>
      <c r="R2585" t="str">
        <f>VLOOKUP(A2585:A5735,[3]Отчет!$A$2:$D$3127,3,0)</f>
        <v>1</v>
      </c>
      <c r="S2585" t="str">
        <f>VLOOKUP(A2585:A5735,[3]Отчет!$A$2:$D$3127,4,0)</f>
        <v>0 дней</v>
      </c>
      <c r="T2585" t="str">
        <f>VLOOKUP(A2585:A5735,[4]Отчет!$A$2:$E$3151,2,0)</f>
        <v>Смартфоны</v>
      </c>
      <c r="U2585" t="str">
        <f>VLOOKUP(A2585:A5735,[4]Отчет!$A$2:$E$3151,3,0)</f>
        <v>Google Android</v>
      </c>
      <c r="V2585" t="str">
        <f>VLOOKUP(A2585:A5735,[4]Отчет!$A$2:$E$3151,4,0)</f>
        <v>Google Android 5.1 Lollipop</v>
      </c>
      <c r="W2585" t="str">
        <f>VLOOKUP(A2585:A5735,[4]Отчет!$A$2:$E$3151,5,0)</f>
        <v>Chrome Mobile</v>
      </c>
    </row>
    <row r="2586" spans="1:23">
      <c r="A2586" s="2" t="s">
        <v>2675</v>
      </c>
      <c r="B2586" s="2" t="s">
        <v>19</v>
      </c>
      <c r="C2586" s="2" t="s">
        <v>8</v>
      </c>
      <c r="D2586" s="2" t="s">
        <v>9</v>
      </c>
      <c r="E2586" s="3">
        <f>VLOOKUP(A2586:A5736, [1]Отчет!$A$2:$J$3124,2,0)</f>
        <v>1</v>
      </c>
      <c r="F2586" s="3">
        <v>0</v>
      </c>
      <c r="G2586">
        <f>VLOOKUP(A2586:A5736, [1]Отчет!$A$2:$J$3124,7,0)</f>
        <v>0</v>
      </c>
      <c r="H2586">
        <f>VLOOKUP(A2586:A5736, [1]Отчет!$A$2:$J$3124,5,0)</f>
        <v>1</v>
      </c>
      <c r="I2586">
        <f>VLOOKUP(A2586:A5736, [1]Отчет!$A$2:$J$3124,6,0)</f>
        <v>1</v>
      </c>
      <c r="J2586">
        <f>VLOOKUP(A2586:A5736, [1]Отчет!$A$2:$J$3124,7,0)</f>
        <v>0</v>
      </c>
      <c r="K2586">
        <f>VLOOKUP(A2586:A5736, [1]Отчет!$A$2:$J$3124,8,0)</f>
        <v>0</v>
      </c>
      <c r="L2586">
        <f>VLOOKUP(A2586:A5736, [1]Отчет!$A$2:$J$3124,9,0)</f>
        <v>1</v>
      </c>
      <c r="M2586">
        <f>VLOOKUP(A2586:A5736, [1]Отчет!$A$2:$J$3124,5,10)</f>
        <v>1</v>
      </c>
      <c r="N2586" t="str">
        <f>VLOOKUP(A2586:A5736,[2]Отчет!$A$2:$D$3142,2,0)</f>
        <v>1</v>
      </c>
      <c r="O2586" t="str">
        <f>VLOOKUP(A2586:A5736,[2]Отчет!$A$2:$D$3142,3,0)</f>
        <v>10 – 29 секунд</v>
      </c>
      <c r="P2586" t="str">
        <f>VLOOKUP(A2586:A5736,[2]Отчет!$A$2:$D$3142,4,0)</f>
        <v>Не отказ</v>
      </c>
      <c r="Q2586" t="str">
        <f>VLOOKUP(A2586:A5736,[3]Отчет!$A$2:$D$3127,2,0)</f>
        <v>Новые посетители</v>
      </c>
      <c r="R2586" t="str">
        <f>VLOOKUP(A2586:A5736,[3]Отчет!$A$2:$D$3127,3,0)</f>
        <v>1</v>
      </c>
      <c r="S2586" t="str">
        <f>VLOOKUP(A2586:A5736,[3]Отчет!$A$2:$D$3127,4,0)</f>
        <v>0 дней</v>
      </c>
      <c r="T2586" t="str">
        <f>VLOOKUP(A2586:A5736,[4]Отчет!$A$2:$E$3151,2,0)</f>
        <v>Смартфоны</v>
      </c>
      <c r="U2586" t="str">
        <f>VLOOKUP(A2586:A5736,[4]Отчет!$A$2:$E$3151,3,0)</f>
        <v>Google Android</v>
      </c>
      <c r="V2586" t="str">
        <f>VLOOKUP(A2586:A5736,[4]Отчет!$A$2:$E$3151,4,0)</f>
        <v>Google Android 5.1 Lollipop</v>
      </c>
      <c r="W2586" t="str">
        <f>VLOOKUP(A2586:A5736,[4]Отчет!$A$2:$E$3151,5,0)</f>
        <v>Samsung Internet</v>
      </c>
    </row>
    <row r="2587" spans="1:23">
      <c r="A2587" s="2" t="s">
        <v>2676</v>
      </c>
      <c r="B2587" s="2" t="s">
        <v>26</v>
      </c>
      <c r="C2587" s="2" t="s">
        <v>1276</v>
      </c>
      <c r="D2587" s="2" t="s">
        <v>5</v>
      </c>
      <c r="E2587" s="3">
        <f>VLOOKUP(A2587:A5737, [1]Отчет!$A$2:$J$3124,2,0)</f>
        <v>1</v>
      </c>
      <c r="F2587" s="3">
        <v>0</v>
      </c>
      <c r="G2587">
        <f>VLOOKUP(A2587:A5737, [1]Отчет!$A$2:$J$3124,7,0)</f>
        <v>0</v>
      </c>
      <c r="H2587">
        <f>VLOOKUP(A2587:A5737, [1]Отчет!$A$2:$J$3124,5,0)</f>
        <v>0</v>
      </c>
      <c r="I2587">
        <f>VLOOKUP(A2587:A5737, [1]Отчет!$A$2:$J$3124,6,0)</f>
        <v>1</v>
      </c>
      <c r="J2587">
        <f>VLOOKUP(A2587:A5737, [1]Отчет!$A$2:$J$3124,7,0)</f>
        <v>0</v>
      </c>
      <c r="K2587">
        <f>VLOOKUP(A2587:A5737, [1]Отчет!$A$2:$J$3124,8,0)</f>
        <v>0</v>
      </c>
      <c r="L2587">
        <f>VLOOKUP(A2587:A5737, [1]Отчет!$A$2:$J$3124,9,0)</f>
        <v>1</v>
      </c>
      <c r="M2587">
        <f>VLOOKUP(A2587:A5737, [1]Отчет!$A$2:$J$3124,5,10)</f>
        <v>0</v>
      </c>
      <c r="N2587" t="str">
        <f>VLOOKUP(A2587:A5737,[2]Отчет!$A$2:$D$3142,2,0)</f>
        <v>1</v>
      </c>
      <c r="O2587" t="str">
        <f>VLOOKUP(A2587:A5737,[2]Отчет!$A$2:$D$3142,3,0)</f>
        <v>10 – 29 секунд</v>
      </c>
      <c r="P2587" t="str">
        <f>VLOOKUP(A2587:A5737,[2]Отчет!$A$2:$D$3142,4,0)</f>
        <v>Не отказ</v>
      </c>
      <c r="Q2587" t="str">
        <f>VLOOKUP(A2587:A5737,[3]Отчет!$A$2:$D$3127,2,0)</f>
        <v>Новые посетители</v>
      </c>
      <c r="R2587" t="str">
        <f>VLOOKUP(A2587:A5737,[3]Отчет!$A$2:$D$3127,3,0)</f>
        <v>1</v>
      </c>
      <c r="S2587" t="str">
        <f>VLOOKUP(A2587:A5737,[3]Отчет!$A$2:$D$3127,4,0)</f>
        <v>0 дней</v>
      </c>
      <c r="T2587" t="str">
        <f>VLOOKUP(A2587:A5737,[4]Отчет!$A$2:$E$3151,2,0)</f>
        <v>Смартфоны</v>
      </c>
      <c r="U2587" t="str">
        <f>VLOOKUP(A2587:A5737,[4]Отчет!$A$2:$E$3151,3,0)</f>
        <v>Google Android</v>
      </c>
      <c r="V2587" t="str">
        <f>VLOOKUP(A2587:A5737,[4]Отчет!$A$2:$E$3151,4,0)</f>
        <v>Google Android 5.0 Lollipop</v>
      </c>
      <c r="W2587" t="str">
        <f>VLOOKUP(A2587:A5737,[4]Отчет!$A$2:$E$3151,5,0)</f>
        <v>Chrome Mobile</v>
      </c>
    </row>
    <row r="2588" spans="1:23">
      <c r="A2588" s="2" t="s">
        <v>2677</v>
      </c>
      <c r="B2588" s="2" t="s">
        <v>90</v>
      </c>
      <c r="C2588" s="2" t="s">
        <v>30</v>
      </c>
      <c r="D2588" s="2" t="s">
        <v>21</v>
      </c>
      <c r="E2588" s="3">
        <f>VLOOKUP(A2588:A5738, [1]Отчет!$A$2:$J$3124,2,0)</f>
        <v>1</v>
      </c>
      <c r="F2588" s="3">
        <v>0</v>
      </c>
      <c r="G2588">
        <f>VLOOKUP(A2588:A5738, [1]Отчет!$A$2:$J$3124,7,0)</f>
        <v>1</v>
      </c>
      <c r="H2588">
        <f>VLOOKUP(A2588:A5738, [1]Отчет!$A$2:$J$3124,5,0)</f>
        <v>0</v>
      </c>
      <c r="I2588">
        <f>VLOOKUP(A2588:A5738, [1]Отчет!$A$2:$J$3124,6,0)</f>
        <v>1</v>
      </c>
      <c r="J2588">
        <f>VLOOKUP(A2588:A5738, [1]Отчет!$A$2:$J$3124,7,0)</f>
        <v>1</v>
      </c>
      <c r="K2588">
        <f>VLOOKUP(A2588:A5738, [1]Отчет!$A$2:$J$3124,8,0)</f>
        <v>0</v>
      </c>
      <c r="L2588">
        <f>VLOOKUP(A2588:A5738, [1]Отчет!$A$2:$J$3124,9,0)</f>
        <v>0</v>
      </c>
      <c r="M2588">
        <f>VLOOKUP(A2588:A5738, [1]Отчет!$A$2:$J$3124,5,10)</f>
        <v>0</v>
      </c>
      <c r="N2588" t="str">
        <f>VLOOKUP(A2588:A5738,[2]Отчет!$A$2:$D$3142,2,0)</f>
        <v>1</v>
      </c>
      <c r="O2588" t="str">
        <f>VLOOKUP(A2588:A5738,[2]Отчет!$A$2:$D$3142,3,0)</f>
        <v>10 – 29 секунд</v>
      </c>
      <c r="P2588" t="str">
        <f>VLOOKUP(A2588:A5738,[2]Отчет!$A$2:$D$3142,4,0)</f>
        <v>Не отказ</v>
      </c>
      <c r="Q2588" t="str">
        <f>VLOOKUP(A2588:A5738,[3]Отчет!$A$2:$D$3127,2,0)</f>
        <v>Вернувшиеся посетители</v>
      </c>
      <c r="R2588" t="str">
        <f>VLOOKUP(A2588:A5738,[3]Отчет!$A$2:$D$3127,3,0)</f>
        <v>4-7</v>
      </c>
      <c r="S2588" t="str">
        <f>VLOOKUP(A2588:A5738,[3]Отчет!$A$2:$D$3127,4,0)</f>
        <v>32‑63 дня</v>
      </c>
      <c r="T2588" t="str">
        <f>VLOOKUP(A2588:A5738,[4]Отчет!$A$2:$E$3151,2,0)</f>
        <v>ПК</v>
      </c>
      <c r="U2588" t="str">
        <f>VLOOKUP(A2588:A5738,[4]Отчет!$A$2:$E$3151,3,0)</f>
        <v>Windows</v>
      </c>
      <c r="V2588" t="str">
        <f>VLOOKUP(A2588:A5738,[4]Отчет!$A$2:$E$3151,4,0)</f>
        <v>Windows 10</v>
      </c>
      <c r="W2588" t="str">
        <f>VLOOKUP(A2588:A5738,[4]Отчет!$A$2:$E$3151,5,0)</f>
        <v>Яндекс.Браузер</v>
      </c>
    </row>
    <row r="2589" spans="1:23">
      <c r="A2589" s="2" t="s">
        <v>2678</v>
      </c>
      <c r="B2589" s="2" t="s">
        <v>43</v>
      </c>
      <c r="C2589" s="2" t="s">
        <v>8</v>
      </c>
      <c r="D2589" s="2" t="s">
        <v>9</v>
      </c>
      <c r="E2589" s="3">
        <f>VLOOKUP(A2589:A5739, [1]Отчет!$A$2:$J$3124,2,0)</f>
        <v>1</v>
      </c>
      <c r="F2589" s="3">
        <v>0</v>
      </c>
      <c r="G2589">
        <f>VLOOKUP(A2589:A5739, [1]Отчет!$A$2:$J$3124,7,0)</f>
        <v>0</v>
      </c>
      <c r="H2589">
        <f>VLOOKUP(A2589:A5739, [1]Отчет!$A$2:$J$3124,5,0)</f>
        <v>0</v>
      </c>
      <c r="I2589">
        <f>VLOOKUP(A2589:A5739, [1]Отчет!$A$2:$J$3124,6,0)</f>
        <v>1</v>
      </c>
      <c r="J2589">
        <f>VLOOKUP(A2589:A5739, [1]Отчет!$A$2:$J$3124,7,0)</f>
        <v>0</v>
      </c>
      <c r="K2589">
        <f>VLOOKUP(A2589:A5739, [1]Отчет!$A$2:$J$3124,8,0)</f>
        <v>0</v>
      </c>
      <c r="L2589">
        <f>VLOOKUP(A2589:A5739, [1]Отчет!$A$2:$J$3124,9,0)</f>
        <v>1</v>
      </c>
      <c r="M2589">
        <f>VLOOKUP(A2589:A5739, [1]Отчет!$A$2:$J$3124,5,10)</f>
        <v>0</v>
      </c>
      <c r="N2589" t="str">
        <f>VLOOKUP(A2589:A5739,[2]Отчет!$A$2:$D$3142,2,0)</f>
        <v>1</v>
      </c>
      <c r="O2589" t="str">
        <f>VLOOKUP(A2589:A5739,[2]Отчет!$A$2:$D$3142,3,0)</f>
        <v>10 – 29 секунд</v>
      </c>
      <c r="P2589" t="str">
        <f>VLOOKUP(A2589:A5739,[2]Отчет!$A$2:$D$3142,4,0)</f>
        <v>Не отказ</v>
      </c>
      <c r="Q2589" t="str">
        <f>VLOOKUP(A2589:A5739,[3]Отчет!$A$2:$D$3127,2,0)</f>
        <v>Вернувшиеся посетители</v>
      </c>
      <c r="R2589" t="str">
        <f>VLOOKUP(A2589:A5739,[3]Отчет!$A$2:$D$3127,3,0)</f>
        <v>2-3</v>
      </c>
      <c r="S2589" t="str">
        <f>VLOOKUP(A2589:A5739,[3]Отчет!$A$2:$D$3127,4,0)</f>
        <v>8‑15 дней</v>
      </c>
      <c r="T2589" t="str">
        <f>VLOOKUP(A2589:A5739,[4]Отчет!$A$2:$E$3151,2,0)</f>
        <v>Смартфоны</v>
      </c>
      <c r="U2589" t="str">
        <f>VLOOKUP(A2589:A5739,[4]Отчет!$A$2:$E$3151,3,0)</f>
        <v>Google Android</v>
      </c>
      <c r="V2589" t="str">
        <f>VLOOKUP(A2589:A5739,[4]Отчет!$A$2:$E$3151,4,0)</f>
        <v>Google Android 7.0 Nougat</v>
      </c>
      <c r="W2589" t="str">
        <f>VLOOKUP(A2589:A5739,[4]Отчет!$A$2:$E$3151,5,0)</f>
        <v>Chrome Mobile</v>
      </c>
    </row>
    <row r="2590" spans="1:23">
      <c r="A2590" s="2" t="s">
        <v>2679</v>
      </c>
      <c r="B2590" s="2" t="s">
        <v>7</v>
      </c>
      <c r="C2590" s="2" t="s">
        <v>8</v>
      </c>
      <c r="D2590" s="2" t="s">
        <v>9</v>
      </c>
      <c r="E2590" s="3">
        <f>VLOOKUP(A2590:A5740, [1]Отчет!$A$2:$J$3124,2,0)</f>
        <v>1</v>
      </c>
      <c r="F2590" s="3">
        <v>0</v>
      </c>
      <c r="G2590">
        <f>VLOOKUP(A2590:A5740, [1]Отчет!$A$2:$J$3124,7,0)</f>
        <v>0</v>
      </c>
      <c r="H2590">
        <f>VLOOKUP(A2590:A5740, [1]Отчет!$A$2:$J$3124,5,0)</f>
        <v>0</v>
      </c>
      <c r="I2590">
        <f>VLOOKUP(A2590:A5740, [1]Отчет!$A$2:$J$3124,6,0)</f>
        <v>1</v>
      </c>
      <c r="J2590">
        <f>VLOOKUP(A2590:A5740, [1]Отчет!$A$2:$J$3124,7,0)</f>
        <v>0</v>
      </c>
      <c r="K2590">
        <f>VLOOKUP(A2590:A5740, [1]Отчет!$A$2:$J$3124,8,0)</f>
        <v>0</v>
      </c>
      <c r="L2590">
        <f>VLOOKUP(A2590:A5740, [1]Отчет!$A$2:$J$3124,9,0)</f>
        <v>1</v>
      </c>
      <c r="M2590">
        <f>VLOOKUP(A2590:A5740, [1]Отчет!$A$2:$J$3124,5,10)</f>
        <v>0</v>
      </c>
      <c r="N2590" t="str">
        <f>VLOOKUP(A2590:A5740,[2]Отчет!$A$2:$D$3142,2,0)</f>
        <v>4-7</v>
      </c>
      <c r="O2590" t="str">
        <f>VLOOKUP(A2590:A5740,[2]Отчет!$A$2:$D$3142,3,0)</f>
        <v>1 минута</v>
      </c>
      <c r="P2590" t="str">
        <f>VLOOKUP(A2590:A5740,[2]Отчет!$A$2:$D$3142,4,0)</f>
        <v>Не отказ</v>
      </c>
      <c r="Q2590" t="str">
        <f>VLOOKUP(A2590:A5740,[3]Отчет!$A$2:$D$3127,2,0)</f>
        <v>Новые посетители</v>
      </c>
      <c r="R2590" t="str">
        <f>VLOOKUP(A2590:A5740,[3]Отчет!$A$2:$D$3127,3,0)</f>
        <v>1</v>
      </c>
      <c r="S2590" t="str">
        <f>VLOOKUP(A2590:A5740,[3]Отчет!$A$2:$D$3127,4,0)</f>
        <v>0 дней</v>
      </c>
      <c r="T2590" t="str">
        <f>VLOOKUP(A2590:A5740,[4]Отчет!$A$2:$E$3151,2,0)</f>
        <v>Смартфоны</v>
      </c>
      <c r="U2590" t="str">
        <f>VLOOKUP(A2590:A5740,[4]Отчет!$A$2:$E$3151,3,0)</f>
        <v>iOS</v>
      </c>
      <c r="V2590" t="str">
        <f>VLOOKUP(A2590:A5740,[4]Отчет!$A$2:$E$3151,4,0)</f>
        <v>iOS 11</v>
      </c>
      <c r="W2590" t="str">
        <f>VLOOKUP(A2590:A5740,[4]Отчет!$A$2:$E$3151,5,0)</f>
        <v>Mobile Safari</v>
      </c>
    </row>
    <row r="2591" spans="1:23">
      <c r="A2591" s="2" t="s">
        <v>2680</v>
      </c>
      <c r="B2591" s="2" t="s">
        <v>43</v>
      </c>
      <c r="C2591" s="2" t="s">
        <v>8</v>
      </c>
      <c r="D2591" s="2" t="s">
        <v>9</v>
      </c>
      <c r="E2591" s="3">
        <f>VLOOKUP(A2591:A5741, [1]Отчет!$A$2:$J$3124,2,0)</f>
        <v>1</v>
      </c>
      <c r="F2591" s="3">
        <v>0</v>
      </c>
      <c r="G2591">
        <f>VLOOKUP(A2591:A5741, [1]Отчет!$A$2:$J$3124,7,0)</f>
        <v>0</v>
      </c>
      <c r="H2591">
        <f>VLOOKUP(A2591:A5741, [1]Отчет!$A$2:$J$3124,5,0)</f>
        <v>0</v>
      </c>
      <c r="I2591">
        <f>VLOOKUP(A2591:A5741, [1]Отчет!$A$2:$J$3124,6,0)</f>
        <v>1</v>
      </c>
      <c r="J2591">
        <f>VLOOKUP(A2591:A5741, [1]Отчет!$A$2:$J$3124,7,0)</f>
        <v>0</v>
      </c>
      <c r="K2591">
        <f>VLOOKUP(A2591:A5741, [1]Отчет!$A$2:$J$3124,8,0)</f>
        <v>0</v>
      </c>
      <c r="L2591">
        <f>VLOOKUP(A2591:A5741, [1]Отчет!$A$2:$J$3124,9,0)</f>
        <v>1</v>
      </c>
      <c r="M2591">
        <f>VLOOKUP(A2591:A5741, [1]Отчет!$A$2:$J$3124,5,10)</f>
        <v>0</v>
      </c>
      <c r="N2591" t="str">
        <f>VLOOKUP(A2591:A5741,[2]Отчет!$A$2:$D$3142,2,0)</f>
        <v>2-3</v>
      </c>
      <c r="O2591" t="str">
        <f>VLOOKUP(A2591:A5741,[2]Отчет!$A$2:$D$3142,3,0)</f>
        <v>1 – 9 секунд</v>
      </c>
      <c r="P2591" t="str">
        <f>VLOOKUP(A2591:A5741,[2]Отчет!$A$2:$D$3142,4,0)</f>
        <v>Не отказ</v>
      </c>
      <c r="Q2591" t="str">
        <f>VLOOKUP(A2591:A5741,[3]Отчет!$A$2:$D$3127,2,0)</f>
        <v>Новые посетители</v>
      </c>
      <c r="R2591" t="str">
        <f>VLOOKUP(A2591:A5741,[3]Отчет!$A$2:$D$3127,3,0)</f>
        <v>1</v>
      </c>
      <c r="S2591" t="str">
        <f>VLOOKUP(A2591:A5741,[3]Отчет!$A$2:$D$3127,4,0)</f>
        <v>0 дней</v>
      </c>
      <c r="T2591" t="str">
        <f>VLOOKUP(A2591:A5741,[4]Отчет!$A$2:$E$3151,2,0)</f>
        <v>Смартфоны</v>
      </c>
      <c r="U2591" t="str">
        <f>VLOOKUP(A2591:A5741,[4]Отчет!$A$2:$E$3151,3,0)</f>
        <v>Google Android</v>
      </c>
      <c r="V2591" t="str">
        <f>VLOOKUP(A2591:A5741,[4]Отчет!$A$2:$E$3151,4,0)</f>
        <v>Google Android 6.0 Marshmallow</v>
      </c>
      <c r="W2591" t="str">
        <f>VLOOKUP(A2591:A5741,[4]Отчет!$A$2:$E$3151,5,0)</f>
        <v>Android Browser</v>
      </c>
    </row>
    <row r="2592" spans="1:23">
      <c r="A2592" s="2" t="s">
        <v>2681</v>
      </c>
      <c r="B2592" s="2" t="s">
        <v>19</v>
      </c>
      <c r="C2592" s="2" t="s">
        <v>8</v>
      </c>
      <c r="D2592" s="2" t="s">
        <v>9</v>
      </c>
      <c r="E2592" s="3">
        <f>VLOOKUP(A2592:A5742, [1]Отчет!$A$2:$J$3124,2,0)</f>
        <v>1</v>
      </c>
      <c r="F2592" s="3">
        <v>0</v>
      </c>
      <c r="G2592">
        <f>VLOOKUP(A2592:A5742, [1]Отчет!$A$2:$J$3124,7,0)</f>
        <v>0</v>
      </c>
      <c r="H2592">
        <f>VLOOKUP(A2592:A5742, [1]Отчет!$A$2:$J$3124,5,0)</f>
        <v>0</v>
      </c>
      <c r="I2592">
        <f>VLOOKUP(A2592:A5742, [1]Отчет!$A$2:$J$3124,6,0)</f>
        <v>1</v>
      </c>
      <c r="J2592">
        <f>VLOOKUP(A2592:A5742, [1]Отчет!$A$2:$J$3124,7,0)</f>
        <v>0</v>
      </c>
      <c r="K2592">
        <f>VLOOKUP(A2592:A5742, [1]Отчет!$A$2:$J$3124,8,0)</f>
        <v>0</v>
      </c>
      <c r="L2592">
        <f>VLOOKUP(A2592:A5742, [1]Отчет!$A$2:$J$3124,9,0)</f>
        <v>1</v>
      </c>
      <c r="M2592">
        <f>VLOOKUP(A2592:A5742, [1]Отчет!$A$2:$J$3124,5,10)</f>
        <v>0</v>
      </c>
      <c r="N2592" t="str">
        <f>VLOOKUP(A2592:A5742,[2]Отчет!$A$2:$D$3142,2,0)</f>
        <v>1</v>
      </c>
      <c r="O2592" t="str">
        <f>VLOOKUP(A2592:A5742,[2]Отчет!$A$2:$D$3142,3,0)</f>
        <v>10 – 29 секунд</v>
      </c>
      <c r="P2592" t="str">
        <f>VLOOKUP(A2592:A5742,[2]Отчет!$A$2:$D$3142,4,0)</f>
        <v>Не отказ</v>
      </c>
      <c r="Q2592" t="str">
        <f>VLOOKUP(A2592:A5742,[3]Отчет!$A$2:$D$3127,2,0)</f>
        <v>Новые посетители</v>
      </c>
      <c r="R2592" t="str">
        <f>VLOOKUP(A2592:A5742,[3]Отчет!$A$2:$D$3127,3,0)</f>
        <v>1</v>
      </c>
      <c r="S2592" t="str">
        <f>VLOOKUP(A2592:A5742,[3]Отчет!$A$2:$D$3127,4,0)</f>
        <v>0 дней</v>
      </c>
      <c r="T2592" t="str">
        <f>VLOOKUP(A2592:A5742,[4]Отчет!$A$2:$E$3151,2,0)</f>
        <v>Смартфоны</v>
      </c>
      <c r="U2592" t="str">
        <f>VLOOKUP(A2592:A5742,[4]Отчет!$A$2:$E$3151,3,0)</f>
        <v>iOS</v>
      </c>
      <c r="V2592" t="str">
        <f>VLOOKUP(A2592:A5742,[4]Отчет!$A$2:$E$3151,4,0)</f>
        <v>iOS 11</v>
      </c>
      <c r="W2592" t="str">
        <f>VLOOKUP(A2592:A5742,[4]Отчет!$A$2:$E$3151,5,0)</f>
        <v>Mobile Safari</v>
      </c>
    </row>
    <row r="2593" spans="1:23">
      <c r="A2593" s="2" t="s">
        <v>2682</v>
      </c>
      <c r="B2593" s="2" t="s">
        <v>131</v>
      </c>
      <c r="C2593" s="2" t="s">
        <v>12</v>
      </c>
      <c r="D2593" s="2" t="s">
        <v>13</v>
      </c>
      <c r="E2593" s="3">
        <f>VLOOKUP(A2593:A5743, [1]Отчет!$A$2:$J$3124,2,0)</f>
        <v>1</v>
      </c>
      <c r="F2593" s="3">
        <v>0</v>
      </c>
      <c r="G2593">
        <f>VLOOKUP(A2593:A5743, [1]Отчет!$A$2:$J$3124,7,0)</f>
        <v>0</v>
      </c>
      <c r="H2593">
        <f>VLOOKUP(A2593:A5743, [1]Отчет!$A$2:$J$3124,5,0)</f>
        <v>0</v>
      </c>
      <c r="I2593">
        <f>VLOOKUP(A2593:A5743, [1]Отчет!$A$2:$J$3124,6,0)</f>
        <v>1</v>
      </c>
      <c r="J2593">
        <f>VLOOKUP(A2593:A5743, [1]Отчет!$A$2:$J$3124,7,0)</f>
        <v>0</v>
      </c>
      <c r="K2593">
        <f>VLOOKUP(A2593:A5743, [1]Отчет!$A$2:$J$3124,8,0)</f>
        <v>0</v>
      </c>
      <c r="L2593">
        <f>VLOOKUP(A2593:A5743, [1]Отчет!$A$2:$J$3124,9,0)</f>
        <v>1</v>
      </c>
      <c r="M2593">
        <f>VLOOKUP(A2593:A5743, [1]Отчет!$A$2:$J$3124,5,10)</f>
        <v>0</v>
      </c>
      <c r="N2593" t="str">
        <f>VLOOKUP(A2593:A5743,[2]Отчет!$A$2:$D$3142,2,0)</f>
        <v>2-3</v>
      </c>
      <c r="O2593" t="str">
        <f>VLOOKUP(A2593:A5743,[2]Отчет!$A$2:$D$3142,3,0)</f>
        <v>5 – 9 минут</v>
      </c>
      <c r="P2593" t="str">
        <f>VLOOKUP(A2593:A5743,[2]Отчет!$A$2:$D$3142,4,0)</f>
        <v>Не отказ</v>
      </c>
      <c r="Q2593" t="str">
        <f>VLOOKUP(A2593:A5743,[3]Отчет!$A$2:$D$3127,2,0)</f>
        <v>Новые посетители</v>
      </c>
      <c r="R2593" t="str">
        <f>VLOOKUP(A2593:A5743,[3]Отчет!$A$2:$D$3127,3,0)</f>
        <v>1</v>
      </c>
      <c r="S2593" t="str">
        <f>VLOOKUP(A2593:A5743,[3]Отчет!$A$2:$D$3127,4,0)</f>
        <v>0 дней</v>
      </c>
      <c r="T2593" t="str">
        <f>VLOOKUP(A2593:A5743,[4]Отчет!$A$2:$E$3151,2,0)</f>
        <v>Планшеты</v>
      </c>
      <c r="U2593" t="str">
        <f>VLOOKUP(A2593:A5743,[4]Отчет!$A$2:$E$3151,3,0)</f>
        <v>iOS</v>
      </c>
      <c r="V2593" t="str">
        <f>VLOOKUP(A2593:A5743,[4]Отчет!$A$2:$E$3151,4,0)</f>
        <v>iOS 10</v>
      </c>
      <c r="W2593" t="str">
        <f>VLOOKUP(A2593:A5743,[4]Отчет!$A$2:$E$3151,5,0)</f>
        <v>Mobile Safari</v>
      </c>
    </row>
    <row r="2594" spans="1:23">
      <c r="A2594" s="2" t="s">
        <v>2683</v>
      </c>
      <c r="B2594" s="2" t="s">
        <v>7</v>
      </c>
      <c r="C2594" s="2" t="s">
        <v>8</v>
      </c>
      <c r="D2594" s="2" t="s">
        <v>9</v>
      </c>
      <c r="E2594" s="3">
        <f>VLOOKUP(A2594:A5744, [1]Отчет!$A$2:$J$3124,2,0)</f>
        <v>1</v>
      </c>
      <c r="F2594" s="3">
        <v>0</v>
      </c>
      <c r="G2594">
        <f>VLOOKUP(A2594:A5744, [1]Отчет!$A$2:$J$3124,7,0)</f>
        <v>0</v>
      </c>
      <c r="H2594">
        <f>VLOOKUP(A2594:A5744, [1]Отчет!$A$2:$J$3124,5,0)</f>
        <v>0</v>
      </c>
      <c r="I2594">
        <f>VLOOKUP(A2594:A5744, [1]Отчет!$A$2:$J$3124,6,0)</f>
        <v>1</v>
      </c>
      <c r="J2594">
        <f>VLOOKUP(A2594:A5744, [1]Отчет!$A$2:$J$3124,7,0)</f>
        <v>0</v>
      </c>
      <c r="K2594">
        <f>VLOOKUP(A2594:A5744, [1]Отчет!$A$2:$J$3124,8,0)</f>
        <v>0</v>
      </c>
      <c r="L2594">
        <f>VLOOKUP(A2594:A5744, [1]Отчет!$A$2:$J$3124,9,0)</f>
        <v>1</v>
      </c>
      <c r="M2594">
        <f>VLOOKUP(A2594:A5744, [1]Отчет!$A$2:$J$3124,5,10)</f>
        <v>0</v>
      </c>
      <c r="N2594" t="str">
        <f>VLOOKUP(A2594:A5744,[2]Отчет!$A$2:$D$3142,2,0)</f>
        <v>1</v>
      </c>
      <c r="O2594" t="str">
        <f>VLOOKUP(A2594:A5744,[2]Отчет!$A$2:$D$3142,3,0)</f>
        <v>10 – 29 секунд</v>
      </c>
      <c r="P2594" t="str">
        <f>VLOOKUP(A2594:A5744,[2]Отчет!$A$2:$D$3142,4,0)</f>
        <v>Не отказ</v>
      </c>
      <c r="Q2594" t="str">
        <f>VLOOKUP(A2594:A5744,[3]Отчет!$A$2:$D$3127,2,0)</f>
        <v>Новые посетители</v>
      </c>
      <c r="R2594" t="str">
        <f>VLOOKUP(A2594:A5744,[3]Отчет!$A$2:$D$3127,3,0)</f>
        <v>1</v>
      </c>
      <c r="S2594" t="str">
        <f>VLOOKUP(A2594:A5744,[3]Отчет!$A$2:$D$3127,4,0)</f>
        <v>0 дней</v>
      </c>
      <c r="T2594" t="str">
        <f>VLOOKUP(A2594:A5744,[4]Отчет!$A$2:$E$3151,2,0)</f>
        <v>Смартфоны</v>
      </c>
      <c r="U2594" t="str">
        <f>VLOOKUP(A2594:A5744,[4]Отчет!$A$2:$E$3151,3,0)</f>
        <v>Google Android</v>
      </c>
      <c r="V2594" t="str">
        <f>VLOOKUP(A2594:A5744,[4]Отчет!$A$2:$E$3151,4,0)</f>
        <v>Google Android 7.0 Nougat</v>
      </c>
      <c r="W2594" t="str">
        <f>VLOOKUP(A2594:A5744,[4]Отчет!$A$2:$E$3151,5,0)</f>
        <v>Яндекс: мобильное приложение</v>
      </c>
    </row>
    <row r="2595" spans="1:23">
      <c r="A2595" s="2" t="s">
        <v>2684</v>
      </c>
      <c r="B2595" s="2" t="s">
        <v>43</v>
      </c>
      <c r="C2595" s="2" t="s">
        <v>8</v>
      </c>
      <c r="D2595" s="2" t="s">
        <v>9</v>
      </c>
      <c r="E2595" s="3">
        <f>VLOOKUP(A2595:A5745, [1]Отчет!$A$2:$J$3124,2,0)</f>
        <v>1</v>
      </c>
      <c r="F2595" s="3">
        <v>0</v>
      </c>
      <c r="G2595">
        <f>VLOOKUP(A2595:A5745, [1]Отчет!$A$2:$J$3124,7,0)</f>
        <v>0</v>
      </c>
      <c r="H2595">
        <f>VLOOKUP(A2595:A5745, [1]Отчет!$A$2:$J$3124,5,0)</f>
        <v>0</v>
      </c>
      <c r="I2595">
        <f>VLOOKUP(A2595:A5745, [1]Отчет!$A$2:$J$3124,6,0)</f>
        <v>1</v>
      </c>
      <c r="J2595">
        <f>VLOOKUP(A2595:A5745, [1]Отчет!$A$2:$J$3124,7,0)</f>
        <v>0</v>
      </c>
      <c r="K2595">
        <f>VLOOKUP(A2595:A5745, [1]Отчет!$A$2:$J$3124,8,0)</f>
        <v>0</v>
      </c>
      <c r="L2595">
        <f>VLOOKUP(A2595:A5745, [1]Отчет!$A$2:$J$3124,9,0)</f>
        <v>1</v>
      </c>
      <c r="M2595">
        <f>VLOOKUP(A2595:A5745, [1]Отчет!$A$2:$J$3124,5,10)</f>
        <v>0</v>
      </c>
      <c r="N2595" t="str">
        <f>VLOOKUP(A2595:A5745,[2]Отчет!$A$2:$D$3142,2,0)</f>
        <v>1</v>
      </c>
      <c r="O2595" t="str">
        <f>VLOOKUP(A2595:A5745,[2]Отчет!$A$2:$D$3142,3,0)</f>
        <v>10 – 29 секунд</v>
      </c>
      <c r="P2595" t="str">
        <f>VLOOKUP(A2595:A5745,[2]Отчет!$A$2:$D$3142,4,0)</f>
        <v>Не отказ</v>
      </c>
      <c r="Q2595" t="str">
        <f>VLOOKUP(A2595:A5745,[3]Отчет!$A$2:$D$3127,2,0)</f>
        <v>Новые посетители</v>
      </c>
      <c r="R2595" t="str">
        <f>VLOOKUP(A2595:A5745,[3]Отчет!$A$2:$D$3127,3,0)</f>
        <v>1</v>
      </c>
      <c r="S2595" t="str">
        <f>VLOOKUP(A2595:A5745,[3]Отчет!$A$2:$D$3127,4,0)</f>
        <v>0 дней</v>
      </c>
      <c r="T2595" t="str">
        <f>VLOOKUP(A2595:A5745,[4]Отчет!$A$2:$E$3151,2,0)</f>
        <v>Смартфоны</v>
      </c>
      <c r="U2595" t="str">
        <f>VLOOKUP(A2595:A5745,[4]Отчет!$A$2:$E$3151,3,0)</f>
        <v>Google Android</v>
      </c>
      <c r="V2595" t="str">
        <f>VLOOKUP(A2595:A5745,[4]Отчет!$A$2:$E$3151,4,0)</f>
        <v>Google Android 7.0 Nougat</v>
      </c>
      <c r="W2595" t="str">
        <f>VLOOKUP(A2595:A5745,[4]Отчет!$A$2:$E$3151,5,0)</f>
        <v>Chrome Mobile</v>
      </c>
    </row>
    <row r="2596" spans="1:23">
      <c r="A2596" s="2" t="s">
        <v>2685</v>
      </c>
      <c r="B2596" s="2" t="s">
        <v>15</v>
      </c>
      <c r="C2596" s="2" t="s">
        <v>1269</v>
      </c>
      <c r="D2596" s="2" t="s">
        <v>620</v>
      </c>
      <c r="E2596" s="3">
        <f>VLOOKUP(A2596:A5746, [1]Отчет!$A$2:$J$3124,2,0)</f>
        <v>1</v>
      </c>
      <c r="F2596" s="3">
        <v>0</v>
      </c>
      <c r="G2596">
        <f>VLOOKUP(A2596:A5746, [1]Отчет!$A$2:$J$3124,7,0)</f>
        <v>0</v>
      </c>
      <c r="H2596">
        <f>VLOOKUP(A2596:A5746, [1]Отчет!$A$2:$J$3124,5,0)</f>
        <v>0</v>
      </c>
      <c r="I2596">
        <f>VLOOKUP(A2596:A5746, [1]Отчет!$A$2:$J$3124,6,0)</f>
        <v>1</v>
      </c>
      <c r="J2596">
        <f>VLOOKUP(A2596:A5746, [1]Отчет!$A$2:$J$3124,7,0)</f>
        <v>0</v>
      </c>
      <c r="K2596">
        <f>VLOOKUP(A2596:A5746, [1]Отчет!$A$2:$J$3124,8,0)</f>
        <v>0</v>
      </c>
      <c r="L2596">
        <f>VLOOKUP(A2596:A5746, [1]Отчет!$A$2:$J$3124,9,0)</f>
        <v>1</v>
      </c>
      <c r="M2596">
        <f>VLOOKUP(A2596:A5746, [1]Отчет!$A$2:$J$3124,5,10)</f>
        <v>0</v>
      </c>
      <c r="N2596" t="str">
        <f>VLOOKUP(A2596:A5746,[2]Отчет!$A$2:$D$3142,2,0)</f>
        <v>1</v>
      </c>
      <c r="O2596" t="str">
        <f>VLOOKUP(A2596:A5746,[2]Отчет!$A$2:$D$3142,3,0)</f>
        <v>1 минута</v>
      </c>
      <c r="P2596" t="str">
        <f>VLOOKUP(A2596:A5746,[2]Отчет!$A$2:$D$3142,4,0)</f>
        <v>Не отказ</v>
      </c>
      <c r="Q2596" t="str">
        <f>VLOOKUP(A2596:A5746,[3]Отчет!$A$2:$D$3127,2,0)</f>
        <v>Новые посетители</v>
      </c>
      <c r="R2596" t="str">
        <f>VLOOKUP(A2596:A5746,[3]Отчет!$A$2:$D$3127,3,0)</f>
        <v>1</v>
      </c>
      <c r="S2596" t="str">
        <f>VLOOKUP(A2596:A5746,[3]Отчет!$A$2:$D$3127,4,0)</f>
        <v>0 дней</v>
      </c>
      <c r="T2596" t="str">
        <f>VLOOKUP(A2596:A5746,[4]Отчет!$A$2:$E$3151,2,0)</f>
        <v>Смартфоны</v>
      </c>
      <c r="U2596" t="str">
        <f>VLOOKUP(A2596:A5746,[4]Отчет!$A$2:$E$3151,3,0)</f>
        <v>Google Android</v>
      </c>
      <c r="V2596" t="str">
        <f>VLOOKUP(A2596:A5746,[4]Отчет!$A$2:$E$3151,4,0)</f>
        <v>Google Android 7.1 Nougat</v>
      </c>
      <c r="W2596" t="str">
        <f>VLOOKUP(A2596:A5746,[4]Отчет!$A$2:$E$3151,5,0)</f>
        <v>MIUI</v>
      </c>
    </row>
    <row r="2597" spans="1:23">
      <c r="A2597" s="2" t="s">
        <v>2686</v>
      </c>
      <c r="B2597" s="2" t="s">
        <v>60</v>
      </c>
      <c r="C2597" s="2" t="s">
        <v>1276</v>
      </c>
      <c r="D2597" s="2" t="s">
        <v>5</v>
      </c>
      <c r="E2597" s="3">
        <f>VLOOKUP(A2597:A5747, [1]Отчет!$A$2:$J$3124,2,0)</f>
        <v>1</v>
      </c>
      <c r="F2597" s="3">
        <v>0</v>
      </c>
      <c r="G2597">
        <f>VLOOKUP(A2597:A5747, [1]Отчет!$A$2:$J$3124,7,0)</f>
        <v>0</v>
      </c>
      <c r="H2597">
        <f>VLOOKUP(A2597:A5747, [1]Отчет!$A$2:$J$3124,5,0)</f>
        <v>0</v>
      </c>
      <c r="I2597">
        <f>VLOOKUP(A2597:A5747, [1]Отчет!$A$2:$J$3124,6,0)</f>
        <v>1</v>
      </c>
      <c r="J2597">
        <f>VLOOKUP(A2597:A5747, [1]Отчет!$A$2:$J$3124,7,0)</f>
        <v>0</v>
      </c>
      <c r="K2597">
        <f>VLOOKUP(A2597:A5747, [1]Отчет!$A$2:$J$3124,8,0)</f>
        <v>0</v>
      </c>
      <c r="L2597">
        <f>VLOOKUP(A2597:A5747, [1]Отчет!$A$2:$J$3124,9,0)</f>
        <v>1</v>
      </c>
      <c r="M2597">
        <f>VLOOKUP(A2597:A5747, [1]Отчет!$A$2:$J$3124,5,10)</f>
        <v>0</v>
      </c>
      <c r="N2597" t="str">
        <f>VLOOKUP(A2597:A5747,[2]Отчет!$A$2:$D$3142,2,0)</f>
        <v>1</v>
      </c>
      <c r="O2597" t="str">
        <f>VLOOKUP(A2597:A5747,[2]Отчет!$A$2:$D$3142,3,0)</f>
        <v>10 – 29 секунд</v>
      </c>
      <c r="P2597" t="str">
        <f>VLOOKUP(A2597:A5747,[2]Отчет!$A$2:$D$3142,4,0)</f>
        <v>Не отказ</v>
      </c>
      <c r="Q2597" t="str">
        <f>VLOOKUP(A2597:A5747,[3]Отчет!$A$2:$D$3127,2,0)</f>
        <v>Новые посетители</v>
      </c>
      <c r="R2597" t="str">
        <f>VLOOKUP(A2597:A5747,[3]Отчет!$A$2:$D$3127,3,0)</f>
        <v>1</v>
      </c>
      <c r="S2597" t="str">
        <f>VLOOKUP(A2597:A5747,[3]Отчет!$A$2:$D$3127,4,0)</f>
        <v>0 дней</v>
      </c>
      <c r="T2597" t="str">
        <f>VLOOKUP(A2597:A5747,[4]Отчет!$A$2:$E$3151,2,0)</f>
        <v>Смартфоны</v>
      </c>
      <c r="U2597" t="str">
        <f>VLOOKUP(A2597:A5747,[4]Отчет!$A$2:$E$3151,3,0)</f>
        <v>Google Android</v>
      </c>
      <c r="V2597" t="str">
        <f>VLOOKUP(A2597:A5747,[4]Отчет!$A$2:$E$3151,4,0)</f>
        <v>Google Android 5.1 Lollipop</v>
      </c>
      <c r="W2597" t="str">
        <f>VLOOKUP(A2597:A5747,[4]Отчет!$A$2:$E$3151,5,0)</f>
        <v>Chrome Mobile</v>
      </c>
    </row>
    <row r="2598" spans="1:23">
      <c r="A2598" s="2" t="s">
        <v>2687</v>
      </c>
      <c r="B2598" s="2" t="s">
        <v>3</v>
      </c>
      <c r="C2598" s="2" t="s">
        <v>1276</v>
      </c>
      <c r="D2598" s="2" t="s">
        <v>5</v>
      </c>
      <c r="E2598" s="3">
        <f>VLOOKUP(A2598:A5748, [1]Отчет!$A$2:$J$3124,2,0)</f>
        <v>1</v>
      </c>
      <c r="F2598" s="3">
        <v>1</v>
      </c>
      <c r="G2598">
        <f>VLOOKUP(A2598:A5748, [1]Отчет!$A$2:$J$3124,7,0)</f>
        <v>0</v>
      </c>
      <c r="H2598">
        <f>VLOOKUP(A2598:A5748, [1]Отчет!$A$2:$J$3124,5,0)</f>
        <v>0</v>
      </c>
      <c r="I2598">
        <f>VLOOKUP(A2598:A5748, [1]Отчет!$A$2:$J$3124,6,0)</f>
        <v>1</v>
      </c>
      <c r="J2598">
        <f>VLOOKUP(A2598:A5748, [1]Отчет!$A$2:$J$3124,7,0)</f>
        <v>0</v>
      </c>
      <c r="K2598">
        <f>VLOOKUP(A2598:A5748, [1]Отчет!$A$2:$J$3124,8,0)</f>
        <v>0</v>
      </c>
      <c r="L2598">
        <f>VLOOKUP(A2598:A5748, [1]Отчет!$A$2:$J$3124,9,0)</f>
        <v>1</v>
      </c>
      <c r="M2598">
        <f>VLOOKUP(A2598:A5748, [1]Отчет!$A$2:$J$3124,5,10)</f>
        <v>0</v>
      </c>
      <c r="N2598" t="str">
        <f>VLOOKUP(A2598:A5748,[2]Отчет!$A$2:$D$3142,2,0)</f>
        <v>2-3</v>
      </c>
      <c r="O2598" t="str">
        <f>VLOOKUP(A2598:A5748,[2]Отчет!$A$2:$D$3142,3,0)</f>
        <v>3 минуты</v>
      </c>
      <c r="P2598" t="str">
        <f>VLOOKUP(A2598:A5748,[2]Отчет!$A$2:$D$3142,4,0)</f>
        <v>Не отказ</v>
      </c>
      <c r="Q2598" t="str">
        <f>VLOOKUP(A2598:A5748,[3]Отчет!$A$2:$D$3127,2,0)</f>
        <v>Новые посетители</v>
      </c>
      <c r="R2598" t="str">
        <f>VLOOKUP(A2598:A5748,[3]Отчет!$A$2:$D$3127,3,0)</f>
        <v>1</v>
      </c>
      <c r="S2598" t="str">
        <f>VLOOKUP(A2598:A5748,[3]Отчет!$A$2:$D$3127,4,0)</f>
        <v>0 дней</v>
      </c>
      <c r="T2598" t="str">
        <f>VLOOKUP(A2598:A5748,[4]Отчет!$A$2:$E$3151,2,0)</f>
        <v>Смартфоны</v>
      </c>
      <c r="U2598" t="str">
        <f>VLOOKUP(A2598:A5748,[4]Отчет!$A$2:$E$3151,3,0)</f>
        <v>Google Android</v>
      </c>
      <c r="V2598" t="str">
        <f>VLOOKUP(A2598:A5748,[4]Отчет!$A$2:$E$3151,4,0)</f>
        <v>Google Android 6.0 Marshmallow</v>
      </c>
      <c r="W2598" t="str">
        <f>VLOOKUP(A2598:A5748,[4]Отчет!$A$2:$E$3151,5,0)</f>
        <v>Яндекс.Браузер</v>
      </c>
    </row>
    <row r="2599" spans="1:23">
      <c r="A2599" s="2" t="s">
        <v>2688</v>
      </c>
      <c r="B2599" s="2" t="s">
        <v>35</v>
      </c>
      <c r="C2599" s="2" t="s">
        <v>12</v>
      </c>
      <c r="D2599" s="2" t="s">
        <v>13</v>
      </c>
      <c r="E2599" s="3">
        <f>VLOOKUP(A2599:A5749, [1]Отчет!$A$2:$J$3124,2,0)</f>
        <v>1</v>
      </c>
      <c r="F2599" s="3">
        <v>0</v>
      </c>
      <c r="G2599">
        <f>VLOOKUP(A2599:A5749, [1]Отчет!$A$2:$J$3124,7,0)</f>
        <v>0</v>
      </c>
      <c r="H2599">
        <f>VLOOKUP(A2599:A5749, [1]Отчет!$A$2:$J$3124,5,0)</f>
        <v>0</v>
      </c>
      <c r="I2599">
        <f>VLOOKUP(A2599:A5749, [1]Отчет!$A$2:$J$3124,6,0)</f>
        <v>1</v>
      </c>
      <c r="J2599">
        <f>VLOOKUP(A2599:A5749, [1]Отчет!$A$2:$J$3124,7,0)</f>
        <v>0</v>
      </c>
      <c r="K2599">
        <f>VLOOKUP(A2599:A5749, [1]Отчет!$A$2:$J$3124,8,0)</f>
        <v>0</v>
      </c>
      <c r="L2599">
        <f>VLOOKUP(A2599:A5749, [1]Отчет!$A$2:$J$3124,9,0)</f>
        <v>1</v>
      </c>
      <c r="M2599">
        <f>VLOOKUP(A2599:A5749, [1]Отчет!$A$2:$J$3124,5,10)</f>
        <v>0</v>
      </c>
      <c r="N2599" t="str">
        <f>VLOOKUP(A2599:A5749,[2]Отчет!$A$2:$D$3142,2,0)</f>
        <v>1</v>
      </c>
      <c r="O2599" t="str">
        <f>VLOOKUP(A2599:A5749,[2]Отчет!$A$2:$D$3142,3,0)</f>
        <v>10 – 29 секунд</v>
      </c>
      <c r="P2599" t="str">
        <f>VLOOKUP(A2599:A5749,[2]Отчет!$A$2:$D$3142,4,0)</f>
        <v>Не отказ</v>
      </c>
      <c r="Q2599" t="str">
        <f>VLOOKUP(A2599:A5749,[3]Отчет!$A$2:$D$3127,2,0)</f>
        <v>Новые посетители</v>
      </c>
      <c r="R2599" t="str">
        <f>VLOOKUP(A2599:A5749,[3]Отчет!$A$2:$D$3127,3,0)</f>
        <v>1</v>
      </c>
      <c r="S2599" t="str">
        <f>VLOOKUP(A2599:A5749,[3]Отчет!$A$2:$D$3127,4,0)</f>
        <v>0 дней</v>
      </c>
      <c r="T2599" t="str">
        <f>VLOOKUP(A2599:A5749,[4]Отчет!$A$2:$E$3151,2,0)</f>
        <v>Смартфоны</v>
      </c>
      <c r="U2599" t="str">
        <f>VLOOKUP(A2599:A5749,[4]Отчет!$A$2:$E$3151,3,0)</f>
        <v>Google Android</v>
      </c>
      <c r="V2599" t="str">
        <f>VLOOKUP(A2599:A5749,[4]Отчет!$A$2:$E$3151,4,0)</f>
        <v>Google Android 5.1 Lollipop</v>
      </c>
      <c r="W2599" t="str">
        <f>VLOOKUP(A2599:A5749,[4]Отчет!$A$2:$E$3151,5,0)</f>
        <v>Chrome Mobile</v>
      </c>
    </row>
    <row r="2600" spans="1:23">
      <c r="A2600" s="2" t="s">
        <v>2689</v>
      </c>
      <c r="B2600" s="2" t="s">
        <v>47</v>
      </c>
      <c r="C2600" s="2" t="s">
        <v>12</v>
      </c>
      <c r="D2600" s="2" t="s">
        <v>13</v>
      </c>
      <c r="E2600" s="3">
        <f>VLOOKUP(A2600:A5750, [1]Отчет!$A$2:$J$3124,2,0)</f>
        <v>1</v>
      </c>
      <c r="F2600" s="3">
        <v>1</v>
      </c>
      <c r="G2600">
        <f>VLOOKUP(A2600:A5750, [1]Отчет!$A$2:$J$3124,7,0)</f>
        <v>0</v>
      </c>
      <c r="H2600">
        <f>VLOOKUP(A2600:A5750, [1]Отчет!$A$2:$J$3124,5,0)</f>
        <v>0</v>
      </c>
      <c r="I2600">
        <f>VLOOKUP(A2600:A5750, [1]Отчет!$A$2:$J$3124,6,0)</f>
        <v>1</v>
      </c>
      <c r="J2600">
        <f>VLOOKUP(A2600:A5750, [1]Отчет!$A$2:$J$3124,7,0)</f>
        <v>0</v>
      </c>
      <c r="K2600">
        <f>VLOOKUP(A2600:A5750, [1]Отчет!$A$2:$J$3124,8,0)</f>
        <v>0</v>
      </c>
      <c r="L2600">
        <f>VLOOKUP(A2600:A5750, [1]Отчет!$A$2:$J$3124,9,0)</f>
        <v>1</v>
      </c>
      <c r="M2600">
        <f>VLOOKUP(A2600:A5750, [1]Отчет!$A$2:$J$3124,5,10)</f>
        <v>0</v>
      </c>
      <c r="N2600" t="str">
        <f>VLOOKUP(A2600:A5750,[2]Отчет!$A$2:$D$3142,2,0)</f>
        <v>2-3</v>
      </c>
      <c r="O2600" t="str">
        <f>VLOOKUP(A2600:A5750,[2]Отчет!$A$2:$D$3142,3,0)</f>
        <v>2 минуты</v>
      </c>
      <c r="P2600" t="str">
        <f>VLOOKUP(A2600:A5750,[2]Отчет!$A$2:$D$3142,4,0)</f>
        <v>Не отказ</v>
      </c>
      <c r="Q2600" t="str">
        <f>VLOOKUP(A2600:A5750,[3]Отчет!$A$2:$D$3127,2,0)</f>
        <v>Новые посетители</v>
      </c>
      <c r="R2600" t="str">
        <f>VLOOKUP(A2600:A5750,[3]Отчет!$A$2:$D$3127,3,0)</f>
        <v>1</v>
      </c>
      <c r="S2600" t="str">
        <f>VLOOKUP(A2600:A5750,[3]Отчет!$A$2:$D$3127,4,0)</f>
        <v>0 дней</v>
      </c>
      <c r="T2600" t="str">
        <f>VLOOKUP(A2600:A5750,[4]Отчет!$A$2:$E$3151,2,0)</f>
        <v>Смартфоны</v>
      </c>
      <c r="U2600" t="str">
        <f>VLOOKUP(A2600:A5750,[4]Отчет!$A$2:$E$3151,3,0)</f>
        <v>Google Android</v>
      </c>
      <c r="V2600" t="str">
        <f>VLOOKUP(A2600:A5750,[4]Отчет!$A$2:$E$3151,4,0)</f>
        <v>Google Android 6.0 Marshmallow</v>
      </c>
      <c r="W2600" t="str">
        <f>VLOOKUP(A2600:A5750,[4]Отчет!$A$2:$E$3151,5,0)</f>
        <v>Chrome Mobile</v>
      </c>
    </row>
    <row r="2601" spans="1:23">
      <c r="A2601" s="2" t="s">
        <v>2690</v>
      </c>
      <c r="B2601" s="2" t="s">
        <v>131</v>
      </c>
      <c r="C2601" s="2" t="s">
        <v>12</v>
      </c>
      <c r="D2601" s="2" t="s">
        <v>13</v>
      </c>
      <c r="E2601" s="3">
        <f>VLOOKUP(A2601:A5751, [1]Отчет!$A$2:$J$3124,2,0)</f>
        <v>1</v>
      </c>
      <c r="F2601" s="3">
        <v>0</v>
      </c>
      <c r="G2601">
        <f>VLOOKUP(A2601:A5751, [1]Отчет!$A$2:$J$3124,7,0)</f>
        <v>0</v>
      </c>
      <c r="H2601">
        <f>VLOOKUP(A2601:A5751, [1]Отчет!$A$2:$J$3124,5,0)</f>
        <v>0</v>
      </c>
      <c r="I2601">
        <f>VLOOKUP(A2601:A5751, [1]Отчет!$A$2:$J$3124,6,0)</f>
        <v>1</v>
      </c>
      <c r="J2601">
        <f>VLOOKUP(A2601:A5751, [1]Отчет!$A$2:$J$3124,7,0)</f>
        <v>0</v>
      </c>
      <c r="K2601">
        <f>VLOOKUP(A2601:A5751, [1]Отчет!$A$2:$J$3124,8,0)</f>
        <v>0</v>
      </c>
      <c r="L2601">
        <f>VLOOKUP(A2601:A5751, [1]Отчет!$A$2:$J$3124,9,0)</f>
        <v>1</v>
      </c>
      <c r="M2601">
        <f>VLOOKUP(A2601:A5751, [1]Отчет!$A$2:$J$3124,5,10)</f>
        <v>0</v>
      </c>
      <c r="N2601" t="str">
        <f>VLOOKUP(A2601:A5751,[2]Отчет!$A$2:$D$3142,2,0)</f>
        <v>1</v>
      </c>
      <c r="O2601" t="str">
        <f>VLOOKUP(A2601:A5751,[2]Отчет!$A$2:$D$3142,3,0)</f>
        <v>10 – 29 секунд</v>
      </c>
      <c r="P2601" t="str">
        <f>VLOOKUP(A2601:A5751,[2]Отчет!$A$2:$D$3142,4,0)</f>
        <v>Не отказ</v>
      </c>
      <c r="Q2601" t="str">
        <f>VLOOKUP(A2601:A5751,[3]Отчет!$A$2:$D$3127,2,0)</f>
        <v>Новые посетители</v>
      </c>
      <c r="R2601" t="str">
        <f>VLOOKUP(A2601:A5751,[3]Отчет!$A$2:$D$3127,3,0)</f>
        <v>1</v>
      </c>
      <c r="S2601" t="str">
        <f>VLOOKUP(A2601:A5751,[3]Отчет!$A$2:$D$3127,4,0)</f>
        <v>0 дней</v>
      </c>
      <c r="T2601" t="str">
        <f>VLOOKUP(A2601:A5751,[4]Отчет!$A$2:$E$3151,2,0)</f>
        <v>Смартфоны</v>
      </c>
      <c r="U2601" t="str">
        <f>VLOOKUP(A2601:A5751,[4]Отчет!$A$2:$E$3151,3,0)</f>
        <v>Google Android</v>
      </c>
      <c r="V2601" t="str">
        <f>VLOOKUP(A2601:A5751,[4]Отчет!$A$2:$E$3151,4,0)</f>
        <v>Google Android 7.0 Nougat</v>
      </c>
      <c r="W2601" t="str">
        <f>VLOOKUP(A2601:A5751,[4]Отчет!$A$2:$E$3151,5,0)</f>
        <v>Samsung Internet</v>
      </c>
    </row>
    <row r="2602" spans="1:23">
      <c r="A2602" s="2" t="s">
        <v>2691</v>
      </c>
      <c r="B2602" s="2" t="s">
        <v>131</v>
      </c>
      <c r="C2602" s="2" t="s">
        <v>12</v>
      </c>
      <c r="D2602" s="2" t="s">
        <v>13</v>
      </c>
      <c r="E2602" s="3">
        <f>VLOOKUP(A2602:A5752, [1]Отчет!$A$2:$J$3124,2,0)</f>
        <v>1</v>
      </c>
      <c r="F2602" s="3">
        <v>0</v>
      </c>
      <c r="G2602">
        <f>VLOOKUP(A2602:A5752, [1]Отчет!$A$2:$J$3124,7,0)</f>
        <v>0</v>
      </c>
      <c r="H2602">
        <f>VLOOKUP(A2602:A5752, [1]Отчет!$A$2:$J$3124,5,0)</f>
        <v>0</v>
      </c>
      <c r="I2602">
        <f>VLOOKUP(A2602:A5752, [1]Отчет!$A$2:$J$3124,6,0)</f>
        <v>1</v>
      </c>
      <c r="J2602">
        <f>VLOOKUP(A2602:A5752, [1]Отчет!$A$2:$J$3124,7,0)</f>
        <v>0</v>
      </c>
      <c r="K2602">
        <f>VLOOKUP(A2602:A5752, [1]Отчет!$A$2:$J$3124,8,0)</f>
        <v>0</v>
      </c>
      <c r="L2602">
        <f>VLOOKUP(A2602:A5752, [1]Отчет!$A$2:$J$3124,9,0)</f>
        <v>1</v>
      </c>
      <c r="M2602">
        <f>VLOOKUP(A2602:A5752, [1]Отчет!$A$2:$J$3124,5,10)</f>
        <v>0</v>
      </c>
      <c r="N2602" t="str">
        <f>VLOOKUP(A2602:A5752,[2]Отчет!$A$2:$D$3142,2,0)</f>
        <v>1</v>
      </c>
      <c r="O2602" t="str">
        <f>VLOOKUP(A2602:A5752,[2]Отчет!$A$2:$D$3142,3,0)</f>
        <v>10 – 29 секунд</v>
      </c>
      <c r="P2602" t="str">
        <f>VLOOKUP(A2602:A5752,[2]Отчет!$A$2:$D$3142,4,0)</f>
        <v>Не отказ</v>
      </c>
      <c r="Q2602" t="str">
        <f>VLOOKUP(A2602:A5752,[3]Отчет!$A$2:$D$3127,2,0)</f>
        <v>Вернувшиеся посетители</v>
      </c>
      <c r="R2602" t="str">
        <f>VLOOKUP(A2602:A5752,[3]Отчет!$A$2:$D$3127,3,0)</f>
        <v>2-3</v>
      </c>
      <c r="S2602" t="str">
        <f>VLOOKUP(A2602:A5752,[3]Отчет!$A$2:$D$3127,4,0)</f>
        <v>16‑31 день</v>
      </c>
      <c r="T2602" t="str">
        <f>VLOOKUP(A2602:A5752,[4]Отчет!$A$2:$E$3151,2,0)</f>
        <v>Смартфоны</v>
      </c>
      <c r="U2602" t="str">
        <f>VLOOKUP(A2602:A5752,[4]Отчет!$A$2:$E$3151,3,0)</f>
        <v>Google Android</v>
      </c>
      <c r="V2602" t="str">
        <f>VLOOKUP(A2602:A5752,[4]Отчет!$A$2:$E$3151,4,0)</f>
        <v>Google Android 7.0 Nougat</v>
      </c>
      <c r="W2602" t="str">
        <f>VLOOKUP(A2602:A5752,[4]Отчет!$A$2:$E$3151,5,0)</f>
        <v>Яндекс.Браузер</v>
      </c>
    </row>
    <row r="2603" spans="1:23">
      <c r="A2603" s="2" t="s">
        <v>2692</v>
      </c>
      <c r="B2603" s="2" t="s">
        <v>73</v>
      </c>
      <c r="C2603" s="2" t="s">
        <v>1276</v>
      </c>
      <c r="D2603" s="2" t="s">
        <v>5</v>
      </c>
      <c r="E2603" s="3">
        <f>VLOOKUP(A2603:A5753, [1]Отчет!$A$2:$J$3124,2,0)</f>
        <v>1</v>
      </c>
      <c r="F2603" s="3">
        <v>0</v>
      </c>
      <c r="G2603">
        <f>VLOOKUP(A2603:A5753, [1]Отчет!$A$2:$J$3124,7,0)</f>
        <v>0</v>
      </c>
      <c r="H2603">
        <f>VLOOKUP(A2603:A5753, [1]Отчет!$A$2:$J$3124,5,0)</f>
        <v>1</v>
      </c>
      <c r="I2603">
        <f>VLOOKUP(A2603:A5753, [1]Отчет!$A$2:$J$3124,6,0)</f>
        <v>1</v>
      </c>
      <c r="J2603">
        <f>VLOOKUP(A2603:A5753, [1]Отчет!$A$2:$J$3124,7,0)</f>
        <v>0</v>
      </c>
      <c r="K2603">
        <f>VLOOKUP(A2603:A5753, [1]Отчет!$A$2:$J$3124,8,0)</f>
        <v>0</v>
      </c>
      <c r="L2603">
        <f>VLOOKUP(A2603:A5753, [1]Отчет!$A$2:$J$3124,9,0)</f>
        <v>1</v>
      </c>
      <c r="M2603">
        <f>VLOOKUP(A2603:A5753, [1]Отчет!$A$2:$J$3124,5,10)</f>
        <v>1</v>
      </c>
      <c r="N2603" t="str">
        <f>VLOOKUP(A2603:A5753,[2]Отчет!$A$2:$D$3142,2,0)</f>
        <v>1</v>
      </c>
      <c r="O2603" t="str">
        <f>VLOOKUP(A2603:A5753,[2]Отчет!$A$2:$D$3142,3,0)</f>
        <v>0 секунд (отказ)</v>
      </c>
      <c r="P2603" t="str">
        <f>VLOOKUP(A2603:A5753,[2]Отчет!$A$2:$D$3142,4,0)</f>
        <v>Отказ</v>
      </c>
      <c r="Q2603" t="str">
        <f>VLOOKUP(A2603:A5753,[3]Отчет!$A$2:$D$3127,2,0)</f>
        <v>Новые посетители</v>
      </c>
      <c r="R2603" t="str">
        <f>VLOOKUP(A2603:A5753,[3]Отчет!$A$2:$D$3127,3,0)</f>
        <v>1</v>
      </c>
      <c r="S2603" t="str">
        <f>VLOOKUP(A2603:A5753,[3]Отчет!$A$2:$D$3127,4,0)</f>
        <v>0 дней</v>
      </c>
      <c r="T2603" t="str">
        <f>VLOOKUP(A2603:A5753,[4]Отчет!$A$2:$E$3151,2,0)</f>
        <v>Смартфоны</v>
      </c>
      <c r="U2603" t="str">
        <f>VLOOKUP(A2603:A5753,[4]Отчет!$A$2:$E$3151,3,0)</f>
        <v>iOS</v>
      </c>
      <c r="V2603" t="str">
        <f>VLOOKUP(A2603:A5753,[4]Отчет!$A$2:$E$3151,4,0)</f>
        <v>iOS 10</v>
      </c>
      <c r="W2603" t="str">
        <f>VLOOKUP(A2603:A5753,[4]Отчет!$A$2:$E$3151,5,0)</f>
        <v>Яндекс.Браузер</v>
      </c>
    </row>
    <row r="2604" spans="1:23">
      <c r="A2604" s="2" t="s">
        <v>2693</v>
      </c>
      <c r="B2604" s="2" t="s">
        <v>45</v>
      </c>
      <c r="C2604" s="2" t="s">
        <v>1269</v>
      </c>
      <c r="D2604" s="2" t="s">
        <v>620</v>
      </c>
      <c r="E2604" s="3">
        <f>VLOOKUP(A2604:A5754, [1]Отчет!$A$2:$J$3124,2,0)</f>
        <v>1</v>
      </c>
      <c r="F2604" s="3">
        <v>0</v>
      </c>
      <c r="G2604">
        <f>VLOOKUP(A2604:A5754, [1]Отчет!$A$2:$J$3124,7,0)</f>
        <v>0</v>
      </c>
      <c r="H2604">
        <f>VLOOKUP(A2604:A5754, [1]Отчет!$A$2:$J$3124,5,0)</f>
        <v>0</v>
      </c>
      <c r="I2604">
        <f>VLOOKUP(A2604:A5754, [1]Отчет!$A$2:$J$3124,6,0)</f>
        <v>1</v>
      </c>
      <c r="J2604">
        <f>VLOOKUP(A2604:A5754, [1]Отчет!$A$2:$J$3124,7,0)</f>
        <v>0</v>
      </c>
      <c r="K2604">
        <f>VLOOKUP(A2604:A5754, [1]Отчет!$A$2:$J$3124,8,0)</f>
        <v>0</v>
      </c>
      <c r="L2604">
        <f>VLOOKUP(A2604:A5754, [1]Отчет!$A$2:$J$3124,9,0)</f>
        <v>1</v>
      </c>
      <c r="M2604">
        <f>VLOOKUP(A2604:A5754, [1]Отчет!$A$2:$J$3124,5,10)</f>
        <v>0</v>
      </c>
      <c r="N2604" t="str">
        <f>VLOOKUP(A2604:A5754,[2]Отчет!$A$2:$D$3142,2,0)</f>
        <v>1</v>
      </c>
      <c r="O2604" t="str">
        <f>VLOOKUP(A2604:A5754,[2]Отчет!$A$2:$D$3142,3,0)</f>
        <v>0 секунд (отказ)</v>
      </c>
      <c r="P2604" t="str">
        <f>VLOOKUP(A2604:A5754,[2]Отчет!$A$2:$D$3142,4,0)</f>
        <v>Отказ</v>
      </c>
      <c r="Q2604" t="str">
        <f>VLOOKUP(A2604:A5754,[3]Отчет!$A$2:$D$3127,2,0)</f>
        <v>Новые посетители</v>
      </c>
      <c r="R2604" t="str">
        <f>VLOOKUP(A2604:A5754,[3]Отчет!$A$2:$D$3127,3,0)</f>
        <v>1</v>
      </c>
      <c r="S2604" t="str">
        <f>VLOOKUP(A2604:A5754,[3]Отчет!$A$2:$D$3127,4,0)</f>
        <v>0 дней</v>
      </c>
      <c r="T2604" t="str">
        <f>VLOOKUP(A2604:A5754,[4]Отчет!$A$2:$E$3151,2,0)</f>
        <v>Смартфоны</v>
      </c>
      <c r="U2604" t="str">
        <f>VLOOKUP(A2604:A5754,[4]Отчет!$A$2:$E$3151,3,0)</f>
        <v>Google Android</v>
      </c>
      <c r="V2604" t="str">
        <f>VLOOKUP(A2604:A5754,[4]Отчет!$A$2:$E$3151,4,0)</f>
        <v>Google Android 6.0 Marshmallow</v>
      </c>
      <c r="W2604" t="str">
        <f>VLOOKUP(A2604:A5754,[4]Отчет!$A$2:$E$3151,5,0)</f>
        <v>Chrome Mobile</v>
      </c>
    </row>
    <row r="2605" spans="1:23">
      <c r="A2605" s="2" t="s">
        <v>2694</v>
      </c>
      <c r="B2605" s="2" t="s">
        <v>3</v>
      </c>
      <c r="C2605" s="2" t="s">
        <v>1276</v>
      </c>
      <c r="D2605" s="2" t="s">
        <v>5</v>
      </c>
      <c r="E2605" s="3">
        <f>VLOOKUP(A2605:A5755, [1]Отчет!$A$2:$J$3124,2,0)</f>
        <v>1</v>
      </c>
      <c r="F2605" s="3">
        <v>0</v>
      </c>
      <c r="G2605">
        <f>VLOOKUP(A2605:A5755, [1]Отчет!$A$2:$J$3124,7,0)</f>
        <v>0</v>
      </c>
      <c r="H2605">
        <f>VLOOKUP(A2605:A5755, [1]Отчет!$A$2:$J$3124,5,0)</f>
        <v>0</v>
      </c>
      <c r="I2605">
        <f>VLOOKUP(A2605:A5755, [1]Отчет!$A$2:$J$3124,6,0)</f>
        <v>1</v>
      </c>
      <c r="J2605">
        <f>VLOOKUP(A2605:A5755, [1]Отчет!$A$2:$J$3124,7,0)</f>
        <v>0</v>
      </c>
      <c r="K2605">
        <f>VLOOKUP(A2605:A5755, [1]Отчет!$A$2:$J$3124,8,0)</f>
        <v>0</v>
      </c>
      <c r="L2605">
        <f>VLOOKUP(A2605:A5755, [1]Отчет!$A$2:$J$3124,9,0)</f>
        <v>1</v>
      </c>
      <c r="M2605">
        <f>VLOOKUP(A2605:A5755, [1]Отчет!$A$2:$J$3124,5,10)</f>
        <v>0</v>
      </c>
      <c r="N2605" t="str">
        <f>VLOOKUP(A2605:A5755,[2]Отчет!$A$2:$D$3142,2,0)</f>
        <v>1</v>
      </c>
      <c r="O2605" t="str">
        <f>VLOOKUP(A2605:A5755,[2]Отчет!$A$2:$D$3142,3,0)</f>
        <v>0 секунд (отказ)</v>
      </c>
      <c r="P2605" t="str">
        <f>VLOOKUP(A2605:A5755,[2]Отчет!$A$2:$D$3142,4,0)</f>
        <v>Отказ</v>
      </c>
      <c r="Q2605" t="str">
        <f>VLOOKUP(A2605:A5755,[3]Отчет!$A$2:$D$3127,2,0)</f>
        <v>Новые посетители</v>
      </c>
      <c r="R2605" t="str">
        <f>VLOOKUP(A2605:A5755,[3]Отчет!$A$2:$D$3127,3,0)</f>
        <v>1</v>
      </c>
      <c r="S2605" t="str">
        <f>VLOOKUP(A2605:A5755,[3]Отчет!$A$2:$D$3127,4,0)</f>
        <v>0 дней</v>
      </c>
      <c r="T2605" t="str">
        <f>VLOOKUP(A2605:A5755,[4]Отчет!$A$2:$E$3151,2,0)</f>
        <v>Смартфоны</v>
      </c>
      <c r="U2605" t="str">
        <f>VLOOKUP(A2605:A5755,[4]Отчет!$A$2:$E$3151,3,0)</f>
        <v>iOS</v>
      </c>
      <c r="V2605" t="str">
        <f>VLOOKUP(A2605:A5755,[4]Отчет!$A$2:$E$3151,4,0)</f>
        <v>iOS 10</v>
      </c>
      <c r="W2605" t="str">
        <f>VLOOKUP(A2605:A5755,[4]Отчет!$A$2:$E$3151,5,0)</f>
        <v>Mobile Safari</v>
      </c>
    </row>
    <row r="2606" spans="1:23">
      <c r="A2606" s="2" t="s">
        <v>2695</v>
      </c>
      <c r="B2606" s="2" t="s">
        <v>26</v>
      </c>
      <c r="C2606" s="2" t="s">
        <v>1276</v>
      </c>
      <c r="D2606" s="2" t="s">
        <v>5</v>
      </c>
      <c r="E2606" s="3">
        <f>VLOOKUP(A2606:A5756, [1]Отчет!$A$2:$J$3124,2,0)</f>
        <v>1</v>
      </c>
      <c r="F2606" s="3">
        <v>0</v>
      </c>
      <c r="G2606">
        <f>VLOOKUP(A2606:A5756, [1]Отчет!$A$2:$J$3124,7,0)</f>
        <v>0</v>
      </c>
      <c r="H2606">
        <f>VLOOKUP(A2606:A5756, [1]Отчет!$A$2:$J$3124,5,0)</f>
        <v>0</v>
      </c>
      <c r="I2606">
        <f>VLOOKUP(A2606:A5756, [1]Отчет!$A$2:$J$3124,6,0)</f>
        <v>1</v>
      </c>
      <c r="J2606">
        <f>VLOOKUP(A2606:A5756, [1]Отчет!$A$2:$J$3124,7,0)</f>
        <v>0</v>
      </c>
      <c r="K2606">
        <f>VLOOKUP(A2606:A5756, [1]Отчет!$A$2:$J$3124,8,0)</f>
        <v>0</v>
      </c>
      <c r="L2606">
        <f>VLOOKUP(A2606:A5756, [1]Отчет!$A$2:$J$3124,9,0)</f>
        <v>1</v>
      </c>
      <c r="M2606">
        <f>VLOOKUP(A2606:A5756, [1]Отчет!$A$2:$J$3124,5,10)</f>
        <v>0</v>
      </c>
      <c r="N2606" t="str">
        <f>VLOOKUP(A2606:A5756,[2]Отчет!$A$2:$D$3142,2,0)</f>
        <v>1</v>
      </c>
      <c r="O2606" t="str">
        <f>VLOOKUP(A2606:A5756,[2]Отчет!$A$2:$D$3142,3,0)</f>
        <v>10 – 29 секунд</v>
      </c>
      <c r="P2606" t="str">
        <f>VLOOKUP(A2606:A5756,[2]Отчет!$A$2:$D$3142,4,0)</f>
        <v>Не отказ</v>
      </c>
      <c r="Q2606" t="str">
        <f>VLOOKUP(A2606:A5756,[3]Отчет!$A$2:$D$3127,2,0)</f>
        <v>Новые посетители</v>
      </c>
      <c r="R2606" t="str">
        <f>VLOOKUP(A2606:A5756,[3]Отчет!$A$2:$D$3127,3,0)</f>
        <v>1</v>
      </c>
      <c r="S2606" t="str">
        <f>VLOOKUP(A2606:A5756,[3]Отчет!$A$2:$D$3127,4,0)</f>
        <v>0 дней</v>
      </c>
      <c r="T2606" t="str">
        <f>VLOOKUP(A2606:A5756,[4]Отчет!$A$2:$E$3151,2,0)</f>
        <v>Смартфоны</v>
      </c>
      <c r="U2606" t="str">
        <f>VLOOKUP(A2606:A5756,[4]Отчет!$A$2:$E$3151,3,0)</f>
        <v>Google Android</v>
      </c>
      <c r="V2606" t="str">
        <f>VLOOKUP(A2606:A5756,[4]Отчет!$A$2:$E$3151,4,0)</f>
        <v>Google Android 4.1 Jelly Bean</v>
      </c>
      <c r="W2606" t="str">
        <f>VLOOKUP(A2606:A5756,[4]Отчет!$A$2:$E$3151,5,0)</f>
        <v>Android Browser</v>
      </c>
    </row>
    <row r="2607" spans="1:23">
      <c r="A2607" s="2" t="s">
        <v>2696</v>
      </c>
      <c r="B2607" s="2" t="s">
        <v>11</v>
      </c>
      <c r="C2607" s="2" t="s">
        <v>12</v>
      </c>
      <c r="D2607" s="2" t="s">
        <v>13</v>
      </c>
      <c r="E2607" s="3">
        <f>VLOOKUP(A2607:A5757, [1]Отчет!$A$2:$J$3124,2,0)</f>
        <v>1</v>
      </c>
      <c r="F2607" s="3">
        <v>0</v>
      </c>
      <c r="G2607">
        <f>VLOOKUP(A2607:A5757, [1]Отчет!$A$2:$J$3124,7,0)</f>
        <v>0</v>
      </c>
      <c r="H2607">
        <f>VLOOKUP(A2607:A5757, [1]Отчет!$A$2:$J$3124,5,0)</f>
        <v>0</v>
      </c>
      <c r="I2607">
        <f>VLOOKUP(A2607:A5757, [1]Отчет!$A$2:$J$3124,6,0)</f>
        <v>1</v>
      </c>
      <c r="J2607">
        <f>VLOOKUP(A2607:A5757, [1]Отчет!$A$2:$J$3124,7,0)</f>
        <v>0</v>
      </c>
      <c r="K2607">
        <f>VLOOKUP(A2607:A5757, [1]Отчет!$A$2:$J$3124,8,0)</f>
        <v>0</v>
      </c>
      <c r="L2607">
        <f>VLOOKUP(A2607:A5757, [1]Отчет!$A$2:$J$3124,9,0)</f>
        <v>1</v>
      </c>
      <c r="M2607">
        <f>VLOOKUP(A2607:A5757, [1]Отчет!$A$2:$J$3124,5,10)</f>
        <v>0</v>
      </c>
      <c r="N2607" t="str">
        <f>VLOOKUP(A2607:A5757,[2]Отчет!$A$2:$D$3142,2,0)</f>
        <v>1</v>
      </c>
      <c r="O2607" t="str">
        <f>VLOOKUP(A2607:A5757,[2]Отчет!$A$2:$D$3142,3,0)</f>
        <v>10 – 29 секунд</v>
      </c>
      <c r="P2607" t="str">
        <f>VLOOKUP(A2607:A5757,[2]Отчет!$A$2:$D$3142,4,0)</f>
        <v>Не отказ</v>
      </c>
      <c r="Q2607" t="str">
        <f>VLOOKUP(A2607:A5757,[3]Отчет!$A$2:$D$3127,2,0)</f>
        <v>Новые посетители</v>
      </c>
      <c r="R2607" t="str">
        <f>VLOOKUP(A2607:A5757,[3]Отчет!$A$2:$D$3127,3,0)</f>
        <v>1</v>
      </c>
      <c r="S2607" t="str">
        <f>VLOOKUP(A2607:A5757,[3]Отчет!$A$2:$D$3127,4,0)</f>
        <v>0 дней</v>
      </c>
      <c r="T2607" t="str">
        <f>VLOOKUP(A2607:A5757,[4]Отчет!$A$2:$E$3151,2,0)</f>
        <v>Смартфоны</v>
      </c>
      <c r="U2607" t="str">
        <f>VLOOKUP(A2607:A5757,[4]Отчет!$A$2:$E$3151,3,0)</f>
        <v>Google Android</v>
      </c>
      <c r="V2607" t="str">
        <f>VLOOKUP(A2607:A5757,[4]Отчет!$A$2:$E$3151,4,0)</f>
        <v>Google Android 7.0 Nougat</v>
      </c>
      <c r="W2607" t="str">
        <f>VLOOKUP(A2607:A5757,[4]Отчет!$A$2:$E$3151,5,0)</f>
        <v>Chrome Mobile</v>
      </c>
    </row>
    <row r="2608" spans="1:23">
      <c r="A2608" s="2" t="s">
        <v>2697</v>
      </c>
      <c r="B2608" s="2" t="s">
        <v>63</v>
      </c>
      <c r="C2608" s="2" t="s">
        <v>1276</v>
      </c>
      <c r="D2608" s="2" t="s">
        <v>5</v>
      </c>
      <c r="E2608" s="3">
        <f>VLOOKUP(A2608:A5758, [1]Отчет!$A$2:$J$3124,2,0)</f>
        <v>1</v>
      </c>
      <c r="F2608" s="3">
        <v>0</v>
      </c>
      <c r="G2608">
        <f>VLOOKUP(A2608:A5758, [1]Отчет!$A$2:$J$3124,7,0)</f>
        <v>0</v>
      </c>
      <c r="H2608">
        <f>VLOOKUP(A2608:A5758, [1]Отчет!$A$2:$J$3124,5,0)</f>
        <v>0</v>
      </c>
      <c r="I2608">
        <f>VLOOKUP(A2608:A5758, [1]Отчет!$A$2:$J$3124,6,0)</f>
        <v>1</v>
      </c>
      <c r="J2608">
        <f>VLOOKUP(A2608:A5758, [1]Отчет!$A$2:$J$3124,7,0)</f>
        <v>0</v>
      </c>
      <c r="K2608">
        <f>VLOOKUP(A2608:A5758, [1]Отчет!$A$2:$J$3124,8,0)</f>
        <v>0</v>
      </c>
      <c r="L2608">
        <f>VLOOKUP(A2608:A5758, [1]Отчет!$A$2:$J$3124,9,0)</f>
        <v>1</v>
      </c>
      <c r="M2608">
        <f>VLOOKUP(A2608:A5758, [1]Отчет!$A$2:$J$3124,5,10)</f>
        <v>0</v>
      </c>
      <c r="N2608" t="str">
        <f>VLOOKUP(A2608:A5758,[2]Отчет!$A$2:$D$3142,2,0)</f>
        <v>1</v>
      </c>
      <c r="O2608" t="str">
        <f>VLOOKUP(A2608:A5758,[2]Отчет!$A$2:$D$3142,3,0)</f>
        <v>10 – 29 секунд</v>
      </c>
      <c r="P2608" t="str">
        <f>VLOOKUP(A2608:A5758,[2]Отчет!$A$2:$D$3142,4,0)</f>
        <v>Не отказ</v>
      </c>
      <c r="Q2608" t="str">
        <f>VLOOKUP(A2608:A5758,[3]Отчет!$A$2:$D$3127,2,0)</f>
        <v>Новые посетители</v>
      </c>
      <c r="R2608" t="str">
        <f>VLOOKUP(A2608:A5758,[3]Отчет!$A$2:$D$3127,3,0)</f>
        <v>1</v>
      </c>
      <c r="S2608" t="str">
        <f>VLOOKUP(A2608:A5758,[3]Отчет!$A$2:$D$3127,4,0)</f>
        <v>0 дней</v>
      </c>
      <c r="T2608" t="str">
        <f>VLOOKUP(A2608:A5758,[4]Отчет!$A$2:$E$3151,2,0)</f>
        <v>Смартфоны</v>
      </c>
      <c r="U2608" t="str">
        <f>VLOOKUP(A2608:A5758,[4]Отчет!$A$2:$E$3151,3,0)</f>
        <v>Google Android</v>
      </c>
      <c r="V2608" t="str">
        <f>VLOOKUP(A2608:A5758,[4]Отчет!$A$2:$E$3151,4,0)</f>
        <v>Google Android 5.1 Lollipop</v>
      </c>
      <c r="W2608" t="str">
        <f>VLOOKUP(A2608:A5758,[4]Отчет!$A$2:$E$3151,5,0)</f>
        <v>Chrome Mobile</v>
      </c>
    </row>
    <row r="2609" spans="1:23">
      <c r="A2609" s="2" t="s">
        <v>2698</v>
      </c>
      <c r="B2609" s="2" t="s">
        <v>47</v>
      </c>
      <c r="C2609" s="2" t="s">
        <v>12</v>
      </c>
      <c r="D2609" s="2" t="s">
        <v>13</v>
      </c>
      <c r="E2609" s="3">
        <f>VLOOKUP(A2609:A5759, [1]Отчет!$A$2:$J$3124,2,0)</f>
        <v>1</v>
      </c>
      <c r="F2609" s="3">
        <v>0</v>
      </c>
      <c r="G2609">
        <f>VLOOKUP(A2609:A5759, [1]Отчет!$A$2:$J$3124,7,0)</f>
        <v>0</v>
      </c>
      <c r="H2609">
        <f>VLOOKUP(A2609:A5759, [1]Отчет!$A$2:$J$3124,5,0)</f>
        <v>0</v>
      </c>
      <c r="I2609">
        <f>VLOOKUP(A2609:A5759, [1]Отчет!$A$2:$J$3124,6,0)</f>
        <v>1</v>
      </c>
      <c r="J2609">
        <f>VLOOKUP(A2609:A5759, [1]Отчет!$A$2:$J$3124,7,0)</f>
        <v>0</v>
      </c>
      <c r="K2609">
        <f>VLOOKUP(A2609:A5759, [1]Отчет!$A$2:$J$3124,8,0)</f>
        <v>0</v>
      </c>
      <c r="L2609">
        <f>VLOOKUP(A2609:A5759, [1]Отчет!$A$2:$J$3124,9,0)</f>
        <v>1</v>
      </c>
      <c r="M2609">
        <f>VLOOKUP(A2609:A5759, [1]Отчет!$A$2:$J$3124,5,10)</f>
        <v>0</v>
      </c>
      <c r="N2609" t="str">
        <f>VLOOKUP(A2609:A5759,[2]Отчет!$A$2:$D$3142,2,0)</f>
        <v>1</v>
      </c>
      <c r="O2609" t="str">
        <f>VLOOKUP(A2609:A5759,[2]Отчет!$A$2:$D$3142,3,0)</f>
        <v>10 – 29 секунд</v>
      </c>
      <c r="P2609" t="str">
        <f>VLOOKUP(A2609:A5759,[2]Отчет!$A$2:$D$3142,4,0)</f>
        <v>Не отказ</v>
      </c>
      <c r="Q2609" t="str">
        <f>VLOOKUP(A2609:A5759,[3]Отчет!$A$2:$D$3127,2,0)</f>
        <v>Новые посетители</v>
      </c>
      <c r="R2609" t="str">
        <f>VLOOKUP(A2609:A5759,[3]Отчет!$A$2:$D$3127,3,0)</f>
        <v>1</v>
      </c>
      <c r="S2609" t="str">
        <f>VLOOKUP(A2609:A5759,[3]Отчет!$A$2:$D$3127,4,0)</f>
        <v>0 дней</v>
      </c>
      <c r="T2609" t="str">
        <f>VLOOKUP(A2609:A5759,[4]Отчет!$A$2:$E$3151,2,0)</f>
        <v>Смартфоны</v>
      </c>
      <c r="U2609" t="str">
        <f>VLOOKUP(A2609:A5759,[4]Отчет!$A$2:$E$3151,3,0)</f>
        <v>Google Android</v>
      </c>
      <c r="V2609" t="str">
        <f>VLOOKUP(A2609:A5759,[4]Отчет!$A$2:$E$3151,4,0)</f>
        <v>Google Android 7.0 Nougat</v>
      </c>
      <c r="W2609" t="str">
        <f>VLOOKUP(A2609:A5759,[4]Отчет!$A$2:$E$3151,5,0)</f>
        <v>Chrome Mobile</v>
      </c>
    </row>
    <row r="2610" spans="1:23">
      <c r="A2610" s="2" t="s">
        <v>2699</v>
      </c>
      <c r="B2610" s="2" t="s">
        <v>131</v>
      </c>
      <c r="C2610" s="2" t="s">
        <v>12</v>
      </c>
      <c r="D2610" s="2" t="s">
        <v>13</v>
      </c>
      <c r="E2610" s="3">
        <f>VLOOKUP(A2610:A5760, [1]Отчет!$A$2:$J$3124,2,0)</f>
        <v>1</v>
      </c>
      <c r="F2610" s="3">
        <v>0</v>
      </c>
      <c r="G2610">
        <f>VLOOKUP(A2610:A5760, [1]Отчет!$A$2:$J$3124,7,0)</f>
        <v>0</v>
      </c>
      <c r="H2610">
        <f>VLOOKUP(A2610:A5760, [1]Отчет!$A$2:$J$3124,5,0)</f>
        <v>0</v>
      </c>
      <c r="I2610">
        <f>VLOOKUP(A2610:A5760, [1]Отчет!$A$2:$J$3124,6,0)</f>
        <v>1</v>
      </c>
      <c r="J2610">
        <f>VLOOKUP(A2610:A5760, [1]Отчет!$A$2:$J$3124,7,0)</f>
        <v>0</v>
      </c>
      <c r="K2610">
        <f>VLOOKUP(A2610:A5760, [1]Отчет!$A$2:$J$3124,8,0)</f>
        <v>0</v>
      </c>
      <c r="L2610">
        <f>VLOOKUP(A2610:A5760, [1]Отчет!$A$2:$J$3124,9,0)</f>
        <v>1</v>
      </c>
      <c r="M2610">
        <f>VLOOKUP(A2610:A5760, [1]Отчет!$A$2:$J$3124,5,10)</f>
        <v>0</v>
      </c>
      <c r="N2610" t="str">
        <f>VLOOKUP(A2610:A5760,[2]Отчет!$A$2:$D$3142,2,0)</f>
        <v>1</v>
      </c>
      <c r="O2610" t="str">
        <f>VLOOKUP(A2610:A5760,[2]Отчет!$A$2:$D$3142,3,0)</f>
        <v>10 – 29 секунд</v>
      </c>
      <c r="P2610" t="str">
        <f>VLOOKUP(A2610:A5760,[2]Отчет!$A$2:$D$3142,4,0)</f>
        <v>Не отказ</v>
      </c>
      <c r="Q2610" t="str">
        <f>VLOOKUP(A2610:A5760,[3]Отчет!$A$2:$D$3127,2,0)</f>
        <v>Новые посетители</v>
      </c>
      <c r="R2610" t="str">
        <f>VLOOKUP(A2610:A5760,[3]Отчет!$A$2:$D$3127,3,0)</f>
        <v>1</v>
      </c>
      <c r="S2610" t="str">
        <f>VLOOKUP(A2610:A5760,[3]Отчет!$A$2:$D$3127,4,0)</f>
        <v>0 дней</v>
      </c>
      <c r="T2610" t="str">
        <f>VLOOKUP(A2610:A5760,[4]Отчет!$A$2:$E$3151,2,0)</f>
        <v>Смартфоны</v>
      </c>
      <c r="U2610" t="str">
        <f>VLOOKUP(A2610:A5760,[4]Отчет!$A$2:$E$3151,3,0)</f>
        <v>Google Android</v>
      </c>
      <c r="V2610" t="str">
        <f>VLOOKUP(A2610:A5760,[4]Отчет!$A$2:$E$3151,4,0)</f>
        <v>Google Android 7.0 Nougat</v>
      </c>
      <c r="W2610" t="str">
        <f>VLOOKUP(A2610:A5760,[4]Отчет!$A$2:$E$3151,5,0)</f>
        <v>Chrome Mobile</v>
      </c>
    </row>
    <row r="2611" spans="1:23">
      <c r="A2611" s="2" t="s">
        <v>2700</v>
      </c>
      <c r="B2611" s="2" t="s">
        <v>43</v>
      </c>
      <c r="C2611" s="2" t="s">
        <v>8</v>
      </c>
      <c r="D2611" s="2" t="s">
        <v>9</v>
      </c>
      <c r="E2611" s="3">
        <f>VLOOKUP(A2611:A5761, [1]Отчет!$A$2:$J$3124,2,0)</f>
        <v>1</v>
      </c>
      <c r="F2611" s="3">
        <v>0</v>
      </c>
      <c r="G2611">
        <f>VLOOKUP(A2611:A5761, [1]Отчет!$A$2:$J$3124,7,0)</f>
        <v>0</v>
      </c>
      <c r="H2611">
        <f>VLOOKUP(A2611:A5761, [1]Отчет!$A$2:$J$3124,5,0)</f>
        <v>0</v>
      </c>
      <c r="I2611">
        <f>VLOOKUP(A2611:A5761, [1]Отчет!$A$2:$J$3124,6,0)</f>
        <v>1</v>
      </c>
      <c r="J2611">
        <f>VLOOKUP(A2611:A5761, [1]Отчет!$A$2:$J$3124,7,0)</f>
        <v>0</v>
      </c>
      <c r="K2611">
        <f>VLOOKUP(A2611:A5761, [1]Отчет!$A$2:$J$3124,8,0)</f>
        <v>0</v>
      </c>
      <c r="L2611">
        <f>VLOOKUP(A2611:A5761, [1]Отчет!$A$2:$J$3124,9,0)</f>
        <v>1</v>
      </c>
      <c r="M2611">
        <f>VLOOKUP(A2611:A5761, [1]Отчет!$A$2:$J$3124,5,10)</f>
        <v>0</v>
      </c>
      <c r="N2611" t="str">
        <f>VLOOKUP(A2611:A5761,[2]Отчет!$A$2:$D$3142,2,0)</f>
        <v>1</v>
      </c>
      <c r="O2611" t="str">
        <f>VLOOKUP(A2611:A5761,[2]Отчет!$A$2:$D$3142,3,0)</f>
        <v>10 – 29 секунд</v>
      </c>
      <c r="P2611" t="str">
        <f>VLOOKUP(A2611:A5761,[2]Отчет!$A$2:$D$3142,4,0)</f>
        <v>Не отказ</v>
      </c>
      <c r="Q2611" t="str">
        <f>VLOOKUP(A2611:A5761,[3]Отчет!$A$2:$D$3127,2,0)</f>
        <v>Новые посетители</v>
      </c>
      <c r="R2611" t="str">
        <f>VLOOKUP(A2611:A5761,[3]Отчет!$A$2:$D$3127,3,0)</f>
        <v>1</v>
      </c>
      <c r="S2611" t="str">
        <f>VLOOKUP(A2611:A5761,[3]Отчет!$A$2:$D$3127,4,0)</f>
        <v>0 дней</v>
      </c>
      <c r="T2611" t="str">
        <f>VLOOKUP(A2611:A5761,[4]Отчет!$A$2:$E$3151,2,0)</f>
        <v>Смартфоны</v>
      </c>
      <c r="U2611" t="str">
        <f>VLOOKUP(A2611:A5761,[4]Отчет!$A$2:$E$3151,3,0)</f>
        <v>Google Android</v>
      </c>
      <c r="V2611" t="str">
        <f>VLOOKUP(A2611:A5761,[4]Отчет!$A$2:$E$3151,4,0)</f>
        <v>Google Android 7.1 Nougat</v>
      </c>
      <c r="W2611" t="str">
        <f>VLOOKUP(A2611:A5761,[4]Отчет!$A$2:$E$3151,5,0)</f>
        <v>Chrome Mobile</v>
      </c>
    </row>
    <row r="2612" spans="1:23">
      <c r="A2612" s="2" t="s">
        <v>2701</v>
      </c>
      <c r="B2612" s="2" t="s">
        <v>73</v>
      </c>
      <c r="C2612" s="2" t="s">
        <v>1276</v>
      </c>
      <c r="D2612" s="2" t="s">
        <v>5</v>
      </c>
      <c r="E2612" s="3">
        <f>VLOOKUP(A2612:A5762, [1]Отчет!$A$2:$J$3124,2,0)</f>
        <v>1</v>
      </c>
      <c r="F2612" s="3">
        <v>0</v>
      </c>
      <c r="G2612">
        <f>VLOOKUP(A2612:A5762, [1]Отчет!$A$2:$J$3124,7,0)</f>
        <v>0</v>
      </c>
      <c r="H2612">
        <f>VLOOKUP(A2612:A5762, [1]Отчет!$A$2:$J$3124,5,0)</f>
        <v>0</v>
      </c>
      <c r="I2612">
        <f>VLOOKUP(A2612:A5762, [1]Отчет!$A$2:$J$3124,6,0)</f>
        <v>1</v>
      </c>
      <c r="J2612">
        <f>VLOOKUP(A2612:A5762, [1]Отчет!$A$2:$J$3124,7,0)</f>
        <v>0</v>
      </c>
      <c r="K2612">
        <f>VLOOKUP(A2612:A5762, [1]Отчет!$A$2:$J$3124,8,0)</f>
        <v>0</v>
      </c>
      <c r="L2612">
        <f>VLOOKUP(A2612:A5762, [1]Отчет!$A$2:$J$3124,9,0)</f>
        <v>1</v>
      </c>
      <c r="M2612">
        <f>VLOOKUP(A2612:A5762, [1]Отчет!$A$2:$J$3124,5,10)</f>
        <v>0</v>
      </c>
      <c r="N2612" t="str">
        <f>VLOOKUP(A2612:A5762,[2]Отчет!$A$2:$D$3142,2,0)</f>
        <v>1</v>
      </c>
      <c r="O2612" t="str">
        <f>VLOOKUP(A2612:A5762,[2]Отчет!$A$2:$D$3142,3,0)</f>
        <v>10 – 29 секунд</v>
      </c>
      <c r="P2612" t="str">
        <f>VLOOKUP(A2612:A5762,[2]Отчет!$A$2:$D$3142,4,0)</f>
        <v>Не отказ</v>
      </c>
      <c r="Q2612" t="str">
        <f>VLOOKUP(A2612:A5762,[3]Отчет!$A$2:$D$3127,2,0)</f>
        <v>Новые посетители</v>
      </c>
      <c r="R2612" t="str">
        <f>VLOOKUP(A2612:A5762,[3]Отчет!$A$2:$D$3127,3,0)</f>
        <v>1</v>
      </c>
      <c r="S2612" t="str">
        <f>VLOOKUP(A2612:A5762,[3]Отчет!$A$2:$D$3127,4,0)</f>
        <v>0 дней</v>
      </c>
      <c r="T2612" t="str">
        <f>VLOOKUP(A2612:A5762,[4]Отчет!$A$2:$E$3151,2,0)</f>
        <v>Смартфоны</v>
      </c>
      <c r="U2612" t="str">
        <f>VLOOKUP(A2612:A5762,[4]Отчет!$A$2:$E$3151,3,0)</f>
        <v>iOS</v>
      </c>
      <c r="V2612" t="str">
        <f>VLOOKUP(A2612:A5762,[4]Отчет!$A$2:$E$3151,4,0)</f>
        <v>iOS 8</v>
      </c>
      <c r="W2612" t="str">
        <f>VLOOKUP(A2612:A5762,[4]Отчет!$A$2:$E$3151,5,0)</f>
        <v>Mobile Safari</v>
      </c>
    </row>
    <row r="2613" spans="1:23">
      <c r="A2613" s="2" t="s">
        <v>2702</v>
      </c>
      <c r="B2613" s="2" t="s">
        <v>51</v>
      </c>
      <c r="C2613" s="2" t="s">
        <v>12</v>
      </c>
      <c r="D2613" s="2" t="s">
        <v>13</v>
      </c>
      <c r="E2613" s="3">
        <f>VLOOKUP(A2613:A5763, [1]Отчет!$A$2:$J$3124,2,0)</f>
        <v>1</v>
      </c>
      <c r="F2613" s="3">
        <v>0</v>
      </c>
      <c r="G2613">
        <f>VLOOKUP(A2613:A5763, [1]Отчет!$A$2:$J$3124,7,0)</f>
        <v>0</v>
      </c>
      <c r="H2613">
        <f>VLOOKUP(A2613:A5763, [1]Отчет!$A$2:$J$3124,5,0)</f>
        <v>0</v>
      </c>
      <c r="I2613">
        <f>VLOOKUP(A2613:A5763, [1]Отчет!$A$2:$J$3124,6,0)</f>
        <v>1</v>
      </c>
      <c r="J2613">
        <f>VLOOKUP(A2613:A5763, [1]Отчет!$A$2:$J$3124,7,0)</f>
        <v>0</v>
      </c>
      <c r="K2613">
        <f>VLOOKUP(A2613:A5763, [1]Отчет!$A$2:$J$3124,8,0)</f>
        <v>0</v>
      </c>
      <c r="L2613">
        <f>VLOOKUP(A2613:A5763, [1]Отчет!$A$2:$J$3124,9,0)</f>
        <v>1</v>
      </c>
      <c r="M2613">
        <f>VLOOKUP(A2613:A5763, [1]Отчет!$A$2:$J$3124,5,10)</f>
        <v>0</v>
      </c>
      <c r="N2613" t="str">
        <f>VLOOKUP(A2613:A5763,[2]Отчет!$A$2:$D$3142,2,0)</f>
        <v>1</v>
      </c>
      <c r="O2613" t="str">
        <f>VLOOKUP(A2613:A5763,[2]Отчет!$A$2:$D$3142,3,0)</f>
        <v>10 – 29 секунд</v>
      </c>
      <c r="P2613" t="str">
        <f>VLOOKUP(A2613:A5763,[2]Отчет!$A$2:$D$3142,4,0)</f>
        <v>Не отказ</v>
      </c>
      <c r="Q2613" t="str">
        <f>VLOOKUP(A2613:A5763,[3]Отчет!$A$2:$D$3127,2,0)</f>
        <v>Новые посетители</v>
      </c>
      <c r="R2613" t="str">
        <f>VLOOKUP(A2613:A5763,[3]Отчет!$A$2:$D$3127,3,0)</f>
        <v>1</v>
      </c>
      <c r="S2613" t="str">
        <f>VLOOKUP(A2613:A5763,[3]Отчет!$A$2:$D$3127,4,0)</f>
        <v>0 дней</v>
      </c>
      <c r="T2613" t="str">
        <f>VLOOKUP(A2613:A5763,[4]Отчет!$A$2:$E$3151,2,0)</f>
        <v>Смартфоны</v>
      </c>
      <c r="U2613" t="str">
        <f>VLOOKUP(A2613:A5763,[4]Отчет!$A$2:$E$3151,3,0)</f>
        <v>Google Android</v>
      </c>
      <c r="V2613" t="str">
        <f>VLOOKUP(A2613:A5763,[4]Отчет!$A$2:$E$3151,4,0)</f>
        <v>Google Android 5.1 Lollipop</v>
      </c>
      <c r="W2613" t="str">
        <f>VLOOKUP(A2613:A5763,[4]Отчет!$A$2:$E$3151,5,0)</f>
        <v>Chrome Mobile</v>
      </c>
    </row>
    <row r="2614" spans="1:23">
      <c r="A2614" s="2" t="s">
        <v>2703</v>
      </c>
      <c r="B2614" s="2" t="s">
        <v>56</v>
      </c>
      <c r="C2614" s="2" t="s">
        <v>1269</v>
      </c>
      <c r="D2614" s="2" t="s">
        <v>620</v>
      </c>
      <c r="E2614" s="3">
        <f>VLOOKUP(A2614:A5764, [1]Отчет!$A$2:$J$3124,2,0)</f>
        <v>1</v>
      </c>
      <c r="F2614" s="3">
        <v>0</v>
      </c>
      <c r="G2614">
        <f>VLOOKUP(A2614:A5764, [1]Отчет!$A$2:$J$3124,7,0)</f>
        <v>0</v>
      </c>
      <c r="H2614">
        <f>VLOOKUP(A2614:A5764, [1]Отчет!$A$2:$J$3124,5,0)</f>
        <v>1</v>
      </c>
      <c r="I2614">
        <f>VLOOKUP(A2614:A5764, [1]Отчет!$A$2:$J$3124,6,0)</f>
        <v>1</v>
      </c>
      <c r="J2614">
        <f>VLOOKUP(A2614:A5764, [1]Отчет!$A$2:$J$3124,7,0)</f>
        <v>0</v>
      </c>
      <c r="K2614">
        <f>VLOOKUP(A2614:A5764, [1]Отчет!$A$2:$J$3124,8,0)</f>
        <v>0</v>
      </c>
      <c r="L2614">
        <f>VLOOKUP(A2614:A5764, [1]Отчет!$A$2:$J$3124,9,0)</f>
        <v>1</v>
      </c>
      <c r="M2614">
        <f>VLOOKUP(A2614:A5764, [1]Отчет!$A$2:$J$3124,5,10)</f>
        <v>1</v>
      </c>
      <c r="N2614" t="str">
        <f>VLOOKUP(A2614:A5764,[2]Отчет!$A$2:$D$3142,2,0)</f>
        <v>1</v>
      </c>
      <c r="O2614" t="str">
        <f>VLOOKUP(A2614:A5764,[2]Отчет!$A$2:$D$3142,3,0)</f>
        <v>10 – 29 секунд</v>
      </c>
      <c r="P2614" t="str">
        <f>VLOOKUP(A2614:A5764,[2]Отчет!$A$2:$D$3142,4,0)</f>
        <v>Не отказ</v>
      </c>
      <c r="Q2614" t="str">
        <f>VLOOKUP(A2614:A5764,[3]Отчет!$A$2:$D$3127,2,0)</f>
        <v>Новые посетители</v>
      </c>
      <c r="R2614" t="str">
        <f>VLOOKUP(A2614:A5764,[3]Отчет!$A$2:$D$3127,3,0)</f>
        <v>1</v>
      </c>
      <c r="S2614" t="str">
        <f>VLOOKUP(A2614:A5764,[3]Отчет!$A$2:$D$3127,4,0)</f>
        <v>0 дней</v>
      </c>
      <c r="T2614" t="str">
        <f>VLOOKUP(A2614:A5764,[4]Отчет!$A$2:$E$3151,2,0)</f>
        <v>Планшеты</v>
      </c>
      <c r="U2614" t="str">
        <f>VLOOKUP(A2614:A5764,[4]Отчет!$A$2:$E$3151,3,0)</f>
        <v>Google Android</v>
      </c>
      <c r="V2614" t="str">
        <f>VLOOKUP(A2614:A5764,[4]Отчет!$A$2:$E$3151,4,0)</f>
        <v>Google Android 4.4 KitKat</v>
      </c>
      <c r="W2614" t="str">
        <f>VLOOKUP(A2614:A5764,[4]Отчет!$A$2:$E$3151,5,0)</f>
        <v>Android Browser</v>
      </c>
    </row>
    <row r="2615" spans="1:23">
      <c r="A2615" s="2" t="s">
        <v>2704</v>
      </c>
      <c r="B2615" s="2" t="s">
        <v>63</v>
      </c>
      <c r="C2615" s="2" t="s">
        <v>1276</v>
      </c>
      <c r="D2615" s="2" t="s">
        <v>5</v>
      </c>
      <c r="E2615" s="3">
        <f>VLOOKUP(A2615:A5765, [1]Отчет!$A$2:$J$3124,2,0)</f>
        <v>1</v>
      </c>
      <c r="F2615" s="3">
        <v>0</v>
      </c>
      <c r="G2615">
        <f>VLOOKUP(A2615:A5765, [1]Отчет!$A$2:$J$3124,7,0)</f>
        <v>0</v>
      </c>
      <c r="H2615">
        <f>VLOOKUP(A2615:A5765, [1]Отчет!$A$2:$J$3124,5,0)</f>
        <v>0</v>
      </c>
      <c r="I2615">
        <f>VLOOKUP(A2615:A5765, [1]Отчет!$A$2:$J$3124,6,0)</f>
        <v>1</v>
      </c>
      <c r="J2615">
        <f>VLOOKUP(A2615:A5765, [1]Отчет!$A$2:$J$3124,7,0)</f>
        <v>0</v>
      </c>
      <c r="K2615">
        <f>VLOOKUP(A2615:A5765, [1]Отчет!$A$2:$J$3124,8,0)</f>
        <v>0</v>
      </c>
      <c r="L2615">
        <f>VLOOKUP(A2615:A5765, [1]Отчет!$A$2:$J$3124,9,0)</f>
        <v>1</v>
      </c>
      <c r="M2615">
        <f>VLOOKUP(A2615:A5765, [1]Отчет!$A$2:$J$3124,5,10)</f>
        <v>0</v>
      </c>
      <c r="N2615" t="str">
        <f>VLOOKUP(A2615:A5765,[2]Отчет!$A$2:$D$3142,2,0)</f>
        <v>2-3</v>
      </c>
      <c r="O2615" t="str">
        <f>VLOOKUP(A2615:A5765,[2]Отчет!$A$2:$D$3142,3,0)</f>
        <v>30 – 59 секунд</v>
      </c>
      <c r="P2615" t="str">
        <f>VLOOKUP(A2615:A5765,[2]Отчет!$A$2:$D$3142,4,0)</f>
        <v>Не отказ</v>
      </c>
      <c r="Q2615" t="str">
        <f>VLOOKUP(A2615:A5765,[3]Отчет!$A$2:$D$3127,2,0)</f>
        <v>Новые посетители</v>
      </c>
      <c r="R2615" t="str">
        <f>VLOOKUP(A2615:A5765,[3]Отчет!$A$2:$D$3127,3,0)</f>
        <v>1</v>
      </c>
      <c r="S2615" t="str">
        <f>VLOOKUP(A2615:A5765,[3]Отчет!$A$2:$D$3127,4,0)</f>
        <v>0 дней</v>
      </c>
      <c r="T2615" t="str">
        <f>VLOOKUP(A2615:A5765,[4]Отчет!$A$2:$E$3151,2,0)</f>
        <v>Смартфоны</v>
      </c>
      <c r="U2615" t="str">
        <f>VLOOKUP(A2615:A5765,[4]Отчет!$A$2:$E$3151,3,0)</f>
        <v>Google Android</v>
      </c>
      <c r="V2615" t="str">
        <f>VLOOKUP(A2615:A5765,[4]Отчет!$A$2:$E$3151,4,0)</f>
        <v>Google Android 5.0 Lollipop</v>
      </c>
      <c r="W2615" t="str">
        <f>VLOOKUP(A2615:A5765,[4]Отчет!$A$2:$E$3151,5,0)</f>
        <v>Chrome Mobile</v>
      </c>
    </row>
    <row r="2616" spans="1:23">
      <c r="A2616" s="2" t="s">
        <v>2705</v>
      </c>
      <c r="B2616" s="2" t="s">
        <v>87</v>
      </c>
      <c r="C2616" s="2" t="s">
        <v>1269</v>
      </c>
      <c r="D2616" s="2" t="s">
        <v>620</v>
      </c>
      <c r="E2616" s="3">
        <f>VLOOKUP(A2616:A5766, [1]Отчет!$A$2:$J$3124,2,0)</f>
        <v>1</v>
      </c>
      <c r="F2616" s="3">
        <v>0</v>
      </c>
      <c r="G2616">
        <f>VLOOKUP(A2616:A5766, [1]Отчет!$A$2:$J$3124,7,0)</f>
        <v>0</v>
      </c>
      <c r="H2616">
        <f>VLOOKUP(A2616:A5766, [1]Отчет!$A$2:$J$3124,5,0)</f>
        <v>0</v>
      </c>
      <c r="I2616">
        <f>VLOOKUP(A2616:A5766, [1]Отчет!$A$2:$J$3124,6,0)</f>
        <v>1</v>
      </c>
      <c r="J2616">
        <f>VLOOKUP(A2616:A5766, [1]Отчет!$A$2:$J$3124,7,0)</f>
        <v>0</v>
      </c>
      <c r="K2616">
        <f>VLOOKUP(A2616:A5766, [1]Отчет!$A$2:$J$3124,8,0)</f>
        <v>0</v>
      </c>
      <c r="L2616">
        <f>VLOOKUP(A2616:A5766, [1]Отчет!$A$2:$J$3124,9,0)</f>
        <v>1</v>
      </c>
      <c r="M2616">
        <f>VLOOKUP(A2616:A5766, [1]Отчет!$A$2:$J$3124,5,10)</f>
        <v>0</v>
      </c>
      <c r="N2616" t="str">
        <f>VLOOKUP(A2616:A5766,[2]Отчет!$A$2:$D$3142,2,0)</f>
        <v>1</v>
      </c>
      <c r="O2616" t="str">
        <f>VLOOKUP(A2616:A5766,[2]Отчет!$A$2:$D$3142,3,0)</f>
        <v>10 – 29 секунд</v>
      </c>
      <c r="P2616" t="str">
        <f>VLOOKUP(A2616:A5766,[2]Отчет!$A$2:$D$3142,4,0)</f>
        <v>Не отказ</v>
      </c>
      <c r="Q2616" t="str">
        <f>VLOOKUP(A2616:A5766,[3]Отчет!$A$2:$D$3127,2,0)</f>
        <v>Новые посетители</v>
      </c>
      <c r="R2616" t="str">
        <f>VLOOKUP(A2616:A5766,[3]Отчет!$A$2:$D$3127,3,0)</f>
        <v>1</v>
      </c>
      <c r="S2616" t="str">
        <f>VLOOKUP(A2616:A5766,[3]Отчет!$A$2:$D$3127,4,0)</f>
        <v>0 дней</v>
      </c>
      <c r="T2616" t="str">
        <f>VLOOKUP(A2616:A5766,[4]Отчет!$A$2:$E$3151,2,0)</f>
        <v>Смартфоны</v>
      </c>
      <c r="U2616" t="str">
        <f>VLOOKUP(A2616:A5766,[4]Отчет!$A$2:$E$3151,3,0)</f>
        <v>Google Android</v>
      </c>
      <c r="V2616" t="str">
        <f>VLOOKUP(A2616:A5766,[4]Отчет!$A$2:$E$3151,4,0)</f>
        <v>Google Android 7.0 Nougat</v>
      </c>
      <c r="W2616" t="str">
        <f>VLOOKUP(A2616:A5766,[4]Отчет!$A$2:$E$3151,5,0)</f>
        <v>Samsung Internet</v>
      </c>
    </row>
    <row r="2617" spans="1:23">
      <c r="A2617" s="2" t="s">
        <v>2706</v>
      </c>
      <c r="B2617" s="2" t="s">
        <v>26</v>
      </c>
      <c r="C2617" s="2" t="s">
        <v>1269</v>
      </c>
      <c r="D2617" s="2" t="s">
        <v>620</v>
      </c>
      <c r="E2617" s="3">
        <f>VLOOKUP(A2617:A5767, [1]Отчет!$A$2:$J$3124,2,0)</f>
        <v>1</v>
      </c>
      <c r="F2617" s="3">
        <v>0</v>
      </c>
      <c r="G2617">
        <f>VLOOKUP(A2617:A5767, [1]Отчет!$A$2:$J$3124,7,0)</f>
        <v>0</v>
      </c>
      <c r="H2617">
        <f>VLOOKUP(A2617:A5767, [1]Отчет!$A$2:$J$3124,5,0)</f>
        <v>0</v>
      </c>
      <c r="I2617">
        <f>VLOOKUP(A2617:A5767, [1]Отчет!$A$2:$J$3124,6,0)</f>
        <v>1</v>
      </c>
      <c r="J2617">
        <f>VLOOKUP(A2617:A5767, [1]Отчет!$A$2:$J$3124,7,0)</f>
        <v>0</v>
      </c>
      <c r="K2617">
        <f>VLOOKUP(A2617:A5767, [1]Отчет!$A$2:$J$3124,8,0)</f>
        <v>0</v>
      </c>
      <c r="L2617">
        <f>VLOOKUP(A2617:A5767, [1]Отчет!$A$2:$J$3124,9,0)</f>
        <v>1</v>
      </c>
      <c r="M2617">
        <f>VLOOKUP(A2617:A5767, [1]Отчет!$A$2:$J$3124,5,10)</f>
        <v>0</v>
      </c>
      <c r="N2617" t="str">
        <f>VLOOKUP(A2617:A5767,[2]Отчет!$A$2:$D$3142,2,0)</f>
        <v>1</v>
      </c>
      <c r="O2617" t="str">
        <f>VLOOKUP(A2617:A5767,[2]Отчет!$A$2:$D$3142,3,0)</f>
        <v>10 – 29 секунд</v>
      </c>
      <c r="P2617" t="str">
        <f>VLOOKUP(A2617:A5767,[2]Отчет!$A$2:$D$3142,4,0)</f>
        <v>Не отказ</v>
      </c>
      <c r="Q2617" t="str">
        <f>VLOOKUP(A2617:A5767,[3]Отчет!$A$2:$D$3127,2,0)</f>
        <v>Новые посетители</v>
      </c>
      <c r="R2617" t="str">
        <f>VLOOKUP(A2617:A5767,[3]Отчет!$A$2:$D$3127,3,0)</f>
        <v>1</v>
      </c>
      <c r="S2617" t="str">
        <f>VLOOKUP(A2617:A5767,[3]Отчет!$A$2:$D$3127,4,0)</f>
        <v>0 дней</v>
      </c>
      <c r="T2617" t="str">
        <f>VLOOKUP(A2617:A5767,[4]Отчет!$A$2:$E$3151,2,0)</f>
        <v>Планшеты</v>
      </c>
      <c r="U2617" t="str">
        <f>VLOOKUP(A2617:A5767,[4]Отчет!$A$2:$E$3151,3,0)</f>
        <v>iOS</v>
      </c>
      <c r="V2617" t="str">
        <f>VLOOKUP(A2617:A5767,[4]Отчет!$A$2:$E$3151,4,0)</f>
        <v>iOS 9</v>
      </c>
      <c r="W2617" t="str">
        <f>VLOOKUP(A2617:A5767,[4]Отчет!$A$2:$E$3151,5,0)</f>
        <v>Mobile Safari</v>
      </c>
    </row>
    <row r="2618" spans="1:23">
      <c r="A2618" s="2" t="s">
        <v>2707</v>
      </c>
      <c r="B2618" s="2" t="s">
        <v>63</v>
      </c>
      <c r="C2618" s="2" t="s">
        <v>1276</v>
      </c>
      <c r="D2618" s="2" t="s">
        <v>5</v>
      </c>
      <c r="E2618" s="3">
        <f>VLOOKUP(A2618:A5768, [1]Отчет!$A$2:$J$3124,2,0)</f>
        <v>1</v>
      </c>
      <c r="F2618" s="3">
        <v>0</v>
      </c>
      <c r="G2618">
        <f>VLOOKUP(A2618:A5768, [1]Отчет!$A$2:$J$3124,7,0)</f>
        <v>0</v>
      </c>
      <c r="H2618">
        <f>VLOOKUP(A2618:A5768, [1]Отчет!$A$2:$J$3124,5,0)</f>
        <v>0</v>
      </c>
      <c r="I2618">
        <f>VLOOKUP(A2618:A5768, [1]Отчет!$A$2:$J$3124,6,0)</f>
        <v>1</v>
      </c>
      <c r="J2618">
        <f>VLOOKUP(A2618:A5768, [1]Отчет!$A$2:$J$3124,7,0)</f>
        <v>0</v>
      </c>
      <c r="K2618">
        <f>VLOOKUP(A2618:A5768, [1]Отчет!$A$2:$J$3124,8,0)</f>
        <v>0</v>
      </c>
      <c r="L2618">
        <f>VLOOKUP(A2618:A5768, [1]Отчет!$A$2:$J$3124,9,0)</f>
        <v>1</v>
      </c>
      <c r="M2618">
        <f>VLOOKUP(A2618:A5768, [1]Отчет!$A$2:$J$3124,5,10)</f>
        <v>0</v>
      </c>
      <c r="N2618" t="str">
        <f>VLOOKUP(A2618:A5768,[2]Отчет!$A$2:$D$3142,2,0)</f>
        <v>1</v>
      </c>
      <c r="O2618" t="str">
        <f>VLOOKUP(A2618:A5768,[2]Отчет!$A$2:$D$3142,3,0)</f>
        <v>10 – 29 секунд</v>
      </c>
      <c r="P2618" t="str">
        <f>VLOOKUP(A2618:A5768,[2]Отчет!$A$2:$D$3142,4,0)</f>
        <v>Не отказ</v>
      </c>
      <c r="Q2618" t="str">
        <f>VLOOKUP(A2618:A5768,[3]Отчет!$A$2:$D$3127,2,0)</f>
        <v>Новые посетители</v>
      </c>
      <c r="R2618" t="str">
        <f>VLOOKUP(A2618:A5768,[3]Отчет!$A$2:$D$3127,3,0)</f>
        <v>1</v>
      </c>
      <c r="S2618" t="str">
        <f>VLOOKUP(A2618:A5768,[3]Отчет!$A$2:$D$3127,4,0)</f>
        <v>0 дней</v>
      </c>
      <c r="T2618" t="str">
        <f>VLOOKUP(A2618:A5768,[4]Отчет!$A$2:$E$3151,2,0)</f>
        <v>Смартфоны</v>
      </c>
      <c r="U2618" t="str">
        <f>VLOOKUP(A2618:A5768,[4]Отчет!$A$2:$E$3151,3,0)</f>
        <v>Google Android</v>
      </c>
      <c r="V2618" t="str">
        <f>VLOOKUP(A2618:A5768,[4]Отчет!$A$2:$E$3151,4,0)</f>
        <v>Google Android 5.1 Lollipop</v>
      </c>
      <c r="W2618" t="str">
        <f>VLOOKUP(A2618:A5768,[4]Отчет!$A$2:$E$3151,5,0)</f>
        <v>Chrome Mobile</v>
      </c>
    </row>
    <row r="2619" spans="1:23">
      <c r="A2619" s="2" t="s">
        <v>2708</v>
      </c>
      <c r="B2619" s="2" t="s">
        <v>11</v>
      </c>
      <c r="C2619" s="2" t="s">
        <v>12</v>
      </c>
      <c r="D2619" s="2" t="s">
        <v>13</v>
      </c>
      <c r="E2619" s="3">
        <f>VLOOKUP(A2619:A5769, [1]Отчет!$A$2:$J$3124,2,0)</f>
        <v>1</v>
      </c>
      <c r="F2619" s="3">
        <v>0</v>
      </c>
      <c r="G2619">
        <f>VLOOKUP(A2619:A5769, [1]Отчет!$A$2:$J$3124,7,0)</f>
        <v>0</v>
      </c>
      <c r="H2619">
        <f>VLOOKUP(A2619:A5769, [1]Отчет!$A$2:$J$3124,5,0)</f>
        <v>0</v>
      </c>
      <c r="I2619">
        <f>VLOOKUP(A2619:A5769, [1]Отчет!$A$2:$J$3124,6,0)</f>
        <v>1</v>
      </c>
      <c r="J2619">
        <f>VLOOKUP(A2619:A5769, [1]Отчет!$A$2:$J$3124,7,0)</f>
        <v>0</v>
      </c>
      <c r="K2619">
        <f>VLOOKUP(A2619:A5769, [1]Отчет!$A$2:$J$3124,8,0)</f>
        <v>0</v>
      </c>
      <c r="L2619">
        <f>VLOOKUP(A2619:A5769, [1]Отчет!$A$2:$J$3124,9,0)</f>
        <v>1</v>
      </c>
      <c r="M2619">
        <f>VLOOKUP(A2619:A5769, [1]Отчет!$A$2:$J$3124,5,10)</f>
        <v>0</v>
      </c>
      <c r="N2619" t="str">
        <f>VLOOKUP(A2619:A5769,[2]Отчет!$A$2:$D$3142,2,0)</f>
        <v>2-3</v>
      </c>
      <c r="O2619" t="str">
        <f>VLOOKUP(A2619:A5769,[2]Отчет!$A$2:$D$3142,3,0)</f>
        <v>30 – 59 секунд</v>
      </c>
      <c r="P2619" t="str">
        <f>VLOOKUP(A2619:A5769,[2]Отчет!$A$2:$D$3142,4,0)</f>
        <v>Не отказ</v>
      </c>
      <c r="Q2619" t="str">
        <f>VLOOKUP(A2619:A5769,[3]Отчет!$A$2:$D$3127,2,0)</f>
        <v>Новые посетители</v>
      </c>
      <c r="R2619" t="str">
        <f>VLOOKUP(A2619:A5769,[3]Отчет!$A$2:$D$3127,3,0)</f>
        <v>1</v>
      </c>
      <c r="S2619" t="str">
        <f>VLOOKUP(A2619:A5769,[3]Отчет!$A$2:$D$3127,4,0)</f>
        <v>0 дней</v>
      </c>
      <c r="T2619" t="str">
        <f>VLOOKUP(A2619:A5769,[4]Отчет!$A$2:$E$3151,2,0)</f>
        <v>Смартфоны</v>
      </c>
      <c r="U2619" t="str">
        <f>VLOOKUP(A2619:A5769,[4]Отчет!$A$2:$E$3151,3,0)</f>
        <v>Google Android</v>
      </c>
      <c r="V2619" t="str">
        <f>VLOOKUP(A2619:A5769,[4]Отчет!$A$2:$E$3151,4,0)</f>
        <v>Google Android 7.1 Nougat</v>
      </c>
      <c r="W2619" t="str">
        <f>VLOOKUP(A2619:A5769,[4]Отчет!$A$2:$E$3151,5,0)</f>
        <v>Chrome Mobile</v>
      </c>
    </row>
    <row r="2620" spans="1:23">
      <c r="A2620" s="2" t="s">
        <v>2709</v>
      </c>
      <c r="B2620" s="2" t="s">
        <v>60</v>
      </c>
      <c r="C2620" s="2" t="s">
        <v>1276</v>
      </c>
      <c r="D2620" s="2" t="s">
        <v>5</v>
      </c>
      <c r="E2620" s="3">
        <f>VLOOKUP(A2620:A5770, [1]Отчет!$A$2:$J$3124,2,0)</f>
        <v>1</v>
      </c>
      <c r="F2620" s="3">
        <v>0</v>
      </c>
      <c r="G2620">
        <f>VLOOKUP(A2620:A5770, [1]Отчет!$A$2:$J$3124,7,0)</f>
        <v>0</v>
      </c>
      <c r="H2620">
        <f>VLOOKUP(A2620:A5770, [1]Отчет!$A$2:$J$3124,5,0)</f>
        <v>0</v>
      </c>
      <c r="I2620">
        <f>VLOOKUP(A2620:A5770, [1]Отчет!$A$2:$J$3124,6,0)</f>
        <v>1</v>
      </c>
      <c r="J2620">
        <f>VLOOKUP(A2620:A5770, [1]Отчет!$A$2:$J$3124,7,0)</f>
        <v>0</v>
      </c>
      <c r="K2620">
        <f>VLOOKUP(A2620:A5770, [1]Отчет!$A$2:$J$3124,8,0)</f>
        <v>0</v>
      </c>
      <c r="L2620">
        <f>VLOOKUP(A2620:A5770, [1]Отчет!$A$2:$J$3124,9,0)</f>
        <v>1</v>
      </c>
      <c r="M2620">
        <f>VLOOKUP(A2620:A5770, [1]Отчет!$A$2:$J$3124,5,10)</f>
        <v>0</v>
      </c>
      <c r="N2620" t="str">
        <f>VLOOKUP(A2620:A5770,[2]Отчет!$A$2:$D$3142,2,0)</f>
        <v>1</v>
      </c>
      <c r="O2620" t="str">
        <f>VLOOKUP(A2620:A5770,[2]Отчет!$A$2:$D$3142,3,0)</f>
        <v>10 – 29 секунд</v>
      </c>
      <c r="P2620" t="str">
        <f>VLOOKUP(A2620:A5770,[2]Отчет!$A$2:$D$3142,4,0)</f>
        <v>Отказ</v>
      </c>
      <c r="Q2620" t="str">
        <f>VLOOKUP(A2620:A5770,[3]Отчет!$A$2:$D$3127,2,0)</f>
        <v>Новые посетители</v>
      </c>
      <c r="R2620" t="str">
        <f>VLOOKUP(A2620:A5770,[3]Отчет!$A$2:$D$3127,3,0)</f>
        <v>1</v>
      </c>
      <c r="S2620" t="str">
        <f>VLOOKUP(A2620:A5770,[3]Отчет!$A$2:$D$3127,4,0)</f>
        <v>0 дней</v>
      </c>
      <c r="T2620" t="str">
        <f>VLOOKUP(A2620:A5770,[4]Отчет!$A$2:$E$3151,2,0)</f>
        <v>Смартфоны</v>
      </c>
      <c r="U2620" t="str">
        <f>VLOOKUP(A2620:A5770,[4]Отчет!$A$2:$E$3151,3,0)</f>
        <v>Google Android</v>
      </c>
      <c r="V2620" t="str">
        <f>VLOOKUP(A2620:A5770,[4]Отчет!$A$2:$E$3151,4,0)</f>
        <v>Google Android 5.1 Lollipop</v>
      </c>
      <c r="W2620" t="str">
        <f>VLOOKUP(A2620:A5770,[4]Отчет!$A$2:$E$3151,5,0)</f>
        <v>Samsung Internet</v>
      </c>
    </row>
    <row r="2621" spans="1:23">
      <c r="A2621" s="2" t="s">
        <v>2710</v>
      </c>
      <c r="B2621" s="2" t="s">
        <v>90</v>
      </c>
      <c r="C2621" s="2" t="s">
        <v>8</v>
      </c>
      <c r="D2621" s="2" t="s">
        <v>9</v>
      </c>
      <c r="E2621" s="3">
        <f>VLOOKUP(A2621:A5771, [1]Отчет!$A$2:$J$3124,2,0)</f>
        <v>1</v>
      </c>
      <c r="F2621" s="3">
        <v>0</v>
      </c>
      <c r="G2621">
        <f>VLOOKUP(A2621:A5771, [1]Отчет!$A$2:$J$3124,7,0)</f>
        <v>0</v>
      </c>
      <c r="H2621">
        <f>VLOOKUP(A2621:A5771, [1]Отчет!$A$2:$J$3124,5,0)</f>
        <v>0</v>
      </c>
      <c r="I2621">
        <f>VLOOKUP(A2621:A5771, [1]Отчет!$A$2:$J$3124,6,0)</f>
        <v>1</v>
      </c>
      <c r="J2621">
        <f>VLOOKUP(A2621:A5771, [1]Отчет!$A$2:$J$3124,7,0)</f>
        <v>0</v>
      </c>
      <c r="K2621">
        <f>VLOOKUP(A2621:A5771, [1]Отчет!$A$2:$J$3124,8,0)</f>
        <v>0</v>
      </c>
      <c r="L2621">
        <f>VLOOKUP(A2621:A5771, [1]Отчет!$A$2:$J$3124,9,0)</f>
        <v>1</v>
      </c>
      <c r="M2621">
        <f>VLOOKUP(A2621:A5771, [1]Отчет!$A$2:$J$3124,5,10)</f>
        <v>0</v>
      </c>
      <c r="N2621" t="str">
        <f>VLOOKUP(A2621:A5771,[2]Отчет!$A$2:$D$3142,2,0)</f>
        <v>1</v>
      </c>
      <c r="O2621" t="str">
        <f>VLOOKUP(A2621:A5771,[2]Отчет!$A$2:$D$3142,3,0)</f>
        <v>0 секунд (отказ)</v>
      </c>
      <c r="P2621" t="str">
        <f>VLOOKUP(A2621:A5771,[2]Отчет!$A$2:$D$3142,4,0)</f>
        <v>Отказ</v>
      </c>
      <c r="Q2621" t="str">
        <f>VLOOKUP(A2621:A5771,[3]Отчет!$A$2:$D$3127,2,0)</f>
        <v>Новые посетители</v>
      </c>
      <c r="R2621" t="str">
        <f>VLOOKUP(A2621:A5771,[3]Отчет!$A$2:$D$3127,3,0)</f>
        <v>1</v>
      </c>
      <c r="S2621" t="str">
        <f>VLOOKUP(A2621:A5771,[3]Отчет!$A$2:$D$3127,4,0)</f>
        <v>0 дней</v>
      </c>
      <c r="T2621" t="str">
        <f>VLOOKUP(A2621:A5771,[4]Отчет!$A$2:$E$3151,2,0)</f>
        <v>Смартфоны</v>
      </c>
      <c r="U2621" t="str">
        <f>VLOOKUP(A2621:A5771,[4]Отчет!$A$2:$E$3151,3,0)</f>
        <v>Google Android</v>
      </c>
      <c r="V2621" t="str">
        <f>VLOOKUP(A2621:A5771,[4]Отчет!$A$2:$E$3151,4,0)</f>
        <v>Google Android 5.0 Lollipop</v>
      </c>
      <c r="W2621" t="str">
        <f>VLOOKUP(A2621:A5771,[4]Отчет!$A$2:$E$3151,5,0)</f>
        <v>UCWEB</v>
      </c>
    </row>
    <row r="2622" spans="1:23">
      <c r="A2622" s="2" t="s">
        <v>2711</v>
      </c>
      <c r="B2622" s="2" t="s">
        <v>178</v>
      </c>
      <c r="C2622" s="2" t="s">
        <v>12</v>
      </c>
      <c r="D2622" s="2" t="s">
        <v>13</v>
      </c>
      <c r="E2622" s="3">
        <f>VLOOKUP(A2622:A5772, [1]Отчет!$A$2:$J$3124,2,0)</f>
        <v>1</v>
      </c>
      <c r="F2622" s="3">
        <v>0</v>
      </c>
      <c r="G2622">
        <f>VLOOKUP(A2622:A5772, [1]Отчет!$A$2:$J$3124,7,0)</f>
        <v>0</v>
      </c>
      <c r="H2622">
        <f>VLOOKUP(A2622:A5772, [1]Отчет!$A$2:$J$3124,5,0)</f>
        <v>0</v>
      </c>
      <c r="I2622">
        <f>VLOOKUP(A2622:A5772, [1]Отчет!$A$2:$J$3124,6,0)</f>
        <v>1</v>
      </c>
      <c r="J2622">
        <f>VLOOKUP(A2622:A5772, [1]Отчет!$A$2:$J$3124,7,0)</f>
        <v>0</v>
      </c>
      <c r="K2622">
        <f>VLOOKUP(A2622:A5772, [1]Отчет!$A$2:$J$3124,8,0)</f>
        <v>0</v>
      </c>
      <c r="L2622">
        <f>VLOOKUP(A2622:A5772, [1]Отчет!$A$2:$J$3124,9,0)</f>
        <v>1</v>
      </c>
      <c r="M2622">
        <f>VLOOKUP(A2622:A5772, [1]Отчет!$A$2:$J$3124,5,10)</f>
        <v>0</v>
      </c>
      <c r="N2622" t="str">
        <f>VLOOKUP(A2622:A5772,[2]Отчет!$A$2:$D$3142,2,0)</f>
        <v>1</v>
      </c>
      <c r="O2622" t="str">
        <f>VLOOKUP(A2622:A5772,[2]Отчет!$A$2:$D$3142,3,0)</f>
        <v>0 секунд (отказ)</v>
      </c>
      <c r="P2622" t="str">
        <f>VLOOKUP(A2622:A5772,[2]Отчет!$A$2:$D$3142,4,0)</f>
        <v>Отказ</v>
      </c>
      <c r="Q2622" t="str">
        <f>VLOOKUP(A2622:A5772,[3]Отчет!$A$2:$D$3127,2,0)</f>
        <v>Новые посетители</v>
      </c>
      <c r="R2622" t="str">
        <f>VLOOKUP(A2622:A5772,[3]Отчет!$A$2:$D$3127,3,0)</f>
        <v>1</v>
      </c>
      <c r="S2622" t="str">
        <f>VLOOKUP(A2622:A5772,[3]Отчет!$A$2:$D$3127,4,0)</f>
        <v>0 дней</v>
      </c>
      <c r="T2622" t="str">
        <f>VLOOKUP(A2622:A5772,[4]Отчет!$A$2:$E$3151,2,0)</f>
        <v>Смартфоны</v>
      </c>
      <c r="U2622" t="str">
        <f>VLOOKUP(A2622:A5772,[4]Отчет!$A$2:$E$3151,3,0)</f>
        <v>Google Android</v>
      </c>
      <c r="V2622" t="str">
        <f>VLOOKUP(A2622:A5772,[4]Отчет!$A$2:$E$3151,4,0)</f>
        <v>Google Android 6.0 Marshmallow</v>
      </c>
      <c r="W2622" t="str">
        <f>VLOOKUP(A2622:A5772,[4]Отчет!$A$2:$E$3151,5,0)</f>
        <v>MIUI</v>
      </c>
    </row>
    <row r="2623" spans="1:23">
      <c r="A2623" s="2" t="s">
        <v>2712</v>
      </c>
      <c r="B2623" s="2" t="s">
        <v>63</v>
      </c>
      <c r="C2623" s="2" t="s">
        <v>1276</v>
      </c>
      <c r="D2623" s="2" t="s">
        <v>5</v>
      </c>
      <c r="E2623" s="3">
        <f>VLOOKUP(A2623:A5773, [1]Отчет!$A$2:$J$3124,2,0)</f>
        <v>1</v>
      </c>
      <c r="F2623" s="3">
        <v>0</v>
      </c>
      <c r="G2623">
        <f>VLOOKUP(A2623:A5773, [1]Отчет!$A$2:$J$3124,7,0)</f>
        <v>0</v>
      </c>
      <c r="H2623">
        <f>VLOOKUP(A2623:A5773, [1]Отчет!$A$2:$J$3124,5,0)</f>
        <v>0</v>
      </c>
      <c r="I2623">
        <f>VLOOKUP(A2623:A5773, [1]Отчет!$A$2:$J$3124,6,0)</f>
        <v>1</v>
      </c>
      <c r="J2623">
        <f>VLOOKUP(A2623:A5773, [1]Отчет!$A$2:$J$3124,7,0)</f>
        <v>0</v>
      </c>
      <c r="K2623">
        <f>VLOOKUP(A2623:A5773, [1]Отчет!$A$2:$J$3124,8,0)</f>
        <v>0</v>
      </c>
      <c r="L2623">
        <f>VLOOKUP(A2623:A5773, [1]Отчет!$A$2:$J$3124,9,0)</f>
        <v>1</v>
      </c>
      <c r="M2623">
        <f>VLOOKUP(A2623:A5773, [1]Отчет!$A$2:$J$3124,5,10)</f>
        <v>0</v>
      </c>
      <c r="N2623" t="str">
        <f>VLOOKUP(A2623:A5773,[2]Отчет!$A$2:$D$3142,2,0)</f>
        <v>1</v>
      </c>
      <c r="O2623" t="str">
        <f>VLOOKUP(A2623:A5773,[2]Отчет!$A$2:$D$3142,3,0)</f>
        <v>10 – 29 секунд</v>
      </c>
      <c r="P2623" t="str">
        <f>VLOOKUP(A2623:A5773,[2]Отчет!$A$2:$D$3142,4,0)</f>
        <v>Не отказ</v>
      </c>
      <c r="Q2623" t="str">
        <f>VLOOKUP(A2623:A5773,[3]Отчет!$A$2:$D$3127,2,0)</f>
        <v>Новые посетители</v>
      </c>
      <c r="R2623" t="str">
        <f>VLOOKUP(A2623:A5773,[3]Отчет!$A$2:$D$3127,3,0)</f>
        <v>1</v>
      </c>
      <c r="S2623" t="str">
        <f>VLOOKUP(A2623:A5773,[3]Отчет!$A$2:$D$3127,4,0)</f>
        <v>0 дней</v>
      </c>
      <c r="T2623" t="str">
        <f>VLOOKUP(A2623:A5773,[4]Отчет!$A$2:$E$3151,2,0)</f>
        <v>Смартфоны</v>
      </c>
      <c r="U2623" t="str">
        <f>VLOOKUP(A2623:A5773,[4]Отчет!$A$2:$E$3151,3,0)</f>
        <v>Google Android</v>
      </c>
      <c r="V2623" t="str">
        <f>VLOOKUP(A2623:A5773,[4]Отчет!$A$2:$E$3151,4,0)</f>
        <v>Google Android 5.1 Lollipop</v>
      </c>
      <c r="W2623" t="str">
        <f>VLOOKUP(A2623:A5773,[4]Отчет!$A$2:$E$3151,5,0)</f>
        <v>Chrome Mobile</v>
      </c>
    </row>
    <row r="2624" spans="1:23">
      <c r="A2624" s="2" t="s">
        <v>2713</v>
      </c>
      <c r="B2624" s="2" t="s">
        <v>3</v>
      </c>
      <c r="C2624" s="2" t="s">
        <v>1276</v>
      </c>
      <c r="D2624" s="2" t="s">
        <v>5</v>
      </c>
      <c r="E2624" s="3">
        <f>VLOOKUP(A2624:A5774, [1]Отчет!$A$2:$J$3124,2,0)</f>
        <v>1</v>
      </c>
      <c r="F2624" s="3">
        <v>0</v>
      </c>
      <c r="G2624">
        <f>VLOOKUP(A2624:A5774, [1]Отчет!$A$2:$J$3124,7,0)</f>
        <v>0</v>
      </c>
      <c r="H2624">
        <f>VLOOKUP(A2624:A5774, [1]Отчет!$A$2:$J$3124,5,0)</f>
        <v>0</v>
      </c>
      <c r="I2624">
        <f>VLOOKUP(A2624:A5774, [1]Отчет!$A$2:$J$3124,6,0)</f>
        <v>1</v>
      </c>
      <c r="J2624">
        <f>VLOOKUP(A2624:A5774, [1]Отчет!$A$2:$J$3124,7,0)</f>
        <v>0</v>
      </c>
      <c r="K2624">
        <f>VLOOKUP(A2624:A5774, [1]Отчет!$A$2:$J$3124,8,0)</f>
        <v>0</v>
      </c>
      <c r="L2624">
        <f>VLOOKUP(A2624:A5774, [1]Отчет!$A$2:$J$3124,9,0)</f>
        <v>1</v>
      </c>
      <c r="M2624">
        <f>VLOOKUP(A2624:A5774, [1]Отчет!$A$2:$J$3124,5,10)</f>
        <v>0</v>
      </c>
      <c r="N2624" t="str">
        <f>VLOOKUP(A2624:A5774,[2]Отчет!$A$2:$D$3142,2,0)</f>
        <v>1</v>
      </c>
      <c r="O2624" t="str">
        <f>VLOOKUP(A2624:A5774,[2]Отчет!$A$2:$D$3142,3,0)</f>
        <v>10 – 29 секунд</v>
      </c>
      <c r="P2624" t="str">
        <f>VLOOKUP(A2624:A5774,[2]Отчет!$A$2:$D$3142,4,0)</f>
        <v>Не отказ</v>
      </c>
      <c r="Q2624" t="str">
        <f>VLOOKUP(A2624:A5774,[3]Отчет!$A$2:$D$3127,2,0)</f>
        <v>Новые посетители</v>
      </c>
      <c r="R2624" t="str">
        <f>VLOOKUP(A2624:A5774,[3]Отчет!$A$2:$D$3127,3,0)</f>
        <v>1</v>
      </c>
      <c r="S2624" t="str">
        <f>VLOOKUP(A2624:A5774,[3]Отчет!$A$2:$D$3127,4,0)</f>
        <v>0 дней</v>
      </c>
      <c r="T2624" t="str">
        <f>VLOOKUP(A2624:A5774,[4]Отчет!$A$2:$E$3151,2,0)</f>
        <v>Смартфоны</v>
      </c>
      <c r="U2624" t="str">
        <f>VLOOKUP(A2624:A5774,[4]Отчет!$A$2:$E$3151,3,0)</f>
        <v>Google Android</v>
      </c>
      <c r="V2624" t="str">
        <f>VLOOKUP(A2624:A5774,[4]Отчет!$A$2:$E$3151,4,0)</f>
        <v>Google Android 5.1 Lollipop</v>
      </c>
      <c r="W2624" t="str">
        <f>VLOOKUP(A2624:A5774,[4]Отчет!$A$2:$E$3151,5,0)</f>
        <v>Chrome Mobile</v>
      </c>
    </row>
    <row r="2625" spans="1:23">
      <c r="A2625" s="2" t="s">
        <v>2714</v>
      </c>
      <c r="B2625" s="2" t="s">
        <v>51</v>
      </c>
      <c r="C2625" s="2" t="s">
        <v>12</v>
      </c>
      <c r="D2625" s="2" t="s">
        <v>13</v>
      </c>
      <c r="E2625" s="3">
        <f>VLOOKUP(A2625:A5775, [1]Отчет!$A$2:$J$3124,2,0)</f>
        <v>1</v>
      </c>
      <c r="F2625" s="3">
        <v>1</v>
      </c>
      <c r="G2625">
        <f>VLOOKUP(A2625:A5775, [1]Отчет!$A$2:$J$3124,7,0)</f>
        <v>0</v>
      </c>
      <c r="H2625">
        <f>VLOOKUP(A2625:A5775, [1]Отчет!$A$2:$J$3124,5,0)</f>
        <v>0</v>
      </c>
      <c r="I2625">
        <f>VLOOKUP(A2625:A5775, [1]Отчет!$A$2:$J$3124,6,0)</f>
        <v>1</v>
      </c>
      <c r="J2625">
        <f>VLOOKUP(A2625:A5775, [1]Отчет!$A$2:$J$3124,7,0)</f>
        <v>0</v>
      </c>
      <c r="K2625">
        <f>VLOOKUP(A2625:A5775, [1]Отчет!$A$2:$J$3124,8,0)</f>
        <v>0</v>
      </c>
      <c r="L2625">
        <f>VLOOKUP(A2625:A5775, [1]Отчет!$A$2:$J$3124,9,0)</f>
        <v>1</v>
      </c>
      <c r="M2625">
        <f>VLOOKUP(A2625:A5775, [1]Отчет!$A$2:$J$3124,5,10)</f>
        <v>0</v>
      </c>
      <c r="N2625" t="str">
        <f>VLOOKUP(A2625:A5775,[2]Отчет!$A$2:$D$3142,2,0)</f>
        <v>2-3</v>
      </c>
      <c r="O2625" t="str">
        <f>VLOOKUP(A2625:A5775,[2]Отчет!$A$2:$D$3142,3,0)</f>
        <v>1 минута</v>
      </c>
      <c r="P2625" t="str">
        <f>VLOOKUP(A2625:A5775,[2]Отчет!$A$2:$D$3142,4,0)</f>
        <v>Не отказ</v>
      </c>
      <c r="Q2625" t="str">
        <f>VLOOKUP(A2625:A5775,[3]Отчет!$A$2:$D$3127,2,0)</f>
        <v>Новые посетители</v>
      </c>
      <c r="R2625" t="str">
        <f>VLOOKUP(A2625:A5775,[3]Отчет!$A$2:$D$3127,3,0)</f>
        <v>1</v>
      </c>
      <c r="S2625" t="str">
        <f>VLOOKUP(A2625:A5775,[3]Отчет!$A$2:$D$3127,4,0)</f>
        <v>0 дней</v>
      </c>
      <c r="T2625" t="str">
        <f>VLOOKUP(A2625:A5775,[4]Отчет!$A$2:$E$3151,2,0)</f>
        <v>Смартфоны</v>
      </c>
      <c r="U2625" t="str">
        <f>VLOOKUP(A2625:A5775,[4]Отчет!$A$2:$E$3151,3,0)</f>
        <v>iOS</v>
      </c>
      <c r="V2625" t="str">
        <f>VLOOKUP(A2625:A5775,[4]Отчет!$A$2:$E$3151,4,0)</f>
        <v>iOS 11</v>
      </c>
      <c r="W2625" t="str">
        <f>VLOOKUP(A2625:A5775,[4]Отчет!$A$2:$E$3151,5,0)</f>
        <v>Mobile Safari</v>
      </c>
    </row>
    <row r="2626" spans="1:23">
      <c r="A2626" s="2" t="s">
        <v>2715</v>
      </c>
      <c r="B2626" s="2" t="s">
        <v>90</v>
      </c>
      <c r="C2626" s="2" t="s">
        <v>8</v>
      </c>
      <c r="D2626" s="2" t="s">
        <v>9</v>
      </c>
      <c r="E2626" s="3">
        <f>VLOOKUP(A2626:A5776, [1]Отчет!$A$2:$J$3124,2,0)</f>
        <v>1</v>
      </c>
      <c r="F2626" s="3">
        <v>0</v>
      </c>
      <c r="G2626">
        <f>VLOOKUP(A2626:A5776, [1]Отчет!$A$2:$J$3124,7,0)</f>
        <v>0</v>
      </c>
      <c r="H2626">
        <f>VLOOKUP(A2626:A5776, [1]Отчет!$A$2:$J$3124,5,0)</f>
        <v>1</v>
      </c>
      <c r="I2626">
        <f>VLOOKUP(A2626:A5776, [1]Отчет!$A$2:$J$3124,6,0)</f>
        <v>1</v>
      </c>
      <c r="J2626">
        <f>VLOOKUP(A2626:A5776, [1]Отчет!$A$2:$J$3124,7,0)</f>
        <v>0</v>
      </c>
      <c r="K2626">
        <f>VLOOKUP(A2626:A5776, [1]Отчет!$A$2:$J$3124,8,0)</f>
        <v>0</v>
      </c>
      <c r="L2626">
        <f>VLOOKUP(A2626:A5776, [1]Отчет!$A$2:$J$3124,9,0)</f>
        <v>1</v>
      </c>
      <c r="M2626">
        <f>VLOOKUP(A2626:A5776, [1]Отчет!$A$2:$J$3124,5,10)</f>
        <v>1</v>
      </c>
      <c r="N2626" t="str">
        <f>VLOOKUP(A2626:A5776,[2]Отчет!$A$2:$D$3142,2,0)</f>
        <v>1</v>
      </c>
      <c r="O2626" t="str">
        <f>VLOOKUP(A2626:A5776,[2]Отчет!$A$2:$D$3142,3,0)</f>
        <v>10 – 29 секунд</v>
      </c>
      <c r="P2626" t="str">
        <f>VLOOKUP(A2626:A5776,[2]Отчет!$A$2:$D$3142,4,0)</f>
        <v>Не отказ</v>
      </c>
      <c r="Q2626" t="str">
        <f>VLOOKUP(A2626:A5776,[3]Отчет!$A$2:$D$3127,2,0)</f>
        <v>Новые посетители</v>
      </c>
      <c r="R2626" t="str">
        <f>VLOOKUP(A2626:A5776,[3]Отчет!$A$2:$D$3127,3,0)</f>
        <v>1</v>
      </c>
      <c r="S2626" t="str">
        <f>VLOOKUP(A2626:A5776,[3]Отчет!$A$2:$D$3127,4,0)</f>
        <v>0 дней</v>
      </c>
      <c r="T2626" t="str">
        <f>VLOOKUP(A2626:A5776,[4]Отчет!$A$2:$E$3151,2,0)</f>
        <v>Планшеты</v>
      </c>
      <c r="U2626" t="str">
        <f>VLOOKUP(A2626:A5776,[4]Отчет!$A$2:$E$3151,3,0)</f>
        <v>iOS</v>
      </c>
      <c r="V2626" t="str">
        <f>VLOOKUP(A2626:A5776,[4]Отчет!$A$2:$E$3151,4,0)</f>
        <v>iOS 9</v>
      </c>
      <c r="W2626" t="str">
        <f>VLOOKUP(A2626:A5776,[4]Отчет!$A$2:$E$3151,5,0)</f>
        <v>Mobile Safari</v>
      </c>
    </row>
    <row r="2627" spans="1:23">
      <c r="A2627" s="2" t="s">
        <v>2716</v>
      </c>
      <c r="B2627" s="2" t="s">
        <v>178</v>
      </c>
      <c r="C2627" s="2" t="s">
        <v>12</v>
      </c>
      <c r="D2627" s="2" t="s">
        <v>13</v>
      </c>
      <c r="E2627" s="3">
        <f>VLOOKUP(A2627:A5777, [1]Отчет!$A$2:$J$3124,2,0)</f>
        <v>1</v>
      </c>
      <c r="F2627" s="3">
        <v>0</v>
      </c>
      <c r="G2627">
        <f>VLOOKUP(A2627:A5777, [1]Отчет!$A$2:$J$3124,7,0)</f>
        <v>0</v>
      </c>
      <c r="H2627">
        <f>VLOOKUP(A2627:A5777, [1]Отчет!$A$2:$J$3124,5,0)</f>
        <v>0</v>
      </c>
      <c r="I2627">
        <f>VLOOKUP(A2627:A5777, [1]Отчет!$A$2:$J$3124,6,0)</f>
        <v>1</v>
      </c>
      <c r="J2627">
        <f>VLOOKUP(A2627:A5777, [1]Отчет!$A$2:$J$3124,7,0)</f>
        <v>0</v>
      </c>
      <c r="K2627">
        <f>VLOOKUP(A2627:A5777, [1]Отчет!$A$2:$J$3124,8,0)</f>
        <v>0</v>
      </c>
      <c r="L2627">
        <f>VLOOKUP(A2627:A5777, [1]Отчет!$A$2:$J$3124,9,0)</f>
        <v>1</v>
      </c>
      <c r="M2627">
        <f>VLOOKUP(A2627:A5777, [1]Отчет!$A$2:$J$3124,5,10)</f>
        <v>0</v>
      </c>
      <c r="N2627" t="str">
        <f>VLOOKUP(A2627:A5777,[2]Отчет!$A$2:$D$3142,2,0)</f>
        <v>2-3</v>
      </c>
      <c r="O2627" t="str">
        <f>VLOOKUP(A2627:A5777,[2]Отчет!$A$2:$D$3142,3,0)</f>
        <v>1 минута</v>
      </c>
      <c r="P2627" t="str">
        <f>VLOOKUP(A2627:A5777,[2]Отчет!$A$2:$D$3142,4,0)</f>
        <v>Не отказ</v>
      </c>
      <c r="Q2627" t="str">
        <f>VLOOKUP(A2627:A5777,[3]Отчет!$A$2:$D$3127,2,0)</f>
        <v>Новые посетители</v>
      </c>
      <c r="R2627" t="str">
        <f>VLOOKUP(A2627:A5777,[3]Отчет!$A$2:$D$3127,3,0)</f>
        <v>1</v>
      </c>
      <c r="S2627" t="str">
        <f>VLOOKUP(A2627:A5777,[3]Отчет!$A$2:$D$3127,4,0)</f>
        <v>0 дней</v>
      </c>
      <c r="T2627" t="str">
        <f>VLOOKUP(A2627:A5777,[4]Отчет!$A$2:$E$3151,2,0)</f>
        <v>Смартфоны</v>
      </c>
      <c r="U2627" t="str">
        <f>VLOOKUP(A2627:A5777,[4]Отчет!$A$2:$E$3151,3,0)</f>
        <v>Google Android</v>
      </c>
      <c r="V2627" t="str">
        <f>VLOOKUP(A2627:A5777,[4]Отчет!$A$2:$E$3151,4,0)</f>
        <v>Google Android 6.0 Marshmallow</v>
      </c>
      <c r="W2627" t="str">
        <f>VLOOKUP(A2627:A5777,[4]Отчет!$A$2:$E$3151,5,0)</f>
        <v>Chrome Mobile</v>
      </c>
    </row>
    <row r="2628" spans="1:23">
      <c r="A2628" s="2" t="s">
        <v>2717</v>
      </c>
      <c r="B2628" s="2" t="s">
        <v>47</v>
      </c>
      <c r="C2628" s="2" t="s">
        <v>12</v>
      </c>
      <c r="D2628" s="2" t="s">
        <v>13</v>
      </c>
      <c r="E2628" s="3">
        <f>VLOOKUP(A2628:A5778, [1]Отчет!$A$2:$J$3124,2,0)</f>
        <v>1</v>
      </c>
      <c r="F2628" s="3">
        <v>0</v>
      </c>
      <c r="G2628">
        <f>VLOOKUP(A2628:A5778, [1]Отчет!$A$2:$J$3124,7,0)</f>
        <v>0</v>
      </c>
      <c r="H2628">
        <f>VLOOKUP(A2628:A5778, [1]Отчет!$A$2:$J$3124,5,0)</f>
        <v>0</v>
      </c>
      <c r="I2628">
        <f>VLOOKUP(A2628:A5778, [1]Отчет!$A$2:$J$3124,6,0)</f>
        <v>1</v>
      </c>
      <c r="J2628">
        <f>VLOOKUP(A2628:A5778, [1]Отчет!$A$2:$J$3124,7,0)</f>
        <v>0</v>
      </c>
      <c r="K2628">
        <f>VLOOKUP(A2628:A5778, [1]Отчет!$A$2:$J$3124,8,0)</f>
        <v>0</v>
      </c>
      <c r="L2628">
        <f>VLOOKUP(A2628:A5778, [1]Отчет!$A$2:$J$3124,9,0)</f>
        <v>1</v>
      </c>
      <c r="M2628">
        <f>VLOOKUP(A2628:A5778, [1]Отчет!$A$2:$J$3124,5,10)</f>
        <v>0</v>
      </c>
      <c r="N2628" t="str">
        <f>VLOOKUP(A2628:A5778,[2]Отчет!$A$2:$D$3142,2,0)</f>
        <v>1</v>
      </c>
      <c r="O2628" t="str">
        <f>VLOOKUP(A2628:A5778,[2]Отчет!$A$2:$D$3142,3,0)</f>
        <v>0 секунд (отказ)</v>
      </c>
      <c r="P2628" t="str">
        <f>VLOOKUP(A2628:A5778,[2]Отчет!$A$2:$D$3142,4,0)</f>
        <v>Отказ</v>
      </c>
      <c r="Q2628" t="str">
        <f>VLOOKUP(A2628:A5778,[3]Отчет!$A$2:$D$3127,2,0)</f>
        <v>Новые посетители</v>
      </c>
      <c r="R2628" t="str">
        <f>VLOOKUP(A2628:A5778,[3]Отчет!$A$2:$D$3127,3,0)</f>
        <v>1</v>
      </c>
      <c r="S2628" t="str">
        <f>VLOOKUP(A2628:A5778,[3]Отчет!$A$2:$D$3127,4,0)</f>
        <v>0 дней</v>
      </c>
      <c r="T2628" t="str">
        <f>VLOOKUP(A2628:A5778,[4]Отчет!$A$2:$E$3151,2,0)</f>
        <v>Смартфоны</v>
      </c>
      <c r="U2628" t="str">
        <f>VLOOKUP(A2628:A5778,[4]Отчет!$A$2:$E$3151,3,0)</f>
        <v>Google Android</v>
      </c>
      <c r="V2628" t="str">
        <f>VLOOKUP(A2628:A5778,[4]Отчет!$A$2:$E$3151,4,0)</f>
        <v>Google Android 7.0 Nougat</v>
      </c>
      <c r="W2628" t="str">
        <f>VLOOKUP(A2628:A5778,[4]Отчет!$A$2:$E$3151,5,0)</f>
        <v>Samsung Internet</v>
      </c>
    </row>
    <row r="2629" spans="1:23">
      <c r="A2629" s="2" t="s">
        <v>2718</v>
      </c>
      <c r="B2629" s="2" t="s">
        <v>90</v>
      </c>
      <c r="C2629" s="2" t="s">
        <v>8</v>
      </c>
      <c r="D2629" s="2" t="s">
        <v>9</v>
      </c>
      <c r="E2629" s="3">
        <f>VLOOKUP(A2629:A5779, [1]Отчет!$A$2:$J$3124,2,0)</f>
        <v>1</v>
      </c>
      <c r="F2629" s="3">
        <v>0</v>
      </c>
      <c r="G2629">
        <f>VLOOKUP(A2629:A5779, [1]Отчет!$A$2:$J$3124,7,0)</f>
        <v>0</v>
      </c>
      <c r="H2629">
        <f>VLOOKUP(A2629:A5779, [1]Отчет!$A$2:$J$3124,5,0)</f>
        <v>0</v>
      </c>
      <c r="I2629">
        <f>VLOOKUP(A2629:A5779, [1]Отчет!$A$2:$J$3124,6,0)</f>
        <v>1</v>
      </c>
      <c r="J2629">
        <f>VLOOKUP(A2629:A5779, [1]Отчет!$A$2:$J$3124,7,0)</f>
        <v>0</v>
      </c>
      <c r="K2629">
        <f>VLOOKUP(A2629:A5779, [1]Отчет!$A$2:$J$3124,8,0)</f>
        <v>0</v>
      </c>
      <c r="L2629">
        <f>VLOOKUP(A2629:A5779, [1]Отчет!$A$2:$J$3124,9,0)</f>
        <v>1</v>
      </c>
      <c r="M2629">
        <f>VLOOKUP(A2629:A5779, [1]Отчет!$A$2:$J$3124,5,10)</f>
        <v>0</v>
      </c>
      <c r="N2629" t="str">
        <f>VLOOKUP(A2629:A5779,[2]Отчет!$A$2:$D$3142,2,0)</f>
        <v>1</v>
      </c>
      <c r="O2629" t="str">
        <f>VLOOKUP(A2629:A5779,[2]Отчет!$A$2:$D$3142,3,0)</f>
        <v>10 – 29 секунд</v>
      </c>
      <c r="P2629" t="str">
        <f>VLOOKUP(A2629:A5779,[2]Отчет!$A$2:$D$3142,4,0)</f>
        <v>Не отказ</v>
      </c>
      <c r="Q2629" t="str">
        <f>VLOOKUP(A2629:A5779,[3]Отчет!$A$2:$D$3127,2,0)</f>
        <v>Новые посетители</v>
      </c>
      <c r="R2629" t="str">
        <f>VLOOKUP(A2629:A5779,[3]Отчет!$A$2:$D$3127,3,0)</f>
        <v>1</v>
      </c>
      <c r="S2629" t="str">
        <f>VLOOKUP(A2629:A5779,[3]Отчет!$A$2:$D$3127,4,0)</f>
        <v>0 дней</v>
      </c>
      <c r="T2629" t="str">
        <f>VLOOKUP(A2629:A5779,[4]Отчет!$A$2:$E$3151,2,0)</f>
        <v>Смартфоны</v>
      </c>
      <c r="U2629" t="str">
        <f>VLOOKUP(A2629:A5779,[4]Отчет!$A$2:$E$3151,3,0)</f>
        <v>Google Android</v>
      </c>
      <c r="V2629" t="str">
        <f>VLOOKUP(A2629:A5779,[4]Отчет!$A$2:$E$3151,4,0)</f>
        <v>Google Android 6.0 Marshmallow</v>
      </c>
      <c r="W2629" t="str">
        <f>VLOOKUP(A2629:A5779,[4]Отчет!$A$2:$E$3151,5,0)</f>
        <v>Chrome Mobile</v>
      </c>
    </row>
    <row r="2630" spans="1:23">
      <c r="A2630" s="2" t="s">
        <v>2719</v>
      </c>
      <c r="B2630" s="2" t="s">
        <v>60</v>
      </c>
      <c r="C2630" s="2" t="s">
        <v>1276</v>
      </c>
      <c r="D2630" s="2" t="s">
        <v>5</v>
      </c>
      <c r="E2630" s="3">
        <f>VLOOKUP(A2630:A5780, [1]Отчет!$A$2:$J$3124,2,0)</f>
        <v>1</v>
      </c>
      <c r="F2630" s="3">
        <v>0</v>
      </c>
      <c r="G2630">
        <f>VLOOKUP(A2630:A5780, [1]Отчет!$A$2:$J$3124,7,0)</f>
        <v>0</v>
      </c>
      <c r="H2630">
        <f>VLOOKUP(A2630:A5780, [1]Отчет!$A$2:$J$3124,5,0)</f>
        <v>0</v>
      </c>
      <c r="I2630">
        <f>VLOOKUP(A2630:A5780, [1]Отчет!$A$2:$J$3124,6,0)</f>
        <v>1</v>
      </c>
      <c r="J2630">
        <f>VLOOKUP(A2630:A5780, [1]Отчет!$A$2:$J$3124,7,0)</f>
        <v>0</v>
      </c>
      <c r="K2630">
        <f>VLOOKUP(A2630:A5780, [1]Отчет!$A$2:$J$3124,8,0)</f>
        <v>0</v>
      </c>
      <c r="L2630">
        <f>VLOOKUP(A2630:A5780, [1]Отчет!$A$2:$J$3124,9,0)</f>
        <v>1</v>
      </c>
      <c r="M2630">
        <f>VLOOKUP(A2630:A5780, [1]Отчет!$A$2:$J$3124,5,10)</f>
        <v>0</v>
      </c>
      <c r="N2630" t="str">
        <f>VLOOKUP(A2630:A5780,[2]Отчет!$A$2:$D$3142,2,0)</f>
        <v>1</v>
      </c>
      <c r="O2630" t="str">
        <f>VLOOKUP(A2630:A5780,[2]Отчет!$A$2:$D$3142,3,0)</f>
        <v>0 секунд (отказ)</v>
      </c>
      <c r="P2630" t="str">
        <f>VLOOKUP(A2630:A5780,[2]Отчет!$A$2:$D$3142,4,0)</f>
        <v>Отказ</v>
      </c>
      <c r="Q2630" t="str">
        <f>VLOOKUP(A2630:A5780,[3]Отчет!$A$2:$D$3127,2,0)</f>
        <v>Новые посетители</v>
      </c>
      <c r="R2630" t="str">
        <f>VLOOKUP(A2630:A5780,[3]Отчет!$A$2:$D$3127,3,0)</f>
        <v>1</v>
      </c>
      <c r="S2630" t="str">
        <f>VLOOKUP(A2630:A5780,[3]Отчет!$A$2:$D$3127,4,0)</f>
        <v>0 дней</v>
      </c>
      <c r="T2630" t="str">
        <f>VLOOKUP(A2630:A5780,[4]Отчет!$A$2:$E$3151,2,0)</f>
        <v>Смартфоны</v>
      </c>
      <c r="U2630" t="str">
        <f>VLOOKUP(A2630:A5780,[4]Отчет!$A$2:$E$3151,3,0)</f>
        <v>Google Android</v>
      </c>
      <c r="V2630" t="str">
        <f>VLOOKUP(A2630:A5780,[4]Отчет!$A$2:$E$3151,4,0)</f>
        <v>Google Android 7.1 Nougat</v>
      </c>
      <c r="W2630" t="str">
        <f>VLOOKUP(A2630:A5780,[4]Отчет!$A$2:$E$3151,5,0)</f>
        <v>Chrome Mobile</v>
      </c>
    </row>
    <row r="2631" spans="1:23">
      <c r="A2631" s="2" t="s">
        <v>2720</v>
      </c>
      <c r="B2631" s="2" t="s">
        <v>73</v>
      </c>
      <c r="C2631" s="2" t="s">
        <v>1276</v>
      </c>
      <c r="D2631" s="2" t="s">
        <v>5</v>
      </c>
      <c r="E2631" s="3">
        <f>VLOOKUP(A2631:A5781, [1]Отчет!$A$2:$J$3124,2,0)</f>
        <v>1</v>
      </c>
      <c r="F2631" s="3">
        <v>0</v>
      </c>
      <c r="G2631">
        <f>VLOOKUP(A2631:A5781, [1]Отчет!$A$2:$J$3124,7,0)</f>
        <v>0</v>
      </c>
      <c r="H2631">
        <f>VLOOKUP(A2631:A5781, [1]Отчет!$A$2:$J$3124,5,0)</f>
        <v>0</v>
      </c>
      <c r="I2631">
        <f>VLOOKUP(A2631:A5781, [1]Отчет!$A$2:$J$3124,6,0)</f>
        <v>1</v>
      </c>
      <c r="J2631">
        <f>VLOOKUP(A2631:A5781, [1]Отчет!$A$2:$J$3124,7,0)</f>
        <v>0</v>
      </c>
      <c r="K2631">
        <f>VLOOKUP(A2631:A5781, [1]Отчет!$A$2:$J$3124,8,0)</f>
        <v>0</v>
      </c>
      <c r="L2631">
        <f>VLOOKUP(A2631:A5781, [1]Отчет!$A$2:$J$3124,9,0)</f>
        <v>1</v>
      </c>
      <c r="M2631">
        <f>VLOOKUP(A2631:A5781, [1]Отчет!$A$2:$J$3124,5,10)</f>
        <v>0</v>
      </c>
      <c r="N2631" t="str">
        <f>VLOOKUP(A2631:A5781,[2]Отчет!$A$2:$D$3142,2,0)</f>
        <v>1</v>
      </c>
      <c r="O2631" t="str">
        <f>VLOOKUP(A2631:A5781,[2]Отчет!$A$2:$D$3142,3,0)</f>
        <v>10 – 29 секунд</v>
      </c>
      <c r="P2631" t="str">
        <f>VLOOKUP(A2631:A5781,[2]Отчет!$A$2:$D$3142,4,0)</f>
        <v>Не отказ</v>
      </c>
      <c r="Q2631" t="str">
        <f>VLOOKUP(A2631:A5781,[3]Отчет!$A$2:$D$3127,2,0)</f>
        <v>Новые посетители</v>
      </c>
      <c r="R2631" t="str">
        <f>VLOOKUP(A2631:A5781,[3]Отчет!$A$2:$D$3127,3,0)</f>
        <v>1</v>
      </c>
      <c r="S2631" t="str">
        <f>VLOOKUP(A2631:A5781,[3]Отчет!$A$2:$D$3127,4,0)</f>
        <v>0 дней</v>
      </c>
      <c r="T2631" t="str">
        <f>VLOOKUP(A2631:A5781,[4]Отчет!$A$2:$E$3151,2,0)</f>
        <v>Смартфоны</v>
      </c>
      <c r="U2631" t="str">
        <f>VLOOKUP(A2631:A5781,[4]Отчет!$A$2:$E$3151,3,0)</f>
        <v>Google Android</v>
      </c>
      <c r="V2631" t="str">
        <f>VLOOKUP(A2631:A5781,[4]Отчет!$A$2:$E$3151,4,0)</f>
        <v>Google Android 7.1 Nougat</v>
      </c>
      <c r="W2631" t="str">
        <f>VLOOKUP(A2631:A5781,[4]Отчет!$A$2:$E$3151,5,0)</f>
        <v>Яндекс.Браузер</v>
      </c>
    </row>
    <row r="2632" spans="1:23">
      <c r="A2632" s="2" t="s">
        <v>2721</v>
      </c>
      <c r="B2632" s="2" t="s">
        <v>15</v>
      </c>
      <c r="C2632" s="2" t="s">
        <v>1269</v>
      </c>
      <c r="D2632" s="2" t="s">
        <v>620</v>
      </c>
      <c r="E2632" s="3">
        <f>VLOOKUP(A2632:A5782, [1]Отчет!$A$2:$J$3124,2,0)</f>
        <v>1</v>
      </c>
      <c r="F2632" s="3">
        <v>0</v>
      </c>
      <c r="G2632">
        <f>VLOOKUP(A2632:A5782, [1]Отчет!$A$2:$J$3124,7,0)</f>
        <v>0</v>
      </c>
      <c r="H2632">
        <f>VLOOKUP(A2632:A5782, [1]Отчет!$A$2:$J$3124,5,0)</f>
        <v>0</v>
      </c>
      <c r="I2632">
        <f>VLOOKUP(A2632:A5782, [1]Отчет!$A$2:$J$3124,6,0)</f>
        <v>1</v>
      </c>
      <c r="J2632">
        <f>VLOOKUP(A2632:A5782, [1]Отчет!$A$2:$J$3124,7,0)</f>
        <v>0</v>
      </c>
      <c r="K2632">
        <f>VLOOKUP(A2632:A5782, [1]Отчет!$A$2:$J$3124,8,0)</f>
        <v>0</v>
      </c>
      <c r="L2632">
        <f>VLOOKUP(A2632:A5782, [1]Отчет!$A$2:$J$3124,9,0)</f>
        <v>1</v>
      </c>
      <c r="M2632">
        <f>VLOOKUP(A2632:A5782, [1]Отчет!$A$2:$J$3124,5,10)</f>
        <v>0</v>
      </c>
      <c r="N2632" t="str">
        <f>VLOOKUP(A2632:A5782,[2]Отчет!$A$2:$D$3142,2,0)</f>
        <v>1</v>
      </c>
      <c r="O2632" t="str">
        <f>VLOOKUP(A2632:A5782,[2]Отчет!$A$2:$D$3142,3,0)</f>
        <v>10 – 29 секунд</v>
      </c>
      <c r="P2632" t="str">
        <f>VLOOKUP(A2632:A5782,[2]Отчет!$A$2:$D$3142,4,0)</f>
        <v>Не отказ</v>
      </c>
      <c r="Q2632" t="str">
        <f>VLOOKUP(A2632:A5782,[3]Отчет!$A$2:$D$3127,2,0)</f>
        <v>Новые посетители</v>
      </c>
      <c r="R2632" t="str">
        <f>VLOOKUP(A2632:A5782,[3]Отчет!$A$2:$D$3127,3,0)</f>
        <v>1</v>
      </c>
      <c r="S2632" t="str">
        <f>VLOOKUP(A2632:A5782,[3]Отчет!$A$2:$D$3127,4,0)</f>
        <v>0 дней</v>
      </c>
      <c r="T2632" t="str">
        <f>VLOOKUP(A2632:A5782,[4]Отчет!$A$2:$E$3151,2,0)</f>
        <v>Смартфоны</v>
      </c>
      <c r="U2632" t="str">
        <f>VLOOKUP(A2632:A5782,[4]Отчет!$A$2:$E$3151,3,0)</f>
        <v>Google Android</v>
      </c>
      <c r="V2632" t="str">
        <f>VLOOKUP(A2632:A5782,[4]Отчет!$A$2:$E$3151,4,0)</f>
        <v>Google Android 6.0 Marshmallow</v>
      </c>
      <c r="W2632" t="str">
        <f>VLOOKUP(A2632:A5782,[4]Отчет!$A$2:$E$3151,5,0)</f>
        <v>MIUI</v>
      </c>
    </row>
    <row r="2633" spans="1:23">
      <c r="A2633" s="2" t="s">
        <v>2722</v>
      </c>
      <c r="B2633" s="2" t="s">
        <v>56</v>
      </c>
      <c r="C2633" s="2" t="s">
        <v>1269</v>
      </c>
      <c r="D2633" s="2" t="s">
        <v>620</v>
      </c>
      <c r="E2633" s="3">
        <f>VLOOKUP(A2633:A5783, [1]Отчет!$A$2:$J$3124,2,0)</f>
        <v>1</v>
      </c>
      <c r="F2633" s="3">
        <v>0</v>
      </c>
      <c r="G2633">
        <f>VLOOKUP(A2633:A5783, [1]Отчет!$A$2:$J$3124,7,0)</f>
        <v>0</v>
      </c>
      <c r="H2633">
        <f>VLOOKUP(A2633:A5783, [1]Отчет!$A$2:$J$3124,5,0)</f>
        <v>0</v>
      </c>
      <c r="I2633">
        <f>VLOOKUP(A2633:A5783, [1]Отчет!$A$2:$J$3124,6,0)</f>
        <v>1</v>
      </c>
      <c r="J2633">
        <f>VLOOKUP(A2633:A5783, [1]Отчет!$A$2:$J$3124,7,0)</f>
        <v>0</v>
      </c>
      <c r="K2633">
        <f>VLOOKUP(A2633:A5783, [1]Отчет!$A$2:$J$3124,8,0)</f>
        <v>0</v>
      </c>
      <c r="L2633">
        <f>VLOOKUP(A2633:A5783, [1]Отчет!$A$2:$J$3124,9,0)</f>
        <v>1</v>
      </c>
      <c r="M2633">
        <f>VLOOKUP(A2633:A5783, [1]Отчет!$A$2:$J$3124,5,10)</f>
        <v>0</v>
      </c>
      <c r="N2633" t="str">
        <f>VLOOKUP(A2633:A5783,[2]Отчет!$A$2:$D$3142,2,0)</f>
        <v>2-3</v>
      </c>
      <c r="O2633" t="str">
        <f>VLOOKUP(A2633:A5783,[2]Отчет!$A$2:$D$3142,3,0)</f>
        <v>3 минуты</v>
      </c>
      <c r="P2633" t="str">
        <f>VLOOKUP(A2633:A5783,[2]Отчет!$A$2:$D$3142,4,0)</f>
        <v>Не отказ</v>
      </c>
      <c r="Q2633" t="str">
        <f>VLOOKUP(A2633:A5783,[3]Отчет!$A$2:$D$3127,2,0)</f>
        <v>Новые посетители</v>
      </c>
      <c r="R2633" t="str">
        <f>VLOOKUP(A2633:A5783,[3]Отчет!$A$2:$D$3127,3,0)</f>
        <v>1</v>
      </c>
      <c r="S2633" t="str">
        <f>VLOOKUP(A2633:A5783,[3]Отчет!$A$2:$D$3127,4,0)</f>
        <v>0 дней</v>
      </c>
      <c r="T2633" t="str">
        <f>VLOOKUP(A2633:A5783,[4]Отчет!$A$2:$E$3151,2,0)</f>
        <v>Смартфоны</v>
      </c>
      <c r="U2633" t="str">
        <f>VLOOKUP(A2633:A5783,[4]Отчет!$A$2:$E$3151,3,0)</f>
        <v>Google Android</v>
      </c>
      <c r="V2633" t="str">
        <f>VLOOKUP(A2633:A5783,[4]Отчет!$A$2:$E$3151,4,0)</f>
        <v>Google Android 5.1 Lollipop</v>
      </c>
      <c r="W2633" t="str">
        <f>VLOOKUP(A2633:A5783,[4]Отчет!$A$2:$E$3151,5,0)</f>
        <v>Chrome Mobile</v>
      </c>
    </row>
    <row r="2634" spans="1:23">
      <c r="A2634" s="2" t="s">
        <v>2723</v>
      </c>
      <c r="B2634" s="2" t="s">
        <v>43</v>
      </c>
      <c r="C2634" s="2" t="s">
        <v>8</v>
      </c>
      <c r="D2634" s="2" t="s">
        <v>9</v>
      </c>
      <c r="E2634" s="3">
        <f>VLOOKUP(A2634:A5784, [1]Отчет!$A$2:$J$3124,2,0)</f>
        <v>1</v>
      </c>
      <c r="F2634" s="3">
        <v>0</v>
      </c>
      <c r="G2634">
        <f>VLOOKUP(A2634:A5784, [1]Отчет!$A$2:$J$3124,7,0)</f>
        <v>0</v>
      </c>
      <c r="H2634">
        <f>VLOOKUP(A2634:A5784, [1]Отчет!$A$2:$J$3124,5,0)</f>
        <v>0</v>
      </c>
      <c r="I2634">
        <f>VLOOKUP(A2634:A5784, [1]Отчет!$A$2:$J$3124,6,0)</f>
        <v>1</v>
      </c>
      <c r="J2634">
        <f>VLOOKUP(A2634:A5784, [1]Отчет!$A$2:$J$3124,7,0)</f>
        <v>0</v>
      </c>
      <c r="K2634">
        <f>VLOOKUP(A2634:A5784, [1]Отчет!$A$2:$J$3124,8,0)</f>
        <v>0</v>
      </c>
      <c r="L2634">
        <f>VLOOKUP(A2634:A5784, [1]Отчет!$A$2:$J$3124,9,0)</f>
        <v>1</v>
      </c>
      <c r="M2634">
        <f>VLOOKUP(A2634:A5784, [1]Отчет!$A$2:$J$3124,5,10)</f>
        <v>0</v>
      </c>
      <c r="N2634" t="str">
        <f>VLOOKUP(A2634:A5784,[2]Отчет!$A$2:$D$3142,2,0)</f>
        <v>1</v>
      </c>
      <c r="O2634" t="str">
        <f>VLOOKUP(A2634:A5784,[2]Отчет!$A$2:$D$3142,3,0)</f>
        <v>10 – 29 секунд</v>
      </c>
      <c r="P2634" t="str">
        <f>VLOOKUP(A2634:A5784,[2]Отчет!$A$2:$D$3142,4,0)</f>
        <v>Не отказ</v>
      </c>
      <c r="Q2634" t="str">
        <f>VLOOKUP(A2634:A5784,[3]Отчет!$A$2:$D$3127,2,0)</f>
        <v>Новые посетители</v>
      </c>
      <c r="R2634" t="str">
        <f>VLOOKUP(A2634:A5784,[3]Отчет!$A$2:$D$3127,3,0)</f>
        <v>1</v>
      </c>
      <c r="S2634" t="str">
        <f>VLOOKUP(A2634:A5784,[3]Отчет!$A$2:$D$3127,4,0)</f>
        <v>0 дней</v>
      </c>
      <c r="T2634" t="str">
        <f>VLOOKUP(A2634:A5784,[4]Отчет!$A$2:$E$3151,2,0)</f>
        <v>Смартфоны</v>
      </c>
      <c r="U2634" t="str">
        <f>VLOOKUP(A2634:A5784,[4]Отчет!$A$2:$E$3151,3,0)</f>
        <v>Google Android</v>
      </c>
      <c r="V2634" t="str">
        <f>VLOOKUP(A2634:A5784,[4]Отчет!$A$2:$E$3151,4,0)</f>
        <v>Google Android 7.1 Nougat</v>
      </c>
      <c r="W2634" t="str">
        <f>VLOOKUP(A2634:A5784,[4]Отчет!$A$2:$E$3151,5,0)</f>
        <v>Chrome Mobile</v>
      </c>
    </row>
    <row r="2635" spans="1:23">
      <c r="A2635" s="2" t="s">
        <v>2724</v>
      </c>
      <c r="B2635" s="2" t="s">
        <v>35</v>
      </c>
      <c r="C2635" s="2" t="s">
        <v>1269</v>
      </c>
      <c r="D2635" s="2" t="s">
        <v>620</v>
      </c>
      <c r="E2635" s="3">
        <f>VLOOKUP(A2635:A5785, [1]Отчет!$A$2:$J$3124,2,0)</f>
        <v>1</v>
      </c>
      <c r="F2635" s="3">
        <v>0</v>
      </c>
      <c r="G2635">
        <f>VLOOKUP(A2635:A5785, [1]Отчет!$A$2:$J$3124,7,0)</f>
        <v>0</v>
      </c>
      <c r="H2635">
        <f>VLOOKUP(A2635:A5785, [1]Отчет!$A$2:$J$3124,5,0)</f>
        <v>0</v>
      </c>
      <c r="I2635">
        <f>VLOOKUP(A2635:A5785, [1]Отчет!$A$2:$J$3124,6,0)</f>
        <v>1</v>
      </c>
      <c r="J2635">
        <f>VLOOKUP(A2635:A5785, [1]Отчет!$A$2:$J$3124,7,0)</f>
        <v>0</v>
      </c>
      <c r="K2635">
        <f>VLOOKUP(A2635:A5785, [1]Отчет!$A$2:$J$3124,8,0)</f>
        <v>0</v>
      </c>
      <c r="L2635">
        <f>VLOOKUP(A2635:A5785, [1]Отчет!$A$2:$J$3124,9,0)</f>
        <v>1</v>
      </c>
      <c r="M2635">
        <f>VLOOKUP(A2635:A5785, [1]Отчет!$A$2:$J$3124,5,10)</f>
        <v>0</v>
      </c>
      <c r="N2635" t="str">
        <f>VLOOKUP(A2635:A5785,[2]Отчет!$A$2:$D$3142,2,0)</f>
        <v>1</v>
      </c>
      <c r="O2635" t="str">
        <f>VLOOKUP(A2635:A5785,[2]Отчет!$A$2:$D$3142,3,0)</f>
        <v>10 – 29 секунд</v>
      </c>
      <c r="P2635" t="str">
        <f>VLOOKUP(A2635:A5785,[2]Отчет!$A$2:$D$3142,4,0)</f>
        <v>Не отказ</v>
      </c>
      <c r="Q2635" t="str">
        <f>VLOOKUP(A2635:A5785,[3]Отчет!$A$2:$D$3127,2,0)</f>
        <v>Новые посетители</v>
      </c>
      <c r="R2635" t="str">
        <f>VLOOKUP(A2635:A5785,[3]Отчет!$A$2:$D$3127,3,0)</f>
        <v>1</v>
      </c>
      <c r="S2635" t="str">
        <f>VLOOKUP(A2635:A5785,[3]Отчет!$A$2:$D$3127,4,0)</f>
        <v>0 дней</v>
      </c>
      <c r="T2635" t="str">
        <f>VLOOKUP(A2635:A5785,[4]Отчет!$A$2:$E$3151,2,0)</f>
        <v>Смартфоны</v>
      </c>
      <c r="U2635" t="str">
        <f>VLOOKUP(A2635:A5785,[4]Отчет!$A$2:$E$3151,3,0)</f>
        <v>Google Android</v>
      </c>
      <c r="V2635" t="str">
        <f>VLOOKUP(A2635:A5785,[4]Отчет!$A$2:$E$3151,4,0)</f>
        <v>Google Android 7.1 Nougat</v>
      </c>
      <c r="W2635" t="str">
        <f>VLOOKUP(A2635:A5785,[4]Отчет!$A$2:$E$3151,5,0)</f>
        <v>Chrome Mobile</v>
      </c>
    </row>
    <row r="2636" spans="1:23">
      <c r="A2636" s="2" t="s">
        <v>2725</v>
      </c>
      <c r="B2636" s="2" t="s">
        <v>87</v>
      </c>
      <c r="C2636" s="2" t="s">
        <v>1269</v>
      </c>
      <c r="D2636" s="2" t="s">
        <v>620</v>
      </c>
      <c r="E2636" s="3">
        <f>VLOOKUP(A2636:A5786, [1]Отчет!$A$2:$J$3124,2,0)</f>
        <v>1</v>
      </c>
      <c r="F2636" s="3">
        <v>0</v>
      </c>
      <c r="G2636">
        <f>VLOOKUP(A2636:A5786, [1]Отчет!$A$2:$J$3124,7,0)</f>
        <v>0</v>
      </c>
      <c r="H2636">
        <f>VLOOKUP(A2636:A5786, [1]Отчет!$A$2:$J$3124,5,0)</f>
        <v>0</v>
      </c>
      <c r="I2636">
        <f>VLOOKUP(A2636:A5786, [1]Отчет!$A$2:$J$3124,6,0)</f>
        <v>1</v>
      </c>
      <c r="J2636">
        <f>VLOOKUP(A2636:A5786, [1]Отчет!$A$2:$J$3124,7,0)</f>
        <v>0</v>
      </c>
      <c r="K2636">
        <f>VLOOKUP(A2636:A5786, [1]Отчет!$A$2:$J$3124,8,0)</f>
        <v>0</v>
      </c>
      <c r="L2636">
        <f>VLOOKUP(A2636:A5786, [1]Отчет!$A$2:$J$3124,9,0)</f>
        <v>1</v>
      </c>
      <c r="M2636">
        <f>VLOOKUP(A2636:A5786, [1]Отчет!$A$2:$J$3124,5,10)</f>
        <v>0</v>
      </c>
      <c r="N2636" t="str">
        <f>VLOOKUP(A2636:A5786,[2]Отчет!$A$2:$D$3142,2,0)</f>
        <v>2-3</v>
      </c>
      <c r="O2636" t="str">
        <f>VLOOKUP(A2636:A5786,[2]Отчет!$A$2:$D$3142,3,0)</f>
        <v>1 минута</v>
      </c>
      <c r="P2636" t="str">
        <f>VLOOKUP(A2636:A5786,[2]Отчет!$A$2:$D$3142,4,0)</f>
        <v>Не отказ</v>
      </c>
      <c r="Q2636" t="str">
        <f>VLOOKUP(A2636:A5786,[3]Отчет!$A$2:$D$3127,2,0)</f>
        <v>Новые посетители</v>
      </c>
      <c r="R2636" t="str">
        <f>VLOOKUP(A2636:A5786,[3]Отчет!$A$2:$D$3127,3,0)</f>
        <v>1</v>
      </c>
      <c r="S2636" t="str">
        <f>VLOOKUP(A2636:A5786,[3]Отчет!$A$2:$D$3127,4,0)</f>
        <v>0 дней</v>
      </c>
      <c r="T2636" t="str">
        <f>VLOOKUP(A2636:A5786,[4]Отчет!$A$2:$E$3151,2,0)</f>
        <v>Смартфоны</v>
      </c>
      <c r="U2636" t="str">
        <f>VLOOKUP(A2636:A5786,[4]Отчет!$A$2:$E$3151,3,0)</f>
        <v>iOS</v>
      </c>
      <c r="V2636" t="str">
        <f>VLOOKUP(A2636:A5786,[4]Отчет!$A$2:$E$3151,4,0)</f>
        <v>iOS 11</v>
      </c>
      <c r="W2636" t="str">
        <f>VLOOKUP(A2636:A5786,[4]Отчет!$A$2:$E$3151,5,0)</f>
        <v>Mobile Safari</v>
      </c>
    </row>
    <row r="2637" spans="1:23">
      <c r="A2637" s="2" t="s">
        <v>2726</v>
      </c>
      <c r="B2637" s="2" t="s">
        <v>24</v>
      </c>
      <c r="C2637" s="2" t="s">
        <v>8</v>
      </c>
      <c r="D2637" s="2" t="s">
        <v>9</v>
      </c>
      <c r="E2637" s="3">
        <f>VLOOKUP(A2637:A5787, [1]Отчет!$A$2:$J$3124,2,0)</f>
        <v>1</v>
      </c>
      <c r="F2637" s="3">
        <v>0</v>
      </c>
      <c r="G2637">
        <f>VLOOKUP(A2637:A5787, [1]Отчет!$A$2:$J$3124,7,0)</f>
        <v>0</v>
      </c>
      <c r="H2637">
        <f>VLOOKUP(A2637:A5787, [1]Отчет!$A$2:$J$3124,5,0)</f>
        <v>0</v>
      </c>
      <c r="I2637">
        <f>VLOOKUP(A2637:A5787, [1]Отчет!$A$2:$J$3124,6,0)</f>
        <v>1</v>
      </c>
      <c r="J2637">
        <f>VLOOKUP(A2637:A5787, [1]Отчет!$A$2:$J$3124,7,0)</f>
        <v>0</v>
      </c>
      <c r="K2637">
        <f>VLOOKUP(A2637:A5787, [1]Отчет!$A$2:$J$3124,8,0)</f>
        <v>0</v>
      </c>
      <c r="L2637">
        <f>VLOOKUP(A2637:A5787, [1]Отчет!$A$2:$J$3124,9,0)</f>
        <v>1</v>
      </c>
      <c r="M2637">
        <f>VLOOKUP(A2637:A5787, [1]Отчет!$A$2:$J$3124,5,10)</f>
        <v>0</v>
      </c>
      <c r="N2637" t="str">
        <f>VLOOKUP(A2637:A5787,[2]Отчет!$A$2:$D$3142,2,0)</f>
        <v>1</v>
      </c>
      <c r="O2637" t="str">
        <f>VLOOKUP(A2637:A5787,[2]Отчет!$A$2:$D$3142,3,0)</f>
        <v>0 секунд (отказ)</v>
      </c>
      <c r="P2637" t="str">
        <f>VLOOKUP(A2637:A5787,[2]Отчет!$A$2:$D$3142,4,0)</f>
        <v>Отказ</v>
      </c>
      <c r="Q2637" t="str">
        <f>VLOOKUP(A2637:A5787,[3]Отчет!$A$2:$D$3127,2,0)</f>
        <v>Новые посетители</v>
      </c>
      <c r="R2637" t="str">
        <f>VLOOKUP(A2637:A5787,[3]Отчет!$A$2:$D$3127,3,0)</f>
        <v>1</v>
      </c>
      <c r="S2637" t="str">
        <f>VLOOKUP(A2637:A5787,[3]Отчет!$A$2:$D$3127,4,0)</f>
        <v>0 дней</v>
      </c>
      <c r="T2637" t="str">
        <f>VLOOKUP(A2637:A5787,[4]Отчет!$A$2:$E$3151,2,0)</f>
        <v>Планшеты</v>
      </c>
      <c r="U2637" t="str">
        <f>VLOOKUP(A2637:A5787,[4]Отчет!$A$2:$E$3151,3,0)</f>
        <v>Google Android</v>
      </c>
      <c r="V2637" t="str">
        <f>VLOOKUP(A2637:A5787,[4]Отчет!$A$2:$E$3151,4,0)</f>
        <v>Google Android 5.1 Lollipop</v>
      </c>
      <c r="W2637" t="str">
        <f>VLOOKUP(A2637:A5787,[4]Отчет!$A$2:$E$3151,5,0)</f>
        <v>Яндекс.Браузер</v>
      </c>
    </row>
    <row r="2638" spans="1:23">
      <c r="A2638" s="2" t="s">
        <v>2727</v>
      </c>
      <c r="B2638" s="2" t="s">
        <v>43</v>
      </c>
      <c r="C2638" s="2" t="s">
        <v>8</v>
      </c>
      <c r="D2638" s="2" t="s">
        <v>9</v>
      </c>
      <c r="E2638" s="3">
        <f>VLOOKUP(A2638:A5788, [1]Отчет!$A$2:$J$3124,2,0)</f>
        <v>1</v>
      </c>
      <c r="F2638" s="3">
        <v>0</v>
      </c>
      <c r="G2638">
        <f>VLOOKUP(A2638:A5788, [1]Отчет!$A$2:$J$3124,7,0)</f>
        <v>0</v>
      </c>
      <c r="H2638">
        <f>VLOOKUP(A2638:A5788, [1]Отчет!$A$2:$J$3124,5,0)</f>
        <v>1</v>
      </c>
      <c r="I2638">
        <f>VLOOKUP(A2638:A5788, [1]Отчет!$A$2:$J$3124,6,0)</f>
        <v>1</v>
      </c>
      <c r="J2638">
        <f>VLOOKUP(A2638:A5788, [1]Отчет!$A$2:$J$3124,7,0)</f>
        <v>0</v>
      </c>
      <c r="K2638">
        <f>VLOOKUP(A2638:A5788, [1]Отчет!$A$2:$J$3124,8,0)</f>
        <v>0</v>
      </c>
      <c r="L2638">
        <f>VLOOKUP(A2638:A5788, [1]Отчет!$A$2:$J$3124,9,0)</f>
        <v>1</v>
      </c>
      <c r="M2638">
        <f>VLOOKUP(A2638:A5788, [1]Отчет!$A$2:$J$3124,5,10)</f>
        <v>1</v>
      </c>
      <c r="N2638" t="str">
        <f>VLOOKUP(A2638:A5788,[2]Отчет!$A$2:$D$3142,2,0)</f>
        <v>1</v>
      </c>
      <c r="O2638" t="str">
        <f>VLOOKUP(A2638:A5788,[2]Отчет!$A$2:$D$3142,3,0)</f>
        <v>0 секунд (отказ)</v>
      </c>
      <c r="P2638" t="str">
        <f>VLOOKUP(A2638:A5788,[2]Отчет!$A$2:$D$3142,4,0)</f>
        <v>Отказ</v>
      </c>
      <c r="Q2638" t="str">
        <f>VLOOKUP(A2638:A5788,[3]Отчет!$A$2:$D$3127,2,0)</f>
        <v>Новые посетители</v>
      </c>
      <c r="R2638" t="str">
        <f>VLOOKUP(A2638:A5788,[3]Отчет!$A$2:$D$3127,3,0)</f>
        <v>1</v>
      </c>
      <c r="S2638" t="str">
        <f>VLOOKUP(A2638:A5788,[3]Отчет!$A$2:$D$3127,4,0)</f>
        <v>0 дней</v>
      </c>
      <c r="T2638" t="str">
        <f>VLOOKUP(A2638:A5788,[4]Отчет!$A$2:$E$3151,2,0)</f>
        <v>Смартфоны</v>
      </c>
      <c r="U2638" t="str">
        <f>VLOOKUP(A2638:A5788,[4]Отчет!$A$2:$E$3151,3,0)</f>
        <v>Google Android</v>
      </c>
      <c r="V2638" t="str">
        <f>VLOOKUP(A2638:A5788,[4]Отчет!$A$2:$E$3151,4,0)</f>
        <v>Google Android 4.4 KitKat</v>
      </c>
      <c r="W2638" t="str">
        <f>VLOOKUP(A2638:A5788,[4]Отчет!$A$2:$E$3151,5,0)</f>
        <v>Android Browser</v>
      </c>
    </row>
    <row r="2639" spans="1:23">
      <c r="A2639" s="2" t="s">
        <v>2728</v>
      </c>
      <c r="B2639" s="2" t="s">
        <v>15</v>
      </c>
      <c r="C2639" s="2" t="s">
        <v>1269</v>
      </c>
      <c r="D2639" s="2" t="s">
        <v>620</v>
      </c>
      <c r="E2639" s="3">
        <f>VLOOKUP(A2639:A5789, [1]Отчет!$A$2:$J$3124,2,0)</f>
        <v>1</v>
      </c>
      <c r="F2639" s="3">
        <v>0</v>
      </c>
      <c r="G2639">
        <f>VLOOKUP(A2639:A5789, [1]Отчет!$A$2:$J$3124,7,0)</f>
        <v>0</v>
      </c>
      <c r="H2639">
        <f>VLOOKUP(A2639:A5789, [1]Отчет!$A$2:$J$3124,5,0)</f>
        <v>0</v>
      </c>
      <c r="I2639">
        <f>VLOOKUP(A2639:A5789, [1]Отчет!$A$2:$J$3124,6,0)</f>
        <v>1</v>
      </c>
      <c r="J2639">
        <f>VLOOKUP(A2639:A5789, [1]Отчет!$A$2:$J$3124,7,0)</f>
        <v>0</v>
      </c>
      <c r="K2639">
        <f>VLOOKUP(A2639:A5789, [1]Отчет!$A$2:$J$3124,8,0)</f>
        <v>0</v>
      </c>
      <c r="L2639">
        <f>VLOOKUP(A2639:A5789, [1]Отчет!$A$2:$J$3124,9,0)</f>
        <v>1</v>
      </c>
      <c r="M2639">
        <f>VLOOKUP(A2639:A5789, [1]Отчет!$A$2:$J$3124,5,10)</f>
        <v>0</v>
      </c>
      <c r="N2639" t="str">
        <f>VLOOKUP(A2639:A5789,[2]Отчет!$A$2:$D$3142,2,0)</f>
        <v>1</v>
      </c>
      <c r="O2639" t="str">
        <f>VLOOKUP(A2639:A5789,[2]Отчет!$A$2:$D$3142,3,0)</f>
        <v>10 – 29 секунд</v>
      </c>
      <c r="P2639" t="str">
        <f>VLOOKUP(A2639:A5789,[2]Отчет!$A$2:$D$3142,4,0)</f>
        <v>Не отказ</v>
      </c>
      <c r="Q2639" t="str">
        <f>VLOOKUP(A2639:A5789,[3]Отчет!$A$2:$D$3127,2,0)</f>
        <v>Новые посетители</v>
      </c>
      <c r="R2639" t="str">
        <f>VLOOKUP(A2639:A5789,[3]Отчет!$A$2:$D$3127,3,0)</f>
        <v>1</v>
      </c>
      <c r="S2639" t="str">
        <f>VLOOKUP(A2639:A5789,[3]Отчет!$A$2:$D$3127,4,0)</f>
        <v>0 дней</v>
      </c>
      <c r="T2639" t="str">
        <f>VLOOKUP(A2639:A5789,[4]Отчет!$A$2:$E$3151,2,0)</f>
        <v>Смартфоны</v>
      </c>
      <c r="U2639" t="str">
        <f>VLOOKUP(A2639:A5789,[4]Отчет!$A$2:$E$3151,3,0)</f>
        <v>Google Android</v>
      </c>
      <c r="V2639" t="str">
        <f>VLOOKUP(A2639:A5789,[4]Отчет!$A$2:$E$3151,4,0)</f>
        <v>Google Android 7.1 Nougat</v>
      </c>
      <c r="W2639" t="str">
        <f>VLOOKUP(A2639:A5789,[4]Отчет!$A$2:$E$3151,5,0)</f>
        <v>Chrome Mobile</v>
      </c>
    </row>
    <row r="2640" spans="1:23">
      <c r="A2640" s="2" t="s">
        <v>2729</v>
      </c>
      <c r="B2640" s="2" t="s">
        <v>19</v>
      </c>
      <c r="C2640" s="2" t="s">
        <v>8</v>
      </c>
      <c r="D2640" s="2" t="s">
        <v>9</v>
      </c>
      <c r="E2640" s="3">
        <f>VLOOKUP(A2640:A5790, [1]Отчет!$A$2:$J$3124,2,0)</f>
        <v>1</v>
      </c>
      <c r="F2640" s="3">
        <v>0</v>
      </c>
      <c r="G2640">
        <f>VLOOKUP(A2640:A5790, [1]Отчет!$A$2:$J$3124,7,0)</f>
        <v>0</v>
      </c>
      <c r="H2640">
        <f>VLOOKUP(A2640:A5790, [1]Отчет!$A$2:$J$3124,5,0)</f>
        <v>0</v>
      </c>
      <c r="I2640">
        <f>VLOOKUP(A2640:A5790, [1]Отчет!$A$2:$J$3124,6,0)</f>
        <v>1</v>
      </c>
      <c r="J2640">
        <f>VLOOKUP(A2640:A5790, [1]Отчет!$A$2:$J$3124,7,0)</f>
        <v>0</v>
      </c>
      <c r="K2640">
        <f>VLOOKUP(A2640:A5790, [1]Отчет!$A$2:$J$3124,8,0)</f>
        <v>0</v>
      </c>
      <c r="L2640">
        <f>VLOOKUP(A2640:A5790, [1]Отчет!$A$2:$J$3124,9,0)</f>
        <v>1</v>
      </c>
      <c r="M2640">
        <f>VLOOKUP(A2640:A5790, [1]Отчет!$A$2:$J$3124,5,10)</f>
        <v>0</v>
      </c>
      <c r="N2640" t="str">
        <f>VLOOKUP(A2640:A5790,[2]Отчет!$A$2:$D$3142,2,0)</f>
        <v>1</v>
      </c>
      <c r="O2640" t="str">
        <f>VLOOKUP(A2640:A5790,[2]Отчет!$A$2:$D$3142,3,0)</f>
        <v>0 секунд (отказ)</v>
      </c>
      <c r="P2640" t="str">
        <f>VLOOKUP(A2640:A5790,[2]Отчет!$A$2:$D$3142,4,0)</f>
        <v>Отказ</v>
      </c>
      <c r="Q2640" t="str">
        <f>VLOOKUP(A2640:A5790,[3]Отчет!$A$2:$D$3127,2,0)</f>
        <v>Новые посетители</v>
      </c>
      <c r="R2640" t="str">
        <f>VLOOKUP(A2640:A5790,[3]Отчет!$A$2:$D$3127,3,0)</f>
        <v>1</v>
      </c>
      <c r="S2640" t="str">
        <f>VLOOKUP(A2640:A5790,[3]Отчет!$A$2:$D$3127,4,0)</f>
        <v>0 дней</v>
      </c>
      <c r="T2640" t="str">
        <f>VLOOKUP(A2640:A5790,[4]Отчет!$A$2:$E$3151,2,0)</f>
        <v>Смартфоны</v>
      </c>
      <c r="U2640" t="str">
        <f>VLOOKUP(A2640:A5790,[4]Отчет!$A$2:$E$3151,3,0)</f>
        <v>Google Android</v>
      </c>
      <c r="V2640" t="str">
        <f>VLOOKUP(A2640:A5790,[4]Отчет!$A$2:$E$3151,4,0)</f>
        <v>Google Android 6.0 Marshmallow</v>
      </c>
      <c r="W2640" t="str">
        <f>VLOOKUP(A2640:A5790,[4]Отчет!$A$2:$E$3151,5,0)</f>
        <v>Chrome Mobile</v>
      </c>
    </row>
    <row r="2641" spans="1:23">
      <c r="A2641" s="2" t="s">
        <v>2730</v>
      </c>
      <c r="B2641" s="2" t="s">
        <v>15</v>
      </c>
      <c r="C2641" s="2" t="s">
        <v>1269</v>
      </c>
      <c r="D2641" s="2" t="s">
        <v>620</v>
      </c>
      <c r="E2641" s="3">
        <f>VLOOKUP(A2641:A5791, [1]Отчет!$A$2:$J$3124,2,0)</f>
        <v>1</v>
      </c>
      <c r="F2641" s="3">
        <v>0</v>
      </c>
      <c r="G2641">
        <f>VLOOKUP(A2641:A5791, [1]Отчет!$A$2:$J$3124,7,0)</f>
        <v>0</v>
      </c>
      <c r="H2641">
        <f>VLOOKUP(A2641:A5791, [1]Отчет!$A$2:$J$3124,5,0)</f>
        <v>0</v>
      </c>
      <c r="I2641">
        <f>VLOOKUP(A2641:A5791, [1]Отчет!$A$2:$J$3124,6,0)</f>
        <v>1</v>
      </c>
      <c r="J2641">
        <f>VLOOKUP(A2641:A5791, [1]Отчет!$A$2:$J$3124,7,0)</f>
        <v>0</v>
      </c>
      <c r="K2641">
        <f>VLOOKUP(A2641:A5791, [1]Отчет!$A$2:$J$3124,8,0)</f>
        <v>0</v>
      </c>
      <c r="L2641">
        <f>VLOOKUP(A2641:A5791, [1]Отчет!$A$2:$J$3124,9,0)</f>
        <v>1</v>
      </c>
      <c r="M2641">
        <f>VLOOKUP(A2641:A5791, [1]Отчет!$A$2:$J$3124,5,10)</f>
        <v>0</v>
      </c>
      <c r="N2641" t="str">
        <f>VLOOKUP(A2641:A5791,[2]Отчет!$A$2:$D$3142,2,0)</f>
        <v>1</v>
      </c>
      <c r="O2641" t="str">
        <f>VLOOKUP(A2641:A5791,[2]Отчет!$A$2:$D$3142,3,0)</f>
        <v>10 – 29 секунд</v>
      </c>
      <c r="P2641" t="str">
        <f>VLOOKUP(A2641:A5791,[2]Отчет!$A$2:$D$3142,4,0)</f>
        <v>Не отказ</v>
      </c>
      <c r="Q2641" t="str">
        <f>VLOOKUP(A2641:A5791,[3]Отчет!$A$2:$D$3127,2,0)</f>
        <v>Новые посетители</v>
      </c>
      <c r="R2641" t="str">
        <f>VLOOKUP(A2641:A5791,[3]Отчет!$A$2:$D$3127,3,0)</f>
        <v>1</v>
      </c>
      <c r="S2641" t="str">
        <f>VLOOKUP(A2641:A5791,[3]Отчет!$A$2:$D$3127,4,0)</f>
        <v>0 дней</v>
      </c>
      <c r="T2641" t="str">
        <f>VLOOKUP(A2641:A5791,[4]Отчет!$A$2:$E$3151,2,0)</f>
        <v>Смартфоны</v>
      </c>
      <c r="U2641" t="str">
        <f>VLOOKUP(A2641:A5791,[4]Отчет!$A$2:$E$3151,3,0)</f>
        <v>Google Android</v>
      </c>
      <c r="V2641" t="str">
        <f>VLOOKUP(A2641:A5791,[4]Отчет!$A$2:$E$3151,4,0)</f>
        <v>Google Android 5.1 Lollipop</v>
      </c>
      <c r="W2641" t="str">
        <f>VLOOKUP(A2641:A5791,[4]Отчет!$A$2:$E$3151,5,0)</f>
        <v>Chrome Mobile</v>
      </c>
    </row>
    <row r="2642" spans="1:23">
      <c r="A2642" s="2" t="s">
        <v>2731</v>
      </c>
      <c r="B2642" s="2" t="s">
        <v>19</v>
      </c>
      <c r="C2642" s="2" t="s">
        <v>8</v>
      </c>
      <c r="D2642" s="2" t="s">
        <v>9</v>
      </c>
      <c r="E2642" s="3">
        <f>VLOOKUP(A2642:A5792, [1]Отчет!$A$2:$J$3124,2,0)</f>
        <v>1</v>
      </c>
      <c r="F2642" s="3">
        <v>0</v>
      </c>
      <c r="G2642">
        <f>VLOOKUP(A2642:A5792, [1]Отчет!$A$2:$J$3124,7,0)</f>
        <v>0</v>
      </c>
      <c r="H2642">
        <f>VLOOKUP(A2642:A5792, [1]Отчет!$A$2:$J$3124,5,0)</f>
        <v>0</v>
      </c>
      <c r="I2642">
        <f>VLOOKUP(A2642:A5792, [1]Отчет!$A$2:$J$3124,6,0)</f>
        <v>1</v>
      </c>
      <c r="J2642">
        <f>VLOOKUP(A2642:A5792, [1]Отчет!$A$2:$J$3124,7,0)</f>
        <v>0</v>
      </c>
      <c r="K2642">
        <f>VLOOKUP(A2642:A5792, [1]Отчет!$A$2:$J$3124,8,0)</f>
        <v>0</v>
      </c>
      <c r="L2642">
        <f>VLOOKUP(A2642:A5792, [1]Отчет!$A$2:$J$3124,9,0)</f>
        <v>1</v>
      </c>
      <c r="M2642">
        <f>VLOOKUP(A2642:A5792, [1]Отчет!$A$2:$J$3124,5,10)</f>
        <v>0</v>
      </c>
      <c r="N2642" t="str">
        <f>VLOOKUP(A2642:A5792,[2]Отчет!$A$2:$D$3142,2,0)</f>
        <v>1</v>
      </c>
      <c r="O2642" t="str">
        <f>VLOOKUP(A2642:A5792,[2]Отчет!$A$2:$D$3142,3,0)</f>
        <v>10 – 29 секунд</v>
      </c>
      <c r="P2642" t="str">
        <f>VLOOKUP(A2642:A5792,[2]Отчет!$A$2:$D$3142,4,0)</f>
        <v>Не отказ</v>
      </c>
      <c r="Q2642" t="str">
        <f>VLOOKUP(A2642:A5792,[3]Отчет!$A$2:$D$3127,2,0)</f>
        <v>Новые посетители</v>
      </c>
      <c r="R2642" t="str">
        <f>VLOOKUP(A2642:A5792,[3]Отчет!$A$2:$D$3127,3,0)</f>
        <v>1</v>
      </c>
      <c r="S2642" t="str">
        <f>VLOOKUP(A2642:A5792,[3]Отчет!$A$2:$D$3127,4,0)</f>
        <v>0 дней</v>
      </c>
      <c r="T2642" t="str">
        <f>VLOOKUP(A2642:A5792,[4]Отчет!$A$2:$E$3151,2,0)</f>
        <v>Смартфоны</v>
      </c>
      <c r="U2642" t="str">
        <f>VLOOKUP(A2642:A5792,[4]Отчет!$A$2:$E$3151,3,0)</f>
        <v>iOS</v>
      </c>
      <c r="V2642" t="str">
        <f>VLOOKUP(A2642:A5792,[4]Отчет!$A$2:$E$3151,4,0)</f>
        <v>iOS 9</v>
      </c>
      <c r="W2642" t="str">
        <f>VLOOKUP(A2642:A5792,[4]Отчет!$A$2:$E$3151,5,0)</f>
        <v>Mobile Safari</v>
      </c>
    </row>
    <row r="2643" spans="1:23">
      <c r="A2643" s="2" t="s">
        <v>2732</v>
      </c>
      <c r="B2643" s="2" t="s">
        <v>24</v>
      </c>
      <c r="C2643" s="2" t="s">
        <v>8</v>
      </c>
      <c r="D2643" s="2" t="s">
        <v>9</v>
      </c>
      <c r="E2643" s="3">
        <f>VLOOKUP(A2643:A5793, [1]Отчет!$A$2:$J$3124,2,0)</f>
        <v>1</v>
      </c>
      <c r="F2643" s="3">
        <v>0</v>
      </c>
      <c r="G2643">
        <f>VLOOKUP(A2643:A5793, [1]Отчет!$A$2:$J$3124,7,0)</f>
        <v>0</v>
      </c>
      <c r="H2643">
        <f>VLOOKUP(A2643:A5793, [1]Отчет!$A$2:$J$3124,5,0)</f>
        <v>0</v>
      </c>
      <c r="I2643">
        <f>VLOOKUP(A2643:A5793, [1]Отчет!$A$2:$J$3124,6,0)</f>
        <v>1</v>
      </c>
      <c r="J2643">
        <f>VLOOKUP(A2643:A5793, [1]Отчет!$A$2:$J$3124,7,0)</f>
        <v>0</v>
      </c>
      <c r="K2643">
        <f>VLOOKUP(A2643:A5793, [1]Отчет!$A$2:$J$3124,8,0)</f>
        <v>0</v>
      </c>
      <c r="L2643">
        <f>VLOOKUP(A2643:A5793, [1]Отчет!$A$2:$J$3124,9,0)</f>
        <v>1</v>
      </c>
      <c r="M2643">
        <f>VLOOKUP(A2643:A5793, [1]Отчет!$A$2:$J$3124,5,10)</f>
        <v>0</v>
      </c>
      <c r="N2643" t="str">
        <f>VLOOKUP(A2643:A5793,[2]Отчет!$A$2:$D$3142,2,0)</f>
        <v>1</v>
      </c>
      <c r="O2643" t="str">
        <f>VLOOKUP(A2643:A5793,[2]Отчет!$A$2:$D$3142,3,0)</f>
        <v>10 – 29 секунд</v>
      </c>
      <c r="P2643" t="str">
        <f>VLOOKUP(A2643:A5793,[2]Отчет!$A$2:$D$3142,4,0)</f>
        <v>Не отказ</v>
      </c>
      <c r="Q2643" t="str">
        <f>VLOOKUP(A2643:A5793,[3]Отчет!$A$2:$D$3127,2,0)</f>
        <v>Новые посетители</v>
      </c>
      <c r="R2643" t="str">
        <f>VLOOKUP(A2643:A5793,[3]Отчет!$A$2:$D$3127,3,0)</f>
        <v>1</v>
      </c>
      <c r="S2643" t="str">
        <f>VLOOKUP(A2643:A5793,[3]Отчет!$A$2:$D$3127,4,0)</f>
        <v>0 дней</v>
      </c>
      <c r="T2643" t="str">
        <f>VLOOKUP(A2643:A5793,[4]Отчет!$A$2:$E$3151,2,0)</f>
        <v>Смартфоны</v>
      </c>
      <c r="U2643" t="str">
        <f>VLOOKUP(A2643:A5793,[4]Отчет!$A$2:$E$3151,3,0)</f>
        <v>Google Android</v>
      </c>
      <c r="V2643" t="str">
        <f>VLOOKUP(A2643:A5793,[4]Отчет!$A$2:$E$3151,4,0)</f>
        <v>Google Android 7.1 Nougat</v>
      </c>
      <c r="W2643" t="str">
        <f>VLOOKUP(A2643:A5793,[4]Отчет!$A$2:$E$3151,5,0)</f>
        <v>MIUI</v>
      </c>
    </row>
    <row r="2644" spans="1:23">
      <c r="A2644" s="2" t="s">
        <v>2733</v>
      </c>
      <c r="B2644" s="2" t="s">
        <v>90</v>
      </c>
      <c r="C2644" s="2" t="s">
        <v>8</v>
      </c>
      <c r="D2644" s="2" t="s">
        <v>9</v>
      </c>
      <c r="E2644" s="3">
        <f>VLOOKUP(A2644:A5794, [1]Отчет!$A$2:$J$3124,2,0)</f>
        <v>1</v>
      </c>
      <c r="F2644" s="3">
        <v>0</v>
      </c>
      <c r="G2644">
        <f>VLOOKUP(A2644:A5794, [1]Отчет!$A$2:$J$3124,7,0)</f>
        <v>0</v>
      </c>
      <c r="H2644">
        <f>VLOOKUP(A2644:A5794, [1]Отчет!$A$2:$J$3124,5,0)</f>
        <v>0</v>
      </c>
      <c r="I2644">
        <f>VLOOKUP(A2644:A5794, [1]Отчет!$A$2:$J$3124,6,0)</f>
        <v>1</v>
      </c>
      <c r="J2644">
        <f>VLOOKUP(A2644:A5794, [1]Отчет!$A$2:$J$3124,7,0)</f>
        <v>0</v>
      </c>
      <c r="K2644">
        <f>VLOOKUP(A2644:A5794, [1]Отчет!$A$2:$J$3124,8,0)</f>
        <v>0</v>
      </c>
      <c r="L2644">
        <f>VLOOKUP(A2644:A5794, [1]Отчет!$A$2:$J$3124,9,0)</f>
        <v>1</v>
      </c>
      <c r="M2644">
        <f>VLOOKUP(A2644:A5794, [1]Отчет!$A$2:$J$3124,5,10)</f>
        <v>0</v>
      </c>
      <c r="N2644" t="str">
        <f>VLOOKUP(A2644:A5794,[2]Отчет!$A$2:$D$3142,2,0)</f>
        <v>1</v>
      </c>
      <c r="O2644" t="str">
        <f>VLOOKUP(A2644:A5794,[2]Отчет!$A$2:$D$3142,3,0)</f>
        <v>10 – 29 секунд</v>
      </c>
      <c r="P2644" t="str">
        <f>VLOOKUP(A2644:A5794,[2]Отчет!$A$2:$D$3142,4,0)</f>
        <v>Не отказ</v>
      </c>
      <c r="Q2644" t="str">
        <f>VLOOKUP(A2644:A5794,[3]Отчет!$A$2:$D$3127,2,0)</f>
        <v>Новые посетители</v>
      </c>
      <c r="R2644" t="str">
        <f>VLOOKUP(A2644:A5794,[3]Отчет!$A$2:$D$3127,3,0)</f>
        <v>1</v>
      </c>
      <c r="S2644" t="str">
        <f>VLOOKUP(A2644:A5794,[3]Отчет!$A$2:$D$3127,4,0)</f>
        <v>0 дней</v>
      </c>
      <c r="T2644" t="str">
        <f>VLOOKUP(A2644:A5794,[4]Отчет!$A$2:$E$3151,2,0)</f>
        <v>Смартфоны</v>
      </c>
      <c r="U2644" t="str">
        <f>VLOOKUP(A2644:A5794,[4]Отчет!$A$2:$E$3151,3,0)</f>
        <v>Google Android</v>
      </c>
      <c r="V2644" t="str">
        <f>VLOOKUP(A2644:A5794,[4]Отчет!$A$2:$E$3151,4,0)</f>
        <v>Google Android 7.1 Nougat</v>
      </c>
      <c r="W2644" t="str">
        <f>VLOOKUP(A2644:A5794,[4]Отчет!$A$2:$E$3151,5,0)</f>
        <v>Chrome Mobile</v>
      </c>
    </row>
    <row r="2645" spans="1:23">
      <c r="A2645" s="2" t="s">
        <v>2734</v>
      </c>
      <c r="B2645" s="2" t="s">
        <v>90</v>
      </c>
      <c r="C2645" s="2" t="s">
        <v>8</v>
      </c>
      <c r="D2645" s="2" t="s">
        <v>9</v>
      </c>
      <c r="E2645" s="3">
        <f>VLOOKUP(A2645:A5795, [1]Отчет!$A$2:$J$3124,2,0)</f>
        <v>1</v>
      </c>
      <c r="F2645" s="3">
        <v>0</v>
      </c>
      <c r="G2645">
        <f>VLOOKUP(A2645:A5795, [1]Отчет!$A$2:$J$3124,7,0)</f>
        <v>0</v>
      </c>
      <c r="H2645">
        <f>VLOOKUP(A2645:A5795, [1]Отчет!$A$2:$J$3124,5,0)</f>
        <v>0</v>
      </c>
      <c r="I2645">
        <f>VLOOKUP(A2645:A5795, [1]Отчет!$A$2:$J$3124,6,0)</f>
        <v>1</v>
      </c>
      <c r="J2645">
        <f>VLOOKUP(A2645:A5795, [1]Отчет!$A$2:$J$3124,7,0)</f>
        <v>0</v>
      </c>
      <c r="K2645">
        <f>VLOOKUP(A2645:A5795, [1]Отчет!$A$2:$J$3124,8,0)</f>
        <v>0</v>
      </c>
      <c r="L2645">
        <f>VLOOKUP(A2645:A5795, [1]Отчет!$A$2:$J$3124,9,0)</f>
        <v>1</v>
      </c>
      <c r="M2645">
        <f>VLOOKUP(A2645:A5795, [1]Отчет!$A$2:$J$3124,5,10)</f>
        <v>0</v>
      </c>
      <c r="N2645" t="str">
        <f>VLOOKUP(A2645:A5795,[2]Отчет!$A$2:$D$3142,2,0)</f>
        <v>1</v>
      </c>
      <c r="O2645" t="str">
        <f>VLOOKUP(A2645:A5795,[2]Отчет!$A$2:$D$3142,3,0)</f>
        <v>1 минута</v>
      </c>
      <c r="P2645" t="str">
        <f>VLOOKUP(A2645:A5795,[2]Отчет!$A$2:$D$3142,4,0)</f>
        <v>Не отказ</v>
      </c>
      <c r="Q2645" t="str">
        <f>VLOOKUP(A2645:A5795,[3]Отчет!$A$2:$D$3127,2,0)</f>
        <v>Новые посетители</v>
      </c>
      <c r="R2645" t="str">
        <f>VLOOKUP(A2645:A5795,[3]Отчет!$A$2:$D$3127,3,0)</f>
        <v>1</v>
      </c>
      <c r="S2645" t="str">
        <f>VLOOKUP(A2645:A5795,[3]Отчет!$A$2:$D$3127,4,0)</f>
        <v>0 дней</v>
      </c>
      <c r="T2645" t="str">
        <f>VLOOKUP(A2645:A5795,[4]Отчет!$A$2:$E$3151,2,0)</f>
        <v>Смартфоны</v>
      </c>
      <c r="U2645" t="str">
        <f>VLOOKUP(A2645:A5795,[4]Отчет!$A$2:$E$3151,3,0)</f>
        <v>Google Android</v>
      </c>
      <c r="V2645" t="str">
        <f>VLOOKUP(A2645:A5795,[4]Отчет!$A$2:$E$3151,4,0)</f>
        <v>Google Android 6.0 Marshmallow</v>
      </c>
      <c r="W2645" t="str">
        <f>VLOOKUP(A2645:A5795,[4]Отчет!$A$2:$E$3151,5,0)</f>
        <v>Chrome Mobile</v>
      </c>
    </row>
    <row r="2646" spans="1:23">
      <c r="A2646" s="2" t="s">
        <v>2735</v>
      </c>
      <c r="B2646" s="2" t="s">
        <v>56</v>
      </c>
      <c r="C2646" s="2" t="s">
        <v>1269</v>
      </c>
      <c r="D2646" s="2" t="s">
        <v>620</v>
      </c>
      <c r="E2646" s="3">
        <f>VLOOKUP(A2646:A5796, [1]Отчет!$A$2:$J$3124,2,0)</f>
        <v>1</v>
      </c>
      <c r="F2646" s="3">
        <v>0</v>
      </c>
      <c r="G2646">
        <f>VLOOKUP(A2646:A5796, [1]Отчет!$A$2:$J$3124,7,0)</f>
        <v>0</v>
      </c>
      <c r="H2646">
        <f>VLOOKUP(A2646:A5796, [1]Отчет!$A$2:$J$3124,5,0)</f>
        <v>0</v>
      </c>
      <c r="I2646">
        <f>VLOOKUP(A2646:A5796, [1]Отчет!$A$2:$J$3124,6,0)</f>
        <v>1</v>
      </c>
      <c r="J2646">
        <f>VLOOKUP(A2646:A5796, [1]Отчет!$A$2:$J$3124,7,0)</f>
        <v>0</v>
      </c>
      <c r="K2646">
        <f>VLOOKUP(A2646:A5796, [1]Отчет!$A$2:$J$3124,8,0)</f>
        <v>0</v>
      </c>
      <c r="L2646">
        <f>VLOOKUP(A2646:A5796, [1]Отчет!$A$2:$J$3124,9,0)</f>
        <v>1</v>
      </c>
      <c r="M2646">
        <f>VLOOKUP(A2646:A5796, [1]Отчет!$A$2:$J$3124,5,10)</f>
        <v>0</v>
      </c>
      <c r="N2646" t="str">
        <f>VLOOKUP(A2646:A5796,[2]Отчет!$A$2:$D$3142,2,0)</f>
        <v>1</v>
      </c>
      <c r="O2646" t="str">
        <f>VLOOKUP(A2646:A5796,[2]Отчет!$A$2:$D$3142,3,0)</f>
        <v>10 – 29 секунд</v>
      </c>
      <c r="P2646" t="str">
        <f>VLOOKUP(A2646:A5796,[2]Отчет!$A$2:$D$3142,4,0)</f>
        <v>Не отказ</v>
      </c>
      <c r="Q2646" t="str">
        <f>VLOOKUP(A2646:A5796,[3]Отчет!$A$2:$D$3127,2,0)</f>
        <v>Новые посетители</v>
      </c>
      <c r="R2646" t="str">
        <f>VLOOKUP(A2646:A5796,[3]Отчет!$A$2:$D$3127,3,0)</f>
        <v>1</v>
      </c>
      <c r="S2646" t="str">
        <f>VLOOKUP(A2646:A5796,[3]Отчет!$A$2:$D$3127,4,0)</f>
        <v>0 дней</v>
      </c>
      <c r="T2646" t="str">
        <f>VLOOKUP(A2646:A5796,[4]Отчет!$A$2:$E$3151,2,0)</f>
        <v>Смартфоны</v>
      </c>
      <c r="U2646" t="str">
        <f>VLOOKUP(A2646:A5796,[4]Отчет!$A$2:$E$3151,3,0)</f>
        <v>Google Android</v>
      </c>
      <c r="V2646" t="str">
        <f>VLOOKUP(A2646:A5796,[4]Отчет!$A$2:$E$3151,4,0)</f>
        <v>Google Android 7.0 Nougat</v>
      </c>
      <c r="W2646" t="str">
        <f>VLOOKUP(A2646:A5796,[4]Отчет!$A$2:$E$3151,5,0)</f>
        <v>Chrome Mobile</v>
      </c>
    </row>
    <row r="2647" spans="1:23">
      <c r="A2647" s="2" t="s">
        <v>2736</v>
      </c>
      <c r="B2647" s="2" t="s">
        <v>19</v>
      </c>
      <c r="C2647" s="2" t="s">
        <v>8</v>
      </c>
      <c r="D2647" s="2" t="s">
        <v>9</v>
      </c>
      <c r="E2647" s="3">
        <f>VLOOKUP(A2647:A5797, [1]Отчет!$A$2:$J$3124,2,0)</f>
        <v>1</v>
      </c>
      <c r="F2647" s="3">
        <v>0</v>
      </c>
      <c r="G2647">
        <f>VLOOKUP(A2647:A5797, [1]Отчет!$A$2:$J$3124,7,0)</f>
        <v>0</v>
      </c>
      <c r="H2647">
        <f>VLOOKUP(A2647:A5797, [1]Отчет!$A$2:$J$3124,5,0)</f>
        <v>0</v>
      </c>
      <c r="I2647">
        <f>VLOOKUP(A2647:A5797, [1]Отчет!$A$2:$J$3124,6,0)</f>
        <v>1</v>
      </c>
      <c r="J2647">
        <f>VLOOKUP(A2647:A5797, [1]Отчет!$A$2:$J$3124,7,0)</f>
        <v>0</v>
      </c>
      <c r="K2647">
        <f>VLOOKUP(A2647:A5797, [1]Отчет!$A$2:$J$3124,8,0)</f>
        <v>0</v>
      </c>
      <c r="L2647">
        <f>VLOOKUP(A2647:A5797, [1]Отчет!$A$2:$J$3124,9,0)</f>
        <v>1</v>
      </c>
      <c r="M2647">
        <f>VLOOKUP(A2647:A5797, [1]Отчет!$A$2:$J$3124,5,10)</f>
        <v>0</v>
      </c>
      <c r="N2647" t="str">
        <f>VLOOKUP(A2647:A5797,[2]Отчет!$A$2:$D$3142,2,0)</f>
        <v>1</v>
      </c>
      <c r="O2647" t="str">
        <f>VLOOKUP(A2647:A5797,[2]Отчет!$A$2:$D$3142,3,0)</f>
        <v>10 – 29 секунд</v>
      </c>
      <c r="P2647" t="str">
        <f>VLOOKUP(A2647:A5797,[2]Отчет!$A$2:$D$3142,4,0)</f>
        <v>Не отказ</v>
      </c>
      <c r="Q2647" t="str">
        <f>VLOOKUP(A2647:A5797,[3]Отчет!$A$2:$D$3127,2,0)</f>
        <v>Новые посетители</v>
      </c>
      <c r="R2647" t="str">
        <f>VLOOKUP(A2647:A5797,[3]Отчет!$A$2:$D$3127,3,0)</f>
        <v>1</v>
      </c>
      <c r="S2647" t="str">
        <f>VLOOKUP(A2647:A5797,[3]Отчет!$A$2:$D$3127,4,0)</f>
        <v>0 дней</v>
      </c>
      <c r="T2647" t="str">
        <f>VLOOKUP(A2647:A5797,[4]Отчет!$A$2:$E$3151,2,0)</f>
        <v>Смартфоны</v>
      </c>
      <c r="U2647" t="str">
        <f>VLOOKUP(A2647:A5797,[4]Отчет!$A$2:$E$3151,3,0)</f>
        <v>Google Android</v>
      </c>
      <c r="V2647" t="str">
        <f>VLOOKUP(A2647:A5797,[4]Отчет!$A$2:$E$3151,4,0)</f>
        <v>Google Android 7.0 Nougat</v>
      </c>
      <c r="W2647" t="str">
        <f>VLOOKUP(A2647:A5797,[4]Отчет!$A$2:$E$3151,5,0)</f>
        <v>Chrome Mobile</v>
      </c>
    </row>
    <row r="2648" spans="1:23">
      <c r="A2648" s="2" t="s">
        <v>2737</v>
      </c>
      <c r="B2648" s="2" t="s">
        <v>90</v>
      </c>
      <c r="C2648" s="2" t="s">
        <v>8</v>
      </c>
      <c r="D2648" s="2" t="s">
        <v>9</v>
      </c>
      <c r="E2648" s="3">
        <f>VLOOKUP(A2648:A5798, [1]Отчет!$A$2:$J$3124,2,0)</f>
        <v>1</v>
      </c>
      <c r="F2648" s="3">
        <v>0</v>
      </c>
      <c r="G2648">
        <f>VLOOKUP(A2648:A5798, [1]Отчет!$A$2:$J$3124,7,0)</f>
        <v>0</v>
      </c>
      <c r="H2648">
        <f>VLOOKUP(A2648:A5798, [1]Отчет!$A$2:$J$3124,5,0)</f>
        <v>0</v>
      </c>
      <c r="I2648">
        <f>VLOOKUP(A2648:A5798, [1]Отчет!$A$2:$J$3124,6,0)</f>
        <v>1</v>
      </c>
      <c r="J2648">
        <f>VLOOKUP(A2648:A5798, [1]Отчет!$A$2:$J$3124,7,0)</f>
        <v>0</v>
      </c>
      <c r="K2648">
        <f>VLOOKUP(A2648:A5798, [1]Отчет!$A$2:$J$3124,8,0)</f>
        <v>0</v>
      </c>
      <c r="L2648">
        <f>VLOOKUP(A2648:A5798, [1]Отчет!$A$2:$J$3124,9,0)</f>
        <v>1</v>
      </c>
      <c r="M2648">
        <f>VLOOKUP(A2648:A5798, [1]Отчет!$A$2:$J$3124,5,10)</f>
        <v>0</v>
      </c>
      <c r="N2648" t="str">
        <f>VLOOKUP(A2648:A5798,[2]Отчет!$A$2:$D$3142,2,0)</f>
        <v>1</v>
      </c>
      <c r="O2648" t="str">
        <f>VLOOKUP(A2648:A5798,[2]Отчет!$A$2:$D$3142,3,0)</f>
        <v>0 секунд (отказ)</v>
      </c>
      <c r="P2648" t="str">
        <f>VLOOKUP(A2648:A5798,[2]Отчет!$A$2:$D$3142,4,0)</f>
        <v>Отказ</v>
      </c>
      <c r="Q2648" t="str">
        <f>VLOOKUP(A2648:A5798,[3]Отчет!$A$2:$D$3127,2,0)</f>
        <v>Новые посетители</v>
      </c>
      <c r="R2648" t="str">
        <f>VLOOKUP(A2648:A5798,[3]Отчет!$A$2:$D$3127,3,0)</f>
        <v>1</v>
      </c>
      <c r="S2648" t="str">
        <f>VLOOKUP(A2648:A5798,[3]Отчет!$A$2:$D$3127,4,0)</f>
        <v>0 дней</v>
      </c>
      <c r="T2648" t="str">
        <f>VLOOKUP(A2648:A5798,[4]Отчет!$A$2:$E$3151,2,0)</f>
        <v>Планшеты</v>
      </c>
      <c r="U2648" t="str">
        <f>VLOOKUP(A2648:A5798,[4]Отчет!$A$2:$E$3151,3,0)</f>
        <v>Google Android</v>
      </c>
      <c r="V2648" t="str">
        <f>VLOOKUP(A2648:A5798,[4]Отчет!$A$2:$E$3151,4,0)</f>
        <v>Google Android 5.0 Lollipop</v>
      </c>
      <c r="W2648" t="str">
        <f>VLOOKUP(A2648:A5798,[4]Отчет!$A$2:$E$3151,5,0)</f>
        <v>Chrome Mobile</v>
      </c>
    </row>
    <row r="2649" spans="1:23">
      <c r="A2649" s="2" t="s">
        <v>2738</v>
      </c>
      <c r="B2649" s="2" t="s">
        <v>24</v>
      </c>
      <c r="C2649" s="2" t="s">
        <v>8</v>
      </c>
      <c r="D2649" s="2" t="s">
        <v>9</v>
      </c>
      <c r="E2649" s="3">
        <f>VLOOKUP(A2649:A5799, [1]Отчет!$A$2:$J$3124,2,0)</f>
        <v>1</v>
      </c>
      <c r="F2649" s="3">
        <v>0</v>
      </c>
      <c r="G2649">
        <f>VLOOKUP(A2649:A5799, [1]Отчет!$A$2:$J$3124,7,0)</f>
        <v>0</v>
      </c>
      <c r="H2649">
        <f>VLOOKUP(A2649:A5799, [1]Отчет!$A$2:$J$3124,5,0)</f>
        <v>0</v>
      </c>
      <c r="I2649">
        <f>VLOOKUP(A2649:A5799, [1]Отчет!$A$2:$J$3124,6,0)</f>
        <v>1</v>
      </c>
      <c r="J2649">
        <f>VLOOKUP(A2649:A5799, [1]Отчет!$A$2:$J$3124,7,0)</f>
        <v>0</v>
      </c>
      <c r="K2649">
        <f>VLOOKUP(A2649:A5799, [1]Отчет!$A$2:$J$3124,8,0)</f>
        <v>0</v>
      </c>
      <c r="L2649">
        <f>VLOOKUP(A2649:A5799, [1]Отчет!$A$2:$J$3124,9,0)</f>
        <v>1</v>
      </c>
      <c r="M2649">
        <f>VLOOKUP(A2649:A5799, [1]Отчет!$A$2:$J$3124,5,10)</f>
        <v>0</v>
      </c>
      <c r="N2649" t="str">
        <f>VLOOKUP(A2649:A5799,[2]Отчет!$A$2:$D$3142,2,0)</f>
        <v>1</v>
      </c>
      <c r="O2649" t="str">
        <f>VLOOKUP(A2649:A5799,[2]Отчет!$A$2:$D$3142,3,0)</f>
        <v>10 – 29 секунд</v>
      </c>
      <c r="P2649" t="str">
        <f>VLOOKUP(A2649:A5799,[2]Отчет!$A$2:$D$3142,4,0)</f>
        <v>Не отказ</v>
      </c>
      <c r="Q2649" t="str">
        <f>VLOOKUP(A2649:A5799,[3]Отчет!$A$2:$D$3127,2,0)</f>
        <v>Новые посетители</v>
      </c>
      <c r="R2649" t="str">
        <f>VLOOKUP(A2649:A5799,[3]Отчет!$A$2:$D$3127,3,0)</f>
        <v>1</v>
      </c>
      <c r="S2649" t="str">
        <f>VLOOKUP(A2649:A5799,[3]Отчет!$A$2:$D$3127,4,0)</f>
        <v>0 дней</v>
      </c>
      <c r="T2649" t="str">
        <f>VLOOKUP(A2649:A5799,[4]Отчет!$A$2:$E$3151,2,0)</f>
        <v>Смартфоны</v>
      </c>
      <c r="U2649" t="str">
        <f>VLOOKUP(A2649:A5799,[4]Отчет!$A$2:$E$3151,3,0)</f>
        <v>Google Android</v>
      </c>
      <c r="V2649" t="str">
        <f>VLOOKUP(A2649:A5799,[4]Отчет!$A$2:$E$3151,4,0)</f>
        <v>Google Android 7.0 Nougat</v>
      </c>
      <c r="W2649" t="str">
        <f>VLOOKUP(A2649:A5799,[4]Отчет!$A$2:$E$3151,5,0)</f>
        <v>Chrome Mobile</v>
      </c>
    </row>
    <row r="2650" spans="1:23">
      <c r="A2650" s="2" t="s">
        <v>2739</v>
      </c>
      <c r="B2650" s="2" t="s">
        <v>32</v>
      </c>
      <c r="C2650" s="2" t="s">
        <v>8</v>
      </c>
      <c r="D2650" s="2" t="s">
        <v>9</v>
      </c>
      <c r="E2650" s="3">
        <f>VLOOKUP(A2650:A5800, [1]Отчет!$A$2:$J$3124,2,0)</f>
        <v>1</v>
      </c>
      <c r="F2650" s="3">
        <v>0</v>
      </c>
      <c r="G2650">
        <f>VLOOKUP(A2650:A5800, [1]Отчет!$A$2:$J$3124,7,0)</f>
        <v>0</v>
      </c>
      <c r="H2650">
        <f>VLOOKUP(A2650:A5800, [1]Отчет!$A$2:$J$3124,5,0)</f>
        <v>0</v>
      </c>
      <c r="I2650">
        <f>VLOOKUP(A2650:A5800, [1]Отчет!$A$2:$J$3124,6,0)</f>
        <v>1</v>
      </c>
      <c r="J2650">
        <f>VLOOKUP(A2650:A5800, [1]Отчет!$A$2:$J$3124,7,0)</f>
        <v>0</v>
      </c>
      <c r="K2650">
        <f>VLOOKUP(A2650:A5800, [1]Отчет!$A$2:$J$3124,8,0)</f>
        <v>0</v>
      </c>
      <c r="L2650">
        <f>VLOOKUP(A2650:A5800, [1]Отчет!$A$2:$J$3124,9,0)</f>
        <v>1</v>
      </c>
      <c r="M2650">
        <f>VLOOKUP(A2650:A5800, [1]Отчет!$A$2:$J$3124,5,10)</f>
        <v>0</v>
      </c>
      <c r="N2650" t="str">
        <f>VLOOKUP(A2650:A5800,[2]Отчет!$A$2:$D$3142,2,0)</f>
        <v>1</v>
      </c>
      <c r="O2650" t="str">
        <f>VLOOKUP(A2650:A5800,[2]Отчет!$A$2:$D$3142,3,0)</f>
        <v>10 – 29 секунд</v>
      </c>
      <c r="P2650" t="str">
        <f>VLOOKUP(A2650:A5800,[2]Отчет!$A$2:$D$3142,4,0)</f>
        <v>Не отказ</v>
      </c>
      <c r="Q2650" t="str">
        <f>VLOOKUP(A2650:A5800,[3]Отчет!$A$2:$D$3127,2,0)</f>
        <v>Новые посетители</v>
      </c>
      <c r="R2650" t="str">
        <f>VLOOKUP(A2650:A5800,[3]Отчет!$A$2:$D$3127,3,0)</f>
        <v>1</v>
      </c>
      <c r="S2650" t="str">
        <f>VLOOKUP(A2650:A5800,[3]Отчет!$A$2:$D$3127,4,0)</f>
        <v>0 дней</v>
      </c>
      <c r="T2650" t="str">
        <f>VLOOKUP(A2650:A5800,[4]Отчет!$A$2:$E$3151,2,0)</f>
        <v>Смартфоны</v>
      </c>
      <c r="U2650" t="str">
        <f>VLOOKUP(A2650:A5800,[4]Отчет!$A$2:$E$3151,3,0)</f>
        <v>Google Android</v>
      </c>
      <c r="V2650" t="str">
        <f>VLOOKUP(A2650:A5800,[4]Отчет!$A$2:$E$3151,4,0)</f>
        <v>Google Android 6.0 Marshmallow</v>
      </c>
      <c r="W2650" t="str">
        <f>VLOOKUP(A2650:A5800,[4]Отчет!$A$2:$E$3151,5,0)</f>
        <v>Chrome Mobile</v>
      </c>
    </row>
    <row r="2651" spans="1:23">
      <c r="A2651" s="2" t="s">
        <v>2740</v>
      </c>
      <c r="B2651" s="2" t="s">
        <v>45</v>
      </c>
      <c r="C2651" s="2" t="s">
        <v>1269</v>
      </c>
      <c r="D2651" s="2" t="s">
        <v>620</v>
      </c>
      <c r="E2651" s="3">
        <f>VLOOKUP(A2651:A5801, [1]Отчет!$A$2:$J$3124,2,0)</f>
        <v>1</v>
      </c>
      <c r="F2651" s="3">
        <v>0</v>
      </c>
      <c r="G2651">
        <f>VLOOKUP(A2651:A5801, [1]Отчет!$A$2:$J$3124,7,0)</f>
        <v>0</v>
      </c>
      <c r="H2651">
        <f>VLOOKUP(A2651:A5801, [1]Отчет!$A$2:$J$3124,5,0)</f>
        <v>0</v>
      </c>
      <c r="I2651">
        <f>VLOOKUP(A2651:A5801, [1]Отчет!$A$2:$J$3124,6,0)</f>
        <v>1</v>
      </c>
      <c r="J2651">
        <f>VLOOKUP(A2651:A5801, [1]Отчет!$A$2:$J$3124,7,0)</f>
        <v>0</v>
      </c>
      <c r="K2651">
        <f>VLOOKUP(A2651:A5801, [1]Отчет!$A$2:$J$3124,8,0)</f>
        <v>0</v>
      </c>
      <c r="L2651">
        <f>VLOOKUP(A2651:A5801, [1]Отчет!$A$2:$J$3124,9,0)</f>
        <v>1</v>
      </c>
      <c r="M2651">
        <f>VLOOKUP(A2651:A5801, [1]Отчет!$A$2:$J$3124,5,10)</f>
        <v>0</v>
      </c>
      <c r="N2651" t="str">
        <f>VLOOKUP(A2651:A5801,[2]Отчет!$A$2:$D$3142,2,0)</f>
        <v>1</v>
      </c>
      <c r="O2651" t="str">
        <f>VLOOKUP(A2651:A5801,[2]Отчет!$A$2:$D$3142,3,0)</f>
        <v>0 секунд (отказ)</v>
      </c>
      <c r="P2651" t="str">
        <f>VLOOKUP(A2651:A5801,[2]Отчет!$A$2:$D$3142,4,0)</f>
        <v>Отказ</v>
      </c>
      <c r="Q2651" t="str">
        <f>VLOOKUP(A2651:A5801,[3]Отчет!$A$2:$D$3127,2,0)</f>
        <v>Новые посетители</v>
      </c>
      <c r="R2651" t="str">
        <f>VLOOKUP(A2651:A5801,[3]Отчет!$A$2:$D$3127,3,0)</f>
        <v>1</v>
      </c>
      <c r="S2651" t="str">
        <f>VLOOKUP(A2651:A5801,[3]Отчет!$A$2:$D$3127,4,0)</f>
        <v>0 дней</v>
      </c>
      <c r="T2651" t="str">
        <f>VLOOKUP(A2651:A5801,[4]Отчет!$A$2:$E$3151,2,0)</f>
        <v>Смартфоны</v>
      </c>
      <c r="U2651" t="str">
        <f>VLOOKUP(A2651:A5801,[4]Отчет!$A$2:$E$3151,3,0)</f>
        <v>Google Android</v>
      </c>
      <c r="V2651" t="str">
        <f>VLOOKUP(A2651:A5801,[4]Отчет!$A$2:$E$3151,4,0)</f>
        <v>Google Android 5.1 Lollipop</v>
      </c>
      <c r="W2651" t="str">
        <f>VLOOKUP(A2651:A5801,[4]Отчет!$A$2:$E$3151,5,0)</f>
        <v>Chrome Mobile</v>
      </c>
    </row>
    <row r="2652" spans="1:23">
      <c r="A2652" s="2" t="s">
        <v>2741</v>
      </c>
      <c r="B2652" s="2" t="s">
        <v>87</v>
      </c>
      <c r="C2652" s="2" t="s">
        <v>1269</v>
      </c>
      <c r="D2652" s="2" t="s">
        <v>620</v>
      </c>
      <c r="E2652" s="3">
        <f>VLOOKUP(A2652:A5802, [1]Отчет!$A$2:$J$3124,2,0)</f>
        <v>1</v>
      </c>
      <c r="F2652" s="3">
        <v>0</v>
      </c>
      <c r="G2652">
        <f>VLOOKUP(A2652:A5802, [1]Отчет!$A$2:$J$3124,7,0)</f>
        <v>0</v>
      </c>
      <c r="H2652">
        <f>VLOOKUP(A2652:A5802, [1]Отчет!$A$2:$J$3124,5,0)</f>
        <v>0</v>
      </c>
      <c r="I2652">
        <f>VLOOKUP(A2652:A5802, [1]Отчет!$A$2:$J$3124,6,0)</f>
        <v>1</v>
      </c>
      <c r="J2652">
        <f>VLOOKUP(A2652:A5802, [1]Отчет!$A$2:$J$3124,7,0)</f>
        <v>0</v>
      </c>
      <c r="K2652">
        <f>VLOOKUP(A2652:A5802, [1]Отчет!$A$2:$J$3124,8,0)</f>
        <v>0</v>
      </c>
      <c r="L2652">
        <f>VLOOKUP(A2652:A5802, [1]Отчет!$A$2:$J$3124,9,0)</f>
        <v>1</v>
      </c>
      <c r="M2652">
        <f>VLOOKUP(A2652:A5802, [1]Отчет!$A$2:$J$3124,5,10)</f>
        <v>0</v>
      </c>
      <c r="N2652" t="str">
        <f>VLOOKUP(A2652:A5802,[2]Отчет!$A$2:$D$3142,2,0)</f>
        <v>1</v>
      </c>
      <c r="O2652" t="str">
        <f>VLOOKUP(A2652:A5802,[2]Отчет!$A$2:$D$3142,3,0)</f>
        <v>10 – 29 секунд</v>
      </c>
      <c r="P2652" t="str">
        <f>VLOOKUP(A2652:A5802,[2]Отчет!$A$2:$D$3142,4,0)</f>
        <v>Не отказ</v>
      </c>
      <c r="Q2652" t="str">
        <f>VLOOKUP(A2652:A5802,[3]Отчет!$A$2:$D$3127,2,0)</f>
        <v>Новые посетители</v>
      </c>
      <c r="R2652" t="str">
        <f>VLOOKUP(A2652:A5802,[3]Отчет!$A$2:$D$3127,3,0)</f>
        <v>1</v>
      </c>
      <c r="S2652" t="str">
        <f>VLOOKUP(A2652:A5802,[3]Отчет!$A$2:$D$3127,4,0)</f>
        <v>0 дней</v>
      </c>
      <c r="T2652" t="str">
        <f>VLOOKUP(A2652:A5802,[4]Отчет!$A$2:$E$3151,2,0)</f>
        <v>Смартфоны</v>
      </c>
      <c r="U2652" t="str">
        <f>VLOOKUP(A2652:A5802,[4]Отчет!$A$2:$E$3151,3,0)</f>
        <v>Google Android</v>
      </c>
      <c r="V2652" t="str">
        <f>VLOOKUP(A2652:A5802,[4]Отчет!$A$2:$E$3151,4,0)</f>
        <v>Google Android 7.0 Nougat</v>
      </c>
      <c r="W2652" t="str">
        <f>VLOOKUP(A2652:A5802,[4]Отчет!$A$2:$E$3151,5,0)</f>
        <v>Chrome Mobile</v>
      </c>
    </row>
    <row r="2653" spans="1:23">
      <c r="A2653" s="2" t="s">
        <v>2742</v>
      </c>
      <c r="B2653" s="2" t="s">
        <v>43</v>
      </c>
      <c r="C2653" s="2" t="s">
        <v>8</v>
      </c>
      <c r="D2653" s="2" t="s">
        <v>9</v>
      </c>
      <c r="E2653" s="3">
        <f>VLOOKUP(A2653:A5803, [1]Отчет!$A$2:$J$3124,2,0)</f>
        <v>1</v>
      </c>
      <c r="F2653" s="3">
        <v>0</v>
      </c>
      <c r="G2653">
        <f>VLOOKUP(A2653:A5803, [1]Отчет!$A$2:$J$3124,7,0)</f>
        <v>0</v>
      </c>
      <c r="H2653">
        <f>VLOOKUP(A2653:A5803, [1]Отчет!$A$2:$J$3124,5,0)</f>
        <v>1</v>
      </c>
      <c r="I2653">
        <f>VLOOKUP(A2653:A5803, [1]Отчет!$A$2:$J$3124,6,0)</f>
        <v>1</v>
      </c>
      <c r="J2653">
        <f>VLOOKUP(A2653:A5803, [1]Отчет!$A$2:$J$3124,7,0)</f>
        <v>0</v>
      </c>
      <c r="K2653">
        <f>VLOOKUP(A2653:A5803, [1]Отчет!$A$2:$J$3124,8,0)</f>
        <v>0</v>
      </c>
      <c r="L2653">
        <f>VLOOKUP(A2653:A5803, [1]Отчет!$A$2:$J$3124,9,0)</f>
        <v>1</v>
      </c>
      <c r="M2653">
        <f>VLOOKUP(A2653:A5803, [1]Отчет!$A$2:$J$3124,5,10)</f>
        <v>1</v>
      </c>
      <c r="N2653" t="str">
        <f>VLOOKUP(A2653:A5803,[2]Отчет!$A$2:$D$3142,2,0)</f>
        <v>1</v>
      </c>
      <c r="O2653" t="str">
        <f>VLOOKUP(A2653:A5803,[2]Отчет!$A$2:$D$3142,3,0)</f>
        <v>10 – 29 секунд</v>
      </c>
      <c r="P2653" t="str">
        <f>VLOOKUP(A2653:A5803,[2]Отчет!$A$2:$D$3142,4,0)</f>
        <v>Не отказ</v>
      </c>
      <c r="Q2653" t="str">
        <f>VLOOKUP(A2653:A5803,[3]Отчет!$A$2:$D$3127,2,0)</f>
        <v>Вернувшиеся посетители</v>
      </c>
      <c r="R2653" t="str">
        <f>VLOOKUP(A2653:A5803,[3]Отчет!$A$2:$D$3127,3,0)</f>
        <v>4-7</v>
      </c>
      <c r="S2653" t="str">
        <f>VLOOKUP(A2653:A5803,[3]Отчет!$A$2:$D$3127,4,0)</f>
        <v>8‑15 дней</v>
      </c>
      <c r="T2653" t="str">
        <f>VLOOKUP(A2653:A5803,[4]Отчет!$A$2:$E$3151,2,0)</f>
        <v>Смартфоны</v>
      </c>
      <c r="U2653" t="str">
        <f>VLOOKUP(A2653:A5803,[4]Отчет!$A$2:$E$3151,3,0)</f>
        <v>Google Android</v>
      </c>
      <c r="V2653" t="str">
        <f>VLOOKUP(A2653:A5803,[4]Отчет!$A$2:$E$3151,4,0)</f>
        <v>Google Android 5.1 Lollipop</v>
      </c>
      <c r="W2653" t="str">
        <f>VLOOKUP(A2653:A5803,[4]Отчет!$A$2:$E$3151,5,0)</f>
        <v>Samsung Internet</v>
      </c>
    </row>
    <row r="2654" spans="1:23">
      <c r="A2654" s="2" t="s">
        <v>2743</v>
      </c>
      <c r="B2654" s="2" t="s">
        <v>3</v>
      </c>
      <c r="C2654" s="2" t="s">
        <v>1276</v>
      </c>
      <c r="D2654" s="2" t="s">
        <v>5</v>
      </c>
      <c r="E2654" s="3">
        <f>VLOOKUP(A2654:A5804, [1]Отчет!$A$2:$J$3124,2,0)</f>
        <v>1</v>
      </c>
      <c r="F2654" s="3">
        <v>0</v>
      </c>
      <c r="G2654">
        <f>VLOOKUP(A2654:A5804, [1]Отчет!$A$2:$J$3124,7,0)</f>
        <v>0</v>
      </c>
      <c r="H2654">
        <f>VLOOKUP(A2654:A5804, [1]Отчет!$A$2:$J$3124,5,0)</f>
        <v>0</v>
      </c>
      <c r="I2654">
        <f>VLOOKUP(A2654:A5804, [1]Отчет!$A$2:$J$3124,6,0)</f>
        <v>1</v>
      </c>
      <c r="J2654">
        <f>VLOOKUP(A2654:A5804, [1]Отчет!$A$2:$J$3124,7,0)</f>
        <v>0</v>
      </c>
      <c r="K2654">
        <f>VLOOKUP(A2654:A5804, [1]Отчет!$A$2:$J$3124,8,0)</f>
        <v>0</v>
      </c>
      <c r="L2654">
        <f>VLOOKUP(A2654:A5804, [1]Отчет!$A$2:$J$3124,9,0)</f>
        <v>1</v>
      </c>
      <c r="M2654">
        <f>VLOOKUP(A2654:A5804, [1]Отчет!$A$2:$J$3124,5,10)</f>
        <v>0</v>
      </c>
      <c r="N2654" t="str">
        <f>VLOOKUP(A2654:A5804,[2]Отчет!$A$2:$D$3142,2,0)</f>
        <v>1</v>
      </c>
      <c r="O2654" t="str">
        <f>VLOOKUP(A2654:A5804,[2]Отчет!$A$2:$D$3142,3,0)</f>
        <v>10 – 29 секунд</v>
      </c>
      <c r="P2654" t="str">
        <f>VLOOKUP(A2654:A5804,[2]Отчет!$A$2:$D$3142,4,0)</f>
        <v>Не отказ</v>
      </c>
      <c r="Q2654" t="str">
        <f>VLOOKUP(A2654:A5804,[3]Отчет!$A$2:$D$3127,2,0)</f>
        <v>Вернувшиеся посетители</v>
      </c>
      <c r="R2654" t="str">
        <f>VLOOKUP(A2654:A5804,[3]Отчет!$A$2:$D$3127,3,0)</f>
        <v>2-3</v>
      </c>
      <c r="S2654" t="str">
        <f>VLOOKUP(A2654:A5804,[3]Отчет!$A$2:$D$3127,4,0)</f>
        <v>2‑3 дня</v>
      </c>
      <c r="T2654" t="str">
        <f>VLOOKUP(A2654:A5804,[4]Отчет!$A$2:$E$3151,2,0)</f>
        <v>Смартфоны</v>
      </c>
      <c r="U2654" t="str">
        <f>VLOOKUP(A2654:A5804,[4]Отчет!$A$2:$E$3151,3,0)</f>
        <v>Google Android</v>
      </c>
      <c r="V2654" t="str">
        <f>VLOOKUP(A2654:A5804,[4]Отчет!$A$2:$E$3151,4,0)</f>
        <v>Google Android 5.1 Lollipop</v>
      </c>
      <c r="W2654" t="str">
        <f>VLOOKUP(A2654:A5804,[4]Отчет!$A$2:$E$3151,5,0)</f>
        <v>Chrome Mobile</v>
      </c>
    </row>
    <row r="2655" spans="1:23">
      <c r="A2655" s="2" t="s">
        <v>2744</v>
      </c>
      <c r="B2655" s="2" t="s">
        <v>73</v>
      </c>
      <c r="C2655" s="2" t="s">
        <v>1276</v>
      </c>
      <c r="D2655" s="2" t="s">
        <v>5</v>
      </c>
      <c r="E2655" s="3">
        <f>VLOOKUP(A2655:A5805, [1]Отчет!$A$2:$J$3124,2,0)</f>
        <v>1</v>
      </c>
      <c r="F2655" s="3">
        <v>0</v>
      </c>
      <c r="G2655">
        <f>VLOOKUP(A2655:A5805, [1]Отчет!$A$2:$J$3124,7,0)</f>
        <v>0</v>
      </c>
      <c r="H2655">
        <f>VLOOKUP(A2655:A5805, [1]Отчет!$A$2:$J$3124,5,0)</f>
        <v>0</v>
      </c>
      <c r="I2655">
        <f>VLOOKUP(A2655:A5805, [1]Отчет!$A$2:$J$3124,6,0)</f>
        <v>1</v>
      </c>
      <c r="J2655">
        <f>VLOOKUP(A2655:A5805, [1]Отчет!$A$2:$J$3124,7,0)</f>
        <v>0</v>
      </c>
      <c r="K2655">
        <f>VLOOKUP(A2655:A5805, [1]Отчет!$A$2:$J$3124,8,0)</f>
        <v>0</v>
      </c>
      <c r="L2655">
        <f>VLOOKUP(A2655:A5805, [1]Отчет!$A$2:$J$3124,9,0)</f>
        <v>1</v>
      </c>
      <c r="M2655">
        <f>VLOOKUP(A2655:A5805, [1]Отчет!$A$2:$J$3124,5,10)</f>
        <v>0</v>
      </c>
      <c r="N2655" t="str">
        <f>VLOOKUP(A2655:A5805,[2]Отчет!$A$2:$D$3142,2,0)</f>
        <v>1</v>
      </c>
      <c r="O2655" t="str">
        <f>VLOOKUP(A2655:A5805,[2]Отчет!$A$2:$D$3142,3,0)</f>
        <v>10 – 29 секунд</v>
      </c>
      <c r="P2655" t="str">
        <f>VLOOKUP(A2655:A5805,[2]Отчет!$A$2:$D$3142,4,0)</f>
        <v>Не отказ</v>
      </c>
      <c r="Q2655" t="str">
        <f>VLOOKUP(A2655:A5805,[3]Отчет!$A$2:$D$3127,2,0)</f>
        <v>Новые посетители</v>
      </c>
      <c r="R2655" t="str">
        <f>VLOOKUP(A2655:A5805,[3]Отчет!$A$2:$D$3127,3,0)</f>
        <v>1</v>
      </c>
      <c r="S2655" t="str">
        <f>VLOOKUP(A2655:A5805,[3]Отчет!$A$2:$D$3127,4,0)</f>
        <v>0 дней</v>
      </c>
      <c r="T2655" t="str">
        <f>VLOOKUP(A2655:A5805,[4]Отчет!$A$2:$E$3151,2,0)</f>
        <v>Смартфоны</v>
      </c>
      <c r="U2655" t="str">
        <f>VLOOKUP(A2655:A5805,[4]Отчет!$A$2:$E$3151,3,0)</f>
        <v>Google Android</v>
      </c>
      <c r="V2655" t="str">
        <f>VLOOKUP(A2655:A5805,[4]Отчет!$A$2:$E$3151,4,0)</f>
        <v>Google Android 5.0 Lollipop</v>
      </c>
      <c r="W2655" t="str">
        <f>VLOOKUP(A2655:A5805,[4]Отчет!$A$2:$E$3151,5,0)</f>
        <v>Яндекс.Браузер</v>
      </c>
    </row>
    <row r="2656" spans="1:23">
      <c r="A2656" s="2" t="s">
        <v>2745</v>
      </c>
      <c r="B2656" s="2" t="s">
        <v>11</v>
      </c>
      <c r="C2656" s="2" t="s">
        <v>811</v>
      </c>
      <c r="D2656" s="2" t="s">
        <v>13</v>
      </c>
      <c r="E2656" s="3">
        <f>VLOOKUP(A2656:A5806, [1]Отчет!$A$2:$J$3124,2,0)</f>
        <v>1</v>
      </c>
      <c r="F2656" s="3">
        <v>0</v>
      </c>
      <c r="G2656">
        <f>VLOOKUP(A2656:A5806, [1]Отчет!$A$2:$J$3124,7,0)</f>
        <v>0</v>
      </c>
      <c r="H2656">
        <f>VLOOKUP(A2656:A5806, [1]Отчет!$A$2:$J$3124,5,0)</f>
        <v>0</v>
      </c>
      <c r="I2656">
        <f>VLOOKUP(A2656:A5806, [1]Отчет!$A$2:$J$3124,6,0)</f>
        <v>1</v>
      </c>
      <c r="J2656">
        <f>VLOOKUP(A2656:A5806, [1]Отчет!$A$2:$J$3124,7,0)</f>
        <v>0</v>
      </c>
      <c r="K2656">
        <f>VLOOKUP(A2656:A5806, [1]Отчет!$A$2:$J$3124,8,0)</f>
        <v>0</v>
      </c>
      <c r="L2656">
        <f>VLOOKUP(A2656:A5806, [1]Отчет!$A$2:$J$3124,9,0)</f>
        <v>1</v>
      </c>
      <c r="M2656">
        <f>VLOOKUP(A2656:A5806, [1]Отчет!$A$2:$J$3124,5,10)</f>
        <v>0</v>
      </c>
      <c r="N2656" t="str">
        <f>VLOOKUP(A2656:A5806,[2]Отчет!$A$2:$D$3142,2,0)</f>
        <v>2-3</v>
      </c>
      <c r="O2656" t="str">
        <f>VLOOKUP(A2656:A5806,[2]Отчет!$A$2:$D$3142,3,0)</f>
        <v>30 – 59 секунд</v>
      </c>
      <c r="P2656" t="str">
        <f>VLOOKUP(A2656:A5806,[2]Отчет!$A$2:$D$3142,4,0)</f>
        <v>Не отказ</v>
      </c>
      <c r="Q2656" t="str">
        <f>VLOOKUP(A2656:A5806,[3]Отчет!$A$2:$D$3127,2,0)</f>
        <v>Вернувшиеся посетители</v>
      </c>
      <c r="R2656" t="str">
        <f>VLOOKUP(A2656:A5806,[3]Отчет!$A$2:$D$3127,3,0)</f>
        <v>16-31</v>
      </c>
      <c r="S2656" t="str">
        <f>VLOOKUP(A2656:A5806,[3]Отчет!$A$2:$D$3127,4,0)</f>
        <v>32‑63 дня</v>
      </c>
      <c r="T2656" t="str">
        <f>VLOOKUP(A2656:A5806,[4]Отчет!$A$2:$E$3151,2,0)</f>
        <v>Смартфоны</v>
      </c>
      <c r="U2656" t="str">
        <f>VLOOKUP(A2656:A5806,[4]Отчет!$A$2:$E$3151,3,0)</f>
        <v>Google Android</v>
      </c>
      <c r="V2656" t="str">
        <f>VLOOKUP(A2656:A5806,[4]Отчет!$A$2:$E$3151,4,0)</f>
        <v>Google Android 6.0 Marshmallow</v>
      </c>
      <c r="W2656" t="str">
        <f>VLOOKUP(A2656:A5806,[4]Отчет!$A$2:$E$3151,5,0)</f>
        <v>Chrome Mobile</v>
      </c>
    </row>
    <row r="2657" spans="1:23">
      <c r="A2657" s="2" t="s">
        <v>2746</v>
      </c>
      <c r="B2657" s="2" t="s">
        <v>43</v>
      </c>
      <c r="C2657" s="2" t="s">
        <v>8</v>
      </c>
      <c r="D2657" s="2" t="s">
        <v>9</v>
      </c>
      <c r="E2657" s="3">
        <f>VLOOKUP(A2657:A5807, [1]Отчет!$A$2:$J$3124,2,0)</f>
        <v>1</v>
      </c>
      <c r="F2657" s="3">
        <v>0</v>
      </c>
      <c r="G2657">
        <f>VLOOKUP(A2657:A5807, [1]Отчет!$A$2:$J$3124,7,0)</f>
        <v>0</v>
      </c>
      <c r="H2657">
        <f>VLOOKUP(A2657:A5807, [1]Отчет!$A$2:$J$3124,5,0)</f>
        <v>1</v>
      </c>
      <c r="I2657">
        <f>VLOOKUP(A2657:A5807, [1]Отчет!$A$2:$J$3124,6,0)</f>
        <v>1</v>
      </c>
      <c r="J2657">
        <f>VLOOKUP(A2657:A5807, [1]Отчет!$A$2:$J$3124,7,0)</f>
        <v>0</v>
      </c>
      <c r="K2657">
        <f>VLOOKUP(A2657:A5807, [1]Отчет!$A$2:$J$3124,8,0)</f>
        <v>0</v>
      </c>
      <c r="L2657">
        <f>VLOOKUP(A2657:A5807, [1]Отчет!$A$2:$J$3124,9,0)</f>
        <v>1</v>
      </c>
      <c r="M2657">
        <f>VLOOKUP(A2657:A5807, [1]Отчет!$A$2:$J$3124,5,10)</f>
        <v>1</v>
      </c>
      <c r="N2657" t="str">
        <f>VLOOKUP(A2657:A5807,[2]Отчет!$A$2:$D$3142,2,0)</f>
        <v>1</v>
      </c>
      <c r="O2657" t="str">
        <f>VLOOKUP(A2657:A5807,[2]Отчет!$A$2:$D$3142,3,0)</f>
        <v>0 секунд (отказ)</v>
      </c>
      <c r="P2657" t="str">
        <f>VLOOKUP(A2657:A5807,[2]Отчет!$A$2:$D$3142,4,0)</f>
        <v>Отказ</v>
      </c>
      <c r="Q2657" t="str">
        <f>VLOOKUP(A2657:A5807,[3]Отчет!$A$2:$D$3127,2,0)</f>
        <v>Вернувшиеся посетители</v>
      </c>
      <c r="R2657" t="str">
        <f>VLOOKUP(A2657:A5807,[3]Отчет!$A$2:$D$3127,3,0)</f>
        <v>2-3</v>
      </c>
      <c r="S2657" t="str">
        <f>VLOOKUP(A2657:A5807,[3]Отчет!$A$2:$D$3127,4,0)</f>
        <v>0 дней</v>
      </c>
      <c r="T2657" t="str">
        <f>VLOOKUP(A2657:A5807,[4]Отчет!$A$2:$E$3151,2,0)</f>
        <v>Смартфоны</v>
      </c>
      <c r="U2657" t="str">
        <f>VLOOKUP(A2657:A5807,[4]Отчет!$A$2:$E$3151,3,0)</f>
        <v>Google Android</v>
      </c>
      <c r="V2657" t="str">
        <f>VLOOKUP(A2657:A5807,[4]Отчет!$A$2:$E$3151,4,0)</f>
        <v>Google Android 4.4 KitKat</v>
      </c>
      <c r="W2657" t="str">
        <f>VLOOKUP(A2657:A5807,[4]Отчет!$A$2:$E$3151,5,0)</f>
        <v>Android Browser</v>
      </c>
    </row>
    <row r="2658" spans="1:23">
      <c r="A2658" s="2" t="s">
        <v>2747</v>
      </c>
      <c r="B2658" s="2" t="s">
        <v>15</v>
      </c>
      <c r="C2658" s="2" t="s">
        <v>1269</v>
      </c>
      <c r="D2658" s="2" t="s">
        <v>620</v>
      </c>
      <c r="E2658" s="3">
        <f>VLOOKUP(A2658:A5808, [1]Отчет!$A$2:$J$3124,2,0)</f>
        <v>1</v>
      </c>
      <c r="F2658" s="3">
        <v>0</v>
      </c>
      <c r="G2658">
        <f>VLOOKUP(A2658:A5808, [1]Отчет!$A$2:$J$3124,7,0)</f>
        <v>0</v>
      </c>
      <c r="H2658">
        <f>VLOOKUP(A2658:A5808, [1]Отчет!$A$2:$J$3124,5,0)</f>
        <v>0</v>
      </c>
      <c r="I2658">
        <f>VLOOKUP(A2658:A5808, [1]Отчет!$A$2:$J$3124,6,0)</f>
        <v>1</v>
      </c>
      <c r="J2658">
        <f>VLOOKUP(A2658:A5808, [1]Отчет!$A$2:$J$3124,7,0)</f>
        <v>0</v>
      </c>
      <c r="K2658">
        <f>VLOOKUP(A2658:A5808, [1]Отчет!$A$2:$J$3124,8,0)</f>
        <v>0</v>
      </c>
      <c r="L2658">
        <f>VLOOKUP(A2658:A5808, [1]Отчет!$A$2:$J$3124,9,0)</f>
        <v>1</v>
      </c>
      <c r="M2658">
        <f>VLOOKUP(A2658:A5808, [1]Отчет!$A$2:$J$3124,5,10)</f>
        <v>0</v>
      </c>
      <c r="N2658" t="str">
        <f>VLOOKUP(A2658:A5808,[2]Отчет!$A$2:$D$3142,2,0)</f>
        <v>1</v>
      </c>
      <c r="O2658" t="str">
        <f>VLOOKUP(A2658:A5808,[2]Отчет!$A$2:$D$3142,3,0)</f>
        <v>0 секунд (отказ)</v>
      </c>
      <c r="P2658" t="str">
        <f>VLOOKUP(A2658:A5808,[2]Отчет!$A$2:$D$3142,4,0)</f>
        <v>Отказ</v>
      </c>
      <c r="Q2658" t="str">
        <f>VLOOKUP(A2658:A5808,[3]Отчет!$A$2:$D$3127,2,0)</f>
        <v>Новые посетители</v>
      </c>
      <c r="R2658" t="str">
        <f>VLOOKUP(A2658:A5808,[3]Отчет!$A$2:$D$3127,3,0)</f>
        <v>1</v>
      </c>
      <c r="S2658" t="str">
        <f>VLOOKUP(A2658:A5808,[3]Отчет!$A$2:$D$3127,4,0)</f>
        <v>0 дней</v>
      </c>
      <c r="T2658" t="str">
        <f>VLOOKUP(A2658:A5808,[4]Отчет!$A$2:$E$3151,2,0)</f>
        <v>Смартфоны</v>
      </c>
      <c r="U2658" t="str">
        <f>VLOOKUP(A2658:A5808,[4]Отчет!$A$2:$E$3151,3,0)</f>
        <v>Google Android</v>
      </c>
      <c r="V2658" t="str">
        <f>VLOOKUP(A2658:A5808,[4]Отчет!$A$2:$E$3151,4,0)</f>
        <v>Google Android 7.0 Nougat</v>
      </c>
      <c r="W2658" t="str">
        <f>VLOOKUP(A2658:A5808,[4]Отчет!$A$2:$E$3151,5,0)</f>
        <v>Samsung Internet</v>
      </c>
    </row>
    <row r="2659" spans="1:23">
      <c r="A2659" s="2" t="s">
        <v>2748</v>
      </c>
      <c r="B2659" s="2" t="s">
        <v>73</v>
      </c>
      <c r="C2659" s="2" t="s">
        <v>1276</v>
      </c>
      <c r="D2659" s="2" t="s">
        <v>5</v>
      </c>
      <c r="E2659" s="3">
        <f>VLOOKUP(A2659:A5809, [1]Отчет!$A$2:$J$3124,2,0)</f>
        <v>1</v>
      </c>
      <c r="F2659" s="3">
        <v>0</v>
      </c>
      <c r="G2659">
        <f>VLOOKUP(A2659:A5809, [1]Отчет!$A$2:$J$3124,7,0)</f>
        <v>0</v>
      </c>
      <c r="H2659">
        <f>VLOOKUP(A2659:A5809, [1]Отчет!$A$2:$J$3124,5,0)</f>
        <v>0</v>
      </c>
      <c r="I2659">
        <f>VLOOKUP(A2659:A5809, [1]Отчет!$A$2:$J$3124,6,0)</f>
        <v>1</v>
      </c>
      <c r="J2659">
        <f>VLOOKUP(A2659:A5809, [1]Отчет!$A$2:$J$3124,7,0)</f>
        <v>0</v>
      </c>
      <c r="K2659">
        <f>VLOOKUP(A2659:A5809, [1]Отчет!$A$2:$J$3124,8,0)</f>
        <v>0</v>
      </c>
      <c r="L2659">
        <f>VLOOKUP(A2659:A5809, [1]Отчет!$A$2:$J$3124,9,0)</f>
        <v>1</v>
      </c>
      <c r="M2659">
        <f>VLOOKUP(A2659:A5809, [1]Отчет!$A$2:$J$3124,5,10)</f>
        <v>0</v>
      </c>
      <c r="N2659" t="str">
        <f>VLOOKUP(A2659:A5809,[2]Отчет!$A$2:$D$3142,2,0)</f>
        <v>1</v>
      </c>
      <c r="O2659" t="str">
        <f>VLOOKUP(A2659:A5809,[2]Отчет!$A$2:$D$3142,3,0)</f>
        <v>0 секунд (отказ)</v>
      </c>
      <c r="P2659" t="str">
        <f>VLOOKUP(A2659:A5809,[2]Отчет!$A$2:$D$3142,4,0)</f>
        <v>Отказ</v>
      </c>
      <c r="Q2659" t="str">
        <f>VLOOKUP(A2659:A5809,[3]Отчет!$A$2:$D$3127,2,0)</f>
        <v>Вернувшиеся посетители</v>
      </c>
      <c r="R2659" t="str">
        <f>VLOOKUP(A2659:A5809,[3]Отчет!$A$2:$D$3127,3,0)</f>
        <v>2-3</v>
      </c>
      <c r="S2659" t="str">
        <f>VLOOKUP(A2659:A5809,[3]Отчет!$A$2:$D$3127,4,0)</f>
        <v>0 дней</v>
      </c>
      <c r="T2659" t="str">
        <f>VLOOKUP(A2659:A5809,[4]Отчет!$A$2:$E$3151,2,0)</f>
        <v>Смартфоны</v>
      </c>
      <c r="U2659" t="str">
        <f>VLOOKUP(A2659:A5809,[4]Отчет!$A$2:$E$3151,3,0)</f>
        <v>iOS</v>
      </c>
      <c r="V2659" t="str">
        <f>VLOOKUP(A2659:A5809,[4]Отчет!$A$2:$E$3151,4,0)</f>
        <v>iOS 8</v>
      </c>
      <c r="W2659" t="str">
        <f>VLOOKUP(A2659:A5809,[4]Отчет!$A$2:$E$3151,5,0)</f>
        <v>Mobile Safari</v>
      </c>
    </row>
    <row r="2660" spans="1:23">
      <c r="A2660" s="2" t="s">
        <v>2749</v>
      </c>
      <c r="B2660" s="2" t="s">
        <v>73</v>
      </c>
      <c r="C2660" s="2" t="s">
        <v>1276</v>
      </c>
      <c r="D2660" s="2" t="s">
        <v>5</v>
      </c>
      <c r="E2660" s="3">
        <f>VLOOKUP(A2660:A5810, [1]Отчет!$A$2:$J$3124,2,0)</f>
        <v>1</v>
      </c>
      <c r="F2660" s="3">
        <v>0</v>
      </c>
      <c r="G2660">
        <f>VLOOKUP(A2660:A5810, [1]Отчет!$A$2:$J$3124,7,0)</f>
        <v>0</v>
      </c>
      <c r="H2660">
        <f>VLOOKUP(A2660:A5810, [1]Отчет!$A$2:$J$3124,5,0)</f>
        <v>0</v>
      </c>
      <c r="I2660">
        <f>VLOOKUP(A2660:A5810, [1]Отчет!$A$2:$J$3124,6,0)</f>
        <v>1</v>
      </c>
      <c r="J2660">
        <f>VLOOKUP(A2660:A5810, [1]Отчет!$A$2:$J$3124,7,0)</f>
        <v>0</v>
      </c>
      <c r="K2660">
        <f>VLOOKUP(A2660:A5810, [1]Отчет!$A$2:$J$3124,8,0)</f>
        <v>0</v>
      </c>
      <c r="L2660">
        <f>VLOOKUP(A2660:A5810, [1]Отчет!$A$2:$J$3124,9,0)</f>
        <v>1</v>
      </c>
      <c r="M2660">
        <f>VLOOKUP(A2660:A5810, [1]Отчет!$A$2:$J$3124,5,10)</f>
        <v>0</v>
      </c>
      <c r="N2660" t="str">
        <f>VLOOKUP(A2660:A5810,[2]Отчет!$A$2:$D$3142,2,0)</f>
        <v>1</v>
      </c>
      <c r="O2660" t="str">
        <f>VLOOKUP(A2660:A5810,[2]Отчет!$A$2:$D$3142,3,0)</f>
        <v>1 – 9 секунд</v>
      </c>
      <c r="P2660" t="str">
        <f>VLOOKUP(A2660:A5810,[2]Отчет!$A$2:$D$3142,4,0)</f>
        <v>Не отказ</v>
      </c>
      <c r="Q2660" t="str">
        <f>VLOOKUP(A2660:A5810,[3]Отчет!$A$2:$D$3127,2,0)</f>
        <v>Вернувшиеся посетители</v>
      </c>
      <c r="R2660" t="str">
        <f>VLOOKUP(A2660:A5810,[3]Отчет!$A$2:$D$3127,3,0)</f>
        <v>2-3</v>
      </c>
      <c r="S2660" t="str">
        <f>VLOOKUP(A2660:A5810,[3]Отчет!$A$2:$D$3127,4,0)</f>
        <v>0 дней</v>
      </c>
      <c r="T2660" t="str">
        <f>VLOOKUP(A2660:A5810,[4]Отчет!$A$2:$E$3151,2,0)</f>
        <v>Смартфоны</v>
      </c>
      <c r="U2660" t="str">
        <f>VLOOKUP(A2660:A5810,[4]Отчет!$A$2:$E$3151,3,0)</f>
        <v>iOS</v>
      </c>
      <c r="V2660" t="str">
        <f>VLOOKUP(A2660:A5810,[4]Отчет!$A$2:$E$3151,4,0)</f>
        <v>iOS 8</v>
      </c>
      <c r="W2660" t="str">
        <f>VLOOKUP(A2660:A5810,[4]Отчет!$A$2:$E$3151,5,0)</f>
        <v>Mobile Safari</v>
      </c>
    </row>
    <row r="2661" spans="1:23">
      <c r="A2661" s="2" t="s">
        <v>2750</v>
      </c>
      <c r="B2661" s="2" t="s">
        <v>24</v>
      </c>
      <c r="C2661" s="2" t="s">
        <v>8</v>
      </c>
      <c r="D2661" s="2" t="s">
        <v>9</v>
      </c>
      <c r="E2661" s="3">
        <f>VLOOKUP(A2661:A5811, [1]Отчет!$A$2:$J$3124,2,0)</f>
        <v>1</v>
      </c>
      <c r="F2661" s="3">
        <v>0</v>
      </c>
      <c r="G2661">
        <f>VLOOKUP(A2661:A5811, [1]Отчет!$A$2:$J$3124,7,0)</f>
        <v>0</v>
      </c>
      <c r="H2661">
        <f>VLOOKUP(A2661:A5811, [1]Отчет!$A$2:$J$3124,5,0)</f>
        <v>0</v>
      </c>
      <c r="I2661">
        <f>VLOOKUP(A2661:A5811, [1]Отчет!$A$2:$J$3124,6,0)</f>
        <v>1</v>
      </c>
      <c r="J2661">
        <f>VLOOKUP(A2661:A5811, [1]Отчет!$A$2:$J$3124,7,0)</f>
        <v>0</v>
      </c>
      <c r="K2661">
        <f>VLOOKUP(A2661:A5811, [1]Отчет!$A$2:$J$3124,8,0)</f>
        <v>0</v>
      </c>
      <c r="L2661">
        <f>VLOOKUP(A2661:A5811, [1]Отчет!$A$2:$J$3124,9,0)</f>
        <v>1</v>
      </c>
      <c r="M2661">
        <f>VLOOKUP(A2661:A5811, [1]Отчет!$A$2:$J$3124,5,10)</f>
        <v>0</v>
      </c>
      <c r="N2661" t="str">
        <f>VLOOKUP(A2661:A5811,[2]Отчет!$A$2:$D$3142,2,0)</f>
        <v>1</v>
      </c>
      <c r="O2661" t="str">
        <f>VLOOKUP(A2661:A5811,[2]Отчет!$A$2:$D$3142,3,0)</f>
        <v>0 секунд (отказ)</v>
      </c>
      <c r="P2661" t="str">
        <f>VLOOKUP(A2661:A5811,[2]Отчет!$A$2:$D$3142,4,0)</f>
        <v>Отказ</v>
      </c>
      <c r="Q2661" t="str">
        <f>VLOOKUP(A2661:A5811,[3]Отчет!$A$2:$D$3127,2,0)</f>
        <v>Новые посетители</v>
      </c>
      <c r="R2661" t="str">
        <f>VLOOKUP(A2661:A5811,[3]Отчет!$A$2:$D$3127,3,0)</f>
        <v>1</v>
      </c>
      <c r="S2661" t="str">
        <f>VLOOKUP(A2661:A5811,[3]Отчет!$A$2:$D$3127,4,0)</f>
        <v>0 дней</v>
      </c>
      <c r="T2661" t="str">
        <f>VLOOKUP(A2661:A5811,[4]Отчет!$A$2:$E$3151,2,0)</f>
        <v>Смартфоны</v>
      </c>
      <c r="U2661" t="str">
        <f>VLOOKUP(A2661:A5811,[4]Отчет!$A$2:$E$3151,3,0)</f>
        <v>Google Android</v>
      </c>
      <c r="V2661" t="str">
        <f>VLOOKUP(A2661:A5811,[4]Отчет!$A$2:$E$3151,4,0)</f>
        <v>Google Android 7.0 Nougat</v>
      </c>
      <c r="W2661" t="str">
        <f>VLOOKUP(A2661:A5811,[4]Отчет!$A$2:$E$3151,5,0)</f>
        <v>Chrome Mobile</v>
      </c>
    </row>
    <row r="2662" spans="1:23">
      <c r="A2662" s="2" t="s">
        <v>2751</v>
      </c>
      <c r="B2662" s="2" t="s">
        <v>43</v>
      </c>
      <c r="C2662" s="2" t="s">
        <v>8</v>
      </c>
      <c r="D2662" s="2" t="s">
        <v>9</v>
      </c>
      <c r="E2662" s="3">
        <f>VLOOKUP(A2662:A5812, [1]Отчет!$A$2:$J$3124,2,0)</f>
        <v>1</v>
      </c>
      <c r="F2662" s="3">
        <v>0</v>
      </c>
      <c r="G2662">
        <f>VLOOKUP(A2662:A5812, [1]Отчет!$A$2:$J$3124,7,0)</f>
        <v>0</v>
      </c>
      <c r="H2662">
        <f>VLOOKUP(A2662:A5812, [1]Отчет!$A$2:$J$3124,5,0)</f>
        <v>0</v>
      </c>
      <c r="I2662">
        <f>VLOOKUP(A2662:A5812, [1]Отчет!$A$2:$J$3124,6,0)</f>
        <v>1</v>
      </c>
      <c r="J2662">
        <f>VLOOKUP(A2662:A5812, [1]Отчет!$A$2:$J$3124,7,0)</f>
        <v>0</v>
      </c>
      <c r="K2662">
        <f>VLOOKUP(A2662:A5812, [1]Отчет!$A$2:$J$3124,8,0)</f>
        <v>0</v>
      </c>
      <c r="L2662">
        <f>VLOOKUP(A2662:A5812, [1]Отчет!$A$2:$J$3124,9,0)</f>
        <v>1</v>
      </c>
      <c r="M2662">
        <f>VLOOKUP(A2662:A5812, [1]Отчет!$A$2:$J$3124,5,10)</f>
        <v>0</v>
      </c>
      <c r="N2662" t="str">
        <f>VLOOKUP(A2662:A5812,[2]Отчет!$A$2:$D$3142,2,0)</f>
        <v>1</v>
      </c>
      <c r="O2662" t="str">
        <f>VLOOKUP(A2662:A5812,[2]Отчет!$A$2:$D$3142,3,0)</f>
        <v>10 – 29 секунд</v>
      </c>
      <c r="P2662" t="str">
        <f>VLOOKUP(A2662:A5812,[2]Отчет!$A$2:$D$3142,4,0)</f>
        <v>Не отказ</v>
      </c>
      <c r="Q2662" t="str">
        <f>VLOOKUP(A2662:A5812,[3]Отчет!$A$2:$D$3127,2,0)</f>
        <v>Вернувшиеся посетители</v>
      </c>
      <c r="R2662" t="str">
        <f>VLOOKUP(A2662:A5812,[3]Отчет!$A$2:$D$3127,3,0)</f>
        <v>4-7</v>
      </c>
      <c r="S2662" t="str">
        <f>VLOOKUP(A2662:A5812,[3]Отчет!$A$2:$D$3127,4,0)</f>
        <v>8‑15 дней</v>
      </c>
      <c r="T2662" t="str">
        <f>VLOOKUP(A2662:A5812,[4]Отчет!$A$2:$E$3151,2,0)</f>
        <v>Смартфоны</v>
      </c>
      <c r="U2662" t="str">
        <f>VLOOKUP(A2662:A5812,[4]Отчет!$A$2:$E$3151,3,0)</f>
        <v>Google Android</v>
      </c>
      <c r="V2662" t="str">
        <f>VLOOKUP(A2662:A5812,[4]Отчет!$A$2:$E$3151,4,0)</f>
        <v>Google Android 7.0 Nougat</v>
      </c>
      <c r="W2662" t="str">
        <f>VLOOKUP(A2662:A5812,[4]Отчет!$A$2:$E$3151,5,0)</f>
        <v>Chrome Mobile</v>
      </c>
    </row>
    <row r="2663" spans="1:23">
      <c r="A2663" s="2" t="s">
        <v>2752</v>
      </c>
      <c r="B2663" s="2" t="s">
        <v>11</v>
      </c>
      <c r="C2663" s="2" t="s">
        <v>811</v>
      </c>
      <c r="D2663" s="2" t="s">
        <v>13</v>
      </c>
      <c r="E2663" s="3">
        <f>VLOOKUP(A2663:A5813, [1]Отчет!$A$2:$J$3124,2,0)</f>
        <v>1</v>
      </c>
      <c r="F2663" s="3">
        <v>0</v>
      </c>
      <c r="G2663">
        <f>VLOOKUP(A2663:A5813, [1]Отчет!$A$2:$J$3124,7,0)</f>
        <v>0</v>
      </c>
      <c r="H2663">
        <f>VLOOKUP(A2663:A5813, [1]Отчет!$A$2:$J$3124,5,0)</f>
        <v>0</v>
      </c>
      <c r="I2663">
        <f>VLOOKUP(A2663:A5813, [1]Отчет!$A$2:$J$3124,6,0)</f>
        <v>1</v>
      </c>
      <c r="J2663">
        <f>VLOOKUP(A2663:A5813, [1]Отчет!$A$2:$J$3124,7,0)</f>
        <v>0</v>
      </c>
      <c r="K2663">
        <f>VLOOKUP(A2663:A5813, [1]Отчет!$A$2:$J$3124,8,0)</f>
        <v>0</v>
      </c>
      <c r="L2663">
        <f>VLOOKUP(A2663:A5813, [1]Отчет!$A$2:$J$3124,9,0)</f>
        <v>1</v>
      </c>
      <c r="M2663">
        <f>VLOOKUP(A2663:A5813, [1]Отчет!$A$2:$J$3124,5,10)</f>
        <v>0</v>
      </c>
      <c r="N2663" t="str">
        <f>VLOOKUP(A2663:A5813,[2]Отчет!$A$2:$D$3142,2,0)</f>
        <v>2-3</v>
      </c>
      <c r="O2663" t="str">
        <f>VLOOKUP(A2663:A5813,[2]Отчет!$A$2:$D$3142,3,0)</f>
        <v>3 минуты</v>
      </c>
      <c r="P2663" t="str">
        <f>VLOOKUP(A2663:A5813,[2]Отчет!$A$2:$D$3142,4,0)</f>
        <v>Не отказ</v>
      </c>
      <c r="Q2663" t="str">
        <f>VLOOKUP(A2663:A5813,[3]Отчет!$A$2:$D$3127,2,0)</f>
        <v>Вернувшиеся посетители</v>
      </c>
      <c r="R2663" t="str">
        <f>VLOOKUP(A2663:A5813,[3]Отчет!$A$2:$D$3127,3,0)</f>
        <v>16-31</v>
      </c>
      <c r="S2663" t="str">
        <f>VLOOKUP(A2663:A5813,[3]Отчет!$A$2:$D$3127,4,0)</f>
        <v>32‑63 дня</v>
      </c>
      <c r="T2663" t="str">
        <f>VLOOKUP(A2663:A5813,[4]Отчет!$A$2:$E$3151,2,0)</f>
        <v>Смартфоны</v>
      </c>
      <c r="U2663" t="str">
        <f>VLOOKUP(A2663:A5813,[4]Отчет!$A$2:$E$3151,3,0)</f>
        <v>Google Android</v>
      </c>
      <c r="V2663" t="str">
        <f>VLOOKUP(A2663:A5813,[4]Отчет!$A$2:$E$3151,4,0)</f>
        <v>Google Android 6.0 Marshmallow</v>
      </c>
      <c r="W2663" t="str">
        <f>VLOOKUP(A2663:A5813,[4]Отчет!$A$2:$E$3151,5,0)</f>
        <v>Chrome Mobile</v>
      </c>
    </row>
    <row r="2664" spans="1:23">
      <c r="A2664" s="2" t="s">
        <v>2753</v>
      </c>
      <c r="B2664" s="2" t="s">
        <v>11</v>
      </c>
      <c r="C2664" s="2" t="s">
        <v>811</v>
      </c>
      <c r="D2664" s="2" t="s">
        <v>13</v>
      </c>
      <c r="E2664" s="3">
        <f>VLOOKUP(A2664:A5814, [1]Отчет!$A$2:$J$3124,2,0)</f>
        <v>1</v>
      </c>
      <c r="F2664" s="3">
        <v>0</v>
      </c>
      <c r="G2664">
        <f>VLOOKUP(A2664:A5814, [1]Отчет!$A$2:$J$3124,7,0)</f>
        <v>0</v>
      </c>
      <c r="H2664">
        <f>VLOOKUP(A2664:A5814, [1]Отчет!$A$2:$J$3124,5,0)</f>
        <v>0</v>
      </c>
      <c r="I2664">
        <f>VLOOKUP(A2664:A5814, [1]Отчет!$A$2:$J$3124,6,0)</f>
        <v>1</v>
      </c>
      <c r="J2664">
        <f>VLOOKUP(A2664:A5814, [1]Отчет!$A$2:$J$3124,7,0)</f>
        <v>0</v>
      </c>
      <c r="K2664">
        <f>VLOOKUP(A2664:A5814, [1]Отчет!$A$2:$J$3124,8,0)</f>
        <v>0</v>
      </c>
      <c r="L2664">
        <f>VLOOKUP(A2664:A5814, [1]Отчет!$A$2:$J$3124,9,0)</f>
        <v>1</v>
      </c>
      <c r="M2664">
        <f>VLOOKUP(A2664:A5814, [1]Отчет!$A$2:$J$3124,5,10)</f>
        <v>0</v>
      </c>
      <c r="N2664" t="str">
        <f>VLOOKUP(A2664:A5814,[2]Отчет!$A$2:$D$3142,2,0)</f>
        <v>1</v>
      </c>
      <c r="O2664" t="str">
        <f>VLOOKUP(A2664:A5814,[2]Отчет!$A$2:$D$3142,3,0)</f>
        <v>10 – 29 секунд</v>
      </c>
      <c r="P2664" t="str">
        <f>VLOOKUP(A2664:A5814,[2]Отчет!$A$2:$D$3142,4,0)</f>
        <v>Не отказ</v>
      </c>
      <c r="Q2664" t="str">
        <f>VLOOKUP(A2664:A5814,[3]Отчет!$A$2:$D$3127,2,0)</f>
        <v>Вернувшиеся посетители</v>
      </c>
      <c r="R2664" t="str">
        <f>VLOOKUP(A2664:A5814,[3]Отчет!$A$2:$D$3127,3,0)</f>
        <v>16-31</v>
      </c>
      <c r="S2664" t="str">
        <f>VLOOKUP(A2664:A5814,[3]Отчет!$A$2:$D$3127,4,0)</f>
        <v>32‑63 дня</v>
      </c>
      <c r="T2664" t="str">
        <f>VLOOKUP(A2664:A5814,[4]Отчет!$A$2:$E$3151,2,0)</f>
        <v>Смартфоны</v>
      </c>
      <c r="U2664" t="str">
        <f>VLOOKUP(A2664:A5814,[4]Отчет!$A$2:$E$3151,3,0)</f>
        <v>Google Android</v>
      </c>
      <c r="V2664" t="str">
        <f>VLOOKUP(A2664:A5814,[4]Отчет!$A$2:$E$3151,4,0)</f>
        <v>Google Android 6.0 Marshmallow</v>
      </c>
      <c r="W2664" t="str">
        <f>VLOOKUP(A2664:A5814,[4]Отчет!$A$2:$E$3151,5,0)</f>
        <v>Chrome Mobile</v>
      </c>
    </row>
    <row r="2665" spans="1:23">
      <c r="A2665" s="2" t="s">
        <v>2754</v>
      </c>
      <c r="B2665" s="2" t="s">
        <v>60</v>
      </c>
      <c r="C2665" s="2" t="s">
        <v>1276</v>
      </c>
      <c r="D2665" s="2" t="s">
        <v>5</v>
      </c>
      <c r="E2665" s="3">
        <f>VLOOKUP(A2665:A5815, [1]Отчет!$A$2:$J$3124,2,0)</f>
        <v>1</v>
      </c>
      <c r="F2665" s="3">
        <v>0</v>
      </c>
      <c r="G2665">
        <f>VLOOKUP(A2665:A5815, [1]Отчет!$A$2:$J$3124,7,0)</f>
        <v>0</v>
      </c>
      <c r="H2665">
        <f>VLOOKUP(A2665:A5815, [1]Отчет!$A$2:$J$3124,5,0)</f>
        <v>0</v>
      </c>
      <c r="I2665">
        <f>VLOOKUP(A2665:A5815, [1]Отчет!$A$2:$J$3124,6,0)</f>
        <v>1</v>
      </c>
      <c r="J2665">
        <f>VLOOKUP(A2665:A5815, [1]Отчет!$A$2:$J$3124,7,0)</f>
        <v>0</v>
      </c>
      <c r="K2665">
        <f>VLOOKUP(A2665:A5815, [1]Отчет!$A$2:$J$3124,8,0)</f>
        <v>0</v>
      </c>
      <c r="L2665">
        <f>VLOOKUP(A2665:A5815, [1]Отчет!$A$2:$J$3124,9,0)</f>
        <v>1</v>
      </c>
      <c r="M2665">
        <f>VLOOKUP(A2665:A5815, [1]Отчет!$A$2:$J$3124,5,10)</f>
        <v>0</v>
      </c>
      <c r="N2665" t="str">
        <f>VLOOKUP(A2665:A5815,[2]Отчет!$A$2:$D$3142,2,0)</f>
        <v>1</v>
      </c>
      <c r="O2665" t="str">
        <f>VLOOKUP(A2665:A5815,[2]Отчет!$A$2:$D$3142,3,0)</f>
        <v>10 – 29 секунд</v>
      </c>
      <c r="P2665" t="str">
        <f>VLOOKUP(A2665:A5815,[2]Отчет!$A$2:$D$3142,4,0)</f>
        <v>Не отказ</v>
      </c>
      <c r="Q2665" t="str">
        <f>VLOOKUP(A2665:A5815,[3]Отчет!$A$2:$D$3127,2,0)</f>
        <v>Вернувшиеся посетители</v>
      </c>
      <c r="R2665" t="str">
        <f>VLOOKUP(A2665:A5815,[3]Отчет!$A$2:$D$3127,3,0)</f>
        <v>2-3</v>
      </c>
      <c r="S2665" t="str">
        <f>VLOOKUP(A2665:A5815,[3]Отчет!$A$2:$D$3127,4,0)</f>
        <v>8‑15 дней</v>
      </c>
      <c r="T2665" t="str">
        <f>VLOOKUP(A2665:A5815,[4]Отчет!$A$2:$E$3151,2,0)</f>
        <v>Смартфоны</v>
      </c>
      <c r="U2665" t="str">
        <f>VLOOKUP(A2665:A5815,[4]Отчет!$A$2:$E$3151,3,0)</f>
        <v>Google Android</v>
      </c>
      <c r="V2665" t="str">
        <f>VLOOKUP(A2665:A5815,[4]Отчет!$A$2:$E$3151,4,0)</f>
        <v>Google Android 6.0 Marshmallow</v>
      </c>
      <c r="W2665" t="str">
        <f>VLOOKUP(A2665:A5815,[4]Отчет!$A$2:$E$3151,5,0)</f>
        <v>Chrome Mobile</v>
      </c>
    </row>
    <row r="2666" spans="1:23">
      <c r="A2666" s="2" t="s">
        <v>2755</v>
      </c>
      <c r="B2666" s="2" t="s">
        <v>60</v>
      </c>
      <c r="C2666" s="2" t="s">
        <v>1276</v>
      </c>
      <c r="D2666" s="2" t="s">
        <v>5</v>
      </c>
      <c r="E2666" s="3">
        <f>VLOOKUP(A2666:A5816, [1]Отчет!$A$2:$J$3124,2,0)</f>
        <v>1</v>
      </c>
      <c r="F2666" s="3">
        <v>0</v>
      </c>
      <c r="G2666">
        <f>VLOOKUP(A2666:A5816, [1]Отчет!$A$2:$J$3124,7,0)</f>
        <v>0</v>
      </c>
      <c r="H2666">
        <f>VLOOKUP(A2666:A5816, [1]Отчет!$A$2:$J$3124,5,0)</f>
        <v>0</v>
      </c>
      <c r="I2666">
        <f>VLOOKUP(A2666:A5816, [1]Отчет!$A$2:$J$3124,6,0)</f>
        <v>1</v>
      </c>
      <c r="J2666">
        <f>VLOOKUP(A2666:A5816, [1]Отчет!$A$2:$J$3124,7,0)</f>
        <v>0</v>
      </c>
      <c r="K2666">
        <f>VLOOKUP(A2666:A5816, [1]Отчет!$A$2:$J$3124,8,0)</f>
        <v>0</v>
      </c>
      <c r="L2666">
        <f>VLOOKUP(A2666:A5816, [1]Отчет!$A$2:$J$3124,9,0)</f>
        <v>1</v>
      </c>
      <c r="M2666">
        <f>VLOOKUP(A2666:A5816, [1]Отчет!$A$2:$J$3124,5,10)</f>
        <v>0</v>
      </c>
      <c r="N2666" t="str">
        <f>VLOOKUP(A2666:A5816,[2]Отчет!$A$2:$D$3142,2,0)</f>
        <v>1</v>
      </c>
      <c r="O2666" t="str">
        <f>VLOOKUP(A2666:A5816,[2]Отчет!$A$2:$D$3142,3,0)</f>
        <v>30 – 59 секунд</v>
      </c>
      <c r="P2666" t="str">
        <f>VLOOKUP(A2666:A5816,[2]Отчет!$A$2:$D$3142,4,0)</f>
        <v>Не отказ</v>
      </c>
      <c r="Q2666" t="str">
        <f>VLOOKUP(A2666:A5816,[3]Отчет!$A$2:$D$3127,2,0)</f>
        <v>Вернувшиеся посетители</v>
      </c>
      <c r="R2666" t="str">
        <f>VLOOKUP(A2666:A5816,[3]Отчет!$A$2:$D$3127,3,0)</f>
        <v>4-7</v>
      </c>
      <c r="S2666" t="str">
        <f>VLOOKUP(A2666:A5816,[3]Отчет!$A$2:$D$3127,4,0)</f>
        <v>8‑15 дней</v>
      </c>
      <c r="T2666" t="str">
        <f>VLOOKUP(A2666:A5816,[4]Отчет!$A$2:$E$3151,2,0)</f>
        <v>Смартфоны</v>
      </c>
      <c r="U2666" t="str">
        <f>VLOOKUP(A2666:A5816,[4]Отчет!$A$2:$E$3151,3,0)</f>
        <v>Google Android</v>
      </c>
      <c r="V2666" t="str">
        <f>VLOOKUP(A2666:A5816,[4]Отчет!$A$2:$E$3151,4,0)</f>
        <v>Google Android 6.0 Marshmallow</v>
      </c>
      <c r="W2666" t="str">
        <f>VLOOKUP(A2666:A5816,[4]Отчет!$A$2:$E$3151,5,0)</f>
        <v>Chrome Mobile</v>
      </c>
    </row>
    <row r="2667" spans="1:23">
      <c r="A2667" s="2" t="s">
        <v>2756</v>
      </c>
      <c r="B2667" s="2" t="s">
        <v>35</v>
      </c>
      <c r="C2667" s="2" t="s">
        <v>873</v>
      </c>
      <c r="D2667" s="2" t="s">
        <v>13</v>
      </c>
      <c r="E2667" s="3">
        <f>VLOOKUP(A2667:A5817, [1]Отчет!$A$2:$J$3124,2,0)</f>
        <v>1</v>
      </c>
      <c r="F2667" s="3">
        <v>0</v>
      </c>
      <c r="G2667">
        <f>VLOOKUP(A2667:A5817, [1]Отчет!$A$2:$J$3124,7,0)</f>
        <v>0</v>
      </c>
      <c r="H2667">
        <f>VLOOKUP(A2667:A5817, [1]Отчет!$A$2:$J$3124,5,0)</f>
        <v>0</v>
      </c>
      <c r="I2667">
        <f>VLOOKUP(A2667:A5817, [1]Отчет!$A$2:$J$3124,6,0)</f>
        <v>1</v>
      </c>
      <c r="J2667">
        <f>VLOOKUP(A2667:A5817, [1]Отчет!$A$2:$J$3124,7,0)</f>
        <v>0</v>
      </c>
      <c r="K2667">
        <f>VLOOKUP(A2667:A5817, [1]Отчет!$A$2:$J$3124,8,0)</f>
        <v>0</v>
      </c>
      <c r="L2667">
        <f>VLOOKUP(A2667:A5817, [1]Отчет!$A$2:$J$3124,9,0)</f>
        <v>1</v>
      </c>
      <c r="M2667">
        <f>VLOOKUP(A2667:A5817, [1]Отчет!$A$2:$J$3124,5,10)</f>
        <v>0</v>
      </c>
      <c r="N2667" t="str">
        <f>VLOOKUP(A2667:A5817,[2]Отчет!$A$2:$D$3142,2,0)</f>
        <v>1</v>
      </c>
      <c r="O2667" t="str">
        <f>VLOOKUP(A2667:A5817,[2]Отчет!$A$2:$D$3142,3,0)</f>
        <v>10 – 29 секунд</v>
      </c>
      <c r="P2667" t="str">
        <f>VLOOKUP(A2667:A5817,[2]Отчет!$A$2:$D$3142,4,0)</f>
        <v>Не отказ</v>
      </c>
      <c r="Q2667" t="str">
        <f>VLOOKUP(A2667:A5817,[3]Отчет!$A$2:$D$3127,2,0)</f>
        <v>Вернувшиеся посетители</v>
      </c>
      <c r="R2667" t="str">
        <f>VLOOKUP(A2667:A5817,[3]Отчет!$A$2:$D$3127,3,0)</f>
        <v>8-15</v>
      </c>
      <c r="S2667" t="str">
        <f>VLOOKUP(A2667:A5817,[3]Отчет!$A$2:$D$3127,4,0)</f>
        <v>32‑63 дня</v>
      </c>
      <c r="T2667" t="str">
        <f>VLOOKUP(A2667:A5817,[4]Отчет!$A$2:$E$3151,2,0)</f>
        <v>Смартфоны</v>
      </c>
      <c r="U2667" t="str">
        <f>VLOOKUP(A2667:A5817,[4]Отчет!$A$2:$E$3151,3,0)</f>
        <v>Google Android</v>
      </c>
      <c r="V2667" t="str">
        <f>VLOOKUP(A2667:A5817,[4]Отчет!$A$2:$E$3151,4,0)</f>
        <v>Google Android 7.0 Nougat</v>
      </c>
      <c r="W2667" t="str">
        <f>VLOOKUP(A2667:A5817,[4]Отчет!$A$2:$E$3151,5,0)</f>
        <v>Chrome Mobile</v>
      </c>
    </row>
    <row r="2668" spans="1:23">
      <c r="A2668" s="2" t="s">
        <v>2757</v>
      </c>
      <c r="B2668" s="2" t="s">
        <v>178</v>
      </c>
      <c r="C2668" s="2" t="s">
        <v>12</v>
      </c>
      <c r="D2668" s="2" t="s">
        <v>13</v>
      </c>
      <c r="E2668" s="3">
        <f>VLOOKUP(A2668:A5818, [1]Отчет!$A$2:$J$3124,2,0)</f>
        <v>1</v>
      </c>
      <c r="F2668" s="3">
        <v>0</v>
      </c>
      <c r="G2668">
        <f>VLOOKUP(A2668:A5818, [1]Отчет!$A$2:$J$3124,7,0)</f>
        <v>0</v>
      </c>
      <c r="H2668">
        <f>VLOOKUP(A2668:A5818, [1]Отчет!$A$2:$J$3124,5,0)</f>
        <v>0</v>
      </c>
      <c r="I2668">
        <f>VLOOKUP(A2668:A5818, [1]Отчет!$A$2:$J$3124,6,0)</f>
        <v>1</v>
      </c>
      <c r="J2668">
        <f>VLOOKUP(A2668:A5818, [1]Отчет!$A$2:$J$3124,7,0)</f>
        <v>0</v>
      </c>
      <c r="K2668">
        <f>VLOOKUP(A2668:A5818, [1]Отчет!$A$2:$J$3124,8,0)</f>
        <v>0</v>
      </c>
      <c r="L2668">
        <f>VLOOKUP(A2668:A5818, [1]Отчет!$A$2:$J$3124,9,0)</f>
        <v>1</v>
      </c>
      <c r="M2668">
        <f>VLOOKUP(A2668:A5818, [1]Отчет!$A$2:$J$3124,5,10)</f>
        <v>0</v>
      </c>
      <c r="N2668" t="str">
        <f>VLOOKUP(A2668:A5818,[2]Отчет!$A$2:$D$3142,2,0)</f>
        <v>1</v>
      </c>
      <c r="O2668" t="str">
        <f>VLOOKUP(A2668:A5818,[2]Отчет!$A$2:$D$3142,3,0)</f>
        <v>10 – 29 секунд</v>
      </c>
      <c r="P2668" t="str">
        <f>VLOOKUP(A2668:A5818,[2]Отчет!$A$2:$D$3142,4,0)</f>
        <v>Не отказ</v>
      </c>
      <c r="Q2668" t="str">
        <f>VLOOKUP(A2668:A5818,[3]Отчет!$A$2:$D$3127,2,0)</f>
        <v>Новые посетители</v>
      </c>
      <c r="R2668" t="str">
        <f>VLOOKUP(A2668:A5818,[3]Отчет!$A$2:$D$3127,3,0)</f>
        <v>1</v>
      </c>
      <c r="S2668" t="str">
        <f>VLOOKUP(A2668:A5818,[3]Отчет!$A$2:$D$3127,4,0)</f>
        <v>0 дней</v>
      </c>
      <c r="T2668" t="str">
        <f>VLOOKUP(A2668:A5818,[4]Отчет!$A$2:$E$3151,2,0)</f>
        <v>Смартфоны</v>
      </c>
      <c r="U2668" t="str">
        <f>VLOOKUP(A2668:A5818,[4]Отчет!$A$2:$E$3151,3,0)</f>
        <v>Google Android</v>
      </c>
      <c r="V2668" t="str">
        <f>VLOOKUP(A2668:A5818,[4]Отчет!$A$2:$E$3151,4,0)</f>
        <v>Google Android 7.0 Nougat</v>
      </c>
      <c r="W2668" t="str">
        <f>VLOOKUP(A2668:A5818,[4]Отчет!$A$2:$E$3151,5,0)</f>
        <v>Яндекс.Браузер</v>
      </c>
    </row>
    <row r="2669" spans="1:23">
      <c r="A2669" s="2" t="s">
        <v>2758</v>
      </c>
      <c r="B2669" s="2" t="s">
        <v>3</v>
      </c>
      <c r="C2669" s="2" t="s">
        <v>1276</v>
      </c>
      <c r="D2669" s="2" t="s">
        <v>5</v>
      </c>
      <c r="E2669" s="3">
        <f>VLOOKUP(A2669:A5819, [1]Отчет!$A$2:$J$3124,2,0)</f>
        <v>1</v>
      </c>
      <c r="F2669" s="3">
        <v>0</v>
      </c>
      <c r="G2669">
        <f>VLOOKUP(A2669:A5819, [1]Отчет!$A$2:$J$3124,7,0)</f>
        <v>0</v>
      </c>
      <c r="H2669">
        <f>VLOOKUP(A2669:A5819, [1]Отчет!$A$2:$J$3124,5,0)</f>
        <v>0</v>
      </c>
      <c r="I2669">
        <f>VLOOKUP(A2669:A5819, [1]Отчет!$A$2:$J$3124,6,0)</f>
        <v>1</v>
      </c>
      <c r="J2669">
        <f>VLOOKUP(A2669:A5819, [1]Отчет!$A$2:$J$3124,7,0)</f>
        <v>0</v>
      </c>
      <c r="K2669">
        <f>VLOOKUP(A2669:A5819, [1]Отчет!$A$2:$J$3124,8,0)</f>
        <v>0</v>
      </c>
      <c r="L2669">
        <f>VLOOKUP(A2669:A5819, [1]Отчет!$A$2:$J$3124,9,0)</f>
        <v>1</v>
      </c>
      <c r="M2669">
        <f>VLOOKUP(A2669:A5819, [1]Отчет!$A$2:$J$3124,5,10)</f>
        <v>0</v>
      </c>
      <c r="N2669" t="str">
        <f>VLOOKUP(A2669:A5819,[2]Отчет!$A$2:$D$3142,2,0)</f>
        <v>1</v>
      </c>
      <c r="O2669" t="str">
        <f>VLOOKUP(A2669:A5819,[2]Отчет!$A$2:$D$3142,3,0)</f>
        <v>10 – 29 секунд</v>
      </c>
      <c r="P2669" t="str">
        <f>VLOOKUP(A2669:A5819,[2]Отчет!$A$2:$D$3142,4,0)</f>
        <v>Не отказ</v>
      </c>
      <c r="Q2669" t="str">
        <f>VLOOKUP(A2669:A5819,[3]Отчет!$A$2:$D$3127,2,0)</f>
        <v>Новые посетители</v>
      </c>
      <c r="R2669" t="str">
        <f>VLOOKUP(A2669:A5819,[3]Отчет!$A$2:$D$3127,3,0)</f>
        <v>1</v>
      </c>
      <c r="S2669" t="str">
        <f>VLOOKUP(A2669:A5819,[3]Отчет!$A$2:$D$3127,4,0)</f>
        <v>0 дней</v>
      </c>
      <c r="T2669" t="str">
        <f>VLOOKUP(A2669:A5819,[4]Отчет!$A$2:$E$3151,2,0)</f>
        <v>Планшеты</v>
      </c>
      <c r="U2669" t="str">
        <f>VLOOKUP(A2669:A5819,[4]Отчет!$A$2:$E$3151,3,0)</f>
        <v>Google Android</v>
      </c>
      <c r="V2669" t="str">
        <f>VLOOKUP(A2669:A5819,[4]Отчет!$A$2:$E$3151,4,0)</f>
        <v>Google Android 6.0 Marshmallow</v>
      </c>
      <c r="W2669" t="str">
        <f>VLOOKUP(A2669:A5819,[4]Отчет!$A$2:$E$3151,5,0)</f>
        <v>Chrome Mobile</v>
      </c>
    </row>
    <row r="2670" spans="1:23">
      <c r="A2670" s="2" t="s">
        <v>2759</v>
      </c>
      <c r="B2670" s="2" t="s">
        <v>51</v>
      </c>
      <c r="C2670" s="2" t="s">
        <v>12</v>
      </c>
      <c r="D2670" s="2" t="s">
        <v>13</v>
      </c>
      <c r="E2670" s="3">
        <f>VLOOKUP(A2670:A5820, [1]Отчет!$A$2:$J$3124,2,0)</f>
        <v>1</v>
      </c>
      <c r="F2670" s="3">
        <v>1</v>
      </c>
      <c r="G2670">
        <f>VLOOKUP(A2670:A5820, [1]Отчет!$A$2:$J$3124,7,0)</f>
        <v>0</v>
      </c>
      <c r="H2670">
        <f>VLOOKUP(A2670:A5820, [1]Отчет!$A$2:$J$3124,5,0)</f>
        <v>0</v>
      </c>
      <c r="I2670">
        <f>VLOOKUP(A2670:A5820, [1]Отчет!$A$2:$J$3124,6,0)</f>
        <v>1</v>
      </c>
      <c r="J2670">
        <f>VLOOKUP(A2670:A5820, [1]Отчет!$A$2:$J$3124,7,0)</f>
        <v>0</v>
      </c>
      <c r="K2670">
        <f>VLOOKUP(A2670:A5820, [1]Отчет!$A$2:$J$3124,8,0)</f>
        <v>0</v>
      </c>
      <c r="L2670">
        <f>VLOOKUP(A2670:A5820, [1]Отчет!$A$2:$J$3124,9,0)</f>
        <v>1</v>
      </c>
      <c r="M2670">
        <f>VLOOKUP(A2670:A5820, [1]Отчет!$A$2:$J$3124,5,10)</f>
        <v>0</v>
      </c>
      <c r="N2670" t="str">
        <f>VLOOKUP(A2670:A5820,[2]Отчет!$A$2:$D$3142,2,0)</f>
        <v>2-3</v>
      </c>
      <c r="O2670" t="str">
        <f>VLOOKUP(A2670:A5820,[2]Отчет!$A$2:$D$3142,3,0)</f>
        <v>2 минуты</v>
      </c>
      <c r="P2670" t="str">
        <f>VLOOKUP(A2670:A5820,[2]Отчет!$A$2:$D$3142,4,0)</f>
        <v>Не отказ</v>
      </c>
      <c r="Q2670" t="str">
        <f>VLOOKUP(A2670:A5820,[3]Отчет!$A$2:$D$3127,2,0)</f>
        <v>Новые посетители</v>
      </c>
      <c r="R2670" t="str">
        <f>VLOOKUP(A2670:A5820,[3]Отчет!$A$2:$D$3127,3,0)</f>
        <v>1</v>
      </c>
      <c r="S2670" t="str">
        <f>VLOOKUP(A2670:A5820,[3]Отчет!$A$2:$D$3127,4,0)</f>
        <v>0 дней</v>
      </c>
      <c r="T2670" t="str">
        <f>VLOOKUP(A2670:A5820,[4]Отчет!$A$2:$E$3151,2,0)</f>
        <v>Смартфоны</v>
      </c>
      <c r="U2670" t="str">
        <f>VLOOKUP(A2670:A5820,[4]Отчет!$A$2:$E$3151,3,0)</f>
        <v>Google Android</v>
      </c>
      <c r="V2670" t="str">
        <f>VLOOKUP(A2670:A5820,[4]Отчет!$A$2:$E$3151,4,0)</f>
        <v>Google Android 7.0 Nougat</v>
      </c>
      <c r="W2670" t="str">
        <f>VLOOKUP(A2670:A5820,[4]Отчет!$A$2:$E$3151,5,0)</f>
        <v>Chrome Mobile</v>
      </c>
    </row>
    <row r="2671" spans="1:23">
      <c r="A2671" s="2" t="s">
        <v>2760</v>
      </c>
      <c r="B2671" s="2" t="s">
        <v>45</v>
      </c>
      <c r="C2671" s="2" t="s">
        <v>1269</v>
      </c>
      <c r="D2671" s="2" t="s">
        <v>620</v>
      </c>
      <c r="E2671" s="3">
        <f>VLOOKUP(A2671:A5821, [1]Отчет!$A$2:$J$3124,2,0)</f>
        <v>1</v>
      </c>
      <c r="F2671" s="3">
        <v>0</v>
      </c>
      <c r="G2671">
        <f>VLOOKUP(A2671:A5821, [1]Отчет!$A$2:$J$3124,7,0)</f>
        <v>0</v>
      </c>
      <c r="H2671">
        <f>VLOOKUP(A2671:A5821, [1]Отчет!$A$2:$J$3124,5,0)</f>
        <v>0</v>
      </c>
      <c r="I2671">
        <f>VLOOKUP(A2671:A5821, [1]Отчет!$A$2:$J$3124,6,0)</f>
        <v>1</v>
      </c>
      <c r="J2671">
        <f>VLOOKUP(A2671:A5821, [1]Отчет!$A$2:$J$3124,7,0)</f>
        <v>0</v>
      </c>
      <c r="K2671">
        <f>VLOOKUP(A2671:A5821, [1]Отчет!$A$2:$J$3124,8,0)</f>
        <v>0</v>
      </c>
      <c r="L2671">
        <f>VLOOKUP(A2671:A5821, [1]Отчет!$A$2:$J$3124,9,0)</f>
        <v>1</v>
      </c>
      <c r="M2671">
        <f>VLOOKUP(A2671:A5821, [1]Отчет!$A$2:$J$3124,5,10)</f>
        <v>0</v>
      </c>
      <c r="N2671" t="str">
        <f>VLOOKUP(A2671:A5821,[2]Отчет!$A$2:$D$3142,2,0)</f>
        <v>1</v>
      </c>
      <c r="O2671" t="str">
        <f>VLOOKUP(A2671:A5821,[2]Отчет!$A$2:$D$3142,3,0)</f>
        <v>0 секунд (отказ)</v>
      </c>
      <c r="P2671" t="str">
        <f>VLOOKUP(A2671:A5821,[2]Отчет!$A$2:$D$3142,4,0)</f>
        <v>Отказ</v>
      </c>
      <c r="Q2671" t="str">
        <f>VLOOKUP(A2671:A5821,[3]Отчет!$A$2:$D$3127,2,0)</f>
        <v>Новые посетители</v>
      </c>
      <c r="R2671" t="str">
        <f>VLOOKUP(A2671:A5821,[3]Отчет!$A$2:$D$3127,3,0)</f>
        <v>1</v>
      </c>
      <c r="S2671" t="str">
        <f>VLOOKUP(A2671:A5821,[3]Отчет!$A$2:$D$3127,4,0)</f>
        <v>0 дней</v>
      </c>
      <c r="T2671" t="str">
        <f>VLOOKUP(A2671:A5821,[4]Отчет!$A$2:$E$3151,2,0)</f>
        <v>Смартфоны</v>
      </c>
      <c r="U2671" t="str">
        <f>VLOOKUP(A2671:A5821,[4]Отчет!$A$2:$E$3151,3,0)</f>
        <v>Google Android</v>
      </c>
      <c r="V2671" t="str">
        <f>VLOOKUP(A2671:A5821,[4]Отчет!$A$2:$E$3151,4,0)</f>
        <v>Google Android 7.0 Nougat</v>
      </c>
      <c r="W2671" t="str">
        <f>VLOOKUP(A2671:A5821,[4]Отчет!$A$2:$E$3151,5,0)</f>
        <v>Samsung Internet</v>
      </c>
    </row>
    <row r="2672" spans="1:23">
      <c r="A2672" s="2" t="s">
        <v>2761</v>
      </c>
      <c r="B2672" s="2" t="s">
        <v>47</v>
      </c>
      <c r="C2672" s="2" t="s">
        <v>12</v>
      </c>
      <c r="D2672" s="2" t="s">
        <v>13</v>
      </c>
      <c r="E2672" s="3">
        <f>VLOOKUP(A2672:A5822, [1]Отчет!$A$2:$J$3124,2,0)</f>
        <v>1</v>
      </c>
      <c r="F2672" s="3">
        <v>0</v>
      </c>
      <c r="G2672">
        <f>VLOOKUP(A2672:A5822, [1]Отчет!$A$2:$J$3124,7,0)</f>
        <v>0</v>
      </c>
      <c r="H2672">
        <f>VLOOKUP(A2672:A5822, [1]Отчет!$A$2:$J$3124,5,0)</f>
        <v>0</v>
      </c>
      <c r="I2672">
        <f>VLOOKUP(A2672:A5822, [1]Отчет!$A$2:$J$3124,6,0)</f>
        <v>1</v>
      </c>
      <c r="J2672">
        <f>VLOOKUP(A2672:A5822, [1]Отчет!$A$2:$J$3124,7,0)</f>
        <v>0</v>
      </c>
      <c r="K2672">
        <f>VLOOKUP(A2672:A5822, [1]Отчет!$A$2:$J$3124,8,0)</f>
        <v>0</v>
      </c>
      <c r="L2672">
        <f>VLOOKUP(A2672:A5822, [1]Отчет!$A$2:$J$3124,9,0)</f>
        <v>1</v>
      </c>
      <c r="M2672">
        <f>VLOOKUP(A2672:A5822, [1]Отчет!$A$2:$J$3124,5,10)</f>
        <v>0</v>
      </c>
      <c r="N2672" t="str">
        <f>VLOOKUP(A2672:A5822,[2]Отчет!$A$2:$D$3142,2,0)</f>
        <v>2-3</v>
      </c>
      <c r="O2672" t="str">
        <f>VLOOKUP(A2672:A5822,[2]Отчет!$A$2:$D$3142,3,0)</f>
        <v>1 минута</v>
      </c>
      <c r="P2672" t="str">
        <f>VLOOKUP(A2672:A5822,[2]Отчет!$A$2:$D$3142,4,0)</f>
        <v>Не отказ</v>
      </c>
      <c r="Q2672" t="str">
        <f>VLOOKUP(A2672:A5822,[3]Отчет!$A$2:$D$3127,2,0)</f>
        <v>Новые посетители</v>
      </c>
      <c r="R2672" t="str">
        <f>VLOOKUP(A2672:A5822,[3]Отчет!$A$2:$D$3127,3,0)</f>
        <v>1</v>
      </c>
      <c r="S2672" t="str">
        <f>VLOOKUP(A2672:A5822,[3]Отчет!$A$2:$D$3127,4,0)</f>
        <v>0 дней</v>
      </c>
      <c r="T2672" t="str">
        <f>VLOOKUP(A2672:A5822,[4]Отчет!$A$2:$E$3151,2,0)</f>
        <v>Смартфоны</v>
      </c>
      <c r="U2672" t="str">
        <f>VLOOKUP(A2672:A5822,[4]Отчет!$A$2:$E$3151,3,0)</f>
        <v>Google Android</v>
      </c>
      <c r="V2672" t="str">
        <f>VLOOKUP(A2672:A5822,[4]Отчет!$A$2:$E$3151,4,0)</f>
        <v>Google Android 5.1 Lollipop</v>
      </c>
      <c r="W2672" t="str">
        <f>VLOOKUP(A2672:A5822,[4]Отчет!$A$2:$E$3151,5,0)</f>
        <v>Chrome Mobile</v>
      </c>
    </row>
    <row r="2673" spans="1:23">
      <c r="A2673" s="2" t="s">
        <v>2762</v>
      </c>
      <c r="B2673" s="2" t="s">
        <v>73</v>
      </c>
      <c r="C2673" s="2" t="s">
        <v>1276</v>
      </c>
      <c r="D2673" s="2" t="s">
        <v>5</v>
      </c>
      <c r="E2673" s="3">
        <f>VLOOKUP(A2673:A5823, [1]Отчет!$A$2:$J$3124,2,0)</f>
        <v>1</v>
      </c>
      <c r="F2673" s="3">
        <v>0</v>
      </c>
      <c r="G2673">
        <f>VLOOKUP(A2673:A5823, [1]Отчет!$A$2:$J$3124,7,0)</f>
        <v>0</v>
      </c>
      <c r="H2673">
        <f>VLOOKUP(A2673:A5823, [1]Отчет!$A$2:$J$3124,5,0)</f>
        <v>0</v>
      </c>
      <c r="I2673">
        <f>VLOOKUP(A2673:A5823, [1]Отчет!$A$2:$J$3124,6,0)</f>
        <v>1</v>
      </c>
      <c r="J2673">
        <f>VLOOKUP(A2673:A5823, [1]Отчет!$A$2:$J$3124,7,0)</f>
        <v>0</v>
      </c>
      <c r="K2673">
        <f>VLOOKUP(A2673:A5823, [1]Отчет!$A$2:$J$3124,8,0)</f>
        <v>0</v>
      </c>
      <c r="L2673">
        <f>VLOOKUP(A2673:A5823, [1]Отчет!$A$2:$J$3124,9,0)</f>
        <v>1</v>
      </c>
      <c r="M2673">
        <f>VLOOKUP(A2673:A5823, [1]Отчет!$A$2:$J$3124,5,10)</f>
        <v>0</v>
      </c>
      <c r="N2673" t="str">
        <f>VLOOKUP(A2673:A5823,[2]Отчет!$A$2:$D$3142,2,0)</f>
        <v>1</v>
      </c>
      <c r="O2673" t="str">
        <f>VLOOKUP(A2673:A5823,[2]Отчет!$A$2:$D$3142,3,0)</f>
        <v>1 – 9 секунд</v>
      </c>
      <c r="P2673" t="str">
        <f>VLOOKUP(A2673:A5823,[2]Отчет!$A$2:$D$3142,4,0)</f>
        <v>Не отказ</v>
      </c>
      <c r="Q2673" t="str">
        <f>VLOOKUP(A2673:A5823,[3]Отчет!$A$2:$D$3127,2,0)</f>
        <v>Новые посетители</v>
      </c>
      <c r="R2673" t="str">
        <f>VLOOKUP(A2673:A5823,[3]Отчет!$A$2:$D$3127,3,0)</f>
        <v>1</v>
      </c>
      <c r="S2673" t="str">
        <f>VLOOKUP(A2673:A5823,[3]Отчет!$A$2:$D$3127,4,0)</f>
        <v>0 дней</v>
      </c>
      <c r="T2673" t="str">
        <f>VLOOKUP(A2673:A5823,[4]Отчет!$A$2:$E$3151,2,0)</f>
        <v>Смартфоны</v>
      </c>
      <c r="U2673" t="str">
        <f>VLOOKUP(A2673:A5823,[4]Отчет!$A$2:$E$3151,3,0)</f>
        <v>Google Android</v>
      </c>
      <c r="V2673" t="str">
        <f>VLOOKUP(A2673:A5823,[4]Отчет!$A$2:$E$3151,4,0)</f>
        <v>Google Android 6.0 Marshmallow</v>
      </c>
      <c r="W2673" t="str">
        <f>VLOOKUP(A2673:A5823,[4]Отчет!$A$2:$E$3151,5,0)</f>
        <v>Chrome Mobile</v>
      </c>
    </row>
    <row r="2674" spans="1:23">
      <c r="A2674" s="2" t="s">
        <v>2763</v>
      </c>
      <c r="B2674" s="2" t="s">
        <v>11</v>
      </c>
      <c r="C2674" s="2" t="s">
        <v>12</v>
      </c>
      <c r="D2674" s="2" t="s">
        <v>13</v>
      </c>
      <c r="E2674" s="3">
        <f>VLOOKUP(A2674:A5824, [1]Отчет!$A$2:$J$3124,2,0)</f>
        <v>1</v>
      </c>
      <c r="F2674" s="3">
        <v>0</v>
      </c>
      <c r="G2674">
        <f>VLOOKUP(A2674:A5824, [1]Отчет!$A$2:$J$3124,7,0)</f>
        <v>0</v>
      </c>
      <c r="H2674">
        <f>VLOOKUP(A2674:A5824, [1]Отчет!$A$2:$J$3124,5,0)</f>
        <v>0</v>
      </c>
      <c r="I2674">
        <f>VLOOKUP(A2674:A5824, [1]Отчет!$A$2:$J$3124,6,0)</f>
        <v>1</v>
      </c>
      <c r="J2674">
        <f>VLOOKUP(A2674:A5824, [1]Отчет!$A$2:$J$3124,7,0)</f>
        <v>0</v>
      </c>
      <c r="K2674">
        <f>VLOOKUP(A2674:A5824, [1]Отчет!$A$2:$J$3124,8,0)</f>
        <v>0</v>
      </c>
      <c r="L2674">
        <f>VLOOKUP(A2674:A5824, [1]Отчет!$A$2:$J$3124,9,0)</f>
        <v>1</v>
      </c>
      <c r="M2674">
        <f>VLOOKUP(A2674:A5824, [1]Отчет!$A$2:$J$3124,5,10)</f>
        <v>0</v>
      </c>
      <c r="N2674" t="str">
        <f>VLOOKUP(A2674:A5824,[2]Отчет!$A$2:$D$3142,2,0)</f>
        <v>2-3</v>
      </c>
      <c r="O2674" t="str">
        <f>VLOOKUP(A2674:A5824,[2]Отчет!$A$2:$D$3142,3,0)</f>
        <v>5 – 9 минут</v>
      </c>
      <c r="P2674" t="str">
        <f>VLOOKUP(A2674:A5824,[2]Отчет!$A$2:$D$3142,4,0)</f>
        <v>Не отказ</v>
      </c>
      <c r="Q2674" t="str">
        <f>VLOOKUP(A2674:A5824,[3]Отчет!$A$2:$D$3127,2,0)</f>
        <v>Новые посетители</v>
      </c>
      <c r="R2674" t="str">
        <f>VLOOKUP(A2674:A5824,[3]Отчет!$A$2:$D$3127,3,0)</f>
        <v>1</v>
      </c>
      <c r="S2674" t="str">
        <f>VLOOKUP(A2674:A5824,[3]Отчет!$A$2:$D$3127,4,0)</f>
        <v>0 дней</v>
      </c>
      <c r="T2674" t="str">
        <f>VLOOKUP(A2674:A5824,[4]Отчет!$A$2:$E$3151,2,0)</f>
        <v>Смартфоны</v>
      </c>
      <c r="U2674" t="str">
        <f>VLOOKUP(A2674:A5824,[4]Отчет!$A$2:$E$3151,3,0)</f>
        <v>Google Android</v>
      </c>
      <c r="V2674" t="str">
        <f>VLOOKUP(A2674:A5824,[4]Отчет!$A$2:$E$3151,4,0)</f>
        <v>Google Android 7.0 Nougat</v>
      </c>
      <c r="W2674" t="str">
        <f>VLOOKUP(A2674:A5824,[4]Отчет!$A$2:$E$3151,5,0)</f>
        <v>Samsung Internet</v>
      </c>
    </row>
    <row r="2675" spans="1:23">
      <c r="A2675" s="2" t="s">
        <v>2764</v>
      </c>
      <c r="B2675" s="2" t="s">
        <v>11</v>
      </c>
      <c r="C2675" s="2" t="s">
        <v>12</v>
      </c>
      <c r="D2675" s="2" t="s">
        <v>13</v>
      </c>
      <c r="E2675" s="3">
        <f>VLOOKUP(A2675:A5825, [1]Отчет!$A$2:$J$3124,2,0)</f>
        <v>1</v>
      </c>
      <c r="F2675" s="3">
        <v>0</v>
      </c>
      <c r="G2675">
        <f>VLOOKUP(A2675:A5825, [1]Отчет!$A$2:$J$3124,7,0)</f>
        <v>0</v>
      </c>
      <c r="H2675">
        <f>VLOOKUP(A2675:A5825, [1]Отчет!$A$2:$J$3124,5,0)</f>
        <v>1</v>
      </c>
      <c r="I2675">
        <f>VLOOKUP(A2675:A5825, [1]Отчет!$A$2:$J$3124,6,0)</f>
        <v>1</v>
      </c>
      <c r="J2675">
        <f>VLOOKUP(A2675:A5825, [1]Отчет!$A$2:$J$3124,7,0)</f>
        <v>0</v>
      </c>
      <c r="K2675">
        <f>VLOOKUP(A2675:A5825, [1]Отчет!$A$2:$J$3124,8,0)</f>
        <v>0</v>
      </c>
      <c r="L2675">
        <f>VLOOKUP(A2675:A5825, [1]Отчет!$A$2:$J$3124,9,0)</f>
        <v>1</v>
      </c>
      <c r="M2675">
        <f>VLOOKUP(A2675:A5825, [1]Отчет!$A$2:$J$3124,5,10)</f>
        <v>1</v>
      </c>
      <c r="N2675" t="str">
        <f>VLOOKUP(A2675:A5825,[2]Отчет!$A$2:$D$3142,2,0)</f>
        <v>1</v>
      </c>
      <c r="O2675" t="str">
        <f>VLOOKUP(A2675:A5825,[2]Отчет!$A$2:$D$3142,3,0)</f>
        <v>10 – 29 секунд</v>
      </c>
      <c r="P2675" t="str">
        <f>VLOOKUP(A2675:A5825,[2]Отчет!$A$2:$D$3142,4,0)</f>
        <v>Не отказ</v>
      </c>
      <c r="Q2675" t="str">
        <f>VLOOKUP(A2675:A5825,[3]Отчет!$A$2:$D$3127,2,0)</f>
        <v>Новые посетители</v>
      </c>
      <c r="R2675" t="str">
        <f>VLOOKUP(A2675:A5825,[3]Отчет!$A$2:$D$3127,3,0)</f>
        <v>1</v>
      </c>
      <c r="S2675" t="str">
        <f>VLOOKUP(A2675:A5825,[3]Отчет!$A$2:$D$3127,4,0)</f>
        <v>0 дней</v>
      </c>
      <c r="T2675" t="str">
        <f>VLOOKUP(A2675:A5825,[4]Отчет!$A$2:$E$3151,2,0)</f>
        <v>Планшеты</v>
      </c>
      <c r="U2675" t="str">
        <f>VLOOKUP(A2675:A5825,[4]Отчет!$A$2:$E$3151,3,0)</f>
        <v>Google Android</v>
      </c>
      <c r="V2675" t="str">
        <f>VLOOKUP(A2675:A5825,[4]Отчет!$A$2:$E$3151,4,0)</f>
        <v>Google Android 5.0 Lollipop</v>
      </c>
      <c r="W2675" t="str">
        <f>VLOOKUP(A2675:A5825,[4]Отчет!$A$2:$E$3151,5,0)</f>
        <v>Samsung Internet</v>
      </c>
    </row>
    <row r="2676" spans="1:23">
      <c r="A2676" s="2" t="s">
        <v>2765</v>
      </c>
      <c r="B2676" s="2" t="s">
        <v>131</v>
      </c>
      <c r="C2676" s="2" t="s">
        <v>12</v>
      </c>
      <c r="D2676" s="2" t="s">
        <v>13</v>
      </c>
      <c r="E2676" s="3">
        <f>VLOOKUP(A2676:A5826, [1]Отчет!$A$2:$J$3124,2,0)</f>
        <v>1</v>
      </c>
      <c r="F2676" s="3">
        <v>1</v>
      </c>
      <c r="G2676">
        <f>VLOOKUP(A2676:A5826, [1]Отчет!$A$2:$J$3124,7,0)</f>
        <v>0</v>
      </c>
      <c r="H2676">
        <f>VLOOKUP(A2676:A5826, [1]Отчет!$A$2:$J$3124,5,0)</f>
        <v>0</v>
      </c>
      <c r="I2676">
        <f>VLOOKUP(A2676:A5826, [1]Отчет!$A$2:$J$3124,6,0)</f>
        <v>1</v>
      </c>
      <c r="J2676">
        <f>VLOOKUP(A2676:A5826, [1]Отчет!$A$2:$J$3124,7,0)</f>
        <v>0</v>
      </c>
      <c r="K2676">
        <f>VLOOKUP(A2676:A5826, [1]Отчет!$A$2:$J$3124,8,0)</f>
        <v>0</v>
      </c>
      <c r="L2676">
        <f>VLOOKUP(A2676:A5826, [1]Отчет!$A$2:$J$3124,9,0)</f>
        <v>1</v>
      </c>
      <c r="M2676">
        <f>VLOOKUP(A2676:A5826, [1]Отчет!$A$2:$J$3124,5,10)</f>
        <v>0</v>
      </c>
      <c r="N2676" t="str">
        <f>VLOOKUP(A2676:A5826,[2]Отчет!$A$2:$D$3142,2,0)</f>
        <v>2-3</v>
      </c>
      <c r="O2676" t="str">
        <f>VLOOKUP(A2676:A5826,[2]Отчет!$A$2:$D$3142,3,0)</f>
        <v>2 минуты</v>
      </c>
      <c r="P2676" t="str">
        <f>VLOOKUP(A2676:A5826,[2]Отчет!$A$2:$D$3142,4,0)</f>
        <v>Не отказ</v>
      </c>
      <c r="Q2676" t="str">
        <f>VLOOKUP(A2676:A5826,[3]Отчет!$A$2:$D$3127,2,0)</f>
        <v>Новые посетители</v>
      </c>
      <c r="R2676" t="str">
        <f>VLOOKUP(A2676:A5826,[3]Отчет!$A$2:$D$3127,3,0)</f>
        <v>1</v>
      </c>
      <c r="S2676" t="str">
        <f>VLOOKUP(A2676:A5826,[3]Отчет!$A$2:$D$3127,4,0)</f>
        <v>0 дней</v>
      </c>
      <c r="T2676" t="str">
        <f>VLOOKUP(A2676:A5826,[4]Отчет!$A$2:$E$3151,2,0)</f>
        <v>Смартфоны</v>
      </c>
      <c r="U2676" t="str">
        <f>VLOOKUP(A2676:A5826,[4]Отчет!$A$2:$E$3151,3,0)</f>
        <v>Google Android</v>
      </c>
      <c r="V2676" t="str">
        <f>VLOOKUP(A2676:A5826,[4]Отчет!$A$2:$E$3151,4,0)</f>
        <v>Google Android 7.0 Nougat</v>
      </c>
      <c r="W2676" t="str">
        <f>VLOOKUP(A2676:A5826,[4]Отчет!$A$2:$E$3151,5,0)</f>
        <v>Яндекс: мобильное приложение</v>
      </c>
    </row>
    <row r="2677" spans="1:23">
      <c r="A2677" s="2" t="s">
        <v>2766</v>
      </c>
      <c r="B2677" s="2" t="s">
        <v>60</v>
      </c>
      <c r="C2677" s="2" t="s">
        <v>1276</v>
      </c>
      <c r="D2677" s="2" t="s">
        <v>5</v>
      </c>
      <c r="E2677" s="3">
        <f>VLOOKUP(A2677:A5827, [1]Отчет!$A$2:$J$3124,2,0)</f>
        <v>1</v>
      </c>
      <c r="F2677" s="3">
        <v>0</v>
      </c>
      <c r="G2677">
        <f>VLOOKUP(A2677:A5827, [1]Отчет!$A$2:$J$3124,7,0)</f>
        <v>0</v>
      </c>
      <c r="H2677">
        <f>VLOOKUP(A2677:A5827, [1]Отчет!$A$2:$J$3124,5,0)</f>
        <v>0</v>
      </c>
      <c r="I2677">
        <f>VLOOKUP(A2677:A5827, [1]Отчет!$A$2:$J$3124,6,0)</f>
        <v>1</v>
      </c>
      <c r="J2677">
        <f>VLOOKUP(A2677:A5827, [1]Отчет!$A$2:$J$3124,7,0)</f>
        <v>0</v>
      </c>
      <c r="K2677">
        <f>VLOOKUP(A2677:A5827, [1]Отчет!$A$2:$J$3124,8,0)</f>
        <v>0</v>
      </c>
      <c r="L2677">
        <f>VLOOKUP(A2677:A5827, [1]Отчет!$A$2:$J$3124,9,0)</f>
        <v>1</v>
      </c>
      <c r="M2677">
        <f>VLOOKUP(A2677:A5827, [1]Отчет!$A$2:$J$3124,5,10)</f>
        <v>0</v>
      </c>
      <c r="N2677" t="str">
        <f>VLOOKUP(A2677:A5827,[2]Отчет!$A$2:$D$3142,2,0)</f>
        <v>1</v>
      </c>
      <c r="O2677" t="str">
        <f>VLOOKUP(A2677:A5827,[2]Отчет!$A$2:$D$3142,3,0)</f>
        <v>10 – 29 секунд</v>
      </c>
      <c r="P2677" t="str">
        <f>VLOOKUP(A2677:A5827,[2]Отчет!$A$2:$D$3142,4,0)</f>
        <v>Не отказ</v>
      </c>
      <c r="Q2677" t="str">
        <f>VLOOKUP(A2677:A5827,[3]Отчет!$A$2:$D$3127,2,0)</f>
        <v>Новые посетители</v>
      </c>
      <c r="R2677" t="str">
        <f>VLOOKUP(A2677:A5827,[3]Отчет!$A$2:$D$3127,3,0)</f>
        <v>1</v>
      </c>
      <c r="S2677" t="str">
        <f>VLOOKUP(A2677:A5827,[3]Отчет!$A$2:$D$3127,4,0)</f>
        <v>0 дней</v>
      </c>
      <c r="T2677" t="str">
        <f>VLOOKUP(A2677:A5827,[4]Отчет!$A$2:$E$3151,2,0)</f>
        <v>Смартфоны</v>
      </c>
      <c r="U2677" t="str">
        <f>VLOOKUP(A2677:A5827,[4]Отчет!$A$2:$E$3151,3,0)</f>
        <v>Google Android</v>
      </c>
      <c r="V2677" t="str">
        <f>VLOOKUP(A2677:A5827,[4]Отчет!$A$2:$E$3151,4,0)</f>
        <v>Google Android 6.0 Marshmallow</v>
      </c>
      <c r="W2677" t="str">
        <f>VLOOKUP(A2677:A5827,[4]Отчет!$A$2:$E$3151,5,0)</f>
        <v>Chrome Mobile</v>
      </c>
    </row>
    <row r="2678" spans="1:23">
      <c r="A2678" s="2" t="s">
        <v>2767</v>
      </c>
      <c r="B2678" s="2" t="s">
        <v>3</v>
      </c>
      <c r="C2678" s="2" t="s">
        <v>1276</v>
      </c>
      <c r="D2678" s="2" t="s">
        <v>5</v>
      </c>
      <c r="E2678" s="3">
        <f>VLOOKUP(A2678:A5828, [1]Отчет!$A$2:$J$3124,2,0)</f>
        <v>1</v>
      </c>
      <c r="F2678" s="3">
        <v>0</v>
      </c>
      <c r="G2678">
        <f>VLOOKUP(A2678:A5828, [1]Отчет!$A$2:$J$3124,7,0)</f>
        <v>0</v>
      </c>
      <c r="H2678">
        <f>VLOOKUP(A2678:A5828, [1]Отчет!$A$2:$J$3124,5,0)</f>
        <v>0</v>
      </c>
      <c r="I2678">
        <f>VLOOKUP(A2678:A5828, [1]Отчет!$A$2:$J$3124,6,0)</f>
        <v>1</v>
      </c>
      <c r="J2678">
        <f>VLOOKUP(A2678:A5828, [1]Отчет!$A$2:$J$3124,7,0)</f>
        <v>0</v>
      </c>
      <c r="K2678">
        <f>VLOOKUP(A2678:A5828, [1]Отчет!$A$2:$J$3124,8,0)</f>
        <v>0</v>
      </c>
      <c r="L2678">
        <f>VLOOKUP(A2678:A5828, [1]Отчет!$A$2:$J$3124,9,0)</f>
        <v>1</v>
      </c>
      <c r="M2678">
        <f>VLOOKUP(A2678:A5828, [1]Отчет!$A$2:$J$3124,5,10)</f>
        <v>0</v>
      </c>
      <c r="N2678" t="str">
        <f>VLOOKUP(A2678:A5828,[2]Отчет!$A$2:$D$3142,2,0)</f>
        <v>1</v>
      </c>
      <c r="O2678" t="str">
        <f>VLOOKUP(A2678:A5828,[2]Отчет!$A$2:$D$3142,3,0)</f>
        <v>10 – 29 секунд</v>
      </c>
      <c r="P2678" t="str">
        <f>VLOOKUP(A2678:A5828,[2]Отчет!$A$2:$D$3142,4,0)</f>
        <v>Не отказ</v>
      </c>
      <c r="Q2678" t="str">
        <f>VLOOKUP(A2678:A5828,[3]Отчет!$A$2:$D$3127,2,0)</f>
        <v>Новые посетители</v>
      </c>
      <c r="R2678" t="str">
        <f>VLOOKUP(A2678:A5828,[3]Отчет!$A$2:$D$3127,3,0)</f>
        <v>1</v>
      </c>
      <c r="S2678" t="str">
        <f>VLOOKUP(A2678:A5828,[3]Отчет!$A$2:$D$3127,4,0)</f>
        <v>0 дней</v>
      </c>
      <c r="T2678" t="str">
        <f>VLOOKUP(A2678:A5828,[4]Отчет!$A$2:$E$3151,2,0)</f>
        <v>Смартфоны</v>
      </c>
      <c r="U2678" t="str">
        <f>VLOOKUP(A2678:A5828,[4]Отчет!$A$2:$E$3151,3,0)</f>
        <v>Google Android</v>
      </c>
      <c r="V2678" t="str">
        <f>VLOOKUP(A2678:A5828,[4]Отчет!$A$2:$E$3151,4,0)</f>
        <v>Google Android 4.4 KitKat</v>
      </c>
      <c r="W2678" t="str">
        <f>VLOOKUP(A2678:A5828,[4]Отчет!$A$2:$E$3151,5,0)</f>
        <v>Chrome Mobile</v>
      </c>
    </row>
    <row r="2679" spans="1:23">
      <c r="A2679" s="2" t="s">
        <v>2768</v>
      </c>
      <c r="B2679" s="2" t="s">
        <v>178</v>
      </c>
      <c r="C2679" s="2" t="s">
        <v>12</v>
      </c>
      <c r="D2679" s="2" t="s">
        <v>13</v>
      </c>
      <c r="E2679" s="3">
        <f>VLOOKUP(A2679:A5829, [1]Отчет!$A$2:$J$3124,2,0)</f>
        <v>1</v>
      </c>
      <c r="F2679" s="3">
        <v>0</v>
      </c>
      <c r="G2679">
        <f>VLOOKUP(A2679:A5829, [1]Отчет!$A$2:$J$3124,7,0)</f>
        <v>0</v>
      </c>
      <c r="H2679">
        <f>VLOOKUP(A2679:A5829, [1]Отчет!$A$2:$J$3124,5,0)</f>
        <v>0</v>
      </c>
      <c r="I2679">
        <f>VLOOKUP(A2679:A5829, [1]Отчет!$A$2:$J$3124,6,0)</f>
        <v>1</v>
      </c>
      <c r="J2679">
        <f>VLOOKUP(A2679:A5829, [1]Отчет!$A$2:$J$3124,7,0)</f>
        <v>0</v>
      </c>
      <c r="K2679">
        <f>VLOOKUP(A2679:A5829, [1]Отчет!$A$2:$J$3124,8,0)</f>
        <v>0</v>
      </c>
      <c r="L2679">
        <f>VLOOKUP(A2679:A5829, [1]Отчет!$A$2:$J$3124,9,0)</f>
        <v>1</v>
      </c>
      <c r="M2679">
        <f>VLOOKUP(A2679:A5829, [1]Отчет!$A$2:$J$3124,5,10)</f>
        <v>0</v>
      </c>
      <c r="N2679" t="str">
        <f>VLOOKUP(A2679:A5829,[2]Отчет!$A$2:$D$3142,2,0)</f>
        <v>1</v>
      </c>
      <c r="O2679" t="str">
        <f>VLOOKUP(A2679:A5829,[2]Отчет!$A$2:$D$3142,3,0)</f>
        <v>10 – 29 секунд</v>
      </c>
      <c r="P2679" t="str">
        <f>VLOOKUP(A2679:A5829,[2]Отчет!$A$2:$D$3142,4,0)</f>
        <v>Не отказ</v>
      </c>
      <c r="Q2679" t="str">
        <f>VLOOKUP(A2679:A5829,[3]Отчет!$A$2:$D$3127,2,0)</f>
        <v>Новые посетители</v>
      </c>
      <c r="R2679" t="str">
        <f>VLOOKUP(A2679:A5829,[3]Отчет!$A$2:$D$3127,3,0)</f>
        <v>1</v>
      </c>
      <c r="S2679" t="str">
        <f>VLOOKUP(A2679:A5829,[3]Отчет!$A$2:$D$3127,4,0)</f>
        <v>0 дней</v>
      </c>
      <c r="T2679" t="str">
        <f>VLOOKUP(A2679:A5829,[4]Отчет!$A$2:$E$3151,2,0)</f>
        <v>Смартфоны</v>
      </c>
      <c r="U2679" t="str">
        <f>VLOOKUP(A2679:A5829,[4]Отчет!$A$2:$E$3151,3,0)</f>
        <v>Google Android</v>
      </c>
      <c r="V2679" t="str">
        <f>VLOOKUP(A2679:A5829,[4]Отчет!$A$2:$E$3151,4,0)</f>
        <v>Google Android 7.1 Nougat</v>
      </c>
      <c r="W2679" t="str">
        <f>VLOOKUP(A2679:A5829,[4]Отчет!$A$2:$E$3151,5,0)</f>
        <v>Samsung Internet</v>
      </c>
    </row>
    <row r="2680" spans="1:23">
      <c r="A2680" s="2" t="s">
        <v>2769</v>
      </c>
      <c r="B2680" s="2" t="s">
        <v>11</v>
      </c>
      <c r="C2680" s="2" t="s">
        <v>12</v>
      </c>
      <c r="D2680" s="2" t="s">
        <v>13</v>
      </c>
      <c r="E2680" s="3">
        <f>VLOOKUP(A2680:A5830, [1]Отчет!$A$2:$J$3124,2,0)</f>
        <v>1</v>
      </c>
      <c r="F2680" s="3">
        <v>1</v>
      </c>
      <c r="G2680">
        <f>VLOOKUP(A2680:A5830, [1]Отчет!$A$2:$J$3124,7,0)</f>
        <v>0</v>
      </c>
      <c r="H2680">
        <f>VLOOKUP(A2680:A5830, [1]Отчет!$A$2:$J$3124,5,0)</f>
        <v>0</v>
      </c>
      <c r="I2680">
        <f>VLOOKUP(A2680:A5830, [1]Отчет!$A$2:$J$3124,6,0)</f>
        <v>1</v>
      </c>
      <c r="J2680">
        <f>VLOOKUP(A2680:A5830, [1]Отчет!$A$2:$J$3124,7,0)</f>
        <v>0</v>
      </c>
      <c r="K2680">
        <f>VLOOKUP(A2680:A5830, [1]Отчет!$A$2:$J$3124,8,0)</f>
        <v>0</v>
      </c>
      <c r="L2680">
        <f>VLOOKUP(A2680:A5830, [1]Отчет!$A$2:$J$3124,9,0)</f>
        <v>1</v>
      </c>
      <c r="M2680">
        <f>VLOOKUP(A2680:A5830, [1]Отчет!$A$2:$J$3124,5,10)</f>
        <v>0</v>
      </c>
      <c r="N2680" t="str">
        <f>VLOOKUP(A2680:A5830,[2]Отчет!$A$2:$D$3142,2,0)</f>
        <v>2-3</v>
      </c>
      <c r="O2680" t="str">
        <f>VLOOKUP(A2680:A5830,[2]Отчет!$A$2:$D$3142,3,0)</f>
        <v>1 минута</v>
      </c>
      <c r="P2680" t="str">
        <f>VLOOKUP(A2680:A5830,[2]Отчет!$A$2:$D$3142,4,0)</f>
        <v>Не отказ</v>
      </c>
      <c r="Q2680" t="str">
        <f>VLOOKUP(A2680:A5830,[3]Отчет!$A$2:$D$3127,2,0)</f>
        <v>Новые посетители</v>
      </c>
      <c r="R2680" t="str">
        <f>VLOOKUP(A2680:A5830,[3]Отчет!$A$2:$D$3127,3,0)</f>
        <v>1</v>
      </c>
      <c r="S2680" t="str">
        <f>VLOOKUP(A2680:A5830,[3]Отчет!$A$2:$D$3127,4,0)</f>
        <v>0 дней</v>
      </c>
      <c r="T2680" t="str">
        <f>VLOOKUP(A2680:A5830,[4]Отчет!$A$2:$E$3151,2,0)</f>
        <v>Смартфоны</v>
      </c>
      <c r="U2680" t="str">
        <f>VLOOKUP(A2680:A5830,[4]Отчет!$A$2:$E$3151,3,0)</f>
        <v>Google Android</v>
      </c>
      <c r="V2680" t="str">
        <f>VLOOKUP(A2680:A5830,[4]Отчет!$A$2:$E$3151,4,0)</f>
        <v>Google Android 7.0 Nougat</v>
      </c>
      <c r="W2680" t="str">
        <f>VLOOKUP(A2680:A5830,[4]Отчет!$A$2:$E$3151,5,0)</f>
        <v>Chrome Mobile</v>
      </c>
    </row>
    <row r="2681" spans="1:23">
      <c r="A2681" s="2" t="s">
        <v>2770</v>
      </c>
      <c r="B2681" s="2" t="s">
        <v>15</v>
      </c>
      <c r="C2681" s="2" t="s">
        <v>1269</v>
      </c>
      <c r="D2681" s="2" t="s">
        <v>620</v>
      </c>
      <c r="E2681" s="3">
        <f>VLOOKUP(A2681:A5831, [1]Отчет!$A$2:$J$3124,2,0)</f>
        <v>1</v>
      </c>
      <c r="F2681" s="3">
        <v>0</v>
      </c>
      <c r="G2681">
        <f>VLOOKUP(A2681:A5831, [1]Отчет!$A$2:$J$3124,7,0)</f>
        <v>0</v>
      </c>
      <c r="H2681">
        <f>VLOOKUP(A2681:A5831, [1]Отчет!$A$2:$J$3124,5,0)</f>
        <v>0</v>
      </c>
      <c r="I2681">
        <f>VLOOKUP(A2681:A5831, [1]Отчет!$A$2:$J$3124,6,0)</f>
        <v>1</v>
      </c>
      <c r="J2681">
        <f>VLOOKUP(A2681:A5831, [1]Отчет!$A$2:$J$3124,7,0)</f>
        <v>0</v>
      </c>
      <c r="K2681">
        <f>VLOOKUP(A2681:A5831, [1]Отчет!$A$2:$J$3124,8,0)</f>
        <v>0</v>
      </c>
      <c r="L2681">
        <f>VLOOKUP(A2681:A5831, [1]Отчет!$A$2:$J$3124,9,0)</f>
        <v>1</v>
      </c>
      <c r="M2681">
        <f>VLOOKUP(A2681:A5831, [1]Отчет!$A$2:$J$3124,5,10)</f>
        <v>0</v>
      </c>
      <c r="N2681" t="str">
        <f>VLOOKUP(A2681:A5831,[2]Отчет!$A$2:$D$3142,2,0)</f>
        <v>1</v>
      </c>
      <c r="O2681" t="str">
        <f>VLOOKUP(A2681:A5831,[2]Отчет!$A$2:$D$3142,3,0)</f>
        <v>10 – 29 секунд</v>
      </c>
      <c r="P2681" t="str">
        <f>VLOOKUP(A2681:A5831,[2]Отчет!$A$2:$D$3142,4,0)</f>
        <v>Не отказ</v>
      </c>
      <c r="Q2681" t="str">
        <f>VLOOKUP(A2681:A5831,[3]Отчет!$A$2:$D$3127,2,0)</f>
        <v>Новые посетители</v>
      </c>
      <c r="R2681" t="str">
        <f>VLOOKUP(A2681:A5831,[3]Отчет!$A$2:$D$3127,3,0)</f>
        <v>1</v>
      </c>
      <c r="S2681" t="str">
        <f>VLOOKUP(A2681:A5831,[3]Отчет!$A$2:$D$3127,4,0)</f>
        <v>0 дней</v>
      </c>
      <c r="T2681" t="str">
        <f>VLOOKUP(A2681:A5831,[4]Отчет!$A$2:$E$3151,2,0)</f>
        <v>Смартфоны</v>
      </c>
      <c r="U2681" t="str">
        <f>VLOOKUP(A2681:A5831,[4]Отчет!$A$2:$E$3151,3,0)</f>
        <v>Google Android</v>
      </c>
      <c r="V2681" t="str">
        <f>VLOOKUP(A2681:A5831,[4]Отчет!$A$2:$E$3151,4,0)</f>
        <v>Google Android 5.1 Lollipop</v>
      </c>
      <c r="W2681" t="str">
        <f>VLOOKUP(A2681:A5831,[4]Отчет!$A$2:$E$3151,5,0)</f>
        <v>Chrome Mobile</v>
      </c>
    </row>
    <row r="2682" spans="1:23">
      <c r="A2682" s="2" t="s">
        <v>2771</v>
      </c>
      <c r="B2682" s="2" t="s">
        <v>60</v>
      </c>
      <c r="C2682" s="2" t="s">
        <v>1276</v>
      </c>
      <c r="D2682" s="2" t="s">
        <v>5</v>
      </c>
      <c r="E2682" s="3">
        <f>VLOOKUP(A2682:A5832, [1]Отчет!$A$2:$J$3124,2,0)</f>
        <v>1</v>
      </c>
      <c r="F2682" s="3">
        <v>0</v>
      </c>
      <c r="G2682">
        <f>VLOOKUP(A2682:A5832, [1]Отчет!$A$2:$J$3124,7,0)</f>
        <v>0</v>
      </c>
      <c r="H2682">
        <f>VLOOKUP(A2682:A5832, [1]Отчет!$A$2:$J$3124,5,0)</f>
        <v>0</v>
      </c>
      <c r="I2682">
        <f>VLOOKUP(A2682:A5832, [1]Отчет!$A$2:$J$3124,6,0)</f>
        <v>1</v>
      </c>
      <c r="J2682">
        <f>VLOOKUP(A2682:A5832, [1]Отчет!$A$2:$J$3124,7,0)</f>
        <v>0</v>
      </c>
      <c r="K2682">
        <f>VLOOKUP(A2682:A5832, [1]Отчет!$A$2:$J$3124,8,0)</f>
        <v>0</v>
      </c>
      <c r="L2682">
        <f>VLOOKUP(A2682:A5832, [1]Отчет!$A$2:$J$3124,9,0)</f>
        <v>1</v>
      </c>
      <c r="M2682">
        <f>VLOOKUP(A2682:A5832, [1]Отчет!$A$2:$J$3124,5,10)</f>
        <v>0</v>
      </c>
      <c r="N2682" t="str">
        <f>VLOOKUP(A2682:A5832,[2]Отчет!$A$2:$D$3142,2,0)</f>
        <v>1</v>
      </c>
      <c r="O2682" t="str">
        <f>VLOOKUP(A2682:A5832,[2]Отчет!$A$2:$D$3142,3,0)</f>
        <v>0 секунд (отказ)</v>
      </c>
      <c r="P2682" t="str">
        <f>VLOOKUP(A2682:A5832,[2]Отчет!$A$2:$D$3142,4,0)</f>
        <v>Отказ</v>
      </c>
      <c r="Q2682" t="str">
        <f>VLOOKUP(A2682:A5832,[3]Отчет!$A$2:$D$3127,2,0)</f>
        <v>Новые посетители</v>
      </c>
      <c r="R2682" t="str">
        <f>VLOOKUP(A2682:A5832,[3]Отчет!$A$2:$D$3127,3,0)</f>
        <v>1</v>
      </c>
      <c r="S2682" t="str">
        <f>VLOOKUP(A2682:A5832,[3]Отчет!$A$2:$D$3127,4,0)</f>
        <v>0 дней</v>
      </c>
      <c r="T2682" t="str">
        <f>VLOOKUP(A2682:A5832,[4]Отчет!$A$2:$E$3151,2,0)</f>
        <v>Смартфоны</v>
      </c>
      <c r="U2682" t="str">
        <f>VLOOKUP(A2682:A5832,[4]Отчет!$A$2:$E$3151,3,0)</f>
        <v>Google Android</v>
      </c>
      <c r="V2682" t="str">
        <f>VLOOKUP(A2682:A5832,[4]Отчет!$A$2:$E$3151,4,0)</f>
        <v>Google Android 7.1 Nougat</v>
      </c>
      <c r="W2682" t="str">
        <f>VLOOKUP(A2682:A5832,[4]Отчет!$A$2:$E$3151,5,0)</f>
        <v>Chrome Mobile</v>
      </c>
    </row>
    <row r="2683" spans="1:23">
      <c r="A2683" s="2" t="s">
        <v>2772</v>
      </c>
      <c r="B2683" s="2" t="s">
        <v>11</v>
      </c>
      <c r="C2683" s="2" t="s">
        <v>12</v>
      </c>
      <c r="D2683" s="2" t="s">
        <v>13</v>
      </c>
      <c r="E2683" s="3">
        <f>VLOOKUP(A2683:A5833, [1]Отчет!$A$2:$J$3124,2,0)</f>
        <v>1</v>
      </c>
      <c r="F2683" s="3">
        <v>0</v>
      </c>
      <c r="G2683">
        <f>VLOOKUP(A2683:A5833, [1]Отчет!$A$2:$J$3124,7,0)</f>
        <v>0</v>
      </c>
      <c r="H2683">
        <f>VLOOKUP(A2683:A5833, [1]Отчет!$A$2:$J$3124,5,0)</f>
        <v>0</v>
      </c>
      <c r="I2683">
        <f>VLOOKUP(A2683:A5833, [1]Отчет!$A$2:$J$3124,6,0)</f>
        <v>1</v>
      </c>
      <c r="J2683">
        <f>VLOOKUP(A2683:A5833, [1]Отчет!$A$2:$J$3124,7,0)</f>
        <v>0</v>
      </c>
      <c r="K2683">
        <f>VLOOKUP(A2683:A5833, [1]Отчет!$A$2:$J$3124,8,0)</f>
        <v>0</v>
      </c>
      <c r="L2683">
        <f>VLOOKUP(A2683:A5833, [1]Отчет!$A$2:$J$3124,9,0)</f>
        <v>1</v>
      </c>
      <c r="M2683">
        <f>VLOOKUP(A2683:A5833, [1]Отчет!$A$2:$J$3124,5,10)</f>
        <v>0</v>
      </c>
      <c r="N2683" t="str">
        <f>VLOOKUP(A2683:A5833,[2]Отчет!$A$2:$D$3142,2,0)</f>
        <v>1</v>
      </c>
      <c r="O2683" t="str">
        <f>VLOOKUP(A2683:A5833,[2]Отчет!$A$2:$D$3142,3,0)</f>
        <v>10 – 29 секунд</v>
      </c>
      <c r="P2683" t="str">
        <f>VLOOKUP(A2683:A5833,[2]Отчет!$A$2:$D$3142,4,0)</f>
        <v>Не отказ</v>
      </c>
      <c r="Q2683" t="str">
        <f>VLOOKUP(A2683:A5833,[3]Отчет!$A$2:$D$3127,2,0)</f>
        <v>Новые посетители</v>
      </c>
      <c r="R2683" t="str">
        <f>VLOOKUP(A2683:A5833,[3]Отчет!$A$2:$D$3127,3,0)</f>
        <v>1</v>
      </c>
      <c r="S2683" t="str">
        <f>VLOOKUP(A2683:A5833,[3]Отчет!$A$2:$D$3127,4,0)</f>
        <v>0 дней</v>
      </c>
      <c r="T2683" t="str">
        <f>VLOOKUP(A2683:A5833,[4]Отчет!$A$2:$E$3151,2,0)</f>
        <v>Смартфоны</v>
      </c>
      <c r="U2683" t="str">
        <f>VLOOKUP(A2683:A5833,[4]Отчет!$A$2:$E$3151,3,0)</f>
        <v>Google Android</v>
      </c>
      <c r="V2683" t="str">
        <f>VLOOKUP(A2683:A5833,[4]Отчет!$A$2:$E$3151,4,0)</f>
        <v>Google Android 5.0 Lollipop</v>
      </c>
      <c r="W2683" t="str">
        <f>VLOOKUP(A2683:A5833,[4]Отчет!$A$2:$E$3151,5,0)</f>
        <v>Chrome Mobile</v>
      </c>
    </row>
    <row r="2684" spans="1:23">
      <c r="A2684" s="2" t="s">
        <v>2773</v>
      </c>
      <c r="B2684" s="2" t="s">
        <v>131</v>
      </c>
      <c r="C2684" s="2" t="s">
        <v>12</v>
      </c>
      <c r="D2684" s="2" t="s">
        <v>13</v>
      </c>
      <c r="E2684" s="3">
        <f>VLOOKUP(A2684:A5834, [1]Отчет!$A$2:$J$3124,2,0)</f>
        <v>1</v>
      </c>
      <c r="F2684" s="3">
        <v>0</v>
      </c>
      <c r="G2684">
        <f>VLOOKUP(A2684:A5834, [1]Отчет!$A$2:$J$3124,7,0)</f>
        <v>0</v>
      </c>
      <c r="H2684">
        <f>VLOOKUP(A2684:A5834, [1]Отчет!$A$2:$J$3124,5,0)</f>
        <v>0</v>
      </c>
      <c r="I2684">
        <f>VLOOKUP(A2684:A5834, [1]Отчет!$A$2:$J$3124,6,0)</f>
        <v>1</v>
      </c>
      <c r="J2684">
        <f>VLOOKUP(A2684:A5834, [1]Отчет!$A$2:$J$3124,7,0)</f>
        <v>0</v>
      </c>
      <c r="K2684">
        <f>VLOOKUP(A2684:A5834, [1]Отчет!$A$2:$J$3124,8,0)</f>
        <v>0</v>
      </c>
      <c r="L2684">
        <f>VLOOKUP(A2684:A5834, [1]Отчет!$A$2:$J$3124,9,0)</f>
        <v>1</v>
      </c>
      <c r="M2684">
        <f>VLOOKUP(A2684:A5834, [1]Отчет!$A$2:$J$3124,5,10)</f>
        <v>0</v>
      </c>
      <c r="N2684" t="str">
        <f>VLOOKUP(A2684:A5834,[2]Отчет!$A$2:$D$3142,2,0)</f>
        <v>1</v>
      </c>
      <c r="O2684" t="str">
        <f>VLOOKUP(A2684:A5834,[2]Отчет!$A$2:$D$3142,3,0)</f>
        <v>10 – 29 секунд</v>
      </c>
      <c r="P2684" t="str">
        <f>VLOOKUP(A2684:A5834,[2]Отчет!$A$2:$D$3142,4,0)</f>
        <v>Не отказ</v>
      </c>
      <c r="Q2684" t="str">
        <f>VLOOKUP(A2684:A5834,[3]Отчет!$A$2:$D$3127,2,0)</f>
        <v>Новые посетители</v>
      </c>
      <c r="R2684" t="str">
        <f>VLOOKUP(A2684:A5834,[3]Отчет!$A$2:$D$3127,3,0)</f>
        <v>1</v>
      </c>
      <c r="S2684" t="str">
        <f>VLOOKUP(A2684:A5834,[3]Отчет!$A$2:$D$3127,4,0)</f>
        <v>0 дней</v>
      </c>
      <c r="T2684" t="str">
        <f>VLOOKUP(A2684:A5834,[4]Отчет!$A$2:$E$3151,2,0)</f>
        <v>Смартфоны</v>
      </c>
      <c r="U2684" t="str">
        <f>VLOOKUP(A2684:A5834,[4]Отчет!$A$2:$E$3151,3,0)</f>
        <v>iOS</v>
      </c>
      <c r="V2684" t="str">
        <f>VLOOKUP(A2684:A5834,[4]Отчет!$A$2:$E$3151,4,0)</f>
        <v>iOS 11</v>
      </c>
      <c r="W2684" t="str">
        <f>VLOOKUP(A2684:A5834,[4]Отчет!$A$2:$E$3151,5,0)</f>
        <v>Mobile Safari</v>
      </c>
    </row>
    <row r="2685" spans="1:23">
      <c r="A2685" s="2" t="s">
        <v>10</v>
      </c>
      <c r="B2685" s="2" t="s">
        <v>11</v>
      </c>
      <c r="C2685" s="2" t="s">
        <v>12</v>
      </c>
      <c r="D2685" s="2" t="s">
        <v>13</v>
      </c>
      <c r="E2685" s="3">
        <f>VLOOKUP(A2685:A5835, [1]Отчет!$A$2:$J$3124,2,0)</f>
        <v>2</v>
      </c>
      <c r="F2685" s="3">
        <v>0</v>
      </c>
      <c r="G2685">
        <f>VLOOKUP(A2685:A5835, [1]Отчет!$A$2:$J$3124,7,0)</f>
        <v>0</v>
      </c>
      <c r="H2685">
        <f>VLOOKUP(A2685:A5835, [1]Отчет!$A$2:$J$3124,5,0)</f>
        <v>0</v>
      </c>
      <c r="I2685">
        <f>VLOOKUP(A2685:A5835, [1]Отчет!$A$2:$J$3124,6,0)</f>
        <v>1</v>
      </c>
      <c r="J2685">
        <f>VLOOKUP(A2685:A5835, [1]Отчет!$A$2:$J$3124,7,0)</f>
        <v>0</v>
      </c>
      <c r="K2685">
        <f>VLOOKUP(A2685:A5835, [1]Отчет!$A$2:$J$3124,8,0)</f>
        <v>0</v>
      </c>
      <c r="L2685">
        <f>VLOOKUP(A2685:A5835, [1]Отчет!$A$2:$J$3124,9,0)</f>
        <v>0</v>
      </c>
      <c r="M2685">
        <f>VLOOKUP(A2685:A5835, [1]Отчет!$A$2:$J$3124,5,10)</f>
        <v>0</v>
      </c>
      <c r="N2685" t="str">
        <f>VLOOKUP(A2685:A5835,[2]Отчет!$A$2:$D$3142,2,0)</f>
        <v>1</v>
      </c>
      <c r="O2685" t="str">
        <f>VLOOKUP(A2685:A5835,[2]Отчет!$A$2:$D$3142,3,0)</f>
        <v>0 секунд (отказ)</v>
      </c>
      <c r="P2685" t="str">
        <f>VLOOKUP(A2685:A5835,[2]Отчет!$A$2:$D$3142,4,0)</f>
        <v>Отказ</v>
      </c>
      <c r="Q2685" t="str">
        <f>VLOOKUP(A2685:A5835,[3]Отчет!$A$2:$D$3127,2,0)</f>
        <v>Новые посетители</v>
      </c>
      <c r="R2685" t="str">
        <f>VLOOKUP(A2685:A5835,[3]Отчет!$A$2:$D$3127,3,0)</f>
        <v>1</v>
      </c>
      <c r="S2685" t="str">
        <f>VLOOKUP(A2685:A5835,[3]Отчет!$A$2:$D$3127,4,0)</f>
        <v>0 дней</v>
      </c>
      <c r="T2685" t="str">
        <f>VLOOKUP(A2685:A5835,[4]Отчет!$A$2:$E$3151,2,0)</f>
        <v>ПК</v>
      </c>
      <c r="U2685" t="str">
        <f>VLOOKUP(A2685:A5835,[4]Отчет!$A$2:$E$3151,3,0)</f>
        <v>Windows</v>
      </c>
      <c r="V2685" t="str">
        <f>VLOOKUP(A2685:A5835,[4]Отчет!$A$2:$E$3151,4,0)</f>
        <v>Windows 10</v>
      </c>
      <c r="W2685" t="str">
        <f>VLOOKUP(A2685:A5835,[4]Отчет!$A$2:$E$3151,5,0)</f>
        <v>Google Chrome</v>
      </c>
    </row>
    <row r="2686" spans="1:23">
      <c r="A2686" s="2" t="s">
        <v>2774</v>
      </c>
      <c r="B2686" s="2" t="s">
        <v>35</v>
      </c>
      <c r="C2686" s="2" t="s">
        <v>12</v>
      </c>
      <c r="D2686" s="2" t="s">
        <v>13</v>
      </c>
      <c r="E2686" s="3">
        <f>VLOOKUP(A2686:A5836, [1]Отчет!$A$2:$J$3124,2,0)</f>
        <v>1</v>
      </c>
      <c r="F2686" s="3">
        <v>0</v>
      </c>
      <c r="G2686">
        <f>VLOOKUP(A2686:A5836, [1]Отчет!$A$2:$J$3124,7,0)</f>
        <v>0</v>
      </c>
      <c r="H2686">
        <f>VLOOKUP(A2686:A5836, [1]Отчет!$A$2:$J$3124,5,0)</f>
        <v>0</v>
      </c>
      <c r="I2686">
        <f>VLOOKUP(A2686:A5836, [1]Отчет!$A$2:$J$3124,6,0)</f>
        <v>1</v>
      </c>
      <c r="J2686">
        <f>VLOOKUP(A2686:A5836, [1]Отчет!$A$2:$J$3124,7,0)</f>
        <v>0</v>
      </c>
      <c r="K2686">
        <f>VLOOKUP(A2686:A5836, [1]Отчет!$A$2:$J$3124,8,0)</f>
        <v>0</v>
      </c>
      <c r="L2686">
        <f>VLOOKUP(A2686:A5836, [1]Отчет!$A$2:$J$3124,9,0)</f>
        <v>1</v>
      </c>
      <c r="M2686">
        <f>VLOOKUP(A2686:A5836, [1]Отчет!$A$2:$J$3124,5,10)</f>
        <v>0</v>
      </c>
      <c r="N2686" t="str">
        <f>VLOOKUP(A2686:A5836,[2]Отчет!$A$2:$D$3142,2,0)</f>
        <v>1</v>
      </c>
      <c r="O2686" t="str">
        <f>VLOOKUP(A2686:A5836,[2]Отчет!$A$2:$D$3142,3,0)</f>
        <v>0 секунд (отказ)</v>
      </c>
      <c r="P2686" t="str">
        <f>VLOOKUP(A2686:A5836,[2]Отчет!$A$2:$D$3142,4,0)</f>
        <v>Отказ</v>
      </c>
      <c r="Q2686" t="str">
        <f>VLOOKUP(A2686:A5836,[3]Отчет!$A$2:$D$3127,2,0)</f>
        <v>Новые посетители</v>
      </c>
      <c r="R2686" t="str">
        <f>VLOOKUP(A2686:A5836,[3]Отчет!$A$2:$D$3127,3,0)</f>
        <v>1</v>
      </c>
      <c r="S2686" t="str">
        <f>VLOOKUP(A2686:A5836,[3]Отчет!$A$2:$D$3127,4,0)</f>
        <v>0 дней</v>
      </c>
      <c r="T2686" t="str">
        <f>VLOOKUP(A2686:A5836,[4]Отчет!$A$2:$E$3151,2,0)</f>
        <v>Смартфоны</v>
      </c>
      <c r="U2686" t="str">
        <f>VLOOKUP(A2686:A5836,[4]Отчет!$A$2:$E$3151,3,0)</f>
        <v>iOS</v>
      </c>
      <c r="V2686" t="str">
        <f>VLOOKUP(A2686:A5836,[4]Отчет!$A$2:$E$3151,4,0)</f>
        <v>iOS 11</v>
      </c>
      <c r="W2686" t="str">
        <f>VLOOKUP(A2686:A5836,[4]Отчет!$A$2:$E$3151,5,0)</f>
        <v>Mobile Safari</v>
      </c>
    </row>
    <row r="2687" spans="1:23">
      <c r="A2687" s="2" t="s">
        <v>2775</v>
      </c>
      <c r="B2687" s="2" t="s">
        <v>56</v>
      </c>
      <c r="C2687" s="2" t="s">
        <v>1269</v>
      </c>
      <c r="D2687" s="2" t="s">
        <v>620</v>
      </c>
      <c r="E2687" s="3">
        <f>VLOOKUP(A2687:A5837, [1]Отчет!$A$2:$J$3124,2,0)</f>
        <v>1</v>
      </c>
      <c r="F2687" s="3">
        <v>0</v>
      </c>
      <c r="G2687">
        <f>VLOOKUP(A2687:A5837, [1]Отчет!$A$2:$J$3124,7,0)</f>
        <v>0</v>
      </c>
      <c r="H2687">
        <f>VLOOKUP(A2687:A5837, [1]Отчет!$A$2:$J$3124,5,0)</f>
        <v>1</v>
      </c>
      <c r="I2687">
        <f>VLOOKUP(A2687:A5837, [1]Отчет!$A$2:$J$3124,6,0)</f>
        <v>1</v>
      </c>
      <c r="J2687">
        <f>VLOOKUP(A2687:A5837, [1]Отчет!$A$2:$J$3124,7,0)</f>
        <v>0</v>
      </c>
      <c r="K2687">
        <f>VLOOKUP(A2687:A5837, [1]Отчет!$A$2:$J$3124,8,0)</f>
        <v>0</v>
      </c>
      <c r="L2687">
        <f>VLOOKUP(A2687:A5837, [1]Отчет!$A$2:$J$3124,9,0)</f>
        <v>1</v>
      </c>
      <c r="M2687">
        <f>VLOOKUP(A2687:A5837, [1]Отчет!$A$2:$J$3124,5,10)</f>
        <v>1</v>
      </c>
      <c r="N2687" t="str">
        <f>VLOOKUP(A2687:A5837,[2]Отчет!$A$2:$D$3142,2,0)</f>
        <v>1</v>
      </c>
      <c r="O2687" t="str">
        <f>VLOOKUP(A2687:A5837,[2]Отчет!$A$2:$D$3142,3,0)</f>
        <v>0 секунд (отказ)</v>
      </c>
      <c r="P2687" t="str">
        <f>VLOOKUP(A2687:A5837,[2]Отчет!$A$2:$D$3142,4,0)</f>
        <v>Отказ</v>
      </c>
      <c r="Q2687" t="str">
        <f>VLOOKUP(A2687:A5837,[3]Отчет!$A$2:$D$3127,2,0)</f>
        <v>Новые посетители</v>
      </c>
      <c r="R2687" t="str">
        <f>VLOOKUP(A2687:A5837,[3]Отчет!$A$2:$D$3127,3,0)</f>
        <v>1</v>
      </c>
      <c r="S2687" t="str">
        <f>VLOOKUP(A2687:A5837,[3]Отчет!$A$2:$D$3127,4,0)</f>
        <v>0 дней</v>
      </c>
      <c r="T2687" t="str">
        <f>VLOOKUP(A2687:A5837,[4]Отчет!$A$2:$E$3151,2,0)</f>
        <v>Смартфоны</v>
      </c>
      <c r="U2687" t="str">
        <f>VLOOKUP(A2687:A5837,[4]Отчет!$A$2:$E$3151,3,0)</f>
        <v>Google Android</v>
      </c>
      <c r="V2687" t="str">
        <f>VLOOKUP(A2687:A5837,[4]Отчет!$A$2:$E$3151,4,0)</f>
        <v>Google Android 7.1 Nougat</v>
      </c>
      <c r="W2687" t="str">
        <f>VLOOKUP(A2687:A5837,[4]Отчет!$A$2:$E$3151,5,0)</f>
        <v>MIUI</v>
      </c>
    </row>
    <row r="2688" spans="1:23">
      <c r="A2688" s="2" t="s">
        <v>2776</v>
      </c>
      <c r="B2688" s="2" t="s">
        <v>15</v>
      </c>
      <c r="C2688" s="2" t="s">
        <v>1269</v>
      </c>
      <c r="D2688" s="2" t="s">
        <v>620</v>
      </c>
      <c r="E2688" s="3">
        <f>VLOOKUP(A2688:A5838, [1]Отчет!$A$2:$J$3124,2,0)</f>
        <v>1</v>
      </c>
      <c r="F2688" s="3">
        <v>0</v>
      </c>
      <c r="G2688">
        <f>VLOOKUP(A2688:A5838, [1]Отчет!$A$2:$J$3124,7,0)</f>
        <v>0</v>
      </c>
      <c r="H2688">
        <f>VLOOKUP(A2688:A5838, [1]Отчет!$A$2:$J$3124,5,0)</f>
        <v>0</v>
      </c>
      <c r="I2688">
        <f>VLOOKUP(A2688:A5838, [1]Отчет!$A$2:$J$3124,6,0)</f>
        <v>1</v>
      </c>
      <c r="J2688">
        <f>VLOOKUP(A2688:A5838, [1]Отчет!$A$2:$J$3124,7,0)</f>
        <v>0</v>
      </c>
      <c r="K2688">
        <f>VLOOKUP(A2688:A5838, [1]Отчет!$A$2:$J$3124,8,0)</f>
        <v>0</v>
      </c>
      <c r="L2688">
        <f>VLOOKUP(A2688:A5838, [1]Отчет!$A$2:$J$3124,9,0)</f>
        <v>1</v>
      </c>
      <c r="M2688">
        <f>VLOOKUP(A2688:A5838, [1]Отчет!$A$2:$J$3124,5,10)</f>
        <v>0</v>
      </c>
      <c r="N2688" t="str">
        <f>VLOOKUP(A2688:A5838,[2]Отчет!$A$2:$D$3142,2,0)</f>
        <v>1</v>
      </c>
      <c r="O2688" t="str">
        <f>VLOOKUP(A2688:A5838,[2]Отчет!$A$2:$D$3142,3,0)</f>
        <v>0 секунд (отказ)</v>
      </c>
      <c r="P2688" t="str">
        <f>VLOOKUP(A2688:A5838,[2]Отчет!$A$2:$D$3142,4,0)</f>
        <v>Отказ</v>
      </c>
      <c r="Q2688" t="str">
        <f>VLOOKUP(A2688:A5838,[3]Отчет!$A$2:$D$3127,2,0)</f>
        <v>Новые посетители</v>
      </c>
      <c r="R2688" t="str">
        <f>VLOOKUP(A2688:A5838,[3]Отчет!$A$2:$D$3127,3,0)</f>
        <v>1</v>
      </c>
      <c r="S2688" t="str">
        <f>VLOOKUP(A2688:A5838,[3]Отчет!$A$2:$D$3127,4,0)</f>
        <v>0 дней</v>
      </c>
      <c r="T2688" t="str">
        <f>VLOOKUP(A2688:A5838,[4]Отчет!$A$2:$E$3151,2,0)</f>
        <v>Смартфоны</v>
      </c>
      <c r="U2688" t="str">
        <f>VLOOKUP(A2688:A5838,[4]Отчет!$A$2:$E$3151,3,0)</f>
        <v>Google Android</v>
      </c>
      <c r="V2688" t="str">
        <f>VLOOKUP(A2688:A5838,[4]Отчет!$A$2:$E$3151,4,0)</f>
        <v>Google Android 7.0 Nougat</v>
      </c>
      <c r="W2688" t="str">
        <f>VLOOKUP(A2688:A5838,[4]Отчет!$A$2:$E$3151,5,0)</f>
        <v>UCWEB</v>
      </c>
    </row>
    <row r="2689" spans="1:23">
      <c r="A2689" s="2" t="s">
        <v>2777</v>
      </c>
      <c r="B2689" s="2" t="s">
        <v>11</v>
      </c>
      <c r="C2689" s="2" t="s">
        <v>12</v>
      </c>
      <c r="D2689" s="2" t="s">
        <v>13</v>
      </c>
      <c r="E2689" s="3">
        <f>VLOOKUP(A2689:A5839, [1]Отчет!$A$2:$J$3124,2,0)</f>
        <v>1</v>
      </c>
      <c r="F2689" s="3">
        <v>0</v>
      </c>
      <c r="G2689">
        <f>VLOOKUP(A2689:A5839, [1]Отчет!$A$2:$J$3124,7,0)</f>
        <v>0</v>
      </c>
      <c r="H2689">
        <f>VLOOKUP(A2689:A5839, [1]Отчет!$A$2:$J$3124,5,0)</f>
        <v>0</v>
      </c>
      <c r="I2689">
        <f>VLOOKUP(A2689:A5839, [1]Отчет!$A$2:$J$3124,6,0)</f>
        <v>1</v>
      </c>
      <c r="J2689">
        <f>VLOOKUP(A2689:A5839, [1]Отчет!$A$2:$J$3124,7,0)</f>
        <v>0</v>
      </c>
      <c r="K2689">
        <f>VLOOKUP(A2689:A5839, [1]Отчет!$A$2:$J$3124,8,0)</f>
        <v>0</v>
      </c>
      <c r="L2689">
        <f>VLOOKUP(A2689:A5839, [1]Отчет!$A$2:$J$3124,9,0)</f>
        <v>1</v>
      </c>
      <c r="M2689">
        <f>VLOOKUP(A2689:A5839, [1]Отчет!$A$2:$J$3124,5,10)</f>
        <v>0</v>
      </c>
      <c r="N2689" t="str">
        <f>VLOOKUP(A2689:A5839,[2]Отчет!$A$2:$D$3142,2,0)</f>
        <v>1</v>
      </c>
      <c r="O2689" t="str">
        <f>VLOOKUP(A2689:A5839,[2]Отчет!$A$2:$D$3142,3,0)</f>
        <v>10 – 29 секунд</v>
      </c>
      <c r="P2689" t="str">
        <f>VLOOKUP(A2689:A5839,[2]Отчет!$A$2:$D$3142,4,0)</f>
        <v>Не отказ</v>
      </c>
      <c r="Q2689" t="str">
        <f>VLOOKUP(A2689:A5839,[3]Отчет!$A$2:$D$3127,2,0)</f>
        <v>Новые посетители</v>
      </c>
      <c r="R2689" t="str">
        <f>VLOOKUP(A2689:A5839,[3]Отчет!$A$2:$D$3127,3,0)</f>
        <v>1</v>
      </c>
      <c r="S2689" t="str">
        <f>VLOOKUP(A2689:A5839,[3]Отчет!$A$2:$D$3127,4,0)</f>
        <v>0 дней</v>
      </c>
      <c r="T2689" t="str">
        <f>VLOOKUP(A2689:A5839,[4]Отчет!$A$2:$E$3151,2,0)</f>
        <v>Смартфоны</v>
      </c>
      <c r="U2689" t="str">
        <f>VLOOKUP(A2689:A5839,[4]Отчет!$A$2:$E$3151,3,0)</f>
        <v>Google Android</v>
      </c>
      <c r="V2689" t="str">
        <f>VLOOKUP(A2689:A5839,[4]Отчет!$A$2:$E$3151,4,0)</f>
        <v>Google Android 6.0 Marshmallow</v>
      </c>
      <c r="W2689" t="str">
        <f>VLOOKUP(A2689:A5839,[4]Отчет!$A$2:$E$3151,5,0)</f>
        <v>Chrome Mobile</v>
      </c>
    </row>
    <row r="2690" spans="1:23">
      <c r="A2690" s="2" t="s">
        <v>2778</v>
      </c>
      <c r="B2690" s="2" t="s">
        <v>26</v>
      </c>
      <c r="C2690" s="2" t="s">
        <v>1269</v>
      </c>
      <c r="D2690" s="2" t="s">
        <v>620</v>
      </c>
      <c r="E2690" s="3">
        <f>VLOOKUP(A2690:A5840, [1]Отчет!$A$2:$J$3124,2,0)</f>
        <v>1</v>
      </c>
      <c r="F2690" s="3">
        <v>0</v>
      </c>
      <c r="G2690">
        <f>VLOOKUP(A2690:A5840, [1]Отчет!$A$2:$J$3124,7,0)</f>
        <v>0</v>
      </c>
      <c r="H2690">
        <f>VLOOKUP(A2690:A5840, [1]Отчет!$A$2:$J$3124,5,0)</f>
        <v>0</v>
      </c>
      <c r="I2690">
        <f>VLOOKUP(A2690:A5840, [1]Отчет!$A$2:$J$3124,6,0)</f>
        <v>1</v>
      </c>
      <c r="J2690">
        <f>VLOOKUP(A2690:A5840, [1]Отчет!$A$2:$J$3124,7,0)</f>
        <v>0</v>
      </c>
      <c r="K2690">
        <f>VLOOKUP(A2690:A5840, [1]Отчет!$A$2:$J$3124,8,0)</f>
        <v>0</v>
      </c>
      <c r="L2690">
        <f>VLOOKUP(A2690:A5840, [1]Отчет!$A$2:$J$3124,9,0)</f>
        <v>1</v>
      </c>
      <c r="M2690">
        <f>VLOOKUP(A2690:A5840, [1]Отчет!$A$2:$J$3124,5,10)</f>
        <v>0</v>
      </c>
      <c r="N2690" t="str">
        <f>VLOOKUP(A2690:A5840,[2]Отчет!$A$2:$D$3142,2,0)</f>
        <v>1</v>
      </c>
      <c r="O2690" t="str">
        <f>VLOOKUP(A2690:A5840,[2]Отчет!$A$2:$D$3142,3,0)</f>
        <v>0 секунд (отказ)</v>
      </c>
      <c r="P2690" t="str">
        <f>VLOOKUP(A2690:A5840,[2]Отчет!$A$2:$D$3142,4,0)</f>
        <v>Отказ</v>
      </c>
      <c r="Q2690" t="str">
        <f>VLOOKUP(A2690:A5840,[3]Отчет!$A$2:$D$3127,2,0)</f>
        <v>Новые посетители</v>
      </c>
      <c r="R2690" t="str">
        <f>VLOOKUP(A2690:A5840,[3]Отчет!$A$2:$D$3127,3,0)</f>
        <v>1</v>
      </c>
      <c r="S2690" t="str">
        <f>VLOOKUP(A2690:A5840,[3]Отчет!$A$2:$D$3127,4,0)</f>
        <v>0 дней</v>
      </c>
      <c r="T2690" t="str">
        <f>VLOOKUP(A2690:A5840,[4]Отчет!$A$2:$E$3151,2,0)</f>
        <v>Смартфоны</v>
      </c>
      <c r="U2690" t="str">
        <f>VLOOKUP(A2690:A5840,[4]Отчет!$A$2:$E$3151,3,0)</f>
        <v>Google Android</v>
      </c>
      <c r="V2690" t="str">
        <f>VLOOKUP(A2690:A5840,[4]Отчет!$A$2:$E$3151,4,0)</f>
        <v>Google Android 5.1 Lollipop</v>
      </c>
      <c r="W2690" t="str">
        <f>VLOOKUP(A2690:A5840,[4]Отчет!$A$2:$E$3151,5,0)</f>
        <v>Samsung Internet</v>
      </c>
    </row>
    <row r="2691" spans="1:23">
      <c r="A2691" s="2" t="s">
        <v>2779</v>
      </c>
      <c r="B2691" s="2" t="s">
        <v>3</v>
      </c>
      <c r="C2691" s="2" t="s">
        <v>1276</v>
      </c>
      <c r="D2691" s="2" t="s">
        <v>5</v>
      </c>
      <c r="E2691" s="3">
        <f>VLOOKUP(A2691:A5841, [1]Отчет!$A$2:$J$3124,2,0)</f>
        <v>1</v>
      </c>
      <c r="F2691" s="3">
        <v>0</v>
      </c>
      <c r="G2691">
        <f>VLOOKUP(A2691:A5841, [1]Отчет!$A$2:$J$3124,7,0)</f>
        <v>0</v>
      </c>
      <c r="H2691">
        <f>VLOOKUP(A2691:A5841, [1]Отчет!$A$2:$J$3124,5,0)</f>
        <v>0</v>
      </c>
      <c r="I2691">
        <f>VLOOKUP(A2691:A5841, [1]Отчет!$A$2:$J$3124,6,0)</f>
        <v>1</v>
      </c>
      <c r="J2691">
        <f>VLOOKUP(A2691:A5841, [1]Отчет!$A$2:$J$3124,7,0)</f>
        <v>0</v>
      </c>
      <c r="K2691">
        <f>VLOOKUP(A2691:A5841, [1]Отчет!$A$2:$J$3124,8,0)</f>
        <v>0</v>
      </c>
      <c r="L2691">
        <f>VLOOKUP(A2691:A5841, [1]Отчет!$A$2:$J$3124,9,0)</f>
        <v>1</v>
      </c>
      <c r="M2691">
        <f>VLOOKUP(A2691:A5841, [1]Отчет!$A$2:$J$3124,5,10)</f>
        <v>0</v>
      </c>
      <c r="N2691" t="str">
        <f>VLOOKUP(A2691:A5841,[2]Отчет!$A$2:$D$3142,2,0)</f>
        <v>1</v>
      </c>
      <c r="O2691" t="str">
        <f>VLOOKUP(A2691:A5841,[2]Отчет!$A$2:$D$3142,3,0)</f>
        <v>0 секунд (отказ)</v>
      </c>
      <c r="P2691" t="str">
        <f>VLOOKUP(A2691:A5841,[2]Отчет!$A$2:$D$3142,4,0)</f>
        <v>Отказ</v>
      </c>
      <c r="Q2691" t="str">
        <f>VLOOKUP(A2691:A5841,[3]Отчет!$A$2:$D$3127,2,0)</f>
        <v>Новые посетители</v>
      </c>
      <c r="R2691" t="str">
        <f>VLOOKUP(A2691:A5841,[3]Отчет!$A$2:$D$3127,3,0)</f>
        <v>1</v>
      </c>
      <c r="S2691" t="str">
        <f>VLOOKUP(A2691:A5841,[3]Отчет!$A$2:$D$3127,4,0)</f>
        <v>0 дней</v>
      </c>
      <c r="T2691" t="str">
        <f>VLOOKUP(A2691:A5841,[4]Отчет!$A$2:$E$3151,2,0)</f>
        <v>Смартфоны</v>
      </c>
      <c r="U2691" t="str">
        <f>VLOOKUP(A2691:A5841,[4]Отчет!$A$2:$E$3151,3,0)</f>
        <v>Google Android</v>
      </c>
      <c r="V2691" t="str">
        <f>VLOOKUP(A2691:A5841,[4]Отчет!$A$2:$E$3151,4,0)</f>
        <v>Google Android 6.0 Marshmallow</v>
      </c>
      <c r="W2691" t="str">
        <f>VLOOKUP(A2691:A5841,[4]Отчет!$A$2:$E$3151,5,0)</f>
        <v>Яндекс.Браузер</v>
      </c>
    </row>
    <row r="2692" spans="1:23">
      <c r="A2692" s="2" t="s">
        <v>2780</v>
      </c>
      <c r="B2692" s="2" t="s">
        <v>56</v>
      </c>
      <c r="C2692" s="2" t="s">
        <v>1269</v>
      </c>
      <c r="D2692" s="2" t="s">
        <v>620</v>
      </c>
      <c r="E2692" s="3">
        <f>VLOOKUP(A2692:A5842, [1]Отчет!$A$2:$J$3124,2,0)</f>
        <v>1</v>
      </c>
      <c r="F2692" s="3">
        <v>0</v>
      </c>
      <c r="G2692">
        <f>VLOOKUP(A2692:A5842, [1]Отчет!$A$2:$J$3124,7,0)</f>
        <v>0</v>
      </c>
      <c r="H2692">
        <f>VLOOKUP(A2692:A5842, [1]Отчет!$A$2:$J$3124,5,0)</f>
        <v>0</v>
      </c>
      <c r="I2692">
        <f>VLOOKUP(A2692:A5842, [1]Отчет!$A$2:$J$3124,6,0)</f>
        <v>1</v>
      </c>
      <c r="J2692">
        <f>VLOOKUP(A2692:A5842, [1]Отчет!$A$2:$J$3124,7,0)</f>
        <v>0</v>
      </c>
      <c r="K2692">
        <f>VLOOKUP(A2692:A5842, [1]Отчет!$A$2:$J$3124,8,0)</f>
        <v>0</v>
      </c>
      <c r="L2692">
        <f>VLOOKUP(A2692:A5842, [1]Отчет!$A$2:$J$3124,9,0)</f>
        <v>1</v>
      </c>
      <c r="M2692">
        <f>VLOOKUP(A2692:A5842, [1]Отчет!$A$2:$J$3124,5,10)</f>
        <v>0</v>
      </c>
      <c r="N2692" t="str">
        <f>VLOOKUP(A2692:A5842,[2]Отчет!$A$2:$D$3142,2,0)</f>
        <v>1</v>
      </c>
      <c r="O2692" t="str">
        <f>VLOOKUP(A2692:A5842,[2]Отчет!$A$2:$D$3142,3,0)</f>
        <v>10 – 29 секунд</v>
      </c>
      <c r="P2692" t="str">
        <f>VLOOKUP(A2692:A5842,[2]Отчет!$A$2:$D$3142,4,0)</f>
        <v>Не отказ</v>
      </c>
      <c r="Q2692" t="str">
        <f>VLOOKUP(A2692:A5842,[3]Отчет!$A$2:$D$3127,2,0)</f>
        <v>Новые посетители</v>
      </c>
      <c r="R2692" t="str">
        <f>VLOOKUP(A2692:A5842,[3]Отчет!$A$2:$D$3127,3,0)</f>
        <v>1</v>
      </c>
      <c r="S2692" t="str">
        <f>VLOOKUP(A2692:A5842,[3]Отчет!$A$2:$D$3127,4,0)</f>
        <v>0 дней</v>
      </c>
      <c r="T2692" t="str">
        <f>VLOOKUP(A2692:A5842,[4]Отчет!$A$2:$E$3151,2,0)</f>
        <v>Смартфоны</v>
      </c>
      <c r="U2692" t="str">
        <f>VLOOKUP(A2692:A5842,[4]Отчет!$A$2:$E$3151,3,0)</f>
        <v>Google Android</v>
      </c>
      <c r="V2692" t="str">
        <f>VLOOKUP(A2692:A5842,[4]Отчет!$A$2:$E$3151,4,0)</f>
        <v>Google Android 6.0 Marshmallow</v>
      </c>
      <c r="W2692" t="str">
        <f>VLOOKUP(A2692:A5842,[4]Отчет!$A$2:$E$3151,5,0)</f>
        <v>Chrome Mobile</v>
      </c>
    </row>
    <row r="2693" spans="1:23">
      <c r="A2693" s="2" t="s">
        <v>2781</v>
      </c>
      <c r="B2693" s="2" t="s">
        <v>15</v>
      </c>
      <c r="C2693" s="2" t="s">
        <v>1269</v>
      </c>
      <c r="D2693" s="2" t="s">
        <v>620</v>
      </c>
      <c r="E2693" s="3">
        <f>VLOOKUP(A2693:A5843, [1]Отчет!$A$2:$J$3124,2,0)</f>
        <v>1</v>
      </c>
      <c r="F2693" s="3">
        <v>0</v>
      </c>
      <c r="G2693">
        <f>VLOOKUP(A2693:A5843, [1]Отчет!$A$2:$J$3124,7,0)</f>
        <v>0</v>
      </c>
      <c r="H2693">
        <f>VLOOKUP(A2693:A5843, [1]Отчет!$A$2:$J$3124,5,0)</f>
        <v>1</v>
      </c>
      <c r="I2693">
        <f>VLOOKUP(A2693:A5843, [1]Отчет!$A$2:$J$3124,6,0)</f>
        <v>1</v>
      </c>
      <c r="J2693">
        <f>VLOOKUP(A2693:A5843, [1]Отчет!$A$2:$J$3124,7,0)</f>
        <v>0</v>
      </c>
      <c r="K2693">
        <f>VLOOKUP(A2693:A5843, [1]Отчет!$A$2:$J$3124,8,0)</f>
        <v>0</v>
      </c>
      <c r="L2693">
        <f>VLOOKUP(A2693:A5843, [1]Отчет!$A$2:$J$3124,9,0)</f>
        <v>1</v>
      </c>
      <c r="M2693">
        <f>VLOOKUP(A2693:A5843, [1]Отчет!$A$2:$J$3124,5,10)</f>
        <v>1</v>
      </c>
      <c r="N2693" t="str">
        <f>VLOOKUP(A2693:A5843,[2]Отчет!$A$2:$D$3142,2,0)</f>
        <v>1</v>
      </c>
      <c r="O2693" t="str">
        <f>VLOOKUP(A2693:A5843,[2]Отчет!$A$2:$D$3142,3,0)</f>
        <v>10 – 29 секунд</v>
      </c>
      <c r="P2693" t="str">
        <f>VLOOKUP(A2693:A5843,[2]Отчет!$A$2:$D$3142,4,0)</f>
        <v>Не отказ</v>
      </c>
      <c r="Q2693" t="str">
        <f>VLOOKUP(A2693:A5843,[3]Отчет!$A$2:$D$3127,2,0)</f>
        <v>Новые посетители</v>
      </c>
      <c r="R2693" t="str">
        <f>VLOOKUP(A2693:A5843,[3]Отчет!$A$2:$D$3127,3,0)</f>
        <v>1</v>
      </c>
      <c r="S2693" t="str">
        <f>VLOOKUP(A2693:A5843,[3]Отчет!$A$2:$D$3127,4,0)</f>
        <v>0 дней</v>
      </c>
      <c r="T2693" t="str">
        <f>VLOOKUP(A2693:A5843,[4]Отчет!$A$2:$E$3151,2,0)</f>
        <v>Смартфоны</v>
      </c>
      <c r="U2693" t="str">
        <f>VLOOKUP(A2693:A5843,[4]Отчет!$A$2:$E$3151,3,0)</f>
        <v>Google Android</v>
      </c>
      <c r="V2693" t="str">
        <f>VLOOKUP(A2693:A5843,[4]Отчет!$A$2:$E$3151,4,0)</f>
        <v>Google Android 5.1 Lollipop</v>
      </c>
      <c r="W2693" t="str">
        <f>VLOOKUP(A2693:A5843,[4]Отчет!$A$2:$E$3151,5,0)</f>
        <v>Chrome Mobile</v>
      </c>
    </row>
    <row r="2694" spans="1:23">
      <c r="A2694" s="2" t="s">
        <v>2782</v>
      </c>
      <c r="B2694" s="2" t="s">
        <v>11</v>
      </c>
      <c r="C2694" s="2" t="s">
        <v>12</v>
      </c>
      <c r="D2694" s="2" t="s">
        <v>13</v>
      </c>
      <c r="E2694" s="3">
        <f>VLOOKUP(A2694:A5844, [1]Отчет!$A$2:$J$3124,2,0)</f>
        <v>1</v>
      </c>
      <c r="F2694" s="3">
        <v>0</v>
      </c>
      <c r="G2694">
        <f>VLOOKUP(A2694:A5844, [1]Отчет!$A$2:$J$3124,7,0)</f>
        <v>0</v>
      </c>
      <c r="H2694">
        <f>VLOOKUP(A2694:A5844, [1]Отчет!$A$2:$J$3124,5,0)</f>
        <v>0</v>
      </c>
      <c r="I2694">
        <f>VLOOKUP(A2694:A5844, [1]Отчет!$A$2:$J$3124,6,0)</f>
        <v>1</v>
      </c>
      <c r="J2694">
        <f>VLOOKUP(A2694:A5844, [1]Отчет!$A$2:$J$3124,7,0)</f>
        <v>0</v>
      </c>
      <c r="K2694">
        <f>VLOOKUP(A2694:A5844, [1]Отчет!$A$2:$J$3124,8,0)</f>
        <v>0</v>
      </c>
      <c r="L2694">
        <f>VLOOKUP(A2694:A5844, [1]Отчет!$A$2:$J$3124,9,0)</f>
        <v>1</v>
      </c>
      <c r="M2694">
        <f>VLOOKUP(A2694:A5844, [1]Отчет!$A$2:$J$3124,5,10)</f>
        <v>0</v>
      </c>
      <c r="N2694" t="str">
        <f>VLOOKUP(A2694:A5844,[2]Отчет!$A$2:$D$3142,2,0)</f>
        <v>1</v>
      </c>
      <c r="O2694" t="str">
        <f>VLOOKUP(A2694:A5844,[2]Отчет!$A$2:$D$3142,3,0)</f>
        <v>10 – 29 секунд</v>
      </c>
      <c r="P2694" t="str">
        <f>VLOOKUP(A2694:A5844,[2]Отчет!$A$2:$D$3142,4,0)</f>
        <v>Не отказ</v>
      </c>
      <c r="Q2694" t="str">
        <f>VLOOKUP(A2694:A5844,[3]Отчет!$A$2:$D$3127,2,0)</f>
        <v>Новые посетители</v>
      </c>
      <c r="R2694" t="str">
        <f>VLOOKUP(A2694:A5844,[3]Отчет!$A$2:$D$3127,3,0)</f>
        <v>1</v>
      </c>
      <c r="S2694" t="str">
        <f>VLOOKUP(A2694:A5844,[3]Отчет!$A$2:$D$3127,4,0)</f>
        <v>0 дней</v>
      </c>
      <c r="T2694" t="str">
        <f>VLOOKUP(A2694:A5844,[4]Отчет!$A$2:$E$3151,2,0)</f>
        <v>Смартфоны</v>
      </c>
      <c r="U2694" t="str">
        <f>VLOOKUP(A2694:A5844,[4]Отчет!$A$2:$E$3151,3,0)</f>
        <v>Google Android</v>
      </c>
      <c r="V2694" t="str">
        <f>VLOOKUP(A2694:A5844,[4]Отчет!$A$2:$E$3151,4,0)</f>
        <v>Google Android 7.1 Nougat</v>
      </c>
      <c r="W2694" t="str">
        <f>VLOOKUP(A2694:A5844,[4]Отчет!$A$2:$E$3151,5,0)</f>
        <v>Chrome Mobile</v>
      </c>
    </row>
    <row r="2695" spans="1:23">
      <c r="A2695" s="2" t="s">
        <v>2783</v>
      </c>
      <c r="B2695" s="2" t="s">
        <v>73</v>
      </c>
      <c r="C2695" s="2" t="s">
        <v>1276</v>
      </c>
      <c r="D2695" s="2" t="s">
        <v>5</v>
      </c>
      <c r="E2695" s="3">
        <f>VLOOKUP(A2695:A5845, [1]Отчет!$A$2:$J$3124,2,0)</f>
        <v>1</v>
      </c>
      <c r="F2695" s="3">
        <v>0</v>
      </c>
      <c r="G2695">
        <f>VLOOKUP(A2695:A5845, [1]Отчет!$A$2:$J$3124,7,0)</f>
        <v>0</v>
      </c>
      <c r="H2695">
        <f>VLOOKUP(A2695:A5845, [1]Отчет!$A$2:$J$3124,5,0)</f>
        <v>0</v>
      </c>
      <c r="I2695">
        <f>VLOOKUP(A2695:A5845, [1]Отчет!$A$2:$J$3124,6,0)</f>
        <v>1</v>
      </c>
      <c r="J2695">
        <f>VLOOKUP(A2695:A5845, [1]Отчет!$A$2:$J$3124,7,0)</f>
        <v>0</v>
      </c>
      <c r="K2695">
        <f>VLOOKUP(A2695:A5845, [1]Отчет!$A$2:$J$3124,8,0)</f>
        <v>0</v>
      </c>
      <c r="L2695">
        <f>VLOOKUP(A2695:A5845, [1]Отчет!$A$2:$J$3124,9,0)</f>
        <v>1</v>
      </c>
      <c r="M2695">
        <f>VLOOKUP(A2695:A5845, [1]Отчет!$A$2:$J$3124,5,10)</f>
        <v>0</v>
      </c>
      <c r="N2695" t="str">
        <f>VLOOKUP(A2695:A5845,[2]Отчет!$A$2:$D$3142,2,0)</f>
        <v>1</v>
      </c>
      <c r="O2695" t="str">
        <f>VLOOKUP(A2695:A5845,[2]Отчет!$A$2:$D$3142,3,0)</f>
        <v>0 секунд (отказ)</v>
      </c>
      <c r="P2695" t="str">
        <f>VLOOKUP(A2695:A5845,[2]Отчет!$A$2:$D$3142,4,0)</f>
        <v>Отказ</v>
      </c>
      <c r="Q2695" t="str">
        <f>VLOOKUP(A2695:A5845,[3]Отчет!$A$2:$D$3127,2,0)</f>
        <v>Новые посетители</v>
      </c>
      <c r="R2695" t="str">
        <f>VLOOKUP(A2695:A5845,[3]Отчет!$A$2:$D$3127,3,0)</f>
        <v>1</v>
      </c>
      <c r="S2695" t="str">
        <f>VLOOKUP(A2695:A5845,[3]Отчет!$A$2:$D$3127,4,0)</f>
        <v>0 дней</v>
      </c>
      <c r="T2695" t="str">
        <f>VLOOKUP(A2695:A5845,[4]Отчет!$A$2:$E$3151,2,0)</f>
        <v>Планшеты</v>
      </c>
      <c r="U2695" t="str">
        <f>VLOOKUP(A2695:A5845,[4]Отчет!$A$2:$E$3151,3,0)</f>
        <v>Google Android</v>
      </c>
      <c r="V2695" t="str">
        <f>VLOOKUP(A2695:A5845,[4]Отчет!$A$2:$E$3151,4,0)</f>
        <v>Google Android 5.1 Lollipop</v>
      </c>
      <c r="W2695" t="str">
        <f>VLOOKUP(A2695:A5845,[4]Отчет!$A$2:$E$3151,5,0)</f>
        <v>Яндекс.Браузер</v>
      </c>
    </row>
    <row r="2696" spans="1:23">
      <c r="A2696" s="2" t="s">
        <v>2784</v>
      </c>
      <c r="B2696" s="2" t="s">
        <v>131</v>
      </c>
      <c r="C2696" s="2" t="s">
        <v>12</v>
      </c>
      <c r="D2696" s="2" t="s">
        <v>13</v>
      </c>
      <c r="E2696" s="3">
        <f>VLOOKUP(A2696:A5846, [1]Отчет!$A$2:$J$3124,2,0)</f>
        <v>1</v>
      </c>
      <c r="F2696" s="3">
        <v>0</v>
      </c>
      <c r="G2696">
        <f>VLOOKUP(A2696:A5846, [1]Отчет!$A$2:$J$3124,7,0)</f>
        <v>0</v>
      </c>
      <c r="H2696">
        <f>VLOOKUP(A2696:A5846, [1]Отчет!$A$2:$J$3124,5,0)</f>
        <v>0</v>
      </c>
      <c r="I2696">
        <f>VLOOKUP(A2696:A5846, [1]Отчет!$A$2:$J$3124,6,0)</f>
        <v>1</v>
      </c>
      <c r="J2696">
        <f>VLOOKUP(A2696:A5846, [1]Отчет!$A$2:$J$3124,7,0)</f>
        <v>0</v>
      </c>
      <c r="K2696">
        <f>VLOOKUP(A2696:A5846, [1]Отчет!$A$2:$J$3124,8,0)</f>
        <v>0</v>
      </c>
      <c r="L2696">
        <f>VLOOKUP(A2696:A5846, [1]Отчет!$A$2:$J$3124,9,0)</f>
        <v>1</v>
      </c>
      <c r="M2696">
        <f>VLOOKUP(A2696:A5846, [1]Отчет!$A$2:$J$3124,5,10)</f>
        <v>0</v>
      </c>
      <c r="N2696" t="str">
        <f>VLOOKUP(A2696:A5846,[2]Отчет!$A$2:$D$3142,2,0)</f>
        <v>1</v>
      </c>
      <c r="O2696" t="str">
        <f>VLOOKUP(A2696:A5846,[2]Отчет!$A$2:$D$3142,3,0)</f>
        <v>10 – 29 секунд</v>
      </c>
      <c r="P2696" t="str">
        <f>VLOOKUP(A2696:A5846,[2]Отчет!$A$2:$D$3142,4,0)</f>
        <v>Не отказ</v>
      </c>
      <c r="Q2696" t="str">
        <f>VLOOKUP(A2696:A5846,[3]Отчет!$A$2:$D$3127,2,0)</f>
        <v>Новые посетители</v>
      </c>
      <c r="R2696" t="str">
        <f>VLOOKUP(A2696:A5846,[3]Отчет!$A$2:$D$3127,3,0)</f>
        <v>1</v>
      </c>
      <c r="S2696" t="str">
        <f>VLOOKUP(A2696:A5846,[3]Отчет!$A$2:$D$3127,4,0)</f>
        <v>0 дней</v>
      </c>
      <c r="T2696" t="str">
        <f>VLOOKUP(A2696:A5846,[4]Отчет!$A$2:$E$3151,2,0)</f>
        <v>Смартфоны</v>
      </c>
      <c r="U2696" t="str">
        <f>VLOOKUP(A2696:A5846,[4]Отчет!$A$2:$E$3151,3,0)</f>
        <v>Google Android</v>
      </c>
      <c r="V2696" t="str">
        <f>VLOOKUP(A2696:A5846,[4]Отчет!$A$2:$E$3151,4,0)</f>
        <v>Google Android 7.0 Nougat</v>
      </c>
      <c r="W2696" t="str">
        <f>VLOOKUP(A2696:A5846,[4]Отчет!$A$2:$E$3151,5,0)</f>
        <v>Chrome Mobile</v>
      </c>
    </row>
    <row r="2697" spans="1:23">
      <c r="A2697" s="2" t="s">
        <v>2785</v>
      </c>
      <c r="B2697" s="2" t="s">
        <v>45</v>
      </c>
      <c r="C2697" s="2" t="s">
        <v>1269</v>
      </c>
      <c r="D2697" s="2" t="s">
        <v>620</v>
      </c>
      <c r="E2697" s="3">
        <f>VLOOKUP(A2697:A5847, [1]Отчет!$A$2:$J$3124,2,0)</f>
        <v>1</v>
      </c>
      <c r="F2697" s="3">
        <v>0</v>
      </c>
      <c r="G2697">
        <f>VLOOKUP(A2697:A5847, [1]Отчет!$A$2:$J$3124,7,0)</f>
        <v>0</v>
      </c>
      <c r="H2697">
        <f>VLOOKUP(A2697:A5847, [1]Отчет!$A$2:$J$3124,5,0)</f>
        <v>0</v>
      </c>
      <c r="I2697">
        <f>VLOOKUP(A2697:A5847, [1]Отчет!$A$2:$J$3124,6,0)</f>
        <v>1</v>
      </c>
      <c r="J2697">
        <f>VLOOKUP(A2697:A5847, [1]Отчет!$A$2:$J$3124,7,0)</f>
        <v>0</v>
      </c>
      <c r="K2697">
        <f>VLOOKUP(A2697:A5847, [1]Отчет!$A$2:$J$3124,8,0)</f>
        <v>0</v>
      </c>
      <c r="L2697">
        <f>VLOOKUP(A2697:A5847, [1]Отчет!$A$2:$J$3124,9,0)</f>
        <v>1</v>
      </c>
      <c r="M2697">
        <f>VLOOKUP(A2697:A5847, [1]Отчет!$A$2:$J$3124,5,10)</f>
        <v>0</v>
      </c>
      <c r="N2697" t="str">
        <f>VLOOKUP(A2697:A5847,[2]Отчет!$A$2:$D$3142,2,0)</f>
        <v>1</v>
      </c>
      <c r="O2697" t="str">
        <f>VLOOKUP(A2697:A5847,[2]Отчет!$A$2:$D$3142,3,0)</f>
        <v>0 секунд (отказ)</v>
      </c>
      <c r="P2697" t="str">
        <f>VLOOKUP(A2697:A5847,[2]Отчет!$A$2:$D$3142,4,0)</f>
        <v>Отказ</v>
      </c>
      <c r="Q2697" t="str">
        <f>VLOOKUP(A2697:A5847,[3]Отчет!$A$2:$D$3127,2,0)</f>
        <v>Новые посетители</v>
      </c>
      <c r="R2697" t="str">
        <f>VLOOKUP(A2697:A5847,[3]Отчет!$A$2:$D$3127,3,0)</f>
        <v>1</v>
      </c>
      <c r="S2697" t="str">
        <f>VLOOKUP(A2697:A5847,[3]Отчет!$A$2:$D$3127,4,0)</f>
        <v>0 дней</v>
      </c>
      <c r="T2697" t="str">
        <f>VLOOKUP(A2697:A5847,[4]Отчет!$A$2:$E$3151,2,0)</f>
        <v>Смартфоны</v>
      </c>
      <c r="U2697" t="str">
        <f>VLOOKUP(A2697:A5847,[4]Отчет!$A$2:$E$3151,3,0)</f>
        <v>Google Android</v>
      </c>
      <c r="V2697" t="str">
        <f>VLOOKUP(A2697:A5847,[4]Отчет!$A$2:$E$3151,4,0)</f>
        <v>Google Android 6.0 Marshmallow</v>
      </c>
      <c r="W2697" t="str">
        <f>VLOOKUP(A2697:A5847,[4]Отчет!$A$2:$E$3151,5,0)</f>
        <v>Samsung Internet</v>
      </c>
    </row>
    <row r="2698" spans="1:23">
      <c r="A2698" s="2" t="s">
        <v>2786</v>
      </c>
      <c r="B2698" s="2" t="s">
        <v>47</v>
      </c>
      <c r="C2698" s="2" t="s">
        <v>12</v>
      </c>
      <c r="D2698" s="2" t="s">
        <v>13</v>
      </c>
      <c r="E2698" s="3">
        <f>VLOOKUP(A2698:A5848, [1]Отчет!$A$2:$J$3124,2,0)</f>
        <v>1</v>
      </c>
      <c r="F2698" s="3">
        <v>0</v>
      </c>
      <c r="G2698">
        <f>VLOOKUP(A2698:A5848, [1]Отчет!$A$2:$J$3124,7,0)</f>
        <v>0</v>
      </c>
      <c r="H2698">
        <f>VLOOKUP(A2698:A5848, [1]Отчет!$A$2:$J$3124,5,0)</f>
        <v>0</v>
      </c>
      <c r="I2698">
        <f>VLOOKUP(A2698:A5848, [1]Отчет!$A$2:$J$3124,6,0)</f>
        <v>1</v>
      </c>
      <c r="J2698">
        <f>VLOOKUP(A2698:A5848, [1]Отчет!$A$2:$J$3124,7,0)</f>
        <v>0</v>
      </c>
      <c r="K2698">
        <f>VLOOKUP(A2698:A5848, [1]Отчет!$A$2:$J$3124,8,0)</f>
        <v>0</v>
      </c>
      <c r="L2698">
        <f>VLOOKUP(A2698:A5848, [1]Отчет!$A$2:$J$3124,9,0)</f>
        <v>1</v>
      </c>
      <c r="M2698">
        <f>VLOOKUP(A2698:A5848, [1]Отчет!$A$2:$J$3124,5,10)</f>
        <v>0</v>
      </c>
      <c r="N2698" t="str">
        <f>VLOOKUP(A2698:A5848,[2]Отчет!$A$2:$D$3142,2,0)</f>
        <v>1</v>
      </c>
      <c r="O2698" t="str">
        <f>VLOOKUP(A2698:A5848,[2]Отчет!$A$2:$D$3142,3,0)</f>
        <v>10 – 29 секунд</v>
      </c>
      <c r="P2698" t="str">
        <f>VLOOKUP(A2698:A5848,[2]Отчет!$A$2:$D$3142,4,0)</f>
        <v>Не отказ</v>
      </c>
      <c r="Q2698" t="str">
        <f>VLOOKUP(A2698:A5848,[3]Отчет!$A$2:$D$3127,2,0)</f>
        <v>Новые посетители</v>
      </c>
      <c r="R2698" t="str">
        <f>VLOOKUP(A2698:A5848,[3]Отчет!$A$2:$D$3127,3,0)</f>
        <v>1</v>
      </c>
      <c r="S2698" t="str">
        <f>VLOOKUP(A2698:A5848,[3]Отчет!$A$2:$D$3127,4,0)</f>
        <v>0 дней</v>
      </c>
      <c r="T2698" t="str">
        <f>VLOOKUP(A2698:A5848,[4]Отчет!$A$2:$E$3151,2,0)</f>
        <v>Смартфоны</v>
      </c>
      <c r="U2698" t="str">
        <f>VLOOKUP(A2698:A5848,[4]Отчет!$A$2:$E$3151,3,0)</f>
        <v>Google Android</v>
      </c>
      <c r="V2698" t="str">
        <f>VLOOKUP(A2698:A5848,[4]Отчет!$A$2:$E$3151,4,0)</f>
        <v>Google Android 4.4 KitKat</v>
      </c>
      <c r="W2698" t="str">
        <f>VLOOKUP(A2698:A5848,[4]Отчет!$A$2:$E$3151,5,0)</f>
        <v>Яндекс.Браузер</v>
      </c>
    </row>
    <row r="2699" spans="1:23">
      <c r="A2699" s="2" t="s">
        <v>2787</v>
      </c>
      <c r="B2699" s="2" t="s">
        <v>51</v>
      </c>
      <c r="C2699" s="2" t="s">
        <v>12</v>
      </c>
      <c r="D2699" s="2" t="s">
        <v>13</v>
      </c>
      <c r="E2699" s="3">
        <f>VLOOKUP(A2699:A5849, [1]Отчет!$A$2:$J$3124,2,0)</f>
        <v>1</v>
      </c>
      <c r="F2699" s="3">
        <v>0</v>
      </c>
      <c r="G2699">
        <f>VLOOKUP(A2699:A5849, [1]Отчет!$A$2:$J$3124,7,0)</f>
        <v>0</v>
      </c>
      <c r="H2699">
        <f>VLOOKUP(A2699:A5849, [1]Отчет!$A$2:$J$3124,5,0)</f>
        <v>0</v>
      </c>
      <c r="I2699">
        <f>VLOOKUP(A2699:A5849, [1]Отчет!$A$2:$J$3124,6,0)</f>
        <v>1</v>
      </c>
      <c r="J2699">
        <f>VLOOKUP(A2699:A5849, [1]Отчет!$A$2:$J$3124,7,0)</f>
        <v>0</v>
      </c>
      <c r="K2699">
        <f>VLOOKUP(A2699:A5849, [1]Отчет!$A$2:$J$3124,8,0)</f>
        <v>0</v>
      </c>
      <c r="L2699">
        <f>VLOOKUP(A2699:A5849, [1]Отчет!$A$2:$J$3124,9,0)</f>
        <v>1</v>
      </c>
      <c r="M2699">
        <f>VLOOKUP(A2699:A5849, [1]Отчет!$A$2:$J$3124,5,10)</f>
        <v>0</v>
      </c>
      <c r="N2699" t="str">
        <f>VLOOKUP(A2699:A5849,[2]Отчет!$A$2:$D$3142,2,0)</f>
        <v>1</v>
      </c>
      <c r="O2699" t="str">
        <f>VLOOKUP(A2699:A5849,[2]Отчет!$A$2:$D$3142,3,0)</f>
        <v>10 – 29 секунд</v>
      </c>
      <c r="P2699" t="str">
        <f>VLOOKUP(A2699:A5849,[2]Отчет!$A$2:$D$3142,4,0)</f>
        <v>Не отказ</v>
      </c>
      <c r="Q2699" t="str">
        <f>VLOOKUP(A2699:A5849,[3]Отчет!$A$2:$D$3127,2,0)</f>
        <v>Новые посетители</v>
      </c>
      <c r="R2699" t="str">
        <f>VLOOKUP(A2699:A5849,[3]Отчет!$A$2:$D$3127,3,0)</f>
        <v>1</v>
      </c>
      <c r="S2699" t="str">
        <f>VLOOKUP(A2699:A5849,[3]Отчет!$A$2:$D$3127,4,0)</f>
        <v>0 дней</v>
      </c>
      <c r="T2699" t="str">
        <f>VLOOKUP(A2699:A5849,[4]Отчет!$A$2:$E$3151,2,0)</f>
        <v>Смартфоны</v>
      </c>
      <c r="U2699" t="str">
        <f>VLOOKUP(A2699:A5849,[4]Отчет!$A$2:$E$3151,3,0)</f>
        <v>iOS</v>
      </c>
      <c r="V2699" t="str">
        <f>VLOOKUP(A2699:A5849,[4]Отчет!$A$2:$E$3151,4,0)</f>
        <v>iOS 11</v>
      </c>
      <c r="W2699" t="str">
        <f>VLOOKUP(A2699:A5849,[4]Отчет!$A$2:$E$3151,5,0)</f>
        <v>Mobile Safari</v>
      </c>
    </row>
    <row r="2700" spans="1:23">
      <c r="A2700" s="2" t="s">
        <v>2788</v>
      </c>
      <c r="B2700" s="2" t="s">
        <v>15</v>
      </c>
      <c r="C2700" s="2" t="s">
        <v>1269</v>
      </c>
      <c r="D2700" s="2" t="s">
        <v>620</v>
      </c>
      <c r="E2700" s="3">
        <f>VLOOKUP(A2700:A5850, [1]Отчет!$A$2:$J$3124,2,0)</f>
        <v>1</v>
      </c>
      <c r="F2700" s="3">
        <v>0</v>
      </c>
      <c r="G2700">
        <f>VLOOKUP(A2700:A5850, [1]Отчет!$A$2:$J$3124,7,0)</f>
        <v>0</v>
      </c>
      <c r="H2700">
        <f>VLOOKUP(A2700:A5850, [1]Отчет!$A$2:$J$3124,5,0)</f>
        <v>0</v>
      </c>
      <c r="I2700">
        <f>VLOOKUP(A2700:A5850, [1]Отчет!$A$2:$J$3124,6,0)</f>
        <v>1</v>
      </c>
      <c r="J2700">
        <f>VLOOKUP(A2700:A5850, [1]Отчет!$A$2:$J$3124,7,0)</f>
        <v>0</v>
      </c>
      <c r="K2700">
        <f>VLOOKUP(A2700:A5850, [1]Отчет!$A$2:$J$3124,8,0)</f>
        <v>0</v>
      </c>
      <c r="L2700">
        <f>VLOOKUP(A2700:A5850, [1]Отчет!$A$2:$J$3124,9,0)</f>
        <v>1</v>
      </c>
      <c r="M2700">
        <f>VLOOKUP(A2700:A5850, [1]Отчет!$A$2:$J$3124,5,10)</f>
        <v>0</v>
      </c>
      <c r="N2700" t="str">
        <f>VLOOKUP(A2700:A5850,[2]Отчет!$A$2:$D$3142,2,0)</f>
        <v>1</v>
      </c>
      <c r="O2700" t="str">
        <f>VLOOKUP(A2700:A5850,[2]Отчет!$A$2:$D$3142,3,0)</f>
        <v>10 – 29 секунд</v>
      </c>
      <c r="P2700" t="str">
        <f>VLOOKUP(A2700:A5850,[2]Отчет!$A$2:$D$3142,4,0)</f>
        <v>Не отказ</v>
      </c>
      <c r="Q2700" t="str">
        <f>VLOOKUP(A2700:A5850,[3]Отчет!$A$2:$D$3127,2,0)</f>
        <v>Новые посетители</v>
      </c>
      <c r="R2700" t="str">
        <f>VLOOKUP(A2700:A5850,[3]Отчет!$A$2:$D$3127,3,0)</f>
        <v>1</v>
      </c>
      <c r="S2700" t="str">
        <f>VLOOKUP(A2700:A5850,[3]Отчет!$A$2:$D$3127,4,0)</f>
        <v>0 дней</v>
      </c>
      <c r="T2700" t="str">
        <f>VLOOKUP(A2700:A5850,[4]Отчет!$A$2:$E$3151,2,0)</f>
        <v>Смартфоны</v>
      </c>
      <c r="U2700" t="str">
        <f>VLOOKUP(A2700:A5850,[4]Отчет!$A$2:$E$3151,3,0)</f>
        <v>Google Android</v>
      </c>
      <c r="V2700" t="str">
        <f>VLOOKUP(A2700:A5850,[4]Отчет!$A$2:$E$3151,4,0)</f>
        <v>Google Android 5.0 Lollipop</v>
      </c>
      <c r="W2700" t="str">
        <f>VLOOKUP(A2700:A5850,[4]Отчет!$A$2:$E$3151,5,0)</f>
        <v>Chrome Mobile</v>
      </c>
    </row>
    <row r="2701" spans="1:23">
      <c r="A2701" s="2" t="s">
        <v>2789</v>
      </c>
      <c r="B2701" s="2" t="s">
        <v>7</v>
      </c>
      <c r="C2701" s="2" t="s">
        <v>1276</v>
      </c>
      <c r="D2701" s="2" t="s">
        <v>5</v>
      </c>
      <c r="E2701" s="3">
        <f>VLOOKUP(A2701:A5851, [1]Отчет!$A$2:$J$3124,2,0)</f>
        <v>1</v>
      </c>
      <c r="F2701" s="3">
        <v>0</v>
      </c>
      <c r="G2701">
        <f>VLOOKUP(A2701:A5851, [1]Отчет!$A$2:$J$3124,7,0)</f>
        <v>0</v>
      </c>
      <c r="H2701">
        <f>VLOOKUP(A2701:A5851, [1]Отчет!$A$2:$J$3124,5,0)</f>
        <v>0</v>
      </c>
      <c r="I2701">
        <f>VLOOKUP(A2701:A5851, [1]Отчет!$A$2:$J$3124,6,0)</f>
        <v>1</v>
      </c>
      <c r="J2701">
        <f>VLOOKUP(A2701:A5851, [1]Отчет!$A$2:$J$3124,7,0)</f>
        <v>0</v>
      </c>
      <c r="K2701">
        <f>VLOOKUP(A2701:A5851, [1]Отчет!$A$2:$J$3124,8,0)</f>
        <v>0</v>
      </c>
      <c r="L2701">
        <f>VLOOKUP(A2701:A5851, [1]Отчет!$A$2:$J$3124,9,0)</f>
        <v>1</v>
      </c>
      <c r="M2701">
        <f>VLOOKUP(A2701:A5851, [1]Отчет!$A$2:$J$3124,5,10)</f>
        <v>0</v>
      </c>
      <c r="N2701" t="str">
        <f>VLOOKUP(A2701:A5851,[2]Отчет!$A$2:$D$3142,2,0)</f>
        <v>1</v>
      </c>
      <c r="O2701" t="str">
        <f>VLOOKUP(A2701:A5851,[2]Отчет!$A$2:$D$3142,3,0)</f>
        <v>10 – 29 секунд</v>
      </c>
      <c r="P2701" t="str">
        <f>VLOOKUP(A2701:A5851,[2]Отчет!$A$2:$D$3142,4,0)</f>
        <v>Не отказ</v>
      </c>
      <c r="Q2701" t="str">
        <f>VLOOKUP(A2701:A5851,[3]Отчет!$A$2:$D$3127,2,0)</f>
        <v>Новые посетители</v>
      </c>
      <c r="R2701" t="str">
        <f>VLOOKUP(A2701:A5851,[3]Отчет!$A$2:$D$3127,3,0)</f>
        <v>1</v>
      </c>
      <c r="S2701" t="str">
        <f>VLOOKUP(A2701:A5851,[3]Отчет!$A$2:$D$3127,4,0)</f>
        <v>0 дней</v>
      </c>
      <c r="T2701" t="str">
        <f>VLOOKUP(A2701:A5851,[4]Отчет!$A$2:$E$3151,2,0)</f>
        <v>Смартфоны</v>
      </c>
      <c r="U2701" t="str">
        <f>VLOOKUP(A2701:A5851,[4]Отчет!$A$2:$E$3151,3,0)</f>
        <v>Google Android</v>
      </c>
      <c r="V2701" t="str">
        <f>VLOOKUP(A2701:A5851,[4]Отчет!$A$2:$E$3151,4,0)</f>
        <v>Google Android 7.0 Nougat</v>
      </c>
      <c r="W2701" t="str">
        <f>VLOOKUP(A2701:A5851,[4]Отчет!$A$2:$E$3151,5,0)</f>
        <v>Яндекс.Браузер</v>
      </c>
    </row>
    <row r="2702" spans="1:23">
      <c r="A2702" s="2" t="s">
        <v>2790</v>
      </c>
      <c r="B2702" s="2" t="s">
        <v>11</v>
      </c>
      <c r="C2702" s="2" t="s">
        <v>12</v>
      </c>
      <c r="D2702" s="2" t="s">
        <v>13</v>
      </c>
      <c r="E2702" s="3">
        <f>VLOOKUP(A2702:A5852, [1]Отчет!$A$2:$J$3124,2,0)</f>
        <v>1</v>
      </c>
      <c r="F2702" s="3">
        <v>0</v>
      </c>
      <c r="G2702">
        <f>VLOOKUP(A2702:A5852, [1]Отчет!$A$2:$J$3124,7,0)</f>
        <v>0</v>
      </c>
      <c r="H2702">
        <f>VLOOKUP(A2702:A5852, [1]Отчет!$A$2:$J$3124,5,0)</f>
        <v>1</v>
      </c>
      <c r="I2702">
        <f>VLOOKUP(A2702:A5852, [1]Отчет!$A$2:$J$3124,6,0)</f>
        <v>1</v>
      </c>
      <c r="J2702">
        <f>VLOOKUP(A2702:A5852, [1]Отчет!$A$2:$J$3124,7,0)</f>
        <v>0</v>
      </c>
      <c r="K2702">
        <f>VLOOKUP(A2702:A5852, [1]Отчет!$A$2:$J$3124,8,0)</f>
        <v>0</v>
      </c>
      <c r="L2702">
        <f>VLOOKUP(A2702:A5852, [1]Отчет!$A$2:$J$3124,9,0)</f>
        <v>1</v>
      </c>
      <c r="M2702">
        <f>VLOOKUP(A2702:A5852, [1]Отчет!$A$2:$J$3124,5,10)</f>
        <v>1</v>
      </c>
      <c r="N2702" t="str">
        <f>VLOOKUP(A2702:A5852,[2]Отчет!$A$2:$D$3142,2,0)</f>
        <v>1</v>
      </c>
      <c r="O2702" t="str">
        <f>VLOOKUP(A2702:A5852,[2]Отчет!$A$2:$D$3142,3,0)</f>
        <v>0 секунд (отказ)</v>
      </c>
      <c r="P2702" t="str">
        <f>VLOOKUP(A2702:A5852,[2]Отчет!$A$2:$D$3142,4,0)</f>
        <v>Отказ</v>
      </c>
      <c r="Q2702" t="str">
        <f>VLOOKUP(A2702:A5852,[3]Отчет!$A$2:$D$3127,2,0)</f>
        <v>Новые посетители</v>
      </c>
      <c r="R2702" t="str">
        <f>VLOOKUP(A2702:A5852,[3]Отчет!$A$2:$D$3127,3,0)</f>
        <v>1</v>
      </c>
      <c r="S2702" t="str">
        <f>VLOOKUP(A2702:A5852,[3]Отчет!$A$2:$D$3127,4,0)</f>
        <v>0 дней</v>
      </c>
      <c r="T2702" t="str">
        <f>VLOOKUP(A2702:A5852,[4]Отчет!$A$2:$E$3151,2,0)</f>
        <v>Смартфоны</v>
      </c>
      <c r="U2702" t="str">
        <f>VLOOKUP(A2702:A5852,[4]Отчет!$A$2:$E$3151,3,0)</f>
        <v>Google Android</v>
      </c>
      <c r="V2702" t="str">
        <f>VLOOKUP(A2702:A5852,[4]Отчет!$A$2:$E$3151,4,0)</f>
        <v>Google Android 4.4 KitKat</v>
      </c>
      <c r="W2702" t="str">
        <f>VLOOKUP(A2702:A5852,[4]Отчет!$A$2:$E$3151,5,0)</f>
        <v>Android Browser</v>
      </c>
    </row>
    <row r="2703" spans="1:23">
      <c r="A2703" s="2" t="s">
        <v>2791</v>
      </c>
      <c r="B2703" s="2" t="s">
        <v>73</v>
      </c>
      <c r="C2703" s="2" t="s">
        <v>1276</v>
      </c>
      <c r="D2703" s="2" t="s">
        <v>5</v>
      </c>
      <c r="E2703" s="3">
        <f>VLOOKUP(A2703:A5853, [1]Отчет!$A$2:$J$3124,2,0)</f>
        <v>1</v>
      </c>
      <c r="F2703" s="3">
        <v>0</v>
      </c>
      <c r="G2703">
        <f>VLOOKUP(A2703:A5853, [1]Отчет!$A$2:$J$3124,7,0)</f>
        <v>0</v>
      </c>
      <c r="H2703">
        <f>VLOOKUP(A2703:A5853, [1]Отчет!$A$2:$J$3124,5,0)</f>
        <v>0</v>
      </c>
      <c r="I2703">
        <f>VLOOKUP(A2703:A5853, [1]Отчет!$A$2:$J$3124,6,0)</f>
        <v>1</v>
      </c>
      <c r="J2703">
        <f>VLOOKUP(A2703:A5853, [1]Отчет!$A$2:$J$3124,7,0)</f>
        <v>0</v>
      </c>
      <c r="K2703">
        <f>VLOOKUP(A2703:A5853, [1]Отчет!$A$2:$J$3124,8,0)</f>
        <v>0</v>
      </c>
      <c r="L2703">
        <f>VLOOKUP(A2703:A5853, [1]Отчет!$A$2:$J$3124,9,0)</f>
        <v>1</v>
      </c>
      <c r="M2703">
        <f>VLOOKUP(A2703:A5853, [1]Отчет!$A$2:$J$3124,5,10)</f>
        <v>0</v>
      </c>
      <c r="N2703" t="str">
        <f>VLOOKUP(A2703:A5853,[2]Отчет!$A$2:$D$3142,2,0)</f>
        <v>1</v>
      </c>
      <c r="O2703" t="str">
        <f>VLOOKUP(A2703:A5853,[2]Отчет!$A$2:$D$3142,3,0)</f>
        <v>10 – 29 секунд</v>
      </c>
      <c r="P2703" t="str">
        <f>VLOOKUP(A2703:A5853,[2]Отчет!$A$2:$D$3142,4,0)</f>
        <v>Не отказ</v>
      </c>
      <c r="Q2703" t="str">
        <f>VLOOKUP(A2703:A5853,[3]Отчет!$A$2:$D$3127,2,0)</f>
        <v>Новые посетители</v>
      </c>
      <c r="R2703" t="str">
        <f>VLOOKUP(A2703:A5853,[3]Отчет!$A$2:$D$3127,3,0)</f>
        <v>1</v>
      </c>
      <c r="S2703" t="str">
        <f>VLOOKUP(A2703:A5853,[3]Отчет!$A$2:$D$3127,4,0)</f>
        <v>0 дней</v>
      </c>
      <c r="T2703" t="str">
        <f>VLOOKUP(A2703:A5853,[4]Отчет!$A$2:$E$3151,2,0)</f>
        <v>Планшеты</v>
      </c>
      <c r="U2703" t="str">
        <f>VLOOKUP(A2703:A5853,[4]Отчет!$A$2:$E$3151,3,0)</f>
        <v>iOS</v>
      </c>
      <c r="V2703" t="str">
        <f>VLOOKUP(A2703:A5853,[4]Отчет!$A$2:$E$3151,4,0)</f>
        <v>iOS 8</v>
      </c>
      <c r="W2703" t="str">
        <f>VLOOKUP(A2703:A5853,[4]Отчет!$A$2:$E$3151,5,0)</f>
        <v>Mobile Safari</v>
      </c>
    </row>
    <row r="2704" spans="1:23">
      <c r="A2704" s="2" t="s">
        <v>2792</v>
      </c>
      <c r="B2704" s="2" t="s">
        <v>26</v>
      </c>
      <c r="C2704" s="2" t="s">
        <v>1269</v>
      </c>
      <c r="D2704" s="2" t="s">
        <v>620</v>
      </c>
      <c r="E2704" s="3">
        <f>VLOOKUP(A2704:A5854, [1]Отчет!$A$2:$J$3124,2,0)</f>
        <v>1</v>
      </c>
      <c r="F2704" s="3">
        <v>0</v>
      </c>
      <c r="G2704">
        <f>VLOOKUP(A2704:A5854, [1]Отчет!$A$2:$J$3124,7,0)</f>
        <v>0</v>
      </c>
      <c r="H2704">
        <f>VLOOKUP(A2704:A5854, [1]Отчет!$A$2:$J$3124,5,0)</f>
        <v>0</v>
      </c>
      <c r="I2704">
        <f>VLOOKUP(A2704:A5854, [1]Отчет!$A$2:$J$3124,6,0)</f>
        <v>1</v>
      </c>
      <c r="J2704">
        <f>VLOOKUP(A2704:A5854, [1]Отчет!$A$2:$J$3124,7,0)</f>
        <v>0</v>
      </c>
      <c r="K2704">
        <f>VLOOKUP(A2704:A5854, [1]Отчет!$A$2:$J$3124,8,0)</f>
        <v>0</v>
      </c>
      <c r="L2704">
        <f>VLOOKUP(A2704:A5854, [1]Отчет!$A$2:$J$3124,9,0)</f>
        <v>1</v>
      </c>
      <c r="M2704">
        <f>VLOOKUP(A2704:A5854, [1]Отчет!$A$2:$J$3124,5,10)</f>
        <v>0</v>
      </c>
      <c r="N2704" t="str">
        <f>VLOOKUP(A2704:A5854,[2]Отчет!$A$2:$D$3142,2,0)</f>
        <v>1</v>
      </c>
      <c r="O2704" t="str">
        <f>VLOOKUP(A2704:A5854,[2]Отчет!$A$2:$D$3142,3,0)</f>
        <v>0 секунд (отказ)</v>
      </c>
      <c r="P2704" t="str">
        <f>VLOOKUP(A2704:A5854,[2]Отчет!$A$2:$D$3142,4,0)</f>
        <v>Отказ</v>
      </c>
      <c r="Q2704" t="str">
        <f>VLOOKUP(A2704:A5854,[3]Отчет!$A$2:$D$3127,2,0)</f>
        <v>Вернувшиеся посетители</v>
      </c>
      <c r="R2704" t="str">
        <f>VLOOKUP(A2704:A5854,[3]Отчет!$A$2:$D$3127,3,0)</f>
        <v>4-7</v>
      </c>
      <c r="S2704" t="str">
        <f>VLOOKUP(A2704:A5854,[3]Отчет!$A$2:$D$3127,4,0)</f>
        <v>8‑15 дней</v>
      </c>
      <c r="T2704" t="str">
        <f>VLOOKUP(A2704:A5854,[4]Отчет!$A$2:$E$3151,2,0)</f>
        <v>Смартфоны</v>
      </c>
      <c r="U2704" t="str">
        <f>VLOOKUP(A2704:A5854,[4]Отчет!$A$2:$E$3151,3,0)</f>
        <v>Google Android</v>
      </c>
      <c r="V2704" t="str">
        <f>VLOOKUP(A2704:A5854,[4]Отчет!$A$2:$E$3151,4,0)</f>
        <v>Google Android 4.3 Jelly Bean</v>
      </c>
      <c r="W2704" t="str">
        <f>VLOOKUP(A2704:A5854,[4]Отчет!$A$2:$E$3151,5,0)</f>
        <v>Android Browser</v>
      </c>
    </row>
    <row r="2705" spans="1:23">
      <c r="A2705" s="2" t="s">
        <v>2793</v>
      </c>
      <c r="B2705" s="2" t="s">
        <v>63</v>
      </c>
      <c r="C2705" s="2" t="s">
        <v>1276</v>
      </c>
      <c r="D2705" s="2" t="s">
        <v>5</v>
      </c>
      <c r="E2705" s="3">
        <f>VLOOKUP(A2705:A5855, [1]Отчет!$A$2:$J$3124,2,0)</f>
        <v>1</v>
      </c>
      <c r="F2705" s="3">
        <v>0</v>
      </c>
      <c r="G2705">
        <f>VLOOKUP(A2705:A5855, [1]Отчет!$A$2:$J$3124,7,0)</f>
        <v>0</v>
      </c>
      <c r="H2705">
        <f>VLOOKUP(A2705:A5855, [1]Отчет!$A$2:$J$3124,5,0)</f>
        <v>0</v>
      </c>
      <c r="I2705">
        <f>VLOOKUP(A2705:A5855, [1]Отчет!$A$2:$J$3124,6,0)</f>
        <v>1</v>
      </c>
      <c r="J2705">
        <f>VLOOKUP(A2705:A5855, [1]Отчет!$A$2:$J$3124,7,0)</f>
        <v>0</v>
      </c>
      <c r="K2705">
        <f>VLOOKUP(A2705:A5855, [1]Отчет!$A$2:$J$3124,8,0)</f>
        <v>0</v>
      </c>
      <c r="L2705">
        <f>VLOOKUP(A2705:A5855, [1]Отчет!$A$2:$J$3124,9,0)</f>
        <v>1</v>
      </c>
      <c r="M2705">
        <f>VLOOKUP(A2705:A5855, [1]Отчет!$A$2:$J$3124,5,10)</f>
        <v>0</v>
      </c>
      <c r="N2705" t="str">
        <f>VLOOKUP(A2705:A5855,[2]Отчет!$A$2:$D$3142,2,0)</f>
        <v>2-3</v>
      </c>
      <c r="O2705" t="str">
        <f>VLOOKUP(A2705:A5855,[2]Отчет!$A$2:$D$3142,3,0)</f>
        <v>20 – 29 минут</v>
      </c>
      <c r="P2705" t="str">
        <f>VLOOKUP(A2705:A5855,[2]Отчет!$A$2:$D$3142,4,0)</f>
        <v>Не отказ</v>
      </c>
      <c r="Q2705" t="str">
        <f>VLOOKUP(A2705:A5855,[3]Отчет!$A$2:$D$3127,2,0)</f>
        <v>Новые посетители</v>
      </c>
      <c r="R2705" t="str">
        <f>VLOOKUP(A2705:A5855,[3]Отчет!$A$2:$D$3127,3,0)</f>
        <v>1</v>
      </c>
      <c r="S2705" t="str">
        <f>VLOOKUP(A2705:A5855,[3]Отчет!$A$2:$D$3127,4,0)</f>
        <v>0 дней</v>
      </c>
      <c r="T2705" t="str">
        <f>VLOOKUP(A2705:A5855,[4]Отчет!$A$2:$E$3151,2,0)</f>
        <v>Смартфоны</v>
      </c>
      <c r="U2705" t="str">
        <f>VLOOKUP(A2705:A5855,[4]Отчет!$A$2:$E$3151,3,0)</f>
        <v>Google Android</v>
      </c>
      <c r="V2705" t="str">
        <f>VLOOKUP(A2705:A5855,[4]Отчет!$A$2:$E$3151,4,0)</f>
        <v>Google Android 4.3 Jelly Bean</v>
      </c>
      <c r="W2705" t="str">
        <f>VLOOKUP(A2705:A5855,[4]Отчет!$A$2:$E$3151,5,0)</f>
        <v>Android Browser</v>
      </c>
    </row>
    <row r="2706" spans="1:23">
      <c r="A2706" s="2" t="s">
        <v>2794</v>
      </c>
      <c r="B2706" s="2" t="s">
        <v>51</v>
      </c>
      <c r="C2706" s="2" t="s">
        <v>12</v>
      </c>
      <c r="D2706" s="2" t="s">
        <v>13</v>
      </c>
      <c r="E2706" s="3">
        <f>VLOOKUP(A2706:A5856, [1]Отчет!$A$2:$J$3124,2,0)</f>
        <v>1</v>
      </c>
      <c r="F2706" s="3">
        <v>0</v>
      </c>
      <c r="G2706">
        <f>VLOOKUP(A2706:A5856, [1]Отчет!$A$2:$J$3124,7,0)</f>
        <v>0</v>
      </c>
      <c r="H2706">
        <f>VLOOKUP(A2706:A5856, [1]Отчет!$A$2:$J$3124,5,0)</f>
        <v>0</v>
      </c>
      <c r="I2706">
        <f>VLOOKUP(A2706:A5856, [1]Отчет!$A$2:$J$3124,6,0)</f>
        <v>1</v>
      </c>
      <c r="J2706">
        <f>VLOOKUP(A2706:A5856, [1]Отчет!$A$2:$J$3124,7,0)</f>
        <v>0</v>
      </c>
      <c r="K2706">
        <f>VLOOKUP(A2706:A5856, [1]Отчет!$A$2:$J$3124,8,0)</f>
        <v>0</v>
      </c>
      <c r="L2706">
        <f>VLOOKUP(A2706:A5856, [1]Отчет!$A$2:$J$3124,9,0)</f>
        <v>1</v>
      </c>
      <c r="M2706">
        <f>VLOOKUP(A2706:A5856, [1]Отчет!$A$2:$J$3124,5,10)</f>
        <v>0</v>
      </c>
      <c r="N2706" t="str">
        <f>VLOOKUP(A2706:A5856,[2]Отчет!$A$2:$D$3142,2,0)</f>
        <v>1</v>
      </c>
      <c r="O2706" t="str">
        <f>VLOOKUP(A2706:A5856,[2]Отчет!$A$2:$D$3142,3,0)</f>
        <v>10 – 29 секунд</v>
      </c>
      <c r="P2706" t="str">
        <f>VLOOKUP(A2706:A5856,[2]Отчет!$A$2:$D$3142,4,0)</f>
        <v>Не отказ</v>
      </c>
      <c r="Q2706" t="str">
        <f>VLOOKUP(A2706:A5856,[3]Отчет!$A$2:$D$3127,2,0)</f>
        <v>Новые посетители</v>
      </c>
      <c r="R2706" t="str">
        <f>VLOOKUP(A2706:A5856,[3]Отчет!$A$2:$D$3127,3,0)</f>
        <v>1</v>
      </c>
      <c r="S2706" t="str">
        <f>VLOOKUP(A2706:A5856,[3]Отчет!$A$2:$D$3127,4,0)</f>
        <v>0 дней</v>
      </c>
      <c r="T2706" t="str">
        <f>VLOOKUP(A2706:A5856,[4]Отчет!$A$2:$E$3151,2,0)</f>
        <v>Смартфоны</v>
      </c>
      <c r="U2706" t="str">
        <f>VLOOKUP(A2706:A5856,[4]Отчет!$A$2:$E$3151,3,0)</f>
        <v>Google Android</v>
      </c>
      <c r="V2706" t="str">
        <f>VLOOKUP(A2706:A5856,[4]Отчет!$A$2:$E$3151,4,0)</f>
        <v>Google Android 7.0 Nougat</v>
      </c>
      <c r="W2706" t="str">
        <f>VLOOKUP(A2706:A5856,[4]Отчет!$A$2:$E$3151,5,0)</f>
        <v>Chrome Mobile</v>
      </c>
    </row>
    <row r="2707" spans="1:23">
      <c r="A2707" s="2" t="s">
        <v>2795</v>
      </c>
      <c r="B2707" s="2" t="s">
        <v>26</v>
      </c>
      <c r="C2707" s="2" t="s">
        <v>1276</v>
      </c>
      <c r="D2707" s="2" t="s">
        <v>5</v>
      </c>
      <c r="E2707" s="3">
        <f>VLOOKUP(A2707:A5857, [1]Отчет!$A$2:$J$3124,2,0)</f>
        <v>1</v>
      </c>
      <c r="F2707" s="3">
        <v>0</v>
      </c>
      <c r="G2707">
        <f>VLOOKUP(A2707:A5857, [1]Отчет!$A$2:$J$3124,7,0)</f>
        <v>0</v>
      </c>
      <c r="H2707">
        <f>VLOOKUP(A2707:A5857, [1]Отчет!$A$2:$J$3124,5,0)</f>
        <v>0</v>
      </c>
      <c r="I2707">
        <f>VLOOKUP(A2707:A5857, [1]Отчет!$A$2:$J$3124,6,0)</f>
        <v>1</v>
      </c>
      <c r="J2707">
        <f>VLOOKUP(A2707:A5857, [1]Отчет!$A$2:$J$3124,7,0)</f>
        <v>0</v>
      </c>
      <c r="K2707">
        <f>VLOOKUP(A2707:A5857, [1]Отчет!$A$2:$J$3124,8,0)</f>
        <v>0</v>
      </c>
      <c r="L2707">
        <f>VLOOKUP(A2707:A5857, [1]Отчет!$A$2:$J$3124,9,0)</f>
        <v>1</v>
      </c>
      <c r="M2707">
        <f>VLOOKUP(A2707:A5857, [1]Отчет!$A$2:$J$3124,5,10)</f>
        <v>0</v>
      </c>
      <c r="N2707" t="str">
        <f>VLOOKUP(A2707:A5857,[2]Отчет!$A$2:$D$3142,2,0)</f>
        <v>1</v>
      </c>
      <c r="O2707" t="str">
        <f>VLOOKUP(A2707:A5857,[2]Отчет!$A$2:$D$3142,3,0)</f>
        <v>10 – 29 секунд</v>
      </c>
      <c r="P2707" t="str">
        <f>VLOOKUP(A2707:A5857,[2]Отчет!$A$2:$D$3142,4,0)</f>
        <v>Не отказ</v>
      </c>
      <c r="Q2707" t="str">
        <f>VLOOKUP(A2707:A5857,[3]Отчет!$A$2:$D$3127,2,0)</f>
        <v>Новые посетители</v>
      </c>
      <c r="R2707" t="str">
        <f>VLOOKUP(A2707:A5857,[3]Отчет!$A$2:$D$3127,3,0)</f>
        <v>1</v>
      </c>
      <c r="S2707" t="str">
        <f>VLOOKUP(A2707:A5857,[3]Отчет!$A$2:$D$3127,4,0)</f>
        <v>0 дней</v>
      </c>
      <c r="T2707" t="str">
        <f>VLOOKUP(A2707:A5857,[4]Отчет!$A$2:$E$3151,2,0)</f>
        <v>Смартфоны</v>
      </c>
      <c r="U2707" t="str">
        <f>VLOOKUP(A2707:A5857,[4]Отчет!$A$2:$E$3151,3,0)</f>
        <v>Google Android</v>
      </c>
      <c r="V2707" t="str">
        <f>VLOOKUP(A2707:A5857,[4]Отчет!$A$2:$E$3151,4,0)</f>
        <v>Google Android 7.0 Nougat</v>
      </c>
      <c r="W2707" t="str">
        <f>VLOOKUP(A2707:A5857,[4]Отчет!$A$2:$E$3151,5,0)</f>
        <v>Chrome Mobile</v>
      </c>
    </row>
    <row r="2708" spans="1:23">
      <c r="A2708" s="2" t="s">
        <v>2796</v>
      </c>
      <c r="B2708" s="2" t="s">
        <v>35</v>
      </c>
      <c r="C2708" s="2" t="s">
        <v>12</v>
      </c>
      <c r="D2708" s="2" t="s">
        <v>13</v>
      </c>
      <c r="E2708" s="3">
        <f>VLOOKUP(A2708:A5858, [1]Отчет!$A$2:$J$3124,2,0)</f>
        <v>1</v>
      </c>
      <c r="F2708" s="3">
        <v>0</v>
      </c>
      <c r="G2708">
        <f>VLOOKUP(A2708:A5858, [1]Отчет!$A$2:$J$3124,7,0)</f>
        <v>0</v>
      </c>
      <c r="H2708">
        <f>VLOOKUP(A2708:A5858, [1]Отчет!$A$2:$J$3124,5,0)</f>
        <v>1</v>
      </c>
      <c r="I2708">
        <f>VLOOKUP(A2708:A5858, [1]Отчет!$A$2:$J$3124,6,0)</f>
        <v>1</v>
      </c>
      <c r="J2708">
        <f>VLOOKUP(A2708:A5858, [1]Отчет!$A$2:$J$3124,7,0)</f>
        <v>0</v>
      </c>
      <c r="K2708">
        <f>VLOOKUP(A2708:A5858, [1]Отчет!$A$2:$J$3124,8,0)</f>
        <v>0</v>
      </c>
      <c r="L2708">
        <f>VLOOKUP(A2708:A5858, [1]Отчет!$A$2:$J$3124,9,0)</f>
        <v>1</v>
      </c>
      <c r="M2708">
        <f>VLOOKUP(A2708:A5858, [1]Отчет!$A$2:$J$3124,5,10)</f>
        <v>1</v>
      </c>
      <c r="N2708" t="str">
        <f>VLOOKUP(A2708:A5858,[2]Отчет!$A$2:$D$3142,2,0)</f>
        <v>1</v>
      </c>
      <c r="O2708" t="str">
        <f>VLOOKUP(A2708:A5858,[2]Отчет!$A$2:$D$3142,3,0)</f>
        <v>0 секунд (отказ)</v>
      </c>
      <c r="P2708" t="str">
        <f>VLOOKUP(A2708:A5858,[2]Отчет!$A$2:$D$3142,4,0)</f>
        <v>Отказ</v>
      </c>
      <c r="Q2708" t="str">
        <f>VLOOKUP(A2708:A5858,[3]Отчет!$A$2:$D$3127,2,0)</f>
        <v>Новые посетители</v>
      </c>
      <c r="R2708" t="str">
        <f>VLOOKUP(A2708:A5858,[3]Отчет!$A$2:$D$3127,3,0)</f>
        <v>1</v>
      </c>
      <c r="S2708" t="str">
        <f>VLOOKUP(A2708:A5858,[3]Отчет!$A$2:$D$3127,4,0)</f>
        <v>0 дней</v>
      </c>
      <c r="T2708" t="str">
        <f>VLOOKUP(A2708:A5858,[4]Отчет!$A$2:$E$3151,2,0)</f>
        <v>Смартфоны</v>
      </c>
      <c r="U2708" t="str">
        <f>VLOOKUP(A2708:A5858,[4]Отчет!$A$2:$E$3151,3,0)</f>
        <v>iOS</v>
      </c>
      <c r="V2708" t="str">
        <f>VLOOKUP(A2708:A5858,[4]Отчет!$A$2:$E$3151,4,0)</f>
        <v>iOS 11</v>
      </c>
      <c r="W2708" t="str">
        <f>VLOOKUP(A2708:A5858,[4]Отчет!$A$2:$E$3151,5,0)</f>
        <v>Mobile Safari</v>
      </c>
    </row>
    <row r="2709" spans="1:23">
      <c r="A2709" s="2" t="s">
        <v>2797</v>
      </c>
      <c r="B2709" s="2" t="s">
        <v>63</v>
      </c>
      <c r="C2709" s="2" t="s">
        <v>1276</v>
      </c>
      <c r="D2709" s="2" t="s">
        <v>5</v>
      </c>
      <c r="E2709" s="3">
        <f>VLOOKUP(A2709:A5859, [1]Отчет!$A$2:$J$3124,2,0)</f>
        <v>1</v>
      </c>
      <c r="F2709" s="3">
        <v>0</v>
      </c>
      <c r="G2709">
        <f>VLOOKUP(A2709:A5859, [1]Отчет!$A$2:$J$3124,7,0)</f>
        <v>0</v>
      </c>
      <c r="H2709">
        <f>VLOOKUP(A2709:A5859, [1]Отчет!$A$2:$J$3124,5,0)</f>
        <v>0</v>
      </c>
      <c r="I2709">
        <f>VLOOKUP(A2709:A5859, [1]Отчет!$A$2:$J$3124,6,0)</f>
        <v>1</v>
      </c>
      <c r="J2709">
        <f>VLOOKUP(A2709:A5859, [1]Отчет!$A$2:$J$3124,7,0)</f>
        <v>0</v>
      </c>
      <c r="K2709">
        <f>VLOOKUP(A2709:A5859, [1]Отчет!$A$2:$J$3124,8,0)</f>
        <v>0</v>
      </c>
      <c r="L2709">
        <f>VLOOKUP(A2709:A5859, [1]Отчет!$A$2:$J$3124,9,0)</f>
        <v>1</v>
      </c>
      <c r="M2709">
        <f>VLOOKUP(A2709:A5859, [1]Отчет!$A$2:$J$3124,5,10)</f>
        <v>0</v>
      </c>
      <c r="N2709" t="str">
        <f>VLOOKUP(A2709:A5859,[2]Отчет!$A$2:$D$3142,2,0)</f>
        <v>1</v>
      </c>
      <c r="O2709" t="str">
        <f>VLOOKUP(A2709:A5859,[2]Отчет!$A$2:$D$3142,3,0)</f>
        <v>10 – 29 секунд</v>
      </c>
      <c r="P2709" t="str">
        <f>VLOOKUP(A2709:A5859,[2]Отчет!$A$2:$D$3142,4,0)</f>
        <v>Не отказ</v>
      </c>
      <c r="Q2709" t="str">
        <f>VLOOKUP(A2709:A5859,[3]Отчет!$A$2:$D$3127,2,0)</f>
        <v>Новые посетители</v>
      </c>
      <c r="R2709" t="str">
        <f>VLOOKUP(A2709:A5859,[3]Отчет!$A$2:$D$3127,3,0)</f>
        <v>1</v>
      </c>
      <c r="S2709" t="str">
        <f>VLOOKUP(A2709:A5859,[3]Отчет!$A$2:$D$3127,4,0)</f>
        <v>0 дней</v>
      </c>
      <c r="T2709" t="str">
        <f>VLOOKUP(A2709:A5859,[4]Отчет!$A$2:$E$3151,2,0)</f>
        <v>Смартфоны</v>
      </c>
      <c r="U2709" t="str">
        <f>VLOOKUP(A2709:A5859,[4]Отчет!$A$2:$E$3151,3,0)</f>
        <v>Google Android</v>
      </c>
      <c r="V2709" t="str">
        <f>VLOOKUP(A2709:A5859,[4]Отчет!$A$2:$E$3151,4,0)</f>
        <v>Google Android 5.0 Lollipop</v>
      </c>
      <c r="W2709" t="str">
        <f>VLOOKUP(A2709:A5859,[4]Отчет!$A$2:$E$3151,5,0)</f>
        <v>Chrome Mobile</v>
      </c>
    </row>
    <row r="2710" spans="1:23">
      <c r="A2710" s="2" t="s">
        <v>2798</v>
      </c>
      <c r="B2710" s="2" t="s">
        <v>3</v>
      </c>
      <c r="C2710" s="2" t="s">
        <v>1276</v>
      </c>
      <c r="D2710" s="2" t="s">
        <v>5</v>
      </c>
      <c r="E2710" s="3">
        <f>VLOOKUP(A2710:A5860, [1]Отчет!$A$2:$J$3124,2,0)</f>
        <v>1</v>
      </c>
      <c r="F2710" s="3">
        <v>0</v>
      </c>
      <c r="G2710">
        <f>VLOOKUP(A2710:A5860, [1]Отчет!$A$2:$J$3124,7,0)</f>
        <v>0</v>
      </c>
      <c r="H2710">
        <f>VLOOKUP(A2710:A5860, [1]Отчет!$A$2:$J$3124,5,0)</f>
        <v>0</v>
      </c>
      <c r="I2710">
        <f>VLOOKUP(A2710:A5860, [1]Отчет!$A$2:$J$3124,6,0)</f>
        <v>1</v>
      </c>
      <c r="J2710">
        <f>VLOOKUP(A2710:A5860, [1]Отчет!$A$2:$J$3124,7,0)</f>
        <v>0</v>
      </c>
      <c r="K2710">
        <f>VLOOKUP(A2710:A5860, [1]Отчет!$A$2:$J$3124,8,0)</f>
        <v>0</v>
      </c>
      <c r="L2710">
        <f>VLOOKUP(A2710:A5860, [1]Отчет!$A$2:$J$3124,9,0)</f>
        <v>1</v>
      </c>
      <c r="M2710">
        <f>VLOOKUP(A2710:A5860, [1]Отчет!$A$2:$J$3124,5,10)</f>
        <v>0</v>
      </c>
      <c r="N2710" t="str">
        <f>VLOOKUP(A2710:A5860,[2]Отчет!$A$2:$D$3142,2,0)</f>
        <v>1</v>
      </c>
      <c r="O2710" t="str">
        <f>VLOOKUP(A2710:A5860,[2]Отчет!$A$2:$D$3142,3,0)</f>
        <v>0 секунд (отказ)</v>
      </c>
      <c r="P2710" t="str">
        <f>VLOOKUP(A2710:A5860,[2]Отчет!$A$2:$D$3142,4,0)</f>
        <v>Отказ</v>
      </c>
      <c r="Q2710" t="str">
        <f>VLOOKUP(A2710:A5860,[3]Отчет!$A$2:$D$3127,2,0)</f>
        <v>Новые посетители</v>
      </c>
      <c r="R2710" t="str">
        <f>VLOOKUP(A2710:A5860,[3]Отчет!$A$2:$D$3127,3,0)</f>
        <v>1</v>
      </c>
      <c r="S2710" t="str">
        <f>VLOOKUP(A2710:A5860,[3]Отчет!$A$2:$D$3127,4,0)</f>
        <v>0 дней</v>
      </c>
      <c r="T2710" t="str">
        <f>VLOOKUP(A2710:A5860,[4]Отчет!$A$2:$E$3151,2,0)</f>
        <v>Смартфоны</v>
      </c>
      <c r="U2710" t="str">
        <f>VLOOKUP(A2710:A5860,[4]Отчет!$A$2:$E$3151,3,0)</f>
        <v>Google Android</v>
      </c>
      <c r="V2710" t="str">
        <f>VLOOKUP(A2710:A5860,[4]Отчет!$A$2:$E$3151,4,0)</f>
        <v>Google Android 7.1 Nougat</v>
      </c>
      <c r="W2710" t="str">
        <f>VLOOKUP(A2710:A5860,[4]Отчет!$A$2:$E$3151,5,0)</f>
        <v>Chrome Mobile</v>
      </c>
    </row>
    <row r="2711" spans="1:23">
      <c r="A2711" s="2" t="s">
        <v>2799</v>
      </c>
      <c r="B2711" s="2" t="s">
        <v>56</v>
      </c>
      <c r="C2711" s="2" t="s">
        <v>1269</v>
      </c>
      <c r="D2711" s="2" t="s">
        <v>620</v>
      </c>
      <c r="E2711" s="3">
        <f>VLOOKUP(A2711:A5861, [1]Отчет!$A$2:$J$3124,2,0)</f>
        <v>1</v>
      </c>
      <c r="F2711" s="3">
        <v>0</v>
      </c>
      <c r="G2711">
        <f>VLOOKUP(A2711:A5861, [1]Отчет!$A$2:$J$3124,7,0)</f>
        <v>0</v>
      </c>
      <c r="H2711">
        <f>VLOOKUP(A2711:A5861, [1]Отчет!$A$2:$J$3124,5,0)</f>
        <v>0</v>
      </c>
      <c r="I2711">
        <f>VLOOKUP(A2711:A5861, [1]Отчет!$A$2:$J$3124,6,0)</f>
        <v>1</v>
      </c>
      <c r="J2711">
        <f>VLOOKUP(A2711:A5861, [1]Отчет!$A$2:$J$3124,7,0)</f>
        <v>0</v>
      </c>
      <c r="K2711">
        <f>VLOOKUP(A2711:A5861, [1]Отчет!$A$2:$J$3124,8,0)</f>
        <v>0</v>
      </c>
      <c r="L2711">
        <f>VLOOKUP(A2711:A5861, [1]Отчет!$A$2:$J$3124,9,0)</f>
        <v>1</v>
      </c>
      <c r="M2711">
        <f>VLOOKUP(A2711:A5861, [1]Отчет!$A$2:$J$3124,5,10)</f>
        <v>0</v>
      </c>
      <c r="N2711" t="str">
        <f>VLOOKUP(A2711:A5861,[2]Отчет!$A$2:$D$3142,2,0)</f>
        <v>1</v>
      </c>
      <c r="O2711" t="str">
        <f>VLOOKUP(A2711:A5861,[2]Отчет!$A$2:$D$3142,3,0)</f>
        <v>0 секунд (отказ)</v>
      </c>
      <c r="P2711" t="str">
        <f>VLOOKUP(A2711:A5861,[2]Отчет!$A$2:$D$3142,4,0)</f>
        <v>Отказ</v>
      </c>
      <c r="Q2711" t="str">
        <f>VLOOKUP(A2711:A5861,[3]Отчет!$A$2:$D$3127,2,0)</f>
        <v>Новые посетители</v>
      </c>
      <c r="R2711" t="str">
        <f>VLOOKUP(A2711:A5861,[3]Отчет!$A$2:$D$3127,3,0)</f>
        <v>1</v>
      </c>
      <c r="S2711" t="str">
        <f>VLOOKUP(A2711:A5861,[3]Отчет!$A$2:$D$3127,4,0)</f>
        <v>0 дней</v>
      </c>
      <c r="T2711" t="str">
        <f>VLOOKUP(A2711:A5861,[4]Отчет!$A$2:$E$3151,2,0)</f>
        <v>Смартфоны</v>
      </c>
      <c r="U2711" t="str">
        <f>VLOOKUP(A2711:A5861,[4]Отчет!$A$2:$E$3151,3,0)</f>
        <v>Google Android</v>
      </c>
      <c r="V2711" t="str">
        <f>VLOOKUP(A2711:A5861,[4]Отчет!$A$2:$E$3151,4,0)</f>
        <v>Google Android 7.1 Nougat</v>
      </c>
      <c r="W2711" t="str">
        <f>VLOOKUP(A2711:A5861,[4]Отчет!$A$2:$E$3151,5,0)</f>
        <v>Яндекс: мобильное приложение</v>
      </c>
    </row>
    <row r="2712" spans="1:23">
      <c r="A2712" s="2" t="s">
        <v>2800</v>
      </c>
      <c r="B2712" s="2" t="s">
        <v>87</v>
      </c>
      <c r="C2712" s="2" t="s">
        <v>1269</v>
      </c>
      <c r="D2712" s="2" t="s">
        <v>620</v>
      </c>
      <c r="E2712" s="3">
        <f>VLOOKUP(A2712:A5862, [1]Отчет!$A$2:$J$3124,2,0)</f>
        <v>1</v>
      </c>
      <c r="F2712" s="3">
        <v>0</v>
      </c>
      <c r="G2712">
        <f>VLOOKUP(A2712:A5862, [1]Отчет!$A$2:$J$3124,7,0)</f>
        <v>0</v>
      </c>
      <c r="H2712">
        <f>VLOOKUP(A2712:A5862, [1]Отчет!$A$2:$J$3124,5,0)</f>
        <v>0</v>
      </c>
      <c r="I2712">
        <f>VLOOKUP(A2712:A5862, [1]Отчет!$A$2:$J$3124,6,0)</f>
        <v>1</v>
      </c>
      <c r="J2712">
        <f>VLOOKUP(A2712:A5862, [1]Отчет!$A$2:$J$3124,7,0)</f>
        <v>0</v>
      </c>
      <c r="K2712">
        <f>VLOOKUP(A2712:A5862, [1]Отчет!$A$2:$J$3124,8,0)</f>
        <v>0</v>
      </c>
      <c r="L2712">
        <f>VLOOKUP(A2712:A5862, [1]Отчет!$A$2:$J$3124,9,0)</f>
        <v>1</v>
      </c>
      <c r="M2712">
        <f>VLOOKUP(A2712:A5862, [1]Отчет!$A$2:$J$3124,5,10)</f>
        <v>0</v>
      </c>
      <c r="N2712" t="str">
        <f>VLOOKUP(A2712:A5862,[2]Отчет!$A$2:$D$3142,2,0)</f>
        <v>1</v>
      </c>
      <c r="O2712" t="str">
        <f>VLOOKUP(A2712:A5862,[2]Отчет!$A$2:$D$3142,3,0)</f>
        <v>10 – 29 секунд</v>
      </c>
      <c r="P2712" t="str">
        <f>VLOOKUP(A2712:A5862,[2]Отчет!$A$2:$D$3142,4,0)</f>
        <v>Не отказ</v>
      </c>
      <c r="Q2712" t="str">
        <f>VLOOKUP(A2712:A5862,[3]Отчет!$A$2:$D$3127,2,0)</f>
        <v>Новые посетители</v>
      </c>
      <c r="R2712" t="str">
        <f>VLOOKUP(A2712:A5862,[3]Отчет!$A$2:$D$3127,3,0)</f>
        <v>1</v>
      </c>
      <c r="S2712" t="str">
        <f>VLOOKUP(A2712:A5862,[3]Отчет!$A$2:$D$3127,4,0)</f>
        <v>0 дней</v>
      </c>
      <c r="T2712" t="str">
        <f>VLOOKUP(A2712:A5862,[4]Отчет!$A$2:$E$3151,2,0)</f>
        <v>Смартфоны</v>
      </c>
      <c r="U2712" t="str">
        <f>VLOOKUP(A2712:A5862,[4]Отчет!$A$2:$E$3151,3,0)</f>
        <v>iOS</v>
      </c>
      <c r="V2712" t="str">
        <f>VLOOKUP(A2712:A5862,[4]Отчет!$A$2:$E$3151,4,0)</f>
        <v>iOS 11</v>
      </c>
      <c r="W2712" t="str">
        <f>VLOOKUP(A2712:A5862,[4]Отчет!$A$2:$E$3151,5,0)</f>
        <v>Mobile Safari</v>
      </c>
    </row>
    <row r="2713" spans="1:23">
      <c r="A2713" s="2" t="s">
        <v>2801</v>
      </c>
      <c r="B2713" s="2" t="s">
        <v>3</v>
      </c>
      <c r="C2713" s="2" t="s">
        <v>1276</v>
      </c>
      <c r="D2713" s="2" t="s">
        <v>5</v>
      </c>
      <c r="E2713" s="3">
        <f>VLOOKUP(A2713:A5863, [1]Отчет!$A$2:$J$3124,2,0)</f>
        <v>1</v>
      </c>
      <c r="F2713" s="3">
        <v>0</v>
      </c>
      <c r="G2713">
        <f>VLOOKUP(A2713:A5863, [1]Отчет!$A$2:$J$3124,7,0)</f>
        <v>0</v>
      </c>
      <c r="H2713">
        <f>VLOOKUP(A2713:A5863, [1]Отчет!$A$2:$J$3124,5,0)</f>
        <v>0</v>
      </c>
      <c r="I2713">
        <f>VLOOKUP(A2713:A5863, [1]Отчет!$A$2:$J$3124,6,0)</f>
        <v>1</v>
      </c>
      <c r="J2713">
        <f>VLOOKUP(A2713:A5863, [1]Отчет!$A$2:$J$3124,7,0)</f>
        <v>0</v>
      </c>
      <c r="K2713">
        <f>VLOOKUP(A2713:A5863, [1]Отчет!$A$2:$J$3124,8,0)</f>
        <v>0</v>
      </c>
      <c r="L2713">
        <f>VLOOKUP(A2713:A5863, [1]Отчет!$A$2:$J$3124,9,0)</f>
        <v>1</v>
      </c>
      <c r="M2713">
        <f>VLOOKUP(A2713:A5863, [1]Отчет!$A$2:$J$3124,5,10)</f>
        <v>0</v>
      </c>
      <c r="N2713" t="str">
        <f>VLOOKUP(A2713:A5863,[2]Отчет!$A$2:$D$3142,2,0)</f>
        <v>1</v>
      </c>
      <c r="O2713" t="str">
        <f>VLOOKUP(A2713:A5863,[2]Отчет!$A$2:$D$3142,3,0)</f>
        <v>10 – 29 секунд</v>
      </c>
      <c r="P2713" t="str">
        <f>VLOOKUP(A2713:A5863,[2]Отчет!$A$2:$D$3142,4,0)</f>
        <v>Не отказ</v>
      </c>
      <c r="Q2713" t="str">
        <f>VLOOKUP(A2713:A5863,[3]Отчет!$A$2:$D$3127,2,0)</f>
        <v>Новые посетители</v>
      </c>
      <c r="R2713" t="str">
        <f>VLOOKUP(A2713:A5863,[3]Отчет!$A$2:$D$3127,3,0)</f>
        <v>1</v>
      </c>
      <c r="S2713" t="str">
        <f>VLOOKUP(A2713:A5863,[3]Отчет!$A$2:$D$3127,4,0)</f>
        <v>0 дней</v>
      </c>
      <c r="T2713" t="str">
        <f>VLOOKUP(A2713:A5863,[4]Отчет!$A$2:$E$3151,2,0)</f>
        <v>Смартфоны</v>
      </c>
      <c r="U2713" t="str">
        <f>VLOOKUP(A2713:A5863,[4]Отчет!$A$2:$E$3151,3,0)</f>
        <v>Google Android</v>
      </c>
      <c r="V2713" t="str">
        <f>VLOOKUP(A2713:A5863,[4]Отчет!$A$2:$E$3151,4,0)</f>
        <v>Google Android 7.0 Nougat</v>
      </c>
      <c r="W2713" t="str">
        <f>VLOOKUP(A2713:A5863,[4]Отчет!$A$2:$E$3151,5,0)</f>
        <v>Samsung Internet</v>
      </c>
    </row>
    <row r="2714" spans="1:23">
      <c r="A2714" s="2" t="s">
        <v>2802</v>
      </c>
      <c r="B2714" s="2" t="s">
        <v>11</v>
      </c>
      <c r="C2714" s="2" t="s">
        <v>12</v>
      </c>
      <c r="D2714" s="2" t="s">
        <v>13</v>
      </c>
      <c r="E2714" s="3">
        <f>VLOOKUP(A2714:A5864, [1]Отчет!$A$2:$J$3124,2,0)</f>
        <v>1</v>
      </c>
      <c r="F2714" s="3">
        <v>0</v>
      </c>
      <c r="G2714">
        <f>VLOOKUP(A2714:A5864, [1]Отчет!$A$2:$J$3124,7,0)</f>
        <v>0</v>
      </c>
      <c r="H2714">
        <f>VLOOKUP(A2714:A5864, [1]Отчет!$A$2:$J$3124,5,0)</f>
        <v>0</v>
      </c>
      <c r="I2714">
        <f>VLOOKUP(A2714:A5864, [1]Отчет!$A$2:$J$3124,6,0)</f>
        <v>1</v>
      </c>
      <c r="J2714">
        <f>VLOOKUP(A2714:A5864, [1]Отчет!$A$2:$J$3124,7,0)</f>
        <v>0</v>
      </c>
      <c r="K2714">
        <f>VLOOKUP(A2714:A5864, [1]Отчет!$A$2:$J$3124,8,0)</f>
        <v>0</v>
      </c>
      <c r="L2714">
        <f>VLOOKUP(A2714:A5864, [1]Отчет!$A$2:$J$3124,9,0)</f>
        <v>1</v>
      </c>
      <c r="M2714">
        <f>VLOOKUP(A2714:A5864, [1]Отчет!$A$2:$J$3124,5,10)</f>
        <v>0</v>
      </c>
      <c r="N2714" t="str">
        <f>VLOOKUP(A2714:A5864,[2]Отчет!$A$2:$D$3142,2,0)</f>
        <v>2-3</v>
      </c>
      <c r="O2714" t="str">
        <f>VLOOKUP(A2714:A5864,[2]Отчет!$A$2:$D$3142,3,0)</f>
        <v>2 минуты</v>
      </c>
      <c r="P2714" t="str">
        <f>VLOOKUP(A2714:A5864,[2]Отчет!$A$2:$D$3142,4,0)</f>
        <v>Не отказ</v>
      </c>
      <c r="Q2714" t="str">
        <f>VLOOKUP(A2714:A5864,[3]Отчет!$A$2:$D$3127,2,0)</f>
        <v>Новые посетители</v>
      </c>
      <c r="R2714" t="str">
        <f>VLOOKUP(A2714:A5864,[3]Отчет!$A$2:$D$3127,3,0)</f>
        <v>1</v>
      </c>
      <c r="S2714" t="str">
        <f>VLOOKUP(A2714:A5864,[3]Отчет!$A$2:$D$3127,4,0)</f>
        <v>0 дней</v>
      </c>
      <c r="T2714" t="str">
        <f>VLOOKUP(A2714:A5864,[4]Отчет!$A$2:$E$3151,2,0)</f>
        <v>Смартфоны</v>
      </c>
      <c r="U2714" t="str">
        <f>VLOOKUP(A2714:A5864,[4]Отчет!$A$2:$E$3151,3,0)</f>
        <v>Google Android</v>
      </c>
      <c r="V2714" t="str">
        <f>VLOOKUP(A2714:A5864,[4]Отчет!$A$2:$E$3151,4,0)</f>
        <v>Google Android 7.0 Nougat</v>
      </c>
      <c r="W2714" t="str">
        <f>VLOOKUP(A2714:A5864,[4]Отчет!$A$2:$E$3151,5,0)</f>
        <v>Яндекс.Браузер</v>
      </c>
    </row>
    <row r="2715" spans="1:23">
      <c r="A2715" s="2" t="s">
        <v>2803</v>
      </c>
      <c r="B2715" s="2" t="s">
        <v>56</v>
      </c>
      <c r="C2715" s="2" t="s">
        <v>1269</v>
      </c>
      <c r="D2715" s="2" t="s">
        <v>620</v>
      </c>
      <c r="E2715" s="3">
        <f>VLOOKUP(A2715:A5865, [1]Отчет!$A$2:$J$3124,2,0)</f>
        <v>1</v>
      </c>
      <c r="F2715" s="3">
        <v>0</v>
      </c>
      <c r="G2715">
        <f>VLOOKUP(A2715:A5865, [1]Отчет!$A$2:$J$3124,7,0)</f>
        <v>0</v>
      </c>
      <c r="H2715">
        <f>VLOOKUP(A2715:A5865, [1]Отчет!$A$2:$J$3124,5,0)</f>
        <v>0</v>
      </c>
      <c r="I2715">
        <f>VLOOKUP(A2715:A5865, [1]Отчет!$A$2:$J$3124,6,0)</f>
        <v>1</v>
      </c>
      <c r="J2715">
        <f>VLOOKUP(A2715:A5865, [1]Отчет!$A$2:$J$3124,7,0)</f>
        <v>0</v>
      </c>
      <c r="K2715">
        <f>VLOOKUP(A2715:A5865, [1]Отчет!$A$2:$J$3124,8,0)</f>
        <v>0</v>
      </c>
      <c r="L2715">
        <f>VLOOKUP(A2715:A5865, [1]Отчет!$A$2:$J$3124,9,0)</f>
        <v>1</v>
      </c>
      <c r="M2715">
        <f>VLOOKUP(A2715:A5865, [1]Отчет!$A$2:$J$3124,5,10)</f>
        <v>0</v>
      </c>
      <c r="N2715" t="str">
        <f>VLOOKUP(A2715:A5865,[2]Отчет!$A$2:$D$3142,2,0)</f>
        <v>1</v>
      </c>
      <c r="O2715" t="str">
        <f>VLOOKUP(A2715:A5865,[2]Отчет!$A$2:$D$3142,3,0)</f>
        <v>10 – 29 секунд</v>
      </c>
      <c r="P2715" t="str">
        <f>VLOOKUP(A2715:A5865,[2]Отчет!$A$2:$D$3142,4,0)</f>
        <v>Не отказ</v>
      </c>
      <c r="Q2715" t="str">
        <f>VLOOKUP(A2715:A5865,[3]Отчет!$A$2:$D$3127,2,0)</f>
        <v>Новые посетители</v>
      </c>
      <c r="R2715" t="str">
        <f>VLOOKUP(A2715:A5865,[3]Отчет!$A$2:$D$3127,3,0)</f>
        <v>1</v>
      </c>
      <c r="S2715" t="str">
        <f>VLOOKUP(A2715:A5865,[3]Отчет!$A$2:$D$3127,4,0)</f>
        <v>0 дней</v>
      </c>
      <c r="T2715" t="str">
        <f>VLOOKUP(A2715:A5865,[4]Отчет!$A$2:$E$3151,2,0)</f>
        <v>Смартфоны</v>
      </c>
      <c r="U2715" t="str">
        <f>VLOOKUP(A2715:A5865,[4]Отчет!$A$2:$E$3151,3,0)</f>
        <v>iOS</v>
      </c>
      <c r="V2715" t="str">
        <f>VLOOKUP(A2715:A5865,[4]Отчет!$A$2:$E$3151,4,0)</f>
        <v>iOS 10</v>
      </c>
      <c r="W2715" t="str">
        <f>VLOOKUP(A2715:A5865,[4]Отчет!$A$2:$E$3151,5,0)</f>
        <v>Mobile Safari</v>
      </c>
    </row>
    <row r="2716" spans="1:23">
      <c r="A2716" s="2" t="s">
        <v>2804</v>
      </c>
      <c r="B2716" s="2" t="s">
        <v>56</v>
      </c>
      <c r="C2716" s="2" t="s">
        <v>1269</v>
      </c>
      <c r="D2716" s="2" t="s">
        <v>620</v>
      </c>
      <c r="E2716" s="3">
        <f>VLOOKUP(A2716:A5866, [1]Отчет!$A$2:$J$3124,2,0)</f>
        <v>1</v>
      </c>
      <c r="F2716" s="3">
        <v>0</v>
      </c>
      <c r="G2716">
        <f>VLOOKUP(A2716:A5866, [1]Отчет!$A$2:$J$3124,7,0)</f>
        <v>0</v>
      </c>
      <c r="H2716">
        <f>VLOOKUP(A2716:A5866, [1]Отчет!$A$2:$J$3124,5,0)</f>
        <v>0</v>
      </c>
      <c r="I2716">
        <f>VLOOKUP(A2716:A5866, [1]Отчет!$A$2:$J$3124,6,0)</f>
        <v>1</v>
      </c>
      <c r="J2716">
        <f>VLOOKUP(A2716:A5866, [1]Отчет!$A$2:$J$3124,7,0)</f>
        <v>0</v>
      </c>
      <c r="K2716">
        <f>VLOOKUP(A2716:A5866, [1]Отчет!$A$2:$J$3124,8,0)</f>
        <v>0</v>
      </c>
      <c r="L2716">
        <f>VLOOKUP(A2716:A5866, [1]Отчет!$A$2:$J$3124,9,0)</f>
        <v>1</v>
      </c>
      <c r="M2716">
        <f>VLOOKUP(A2716:A5866, [1]Отчет!$A$2:$J$3124,5,10)</f>
        <v>0</v>
      </c>
      <c r="N2716" t="str">
        <f>VLOOKUP(A2716:A5866,[2]Отчет!$A$2:$D$3142,2,0)</f>
        <v>1</v>
      </c>
      <c r="O2716" t="str">
        <f>VLOOKUP(A2716:A5866,[2]Отчет!$A$2:$D$3142,3,0)</f>
        <v>10 – 29 секунд</v>
      </c>
      <c r="P2716" t="str">
        <f>VLOOKUP(A2716:A5866,[2]Отчет!$A$2:$D$3142,4,0)</f>
        <v>Не отказ</v>
      </c>
      <c r="Q2716" t="str">
        <f>VLOOKUP(A2716:A5866,[3]Отчет!$A$2:$D$3127,2,0)</f>
        <v>Новые посетители</v>
      </c>
      <c r="R2716" t="str">
        <f>VLOOKUP(A2716:A5866,[3]Отчет!$A$2:$D$3127,3,0)</f>
        <v>1</v>
      </c>
      <c r="S2716" t="str">
        <f>VLOOKUP(A2716:A5866,[3]Отчет!$A$2:$D$3127,4,0)</f>
        <v>0 дней</v>
      </c>
      <c r="T2716" t="str">
        <f>VLOOKUP(A2716:A5866,[4]Отчет!$A$2:$E$3151,2,0)</f>
        <v>Смартфоны</v>
      </c>
      <c r="U2716" t="str">
        <f>VLOOKUP(A2716:A5866,[4]Отчет!$A$2:$E$3151,3,0)</f>
        <v>Google Android</v>
      </c>
      <c r="V2716" t="str">
        <f>VLOOKUP(A2716:A5866,[4]Отчет!$A$2:$E$3151,4,0)</f>
        <v>Google Android 7.1 Nougat</v>
      </c>
      <c r="W2716" t="str">
        <f>VLOOKUP(A2716:A5866,[4]Отчет!$A$2:$E$3151,5,0)</f>
        <v>Яндекс: мобильное приложение</v>
      </c>
    </row>
    <row r="2717" spans="1:23">
      <c r="A2717" s="2" t="s">
        <v>2805</v>
      </c>
      <c r="B2717" s="2" t="s">
        <v>26</v>
      </c>
      <c r="C2717" s="2" t="s">
        <v>1269</v>
      </c>
      <c r="D2717" s="2" t="s">
        <v>620</v>
      </c>
      <c r="E2717" s="3">
        <f>VLOOKUP(A2717:A5867, [1]Отчет!$A$2:$J$3124,2,0)</f>
        <v>1</v>
      </c>
      <c r="F2717" s="3">
        <v>0</v>
      </c>
      <c r="G2717">
        <f>VLOOKUP(A2717:A5867, [1]Отчет!$A$2:$J$3124,7,0)</f>
        <v>0</v>
      </c>
      <c r="H2717">
        <f>VLOOKUP(A2717:A5867, [1]Отчет!$A$2:$J$3124,5,0)</f>
        <v>0</v>
      </c>
      <c r="I2717">
        <f>VLOOKUP(A2717:A5867, [1]Отчет!$A$2:$J$3124,6,0)</f>
        <v>1</v>
      </c>
      <c r="J2717">
        <f>VLOOKUP(A2717:A5867, [1]Отчет!$A$2:$J$3124,7,0)</f>
        <v>0</v>
      </c>
      <c r="K2717">
        <f>VLOOKUP(A2717:A5867, [1]Отчет!$A$2:$J$3124,8,0)</f>
        <v>0</v>
      </c>
      <c r="L2717">
        <f>VLOOKUP(A2717:A5867, [1]Отчет!$A$2:$J$3124,9,0)</f>
        <v>1</v>
      </c>
      <c r="M2717">
        <f>VLOOKUP(A2717:A5867, [1]Отчет!$A$2:$J$3124,5,10)</f>
        <v>0</v>
      </c>
      <c r="N2717" t="str">
        <f>VLOOKUP(A2717:A5867,[2]Отчет!$A$2:$D$3142,2,0)</f>
        <v>2-3</v>
      </c>
      <c r="O2717" t="str">
        <f>VLOOKUP(A2717:A5867,[2]Отчет!$A$2:$D$3142,3,0)</f>
        <v>1 минута</v>
      </c>
      <c r="P2717" t="str">
        <f>VLOOKUP(A2717:A5867,[2]Отчет!$A$2:$D$3142,4,0)</f>
        <v>Не отказ</v>
      </c>
      <c r="Q2717" t="str">
        <f>VLOOKUP(A2717:A5867,[3]Отчет!$A$2:$D$3127,2,0)</f>
        <v>Вернувшиеся посетители</v>
      </c>
      <c r="R2717" t="str">
        <f>VLOOKUP(A2717:A5867,[3]Отчет!$A$2:$D$3127,3,0)</f>
        <v>2-3</v>
      </c>
      <c r="S2717" t="str">
        <f>VLOOKUP(A2717:A5867,[3]Отчет!$A$2:$D$3127,4,0)</f>
        <v>4‑7 дней</v>
      </c>
      <c r="T2717" t="str">
        <f>VLOOKUP(A2717:A5867,[4]Отчет!$A$2:$E$3151,2,0)</f>
        <v>Смартфоны</v>
      </c>
      <c r="U2717" t="str">
        <f>VLOOKUP(A2717:A5867,[4]Отчет!$A$2:$E$3151,3,0)</f>
        <v>Google Android</v>
      </c>
      <c r="V2717" t="str">
        <f>VLOOKUP(A2717:A5867,[4]Отчет!$A$2:$E$3151,4,0)</f>
        <v>Google Android 6.0 Marshmallow</v>
      </c>
      <c r="W2717" t="str">
        <f>VLOOKUP(A2717:A5867,[4]Отчет!$A$2:$E$3151,5,0)</f>
        <v>Samsung Internet</v>
      </c>
    </row>
    <row r="2718" spans="1:23">
      <c r="A2718" s="2" t="s">
        <v>2806</v>
      </c>
      <c r="B2718" s="2" t="s">
        <v>11</v>
      </c>
      <c r="C2718" s="2" t="s">
        <v>12</v>
      </c>
      <c r="D2718" s="2" t="s">
        <v>13</v>
      </c>
      <c r="E2718" s="3">
        <f>VLOOKUP(A2718:A5868, [1]Отчет!$A$2:$J$3124,2,0)</f>
        <v>1</v>
      </c>
      <c r="F2718" s="3">
        <v>0</v>
      </c>
      <c r="G2718">
        <f>VLOOKUP(A2718:A5868, [1]Отчет!$A$2:$J$3124,7,0)</f>
        <v>0</v>
      </c>
      <c r="H2718">
        <f>VLOOKUP(A2718:A5868, [1]Отчет!$A$2:$J$3124,5,0)</f>
        <v>0</v>
      </c>
      <c r="I2718">
        <f>VLOOKUP(A2718:A5868, [1]Отчет!$A$2:$J$3124,6,0)</f>
        <v>1</v>
      </c>
      <c r="J2718">
        <f>VLOOKUP(A2718:A5868, [1]Отчет!$A$2:$J$3124,7,0)</f>
        <v>0</v>
      </c>
      <c r="K2718">
        <f>VLOOKUP(A2718:A5868, [1]Отчет!$A$2:$J$3124,8,0)</f>
        <v>0</v>
      </c>
      <c r="L2718">
        <f>VLOOKUP(A2718:A5868, [1]Отчет!$A$2:$J$3124,9,0)</f>
        <v>1</v>
      </c>
      <c r="M2718">
        <f>VLOOKUP(A2718:A5868, [1]Отчет!$A$2:$J$3124,5,10)</f>
        <v>0</v>
      </c>
      <c r="N2718" t="str">
        <f>VLOOKUP(A2718:A5868,[2]Отчет!$A$2:$D$3142,2,0)</f>
        <v>2-3</v>
      </c>
      <c r="O2718" t="str">
        <f>VLOOKUP(A2718:A5868,[2]Отчет!$A$2:$D$3142,3,0)</f>
        <v>10 – 29 секунд</v>
      </c>
      <c r="P2718" t="str">
        <f>VLOOKUP(A2718:A5868,[2]Отчет!$A$2:$D$3142,4,0)</f>
        <v>Не отказ</v>
      </c>
      <c r="Q2718" t="str">
        <f>VLOOKUP(A2718:A5868,[3]Отчет!$A$2:$D$3127,2,0)</f>
        <v>Новые посетители</v>
      </c>
      <c r="R2718" t="str">
        <f>VLOOKUP(A2718:A5868,[3]Отчет!$A$2:$D$3127,3,0)</f>
        <v>1</v>
      </c>
      <c r="S2718" t="str">
        <f>VLOOKUP(A2718:A5868,[3]Отчет!$A$2:$D$3127,4,0)</f>
        <v>0 дней</v>
      </c>
      <c r="T2718" t="str">
        <f>VLOOKUP(A2718:A5868,[4]Отчет!$A$2:$E$3151,2,0)</f>
        <v>Смартфоны</v>
      </c>
      <c r="U2718" t="str">
        <f>VLOOKUP(A2718:A5868,[4]Отчет!$A$2:$E$3151,3,0)</f>
        <v>Google Android</v>
      </c>
      <c r="V2718" t="str">
        <f>VLOOKUP(A2718:A5868,[4]Отчет!$A$2:$E$3151,4,0)</f>
        <v>Google Android 7.0 Nougat</v>
      </c>
      <c r="W2718" t="str">
        <f>VLOOKUP(A2718:A5868,[4]Отчет!$A$2:$E$3151,5,0)</f>
        <v>Samsung Internet</v>
      </c>
    </row>
    <row r="2719" spans="1:23">
      <c r="A2719" s="2" t="s">
        <v>2807</v>
      </c>
      <c r="B2719" s="2" t="s">
        <v>87</v>
      </c>
      <c r="C2719" s="2" t="s">
        <v>1269</v>
      </c>
      <c r="D2719" s="2" t="s">
        <v>620</v>
      </c>
      <c r="E2719" s="3">
        <f>VLOOKUP(A2719:A5869, [1]Отчет!$A$2:$J$3124,2,0)</f>
        <v>1</v>
      </c>
      <c r="F2719" s="3">
        <v>0</v>
      </c>
      <c r="G2719">
        <f>VLOOKUP(A2719:A5869, [1]Отчет!$A$2:$J$3124,7,0)</f>
        <v>0</v>
      </c>
      <c r="H2719">
        <f>VLOOKUP(A2719:A5869, [1]Отчет!$A$2:$J$3124,5,0)</f>
        <v>0</v>
      </c>
      <c r="I2719">
        <f>VLOOKUP(A2719:A5869, [1]Отчет!$A$2:$J$3124,6,0)</f>
        <v>1</v>
      </c>
      <c r="J2719">
        <f>VLOOKUP(A2719:A5869, [1]Отчет!$A$2:$J$3124,7,0)</f>
        <v>0</v>
      </c>
      <c r="K2719">
        <f>VLOOKUP(A2719:A5869, [1]Отчет!$A$2:$J$3124,8,0)</f>
        <v>0</v>
      </c>
      <c r="L2719">
        <f>VLOOKUP(A2719:A5869, [1]Отчет!$A$2:$J$3124,9,0)</f>
        <v>1</v>
      </c>
      <c r="M2719">
        <f>VLOOKUP(A2719:A5869, [1]Отчет!$A$2:$J$3124,5,10)</f>
        <v>0</v>
      </c>
      <c r="N2719" t="str">
        <f>VLOOKUP(A2719:A5869,[2]Отчет!$A$2:$D$3142,2,0)</f>
        <v>1</v>
      </c>
      <c r="O2719" t="str">
        <f>VLOOKUP(A2719:A5869,[2]Отчет!$A$2:$D$3142,3,0)</f>
        <v>10 – 29 секунд</v>
      </c>
      <c r="P2719" t="str">
        <f>VLOOKUP(A2719:A5869,[2]Отчет!$A$2:$D$3142,4,0)</f>
        <v>Не отказ</v>
      </c>
      <c r="Q2719" t="str">
        <f>VLOOKUP(A2719:A5869,[3]Отчет!$A$2:$D$3127,2,0)</f>
        <v>Новые посетители</v>
      </c>
      <c r="R2719" t="str">
        <f>VLOOKUP(A2719:A5869,[3]Отчет!$A$2:$D$3127,3,0)</f>
        <v>1</v>
      </c>
      <c r="S2719" t="str">
        <f>VLOOKUP(A2719:A5869,[3]Отчет!$A$2:$D$3127,4,0)</f>
        <v>0 дней</v>
      </c>
      <c r="T2719" t="str">
        <f>VLOOKUP(A2719:A5869,[4]Отчет!$A$2:$E$3151,2,0)</f>
        <v>Смартфоны</v>
      </c>
      <c r="U2719" t="str">
        <f>VLOOKUP(A2719:A5869,[4]Отчет!$A$2:$E$3151,3,0)</f>
        <v>Google Android</v>
      </c>
      <c r="V2719" t="str">
        <f>VLOOKUP(A2719:A5869,[4]Отчет!$A$2:$E$3151,4,0)</f>
        <v>Google Android 7.1 Nougat</v>
      </c>
      <c r="W2719" t="str">
        <f>VLOOKUP(A2719:A5869,[4]Отчет!$A$2:$E$3151,5,0)</f>
        <v>Chrome Mobile</v>
      </c>
    </row>
    <row r="2720" spans="1:23">
      <c r="A2720" s="2" t="s">
        <v>2808</v>
      </c>
      <c r="B2720" s="2" t="s">
        <v>63</v>
      </c>
      <c r="C2720" s="2" t="s">
        <v>1276</v>
      </c>
      <c r="D2720" s="2" t="s">
        <v>5</v>
      </c>
      <c r="E2720" s="3">
        <f>VLOOKUP(A2720:A5870, [1]Отчет!$A$2:$J$3124,2,0)</f>
        <v>1</v>
      </c>
      <c r="F2720" s="3">
        <v>0</v>
      </c>
      <c r="G2720">
        <f>VLOOKUP(A2720:A5870, [1]Отчет!$A$2:$J$3124,7,0)</f>
        <v>0</v>
      </c>
      <c r="H2720">
        <f>VLOOKUP(A2720:A5870, [1]Отчет!$A$2:$J$3124,5,0)</f>
        <v>1</v>
      </c>
      <c r="I2720">
        <f>VLOOKUP(A2720:A5870, [1]Отчет!$A$2:$J$3124,6,0)</f>
        <v>1</v>
      </c>
      <c r="J2720">
        <f>VLOOKUP(A2720:A5870, [1]Отчет!$A$2:$J$3124,7,0)</f>
        <v>0</v>
      </c>
      <c r="K2720">
        <f>VLOOKUP(A2720:A5870, [1]Отчет!$A$2:$J$3124,8,0)</f>
        <v>0</v>
      </c>
      <c r="L2720">
        <f>VLOOKUP(A2720:A5870, [1]Отчет!$A$2:$J$3124,9,0)</f>
        <v>1</v>
      </c>
      <c r="M2720">
        <f>VLOOKUP(A2720:A5870, [1]Отчет!$A$2:$J$3124,5,10)</f>
        <v>1</v>
      </c>
      <c r="N2720" t="str">
        <f>VLOOKUP(A2720:A5870,[2]Отчет!$A$2:$D$3142,2,0)</f>
        <v>1</v>
      </c>
      <c r="O2720" t="str">
        <f>VLOOKUP(A2720:A5870,[2]Отчет!$A$2:$D$3142,3,0)</f>
        <v>10 – 29 секунд</v>
      </c>
      <c r="P2720" t="str">
        <f>VLOOKUP(A2720:A5870,[2]Отчет!$A$2:$D$3142,4,0)</f>
        <v>Не отказ</v>
      </c>
      <c r="Q2720" t="str">
        <f>VLOOKUP(A2720:A5870,[3]Отчет!$A$2:$D$3127,2,0)</f>
        <v>Новые посетители</v>
      </c>
      <c r="R2720" t="str">
        <f>VLOOKUP(A2720:A5870,[3]Отчет!$A$2:$D$3127,3,0)</f>
        <v>1</v>
      </c>
      <c r="S2720" t="str">
        <f>VLOOKUP(A2720:A5870,[3]Отчет!$A$2:$D$3127,4,0)</f>
        <v>0 дней</v>
      </c>
      <c r="T2720" t="str">
        <f>VLOOKUP(A2720:A5870,[4]Отчет!$A$2:$E$3151,2,0)</f>
        <v>Смартфоны</v>
      </c>
      <c r="U2720" t="str">
        <f>VLOOKUP(A2720:A5870,[4]Отчет!$A$2:$E$3151,3,0)</f>
        <v>Google Android</v>
      </c>
      <c r="V2720" t="str">
        <f>VLOOKUP(A2720:A5870,[4]Отчет!$A$2:$E$3151,4,0)</f>
        <v>Google Android 6.0 Marshmallow</v>
      </c>
      <c r="W2720" t="str">
        <f>VLOOKUP(A2720:A5870,[4]Отчет!$A$2:$E$3151,5,0)</f>
        <v>Chrome Mobile</v>
      </c>
    </row>
    <row r="2721" spans="1:23">
      <c r="A2721" s="2" t="s">
        <v>2809</v>
      </c>
      <c r="B2721" s="2" t="s">
        <v>3</v>
      </c>
      <c r="C2721" s="2" t="s">
        <v>1276</v>
      </c>
      <c r="D2721" s="2" t="s">
        <v>5</v>
      </c>
      <c r="E2721" s="3">
        <f>VLOOKUP(A2721:A5871, [1]Отчет!$A$2:$J$3124,2,0)</f>
        <v>1</v>
      </c>
      <c r="F2721" s="3">
        <v>1</v>
      </c>
      <c r="G2721">
        <f>VLOOKUP(A2721:A5871, [1]Отчет!$A$2:$J$3124,7,0)</f>
        <v>0</v>
      </c>
      <c r="H2721">
        <f>VLOOKUP(A2721:A5871, [1]Отчет!$A$2:$J$3124,5,0)</f>
        <v>0</v>
      </c>
      <c r="I2721">
        <f>VLOOKUP(A2721:A5871, [1]Отчет!$A$2:$J$3124,6,0)</f>
        <v>1</v>
      </c>
      <c r="J2721">
        <f>VLOOKUP(A2721:A5871, [1]Отчет!$A$2:$J$3124,7,0)</f>
        <v>0</v>
      </c>
      <c r="K2721">
        <f>VLOOKUP(A2721:A5871, [1]Отчет!$A$2:$J$3124,8,0)</f>
        <v>0</v>
      </c>
      <c r="L2721">
        <f>VLOOKUP(A2721:A5871, [1]Отчет!$A$2:$J$3124,9,0)</f>
        <v>1</v>
      </c>
      <c r="M2721">
        <f>VLOOKUP(A2721:A5871, [1]Отчет!$A$2:$J$3124,5,10)</f>
        <v>0</v>
      </c>
      <c r="N2721" t="str">
        <f>VLOOKUP(A2721:A5871,[2]Отчет!$A$2:$D$3142,2,0)</f>
        <v>2-3</v>
      </c>
      <c r="O2721" t="str">
        <f>VLOOKUP(A2721:A5871,[2]Отчет!$A$2:$D$3142,3,0)</f>
        <v>3 минуты</v>
      </c>
      <c r="P2721" t="str">
        <f>VLOOKUP(A2721:A5871,[2]Отчет!$A$2:$D$3142,4,0)</f>
        <v>Не отказ</v>
      </c>
      <c r="Q2721" t="str">
        <f>VLOOKUP(A2721:A5871,[3]Отчет!$A$2:$D$3127,2,0)</f>
        <v>Новые посетители</v>
      </c>
      <c r="R2721" t="str">
        <f>VLOOKUP(A2721:A5871,[3]Отчет!$A$2:$D$3127,3,0)</f>
        <v>1</v>
      </c>
      <c r="S2721" t="str">
        <f>VLOOKUP(A2721:A5871,[3]Отчет!$A$2:$D$3127,4,0)</f>
        <v>0 дней</v>
      </c>
      <c r="T2721" t="str">
        <f>VLOOKUP(A2721:A5871,[4]Отчет!$A$2:$E$3151,2,0)</f>
        <v>Смартфоны</v>
      </c>
      <c r="U2721" t="str">
        <f>VLOOKUP(A2721:A5871,[4]Отчет!$A$2:$E$3151,3,0)</f>
        <v>Google Android</v>
      </c>
      <c r="V2721" t="str">
        <f>VLOOKUP(A2721:A5871,[4]Отчет!$A$2:$E$3151,4,0)</f>
        <v>Google Android 5.0 Lollipop</v>
      </c>
      <c r="W2721" t="str">
        <f>VLOOKUP(A2721:A5871,[4]Отчет!$A$2:$E$3151,5,0)</f>
        <v>UCWEB</v>
      </c>
    </row>
    <row r="2722" spans="1:23">
      <c r="A2722" s="2" t="s">
        <v>2810</v>
      </c>
      <c r="B2722" s="2" t="s">
        <v>11</v>
      </c>
      <c r="C2722" s="2" t="s">
        <v>12</v>
      </c>
      <c r="D2722" s="2" t="s">
        <v>13</v>
      </c>
      <c r="E2722" s="3">
        <f>VLOOKUP(A2722:A5872, [1]Отчет!$A$2:$J$3124,2,0)</f>
        <v>1</v>
      </c>
      <c r="F2722" s="3">
        <v>0</v>
      </c>
      <c r="G2722">
        <f>VLOOKUP(A2722:A5872, [1]Отчет!$A$2:$J$3124,7,0)</f>
        <v>0</v>
      </c>
      <c r="H2722">
        <f>VLOOKUP(A2722:A5872, [1]Отчет!$A$2:$J$3124,5,0)</f>
        <v>0</v>
      </c>
      <c r="I2722">
        <f>VLOOKUP(A2722:A5872, [1]Отчет!$A$2:$J$3124,6,0)</f>
        <v>1</v>
      </c>
      <c r="J2722">
        <f>VLOOKUP(A2722:A5872, [1]Отчет!$A$2:$J$3124,7,0)</f>
        <v>0</v>
      </c>
      <c r="K2722">
        <f>VLOOKUP(A2722:A5872, [1]Отчет!$A$2:$J$3124,8,0)</f>
        <v>0</v>
      </c>
      <c r="L2722">
        <f>VLOOKUP(A2722:A5872, [1]Отчет!$A$2:$J$3124,9,0)</f>
        <v>1</v>
      </c>
      <c r="M2722">
        <f>VLOOKUP(A2722:A5872, [1]Отчет!$A$2:$J$3124,5,10)</f>
        <v>0</v>
      </c>
      <c r="N2722" t="str">
        <f>VLOOKUP(A2722:A5872,[2]Отчет!$A$2:$D$3142,2,0)</f>
        <v>1</v>
      </c>
      <c r="O2722" t="str">
        <f>VLOOKUP(A2722:A5872,[2]Отчет!$A$2:$D$3142,3,0)</f>
        <v>10 – 29 секунд</v>
      </c>
      <c r="P2722" t="str">
        <f>VLOOKUP(A2722:A5872,[2]Отчет!$A$2:$D$3142,4,0)</f>
        <v>Не отказ</v>
      </c>
      <c r="Q2722" t="str">
        <f>VLOOKUP(A2722:A5872,[3]Отчет!$A$2:$D$3127,2,0)</f>
        <v>Новые посетители</v>
      </c>
      <c r="R2722" t="str">
        <f>VLOOKUP(A2722:A5872,[3]Отчет!$A$2:$D$3127,3,0)</f>
        <v>1</v>
      </c>
      <c r="S2722" t="str">
        <f>VLOOKUP(A2722:A5872,[3]Отчет!$A$2:$D$3127,4,0)</f>
        <v>0 дней</v>
      </c>
      <c r="T2722" t="str">
        <f>VLOOKUP(A2722:A5872,[4]Отчет!$A$2:$E$3151,2,0)</f>
        <v>Смартфоны</v>
      </c>
      <c r="U2722" t="str">
        <f>VLOOKUP(A2722:A5872,[4]Отчет!$A$2:$E$3151,3,0)</f>
        <v>Google Android</v>
      </c>
      <c r="V2722" t="str">
        <f>VLOOKUP(A2722:A5872,[4]Отчет!$A$2:$E$3151,4,0)</f>
        <v>Google Android 7.1 Nougat</v>
      </c>
      <c r="W2722" t="str">
        <f>VLOOKUP(A2722:A5872,[4]Отчет!$A$2:$E$3151,5,0)</f>
        <v>Chrome Mobile</v>
      </c>
    </row>
    <row r="2723" spans="1:23">
      <c r="A2723" s="2" t="s">
        <v>2811</v>
      </c>
      <c r="B2723" s="2" t="s">
        <v>7</v>
      </c>
      <c r="C2723" s="2" t="s">
        <v>1276</v>
      </c>
      <c r="D2723" s="2" t="s">
        <v>5</v>
      </c>
      <c r="E2723" s="3">
        <f>VLOOKUP(A2723:A5873, [1]Отчет!$A$2:$J$3124,2,0)</f>
        <v>1</v>
      </c>
      <c r="F2723" s="3">
        <v>0</v>
      </c>
      <c r="G2723">
        <f>VLOOKUP(A2723:A5873, [1]Отчет!$A$2:$J$3124,7,0)</f>
        <v>0</v>
      </c>
      <c r="H2723">
        <f>VLOOKUP(A2723:A5873, [1]Отчет!$A$2:$J$3124,5,0)</f>
        <v>0</v>
      </c>
      <c r="I2723">
        <f>VLOOKUP(A2723:A5873, [1]Отчет!$A$2:$J$3124,6,0)</f>
        <v>1</v>
      </c>
      <c r="J2723">
        <f>VLOOKUP(A2723:A5873, [1]Отчет!$A$2:$J$3124,7,0)</f>
        <v>0</v>
      </c>
      <c r="K2723">
        <f>VLOOKUP(A2723:A5873, [1]Отчет!$A$2:$J$3124,8,0)</f>
        <v>0</v>
      </c>
      <c r="L2723">
        <f>VLOOKUP(A2723:A5873, [1]Отчет!$A$2:$J$3124,9,0)</f>
        <v>1</v>
      </c>
      <c r="M2723">
        <f>VLOOKUP(A2723:A5873, [1]Отчет!$A$2:$J$3124,5,10)</f>
        <v>0</v>
      </c>
      <c r="N2723" t="str">
        <f>VLOOKUP(A2723:A5873,[2]Отчет!$A$2:$D$3142,2,0)</f>
        <v>1</v>
      </c>
      <c r="O2723" t="str">
        <f>VLOOKUP(A2723:A5873,[2]Отчет!$A$2:$D$3142,3,0)</f>
        <v>10 – 29 секунд</v>
      </c>
      <c r="P2723" t="str">
        <f>VLOOKUP(A2723:A5873,[2]Отчет!$A$2:$D$3142,4,0)</f>
        <v>Не отказ</v>
      </c>
      <c r="Q2723" t="str">
        <f>VLOOKUP(A2723:A5873,[3]Отчет!$A$2:$D$3127,2,0)</f>
        <v>Новые посетители</v>
      </c>
      <c r="R2723" t="str">
        <f>VLOOKUP(A2723:A5873,[3]Отчет!$A$2:$D$3127,3,0)</f>
        <v>1</v>
      </c>
      <c r="S2723" t="str">
        <f>VLOOKUP(A2723:A5873,[3]Отчет!$A$2:$D$3127,4,0)</f>
        <v>0 дней</v>
      </c>
      <c r="T2723" t="str">
        <f>VLOOKUP(A2723:A5873,[4]Отчет!$A$2:$E$3151,2,0)</f>
        <v>Смартфоны</v>
      </c>
      <c r="U2723" t="str">
        <f>VLOOKUP(A2723:A5873,[4]Отчет!$A$2:$E$3151,3,0)</f>
        <v>Google Android</v>
      </c>
      <c r="V2723" t="str">
        <f>VLOOKUP(A2723:A5873,[4]Отчет!$A$2:$E$3151,4,0)</f>
        <v>Google Android 5.1 Lollipop</v>
      </c>
      <c r="W2723" t="str">
        <f>VLOOKUP(A2723:A5873,[4]Отчет!$A$2:$E$3151,5,0)</f>
        <v>Яндекс.Браузер</v>
      </c>
    </row>
    <row r="2724" spans="1:23">
      <c r="A2724" s="2" t="s">
        <v>2812</v>
      </c>
      <c r="B2724" s="2" t="s">
        <v>131</v>
      </c>
      <c r="C2724" s="2" t="s">
        <v>12</v>
      </c>
      <c r="D2724" s="2" t="s">
        <v>13</v>
      </c>
      <c r="E2724" s="3">
        <f>VLOOKUP(A2724:A5874, [1]Отчет!$A$2:$J$3124,2,0)</f>
        <v>1</v>
      </c>
      <c r="F2724" s="3">
        <v>0</v>
      </c>
      <c r="G2724">
        <f>VLOOKUP(A2724:A5874, [1]Отчет!$A$2:$J$3124,7,0)</f>
        <v>0</v>
      </c>
      <c r="H2724">
        <f>VLOOKUP(A2724:A5874, [1]Отчет!$A$2:$J$3124,5,0)</f>
        <v>0</v>
      </c>
      <c r="I2724">
        <f>VLOOKUP(A2724:A5874, [1]Отчет!$A$2:$J$3124,6,0)</f>
        <v>1</v>
      </c>
      <c r="J2724">
        <f>VLOOKUP(A2724:A5874, [1]Отчет!$A$2:$J$3124,7,0)</f>
        <v>0</v>
      </c>
      <c r="K2724">
        <f>VLOOKUP(A2724:A5874, [1]Отчет!$A$2:$J$3124,8,0)</f>
        <v>0</v>
      </c>
      <c r="L2724">
        <f>VLOOKUP(A2724:A5874, [1]Отчет!$A$2:$J$3124,9,0)</f>
        <v>1</v>
      </c>
      <c r="M2724">
        <f>VLOOKUP(A2724:A5874, [1]Отчет!$A$2:$J$3124,5,10)</f>
        <v>0</v>
      </c>
      <c r="N2724" t="str">
        <f>VLOOKUP(A2724:A5874,[2]Отчет!$A$2:$D$3142,2,0)</f>
        <v>1</v>
      </c>
      <c r="O2724" t="str">
        <f>VLOOKUP(A2724:A5874,[2]Отчет!$A$2:$D$3142,3,0)</f>
        <v>0 секунд (отказ)</v>
      </c>
      <c r="P2724" t="str">
        <f>VLOOKUP(A2724:A5874,[2]Отчет!$A$2:$D$3142,4,0)</f>
        <v>Отказ</v>
      </c>
      <c r="Q2724" t="str">
        <f>VLOOKUP(A2724:A5874,[3]Отчет!$A$2:$D$3127,2,0)</f>
        <v>Новые посетители</v>
      </c>
      <c r="R2724" t="str">
        <f>VLOOKUP(A2724:A5874,[3]Отчет!$A$2:$D$3127,3,0)</f>
        <v>1</v>
      </c>
      <c r="S2724" t="str">
        <f>VLOOKUP(A2724:A5874,[3]Отчет!$A$2:$D$3127,4,0)</f>
        <v>0 дней</v>
      </c>
      <c r="T2724" t="str">
        <f>VLOOKUP(A2724:A5874,[4]Отчет!$A$2:$E$3151,2,0)</f>
        <v>Смартфоны</v>
      </c>
      <c r="U2724" t="str">
        <f>VLOOKUP(A2724:A5874,[4]Отчет!$A$2:$E$3151,3,0)</f>
        <v>Google Android</v>
      </c>
      <c r="V2724" t="str">
        <f>VLOOKUP(A2724:A5874,[4]Отчет!$A$2:$E$3151,4,0)</f>
        <v>Google Android 4.4 KitKat</v>
      </c>
      <c r="W2724" t="str">
        <f>VLOOKUP(A2724:A5874,[4]Отчет!$A$2:$E$3151,5,0)</f>
        <v>Chrome Mobile</v>
      </c>
    </row>
    <row r="2725" spans="1:23">
      <c r="A2725" s="2" t="s">
        <v>2813</v>
      </c>
      <c r="B2725" s="2" t="s">
        <v>63</v>
      </c>
      <c r="C2725" s="2" t="s">
        <v>1276</v>
      </c>
      <c r="D2725" s="2" t="s">
        <v>5</v>
      </c>
      <c r="E2725" s="3">
        <f>VLOOKUP(A2725:A5875, [1]Отчет!$A$2:$J$3124,2,0)</f>
        <v>1</v>
      </c>
      <c r="F2725" s="3">
        <v>0</v>
      </c>
      <c r="G2725">
        <f>VLOOKUP(A2725:A5875, [1]Отчет!$A$2:$J$3124,7,0)</f>
        <v>0</v>
      </c>
      <c r="H2725">
        <f>VLOOKUP(A2725:A5875, [1]Отчет!$A$2:$J$3124,5,0)</f>
        <v>0</v>
      </c>
      <c r="I2725">
        <f>VLOOKUP(A2725:A5875, [1]Отчет!$A$2:$J$3124,6,0)</f>
        <v>1</v>
      </c>
      <c r="J2725">
        <f>VLOOKUP(A2725:A5875, [1]Отчет!$A$2:$J$3124,7,0)</f>
        <v>0</v>
      </c>
      <c r="K2725">
        <f>VLOOKUP(A2725:A5875, [1]Отчет!$A$2:$J$3124,8,0)</f>
        <v>0</v>
      </c>
      <c r="L2725">
        <f>VLOOKUP(A2725:A5875, [1]Отчет!$A$2:$J$3124,9,0)</f>
        <v>1</v>
      </c>
      <c r="M2725">
        <f>VLOOKUP(A2725:A5875, [1]Отчет!$A$2:$J$3124,5,10)</f>
        <v>0</v>
      </c>
      <c r="N2725" t="str">
        <f>VLOOKUP(A2725:A5875,[2]Отчет!$A$2:$D$3142,2,0)</f>
        <v>2-3</v>
      </c>
      <c r="O2725" t="str">
        <f>VLOOKUP(A2725:A5875,[2]Отчет!$A$2:$D$3142,3,0)</f>
        <v>5 – 9 минут</v>
      </c>
      <c r="P2725" t="str">
        <f>VLOOKUP(A2725:A5875,[2]Отчет!$A$2:$D$3142,4,0)</f>
        <v>Не отказ</v>
      </c>
      <c r="Q2725" t="str">
        <f>VLOOKUP(A2725:A5875,[3]Отчет!$A$2:$D$3127,2,0)</f>
        <v>Новые посетители</v>
      </c>
      <c r="R2725" t="str">
        <f>VLOOKUP(A2725:A5875,[3]Отчет!$A$2:$D$3127,3,0)</f>
        <v>1</v>
      </c>
      <c r="S2725" t="str">
        <f>VLOOKUP(A2725:A5875,[3]Отчет!$A$2:$D$3127,4,0)</f>
        <v>0 дней</v>
      </c>
      <c r="T2725" t="str">
        <f>VLOOKUP(A2725:A5875,[4]Отчет!$A$2:$E$3151,2,0)</f>
        <v>Смартфоны</v>
      </c>
      <c r="U2725" t="str">
        <f>VLOOKUP(A2725:A5875,[4]Отчет!$A$2:$E$3151,3,0)</f>
        <v>Google Android</v>
      </c>
      <c r="V2725" t="str">
        <f>VLOOKUP(A2725:A5875,[4]Отчет!$A$2:$E$3151,4,0)</f>
        <v>Google Android 5.1 Lollipop</v>
      </c>
      <c r="W2725" t="str">
        <f>VLOOKUP(A2725:A5875,[4]Отчет!$A$2:$E$3151,5,0)</f>
        <v>Яндекс: мобильное приложение</v>
      </c>
    </row>
    <row r="2726" spans="1:23">
      <c r="A2726" s="2" t="s">
        <v>2814</v>
      </c>
      <c r="B2726" s="2" t="s">
        <v>73</v>
      </c>
      <c r="C2726" s="2" t="s">
        <v>1276</v>
      </c>
      <c r="D2726" s="2" t="s">
        <v>5</v>
      </c>
      <c r="E2726" s="3">
        <f>VLOOKUP(A2726:A5876, [1]Отчет!$A$2:$J$3124,2,0)</f>
        <v>1</v>
      </c>
      <c r="F2726" s="3">
        <v>0</v>
      </c>
      <c r="G2726">
        <f>VLOOKUP(A2726:A5876, [1]Отчет!$A$2:$J$3124,7,0)</f>
        <v>0</v>
      </c>
      <c r="H2726">
        <f>VLOOKUP(A2726:A5876, [1]Отчет!$A$2:$J$3124,5,0)</f>
        <v>0</v>
      </c>
      <c r="I2726">
        <f>VLOOKUP(A2726:A5876, [1]Отчет!$A$2:$J$3124,6,0)</f>
        <v>1</v>
      </c>
      <c r="J2726">
        <f>VLOOKUP(A2726:A5876, [1]Отчет!$A$2:$J$3124,7,0)</f>
        <v>0</v>
      </c>
      <c r="K2726">
        <f>VLOOKUP(A2726:A5876, [1]Отчет!$A$2:$J$3124,8,0)</f>
        <v>0</v>
      </c>
      <c r="L2726">
        <f>VLOOKUP(A2726:A5876, [1]Отчет!$A$2:$J$3124,9,0)</f>
        <v>1</v>
      </c>
      <c r="M2726">
        <f>VLOOKUP(A2726:A5876, [1]Отчет!$A$2:$J$3124,5,10)</f>
        <v>0</v>
      </c>
      <c r="N2726" t="str">
        <f>VLOOKUP(A2726:A5876,[2]Отчет!$A$2:$D$3142,2,0)</f>
        <v>1</v>
      </c>
      <c r="O2726" t="str">
        <f>VLOOKUP(A2726:A5876,[2]Отчет!$A$2:$D$3142,3,0)</f>
        <v>0 секунд (отказ)</v>
      </c>
      <c r="P2726" t="str">
        <f>VLOOKUP(A2726:A5876,[2]Отчет!$A$2:$D$3142,4,0)</f>
        <v>Отказ</v>
      </c>
      <c r="Q2726" t="str">
        <f>VLOOKUP(A2726:A5876,[3]Отчет!$A$2:$D$3127,2,0)</f>
        <v>Новые посетители</v>
      </c>
      <c r="R2726" t="str">
        <f>VLOOKUP(A2726:A5876,[3]Отчет!$A$2:$D$3127,3,0)</f>
        <v>1</v>
      </c>
      <c r="S2726" t="str">
        <f>VLOOKUP(A2726:A5876,[3]Отчет!$A$2:$D$3127,4,0)</f>
        <v>0 дней</v>
      </c>
      <c r="T2726" t="str">
        <f>VLOOKUP(A2726:A5876,[4]Отчет!$A$2:$E$3151,2,0)</f>
        <v>Смартфоны</v>
      </c>
      <c r="U2726" t="str">
        <f>VLOOKUP(A2726:A5876,[4]Отчет!$A$2:$E$3151,3,0)</f>
        <v>Google Android</v>
      </c>
      <c r="V2726" t="str">
        <f>VLOOKUP(A2726:A5876,[4]Отчет!$A$2:$E$3151,4,0)</f>
        <v>Google Android 7.0 Nougat</v>
      </c>
      <c r="W2726" t="str">
        <f>VLOOKUP(A2726:A5876,[4]Отчет!$A$2:$E$3151,5,0)</f>
        <v>Яндекс.Браузер</v>
      </c>
    </row>
    <row r="2727" spans="1:23">
      <c r="A2727" s="2" t="s">
        <v>2815</v>
      </c>
      <c r="B2727" s="2" t="s">
        <v>26</v>
      </c>
      <c r="C2727" s="2" t="s">
        <v>1276</v>
      </c>
      <c r="D2727" s="2" t="s">
        <v>5</v>
      </c>
      <c r="E2727" s="3">
        <f>VLOOKUP(A2727:A5877, [1]Отчет!$A$2:$J$3124,2,0)</f>
        <v>1</v>
      </c>
      <c r="F2727" s="3">
        <v>0</v>
      </c>
      <c r="G2727">
        <f>VLOOKUP(A2727:A5877, [1]Отчет!$A$2:$J$3124,7,0)</f>
        <v>0</v>
      </c>
      <c r="H2727">
        <f>VLOOKUP(A2727:A5877, [1]Отчет!$A$2:$J$3124,5,0)</f>
        <v>0</v>
      </c>
      <c r="I2727">
        <f>VLOOKUP(A2727:A5877, [1]Отчет!$A$2:$J$3124,6,0)</f>
        <v>1</v>
      </c>
      <c r="J2727">
        <f>VLOOKUP(A2727:A5877, [1]Отчет!$A$2:$J$3124,7,0)</f>
        <v>0</v>
      </c>
      <c r="K2727">
        <f>VLOOKUP(A2727:A5877, [1]Отчет!$A$2:$J$3124,8,0)</f>
        <v>0</v>
      </c>
      <c r="L2727">
        <f>VLOOKUP(A2727:A5877, [1]Отчет!$A$2:$J$3124,9,0)</f>
        <v>1</v>
      </c>
      <c r="M2727">
        <f>VLOOKUP(A2727:A5877, [1]Отчет!$A$2:$J$3124,5,10)</f>
        <v>0</v>
      </c>
      <c r="N2727" t="str">
        <f>VLOOKUP(A2727:A5877,[2]Отчет!$A$2:$D$3142,2,0)</f>
        <v>1</v>
      </c>
      <c r="O2727" t="str">
        <f>VLOOKUP(A2727:A5877,[2]Отчет!$A$2:$D$3142,3,0)</f>
        <v>10 – 29 секунд</v>
      </c>
      <c r="P2727" t="str">
        <f>VLOOKUP(A2727:A5877,[2]Отчет!$A$2:$D$3142,4,0)</f>
        <v>Не отказ</v>
      </c>
      <c r="Q2727" t="str">
        <f>VLOOKUP(A2727:A5877,[3]Отчет!$A$2:$D$3127,2,0)</f>
        <v>Новые посетители</v>
      </c>
      <c r="R2727" t="str">
        <f>VLOOKUP(A2727:A5877,[3]Отчет!$A$2:$D$3127,3,0)</f>
        <v>1</v>
      </c>
      <c r="S2727" t="str">
        <f>VLOOKUP(A2727:A5877,[3]Отчет!$A$2:$D$3127,4,0)</f>
        <v>0 дней</v>
      </c>
      <c r="T2727" t="str">
        <f>VLOOKUP(A2727:A5877,[4]Отчет!$A$2:$E$3151,2,0)</f>
        <v>Смартфоны</v>
      </c>
      <c r="U2727" t="str">
        <f>VLOOKUP(A2727:A5877,[4]Отчет!$A$2:$E$3151,3,0)</f>
        <v>Google Android</v>
      </c>
      <c r="V2727" t="str">
        <f>VLOOKUP(A2727:A5877,[4]Отчет!$A$2:$E$3151,4,0)</f>
        <v>Google Android 7.0 Nougat</v>
      </c>
      <c r="W2727" t="str">
        <f>VLOOKUP(A2727:A5877,[4]Отчет!$A$2:$E$3151,5,0)</f>
        <v>Samsung Internet</v>
      </c>
    </row>
    <row r="2728" spans="1:23">
      <c r="A2728" s="2" t="s">
        <v>2816</v>
      </c>
      <c r="B2728" s="2" t="s">
        <v>73</v>
      </c>
      <c r="C2728" s="2" t="s">
        <v>1276</v>
      </c>
      <c r="D2728" s="2" t="s">
        <v>5</v>
      </c>
      <c r="E2728" s="3">
        <f>VLOOKUP(A2728:A5878, [1]Отчет!$A$2:$J$3124,2,0)</f>
        <v>1</v>
      </c>
      <c r="F2728" s="3">
        <v>0</v>
      </c>
      <c r="G2728">
        <f>VLOOKUP(A2728:A5878, [1]Отчет!$A$2:$J$3124,7,0)</f>
        <v>0</v>
      </c>
      <c r="H2728">
        <f>VLOOKUP(A2728:A5878, [1]Отчет!$A$2:$J$3124,5,0)</f>
        <v>0</v>
      </c>
      <c r="I2728">
        <f>VLOOKUP(A2728:A5878, [1]Отчет!$A$2:$J$3124,6,0)</f>
        <v>1</v>
      </c>
      <c r="J2728">
        <f>VLOOKUP(A2728:A5878, [1]Отчет!$A$2:$J$3124,7,0)</f>
        <v>0</v>
      </c>
      <c r="K2728">
        <f>VLOOKUP(A2728:A5878, [1]Отчет!$A$2:$J$3124,8,0)</f>
        <v>0</v>
      </c>
      <c r="L2728">
        <f>VLOOKUP(A2728:A5878, [1]Отчет!$A$2:$J$3124,9,0)</f>
        <v>1</v>
      </c>
      <c r="M2728">
        <f>VLOOKUP(A2728:A5878, [1]Отчет!$A$2:$J$3124,5,10)</f>
        <v>0</v>
      </c>
      <c r="N2728" t="str">
        <f>VLOOKUP(A2728:A5878,[2]Отчет!$A$2:$D$3142,2,0)</f>
        <v>1</v>
      </c>
      <c r="O2728" t="str">
        <f>VLOOKUP(A2728:A5878,[2]Отчет!$A$2:$D$3142,3,0)</f>
        <v>0 секунд (отказ)</v>
      </c>
      <c r="P2728" t="str">
        <f>VLOOKUP(A2728:A5878,[2]Отчет!$A$2:$D$3142,4,0)</f>
        <v>Отказ</v>
      </c>
      <c r="Q2728" t="str">
        <f>VLOOKUP(A2728:A5878,[3]Отчет!$A$2:$D$3127,2,0)</f>
        <v>Вернувшиеся посетители</v>
      </c>
      <c r="R2728" t="str">
        <f>VLOOKUP(A2728:A5878,[3]Отчет!$A$2:$D$3127,3,0)</f>
        <v>2-3</v>
      </c>
      <c r="S2728" t="str">
        <f>VLOOKUP(A2728:A5878,[3]Отчет!$A$2:$D$3127,4,0)</f>
        <v>2‑3 дня</v>
      </c>
      <c r="T2728" t="str">
        <f>VLOOKUP(A2728:A5878,[4]Отчет!$A$2:$E$3151,2,0)</f>
        <v>Смартфоны</v>
      </c>
      <c r="U2728" t="str">
        <f>VLOOKUP(A2728:A5878,[4]Отчет!$A$2:$E$3151,3,0)</f>
        <v>Google Android</v>
      </c>
      <c r="V2728" t="str">
        <f>VLOOKUP(A2728:A5878,[4]Отчет!$A$2:$E$3151,4,0)</f>
        <v>Google Android 7.0 Nougat</v>
      </c>
      <c r="W2728" t="str">
        <f>VLOOKUP(A2728:A5878,[4]Отчет!$A$2:$E$3151,5,0)</f>
        <v>Samsung Internet</v>
      </c>
    </row>
    <row r="2729" spans="1:23">
      <c r="A2729" s="2" t="s">
        <v>2817</v>
      </c>
      <c r="B2729" s="2" t="s">
        <v>63</v>
      </c>
      <c r="C2729" s="2" t="s">
        <v>1276</v>
      </c>
      <c r="D2729" s="2" t="s">
        <v>5</v>
      </c>
      <c r="E2729" s="3">
        <f>VLOOKUP(A2729:A5879, [1]Отчет!$A$2:$J$3124,2,0)</f>
        <v>1</v>
      </c>
      <c r="F2729" s="3">
        <v>0</v>
      </c>
      <c r="G2729">
        <f>VLOOKUP(A2729:A5879, [1]Отчет!$A$2:$J$3124,7,0)</f>
        <v>0</v>
      </c>
      <c r="H2729">
        <f>VLOOKUP(A2729:A5879, [1]Отчет!$A$2:$J$3124,5,0)</f>
        <v>0</v>
      </c>
      <c r="I2729">
        <f>VLOOKUP(A2729:A5879, [1]Отчет!$A$2:$J$3124,6,0)</f>
        <v>1</v>
      </c>
      <c r="J2729">
        <f>VLOOKUP(A2729:A5879, [1]Отчет!$A$2:$J$3124,7,0)</f>
        <v>0</v>
      </c>
      <c r="K2729">
        <f>VLOOKUP(A2729:A5879, [1]Отчет!$A$2:$J$3124,8,0)</f>
        <v>0</v>
      </c>
      <c r="L2729">
        <f>VLOOKUP(A2729:A5879, [1]Отчет!$A$2:$J$3124,9,0)</f>
        <v>1</v>
      </c>
      <c r="M2729">
        <f>VLOOKUP(A2729:A5879, [1]Отчет!$A$2:$J$3124,5,10)</f>
        <v>0</v>
      </c>
      <c r="N2729" t="str">
        <f>VLOOKUP(A2729:A5879,[2]Отчет!$A$2:$D$3142,2,0)</f>
        <v>1</v>
      </c>
      <c r="O2729" t="str">
        <f>VLOOKUP(A2729:A5879,[2]Отчет!$A$2:$D$3142,3,0)</f>
        <v>0 секунд (отказ)</v>
      </c>
      <c r="P2729" t="str">
        <f>VLOOKUP(A2729:A5879,[2]Отчет!$A$2:$D$3142,4,0)</f>
        <v>Отказ</v>
      </c>
      <c r="Q2729" t="str">
        <f>VLOOKUP(A2729:A5879,[3]Отчет!$A$2:$D$3127,2,0)</f>
        <v>Новые посетители</v>
      </c>
      <c r="R2729" t="str">
        <f>VLOOKUP(A2729:A5879,[3]Отчет!$A$2:$D$3127,3,0)</f>
        <v>1</v>
      </c>
      <c r="S2729" t="str">
        <f>VLOOKUP(A2729:A5879,[3]Отчет!$A$2:$D$3127,4,0)</f>
        <v>0 дней</v>
      </c>
      <c r="T2729" t="str">
        <f>VLOOKUP(A2729:A5879,[4]Отчет!$A$2:$E$3151,2,0)</f>
        <v>Смартфоны</v>
      </c>
      <c r="U2729" t="str">
        <f>VLOOKUP(A2729:A5879,[4]Отчет!$A$2:$E$3151,3,0)</f>
        <v>Google Android</v>
      </c>
      <c r="V2729" t="str">
        <f>VLOOKUP(A2729:A5879,[4]Отчет!$A$2:$E$3151,4,0)</f>
        <v>Google Android 7.0 Nougat</v>
      </c>
      <c r="W2729" t="str">
        <f>VLOOKUP(A2729:A5879,[4]Отчет!$A$2:$E$3151,5,0)</f>
        <v>Chrome Mobile</v>
      </c>
    </row>
    <row r="2730" spans="1:23">
      <c r="A2730" s="2" t="s">
        <v>2818</v>
      </c>
      <c r="B2730" s="2" t="s">
        <v>11</v>
      </c>
      <c r="C2730" s="2" t="s">
        <v>12</v>
      </c>
      <c r="D2730" s="2" t="s">
        <v>13</v>
      </c>
      <c r="E2730" s="3">
        <f>VLOOKUP(A2730:A5880, [1]Отчет!$A$2:$J$3124,2,0)</f>
        <v>1</v>
      </c>
      <c r="F2730" s="3">
        <v>0</v>
      </c>
      <c r="G2730">
        <f>VLOOKUP(A2730:A5880, [1]Отчет!$A$2:$J$3124,7,0)</f>
        <v>0</v>
      </c>
      <c r="H2730">
        <f>VLOOKUP(A2730:A5880, [1]Отчет!$A$2:$J$3124,5,0)</f>
        <v>0</v>
      </c>
      <c r="I2730">
        <f>VLOOKUP(A2730:A5880, [1]Отчет!$A$2:$J$3124,6,0)</f>
        <v>1</v>
      </c>
      <c r="J2730">
        <f>VLOOKUP(A2730:A5880, [1]Отчет!$A$2:$J$3124,7,0)</f>
        <v>0</v>
      </c>
      <c r="K2730">
        <f>VLOOKUP(A2730:A5880, [1]Отчет!$A$2:$J$3124,8,0)</f>
        <v>0</v>
      </c>
      <c r="L2730">
        <f>VLOOKUP(A2730:A5880, [1]Отчет!$A$2:$J$3124,9,0)</f>
        <v>1</v>
      </c>
      <c r="M2730">
        <f>VLOOKUP(A2730:A5880, [1]Отчет!$A$2:$J$3124,5,10)</f>
        <v>0</v>
      </c>
      <c r="N2730" t="str">
        <f>VLOOKUP(A2730:A5880,[2]Отчет!$A$2:$D$3142,2,0)</f>
        <v>1</v>
      </c>
      <c r="O2730" t="str">
        <f>VLOOKUP(A2730:A5880,[2]Отчет!$A$2:$D$3142,3,0)</f>
        <v>10 – 29 секунд</v>
      </c>
      <c r="P2730" t="str">
        <f>VLOOKUP(A2730:A5880,[2]Отчет!$A$2:$D$3142,4,0)</f>
        <v>Не отказ</v>
      </c>
      <c r="Q2730" t="str">
        <f>VLOOKUP(A2730:A5880,[3]Отчет!$A$2:$D$3127,2,0)</f>
        <v>Новые посетители</v>
      </c>
      <c r="R2730" t="str">
        <f>VLOOKUP(A2730:A5880,[3]Отчет!$A$2:$D$3127,3,0)</f>
        <v>1</v>
      </c>
      <c r="S2730" t="str">
        <f>VLOOKUP(A2730:A5880,[3]Отчет!$A$2:$D$3127,4,0)</f>
        <v>0 дней</v>
      </c>
      <c r="T2730" t="str">
        <f>VLOOKUP(A2730:A5880,[4]Отчет!$A$2:$E$3151,2,0)</f>
        <v>Смартфоны</v>
      </c>
      <c r="U2730" t="str">
        <f>VLOOKUP(A2730:A5880,[4]Отчет!$A$2:$E$3151,3,0)</f>
        <v>iOS</v>
      </c>
      <c r="V2730" t="str">
        <f>VLOOKUP(A2730:A5880,[4]Отчет!$A$2:$E$3151,4,0)</f>
        <v>iOS 10</v>
      </c>
      <c r="W2730" t="str">
        <f>VLOOKUP(A2730:A5880,[4]Отчет!$A$2:$E$3151,5,0)</f>
        <v>Mobile Safari</v>
      </c>
    </row>
    <row r="2731" spans="1:23">
      <c r="A2731" s="2" t="s">
        <v>2819</v>
      </c>
      <c r="B2731" s="2" t="s">
        <v>131</v>
      </c>
      <c r="C2731" s="2" t="s">
        <v>12</v>
      </c>
      <c r="D2731" s="2" t="s">
        <v>13</v>
      </c>
      <c r="E2731" s="3">
        <f>VLOOKUP(A2731:A5881, [1]Отчет!$A$2:$J$3124,2,0)</f>
        <v>1</v>
      </c>
      <c r="F2731" s="3">
        <v>0</v>
      </c>
      <c r="G2731">
        <f>VLOOKUP(A2731:A5881, [1]Отчет!$A$2:$J$3124,7,0)</f>
        <v>0</v>
      </c>
      <c r="H2731">
        <f>VLOOKUP(A2731:A5881, [1]Отчет!$A$2:$J$3124,5,0)</f>
        <v>0</v>
      </c>
      <c r="I2731">
        <f>VLOOKUP(A2731:A5881, [1]Отчет!$A$2:$J$3124,6,0)</f>
        <v>1</v>
      </c>
      <c r="J2731">
        <f>VLOOKUP(A2731:A5881, [1]Отчет!$A$2:$J$3124,7,0)</f>
        <v>0</v>
      </c>
      <c r="K2731">
        <f>VLOOKUP(A2731:A5881, [1]Отчет!$A$2:$J$3124,8,0)</f>
        <v>0</v>
      </c>
      <c r="L2731">
        <f>VLOOKUP(A2731:A5881, [1]Отчет!$A$2:$J$3124,9,0)</f>
        <v>1</v>
      </c>
      <c r="M2731">
        <f>VLOOKUP(A2731:A5881, [1]Отчет!$A$2:$J$3124,5,10)</f>
        <v>0</v>
      </c>
      <c r="N2731" t="str">
        <f>VLOOKUP(A2731:A5881,[2]Отчет!$A$2:$D$3142,2,0)</f>
        <v>1</v>
      </c>
      <c r="O2731" t="str">
        <f>VLOOKUP(A2731:A5881,[2]Отчет!$A$2:$D$3142,3,0)</f>
        <v>10 – 29 секунд</v>
      </c>
      <c r="P2731" t="str">
        <f>VLOOKUP(A2731:A5881,[2]Отчет!$A$2:$D$3142,4,0)</f>
        <v>Не отказ</v>
      </c>
      <c r="Q2731" t="str">
        <f>VLOOKUP(A2731:A5881,[3]Отчет!$A$2:$D$3127,2,0)</f>
        <v>Новые посетители</v>
      </c>
      <c r="R2731" t="str">
        <f>VLOOKUP(A2731:A5881,[3]Отчет!$A$2:$D$3127,3,0)</f>
        <v>1</v>
      </c>
      <c r="S2731" t="str">
        <f>VLOOKUP(A2731:A5881,[3]Отчет!$A$2:$D$3127,4,0)</f>
        <v>0 дней</v>
      </c>
      <c r="T2731" t="str">
        <f>VLOOKUP(A2731:A5881,[4]Отчет!$A$2:$E$3151,2,0)</f>
        <v>Смартфоны</v>
      </c>
      <c r="U2731" t="str">
        <f>VLOOKUP(A2731:A5881,[4]Отчет!$A$2:$E$3151,3,0)</f>
        <v>iOS</v>
      </c>
      <c r="V2731" t="str">
        <f>VLOOKUP(A2731:A5881,[4]Отчет!$A$2:$E$3151,4,0)</f>
        <v>iOS 11</v>
      </c>
      <c r="W2731" t="str">
        <f>VLOOKUP(A2731:A5881,[4]Отчет!$A$2:$E$3151,5,0)</f>
        <v>Mobile Safari</v>
      </c>
    </row>
    <row r="2732" spans="1:23">
      <c r="A2732" s="2" t="s">
        <v>2820</v>
      </c>
      <c r="B2732" s="2" t="s">
        <v>7</v>
      </c>
      <c r="C2732" s="2" t="s">
        <v>1276</v>
      </c>
      <c r="D2732" s="2" t="s">
        <v>5</v>
      </c>
      <c r="E2732" s="3">
        <f>VLOOKUP(A2732:A5882, [1]Отчет!$A$2:$J$3124,2,0)</f>
        <v>1</v>
      </c>
      <c r="F2732" s="3">
        <v>0</v>
      </c>
      <c r="G2732">
        <f>VLOOKUP(A2732:A5882, [1]Отчет!$A$2:$J$3124,7,0)</f>
        <v>0</v>
      </c>
      <c r="H2732">
        <f>VLOOKUP(A2732:A5882, [1]Отчет!$A$2:$J$3124,5,0)</f>
        <v>0</v>
      </c>
      <c r="I2732">
        <f>VLOOKUP(A2732:A5882, [1]Отчет!$A$2:$J$3124,6,0)</f>
        <v>1</v>
      </c>
      <c r="J2732">
        <f>VLOOKUP(A2732:A5882, [1]Отчет!$A$2:$J$3124,7,0)</f>
        <v>0</v>
      </c>
      <c r="K2732">
        <f>VLOOKUP(A2732:A5882, [1]Отчет!$A$2:$J$3124,8,0)</f>
        <v>0</v>
      </c>
      <c r="L2732">
        <f>VLOOKUP(A2732:A5882, [1]Отчет!$A$2:$J$3124,9,0)</f>
        <v>1</v>
      </c>
      <c r="M2732">
        <f>VLOOKUP(A2732:A5882, [1]Отчет!$A$2:$J$3124,5,10)</f>
        <v>0</v>
      </c>
      <c r="N2732" t="str">
        <f>VLOOKUP(A2732:A5882,[2]Отчет!$A$2:$D$3142,2,0)</f>
        <v>1</v>
      </c>
      <c r="O2732" t="str">
        <f>VLOOKUP(A2732:A5882,[2]Отчет!$A$2:$D$3142,3,0)</f>
        <v>10 – 29 секунд</v>
      </c>
      <c r="P2732" t="str">
        <f>VLOOKUP(A2732:A5882,[2]Отчет!$A$2:$D$3142,4,0)</f>
        <v>Не отказ</v>
      </c>
      <c r="Q2732" t="str">
        <f>VLOOKUP(A2732:A5882,[3]Отчет!$A$2:$D$3127,2,0)</f>
        <v>Новые посетители</v>
      </c>
      <c r="R2732" t="str">
        <f>VLOOKUP(A2732:A5882,[3]Отчет!$A$2:$D$3127,3,0)</f>
        <v>1</v>
      </c>
      <c r="S2732" t="str">
        <f>VLOOKUP(A2732:A5882,[3]Отчет!$A$2:$D$3127,4,0)</f>
        <v>0 дней</v>
      </c>
      <c r="T2732" t="str">
        <f>VLOOKUP(A2732:A5882,[4]Отчет!$A$2:$E$3151,2,0)</f>
        <v>Смартфоны</v>
      </c>
      <c r="U2732" t="str">
        <f>VLOOKUP(A2732:A5882,[4]Отчет!$A$2:$E$3151,3,0)</f>
        <v>Google Android</v>
      </c>
      <c r="V2732" t="str">
        <f>VLOOKUP(A2732:A5882,[4]Отчет!$A$2:$E$3151,4,0)</f>
        <v>Google Android 7.0 Nougat</v>
      </c>
      <c r="W2732" t="str">
        <f>VLOOKUP(A2732:A5882,[4]Отчет!$A$2:$E$3151,5,0)</f>
        <v>Chrome Mobile</v>
      </c>
    </row>
    <row r="2733" spans="1:23">
      <c r="A2733" s="2" t="s">
        <v>2821</v>
      </c>
      <c r="B2733" s="2" t="s">
        <v>90</v>
      </c>
      <c r="C2733" s="2" t="s">
        <v>8</v>
      </c>
      <c r="D2733" s="2" t="s">
        <v>9</v>
      </c>
      <c r="E2733" s="3">
        <f>VLOOKUP(A2733:A5883, [1]Отчет!$A$2:$J$3124,2,0)</f>
        <v>1</v>
      </c>
      <c r="F2733" s="3">
        <v>0</v>
      </c>
      <c r="G2733">
        <f>VLOOKUP(A2733:A5883, [1]Отчет!$A$2:$J$3124,7,0)</f>
        <v>0</v>
      </c>
      <c r="H2733">
        <f>VLOOKUP(A2733:A5883, [1]Отчет!$A$2:$J$3124,5,0)</f>
        <v>0</v>
      </c>
      <c r="I2733">
        <f>VLOOKUP(A2733:A5883, [1]Отчет!$A$2:$J$3124,6,0)</f>
        <v>1</v>
      </c>
      <c r="J2733">
        <f>VLOOKUP(A2733:A5883, [1]Отчет!$A$2:$J$3124,7,0)</f>
        <v>0</v>
      </c>
      <c r="K2733">
        <f>VLOOKUP(A2733:A5883, [1]Отчет!$A$2:$J$3124,8,0)</f>
        <v>0</v>
      </c>
      <c r="L2733">
        <f>VLOOKUP(A2733:A5883, [1]Отчет!$A$2:$J$3124,9,0)</f>
        <v>1</v>
      </c>
      <c r="M2733">
        <f>VLOOKUP(A2733:A5883, [1]Отчет!$A$2:$J$3124,5,10)</f>
        <v>0</v>
      </c>
      <c r="N2733" t="str">
        <f>VLOOKUP(A2733:A5883,[2]Отчет!$A$2:$D$3142,2,0)</f>
        <v>1</v>
      </c>
      <c r="O2733" t="str">
        <f>VLOOKUP(A2733:A5883,[2]Отчет!$A$2:$D$3142,3,0)</f>
        <v>10 – 29 секунд</v>
      </c>
      <c r="P2733" t="str">
        <f>VLOOKUP(A2733:A5883,[2]Отчет!$A$2:$D$3142,4,0)</f>
        <v>Не отказ</v>
      </c>
      <c r="Q2733" t="str">
        <f>VLOOKUP(A2733:A5883,[3]Отчет!$A$2:$D$3127,2,0)</f>
        <v>Вернувшиеся посетители</v>
      </c>
      <c r="R2733" t="str">
        <f>VLOOKUP(A2733:A5883,[3]Отчет!$A$2:$D$3127,3,0)</f>
        <v>8-15</v>
      </c>
      <c r="S2733" t="str">
        <f>VLOOKUP(A2733:A5883,[3]Отчет!$A$2:$D$3127,4,0)</f>
        <v>16‑31 день</v>
      </c>
      <c r="T2733" t="str">
        <f>VLOOKUP(A2733:A5883,[4]Отчет!$A$2:$E$3151,2,0)</f>
        <v>Смартфоны</v>
      </c>
      <c r="U2733" t="str">
        <f>VLOOKUP(A2733:A5883,[4]Отчет!$A$2:$E$3151,3,0)</f>
        <v>Google Android</v>
      </c>
      <c r="V2733" t="str">
        <f>VLOOKUP(A2733:A5883,[4]Отчет!$A$2:$E$3151,4,0)</f>
        <v>Google Android 7.1 Nougat</v>
      </c>
      <c r="W2733" t="str">
        <f>VLOOKUP(A2733:A5883,[4]Отчет!$A$2:$E$3151,5,0)</f>
        <v>Chrome Mobile</v>
      </c>
    </row>
    <row r="2734" spans="1:23">
      <c r="A2734" s="2" t="s">
        <v>2822</v>
      </c>
      <c r="B2734" s="2" t="s">
        <v>51</v>
      </c>
      <c r="C2734" s="2" t="s">
        <v>12</v>
      </c>
      <c r="D2734" s="2" t="s">
        <v>13</v>
      </c>
      <c r="E2734" s="3">
        <f>VLOOKUP(A2734:A5884, [1]Отчет!$A$2:$J$3124,2,0)</f>
        <v>1</v>
      </c>
      <c r="F2734" s="3">
        <v>0</v>
      </c>
      <c r="G2734">
        <f>VLOOKUP(A2734:A5884, [1]Отчет!$A$2:$J$3124,7,0)</f>
        <v>0</v>
      </c>
      <c r="H2734">
        <f>VLOOKUP(A2734:A5884, [1]Отчет!$A$2:$J$3124,5,0)</f>
        <v>0</v>
      </c>
      <c r="I2734">
        <f>VLOOKUP(A2734:A5884, [1]Отчет!$A$2:$J$3124,6,0)</f>
        <v>1</v>
      </c>
      <c r="J2734">
        <f>VLOOKUP(A2734:A5884, [1]Отчет!$A$2:$J$3124,7,0)</f>
        <v>0</v>
      </c>
      <c r="K2734">
        <f>VLOOKUP(A2734:A5884, [1]Отчет!$A$2:$J$3124,8,0)</f>
        <v>0</v>
      </c>
      <c r="L2734">
        <f>VLOOKUP(A2734:A5884, [1]Отчет!$A$2:$J$3124,9,0)</f>
        <v>1</v>
      </c>
      <c r="M2734">
        <f>VLOOKUP(A2734:A5884, [1]Отчет!$A$2:$J$3124,5,10)</f>
        <v>0</v>
      </c>
      <c r="N2734" t="str">
        <f>VLOOKUP(A2734:A5884,[2]Отчет!$A$2:$D$3142,2,0)</f>
        <v>1</v>
      </c>
      <c r="O2734" t="str">
        <f>VLOOKUP(A2734:A5884,[2]Отчет!$A$2:$D$3142,3,0)</f>
        <v>0 секунд (отказ)</v>
      </c>
      <c r="P2734" t="str">
        <f>VLOOKUP(A2734:A5884,[2]Отчет!$A$2:$D$3142,4,0)</f>
        <v>Отказ</v>
      </c>
      <c r="Q2734" t="str">
        <f>VLOOKUP(A2734:A5884,[3]Отчет!$A$2:$D$3127,2,0)</f>
        <v>Новые посетители</v>
      </c>
      <c r="R2734" t="str">
        <f>VLOOKUP(A2734:A5884,[3]Отчет!$A$2:$D$3127,3,0)</f>
        <v>1</v>
      </c>
      <c r="S2734" t="str">
        <f>VLOOKUP(A2734:A5884,[3]Отчет!$A$2:$D$3127,4,0)</f>
        <v>0 дней</v>
      </c>
      <c r="T2734" t="str">
        <f>VLOOKUP(A2734:A5884,[4]Отчет!$A$2:$E$3151,2,0)</f>
        <v>Смартфоны</v>
      </c>
      <c r="U2734" t="str">
        <f>VLOOKUP(A2734:A5884,[4]Отчет!$A$2:$E$3151,3,0)</f>
        <v>Google Android</v>
      </c>
      <c r="V2734" t="str">
        <f>VLOOKUP(A2734:A5884,[4]Отчет!$A$2:$E$3151,4,0)</f>
        <v>Google Android 7.1 Nougat</v>
      </c>
      <c r="W2734" t="str">
        <f>VLOOKUP(A2734:A5884,[4]Отчет!$A$2:$E$3151,5,0)</f>
        <v>Android Browser</v>
      </c>
    </row>
    <row r="2735" spans="1:23">
      <c r="A2735" s="2" t="s">
        <v>2823</v>
      </c>
      <c r="B2735" s="2" t="s">
        <v>73</v>
      </c>
      <c r="C2735" s="2" t="s">
        <v>1276</v>
      </c>
      <c r="D2735" s="2" t="s">
        <v>5</v>
      </c>
      <c r="E2735" s="3">
        <f>VLOOKUP(A2735:A5885, [1]Отчет!$A$2:$J$3124,2,0)</f>
        <v>1</v>
      </c>
      <c r="F2735" s="3">
        <v>0</v>
      </c>
      <c r="G2735">
        <f>VLOOKUP(A2735:A5885, [1]Отчет!$A$2:$J$3124,7,0)</f>
        <v>0</v>
      </c>
      <c r="H2735">
        <f>VLOOKUP(A2735:A5885, [1]Отчет!$A$2:$J$3124,5,0)</f>
        <v>0</v>
      </c>
      <c r="I2735">
        <f>VLOOKUP(A2735:A5885, [1]Отчет!$A$2:$J$3124,6,0)</f>
        <v>1</v>
      </c>
      <c r="J2735">
        <f>VLOOKUP(A2735:A5885, [1]Отчет!$A$2:$J$3124,7,0)</f>
        <v>0</v>
      </c>
      <c r="K2735">
        <f>VLOOKUP(A2735:A5885, [1]Отчет!$A$2:$J$3124,8,0)</f>
        <v>0</v>
      </c>
      <c r="L2735">
        <f>VLOOKUP(A2735:A5885, [1]Отчет!$A$2:$J$3124,9,0)</f>
        <v>1</v>
      </c>
      <c r="M2735">
        <f>VLOOKUP(A2735:A5885, [1]Отчет!$A$2:$J$3124,5,10)</f>
        <v>0</v>
      </c>
      <c r="N2735" t="str">
        <f>VLOOKUP(A2735:A5885,[2]Отчет!$A$2:$D$3142,2,0)</f>
        <v>1</v>
      </c>
      <c r="O2735" t="str">
        <f>VLOOKUP(A2735:A5885,[2]Отчет!$A$2:$D$3142,3,0)</f>
        <v>10 – 29 секунд</v>
      </c>
      <c r="P2735" t="str">
        <f>VLOOKUP(A2735:A5885,[2]Отчет!$A$2:$D$3142,4,0)</f>
        <v>Не отказ</v>
      </c>
      <c r="Q2735" t="str">
        <f>VLOOKUP(A2735:A5885,[3]Отчет!$A$2:$D$3127,2,0)</f>
        <v>Вернувшиеся посетители</v>
      </c>
      <c r="R2735" t="str">
        <f>VLOOKUP(A2735:A5885,[3]Отчет!$A$2:$D$3127,3,0)</f>
        <v>2-3</v>
      </c>
      <c r="S2735" t="str">
        <f>VLOOKUP(A2735:A5885,[3]Отчет!$A$2:$D$3127,4,0)</f>
        <v>0 дней</v>
      </c>
      <c r="T2735" t="str">
        <f>VLOOKUP(A2735:A5885,[4]Отчет!$A$2:$E$3151,2,0)</f>
        <v>Смартфоны</v>
      </c>
      <c r="U2735" t="str">
        <f>VLOOKUP(A2735:A5885,[4]Отчет!$A$2:$E$3151,3,0)</f>
        <v>Google Android</v>
      </c>
      <c r="V2735" t="str">
        <f>VLOOKUP(A2735:A5885,[4]Отчет!$A$2:$E$3151,4,0)</f>
        <v>Google Android 7.0 Nougat</v>
      </c>
      <c r="W2735" t="str">
        <f>VLOOKUP(A2735:A5885,[4]Отчет!$A$2:$E$3151,5,0)</f>
        <v>Яндекс.Браузер</v>
      </c>
    </row>
    <row r="2736" spans="1:23">
      <c r="A2736" s="2" t="s">
        <v>2824</v>
      </c>
      <c r="B2736" s="2" t="s">
        <v>47</v>
      </c>
      <c r="C2736" s="2" t="s">
        <v>12</v>
      </c>
      <c r="D2736" s="2" t="s">
        <v>13</v>
      </c>
      <c r="E2736" s="3">
        <f>VLOOKUP(A2736:A5886, [1]Отчет!$A$2:$J$3124,2,0)</f>
        <v>1</v>
      </c>
      <c r="F2736" s="3">
        <v>0</v>
      </c>
      <c r="G2736">
        <f>VLOOKUP(A2736:A5886, [1]Отчет!$A$2:$J$3124,7,0)</f>
        <v>0</v>
      </c>
      <c r="H2736">
        <f>VLOOKUP(A2736:A5886, [1]Отчет!$A$2:$J$3124,5,0)</f>
        <v>0</v>
      </c>
      <c r="I2736">
        <f>VLOOKUP(A2736:A5886, [1]Отчет!$A$2:$J$3124,6,0)</f>
        <v>1</v>
      </c>
      <c r="J2736">
        <f>VLOOKUP(A2736:A5886, [1]Отчет!$A$2:$J$3124,7,0)</f>
        <v>0</v>
      </c>
      <c r="K2736">
        <f>VLOOKUP(A2736:A5886, [1]Отчет!$A$2:$J$3124,8,0)</f>
        <v>0</v>
      </c>
      <c r="L2736">
        <f>VLOOKUP(A2736:A5886, [1]Отчет!$A$2:$J$3124,9,0)</f>
        <v>1</v>
      </c>
      <c r="M2736">
        <f>VLOOKUP(A2736:A5886, [1]Отчет!$A$2:$J$3124,5,10)</f>
        <v>0</v>
      </c>
      <c r="N2736" t="str">
        <f>VLOOKUP(A2736:A5886,[2]Отчет!$A$2:$D$3142,2,0)</f>
        <v>2-3</v>
      </c>
      <c r="O2736" t="str">
        <f>VLOOKUP(A2736:A5886,[2]Отчет!$A$2:$D$3142,3,0)</f>
        <v>10 – 19 минут</v>
      </c>
      <c r="P2736" t="str">
        <f>VLOOKUP(A2736:A5886,[2]Отчет!$A$2:$D$3142,4,0)</f>
        <v>Не отказ</v>
      </c>
      <c r="Q2736" t="str">
        <f>VLOOKUP(A2736:A5886,[3]Отчет!$A$2:$D$3127,2,0)</f>
        <v>Вернувшиеся посетители</v>
      </c>
      <c r="R2736" t="str">
        <f>VLOOKUP(A2736:A5886,[3]Отчет!$A$2:$D$3127,3,0)</f>
        <v>2-3</v>
      </c>
      <c r="S2736" t="str">
        <f>VLOOKUP(A2736:A5886,[3]Отчет!$A$2:$D$3127,4,0)</f>
        <v>0 дней</v>
      </c>
      <c r="T2736" t="str">
        <f>VLOOKUP(A2736:A5886,[4]Отчет!$A$2:$E$3151,2,0)</f>
        <v>Смартфоны</v>
      </c>
      <c r="U2736" t="str">
        <f>VLOOKUP(A2736:A5886,[4]Отчет!$A$2:$E$3151,3,0)</f>
        <v>Google Android</v>
      </c>
      <c r="V2736" t="str">
        <f>VLOOKUP(A2736:A5886,[4]Отчет!$A$2:$E$3151,4,0)</f>
        <v>Google Android 4.4 KitKat</v>
      </c>
      <c r="W2736" t="str">
        <f>VLOOKUP(A2736:A5886,[4]Отчет!$A$2:$E$3151,5,0)</f>
        <v>Яндекс.Браузер</v>
      </c>
    </row>
    <row r="2737" spans="1:23">
      <c r="A2737" s="2" t="s">
        <v>2825</v>
      </c>
      <c r="B2737" s="2" t="s">
        <v>90</v>
      </c>
      <c r="C2737" s="2" t="s">
        <v>8</v>
      </c>
      <c r="D2737" s="2" t="s">
        <v>9</v>
      </c>
      <c r="E2737" s="3">
        <f>VLOOKUP(A2737:A5887, [1]Отчет!$A$2:$J$3124,2,0)</f>
        <v>1</v>
      </c>
      <c r="F2737" s="3">
        <v>0</v>
      </c>
      <c r="G2737">
        <f>VLOOKUP(A2737:A5887, [1]Отчет!$A$2:$J$3124,7,0)</f>
        <v>0</v>
      </c>
      <c r="H2737">
        <f>VLOOKUP(A2737:A5887, [1]Отчет!$A$2:$J$3124,5,0)</f>
        <v>0</v>
      </c>
      <c r="I2737">
        <f>VLOOKUP(A2737:A5887, [1]Отчет!$A$2:$J$3124,6,0)</f>
        <v>1</v>
      </c>
      <c r="J2737">
        <f>VLOOKUP(A2737:A5887, [1]Отчет!$A$2:$J$3124,7,0)</f>
        <v>0</v>
      </c>
      <c r="K2737">
        <f>VLOOKUP(A2737:A5887, [1]Отчет!$A$2:$J$3124,8,0)</f>
        <v>0</v>
      </c>
      <c r="L2737">
        <f>VLOOKUP(A2737:A5887, [1]Отчет!$A$2:$J$3124,9,0)</f>
        <v>1</v>
      </c>
      <c r="M2737">
        <f>VLOOKUP(A2737:A5887, [1]Отчет!$A$2:$J$3124,5,10)</f>
        <v>0</v>
      </c>
      <c r="N2737" t="str">
        <f>VLOOKUP(A2737:A5887,[2]Отчет!$A$2:$D$3142,2,0)</f>
        <v>1</v>
      </c>
      <c r="O2737" t="str">
        <f>VLOOKUP(A2737:A5887,[2]Отчет!$A$2:$D$3142,3,0)</f>
        <v>10 – 29 секунд</v>
      </c>
      <c r="P2737" t="str">
        <f>VLOOKUP(A2737:A5887,[2]Отчет!$A$2:$D$3142,4,0)</f>
        <v>Не отказ</v>
      </c>
      <c r="Q2737" t="str">
        <f>VLOOKUP(A2737:A5887,[3]Отчет!$A$2:$D$3127,2,0)</f>
        <v>Вернувшиеся посетители</v>
      </c>
      <c r="R2737" t="str">
        <f>VLOOKUP(A2737:A5887,[3]Отчет!$A$2:$D$3127,3,0)</f>
        <v>8-15</v>
      </c>
      <c r="S2737" t="str">
        <f>VLOOKUP(A2737:A5887,[3]Отчет!$A$2:$D$3127,4,0)</f>
        <v>16‑31 день</v>
      </c>
      <c r="T2737" t="str">
        <f>VLOOKUP(A2737:A5887,[4]Отчет!$A$2:$E$3151,2,0)</f>
        <v>Смартфоны</v>
      </c>
      <c r="U2737" t="str">
        <f>VLOOKUP(A2737:A5887,[4]Отчет!$A$2:$E$3151,3,0)</f>
        <v>Google Android</v>
      </c>
      <c r="V2737" t="str">
        <f>VLOOKUP(A2737:A5887,[4]Отчет!$A$2:$E$3151,4,0)</f>
        <v>Google Android 7.1 Nougat</v>
      </c>
      <c r="W2737" t="str">
        <f>VLOOKUP(A2737:A5887,[4]Отчет!$A$2:$E$3151,5,0)</f>
        <v>Chrome Mobile</v>
      </c>
    </row>
    <row r="2738" spans="1:23">
      <c r="A2738" s="2" t="s">
        <v>2826</v>
      </c>
      <c r="B2738" s="2" t="s">
        <v>11</v>
      </c>
      <c r="C2738" s="2" t="s">
        <v>12</v>
      </c>
      <c r="D2738" s="2" t="s">
        <v>13</v>
      </c>
      <c r="E2738" s="3">
        <f>VLOOKUP(A2738:A5888, [1]Отчет!$A$2:$J$3124,2,0)</f>
        <v>1</v>
      </c>
      <c r="F2738" s="3">
        <v>0</v>
      </c>
      <c r="G2738">
        <f>VLOOKUP(A2738:A5888, [1]Отчет!$A$2:$J$3124,7,0)</f>
        <v>0</v>
      </c>
      <c r="H2738">
        <f>VLOOKUP(A2738:A5888, [1]Отчет!$A$2:$J$3124,5,0)</f>
        <v>0</v>
      </c>
      <c r="I2738">
        <f>VLOOKUP(A2738:A5888, [1]Отчет!$A$2:$J$3124,6,0)</f>
        <v>1</v>
      </c>
      <c r="J2738">
        <f>VLOOKUP(A2738:A5888, [1]Отчет!$A$2:$J$3124,7,0)</f>
        <v>0</v>
      </c>
      <c r="K2738">
        <f>VLOOKUP(A2738:A5888, [1]Отчет!$A$2:$J$3124,8,0)</f>
        <v>0</v>
      </c>
      <c r="L2738">
        <f>VLOOKUP(A2738:A5888, [1]Отчет!$A$2:$J$3124,9,0)</f>
        <v>1</v>
      </c>
      <c r="M2738">
        <f>VLOOKUP(A2738:A5888, [1]Отчет!$A$2:$J$3124,5,10)</f>
        <v>0</v>
      </c>
      <c r="N2738" t="str">
        <f>VLOOKUP(A2738:A5888,[2]Отчет!$A$2:$D$3142,2,0)</f>
        <v>1</v>
      </c>
      <c r="O2738" t="str">
        <f>VLOOKUP(A2738:A5888,[2]Отчет!$A$2:$D$3142,3,0)</f>
        <v>2 минуты</v>
      </c>
      <c r="P2738" t="str">
        <f>VLOOKUP(A2738:A5888,[2]Отчет!$A$2:$D$3142,4,0)</f>
        <v>Не отказ</v>
      </c>
      <c r="Q2738" t="str">
        <f>VLOOKUP(A2738:A5888,[3]Отчет!$A$2:$D$3127,2,0)</f>
        <v>Новые посетители</v>
      </c>
      <c r="R2738" t="str">
        <f>VLOOKUP(A2738:A5888,[3]Отчет!$A$2:$D$3127,3,0)</f>
        <v>1</v>
      </c>
      <c r="S2738" t="str">
        <f>VLOOKUP(A2738:A5888,[3]Отчет!$A$2:$D$3127,4,0)</f>
        <v>0 дней</v>
      </c>
      <c r="T2738" t="str">
        <f>VLOOKUP(A2738:A5888,[4]Отчет!$A$2:$E$3151,2,0)</f>
        <v>Смартфоны</v>
      </c>
      <c r="U2738" t="str">
        <f>VLOOKUP(A2738:A5888,[4]Отчет!$A$2:$E$3151,3,0)</f>
        <v>Google Android</v>
      </c>
      <c r="V2738" t="str">
        <f>VLOOKUP(A2738:A5888,[4]Отчет!$A$2:$E$3151,4,0)</f>
        <v>Google Android 6.0 Marshmallow</v>
      </c>
      <c r="W2738" t="str">
        <f>VLOOKUP(A2738:A5888,[4]Отчет!$A$2:$E$3151,5,0)</f>
        <v>Яндекс.Браузер</v>
      </c>
    </row>
    <row r="2739" spans="1:23">
      <c r="A2739" s="2" t="s">
        <v>2827</v>
      </c>
      <c r="B2739" s="2" t="s">
        <v>90</v>
      </c>
      <c r="C2739" s="2" t="s">
        <v>8</v>
      </c>
      <c r="D2739" s="2" t="s">
        <v>9</v>
      </c>
      <c r="E2739" s="3">
        <f>VLOOKUP(A2739:A5889, [1]Отчет!$A$2:$J$3124,2,0)</f>
        <v>1</v>
      </c>
      <c r="F2739" s="3">
        <v>0</v>
      </c>
      <c r="G2739">
        <f>VLOOKUP(A2739:A5889, [1]Отчет!$A$2:$J$3124,7,0)</f>
        <v>0</v>
      </c>
      <c r="H2739">
        <f>VLOOKUP(A2739:A5889, [1]Отчет!$A$2:$J$3124,5,0)</f>
        <v>0</v>
      </c>
      <c r="I2739">
        <f>VLOOKUP(A2739:A5889, [1]Отчет!$A$2:$J$3124,6,0)</f>
        <v>1</v>
      </c>
      <c r="J2739">
        <f>VLOOKUP(A2739:A5889, [1]Отчет!$A$2:$J$3124,7,0)</f>
        <v>0</v>
      </c>
      <c r="K2739">
        <f>VLOOKUP(A2739:A5889, [1]Отчет!$A$2:$J$3124,8,0)</f>
        <v>0</v>
      </c>
      <c r="L2739">
        <f>VLOOKUP(A2739:A5889, [1]Отчет!$A$2:$J$3124,9,0)</f>
        <v>1</v>
      </c>
      <c r="M2739">
        <f>VLOOKUP(A2739:A5889, [1]Отчет!$A$2:$J$3124,5,10)</f>
        <v>0</v>
      </c>
      <c r="N2739" t="str">
        <f>VLOOKUP(A2739:A5889,[2]Отчет!$A$2:$D$3142,2,0)</f>
        <v>1</v>
      </c>
      <c r="O2739" t="str">
        <f>VLOOKUP(A2739:A5889,[2]Отчет!$A$2:$D$3142,3,0)</f>
        <v>10 – 29 секунд</v>
      </c>
      <c r="P2739" t="str">
        <f>VLOOKUP(A2739:A5889,[2]Отчет!$A$2:$D$3142,4,0)</f>
        <v>Не отказ</v>
      </c>
      <c r="Q2739" t="str">
        <f>VLOOKUP(A2739:A5889,[3]Отчет!$A$2:$D$3127,2,0)</f>
        <v>Вернувшиеся посетители</v>
      </c>
      <c r="R2739" t="str">
        <f>VLOOKUP(A2739:A5889,[3]Отчет!$A$2:$D$3127,3,0)</f>
        <v>8-15</v>
      </c>
      <c r="S2739" t="str">
        <f>VLOOKUP(A2739:A5889,[3]Отчет!$A$2:$D$3127,4,0)</f>
        <v>16‑31 день</v>
      </c>
      <c r="T2739" t="str">
        <f>VLOOKUP(A2739:A5889,[4]Отчет!$A$2:$E$3151,2,0)</f>
        <v>Смартфоны</v>
      </c>
      <c r="U2739" t="str">
        <f>VLOOKUP(A2739:A5889,[4]Отчет!$A$2:$E$3151,3,0)</f>
        <v>Google Android</v>
      </c>
      <c r="V2739" t="str">
        <f>VLOOKUP(A2739:A5889,[4]Отчет!$A$2:$E$3151,4,0)</f>
        <v>Google Android 7.1 Nougat</v>
      </c>
      <c r="W2739" t="str">
        <f>VLOOKUP(A2739:A5889,[4]Отчет!$A$2:$E$3151,5,0)</f>
        <v>Chrome Mobile</v>
      </c>
    </row>
    <row r="2740" spans="1:23">
      <c r="A2740" s="2" t="s">
        <v>2828</v>
      </c>
      <c r="B2740" s="2" t="s">
        <v>73</v>
      </c>
      <c r="C2740" s="2" t="s">
        <v>1276</v>
      </c>
      <c r="D2740" s="2" t="s">
        <v>5</v>
      </c>
      <c r="E2740" s="3">
        <f>VLOOKUP(A2740:A5890, [1]Отчет!$A$2:$J$3124,2,0)</f>
        <v>1</v>
      </c>
      <c r="F2740" s="3">
        <v>0</v>
      </c>
      <c r="G2740">
        <f>VLOOKUP(A2740:A5890, [1]Отчет!$A$2:$J$3124,7,0)</f>
        <v>0</v>
      </c>
      <c r="H2740">
        <f>VLOOKUP(A2740:A5890, [1]Отчет!$A$2:$J$3124,5,0)</f>
        <v>0</v>
      </c>
      <c r="I2740">
        <f>VLOOKUP(A2740:A5890, [1]Отчет!$A$2:$J$3124,6,0)</f>
        <v>1</v>
      </c>
      <c r="J2740">
        <f>VLOOKUP(A2740:A5890, [1]Отчет!$A$2:$J$3124,7,0)</f>
        <v>0</v>
      </c>
      <c r="K2740">
        <f>VLOOKUP(A2740:A5890, [1]Отчет!$A$2:$J$3124,8,0)</f>
        <v>0</v>
      </c>
      <c r="L2740">
        <f>VLOOKUP(A2740:A5890, [1]Отчет!$A$2:$J$3124,9,0)</f>
        <v>1</v>
      </c>
      <c r="M2740">
        <f>VLOOKUP(A2740:A5890, [1]Отчет!$A$2:$J$3124,5,10)</f>
        <v>0</v>
      </c>
      <c r="N2740" t="str">
        <f>VLOOKUP(A2740:A5890,[2]Отчет!$A$2:$D$3142,2,0)</f>
        <v>1</v>
      </c>
      <c r="O2740" t="str">
        <f>VLOOKUP(A2740:A5890,[2]Отчет!$A$2:$D$3142,3,0)</f>
        <v>0 секунд (отказ)</v>
      </c>
      <c r="P2740" t="str">
        <f>VLOOKUP(A2740:A5890,[2]Отчет!$A$2:$D$3142,4,0)</f>
        <v>Отказ</v>
      </c>
      <c r="Q2740" t="str">
        <f>VLOOKUP(A2740:A5890,[3]Отчет!$A$2:$D$3127,2,0)</f>
        <v>Вернувшиеся посетители</v>
      </c>
      <c r="R2740" t="str">
        <f>VLOOKUP(A2740:A5890,[3]Отчет!$A$2:$D$3127,3,0)</f>
        <v>2-3</v>
      </c>
      <c r="S2740" t="str">
        <f>VLOOKUP(A2740:A5890,[3]Отчет!$A$2:$D$3127,4,0)</f>
        <v>1 день</v>
      </c>
      <c r="T2740" t="str">
        <f>VLOOKUP(A2740:A5890,[4]Отчет!$A$2:$E$3151,2,0)</f>
        <v>Смартфоны</v>
      </c>
      <c r="U2740" t="str">
        <f>VLOOKUP(A2740:A5890,[4]Отчет!$A$2:$E$3151,3,0)</f>
        <v>Google Android</v>
      </c>
      <c r="V2740" t="str">
        <f>VLOOKUP(A2740:A5890,[4]Отчет!$A$2:$E$3151,4,0)</f>
        <v>Google Android 7.0 Nougat</v>
      </c>
      <c r="W2740" t="str">
        <f>VLOOKUP(A2740:A5890,[4]Отчет!$A$2:$E$3151,5,0)</f>
        <v>Яндекс.Браузер</v>
      </c>
    </row>
    <row r="2741" spans="1:23">
      <c r="A2741" s="2" t="s">
        <v>2829</v>
      </c>
      <c r="B2741" s="2" t="s">
        <v>56</v>
      </c>
      <c r="C2741" s="2" t="s">
        <v>1269</v>
      </c>
      <c r="D2741" s="2" t="s">
        <v>620</v>
      </c>
      <c r="E2741" s="3">
        <f>VLOOKUP(A2741:A5891, [1]Отчет!$A$2:$J$3124,2,0)</f>
        <v>1</v>
      </c>
      <c r="F2741" s="3">
        <v>0</v>
      </c>
      <c r="G2741">
        <f>VLOOKUP(A2741:A5891, [1]Отчет!$A$2:$J$3124,7,0)</f>
        <v>0</v>
      </c>
      <c r="H2741">
        <f>VLOOKUP(A2741:A5891, [1]Отчет!$A$2:$J$3124,5,0)</f>
        <v>0</v>
      </c>
      <c r="I2741">
        <f>VLOOKUP(A2741:A5891, [1]Отчет!$A$2:$J$3124,6,0)</f>
        <v>1</v>
      </c>
      <c r="J2741">
        <f>VLOOKUP(A2741:A5891, [1]Отчет!$A$2:$J$3124,7,0)</f>
        <v>0</v>
      </c>
      <c r="K2741">
        <f>VLOOKUP(A2741:A5891, [1]Отчет!$A$2:$J$3124,8,0)</f>
        <v>0</v>
      </c>
      <c r="L2741">
        <f>VLOOKUP(A2741:A5891, [1]Отчет!$A$2:$J$3124,9,0)</f>
        <v>1</v>
      </c>
      <c r="M2741">
        <f>VLOOKUP(A2741:A5891, [1]Отчет!$A$2:$J$3124,5,10)</f>
        <v>0</v>
      </c>
      <c r="N2741" t="str">
        <f>VLOOKUP(A2741:A5891,[2]Отчет!$A$2:$D$3142,2,0)</f>
        <v>1</v>
      </c>
      <c r="O2741" t="str">
        <f>VLOOKUP(A2741:A5891,[2]Отчет!$A$2:$D$3142,3,0)</f>
        <v>10 – 29 секунд</v>
      </c>
      <c r="P2741" t="str">
        <f>VLOOKUP(A2741:A5891,[2]Отчет!$A$2:$D$3142,4,0)</f>
        <v>Не отказ</v>
      </c>
      <c r="Q2741" t="str">
        <f>VLOOKUP(A2741:A5891,[3]Отчет!$A$2:$D$3127,2,0)</f>
        <v>Вернувшиеся посетители</v>
      </c>
      <c r="R2741" t="str">
        <f>VLOOKUP(A2741:A5891,[3]Отчет!$A$2:$D$3127,3,0)</f>
        <v>2-3</v>
      </c>
      <c r="S2741" t="str">
        <f>VLOOKUP(A2741:A5891,[3]Отчет!$A$2:$D$3127,4,0)</f>
        <v>4‑7 дней</v>
      </c>
      <c r="T2741" t="str">
        <f>VLOOKUP(A2741:A5891,[4]Отчет!$A$2:$E$3151,2,0)</f>
        <v>Смартфоны</v>
      </c>
      <c r="U2741" t="str">
        <f>VLOOKUP(A2741:A5891,[4]Отчет!$A$2:$E$3151,3,0)</f>
        <v>Google Android</v>
      </c>
      <c r="V2741" t="str">
        <f>VLOOKUP(A2741:A5891,[4]Отчет!$A$2:$E$3151,4,0)</f>
        <v>Google Android 7.0 Nougat</v>
      </c>
      <c r="W2741" t="str">
        <f>VLOOKUP(A2741:A5891,[4]Отчет!$A$2:$E$3151,5,0)</f>
        <v>Chrome Mobile</v>
      </c>
    </row>
    <row r="2742" spans="1:23">
      <c r="A2742" s="2" t="s">
        <v>2830</v>
      </c>
      <c r="B2742" s="2" t="s">
        <v>73</v>
      </c>
      <c r="C2742" s="2" t="s">
        <v>1276</v>
      </c>
      <c r="D2742" s="2" t="s">
        <v>5</v>
      </c>
      <c r="E2742" s="3">
        <f>VLOOKUP(A2742:A5892, [1]Отчет!$A$2:$J$3124,2,0)</f>
        <v>1</v>
      </c>
      <c r="F2742" s="3">
        <v>0</v>
      </c>
      <c r="G2742">
        <f>VLOOKUP(A2742:A5892, [1]Отчет!$A$2:$J$3124,7,0)</f>
        <v>0</v>
      </c>
      <c r="H2742">
        <f>VLOOKUP(A2742:A5892, [1]Отчет!$A$2:$J$3124,5,0)</f>
        <v>0</v>
      </c>
      <c r="I2742">
        <f>VLOOKUP(A2742:A5892, [1]Отчет!$A$2:$J$3124,6,0)</f>
        <v>1</v>
      </c>
      <c r="J2742">
        <f>VLOOKUP(A2742:A5892, [1]Отчет!$A$2:$J$3124,7,0)</f>
        <v>0</v>
      </c>
      <c r="K2742">
        <f>VLOOKUP(A2742:A5892, [1]Отчет!$A$2:$J$3124,8,0)</f>
        <v>0</v>
      </c>
      <c r="L2742">
        <f>VLOOKUP(A2742:A5892, [1]Отчет!$A$2:$J$3124,9,0)</f>
        <v>1</v>
      </c>
      <c r="M2742">
        <f>VLOOKUP(A2742:A5892, [1]Отчет!$A$2:$J$3124,5,10)</f>
        <v>0</v>
      </c>
      <c r="N2742" t="str">
        <f>VLOOKUP(A2742:A5892,[2]Отчет!$A$2:$D$3142,2,0)</f>
        <v>1</v>
      </c>
      <c r="O2742" t="str">
        <f>VLOOKUP(A2742:A5892,[2]Отчет!$A$2:$D$3142,3,0)</f>
        <v>30 – 59 секунд</v>
      </c>
      <c r="P2742" t="str">
        <f>VLOOKUP(A2742:A5892,[2]Отчет!$A$2:$D$3142,4,0)</f>
        <v>Не отказ</v>
      </c>
      <c r="Q2742" t="str">
        <f>VLOOKUP(A2742:A5892,[3]Отчет!$A$2:$D$3127,2,0)</f>
        <v>Вернувшиеся посетители</v>
      </c>
      <c r="R2742" t="str">
        <f>VLOOKUP(A2742:A5892,[3]Отчет!$A$2:$D$3127,3,0)</f>
        <v>4-7</v>
      </c>
      <c r="S2742" t="str">
        <f>VLOOKUP(A2742:A5892,[3]Отчет!$A$2:$D$3127,4,0)</f>
        <v>2‑3 дня</v>
      </c>
      <c r="T2742" t="str">
        <f>VLOOKUP(A2742:A5892,[4]Отчет!$A$2:$E$3151,2,0)</f>
        <v>Смартфоны</v>
      </c>
      <c r="U2742" t="str">
        <f>VLOOKUP(A2742:A5892,[4]Отчет!$A$2:$E$3151,3,0)</f>
        <v>Google Android</v>
      </c>
      <c r="V2742" t="str">
        <f>VLOOKUP(A2742:A5892,[4]Отчет!$A$2:$E$3151,4,0)</f>
        <v>Google Android 7.0 Nougat</v>
      </c>
      <c r="W2742" t="str">
        <f>VLOOKUP(A2742:A5892,[4]Отчет!$A$2:$E$3151,5,0)</f>
        <v>Яндекс.Браузер</v>
      </c>
    </row>
    <row r="2743" spans="1:23">
      <c r="A2743" s="2" t="s">
        <v>2831</v>
      </c>
      <c r="B2743" s="2" t="s">
        <v>60</v>
      </c>
      <c r="C2743" s="2" t="s">
        <v>1276</v>
      </c>
      <c r="D2743" s="2" t="s">
        <v>5</v>
      </c>
      <c r="E2743" s="3">
        <f>VLOOKUP(A2743:A5893, [1]Отчет!$A$2:$J$3124,2,0)</f>
        <v>1</v>
      </c>
      <c r="F2743" s="3">
        <v>0</v>
      </c>
      <c r="G2743">
        <f>VLOOKUP(A2743:A5893, [1]Отчет!$A$2:$J$3124,7,0)</f>
        <v>0</v>
      </c>
      <c r="H2743">
        <f>VLOOKUP(A2743:A5893, [1]Отчет!$A$2:$J$3124,5,0)</f>
        <v>0</v>
      </c>
      <c r="I2743">
        <f>VLOOKUP(A2743:A5893, [1]Отчет!$A$2:$J$3124,6,0)</f>
        <v>1</v>
      </c>
      <c r="J2743">
        <f>VLOOKUP(A2743:A5893, [1]Отчет!$A$2:$J$3124,7,0)</f>
        <v>0</v>
      </c>
      <c r="K2743">
        <f>VLOOKUP(A2743:A5893, [1]Отчет!$A$2:$J$3124,8,0)</f>
        <v>0</v>
      </c>
      <c r="L2743">
        <f>VLOOKUP(A2743:A5893, [1]Отчет!$A$2:$J$3124,9,0)</f>
        <v>1</v>
      </c>
      <c r="M2743">
        <f>VLOOKUP(A2743:A5893, [1]Отчет!$A$2:$J$3124,5,10)</f>
        <v>0</v>
      </c>
      <c r="N2743" t="str">
        <f>VLOOKUP(A2743:A5893,[2]Отчет!$A$2:$D$3142,2,0)</f>
        <v>1</v>
      </c>
      <c r="O2743" t="str">
        <f>VLOOKUP(A2743:A5893,[2]Отчет!$A$2:$D$3142,3,0)</f>
        <v>10 – 29 секунд</v>
      </c>
      <c r="P2743" t="str">
        <f>VLOOKUP(A2743:A5893,[2]Отчет!$A$2:$D$3142,4,0)</f>
        <v>Не отказ</v>
      </c>
      <c r="Q2743" t="str">
        <f>VLOOKUP(A2743:A5893,[3]Отчет!$A$2:$D$3127,2,0)</f>
        <v>Вернувшиеся посетители</v>
      </c>
      <c r="R2743" t="str">
        <f>VLOOKUP(A2743:A5893,[3]Отчет!$A$2:$D$3127,3,0)</f>
        <v>4-7</v>
      </c>
      <c r="S2743" t="str">
        <f>VLOOKUP(A2743:A5893,[3]Отчет!$A$2:$D$3127,4,0)</f>
        <v>16‑31 день</v>
      </c>
      <c r="T2743" t="str">
        <f>VLOOKUP(A2743:A5893,[4]Отчет!$A$2:$E$3151,2,0)</f>
        <v>Смартфоны</v>
      </c>
      <c r="U2743" t="str">
        <f>VLOOKUP(A2743:A5893,[4]Отчет!$A$2:$E$3151,3,0)</f>
        <v>Google Android</v>
      </c>
      <c r="V2743" t="str">
        <f>VLOOKUP(A2743:A5893,[4]Отчет!$A$2:$E$3151,4,0)</f>
        <v>Google Android 6.0 Marshmallow</v>
      </c>
      <c r="W2743" t="str">
        <f>VLOOKUP(A2743:A5893,[4]Отчет!$A$2:$E$3151,5,0)</f>
        <v>Chrome Mobile</v>
      </c>
    </row>
    <row r="2744" spans="1:23">
      <c r="A2744" s="2" t="s">
        <v>2832</v>
      </c>
      <c r="B2744" s="2" t="s">
        <v>26</v>
      </c>
      <c r="C2744" s="2" t="s">
        <v>1269</v>
      </c>
      <c r="D2744" s="2" t="s">
        <v>620</v>
      </c>
      <c r="E2744" s="3">
        <f>VLOOKUP(A2744:A5894, [1]Отчет!$A$2:$J$3124,2,0)</f>
        <v>1</v>
      </c>
      <c r="F2744" s="3">
        <v>0</v>
      </c>
      <c r="G2744">
        <f>VLOOKUP(A2744:A5894, [1]Отчет!$A$2:$J$3124,7,0)</f>
        <v>0</v>
      </c>
      <c r="H2744">
        <f>VLOOKUP(A2744:A5894, [1]Отчет!$A$2:$J$3124,5,0)</f>
        <v>0</v>
      </c>
      <c r="I2744">
        <f>VLOOKUP(A2744:A5894, [1]Отчет!$A$2:$J$3124,6,0)</f>
        <v>1</v>
      </c>
      <c r="J2744">
        <f>VLOOKUP(A2744:A5894, [1]Отчет!$A$2:$J$3124,7,0)</f>
        <v>0</v>
      </c>
      <c r="K2744">
        <f>VLOOKUP(A2744:A5894, [1]Отчет!$A$2:$J$3124,8,0)</f>
        <v>0</v>
      </c>
      <c r="L2744">
        <f>VLOOKUP(A2744:A5894, [1]Отчет!$A$2:$J$3124,9,0)</f>
        <v>1</v>
      </c>
      <c r="M2744">
        <f>VLOOKUP(A2744:A5894, [1]Отчет!$A$2:$J$3124,5,10)</f>
        <v>0</v>
      </c>
      <c r="N2744" t="str">
        <f>VLOOKUP(A2744:A5894,[2]Отчет!$A$2:$D$3142,2,0)</f>
        <v>1</v>
      </c>
      <c r="O2744" t="str">
        <f>VLOOKUP(A2744:A5894,[2]Отчет!$A$2:$D$3142,3,0)</f>
        <v>10 – 29 секунд</v>
      </c>
      <c r="P2744" t="str">
        <f>VLOOKUP(A2744:A5894,[2]Отчет!$A$2:$D$3142,4,0)</f>
        <v>Не отказ</v>
      </c>
      <c r="Q2744" t="str">
        <f>VLOOKUP(A2744:A5894,[3]Отчет!$A$2:$D$3127,2,0)</f>
        <v>Вернувшиеся посетители</v>
      </c>
      <c r="R2744" t="str">
        <f>VLOOKUP(A2744:A5894,[3]Отчет!$A$2:$D$3127,3,0)</f>
        <v>4-7</v>
      </c>
      <c r="S2744" t="str">
        <f>VLOOKUP(A2744:A5894,[3]Отчет!$A$2:$D$3127,4,0)</f>
        <v>8‑15 дней</v>
      </c>
      <c r="T2744" t="str">
        <f>VLOOKUP(A2744:A5894,[4]Отчет!$A$2:$E$3151,2,0)</f>
        <v>Смартфоны</v>
      </c>
      <c r="U2744" t="str">
        <f>VLOOKUP(A2744:A5894,[4]Отчет!$A$2:$E$3151,3,0)</f>
        <v>Google Android</v>
      </c>
      <c r="V2744" t="str">
        <f>VLOOKUP(A2744:A5894,[4]Отчет!$A$2:$E$3151,4,0)</f>
        <v>Google Android 4.3 Jelly Bean</v>
      </c>
      <c r="W2744" t="str">
        <f>VLOOKUP(A2744:A5894,[4]Отчет!$A$2:$E$3151,5,0)</f>
        <v>Android Browser</v>
      </c>
    </row>
    <row r="2745" spans="1:23">
      <c r="A2745" s="2" t="s">
        <v>2833</v>
      </c>
      <c r="B2745" s="2" t="s">
        <v>63</v>
      </c>
      <c r="C2745" s="2" t="s">
        <v>1276</v>
      </c>
      <c r="D2745" s="2" t="s">
        <v>5</v>
      </c>
      <c r="E2745" s="3">
        <f>VLOOKUP(A2745:A5895, [1]Отчет!$A$2:$J$3124,2,0)</f>
        <v>1</v>
      </c>
      <c r="F2745" s="3">
        <v>0</v>
      </c>
      <c r="G2745">
        <f>VLOOKUP(A2745:A5895, [1]Отчет!$A$2:$J$3124,7,0)</f>
        <v>0</v>
      </c>
      <c r="H2745">
        <f>VLOOKUP(A2745:A5895, [1]Отчет!$A$2:$J$3124,5,0)</f>
        <v>1</v>
      </c>
      <c r="I2745">
        <f>VLOOKUP(A2745:A5895, [1]Отчет!$A$2:$J$3124,6,0)</f>
        <v>1</v>
      </c>
      <c r="J2745">
        <f>VLOOKUP(A2745:A5895, [1]Отчет!$A$2:$J$3124,7,0)</f>
        <v>0</v>
      </c>
      <c r="K2745">
        <f>VLOOKUP(A2745:A5895, [1]Отчет!$A$2:$J$3124,8,0)</f>
        <v>0</v>
      </c>
      <c r="L2745">
        <f>VLOOKUP(A2745:A5895, [1]Отчет!$A$2:$J$3124,9,0)</f>
        <v>1</v>
      </c>
      <c r="M2745">
        <f>VLOOKUP(A2745:A5895, [1]Отчет!$A$2:$J$3124,5,10)</f>
        <v>1</v>
      </c>
      <c r="N2745" t="str">
        <f>VLOOKUP(A2745:A5895,[2]Отчет!$A$2:$D$3142,2,0)</f>
        <v>1</v>
      </c>
      <c r="O2745" t="str">
        <f>VLOOKUP(A2745:A5895,[2]Отчет!$A$2:$D$3142,3,0)</f>
        <v>10 – 29 секунд</v>
      </c>
      <c r="P2745" t="str">
        <f>VLOOKUP(A2745:A5895,[2]Отчет!$A$2:$D$3142,4,0)</f>
        <v>Не отказ</v>
      </c>
      <c r="Q2745" t="str">
        <f>VLOOKUP(A2745:A5895,[3]Отчет!$A$2:$D$3127,2,0)</f>
        <v>Вернувшиеся посетители</v>
      </c>
      <c r="R2745" t="str">
        <f>VLOOKUP(A2745:A5895,[3]Отчет!$A$2:$D$3127,3,0)</f>
        <v>2-3</v>
      </c>
      <c r="S2745" t="str">
        <f>VLOOKUP(A2745:A5895,[3]Отчет!$A$2:$D$3127,4,0)</f>
        <v>2‑3 дня</v>
      </c>
      <c r="T2745" t="str">
        <f>VLOOKUP(A2745:A5895,[4]Отчет!$A$2:$E$3151,2,0)</f>
        <v>Смартфоны</v>
      </c>
      <c r="U2745" t="str">
        <f>VLOOKUP(A2745:A5895,[4]Отчет!$A$2:$E$3151,3,0)</f>
        <v>Google Android</v>
      </c>
      <c r="V2745" t="str">
        <f>VLOOKUP(A2745:A5895,[4]Отчет!$A$2:$E$3151,4,0)</f>
        <v>Google Android 6.0 Marshmallow</v>
      </c>
      <c r="W2745" t="str">
        <f>VLOOKUP(A2745:A5895,[4]Отчет!$A$2:$E$3151,5,0)</f>
        <v>Chrome Mobile</v>
      </c>
    </row>
    <row r="2746" spans="1:23">
      <c r="A2746" s="2" t="s">
        <v>2834</v>
      </c>
      <c r="B2746" s="2" t="s">
        <v>73</v>
      </c>
      <c r="C2746" s="2" t="s">
        <v>1276</v>
      </c>
      <c r="D2746" s="2" t="s">
        <v>5</v>
      </c>
      <c r="E2746" s="3">
        <f>VLOOKUP(A2746:A5896, [1]Отчет!$A$2:$J$3124,2,0)</f>
        <v>1</v>
      </c>
      <c r="F2746" s="3">
        <v>0</v>
      </c>
      <c r="G2746">
        <f>VLOOKUP(A2746:A5896, [1]Отчет!$A$2:$J$3124,7,0)</f>
        <v>0</v>
      </c>
      <c r="H2746">
        <f>VLOOKUP(A2746:A5896, [1]Отчет!$A$2:$J$3124,5,0)</f>
        <v>0</v>
      </c>
      <c r="I2746">
        <f>VLOOKUP(A2746:A5896, [1]Отчет!$A$2:$J$3124,6,0)</f>
        <v>1</v>
      </c>
      <c r="J2746">
        <f>VLOOKUP(A2746:A5896, [1]Отчет!$A$2:$J$3124,7,0)</f>
        <v>0</v>
      </c>
      <c r="K2746">
        <f>VLOOKUP(A2746:A5896, [1]Отчет!$A$2:$J$3124,8,0)</f>
        <v>0</v>
      </c>
      <c r="L2746">
        <f>VLOOKUP(A2746:A5896, [1]Отчет!$A$2:$J$3124,9,0)</f>
        <v>1</v>
      </c>
      <c r="M2746">
        <f>VLOOKUP(A2746:A5896, [1]Отчет!$A$2:$J$3124,5,10)</f>
        <v>0</v>
      </c>
      <c r="N2746" t="str">
        <f>VLOOKUP(A2746:A5896,[2]Отчет!$A$2:$D$3142,2,0)</f>
        <v>1</v>
      </c>
      <c r="O2746" t="str">
        <f>VLOOKUP(A2746:A5896,[2]Отчет!$A$2:$D$3142,3,0)</f>
        <v>10 – 29 секунд</v>
      </c>
      <c r="P2746" t="str">
        <f>VLOOKUP(A2746:A5896,[2]Отчет!$A$2:$D$3142,4,0)</f>
        <v>Не отказ</v>
      </c>
      <c r="Q2746" t="str">
        <f>VLOOKUP(A2746:A5896,[3]Отчет!$A$2:$D$3127,2,0)</f>
        <v>Вернувшиеся посетители</v>
      </c>
      <c r="R2746" t="str">
        <f>VLOOKUP(A2746:A5896,[3]Отчет!$A$2:$D$3127,3,0)</f>
        <v>2-3</v>
      </c>
      <c r="S2746" t="str">
        <f>VLOOKUP(A2746:A5896,[3]Отчет!$A$2:$D$3127,4,0)</f>
        <v>2‑3 дня</v>
      </c>
      <c r="T2746" t="str">
        <f>VLOOKUP(A2746:A5896,[4]Отчет!$A$2:$E$3151,2,0)</f>
        <v>Планшеты</v>
      </c>
      <c r="U2746" t="str">
        <f>VLOOKUP(A2746:A5896,[4]Отчет!$A$2:$E$3151,3,0)</f>
        <v>Google Android</v>
      </c>
      <c r="V2746" t="str">
        <f>VLOOKUP(A2746:A5896,[4]Отчет!$A$2:$E$3151,4,0)</f>
        <v>Google Android 5.1 Lollipop</v>
      </c>
      <c r="W2746" t="str">
        <f>VLOOKUP(A2746:A5896,[4]Отчет!$A$2:$E$3151,5,0)</f>
        <v>Яндекс.Браузер</v>
      </c>
    </row>
    <row r="2747" spans="1:23">
      <c r="A2747" s="2" t="s">
        <v>2835</v>
      </c>
      <c r="B2747" s="2" t="s">
        <v>90</v>
      </c>
      <c r="C2747" s="2" t="s">
        <v>8</v>
      </c>
      <c r="D2747" s="2" t="s">
        <v>9</v>
      </c>
      <c r="E2747" s="3">
        <f>VLOOKUP(A2747:A5897, [1]Отчет!$A$2:$J$3124,2,0)</f>
        <v>1</v>
      </c>
      <c r="F2747" s="3">
        <v>0</v>
      </c>
      <c r="G2747">
        <f>VLOOKUP(A2747:A5897, [1]Отчет!$A$2:$J$3124,7,0)</f>
        <v>0</v>
      </c>
      <c r="H2747">
        <f>VLOOKUP(A2747:A5897, [1]Отчет!$A$2:$J$3124,5,0)</f>
        <v>0</v>
      </c>
      <c r="I2747">
        <f>VLOOKUP(A2747:A5897, [1]Отчет!$A$2:$J$3124,6,0)</f>
        <v>1</v>
      </c>
      <c r="J2747">
        <f>VLOOKUP(A2747:A5897, [1]Отчет!$A$2:$J$3124,7,0)</f>
        <v>0</v>
      </c>
      <c r="K2747">
        <f>VLOOKUP(A2747:A5897, [1]Отчет!$A$2:$J$3124,8,0)</f>
        <v>0</v>
      </c>
      <c r="L2747">
        <f>VLOOKUP(A2747:A5897, [1]Отчет!$A$2:$J$3124,9,0)</f>
        <v>1</v>
      </c>
      <c r="M2747">
        <f>VLOOKUP(A2747:A5897, [1]Отчет!$A$2:$J$3124,5,10)</f>
        <v>0</v>
      </c>
      <c r="N2747" t="str">
        <f>VLOOKUP(A2747:A5897,[2]Отчет!$A$2:$D$3142,2,0)</f>
        <v>1</v>
      </c>
      <c r="O2747" t="str">
        <f>VLOOKUP(A2747:A5897,[2]Отчет!$A$2:$D$3142,3,0)</f>
        <v>10 – 29 секунд</v>
      </c>
      <c r="P2747" t="str">
        <f>VLOOKUP(A2747:A5897,[2]Отчет!$A$2:$D$3142,4,0)</f>
        <v>Не отказ</v>
      </c>
      <c r="Q2747" t="str">
        <f>VLOOKUP(A2747:A5897,[3]Отчет!$A$2:$D$3127,2,0)</f>
        <v>Вернувшиеся посетители</v>
      </c>
      <c r="R2747" t="str">
        <f>VLOOKUP(A2747:A5897,[3]Отчет!$A$2:$D$3127,3,0)</f>
        <v>8-15</v>
      </c>
      <c r="S2747" t="str">
        <f>VLOOKUP(A2747:A5897,[3]Отчет!$A$2:$D$3127,4,0)</f>
        <v>16‑31 день</v>
      </c>
      <c r="T2747" t="str">
        <f>VLOOKUP(A2747:A5897,[4]Отчет!$A$2:$E$3151,2,0)</f>
        <v>Смартфоны</v>
      </c>
      <c r="U2747" t="str">
        <f>VLOOKUP(A2747:A5897,[4]Отчет!$A$2:$E$3151,3,0)</f>
        <v>Google Android</v>
      </c>
      <c r="V2747" t="str">
        <f>VLOOKUP(A2747:A5897,[4]Отчет!$A$2:$E$3151,4,0)</f>
        <v>Google Android 7.1 Nougat</v>
      </c>
      <c r="W2747" t="str">
        <f>VLOOKUP(A2747:A5897,[4]Отчет!$A$2:$E$3151,5,0)</f>
        <v>Chrome Mobile</v>
      </c>
    </row>
    <row r="2748" spans="1:23">
      <c r="A2748" s="2" t="s">
        <v>2836</v>
      </c>
      <c r="B2748" s="2" t="s">
        <v>90</v>
      </c>
      <c r="C2748" s="2" t="s">
        <v>8</v>
      </c>
      <c r="D2748" s="2" t="s">
        <v>9</v>
      </c>
      <c r="E2748" s="3">
        <f>VLOOKUP(A2748:A5898, [1]Отчет!$A$2:$J$3124,2,0)</f>
        <v>1</v>
      </c>
      <c r="F2748" s="3">
        <v>0</v>
      </c>
      <c r="G2748">
        <f>VLOOKUP(A2748:A5898, [1]Отчет!$A$2:$J$3124,7,0)</f>
        <v>0</v>
      </c>
      <c r="H2748">
        <f>VLOOKUP(A2748:A5898, [1]Отчет!$A$2:$J$3124,5,0)</f>
        <v>0</v>
      </c>
      <c r="I2748">
        <f>VLOOKUP(A2748:A5898, [1]Отчет!$A$2:$J$3124,6,0)</f>
        <v>1</v>
      </c>
      <c r="J2748">
        <f>VLOOKUP(A2748:A5898, [1]Отчет!$A$2:$J$3124,7,0)</f>
        <v>0</v>
      </c>
      <c r="K2748">
        <f>VLOOKUP(A2748:A5898, [1]Отчет!$A$2:$J$3124,8,0)</f>
        <v>0</v>
      </c>
      <c r="L2748">
        <f>VLOOKUP(A2748:A5898, [1]Отчет!$A$2:$J$3124,9,0)</f>
        <v>1</v>
      </c>
      <c r="M2748">
        <f>VLOOKUP(A2748:A5898, [1]Отчет!$A$2:$J$3124,5,10)</f>
        <v>0</v>
      </c>
      <c r="N2748" t="str">
        <f>VLOOKUP(A2748:A5898,[2]Отчет!$A$2:$D$3142,2,0)</f>
        <v>1</v>
      </c>
      <c r="O2748" t="str">
        <f>VLOOKUP(A2748:A5898,[2]Отчет!$A$2:$D$3142,3,0)</f>
        <v>10 – 29 секунд</v>
      </c>
      <c r="P2748" t="str">
        <f>VLOOKUP(A2748:A5898,[2]Отчет!$A$2:$D$3142,4,0)</f>
        <v>Не отказ</v>
      </c>
      <c r="Q2748" t="str">
        <f>VLOOKUP(A2748:A5898,[3]Отчет!$A$2:$D$3127,2,0)</f>
        <v>Вернувшиеся посетители</v>
      </c>
      <c r="R2748" t="str">
        <f>VLOOKUP(A2748:A5898,[3]Отчет!$A$2:$D$3127,3,0)</f>
        <v>8-15</v>
      </c>
      <c r="S2748" t="str">
        <f>VLOOKUP(A2748:A5898,[3]Отчет!$A$2:$D$3127,4,0)</f>
        <v>16‑31 день</v>
      </c>
      <c r="T2748" t="str">
        <f>VLOOKUP(A2748:A5898,[4]Отчет!$A$2:$E$3151,2,0)</f>
        <v>Смартфоны</v>
      </c>
      <c r="U2748" t="str">
        <f>VLOOKUP(A2748:A5898,[4]Отчет!$A$2:$E$3151,3,0)</f>
        <v>Google Android</v>
      </c>
      <c r="V2748" t="str">
        <f>VLOOKUP(A2748:A5898,[4]Отчет!$A$2:$E$3151,4,0)</f>
        <v>Google Android 7.1 Nougat</v>
      </c>
      <c r="W2748" t="str">
        <f>VLOOKUP(A2748:A5898,[4]Отчет!$A$2:$E$3151,5,0)</f>
        <v>Chrome Mobile</v>
      </c>
    </row>
    <row r="2749" spans="1:23">
      <c r="A2749" s="2" t="s">
        <v>2837</v>
      </c>
      <c r="B2749" s="2" t="s">
        <v>26</v>
      </c>
      <c r="C2749" s="2" t="s">
        <v>1269</v>
      </c>
      <c r="D2749" s="2" t="s">
        <v>620</v>
      </c>
      <c r="E2749" s="3">
        <f>VLOOKUP(A2749:A5899, [1]Отчет!$A$2:$J$3124,2,0)</f>
        <v>1</v>
      </c>
      <c r="F2749" s="3">
        <v>0</v>
      </c>
      <c r="G2749">
        <f>VLOOKUP(A2749:A5899, [1]Отчет!$A$2:$J$3124,7,0)</f>
        <v>0</v>
      </c>
      <c r="H2749">
        <f>VLOOKUP(A2749:A5899, [1]Отчет!$A$2:$J$3124,5,0)</f>
        <v>0</v>
      </c>
      <c r="I2749">
        <f>VLOOKUP(A2749:A5899, [1]Отчет!$A$2:$J$3124,6,0)</f>
        <v>1</v>
      </c>
      <c r="J2749">
        <f>VLOOKUP(A2749:A5899, [1]Отчет!$A$2:$J$3124,7,0)</f>
        <v>0</v>
      </c>
      <c r="K2749">
        <f>VLOOKUP(A2749:A5899, [1]Отчет!$A$2:$J$3124,8,0)</f>
        <v>0</v>
      </c>
      <c r="L2749">
        <f>VLOOKUP(A2749:A5899, [1]Отчет!$A$2:$J$3124,9,0)</f>
        <v>1</v>
      </c>
      <c r="M2749">
        <f>VLOOKUP(A2749:A5899, [1]Отчет!$A$2:$J$3124,5,10)</f>
        <v>0</v>
      </c>
      <c r="N2749" t="str">
        <f>VLOOKUP(A2749:A5899,[2]Отчет!$A$2:$D$3142,2,0)</f>
        <v>1</v>
      </c>
      <c r="O2749" t="str">
        <f>VLOOKUP(A2749:A5899,[2]Отчет!$A$2:$D$3142,3,0)</f>
        <v>10 – 29 секунд</v>
      </c>
      <c r="P2749" t="str">
        <f>VLOOKUP(A2749:A5899,[2]Отчет!$A$2:$D$3142,4,0)</f>
        <v>Не отказ</v>
      </c>
      <c r="Q2749" t="str">
        <f>VLOOKUP(A2749:A5899,[3]Отчет!$A$2:$D$3127,2,0)</f>
        <v>Вернувшиеся посетители</v>
      </c>
      <c r="R2749" t="str">
        <f>VLOOKUP(A2749:A5899,[3]Отчет!$A$2:$D$3127,3,0)</f>
        <v>2-3</v>
      </c>
      <c r="S2749" t="str">
        <f>VLOOKUP(A2749:A5899,[3]Отчет!$A$2:$D$3127,4,0)</f>
        <v>4‑7 дней</v>
      </c>
      <c r="T2749" t="str">
        <f>VLOOKUP(A2749:A5899,[4]Отчет!$A$2:$E$3151,2,0)</f>
        <v>Планшеты</v>
      </c>
      <c r="U2749" t="str">
        <f>VLOOKUP(A2749:A5899,[4]Отчет!$A$2:$E$3151,3,0)</f>
        <v>iOS</v>
      </c>
      <c r="V2749" t="str">
        <f>VLOOKUP(A2749:A5899,[4]Отчет!$A$2:$E$3151,4,0)</f>
        <v>iOS 9</v>
      </c>
      <c r="W2749" t="str">
        <f>VLOOKUP(A2749:A5899,[4]Отчет!$A$2:$E$3151,5,0)</f>
        <v>Mobile Safari</v>
      </c>
    </row>
    <row r="2750" spans="1:23">
      <c r="A2750" s="2" t="s">
        <v>2838</v>
      </c>
      <c r="B2750" s="2" t="s">
        <v>178</v>
      </c>
      <c r="C2750" s="2" t="s">
        <v>12</v>
      </c>
      <c r="D2750" s="2" t="s">
        <v>13</v>
      </c>
      <c r="E2750" s="3">
        <f>VLOOKUP(A2750:A5900, [1]Отчет!$A$2:$J$3124,2,0)</f>
        <v>1</v>
      </c>
      <c r="F2750" s="3">
        <v>0</v>
      </c>
      <c r="G2750">
        <f>VLOOKUP(A2750:A5900, [1]Отчет!$A$2:$J$3124,7,0)</f>
        <v>0</v>
      </c>
      <c r="H2750">
        <f>VLOOKUP(A2750:A5900, [1]Отчет!$A$2:$J$3124,5,0)</f>
        <v>0</v>
      </c>
      <c r="I2750">
        <f>VLOOKUP(A2750:A5900, [1]Отчет!$A$2:$J$3124,6,0)</f>
        <v>1</v>
      </c>
      <c r="J2750">
        <f>VLOOKUP(A2750:A5900, [1]Отчет!$A$2:$J$3124,7,0)</f>
        <v>0</v>
      </c>
      <c r="K2750">
        <f>VLOOKUP(A2750:A5900, [1]Отчет!$A$2:$J$3124,8,0)</f>
        <v>0</v>
      </c>
      <c r="L2750">
        <f>VLOOKUP(A2750:A5900, [1]Отчет!$A$2:$J$3124,9,0)</f>
        <v>1</v>
      </c>
      <c r="M2750">
        <f>VLOOKUP(A2750:A5900, [1]Отчет!$A$2:$J$3124,5,10)</f>
        <v>0</v>
      </c>
      <c r="N2750" t="str">
        <f>VLOOKUP(A2750:A5900,[2]Отчет!$A$2:$D$3142,2,0)</f>
        <v>1</v>
      </c>
      <c r="O2750" t="str">
        <f>VLOOKUP(A2750:A5900,[2]Отчет!$A$2:$D$3142,3,0)</f>
        <v>10 – 29 секунд</v>
      </c>
      <c r="P2750" t="str">
        <f>VLOOKUP(A2750:A5900,[2]Отчет!$A$2:$D$3142,4,0)</f>
        <v>Не отказ</v>
      </c>
      <c r="Q2750" t="str">
        <f>VLOOKUP(A2750:A5900,[3]Отчет!$A$2:$D$3127,2,0)</f>
        <v>Новые посетители</v>
      </c>
      <c r="R2750" t="str">
        <f>VLOOKUP(A2750:A5900,[3]Отчет!$A$2:$D$3127,3,0)</f>
        <v>1</v>
      </c>
      <c r="S2750" t="str">
        <f>VLOOKUP(A2750:A5900,[3]Отчет!$A$2:$D$3127,4,0)</f>
        <v>0 дней</v>
      </c>
      <c r="T2750" t="str">
        <f>VLOOKUP(A2750:A5900,[4]Отчет!$A$2:$E$3151,2,0)</f>
        <v>Смартфоны</v>
      </c>
      <c r="U2750" t="str">
        <f>VLOOKUP(A2750:A5900,[4]Отчет!$A$2:$E$3151,3,0)</f>
        <v>Google Android</v>
      </c>
      <c r="V2750" t="str">
        <f>VLOOKUP(A2750:A5900,[4]Отчет!$A$2:$E$3151,4,0)</f>
        <v>Google Android 7.1 Nougat</v>
      </c>
      <c r="W2750" t="str">
        <f>VLOOKUP(A2750:A5900,[4]Отчет!$A$2:$E$3151,5,0)</f>
        <v>Chrome Mobile</v>
      </c>
    </row>
    <row r="2751" spans="1:23">
      <c r="A2751" s="2" t="s">
        <v>2839</v>
      </c>
      <c r="B2751" s="2" t="s">
        <v>45</v>
      </c>
      <c r="C2751" s="2" t="s">
        <v>1269</v>
      </c>
      <c r="D2751" s="2" t="s">
        <v>620</v>
      </c>
      <c r="E2751" s="3">
        <f>VLOOKUP(A2751:A5901, [1]Отчет!$A$2:$J$3124,2,0)</f>
        <v>1</v>
      </c>
      <c r="F2751" s="3">
        <v>0</v>
      </c>
      <c r="G2751">
        <f>VLOOKUP(A2751:A5901, [1]Отчет!$A$2:$J$3124,7,0)</f>
        <v>0</v>
      </c>
      <c r="H2751">
        <f>VLOOKUP(A2751:A5901, [1]Отчет!$A$2:$J$3124,5,0)</f>
        <v>0</v>
      </c>
      <c r="I2751">
        <f>VLOOKUP(A2751:A5901, [1]Отчет!$A$2:$J$3124,6,0)</f>
        <v>1</v>
      </c>
      <c r="J2751">
        <f>VLOOKUP(A2751:A5901, [1]Отчет!$A$2:$J$3124,7,0)</f>
        <v>0</v>
      </c>
      <c r="K2751">
        <f>VLOOKUP(A2751:A5901, [1]Отчет!$A$2:$J$3124,8,0)</f>
        <v>0</v>
      </c>
      <c r="L2751">
        <f>VLOOKUP(A2751:A5901, [1]Отчет!$A$2:$J$3124,9,0)</f>
        <v>1</v>
      </c>
      <c r="M2751">
        <f>VLOOKUP(A2751:A5901, [1]Отчет!$A$2:$J$3124,5,10)</f>
        <v>0</v>
      </c>
      <c r="N2751" t="str">
        <f>VLOOKUP(A2751:A5901,[2]Отчет!$A$2:$D$3142,2,0)</f>
        <v>1</v>
      </c>
      <c r="O2751" t="str">
        <f>VLOOKUP(A2751:A5901,[2]Отчет!$A$2:$D$3142,3,0)</f>
        <v>10 – 29 секунд</v>
      </c>
      <c r="P2751" t="str">
        <f>VLOOKUP(A2751:A5901,[2]Отчет!$A$2:$D$3142,4,0)</f>
        <v>Не отказ</v>
      </c>
      <c r="Q2751" t="str">
        <f>VLOOKUP(A2751:A5901,[3]Отчет!$A$2:$D$3127,2,0)</f>
        <v>Новые посетители</v>
      </c>
      <c r="R2751" t="str">
        <f>VLOOKUP(A2751:A5901,[3]Отчет!$A$2:$D$3127,3,0)</f>
        <v>1</v>
      </c>
      <c r="S2751" t="str">
        <f>VLOOKUP(A2751:A5901,[3]Отчет!$A$2:$D$3127,4,0)</f>
        <v>0 дней</v>
      </c>
      <c r="T2751" t="str">
        <f>VLOOKUP(A2751:A5901,[4]Отчет!$A$2:$E$3151,2,0)</f>
        <v>Смартфоны</v>
      </c>
      <c r="U2751" t="str">
        <f>VLOOKUP(A2751:A5901,[4]Отчет!$A$2:$E$3151,3,0)</f>
        <v>Google Android</v>
      </c>
      <c r="V2751" t="str">
        <f>VLOOKUP(A2751:A5901,[4]Отчет!$A$2:$E$3151,4,0)</f>
        <v>Google Android 7.0 Nougat</v>
      </c>
      <c r="W2751" t="str">
        <f>VLOOKUP(A2751:A5901,[4]Отчет!$A$2:$E$3151,5,0)</f>
        <v>Яндекс.Браузер</v>
      </c>
    </row>
    <row r="2752" spans="1:23">
      <c r="A2752" s="2" t="s">
        <v>2840</v>
      </c>
      <c r="B2752" s="2" t="s">
        <v>3</v>
      </c>
      <c r="C2752" s="2" t="s">
        <v>1276</v>
      </c>
      <c r="D2752" s="2" t="s">
        <v>5</v>
      </c>
      <c r="E2752" s="3">
        <f>VLOOKUP(A2752:A5902, [1]Отчет!$A$2:$J$3124,2,0)</f>
        <v>1</v>
      </c>
      <c r="F2752" s="3">
        <v>0</v>
      </c>
      <c r="G2752">
        <f>VLOOKUP(A2752:A5902, [1]Отчет!$A$2:$J$3124,7,0)</f>
        <v>0</v>
      </c>
      <c r="H2752">
        <f>VLOOKUP(A2752:A5902, [1]Отчет!$A$2:$J$3124,5,0)</f>
        <v>0</v>
      </c>
      <c r="I2752">
        <f>VLOOKUP(A2752:A5902, [1]Отчет!$A$2:$J$3124,6,0)</f>
        <v>1</v>
      </c>
      <c r="J2752">
        <f>VLOOKUP(A2752:A5902, [1]Отчет!$A$2:$J$3124,7,0)</f>
        <v>0</v>
      </c>
      <c r="K2752">
        <f>VLOOKUP(A2752:A5902, [1]Отчет!$A$2:$J$3124,8,0)</f>
        <v>0</v>
      </c>
      <c r="L2752">
        <f>VLOOKUP(A2752:A5902, [1]Отчет!$A$2:$J$3124,9,0)</f>
        <v>1</v>
      </c>
      <c r="M2752">
        <f>VLOOKUP(A2752:A5902, [1]Отчет!$A$2:$J$3124,5,10)</f>
        <v>0</v>
      </c>
      <c r="N2752" t="str">
        <f>VLOOKUP(A2752:A5902,[2]Отчет!$A$2:$D$3142,2,0)</f>
        <v>1</v>
      </c>
      <c r="O2752" t="str">
        <f>VLOOKUP(A2752:A5902,[2]Отчет!$A$2:$D$3142,3,0)</f>
        <v>10 – 29 секунд</v>
      </c>
      <c r="P2752" t="str">
        <f>VLOOKUP(A2752:A5902,[2]Отчет!$A$2:$D$3142,4,0)</f>
        <v>Не отказ</v>
      </c>
      <c r="Q2752" t="str">
        <f>VLOOKUP(A2752:A5902,[3]Отчет!$A$2:$D$3127,2,0)</f>
        <v>Вернувшиеся посетители</v>
      </c>
      <c r="R2752" t="str">
        <f>VLOOKUP(A2752:A5902,[3]Отчет!$A$2:$D$3127,3,0)</f>
        <v>2-3</v>
      </c>
      <c r="S2752" t="str">
        <f>VLOOKUP(A2752:A5902,[3]Отчет!$A$2:$D$3127,4,0)</f>
        <v>16‑31 день</v>
      </c>
      <c r="T2752" t="str">
        <f>VLOOKUP(A2752:A5902,[4]Отчет!$A$2:$E$3151,2,0)</f>
        <v>Планшеты</v>
      </c>
      <c r="U2752" t="str">
        <f>VLOOKUP(A2752:A5902,[4]Отчет!$A$2:$E$3151,3,0)</f>
        <v>Google Android</v>
      </c>
      <c r="V2752" t="str">
        <f>VLOOKUP(A2752:A5902,[4]Отчет!$A$2:$E$3151,4,0)</f>
        <v>Google Android 4.4 KitKat</v>
      </c>
      <c r="W2752" t="str">
        <f>VLOOKUP(A2752:A5902,[4]Отчет!$A$2:$E$3151,5,0)</f>
        <v>Opera Mobile</v>
      </c>
    </row>
    <row r="2753" spans="1:23">
      <c r="A2753" s="2" t="s">
        <v>2841</v>
      </c>
      <c r="B2753" s="2" t="s">
        <v>3</v>
      </c>
      <c r="C2753" s="2" t="s">
        <v>1276</v>
      </c>
      <c r="D2753" s="2" t="s">
        <v>5</v>
      </c>
      <c r="E2753" s="3">
        <f>VLOOKUP(A2753:A5903, [1]Отчет!$A$2:$J$3124,2,0)</f>
        <v>1</v>
      </c>
      <c r="F2753" s="3">
        <v>0</v>
      </c>
      <c r="G2753">
        <f>VLOOKUP(A2753:A5903, [1]Отчет!$A$2:$J$3124,7,0)</f>
        <v>0</v>
      </c>
      <c r="H2753">
        <f>VLOOKUP(A2753:A5903, [1]Отчет!$A$2:$J$3124,5,0)</f>
        <v>0</v>
      </c>
      <c r="I2753">
        <f>VLOOKUP(A2753:A5903, [1]Отчет!$A$2:$J$3124,6,0)</f>
        <v>1</v>
      </c>
      <c r="J2753">
        <f>VLOOKUP(A2753:A5903, [1]Отчет!$A$2:$J$3124,7,0)</f>
        <v>0</v>
      </c>
      <c r="K2753">
        <f>VLOOKUP(A2753:A5903, [1]Отчет!$A$2:$J$3124,8,0)</f>
        <v>0</v>
      </c>
      <c r="L2753">
        <f>VLOOKUP(A2753:A5903, [1]Отчет!$A$2:$J$3124,9,0)</f>
        <v>1</v>
      </c>
      <c r="M2753">
        <f>VLOOKUP(A2753:A5903, [1]Отчет!$A$2:$J$3124,5,10)</f>
        <v>0</v>
      </c>
      <c r="N2753" t="str">
        <f>VLOOKUP(A2753:A5903,[2]Отчет!$A$2:$D$3142,2,0)</f>
        <v>1</v>
      </c>
      <c r="O2753" t="str">
        <f>VLOOKUP(A2753:A5903,[2]Отчет!$A$2:$D$3142,3,0)</f>
        <v>0 секунд (отказ)</v>
      </c>
      <c r="P2753" t="str">
        <f>VLOOKUP(A2753:A5903,[2]Отчет!$A$2:$D$3142,4,0)</f>
        <v>Отказ</v>
      </c>
      <c r="Q2753" t="str">
        <f>VLOOKUP(A2753:A5903,[3]Отчет!$A$2:$D$3127,2,0)</f>
        <v>Новые посетители</v>
      </c>
      <c r="R2753" t="str">
        <f>VLOOKUP(A2753:A5903,[3]Отчет!$A$2:$D$3127,3,0)</f>
        <v>1</v>
      </c>
      <c r="S2753" t="str">
        <f>VLOOKUP(A2753:A5903,[3]Отчет!$A$2:$D$3127,4,0)</f>
        <v>0 дней</v>
      </c>
      <c r="T2753" t="str">
        <f>VLOOKUP(A2753:A5903,[4]Отчет!$A$2:$E$3151,2,0)</f>
        <v>Смартфоны</v>
      </c>
      <c r="U2753" t="str">
        <f>VLOOKUP(A2753:A5903,[4]Отчет!$A$2:$E$3151,3,0)</f>
        <v>Google Android</v>
      </c>
      <c r="V2753" t="str">
        <f>VLOOKUP(A2753:A5903,[4]Отчет!$A$2:$E$3151,4,0)</f>
        <v>Google Android 7.0 Nougat</v>
      </c>
      <c r="W2753" t="str">
        <f>VLOOKUP(A2753:A5903,[4]Отчет!$A$2:$E$3151,5,0)</f>
        <v>Chrome Mobile</v>
      </c>
    </row>
    <row r="2754" spans="1:23">
      <c r="A2754" s="2" t="s">
        <v>2842</v>
      </c>
      <c r="B2754" s="2" t="s">
        <v>178</v>
      </c>
      <c r="C2754" s="2" t="s">
        <v>12</v>
      </c>
      <c r="D2754" s="2" t="s">
        <v>13</v>
      </c>
      <c r="E2754" s="3">
        <f>VLOOKUP(A2754:A5904, [1]Отчет!$A$2:$J$3124,2,0)</f>
        <v>1</v>
      </c>
      <c r="F2754" s="3">
        <v>1</v>
      </c>
      <c r="G2754">
        <f>VLOOKUP(A2754:A5904, [1]Отчет!$A$2:$J$3124,7,0)</f>
        <v>0</v>
      </c>
      <c r="H2754">
        <f>VLOOKUP(A2754:A5904, [1]Отчет!$A$2:$J$3124,5,0)</f>
        <v>0</v>
      </c>
      <c r="I2754">
        <f>VLOOKUP(A2754:A5904, [1]Отчет!$A$2:$J$3124,6,0)</f>
        <v>1</v>
      </c>
      <c r="J2754">
        <f>VLOOKUP(A2754:A5904, [1]Отчет!$A$2:$J$3124,7,0)</f>
        <v>0</v>
      </c>
      <c r="K2754">
        <f>VLOOKUP(A2754:A5904, [1]Отчет!$A$2:$J$3124,8,0)</f>
        <v>0</v>
      </c>
      <c r="L2754">
        <f>VLOOKUP(A2754:A5904, [1]Отчет!$A$2:$J$3124,9,0)</f>
        <v>1</v>
      </c>
      <c r="M2754">
        <f>VLOOKUP(A2754:A5904, [1]Отчет!$A$2:$J$3124,5,10)</f>
        <v>0</v>
      </c>
      <c r="N2754" t="str">
        <f>VLOOKUP(A2754:A5904,[2]Отчет!$A$2:$D$3142,2,0)</f>
        <v>2-3</v>
      </c>
      <c r="O2754" t="str">
        <f>VLOOKUP(A2754:A5904,[2]Отчет!$A$2:$D$3142,3,0)</f>
        <v>2 минуты</v>
      </c>
      <c r="P2754" t="str">
        <f>VLOOKUP(A2754:A5904,[2]Отчет!$A$2:$D$3142,4,0)</f>
        <v>Не отказ</v>
      </c>
      <c r="Q2754" t="str">
        <f>VLOOKUP(A2754:A5904,[3]Отчет!$A$2:$D$3127,2,0)</f>
        <v>Новые посетители</v>
      </c>
      <c r="R2754" t="str">
        <f>VLOOKUP(A2754:A5904,[3]Отчет!$A$2:$D$3127,3,0)</f>
        <v>1</v>
      </c>
      <c r="S2754" t="str">
        <f>VLOOKUP(A2754:A5904,[3]Отчет!$A$2:$D$3127,4,0)</f>
        <v>0 дней</v>
      </c>
      <c r="T2754" t="str">
        <f>VLOOKUP(A2754:A5904,[4]Отчет!$A$2:$E$3151,2,0)</f>
        <v>Смартфоны</v>
      </c>
      <c r="U2754" t="str">
        <f>VLOOKUP(A2754:A5904,[4]Отчет!$A$2:$E$3151,3,0)</f>
        <v>Google Android</v>
      </c>
      <c r="V2754" t="str">
        <f>VLOOKUP(A2754:A5904,[4]Отчет!$A$2:$E$3151,4,0)</f>
        <v>Google Android 6.0 Marshmallow</v>
      </c>
      <c r="W2754" t="str">
        <f>VLOOKUP(A2754:A5904,[4]Отчет!$A$2:$E$3151,5,0)</f>
        <v>Chrome Mobile</v>
      </c>
    </row>
    <row r="2755" spans="1:23">
      <c r="A2755" s="2" t="s">
        <v>2843</v>
      </c>
      <c r="B2755" s="2" t="s">
        <v>63</v>
      </c>
      <c r="C2755" s="2" t="s">
        <v>1276</v>
      </c>
      <c r="D2755" s="2" t="s">
        <v>5</v>
      </c>
      <c r="E2755" s="3">
        <f>VLOOKUP(A2755:A5905, [1]Отчет!$A$2:$J$3124,2,0)</f>
        <v>1</v>
      </c>
      <c r="F2755" s="3">
        <v>0</v>
      </c>
      <c r="G2755">
        <f>VLOOKUP(A2755:A5905, [1]Отчет!$A$2:$J$3124,7,0)</f>
        <v>0</v>
      </c>
      <c r="H2755">
        <f>VLOOKUP(A2755:A5905, [1]Отчет!$A$2:$J$3124,5,0)</f>
        <v>0</v>
      </c>
      <c r="I2755">
        <f>VLOOKUP(A2755:A5905, [1]Отчет!$A$2:$J$3124,6,0)</f>
        <v>1</v>
      </c>
      <c r="J2755">
        <f>VLOOKUP(A2755:A5905, [1]Отчет!$A$2:$J$3124,7,0)</f>
        <v>0</v>
      </c>
      <c r="K2755">
        <f>VLOOKUP(A2755:A5905, [1]Отчет!$A$2:$J$3124,8,0)</f>
        <v>0</v>
      </c>
      <c r="L2755">
        <f>VLOOKUP(A2755:A5905, [1]Отчет!$A$2:$J$3124,9,0)</f>
        <v>1</v>
      </c>
      <c r="M2755">
        <f>VLOOKUP(A2755:A5905, [1]Отчет!$A$2:$J$3124,5,10)</f>
        <v>0</v>
      </c>
      <c r="N2755" t="str">
        <f>VLOOKUP(A2755:A5905,[2]Отчет!$A$2:$D$3142,2,0)</f>
        <v>1</v>
      </c>
      <c r="O2755" t="str">
        <f>VLOOKUP(A2755:A5905,[2]Отчет!$A$2:$D$3142,3,0)</f>
        <v>0 секунд (отказ)</v>
      </c>
      <c r="P2755" t="str">
        <f>VLOOKUP(A2755:A5905,[2]Отчет!$A$2:$D$3142,4,0)</f>
        <v>Отказ</v>
      </c>
      <c r="Q2755" t="str">
        <f>VLOOKUP(A2755:A5905,[3]Отчет!$A$2:$D$3127,2,0)</f>
        <v>Новые посетители</v>
      </c>
      <c r="R2755" t="str">
        <f>VLOOKUP(A2755:A5905,[3]Отчет!$A$2:$D$3127,3,0)</f>
        <v>1</v>
      </c>
      <c r="S2755" t="str">
        <f>VLOOKUP(A2755:A5905,[3]Отчет!$A$2:$D$3127,4,0)</f>
        <v>0 дней</v>
      </c>
      <c r="T2755" t="str">
        <f>VLOOKUP(A2755:A5905,[4]Отчет!$A$2:$E$3151,2,0)</f>
        <v>Планшеты</v>
      </c>
      <c r="U2755" t="str">
        <f>VLOOKUP(A2755:A5905,[4]Отчет!$A$2:$E$3151,3,0)</f>
        <v>Google Android</v>
      </c>
      <c r="V2755" t="str">
        <f>VLOOKUP(A2755:A5905,[4]Отчет!$A$2:$E$3151,4,0)</f>
        <v>Google Android 4.4 KitKat</v>
      </c>
      <c r="W2755" t="str">
        <f>VLOOKUP(A2755:A5905,[4]Отчет!$A$2:$E$3151,5,0)</f>
        <v>Chrome Mobile</v>
      </c>
    </row>
    <row r="2756" spans="1:23">
      <c r="A2756" s="2" t="s">
        <v>2844</v>
      </c>
      <c r="B2756" s="2" t="s">
        <v>45</v>
      </c>
      <c r="C2756" s="2" t="s">
        <v>1269</v>
      </c>
      <c r="D2756" s="2" t="s">
        <v>620</v>
      </c>
      <c r="E2756" s="3">
        <f>VLOOKUP(A2756:A5906, [1]Отчет!$A$2:$J$3124,2,0)</f>
        <v>1</v>
      </c>
      <c r="F2756" s="3">
        <v>0</v>
      </c>
      <c r="G2756">
        <f>VLOOKUP(A2756:A5906, [1]Отчет!$A$2:$J$3124,7,0)</f>
        <v>0</v>
      </c>
      <c r="H2756">
        <f>VLOOKUP(A2756:A5906, [1]Отчет!$A$2:$J$3124,5,0)</f>
        <v>0</v>
      </c>
      <c r="I2756">
        <f>VLOOKUP(A2756:A5906, [1]Отчет!$A$2:$J$3124,6,0)</f>
        <v>1</v>
      </c>
      <c r="J2756">
        <f>VLOOKUP(A2756:A5906, [1]Отчет!$A$2:$J$3124,7,0)</f>
        <v>0</v>
      </c>
      <c r="K2756">
        <f>VLOOKUP(A2756:A5906, [1]Отчет!$A$2:$J$3124,8,0)</f>
        <v>0</v>
      </c>
      <c r="L2756">
        <f>VLOOKUP(A2756:A5906, [1]Отчет!$A$2:$J$3124,9,0)</f>
        <v>1</v>
      </c>
      <c r="M2756">
        <f>VLOOKUP(A2756:A5906, [1]Отчет!$A$2:$J$3124,5,10)</f>
        <v>0</v>
      </c>
      <c r="N2756" t="str">
        <f>VLOOKUP(A2756:A5906,[2]Отчет!$A$2:$D$3142,2,0)</f>
        <v>1</v>
      </c>
      <c r="O2756" t="str">
        <f>VLOOKUP(A2756:A5906,[2]Отчет!$A$2:$D$3142,3,0)</f>
        <v>10 – 29 секунд</v>
      </c>
      <c r="P2756" t="str">
        <f>VLOOKUP(A2756:A5906,[2]Отчет!$A$2:$D$3142,4,0)</f>
        <v>Не отказ</v>
      </c>
      <c r="Q2756" t="str">
        <f>VLOOKUP(A2756:A5906,[3]Отчет!$A$2:$D$3127,2,0)</f>
        <v>Вернувшиеся посетители</v>
      </c>
      <c r="R2756" t="str">
        <f>VLOOKUP(A2756:A5906,[3]Отчет!$A$2:$D$3127,3,0)</f>
        <v>16-31</v>
      </c>
      <c r="S2756" t="str">
        <f>VLOOKUP(A2756:A5906,[3]Отчет!$A$2:$D$3127,4,0)</f>
        <v>32‑63 дня</v>
      </c>
      <c r="T2756" t="str">
        <f>VLOOKUP(A2756:A5906,[4]Отчет!$A$2:$E$3151,2,0)</f>
        <v>Смартфоны</v>
      </c>
      <c r="U2756" t="str">
        <f>VLOOKUP(A2756:A5906,[4]Отчет!$A$2:$E$3151,3,0)</f>
        <v>Google Android</v>
      </c>
      <c r="V2756" t="str">
        <f>VLOOKUP(A2756:A5906,[4]Отчет!$A$2:$E$3151,4,0)</f>
        <v>Google Android 7.0 Nougat</v>
      </c>
      <c r="W2756" t="str">
        <f>VLOOKUP(A2756:A5906,[4]Отчет!$A$2:$E$3151,5,0)</f>
        <v>Samsung Internet</v>
      </c>
    </row>
    <row r="2757" spans="1:23">
      <c r="A2757" s="2" t="s">
        <v>2845</v>
      </c>
      <c r="B2757" s="2" t="s">
        <v>178</v>
      </c>
      <c r="C2757" s="2" t="s">
        <v>12</v>
      </c>
      <c r="D2757" s="2" t="s">
        <v>13</v>
      </c>
      <c r="E2757" s="3">
        <f>VLOOKUP(A2757:A5907, [1]Отчет!$A$2:$J$3124,2,0)</f>
        <v>1</v>
      </c>
      <c r="F2757" s="3">
        <v>0</v>
      </c>
      <c r="G2757">
        <f>VLOOKUP(A2757:A5907, [1]Отчет!$A$2:$J$3124,7,0)</f>
        <v>0</v>
      </c>
      <c r="H2757">
        <f>VLOOKUP(A2757:A5907, [1]Отчет!$A$2:$J$3124,5,0)</f>
        <v>0</v>
      </c>
      <c r="I2757">
        <f>VLOOKUP(A2757:A5907, [1]Отчет!$A$2:$J$3124,6,0)</f>
        <v>1</v>
      </c>
      <c r="J2757">
        <f>VLOOKUP(A2757:A5907, [1]Отчет!$A$2:$J$3124,7,0)</f>
        <v>0</v>
      </c>
      <c r="K2757">
        <f>VLOOKUP(A2757:A5907, [1]Отчет!$A$2:$J$3124,8,0)</f>
        <v>0</v>
      </c>
      <c r="L2757">
        <f>VLOOKUP(A2757:A5907, [1]Отчет!$A$2:$J$3124,9,0)</f>
        <v>1</v>
      </c>
      <c r="M2757">
        <f>VLOOKUP(A2757:A5907, [1]Отчет!$A$2:$J$3124,5,10)</f>
        <v>0</v>
      </c>
      <c r="N2757" t="str">
        <f>VLOOKUP(A2757:A5907,[2]Отчет!$A$2:$D$3142,2,0)</f>
        <v>1</v>
      </c>
      <c r="O2757" t="str">
        <f>VLOOKUP(A2757:A5907,[2]Отчет!$A$2:$D$3142,3,0)</f>
        <v>10 – 29 секунд</v>
      </c>
      <c r="P2757" t="str">
        <f>VLOOKUP(A2757:A5907,[2]Отчет!$A$2:$D$3142,4,0)</f>
        <v>Не отказ</v>
      </c>
      <c r="Q2757" t="str">
        <f>VLOOKUP(A2757:A5907,[3]Отчет!$A$2:$D$3127,2,0)</f>
        <v>Новые посетители</v>
      </c>
      <c r="R2757" t="str">
        <f>VLOOKUP(A2757:A5907,[3]Отчет!$A$2:$D$3127,3,0)</f>
        <v>1</v>
      </c>
      <c r="S2757" t="str">
        <f>VLOOKUP(A2757:A5907,[3]Отчет!$A$2:$D$3127,4,0)</f>
        <v>0 дней</v>
      </c>
      <c r="T2757" t="str">
        <f>VLOOKUP(A2757:A5907,[4]Отчет!$A$2:$E$3151,2,0)</f>
        <v>Планшеты</v>
      </c>
      <c r="U2757" t="str">
        <f>VLOOKUP(A2757:A5907,[4]Отчет!$A$2:$E$3151,3,0)</f>
        <v>iOS</v>
      </c>
      <c r="V2757" t="str">
        <f>VLOOKUP(A2757:A5907,[4]Отчет!$A$2:$E$3151,4,0)</f>
        <v>iOS 10</v>
      </c>
      <c r="W2757" t="str">
        <f>VLOOKUP(A2757:A5907,[4]Отчет!$A$2:$E$3151,5,0)</f>
        <v>Яндекс.Браузер</v>
      </c>
    </row>
    <row r="2758" spans="1:23">
      <c r="A2758" s="2" t="s">
        <v>2846</v>
      </c>
      <c r="B2758" s="2" t="s">
        <v>131</v>
      </c>
      <c r="C2758" s="2" t="s">
        <v>12</v>
      </c>
      <c r="D2758" s="2" t="s">
        <v>13</v>
      </c>
      <c r="E2758" s="3">
        <f>VLOOKUP(A2758:A5908, [1]Отчет!$A$2:$J$3124,2,0)</f>
        <v>1</v>
      </c>
      <c r="F2758" s="3">
        <v>0</v>
      </c>
      <c r="G2758">
        <f>VLOOKUP(A2758:A5908, [1]Отчет!$A$2:$J$3124,7,0)</f>
        <v>0</v>
      </c>
      <c r="H2758">
        <f>VLOOKUP(A2758:A5908, [1]Отчет!$A$2:$J$3124,5,0)</f>
        <v>0</v>
      </c>
      <c r="I2758">
        <f>VLOOKUP(A2758:A5908, [1]Отчет!$A$2:$J$3124,6,0)</f>
        <v>1</v>
      </c>
      <c r="J2758">
        <f>VLOOKUP(A2758:A5908, [1]Отчет!$A$2:$J$3124,7,0)</f>
        <v>0</v>
      </c>
      <c r="K2758">
        <f>VLOOKUP(A2758:A5908, [1]Отчет!$A$2:$J$3124,8,0)</f>
        <v>0</v>
      </c>
      <c r="L2758">
        <f>VLOOKUP(A2758:A5908, [1]Отчет!$A$2:$J$3124,9,0)</f>
        <v>1</v>
      </c>
      <c r="M2758">
        <f>VLOOKUP(A2758:A5908, [1]Отчет!$A$2:$J$3124,5,10)</f>
        <v>0</v>
      </c>
      <c r="N2758" t="str">
        <f>VLOOKUP(A2758:A5908,[2]Отчет!$A$2:$D$3142,2,0)</f>
        <v>1</v>
      </c>
      <c r="O2758" t="str">
        <f>VLOOKUP(A2758:A5908,[2]Отчет!$A$2:$D$3142,3,0)</f>
        <v>10 – 29 секунд</v>
      </c>
      <c r="P2758" t="str">
        <f>VLOOKUP(A2758:A5908,[2]Отчет!$A$2:$D$3142,4,0)</f>
        <v>Не отказ</v>
      </c>
      <c r="Q2758" t="str">
        <f>VLOOKUP(A2758:A5908,[3]Отчет!$A$2:$D$3127,2,0)</f>
        <v>Новые посетители</v>
      </c>
      <c r="R2758" t="str">
        <f>VLOOKUP(A2758:A5908,[3]Отчет!$A$2:$D$3127,3,0)</f>
        <v>1</v>
      </c>
      <c r="S2758" t="str">
        <f>VLOOKUP(A2758:A5908,[3]Отчет!$A$2:$D$3127,4,0)</f>
        <v>0 дней</v>
      </c>
      <c r="T2758" t="str">
        <f>VLOOKUP(A2758:A5908,[4]Отчет!$A$2:$E$3151,2,0)</f>
        <v>Смартфоны</v>
      </c>
      <c r="U2758" t="str">
        <f>VLOOKUP(A2758:A5908,[4]Отчет!$A$2:$E$3151,3,0)</f>
        <v>Google Android</v>
      </c>
      <c r="V2758" t="str">
        <f>VLOOKUP(A2758:A5908,[4]Отчет!$A$2:$E$3151,4,0)</f>
        <v>Google Android 7.0 Nougat</v>
      </c>
      <c r="W2758" t="str">
        <f>VLOOKUP(A2758:A5908,[4]Отчет!$A$2:$E$3151,5,0)</f>
        <v>Samsung Internet</v>
      </c>
    </row>
    <row r="2759" spans="1:23">
      <c r="A2759" s="2" t="s">
        <v>2847</v>
      </c>
      <c r="B2759" s="2" t="s">
        <v>26</v>
      </c>
      <c r="C2759" s="2" t="s">
        <v>1269</v>
      </c>
      <c r="D2759" s="2" t="s">
        <v>620</v>
      </c>
      <c r="E2759" s="3">
        <f>VLOOKUP(A2759:A5909, [1]Отчет!$A$2:$J$3124,2,0)</f>
        <v>1</v>
      </c>
      <c r="F2759" s="3">
        <v>0</v>
      </c>
      <c r="G2759">
        <f>VLOOKUP(A2759:A5909, [1]Отчет!$A$2:$J$3124,7,0)</f>
        <v>0</v>
      </c>
      <c r="H2759">
        <f>VLOOKUP(A2759:A5909, [1]Отчет!$A$2:$J$3124,5,0)</f>
        <v>0</v>
      </c>
      <c r="I2759">
        <f>VLOOKUP(A2759:A5909, [1]Отчет!$A$2:$J$3124,6,0)</f>
        <v>1</v>
      </c>
      <c r="J2759">
        <f>VLOOKUP(A2759:A5909, [1]Отчет!$A$2:$J$3124,7,0)</f>
        <v>0</v>
      </c>
      <c r="K2759">
        <f>VLOOKUP(A2759:A5909, [1]Отчет!$A$2:$J$3124,8,0)</f>
        <v>0</v>
      </c>
      <c r="L2759">
        <f>VLOOKUP(A2759:A5909, [1]Отчет!$A$2:$J$3124,9,0)</f>
        <v>1</v>
      </c>
      <c r="M2759">
        <f>VLOOKUP(A2759:A5909, [1]Отчет!$A$2:$J$3124,5,10)</f>
        <v>0</v>
      </c>
      <c r="N2759" t="str">
        <f>VLOOKUP(A2759:A5909,[2]Отчет!$A$2:$D$3142,2,0)</f>
        <v>1</v>
      </c>
      <c r="O2759" t="str">
        <f>VLOOKUP(A2759:A5909,[2]Отчет!$A$2:$D$3142,3,0)</f>
        <v>10 – 29 секунд</v>
      </c>
      <c r="P2759" t="str">
        <f>VLOOKUP(A2759:A5909,[2]Отчет!$A$2:$D$3142,4,0)</f>
        <v>Не отказ</v>
      </c>
      <c r="Q2759" t="str">
        <f>VLOOKUP(A2759:A5909,[3]Отчет!$A$2:$D$3127,2,0)</f>
        <v>Новые посетители</v>
      </c>
      <c r="R2759" t="str">
        <f>VLOOKUP(A2759:A5909,[3]Отчет!$A$2:$D$3127,3,0)</f>
        <v>1</v>
      </c>
      <c r="S2759" t="str">
        <f>VLOOKUP(A2759:A5909,[3]Отчет!$A$2:$D$3127,4,0)</f>
        <v>0 дней</v>
      </c>
      <c r="T2759" t="str">
        <f>VLOOKUP(A2759:A5909,[4]Отчет!$A$2:$E$3151,2,0)</f>
        <v>Смартфоны</v>
      </c>
      <c r="U2759" t="str">
        <f>VLOOKUP(A2759:A5909,[4]Отчет!$A$2:$E$3151,3,0)</f>
        <v>iOS</v>
      </c>
      <c r="V2759" t="str">
        <f>VLOOKUP(A2759:A5909,[4]Отчет!$A$2:$E$3151,4,0)</f>
        <v>iOS 11</v>
      </c>
      <c r="W2759" t="str">
        <f>VLOOKUP(A2759:A5909,[4]Отчет!$A$2:$E$3151,5,0)</f>
        <v>Mobile Safari</v>
      </c>
    </row>
    <row r="2760" spans="1:23">
      <c r="A2760" s="2" t="s">
        <v>2848</v>
      </c>
      <c r="B2760" s="2" t="s">
        <v>3</v>
      </c>
      <c r="C2760" s="2" t="s">
        <v>1276</v>
      </c>
      <c r="D2760" s="2" t="s">
        <v>5</v>
      </c>
      <c r="E2760" s="3">
        <f>VLOOKUP(A2760:A5910, [1]Отчет!$A$2:$J$3124,2,0)</f>
        <v>1</v>
      </c>
      <c r="F2760" s="3">
        <v>0</v>
      </c>
      <c r="G2760">
        <f>VLOOKUP(A2760:A5910, [1]Отчет!$A$2:$J$3124,7,0)</f>
        <v>0</v>
      </c>
      <c r="H2760">
        <f>VLOOKUP(A2760:A5910, [1]Отчет!$A$2:$J$3124,5,0)</f>
        <v>0</v>
      </c>
      <c r="I2760">
        <f>VLOOKUP(A2760:A5910, [1]Отчет!$A$2:$J$3124,6,0)</f>
        <v>1</v>
      </c>
      <c r="J2760">
        <f>VLOOKUP(A2760:A5910, [1]Отчет!$A$2:$J$3124,7,0)</f>
        <v>0</v>
      </c>
      <c r="K2760">
        <f>VLOOKUP(A2760:A5910, [1]Отчет!$A$2:$J$3124,8,0)</f>
        <v>0</v>
      </c>
      <c r="L2760">
        <f>VLOOKUP(A2760:A5910, [1]Отчет!$A$2:$J$3124,9,0)</f>
        <v>1</v>
      </c>
      <c r="M2760">
        <f>VLOOKUP(A2760:A5910, [1]Отчет!$A$2:$J$3124,5,10)</f>
        <v>0</v>
      </c>
      <c r="N2760" t="str">
        <f>VLOOKUP(A2760:A5910,[2]Отчет!$A$2:$D$3142,2,0)</f>
        <v>1</v>
      </c>
      <c r="O2760" t="str">
        <f>VLOOKUP(A2760:A5910,[2]Отчет!$A$2:$D$3142,3,0)</f>
        <v>10 – 29 секунд</v>
      </c>
      <c r="P2760" t="str">
        <f>VLOOKUP(A2760:A5910,[2]Отчет!$A$2:$D$3142,4,0)</f>
        <v>Не отказ</v>
      </c>
      <c r="Q2760" t="str">
        <f>VLOOKUP(A2760:A5910,[3]Отчет!$A$2:$D$3127,2,0)</f>
        <v>Новые посетители</v>
      </c>
      <c r="R2760" t="str">
        <f>VLOOKUP(A2760:A5910,[3]Отчет!$A$2:$D$3127,3,0)</f>
        <v>1</v>
      </c>
      <c r="S2760" t="str">
        <f>VLOOKUP(A2760:A5910,[3]Отчет!$A$2:$D$3127,4,0)</f>
        <v>0 дней</v>
      </c>
      <c r="T2760" t="str">
        <f>VLOOKUP(A2760:A5910,[4]Отчет!$A$2:$E$3151,2,0)</f>
        <v>Смартфоны</v>
      </c>
      <c r="U2760" t="str">
        <f>VLOOKUP(A2760:A5910,[4]Отчет!$A$2:$E$3151,3,0)</f>
        <v>Google Android</v>
      </c>
      <c r="V2760" t="str">
        <f>VLOOKUP(A2760:A5910,[4]Отчет!$A$2:$E$3151,4,0)</f>
        <v>Google Android 7.0 Nougat</v>
      </c>
      <c r="W2760" t="str">
        <f>VLOOKUP(A2760:A5910,[4]Отчет!$A$2:$E$3151,5,0)</f>
        <v>Chrome Mobile</v>
      </c>
    </row>
    <row r="2761" spans="1:23">
      <c r="A2761" s="2" t="s">
        <v>2849</v>
      </c>
      <c r="B2761" s="2" t="s">
        <v>60</v>
      </c>
      <c r="C2761" s="2" t="s">
        <v>1276</v>
      </c>
      <c r="D2761" s="2" t="s">
        <v>5</v>
      </c>
      <c r="E2761" s="3">
        <f>VLOOKUP(A2761:A5911, [1]Отчет!$A$2:$J$3124,2,0)</f>
        <v>1</v>
      </c>
      <c r="F2761" s="3">
        <v>0</v>
      </c>
      <c r="G2761">
        <f>VLOOKUP(A2761:A5911, [1]Отчет!$A$2:$J$3124,7,0)</f>
        <v>0</v>
      </c>
      <c r="H2761">
        <f>VLOOKUP(A2761:A5911, [1]Отчет!$A$2:$J$3124,5,0)</f>
        <v>0</v>
      </c>
      <c r="I2761">
        <f>VLOOKUP(A2761:A5911, [1]Отчет!$A$2:$J$3124,6,0)</f>
        <v>1</v>
      </c>
      <c r="J2761">
        <f>VLOOKUP(A2761:A5911, [1]Отчет!$A$2:$J$3124,7,0)</f>
        <v>0</v>
      </c>
      <c r="K2761">
        <f>VLOOKUP(A2761:A5911, [1]Отчет!$A$2:$J$3124,8,0)</f>
        <v>0</v>
      </c>
      <c r="L2761">
        <f>VLOOKUP(A2761:A5911, [1]Отчет!$A$2:$J$3124,9,0)</f>
        <v>1</v>
      </c>
      <c r="M2761">
        <f>VLOOKUP(A2761:A5911, [1]Отчет!$A$2:$J$3124,5,10)</f>
        <v>0</v>
      </c>
      <c r="N2761" t="str">
        <f>VLOOKUP(A2761:A5911,[2]Отчет!$A$2:$D$3142,2,0)</f>
        <v>1</v>
      </c>
      <c r="O2761" t="str">
        <f>VLOOKUP(A2761:A5911,[2]Отчет!$A$2:$D$3142,3,0)</f>
        <v>10 – 29 секунд</v>
      </c>
      <c r="P2761" t="str">
        <f>VLOOKUP(A2761:A5911,[2]Отчет!$A$2:$D$3142,4,0)</f>
        <v>Не отказ</v>
      </c>
      <c r="Q2761" t="str">
        <f>VLOOKUP(A2761:A5911,[3]Отчет!$A$2:$D$3127,2,0)</f>
        <v>Новые посетители</v>
      </c>
      <c r="R2761" t="str">
        <f>VLOOKUP(A2761:A5911,[3]Отчет!$A$2:$D$3127,3,0)</f>
        <v>1</v>
      </c>
      <c r="S2761" t="str">
        <f>VLOOKUP(A2761:A5911,[3]Отчет!$A$2:$D$3127,4,0)</f>
        <v>0 дней</v>
      </c>
      <c r="T2761" t="str">
        <f>VLOOKUP(A2761:A5911,[4]Отчет!$A$2:$E$3151,2,0)</f>
        <v>Смартфоны</v>
      </c>
      <c r="U2761" t="str">
        <f>VLOOKUP(A2761:A5911,[4]Отчет!$A$2:$E$3151,3,0)</f>
        <v>iOS</v>
      </c>
      <c r="V2761" t="str">
        <f>VLOOKUP(A2761:A5911,[4]Отчет!$A$2:$E$3151,4,0)</f>
        <v>iOS 10</v>
      </c>
      <c r="W2761" t="str">
        <f>VLOOKUP(A2761:A5911,[4]Отчет!$A$2:$E$3151,5,0)</f>
        <v>Mobile Safari</v>
      </c>
    </row>
    <row r="2762" spans="1:23">
      <c r="A2762" s="2" t="s">
        <v>2850</v>
      </c>
      <c r="B2762" s="2" t="s">
        <v>26</v>
      </c>
      <c r="C2762" s="2" t="s">
        <v>1269</v>
      </c>
      <c r="D2762" s="2" t="s">
        <v>620</v>
      </c>
      <c r="E2762" s="3">
        <f>VLOOKUP(A2762:A5912, [1]Отчет!$A$2:$J$3124,2,0)</f>
        <v>1</v>
      </c>
      <c r="F2762" s="3">
        <v>0</v>
      </c>
      <c r="G2762">
        <f>VLOOKUP(A2762:A5912, [1]Отчет!$A$2:$J$3124,7,0)</f>
        <v>0</v>
      </c>
      <c r="H2762">
        <f>VLOOKUP(A2762:A5912, [1]Отчет!$A$2:$J$3124,5,0)</f>
        <v>0</v>
      </c>
      <c r="I2762">
        <f>VLOOKUP(A2762:A5912, [1]Отчет!$A$2:$J$3124,6,0)</f>
        <v>1</v>
      </c>
      <c r="J2762">
        <f>VLOOKUP(A2762:A5912, [1]Отчет!$A$2:$J$3124,7,0)</f>
        <v>0</v>
      </c>
      <c r="K2762">
        <f>VLOOKUP(A2762:A5912, [1]Отчет!$A$2:$J$3124,8,0)</f>
        <v>0</v>
      </c>
      <c r="L2762">
        <f>VLOOKUP(A2762:A5912, [1]Отчет!$A$2:$J$3124,9,0)</f>
        <v>1</v>
      </c>
      <c r="M2762">
        <f>VLOOKUP(A2762:A5912, [1]Отчет!$A$2:$J$3124,5,10)</f>
        <v>0</v>
      </c>
      <c r="N2762" t="str">
        <f>VLOOKUP(A2762:A5912,[2]Отчет!$A$2:$D$3142,2,0)</f>
        <v>1</v>
      </c>
      <c r="O2762" t="str">
        <f>VLOOKUP(A2762:A5912,[2]Отчет!$A$2:$D$3142,3,0)</f>
        <v>10 – 29 секунд</v>
      </c>
      <c r="P2762" t="str">
        <f>VLOOKUP(A2762:A5912,[2]Отчет!$A$2:$D$3142,4,0)</f>
        <v>Не отказ</v>
      </c>
      <c r="Q2762" t="str">
        <f>VLOOKUP(A2762:A5912,[3]Отчет!$A$2:$D$3127,2,0)</f>
        <v>Новые посетители</v>
      </c>
      <c r="R2762" t="str">
        <f>VLOOKUP(A2762:A5912,[3]Отчет!$A$2:$D$3127,3,0)</f>
        <v>1</v>
      </c>
      <c r="S2762" t="str">
        <f>VLOOKUP(A2762:A5912,[3]Отчет!$A$2:$D$3127,4,0)</f>
        <v>0 дней</v>
      </c>
      <c r="T2762" t="str">
        <f>VLOOKUP(A2762:A5912,[4]Отчет!$A$2:$E$3151,2,0)</f>
        <v>Смартфоны</v>
      </c>
      <c r="U2762" t="str">
        <f>VLOOKUP(A2762:A5912,[4]Отчет!$A$2:$E$3151,3,0)</f>
        <v>Google Android</v>
      </c>
      <c r="V2762" t="str">
        <f>VLOOKUP(A2762:A5912,[4]Отчет!$A$2:$E$3151,4,0)</f>
        <v>Google Android 6.0 Marshmallow</v>
      </c>
      <c r="W2762" t="str">
        <f>VLOOKUP(A2762:A5912,[4]Отчет!$A$2:$E$3151,5,0)</f>
        <v>Chrome Mobile</v>
      </c>
    </row>
    <row r="2763" spans="1:23">
      <c r="A2763" s="2" t="s">
        <v>2851</v>
      </c>
      <c r="B2763" s="2" t="s">
        <v>26</v>
      </c>
      <c r="C2763" s="2" t="s">
        <v>1276</v>
      </c>
      <c r="D2763" s="2" t="s">
        <v>5</v>
      </c>
      <c r="E2763" s="3">
        <f>VLOOKUP(A2763:A5913, [1]Отчет!$A$2:$J$3124,2,0)</f>
        <v>1</v>
      </c>
      <c r="F2763" s="3">
        <v>0</v>
      </c>
      <c r="G2763">
        <f>VLOOKUP(A2763:A5913, [1]Отчет!$A$2:$J$3124,7,0)</f>
        <v>0</v>
      </c>
      <c r="H2763">
        <f>VLOOKUP(A2763:A5913, [1]Отчет!$A$2:$J$3124,5,0)</f>
        <v>0</v>
      </c>
      <c r="I2763">
        <f>VLOOKUP(A2763:A5913, [1]Отчет!$A$2:$J$3124,6,0)</f>
        <v>1</v>
      </c>
      <c r="J2763">
        <f>VLOOKUP(A2763:A5913, [1]Отчет!$A$2:$J$3124,7,0)</f>
        <v>0</v>
      </c>
      <c r="K2763">
        <f>VLOOKUP(A2763:A5913, [1]Отчет!$A$2:$J$3124,8,0)</f>
        <v>0</v>
      </c>
      <c r="L2763">
        <f>VLOOKUP(A2763:A5913, [1]Отчет!$A$2:$J$3124,9,0)</f>
        <v>1</v>
      </c>
      <c r="M2763">
        <f>VLOOKUP(A2763:A5913, [1]Отчет!$A$2:$J$3124,5,10)</f>
        <v>0</v>
      </c>
      <c r="N2763" t="str">
        <f>VLOOKUP(A2763:A5913,[2]Отчет!$A$2:$D$3142,2,0)</f>
        <v>1</v>
      </c>
      <c r="O2763" t="str">
        <f>VLOOKUP(A2763:A5913,[2]Отчет!$A$2:$D$3142,3,0)</f>
        <v>0 секунд (отказ)</v>
      </c>
      <c r="P2763" t="str">
        <f>VLOOKUP(A2763:A5913,[2]Отчет!$A$2:$D$3142,4,0)</f>
        <v>Отказ</v>
      </c>
      <c r="Q2763" t="str">
        <f>VLOOKUP(A2763:A5913,[3]Отчет!$A$2:$D$3127,2,0)</f>
        <v>Новые посетители</v>
      </c>
      <c r="R2763" t="str">
        <f>VLOOKUP(A2763:A5913,[3]Отчет!$A$2:$D$3127,3,0)</f>
        <v>1</v>
      </c>
      <c r="S2763" t="str">
        <f>VLOOKUP(A2763:A5913,[3]Отчет!$A$2:$D$3127,4,0)</f>
        <v>0 дней</v>
      </c>
      <c r="T2763" t="str">
        <f>VLOOKUP(A2763:A5913,[4]Отчет!$A$2:$E$3151,2,0)</f>
        <v>Смартфоны</v>
      </c>
      <c r="U2763" t="str">
        <f>VLOOKUP(A2763:A5913,[4]Отчет!$A$2:$E$3151,3,0)</f>
        <v>Google Android</v>
      </c>
      <c r="V2763" t="str">
        <f>VLOOKUP(A2763:A5913,[4]Отчет!$A$2:$E$3151,4,0)</f>
        <v>Google Android 5.1 Lollipop</v>
      </c>
      <c r="W2763" t="str">
        <f>VLOOKUP(A2763:A5913,[4]Отчет!$A$2:$E$3151,5,0)</f>
        <v>Samsung Internet</v>
      </c>
    </row>
    <row r="2764" spans="1:23">
      <c r="A2764" s="2" t="s">
        <v>2852</v>
      </c>
      <c r="B2764" s="2" t="s">
        <v>35</v>
      </c>
      <c r="C2764" s="2" t="s">
        <v>1269</v>
      </c>
      <c r="D2764" s="2" t="s">
        <v>620</v>
      </c>
      <c r="E2764" s="3">
        <f>VLOOKUP(A2764:A5914, [1]Отчет!$A$2:$J$3124,2,0)</f>
        <v>1</v>
      </c>
      <c r="F2764" s="3">
        <v>0</v>
      </c>
      <c r="G2764">
        <f>VLOOKUP(A2764:A5914, [1]Отчет!$A$2:$J$3124,7,0)</f>
        <v>0</v>
      </c>
      <c r="H2764">
        <f>VLOOKUP(A2764:A5914, [1]Отчет!$A$2:$J$3124,5,0)</f>
        <v>1</v>
      </c>
      <c r="I2764">
        <f>VLOOKUP(A2764:A5914, [1]Отчет!$A$2:$J$3124,6,0)</f>
        <v>1</v>
      </c>
      <c r="J2764">
        <f>VLOOKUP(A2764:A5914, [1]Отчет!$A$2:$J$3124,7,0)</f>
        <v>0</v>
      </c>
      <c r="K2764">
        <f>VLOOKUP(A2764:A5914, [1]Отчет!$A$2:$J$3124,8,0)</f>
        <v>0</v>
      </c>
      <c r="L2764">
        <f>VLOOKUP(A2764:A5914, [1]Отчет!$A$2:$J$3124,9,0)</f>
        <v>1</v>
      </c>
      <c r="M2764">
        <f>VLOOKUP(A2764:A5914, [1]Отчет!$A$2:$J$3124,5,10)</f>
        <v>1</v>
      </c>
      <c r="N2764" t="str">
        <f>VLOOKUP(A2764:A5914,[2]Отчет!$A$2:$D$3142,2,0)</f>
        <v>1</v>
      </c>
      <c r="O2764" t="str">
        <f>VLOOKUP(A2764:A5914,[2]Отчет!$A$2:$D$3142,3,0)</f>
        <v>0 секунд (отказ)</v>
      </c>
      <c r="P2764" t="str">
        <f>VLOOKUP(A2764:A5914,[2]Отчет!$A$2:$D$3142,4,0)</f>
        <v>Отказ</v>
      </c>
      <c r="Q2764" t="str">
        <f>VLOOKUP(A2764:A5914,[3]Отчет!$A$2:$D$3127,2,0)</f>
        <v>Новые посетители</v>
      </c>
      <c r="R2764" t="str">
        <f>VLOOKUP(A2764:A5914,[3]Отчет!$A$2:$D$3127,3,0)</f>
        <v>1</v>
      </c>
      <c r="S2764" t="str">
        <f>VLOOKUP(A2764:A5914,[3]Отчет!$A$2:$D$3127,4,0)</f>
        <v>0 дней</v>
      </c>
      <c r="T2764" t="str">
        <f>VLOOKUP(A2764:A5914,[4]Отчет!$A$2:$E$3151,2,0)</f>
        <v>Смартфоны</v>
      </c>
      <c r="U2764" t="str">
        <f>VLOOKUP(A2764:A5914,[4]Отчет!$A$2:$E$3151,3,0)</f>
        <v>Google Android</v>
      </c>
      <c r="V2764" t="str">
        <f>VLOOKUP(A2764:A5914,[4]Отчет!$A$2:$E$3151,4,0)</f>
        <v>Google Android 7.0 Nougat</v>
      </c>
      <c r="W2764" t="str">
        <f>VLOOKUP(A2764:A5914,[4]Отчет!$A$2:$E$3151,5,0)</f>
        <v>Яндекс: мобильное приложение</v>
      </c>
    </row>
    <row r="2765" spans="1:23">
      <c r="A2765" s="2" t="s">
        <v>2853</v>
      </c>
      <c r="B2765" s="2" t="s">
        <v>11</v>
      </c>
      <c r="C2765" s="2" t="s">
        <v>12</v>
      </c>
      <c r="D2765" s="2" t="s">
        <v>13</v>
      </c>
      <c r="E2765" s="3">
        <f>VLOOKUP(A2765:A5915, [1]Отчет!$A$2:$J$3124,2,0)</f>
        <v>1</v>
      </c>
      <c r="F2765" s="3">
        <v>0</v>
      </c>
      <c r="G2765">
        <f>VLOOKUP(A2765:A5915, [1]Отчет!$A$2:$J$3124,7,0)</f>
        <v>0</v>
      </c>
      <c r="H2765">
        <f>VLOOKUP(A2765:A5915, [1]Отчет!$A$2:$J$3124,5,0)</f>
        <v>0</v>
      </c>
      <c r="I2765">
        <f>VLOOKUP(A2765:A5915, [1]Отчет!$A$2:$J$3124,6,0)</f>
        <v>1</v>
      </c>
      <c r="J2765">
        <f>VLOOKUP(A2765:A5915, [1]Отчет!$A$2:$J$3124,7,0)</f>
        <v>0</v>
      </c>
      <c r="K2765">
        <f>VLOOKUP(A2765:A5915, [1]Отчет!$A$2:$J$3124,8,0)</f>
        <v>0</v>
      </c>
      <c r="L2765">
        <f>VLOOKUP(A2765:A5915, [1]Отчет!$A$2:$J$3124,9,0)</f>
        <v>1</v>
      </c>
      <c r="M2765">
        <f>VLOOKUP(A2765:A5915, [1]Отчет!$A$2:$J$3124,5,10)</f>
        <v>0</v>
      </c>
      <c r="N2765" t="str">
        <f>VLOOKUP(A2765:A5915,[2]Отчет!$A$2:$D$3142,2,0)</f>
        <v>1</v>
      </c>
      <c r="O2765" t="str">
        <f>VLOOKUP(A2765:A5915,[2]Отчет!$A$2:$D$3142,3,0)</f>
        <v>10 – 29 секунд</v>
      </c>
      <c r="P2765" t="str">
        <f>VLOOKUP(A2765:A5915,[2]Отчет!$A$2:$D$3142,4,0)</f>
        <v>Не отказ</v>
      </c>
      <c r="Q2765" t="str">
        <f>VLOOKUP(A2765:A5915,[3]Отчет!$A$2:$D$3127,2,0)</f>
        <v>Новые посетители</v>
      </c>
      <c r="R2765" t="str">
        <f>VLOOKUP(A2765:A5915,[3]Отчет!$A$2:$D$3127,3,0)</f>
        <v>1</v>
      </c>
      <c r="S2765" t="str">
        <f>VLOOKUP(A2765:A5915,[3]Отчет!$A$2:$D$3127,4,0)</f>
        <v>0 дней</v>
      </c>
      <c r="T2765" t="str">
        <f>VLOOKUP(A2765:A5915,[4]Отчет!$A$2:$E$3151,2,0)</f>
        <v>Смартфоны</v>
      </c>
      <c r="U2765" t="str">
        <f>VLOOKUP(A2765:A5915,[4]Отчет!$A$2:$E$3151,3,0)</f>
        <v>Google Android</v>
      </c>
      <c r="V2765" t="str">
        <f>VLOOKUP(A2765:A5915,[4]Отчет!$A$2:$E$3151,4,0)</f>
        <v>Google Android 7.0 Nougat</v>
      </c>
      <c r="W2765" t="str">
        <f>VLOOKUP(A2765:A5915,[4]Отчет!$A$2:$E$3151,5,0)</f>
        <v>Яндекс.Браузер</v>
      </c>
    </row>
    <row r="2766" spans="1:23">
      <c r="A2766" s="2" t="s">
        <v>2854</v>
      </c>
      <c r="B2766" s="2" t="s">
        <v>178</v>
      </c>
      <c r="C2766" s="2" t="s">
        <v>12</v>
      </c>
      <c r="D2766" s="2" t="s">
        <v>13</v>
      </c>
      <c r="E2766" s="3">
        <f>VLOOKUP(A2766:A5916, [1]Отчет!$A$2:$J$3124,2,0)</f>
        <v>1</v>
      </c>
      <c r="F2766" s="3">
        <v>0</v>
      </c>
      <c r="G2766">
        <f>VLOOKUP(A2766:A5916, [1]Отчет!$A$2:$J$3124,7,0)</f>
        <v>0</v>
      </c>
      <c r="H2766">
        <f>VLOOKUP(A2766:A5916, [1]Отчет!$A$2:$J$3124,5,0)</f>
        <v>0</v>
      </c>
      <c r="I2766">
        <f>VLOOKUP(A2766:A5916, [1]Отчет!$A$2:$J$3124,6,0)</f>
        <v>1</v>
      </c>
      <c r="J2766">
        <f>VLOOKUP(A2766:A5916, [1]Отчет!$A$2:$J$3124,7,0)</f>
        <v>0</v>
      </c>
      <c r="K2766">
        <f>VLOOKUP(A2766:A5916, [1]Отчет!$A$2:$J$3124,8,0)</f>
        <v>0</v>
      </c>
      <c r="L2766">
        <f>VLOOKUP(A2766:A5916, [1]Отчет!$A$2:$J$3124,9,0)</f>
        <v>1</v>
      </c>
      <c r="M2766">
        <f>VLOOKUP(A2766:A5916, [1]Отчет!$A$2:$J$3124,5,10)</f>
        <v>0</v>
      </c>
      <c r="N2766" t="str">
        <f>VLOOKUP(A2766:A5916,[2]Отчет!$A$2:$D$3142,2,0)</f>
        <v>1</v>
      </c>
      <c r="O2766" t="str">
        <f>VLOOKUP(A2766:A5916,[2]Отчет!$A$2:$D$3142,3,0)</f>
        <v>10 – 29 секунд</v>
      </c>
      <c r="P2766" t="str">
        <f>VLOOKUP(A2766:A5916,[2]Отчет!$A$2:$D$3142,4,0)</f>
        <v>Не отказ</v>
      </c>
      <c r="Q2766" t="str">
        <f>VLOOKUP(A2766:A5916,[3]Отчет!$A$2:$D$3127,2,0)</f>
        <v>Новые посетители</v>
      </c>
      <c r="R2766" t="str">
        <f>VLOOKUP(A2766:A5916,[3]Отчет!$A$2:$D$3127,3,0)</f>
        <v>1</v>
      </c>
      <c r="S2766" t="str">
        <f>VLOOKUP(A2766:A5916,[3]Отчет!$A$2:$D$3127,4,0)</f>
        <v>0 дней</v>
      </c>
      <c r="T2766" t="str">
        <f>VLOOKUP(A2766:A5916,[4]Отчет!$A$2:$E$3151,2,0)</f>
        <v>Планшеты</v>
      </c>
      <c r="U2766" t="str">
        <f>VLOOKUP(A2766:A5916,[4]Отчет!$A$2:$E$3151,3,0)</f>
        <v>iOS</v>
      </c>
      <c r="V2766" t="str">
        <f>VLOOKUP(A2766:A5916,[4]Отчет!$A$2:$E$3151,4,0)</f>
        <v>iOS 11</v>
      </c>
      <c r="W2766" t="str">
        <f>VLOOKUP(A2766:A5916,[4]Отчет!$A$2:$E$3151,5,0)</f>
        <v>Mobile Safari</v>
      </c>
    </row>
    <row r="2767" spans="1:23">
      <c r="A2767" s="2" t="s">
        <v>2855</v>
      </c>
      <c r="B2767" s="2" t="s">
        <v>131</v>
      </c>
      <c r="C2767" s="2" t="s">
        <v>12</v>
      </c>
      <c r="D2767" s="2" t="s">
        <v>13</v>
      </c>
      <c r="E2767" s="3">
        <f>VLOOKUP(A2767:A5917, [1]Отчет!$A$2:$J$3124,2,0)</f>
        <v>1</v>
      </c>
      <c r="F2767" s="3">
        <v>0</v>
      </c>
      <c r="G2767">
        <f>VLOOKUP(A2767:A5917, [1]Отчет!$A$2:$J$3124,7,0)</f>
        <v>0</v>
      </c>
      <c r="H2767">
        <f>VLOOKUP(A2767:A5917, [1]Отчет!$A$2:$J$3124,5,0)</f>
        <v>0</v>
      </c>
      <c r="I2767">
        <f>VLOOKUP(A2767:A5917, [1]Отчет!$A$2:$J$3124,6,0)</f>
        <v>1</v>
      </c>
      <c r="J2767">
        <f>VLOOKUP(A2767:A5917, [1]Отчет!$A$2:$J$3124,7,0)</f>
        <v>0</v>
      </c>
      <c r="K2767">
        <f>VLOOKUP(A2767:A5917, [1]Отчет!$A$2:$J$3124,8,0)</f>
        <v>0</v>
      </c>
      <c r="L2767">
        <f>VLOOKUP(A2767:A5917, [1]Отчет!$A$2:$J$3124,9,0)</f>
        <v>1</v>
      </c>
      <c r="M2767">
        <f>VLOOKUP(A2767:A5917, [1]Отчет!$A$2:$J$3124,5,10)</f>
        <v>0</v>
      </c>
      <c r="N2767" t="str">
        <f>VLOOKUP(A2767:A5917,[2]Отчет!$A$2:$D$3142,2,0)</f>
        <v>1</v>
      </c>
      <c r="O2767" t="str">
        <f>VLOOKUP(A2767:A5917,[2]Отчет!$A$2:$D$3142,3,0)</f>
        <v>10 – 29 секунд</v>
      </c>
      <c r="P2767" t="str">
        <f>VLOOKUP(A2767:A5917,[2]Отчет!$A$2:$D$3142,4,0)</f>
        <v>Не отказ</v>
      </c>
      <c r="Q2767" t="str">
        <f>VLOOKUP(A2767:A5917,[3]Отчет!$A$2:$D$3127,2,0)</f>
        <v>Новые посетители</v>
      </c>
      <c r="R2767" t="str">
        <f>VLOOKUP(A2767:A5917,[3]Отчет!$A$2:$D$3127,3,0)</f>
        <v>1</v>
      </c>
      <c r="S2767" t="str">
        <f>VLOOKUP(A2767:A5917,[3]Отчет!$A$2:$D$3127,4,0)</f>
        <v>0 дней</v>
      </c>
      <c r="T2767" t="str">
        <f>VLOOKUP(A2767:A5917,[4]Отчет!$A$2:$E$3151,2,0)</f>
        <v>Смартфоны</v>
      </c>
      <c r="U2767" t="str">
        <f>VLOOKUP(A2767:A5917,[4]Отчет!$A$2:$E$3151,3,0)</f>
        <v>Google Android</v>
      </c>
      <c r="V2767" t="str">
        <f>VLOOKUP(A2767:A5917,[4]Отчет!$A$2:$E$3151,4,0)</f>
        <v>Google Android 7.0 Nougat</v>
      </c>
      <c r="W2767" t="str">
        <f>VLOOKUP(A2767:A5917,[4]Отчет!$A$2:$E$3151,5,0)</f>
        <v>Chrome Mobile</v>
      </c>
    </row>
    <row r="2768" spans="1:23">
      <c r="A2768" s="2" t="s">
        <v>2856</v>
      </c>
      <c r="B2768" s="2" t="s">
        <v>87</v>
      </c>
      <c r="C2768" s="2" t="s">
        <v>1269</v>
      </c>
      <c r="D2768" s="2" t="s">
        <v>620</v>
      </c>
      <c r="E2768" s="3">
        <f>VLOOKUP(A2768:A5918, [1]Отчет!$A$2:$J$3124,2,0)</f>
        <v>1</v>
      </c>
      <c r="F2768" s="3">
        <v>0</v>
      </c>
      <c r="G2768">
        <f>VLOOKUP(A2768:A5918, [1]Отчет!$A$2:$J$3124,7,0)</f>
        <v>0</v>
      </c>
      <c r="H2768">
        <f>VLOOKUP(A2768:A5918, [1]Отчет!$A$2:$J$3124,5,0)</f>
        <v>0</v>
      </c>
      <c r="I2768">
        <f>VLOOKUP(A2768:A5918, [1]Отчет!$A$2:$J$3124,6,0)</f>
        <v>1</v>
      </c>
      <c r="J2768">
        <f>VLOOKUP(A2768:A5918, [1]Отчет!$A$2:$J$3124,7,0)</f>
        <v>0</v>
      </c>
      <c r="K2768">
        <f>VLOOKUP(A2768:A5918, [1]Отчет!$A$2:$J$3124,8,0)</f>
        <v>0</v>
      </c>
      <c r="L2768">
        <f>VLOOKUP(A2768:A5918, [1]Отчет!$A$2:$J$3124,9,0)</f>
        <v>1</v>
      </c>
      <c r="M2768">
        <f>VLOOKUP(A2768:A5918, [1]Отчет!$A$2:$J$3124,5,10)</f>
        <v>0</v>
      </c>
      <c r="N2768" t="str">
        <f>VLOOKUP(A2768:A5918,[2]Отчет!$A$2:$D$3142,2,0)</f>
        <v>1</v>
      </c>
      <c r="O2768" t="str">
        <f>VLOOKUP(A2768:A5918,[2]Отчет!$A$2:$D$3142,3,0)</f>
        <v>0 секунд (отказ)</v>
      </c>
      <c r="P2768" t="str">
        <f>VLOOKUP(A2768:A5918,[2]Отчет!$A$2:$D$3142,4,0)</f>
        <v>Отказ</v>
      </c>
      <c r="Q2768" t="str">
        <f>VLOOKUP(A2768:A5918,[3]Отчет!$A$2:$D$3127,2,0)</f>
        <v>Новые посетители</v>
      </c>
      <c r="R2768" t="str">
        <f>VLOOKUP(A2768:A5918,[3]Отчет!$A$2:$D$3127,3,0)</f>
        <v>1</v>
      </c>
      <c r="S2768" t="str">
        <f>VLOOKUP(A2768:A5918,[3]Отчет!$A$2:$D$3127,4,0)</f>
        <v>0 дней</v>
      </c>
      <c r="T2768" t="str">
        <f>VLOOKUP(A2768:A5918,[4]Отчет!$A$2:$E$3151,2,0)</f>
        <v>Смартфоны</v>
      </c>
      <c r="U2768" t="str">
        <f>VLOOKUP(A2768:A5918,[4]Отчет!$A$2:$E$3151,3,0)</f>
        <v>iOS</v>
      </c>
      <c r="V2768" t="str">
        <f>VLOOKUP(A2768:A5918,[4]Отчет!$A$2:$E$3151,4,0)</f>
        <v>iOS 8</v>
      </c>
      <c r="W2768" t="str">
        <f>VLOOKUP(A2768:A5918,[4]Отчет!$A$2:$E$3151,5,0)</f>
        <v>Mobile Safari</v>
      </c>
    </row>
    <row r="2769" spans="1:23">
      <c r="A2769" s="2" t="s">
        <v>2857</v>
      </c>
      <c r="B2769" s="2" t="s">
        <v>60</v>
      </c>
      <c r="C2769" s="2" t="s">
        <v>1276</v>
      </c>
      <c r="D2769" s="2" t="s">
        <v>5</v>
      </c>
      <c r="E2769" s="3">
        <f>VLOOKUP(A2769:A5919, [1]Отчет!$A$2:$J$3124,2,0)</f>
        <v>1</v>
      </c>
      <c r="F2769" s="3">
        <v>0</v>
      </c>
      <c r="G2769">
        <f>VLOOKUP(A2769:A5919, [1]Отчет!$A$2:$J$3124,7,0)</f>
        <v>0</v>
      </c>
      <c r="H2769">
        <f>VLOOKUP(A2769:A5919, [1]Отчет!$A$2:$J$3124,5,0)</f>
        <v>0</v>
      </c>
      <c r="I2769">
        <f>VLOOKUP(A2769:A5919, [1]Отчет!$A$2:$J$3124,6,0)</f>
        <v>1</v>
      </c>
      <c r="J2769">
        <f>VLOOKUP(A2769:A5919, [1]Отчет!$A$2:$J$3124,7,0)</f>
        <v>0</v>
      </c>
      <c r="K2769">
        <f>VLOOKUP(A2769:A5919, [1]Отчет!$A$2:$J$3124,8,0)</f>
        <v>0</v>
      </c>
      <c r="L2769">
        <f>VLOOKUP(A2769:A5919, [1]Отчет!$A$2:$J$3124,9,0)</f>
        <v>1</v>
      </c>
      <c r="M2769">
        <f>VLOOKUP(A2769:A5919, [1]Отчет!$A$2:$J$3124,5,10)</f>
        <v>0</v>
      </c>
      <c r="N2769" t="str">
        <f>VLOOKUP(A2769:A5919,[2]Отчет!$A$2:$D$3142,2,0)</f>
        <v>1</v>
      </c>
      <c r="O2769" t="str">
        <f>VLOOKUP(A2769:A5919,[2]Отчет!$A$2:$D$3142,3,0)</f>
        <v>0 секунд (отказ)</v>
      </c>
      <c r="P2769" t="str">
        <f>VLOOKUP(A2769:A5919,[2]Отчет!$A$2:$D$3142,4,0)</f>
        <v>Отказ</v>
      </c>
      <c r="Q2769" t="str">
        <f>VLOOKUP(A2769:A5919,[3]Отчет!$A$2:$D$3127,2,0)</f>
        <v>Новые посетители</v>
      </c>
      <c r="R2769" t="str">
        <f>VLOOKUP(A2769:A5919,[3]Отчет!$A$2:$D$3127,3,0)</f>
        <v>1</v>
      </c>
      <c r="S2769" t="str">
        <f>VLOOKUP(A2769:A5919,[3]Отчет!$A$2:$D$3127,4,0)</f>
        <v>0 дней</v>
      </c>
      <c r="T2769" t="str">
        <f>VLOOKUP(A2769:A5919,[4]Отчет!$A$2:$E$3151,2,0)</f>
        <v>Смартфоны</v>
      </c>
      <c r="U2769" t="str">
        <f>VLOOKUP(A2769:A5919,[4]Отчет!$A$2:$E$3151,3,0)</f>
        <v>Google Android</v>
      </c>
      <c r="V2769" t="str">
        <f>VLOOKUP(A2769:A5919,[4]Отчет!$A$2:$E$3151,4,0)</f>
        <v>Google Android 7.1 Nougat</v>
      </c>
      <c r="W2769" t="str">
        <f>VLOOKUP(A2769:A5919,[4]Отчет!$A$2:$E$3151,5,0)</f>
        <v>Chrome Mobile</v>
      </c>
    </row>
    <row r="2770" spans="1:23">
      <c r="A2770" s="2" t="s">
        <v>2858</v>
      </c>
      <c r="B2770" s="2" t="s">
        <v>35</v>
      </c>
      <c r="C2770" s="2" t="s">
        <v>12</v>
      </c>
      <c r="D2770" s="2" t="s">
        <v>13</v>
      </c>
      <c r="E2770" s="3">
        <f>VLOOKUP(A2770:A5920, [1]Отчет!$A$2:$J$3124,2,0)</f>
        <v>1</v>
      </c>
      <c r="F2770" s="3">
        <v>0</v>
      </c>
      <c r="G2770">
        <f>VLOOKUP(A2770:A5920, [1]Отчет!$A$2:$J$3124,7,0)</f>
        <v>0</v>
      </c>
      <c r="H2770">
        <f>VLOOKUP(A2770:A5920, [1]Отчет!$A$2:$J$3124,5,0)</f>
        <v>0</v>
      </c>
      <c r="I2770">
        <f>VLOOKUP(A2770:A5920, [1]Отчет!$A$2:$J$3124,6,0)</f>
        <v>1</v>
      </c>
      <c r="J2770">
        <f>VLOOKUP(A2770:A5920, [1]Отчет!$A$2:$J$3124,7,0)</f>
        <v>0</v>
      </c>
      <c r="K2770">
        <f>VLOOKUP(A2770:A5920, [1]Отчет!$A$2:$J$3124,8,0)</f>
        <v>0</v>
      </c>
      <c r="L2770">
        <f>VLOOKUP(A2770:A5920, [1]Отчет!$A$2:$J$3124,9,0)</f>
        <v>1</v>
      </c>
      <c r="M2770">
        <f>VLOOKUP(A2770:A5920, [1]Отчет!$A$2:$J$3124,5,10)</f>
        <v>0</v>
      </c>
      <c r="N2770" t="str">
        <f>VLOOKUP(A2770:A5920,[2]Отчет!$A$2:$D$3142,2,0)</f>
        <v>1</v>
      </c>
      <c r="O2770" t="str">
        <f>VLOOKUP(A2770:A5920,[2]Отчет!$A$2:$D$3142,3,0)</f>
        <v>10 – 29 секунд</v>
      </c>
      <c r="P2770" t="str">
        <f>VLOOKUP(A2770:A5920,[2]Отчет!$A$2:$D$3142,4,0)</f>
        <v>Не отказ</v>
      </c>
      <c r="Q2770" t="str">
        <f>VLOOKUP(A2770:A5920,[3]Отчет!$A$2:$D$3127,2,0)</f>
        <v>Новые посетители</v>
      </c>
      <c r="R2770" t="str">
        <f>VLOOKUP(A2770:A5920,[3]Отчет!$A$2:$D$3127,3,0)</f>
        <v>1</v>
      </c>
      <c r="S2770" t="str">
        <f>VLOOKUP(A2770:A5920,[3]Отчет!$A$2:$D$3127,4,0)</f>
        <v>0 дней</v>
      </c>
      <c r="T2770" t="str">
        <f>VLOOKUP(A2770:A5920,[4]Отчет!$A$2:$E$3151,2,0)</f>
        <v>Смартфоны</v>
      </c>
      <c r="U2770" t="str">
        <f>VLOOKUP(A2770:A5920,[4]Отчет!$A$2:$E$3151,3,0)</f>
        <v>Google Android</v>
      </c>
      <c r="V2770" t="str">
        <f>VLOOKUP(A2770:A5920,[4]Отчет!$A$2:$E$3151,4,0)</f>
        <v>Google Android 7.0 Nougat</v>
      </c>
      <c r="W2770" t="str">
        <f>VLOOKUP(A2770:A5920,[4]Отчет!$A$2:$E$3151,5,0)</f>
        <v>Яндекс.Браузер</v>
      </c>
    </row>
    <row r="2771" spans="1:23">
      <c r="A2771" s="2" t="s">
        <v>2859</v>
      </c>
      <c r="B2771" s="2" t="s">
        <v>7</v>
      </c>
      <c r="C2771" s="2" t="s">
        <v>1276</v>
      </c>
      <c r="D2771" s="2" t="s">
        <v>5</v>
      </c>
      <c r="E2771" s="3">
        <f>VLOOKUP(A2771:A5921, [1]Отчет!$A$2:$J$3124,2,0)</f>
        <v>1</v>
      </c>
      <c r="F2771" s="3">
        <v>0</v>
      </c>
      <c r="G2771">
        <f>VLOOKUP(A2771:A5921, [1]Отчет!$A$2:$J$3124,7,0)</f>
        <v>0</v>
      </c>
      <c r="H2771">
        <f>VLOOKUP(A2771:A5921, [1]Отчет!$A$2:$J$3124,5,0)</f>
        <v>0</v>
      </c>
      <c r="I2771">
        <f>VLOOKUP(A2771:A5921, [1]Отчет!$A$2:$J$3124,6,0)</f>
        <v>1</v>
      </c>
      <c r="J2771">
        <f>VLOOKUP(A2771:A5921, [1]Отчет!$A$2:$J$3124,7,0)</f>
        <v>0</v>
      </c>
      <c r="K2771">
        <f>VLOOKUP(A2771:A5921, [1]Отчет!$A$2:$J$3124,8,0)</f>
        <v>0</v>
      </c>
      <c r="L2771">
        <f>VLOOKUP(A2771:A5921, [1]Отчет!$A$2:$J$3124,9,0)</f>
        <v>1</v>
      </c>
      <c r="M2771">
        <f>VLOOKUP(A2771:A5921, [1]Отчет!$A$2:$J$3124,5,10)</f>
        <v>0</v>
      </c>
      <c r="N2771" t="str">
        <f>VLOOKUP(A2771:A5921,[2]Отчет!$A$2:$D$3142,2,0)</f>
        <v>1</v>
      </c>
      <c r="O2771" t="str">
        <f>VLOOKUP(A2771:A5921,[2]Отчет!$A$2:$D$3142,3,0)</f>
        <v>10 – 29 секунд</v>
      </c>
      <c r="P2771" t="str">
        <f>VLOOKUP(A2771:A5921,[2]Отчет!$A$2:$D$3142,4,0)</f>
        <v>Не отказ</v>
      </c>
      <c r="Q2771" t="str">
        <f>VLOOKUP(A2771:A5921,[3]Отчет!$A$2:$D$3127,2,0)</f>
        <v>Вернувшиеся посетители</v>
      </c>
      <c r="R2771" t="str">
        <f>VLOOKUP(A2771:A5921,[3]Отчет!$A$2:$D$3127,3,0)</f>
        <v>2-3</v>
      </c>
      <c r="S2771" t="str">
        <f>VLOOKUP(A2771:A5921,[3]Отчет!$A$2:$D$3127,4,0)</f>
        <v>4‑7 дней</v>
      </c>
      <c r="T2771" t="str">
        <f>VLOOKUP(A2771:A5921,[4]Отчет!$A$2:$E$3151,2,0)</f>
        <v>Планшеты</v>
      </c>
      <c r="U2771" t="str">
        <f>VLOOKUP(A2771:A5921,[4]Отчет!$A$2:$E$3151,3,0)</f>
        <v>Google Android</v>
      </c>
      <c r="V2771" t="str">
        <f>VLOOKUP(A2771:A5921,[4]Отчет!$A$2:$E$3151,4,0)</f>
        <v>Google Android 7.1 Nougat</v>
      </c>
      <c r="W2771" t="str">
        <f>VLOOKUP(A2771:A5921,[4]Отчет!$A$2:$E$3151,5,0)</f>
        <v>Яндекс: мобильное приложение</v>
      </c>
    </row>
    <row r="2772" spans="1:23">
      <c r="A2772" s="2" t="s">
        <v>2860</v>
      </c>
      <c r="B2772" s="2" t="s">
        <v>87</v>
      </c>
      <c r="C2772" s="2" t="s">
        <v>1269</v>
      </c>
      <c r="D2772" s="2" t="s">
        <v>620</v>
      </c>
      <c r="E2772" s="3">
        <f>VLOOKUP(A2772:A5922, [1]Отчет!$A$2:$J$3124,2,0)</f>
        <v>1</v>
      </c>
      <c r="F2772" s="3">
        <v>0</v>
      </c>
      <c r="G2772">
        <f>VLOOKUP(A2772:A5922, [1]Отчет!$A$2:$J$3124,7,0)</f>
        <v>0</v>
      </c>
      <c r="H2772">
        <f>VLOOKUP(A2772:A5922, [1]Отчет!$A$2:$J$3124,5,0)</f>
        <v>0</v>
      </c>
      <c r="I2772">
        <f>VLOOKUP(A2772:A5922, [1]Отчет!$A$2:$J$3124,6,0)</f>
        <v>1</v>
      </c>
      <c r="J2772">
        <f>VLOOKUP(A2772:A5922, [1]Отчет!$A$2:$J$3124,7,0)</f>
        <v>0</v>
      </c>
      <c r="K2772">
        <f>VLOOKUP(A2772:A5922, [1]Отчет!$A$2:$J$3124,8,0)</f>
        <v>0</v>
      </c>
      <c r="L2772">
        <f>VLOOKUP(A2772:A5922, [1]Отчет!$A$2:$J$3124,9,0)</f>
        <v>1</v>
      </c>
      <c r="M2772">
        <f>VLOOKUP(A2772:A5922, [1]Отчет!$A$2:$J$3124,5,10)</f>
        <v>0</v>
      </c>
      <c r="N2772" t="str">
        <f>VLOOKUP(A2772:A5922,[2]Отчет!$A$2:$D$3142,2,0)</f>
        <v>1</v>
      </c>
      <c r="O2772" t="str">
        <f>VLOOKUP(A2772:A5922,[2]Отчет!$A$2:$D$3142,3,0)</f>
        <v>10 – 29 секунд</v>
      </c>
      <c r="P2772" t="str">
        <f>VLOOKUP(A2772:A5922,[2]Отчет!$A$2:$D$3142,4,0)</f>
        <v>Не отказ</v>
      </c>
      <c r="Q2772" t="str">
        <f>VLOOKUP(A2772:A5922,[3]Отчет!$A$2:$D$3127,2,0)</f>
        <v>Новые посетители</v>
      </c>
      <c r="R2772" t="str">
        <f>VLOOKUP(A2772:A5922,[3]Отчет!$A$2:$D$3127,3,0)</f>
        <v>1</v>
      </c>
      <c r="S2772" t="str">
        <f>VLOOKUP(A2772:A5922,[3]Отчет!$A$2:$D$3127,4,0)</f>
        <v>0 дней</v>
      </c>
      <c r="T2772" t="str">
        <f>VLOOKUP(A2772:A5922,[4]Отчет!$A$2:$E$3151,2,0)</f>
        <v>Смартфоны</v>
      </c>
      <c r="U2772" t="str">
        <f>VLOOKUP(A2772:A5922,[4]Отчет!$A$2:$E$3151,3,0)</f>
        <v>Google Android</v>
      </c>
      <c r="V2772" t="str">
        <f>VLOOKUP(A2772:A5922,[4]Отчет!$A$2:$E$3151,4,0)</f>
        <v>Google Android 6.0 Marshmallow</v>
      </c>
      <c r="W2772" t="str">
        <f>VLOOKUP(A2772:A5922,[4]Отчет!$A$2:$E$3151,5,0)</f>
        <v>Chrome Mobile</v>
      </c>
    </row>
    <row r="2773" spans="1:23">
      <c r="A2773" s="2" t="s">
        <v>2861</v>
      </c>
      <c r="B2773" s="2" t="s">
        <v>51</v>
      </c>
      <c r="C2773" s="2" t="s">
        <v>12</v>
      </c>
      <c r="D2773" s="2" t="s">
        <v>13</v>
      </c>
      <c r="E2773" s="3">
        <f>VLOOKUP(A2773:A5923, [1]Отчет!$A$2:$J$3124,2,0)</f>
        <v>1</v>
      </c>
      <c r="F2773" s="3">
        <v>0</v>
      </c>
      <c r="G2773">
        <f>VLOOKUP(A2773:A5923, [1]Отчет!$A$2:$J$3124,7,0)</f>
        <v>0</v>
      </c>
      <c r="H2773">
        <f>VLOOKUP(A2773:A5923, [1]Отчет!$A$2:$J$3124,5,0)</f>
        <v>0</v>
      </c>
      <c r="I2773">
        <f>VLOOKUP(A2773:A5923, [1]Отчет!$A$2:$J$3124,6,0)</f>
        <v>1</v>
      </c>
      <c r="J2773">
        <f>VLOOKUP(A2773:A5923, [1]Отчет!$A$2:$J$3124,7,0)</f>
        <v>0</v>
      </c>
      <c r="K2773">
        <f>VLOOKUP(A2773:A5923, [1]Отчет!$A$2:$J$3124,8,0)</f>
        <v>0</v>
      </c>
      <c r="L2773">
        <f>VLOOKUP(A2773:A5923, [1]Отчет!$A$2:$J$3124,9,0)</f>
        <v>1</v>
      </c>
      <c r="M2773">
        <f>VLOOKUP(A2773:A5923, [1]Отчет!$A$2:$J$3124,5,10)</f>
        <v>0</v>
      </c>
      <c r="N2773" t="str">
        <f>VLOOKUP(A2773:A5923,[2]Отчет!$A$2:$D$3142,2,0)</f>
        <v>1</v>
      </c>
      <c r="O2773" t="str">
        <f>VLOOKUP(A2773:A5923,[2]Отчет!$A$2:$D$3142,3,0)</f>
        <v>10 – 29 секунд</v>
      </c>
      <c r="P2773" t="str">
        <f>VLOOKUP(A2773:A5923,[2]Отчет!$A$2:$D$3142,4,0)</f>
        <v>Не отказ</v>
      </c>
      <c r="Q2773" t="str">
        <f>VLOOKUP(A2773:A5923,[3]Отчет!$A$2:$D$3127,2,0)</f>
        <v>Новые посетители</v>
      </c>
      <c r="R2773" t="str">
        <f>VLOOKUP(A2773:A5923,[3]Отчет!$A$2:$D$3127,3,0)</f>
        <v>1</v>
      </c>
      <c r="S2773" t="str">
        <f>VLOOKUP(A2773:A5923,[3]Отчет!$A$2:$D$3127,4,0)</f>
        <v>0 дней</v>
      </c>
      <c r="T2773" t="str">
        <f>VLOOKUP(A2773:A5923,[4]Отчет!$A$2:$E$3151,2,0)</f>
        <v>Смартфоны</v>
      </c>
      <c r="U2773" t="str">
        <f>VLOOKUP(A2773:A5923,[4]Отчет!$A$2:$E$3151,3,0)</f>
        <v>iOS</v>
      </c>
      <c r="V2773" t="str">
        <f>VLOOKUP(A2773:A5923,[4]Отчет!$A$2:$E$3151,4,0)</f>
        <v>iOS 10</v>
      </c>
      <c r="W2773" t="str">
        <f>VLOOKUP(A2773:A5923,[4]Отчет!$A$2:$E$3151,5,0)</f>
        <v>Mobile Safari</v>
      </c>
    </row>
    <row r="2774" spans="1:23">
      <c r="A2774" s="2" t="s">
        <v>2862</v>
      </c>
      <c r="B2774" s="2" t="s">
        <v>11</v>
      </c>
      <c r="C2774" s="2" t="s">
        <v>12</v>
      </c>
      <c r="D2774" s="2" t="s">
        <v>13</v>
      </c>
      <c r="E2774" s="3">
        <f>VLOOKUP(A2774:A5924, [1]Отчет!$A$2:$J$3124,2,0)</f>
        <v>1</v>
      </c>
      <c r="F2774" s="3">
        <v>0</v>
      </c>
      <c r="G2774">
        <f>VLOOKUP(A2774:A5924, [1]Отчет!$A$2:$J$3124,7,0)</f>
        <v>0</v>
      </c>
      <c r="H2774">
        <f>VLOOKUP(A2774:A5924, [1]Отчет!$A$2:$J$3124,5,0)</f>
        <v>0</v>
      </c>
      <c r="I2774">
        <f>VLOOKUP(A2774:A5924, [1]Отчет!$A$2:$J$3124,6,0)</f>
        <v>1</v>
      </c>
      <c r="J2774">
        <f>VLOOKUP(A2774:A5924, [1]Отчет!$A$2:$J$3124,7,0)</f>
        <v>0</v>
      </c>
      <c r="K2774">
        <f>VLOOKUP(A2774:A5924, [1]Отчет!$A$2:$J$3124,8,0)</f>
        <v>0</v>
      </c>
      <c r="L2774">
        <f>VLOOKUP(A2774:A5924, [1]Отчет!$A$2:$J$3124,9,0)</f>
        <v>1</v>
      </c>
      <c r="M2774">
        <f>VLOOKUP(A2774:A5924, [1]Отчет!$A$2:$J$3124,5,10)</f>
        <v>0</v>
      </c>
      <c r="N2774" t="str">
        <f>VLOOKUP(A2774:A5924,[2]Отчет!$A$2:$D$3142,2,0)</f>
        <v>1</v>
      </c>
      <c r="O2774" t="str">
        <f>VLOOKUP(A2774:A5924,[2]Отчет!$A$2:$D$3142,3,0)</f>
        <v>10 – 29 секунд</v>
      </c>
      <c r="P2774" t="str">
        <f>VLOOKUP(A2774:A5924,[2]Отчет!$A$2:$D$3142,4,0)</f>
        <v>Не отказ</v>
      </c>
      <c r="Q2774" t="str">
        <f>VLOOKUP(A2774:A5924,[3]Отчет!$A$2:$D$3127,2,0)</f>
        <v>Новые посетители</v>
      </c>
      <c r="R2774" t="str">
        <f>VLOOKUP(A2774:A5924,[3]Отчет!$A$2:$D$3127,3,0)</f>
        <v>1</v>
      </c>
      <c r="S2774" t="str">
        <f>VLOOKUP(A2774:A5924,[3]Отчет!$A$2:$D$3127,4,0)</f>
        <v>0 дней</v>
      </c>
      <c r="T2774" t="str">
        <f>VLOOKUP(A2774:A5924,[4]Отчет!$A$2:$E$3151,2,0)</f>
        <v>Смартфоны</v>
      </c>
      <c r="U2774" t="str">
        <f>VLOOKUP(A2774:A5924,[4]Отчет!$A$2:$E$3151,3,0)</f>
        <v>Google Android</v>
      </c>
      <c r="V2774" t="str">
        <f>VLOOKUP(A2774:A5924,[4]Отчет!$A$2:$E$3151,4,0)</f>
        <v>Google Android 6.0 Marshmallow</v>
      </c>
      <c r="W2774" t="str">
        <f>VLOOKUP(A2774:A5924,[4]Отчет!$A$2:$E$3151,5,0)</f>
        <v>Samsung Internet</v>
      </c>
    </row>
    <row r="2775" spans="1:23">
      <c r="A2775" s="2" t="s">
        <v>2863</v>
      </c>
      <c r="B2775" s="2" t="s">
        <v>178</v>
      </c>
      <c r="C2775" s="2" t="s">
        <v>12</v>
      </c>
      <c r="D2775" s="2" t="s">
        <v>13</v>
      </c>
      <c r="E2775" s="3">
        <f>VLOOKUP(A2775:A5925, [1]Отчет!$A$2:$J$3124,2,0)</f>
        <v>1</v>
      </c>
      <c r="F2775" s="3">
        <v>0</v>
      </c>
      <c r="G2775">
        <f>VLOOKUP(A2775:A5925, [1]Отчет!$A$2:$J$3124,7,0)</f>
        <v>0</v>
      </c>
      <c r="H2775">
        <f>VLOOKUP(A2775:A5925, [1]Отчет!$A$2:$J$3124,5,0)</f>
        <v>0</v>
      </c>
      <c r="I2775">
        <f>VLOOKUP(A2775:A5925, [1]Отчет!$A$2:$J$3124,6,0)</f>
        <v>1</v>
      </c>
      <c r="J2775">
        <f>VLOOKUP(A2775:A5925, [1]Отчет!$A$2:$J$3124,7,0)</f>
        <v>0</v>
      </c>
      <c r="K2775">
        <f>VLOOKUP(A2775:A5925, [1]Отчет!$A$2:$J$3124,8,0)</f>
        <v>0</v>
      </c>
      <c r="L2775">
        <f>VLOOKUP(A2775:A5925, [1]Отчет!$A$2:$J$3124,9,0)</f>
        <v>1</v>
      </c>
      <c r="M2775">
        <f>VLOOKUP(A2775:A5925, [1]Отчет!$A$2:$J$3124,5,10)</f>
        <v>0</v>
      </c>
      <c r="N2775" t="str">
        <f>VLOOKUP(A2775:A5925,[2]Отчет!$A$2:$D$3142,2,0)</f>
        <v>1</v>
      </c>
      <c r="O2775" t="str">
        <f>VLOOKUP(A2775:A5925,[2]Отчет!$A$2:$D$3142,3,0)</f>
        <v>0 секунд (отказ)</v>
      </c>
      <c r="P2775" t="str">
        <f>VLOOKUP(A2775:A5925,[2]Отчет!$A$2:$D$3142,4,0)</f>
        <v>Отказ</v>
      </c>
      <c r="Q2775" t="str">
        <f>VLOOKUP(A2775:A5925,[3]Отчет!$A$2:$D$3127,2,0)</f>
        <v>Новые посетители</v>
      </c>
      <c r="R2775" t="str">
        <f>VLOOKUP(A2775:A5925,[3]Отчет!$A$2:$D$3127,3,0)</f>
        <v>1</v>
      </c>
      <c r="S2775" t="str">
        <f>VLOOKUP(A2775:A5925,[3]Отчет!$A$2:$D$3127,4,0)</f>
        <v>0 дней</v>
      </c>
      <c r="T2775" t="str">
        <f>VLOOKUP(A2775:A5925,[4]Отчет!$A$2:$E$3151,2,0)</f>
        <v>Смартфоны</v>
      </c>
      <c r="U2775" t="str">
        <f>VLOOKUP(A2775:A5925,[4]Отчет!$A$2:$E$3151,3,0)</f>
        <v>Google Android</v>
      </c>
      <c r="V2775" t="str">
        <f>VLOOKUP(A2775:A5925,[4]Отчет!$A$2:$E$3151,4,0)</f>
        <v>Google Android 7.0 Nougat</v>
      </c>
      <c r="W2775" t="str">
        <f>VLOOKUP(A2775:A5925,[4]Отчет!$A$2:$E$3151,5,0)</f>
        <v>Chrome Mobile</v>
      </c>
    </row>
    <row r="2776" spans="1:23">
      <c r="A2776" s="2" t="s">
        <v>2864</v>
      </c>
      <c r="B2776" s="2" t="s">
        <v>11</v>
      </c>
      <c r="C2776" s="2" t="s">
        <v>12</v>
      </c>
      <c r="D2776" s="2" t="s">
        <v>13</v>
      </c>
      <c r="E2776" s="3">
        <f>VLOOKUP(A2776:A5926, [1]Отчет!$A$2:$J$3124,2,0)</f>
        <v>1</v>
      </c>
      <c r="F2776" s="3">
        <v>0</v>
      </c>
      <c r="G2776">
        <f>VLOOKUP(A2776:A5926, [1]Отчет!$A$2:$J$3124,7,0)</f>
        <v>0</v>
      </c>
      <c r="H2776">
        <f>VLOOKUP(A2776:A5926, [1]Отчет!$A$2:$J$3124,5,0)</f>
        <v>0</v>
      </c>
      <c r="I2776">
        <f>VLOOKUP(A2776:A5926, [1]Отчет!$A$2:$J$3124,6,0)</f>
        <v>1</v>
      </c>
      <c r="J2776">
        <f>VLOOKUP(A2776:A5926, [1]Отчет!$A$2:$J$3124,7,0)</f>
        <v>0</v>
      </c>
      <c r="K2776">
        <f>VLOOKUP(A2776:A5926, [1]Отчет!$A$2:$J$3124,8,0)</f>
        <v>0</v>
      </c>
      <c r="L2776">
        <f>VLOOKUP(A2776:A5926, [1]Отчет!$A$2:$J$3124,9,0)</f>
        <v>1</v>
      </c>
      <c r="M2776">
        <f>VLOOKUP(A2776:A5926, [1]Отчет!$A$2:$J$3124,5,10)</f>
        <v>0</v>
      </c>
      <c r="N2776" t="str">
        <f>VLOOKUP(A2776:A5926,[2]Отчет!$A$2:$D$3142,2,0)</f>
        <v>1</v>
      </c>
      <c r="O2776" t="str">
        <f>VLOOKUP(A2776:A5926,[2]Отчет!$A$2:$D$3142,3,0)</f>
        <v>0 секунд (отказ)</v>
      </c>
      <c r="P2776" t="str">
        <f>VLOOKUP(A2776:A5926,[2]Отчет!$A$2:$D$3142,4,0)</f>
        <v>Отказ</v>
      </c>
      <c r="Q2776" t="str">
        <f>VLOOKUP(A2776:A5926,[3]Отчет!$A$2:$D$3127,2,0)</f>
        <v>Новые посетители</v>
      </c>
      <c r="R2776" t="str">
        <f>VLOOKUP(A2776:A5926,[3]Отчет!$A$2:$D$3127,3,0)</f>
        <v>1</v>
      </c>
      <c r="S2776" t="str">
        <f>VLOOKUP(A2776:A5926,[3]Отчет!$A$2:$D$3127,4,0)</f>
        <v>0 дней</v>
      </c>
      <c r="T2776" t="str">
        <f>VLOOKUP(A2776:A5926,[4]Отчет!$A$2:$E$3151,2,0)</f>
        <v>Смартфоны</v>
      </c>
      <c r="U2776" t="str">
        <f>VLOOKUP(A2776:A5926,[4]Отчет!$A$2:$E$3151,3,0)</f>
        <v>Google Android</v>
      </c>
      <c r="V2776" t="str">
        <f>VLOOKUP(A2776:A5926,[4]Отчет!$A$2:$E$3151,4,0)</f>
        <v>Google Android 6.0 Marshmallow</v>
      </c>
      <c r="W2776" t="str">
        <f>VLOOKUP(A2776:A5926,[4]Отчет!$A$2:$E$3151,5,0)</f>
        <v>Chrome Mobile</v>
      </c>
    </row>
    <row r="2777" spans="1:23">
      <c r="A2777" s="2" t="s">
        <v>2865</v>
      </c>
      <c r="B2777" s="2" t="s">
        <v>15</v>
      </c>
      <c r="C2777" s="2" t="s">
        <v>1269</v>
      </c>
      <c r="D2777" s="2" t="s">
        <v>620</v>
      </c>
      <c r="E2777" s="3">
        <f>VLOOKUP(A2777:A5927, [1]Отчет!$A$2:$J$3124,2,0)</f>
        <v>1</v>
      </c>
      <c r="F2777" s="3">
        <v>0</v>
      </c>
      <c r="G2777">
        <f>VLOOKUP(A2777:A5927, [1]Отчет!$A$2:$J$3124,7,0)</f>
        <v>0</v>
      </c>
      <c r="H2777">
        <f>VLOOKUP(A2777:A5927, [1]Отчет!$A$2:$J$3124,5,0)</f>
        <v>0</v>
      </c>
      <c r="I2777">
        <f>VLOOKUP(A2777:A5927, [1]Отчет!$A$2:$J$3124,6,0)</f>
        <v>1</v>
      </c>
      <c r="J2777">
        <f>VLOOKUP(A2777:A5927, [1]Отчет!$A$2:$J$3124,7,0)</f>
        <v>0</v>
      </c>
      <c r="K2777">
        <f>VLOOKUP(A2777:A5927, [1]Отчет!$A$2:$J$3124,8,0)</f>
        <v>0</v>
      </c>
      <c r="L2777">
        <f>VLOOKUP(A2777:A5927, [1]Отчет!$A$2:$J$3124,9,0)</f>
        <v>1</v>
      </c>
      <c r="M2777">
        <f>VLOOKUP(A2777:A5927, [1]Отчет!$A$2:$J$3124,5,10)</f>
        <v>0</v>
      </c>
      <c r="N2777" t="str">
        <f>VLOOKUP(A2777:A5927,[2]Отчет!$A$2:$D$3142,2,0)</f>
        <v>1</v>
      </c>
      <c r="O2777" t="str">
        <f>VLOOKUP(A2777:A5927,[2]Отчет!$A$2:$D$3142,3,0)</f>
        <v>10 – 29 секунд</v>
      </c>
      <c r="P2777" t="str">
        <f>VLOOKUP(A2777:A5927,[2]Отчет!$A$2:$D$3142,4,0)</f>
        <v>Не отказ</v>
      </c>
      <c r="Q2777" t="str">
        <f>VLOOKUP(A2777:A5927,[3]Отчет!$A$2:$D$3127,2,0)</f>
        <v>Новые посетители</v>
      </c>
      <c r="R2777" t="str">
        <f>VLOOKUP(A2777:A5927,[3]Отчет!$A$2:$D$3127,3,0)</f>
        <v>1</v>
      </c>
      <c r="S2777" t="str">
        <f>VLOOKUP(A2777:A5927,[3]Отчет!$A$2:$D$3127,4,0)</f>
        <v>0 дней</v>
      </c>
      <c r="T2777" t="str">
        <f>VLOOKUP(A2777:A5927,[4]Отчет!$A$2:$E$3151,2,0)</f>
        <v>Смартфоны</v>
      </c>
      <c r="U2777" t="str">
        <f>VLOOKUP(A2777:A5927,[4]Отчет!$A$2:$E$3151,3,0)</f>
        <v>Google Android</v>
      </c>
      <c r="V2777" t="str">
        <f>VLOOKUP(A2777:A5927,[4]Отчет!$A$2:$E$3151,4,0)</f>
        <v>Google Android 5.0 Lollipop</v>
      </c>
      <c r="W2777" t="str">
        <f>VLOOKUP(A2777:A5927,[4]Отчет!$A$2:$E$3151,5,0)</f>
        <v>Chrome Mobile</v>
      </c>
    </row>
    <row r="2778" spans="1:23">
      <c r="A2778" s="2" t="s">
        <v>2866</v>
      </c>
      <c r="B2778" s="2" t="s">
        <v>35</v>
      </c>
      <c r="C2778" s="2" t="s">
        <v>1269</v>
      </c>
      <c r="D2778" s="2" t="s">
        <v>620</v>
      </c>
      <c r="E2778" s="3">
        <f>VLOOKUP(A2778:A5928, [1]Отчет!$A$2:$J$3124,2,0)</f>
        <v>1</v>
      </c>
      <c r="F2778" s="3">
        <v>0</v>
      </c>
      <c r="G2778">
        <f>VLOOKUP(A2778:A5928, [1]Отчет!$A$2:$J$3124,7,0)</f>
        <v>0</v>
      </c>
      <c r="H2778">
        <f>VLOOKUP(A2778:A5928, [1]Отчет!$A$2:$J$3124,5,0)</f>
        <v>1</v>
      </c>
      <c r="I2778">
        <f>VLOOKUP(A2778:A5928, [1]Отчет!$A$2:$J$3124,6,0)</f>
        <v>1</v>
      </c>
      <c r="J2778">
        <f>VLOOKUP(A2778:A5928, [1]Отчет!$A$2:$J$3124,7,0)</f>
        <v>0</v>
      </c>
      <c r="K2778">
        <f>VLOOKUP(A2778:A5928, [1]Отчет!$A$2:$J$3124,8,0)</f>
        <v>0</v>
      </c>
      <c r="L2778">
        <f>VLOOKUP(A2778:A5928, [1]Отчет!$A$2:$J$3124,9,0)</f>
        <v>1</v>
      </c>
      <c r="M2778">
        <f>VLOOKUP(A2778:A5928, [1]Отчет!$A$2:$J$3124,5,10)</f>
        <v>1</v>
      </c>
      <c r="N2778" t="str">
        <f>VLOOKUP(A2778:A5928,[2]Отчет!$A$2:$D$3142,2,0)</f>
        <v>2-3</v>
      </c>
      <c r="O2778" t="str">
        <f>VLOOKUP(A2778:A5928,[2]Отчет!$A$2:$D$3142,3,0)</f>
        <v>1 минута</v>
      </c>
      <c r="P2778" t="str">
        <f>VLOOKUP(A2778:A5928,[2]Отчет!$A$2:$D$3142,4,0)</f>
        <v>Не отказ</v>
      </c>
      <c r="Q2778" t="str">
        <f>VLOOKUP(A2778:A5928,[3]Отчет!$A$2:$D$3127,2,0)</f>
        <v>Новые посетители</v>
      </c>
      <c r="R2778" t="str">
        <f>VLOOKUP(A2778:A5928,[3]Отчет!$A$2:$D$3127,3,0)</f>
        <v>1</v>
      </c>
      <c r="S2778" t="str">
        <f>VLOOKUP(A2778:A5928,[3]Отчет!$A$2:$D$3127,4,0)</f>
        <v>0 дней</v>
      </c>
      <c r="T2778" t="str">
        <f>VLOOKUP(A2778:A5928,[4]Отчет!$A$2:$E$3151,2,0)</f>
        <v>Смартфоны</v>
      </c>
      <c r="U2778" t="str">
        <f>VLOOKUP(A2778:A5928,[4]Отчет!$A$2:$E$3151,3,0)</f>
        <v>Google Android</v>
      </c>
      <c r="V2778" t="str">
        <f>VLOOKUP(A2778:A5928,[4]Отчет!$A$2:$E$3151,4,0)</f>
        <v>Google Android 5.0 Lollipop</v>
      </c>
      <c r="W2778" t="str">
        <f>VLOOKUP(A2778:A5928,[4]Отчет!$A$2:$E$3151,5,0)</f>
        <v>Samsung Internet</v>
      </c>
    </row>
    <row r="2779" spans="1:23">
      <c r="A2779" s="2" t="s">
        <v>2867</v>
      </c>
      <c r="B2779" s="2" t="s">
        <v>178</v>
      </c>
      <c r="C2779" s="2" t="s">
        <v>12</v>
      </c>
      <c r="D2779" s="2" t="s">
        <v>13</v>
      </c>
      <c r="E2779" s="3">
        <f>VLOOKUP(A2779:A5929, [1]Отчет!$A$2:$J$3124,2,0)</f>
        <v>1</v>
      </c>
      <c r="F2779" s="3">
        <v>0</v>
      </c>
      <c r="G2779">
        <f>VLOOKUP(A2779:A5929, [1]Отчет!$A$2:$J$3124,7,0)</f>
        <v>0</v>
      </c>
      <c r="H2779">
        <f>VLOOKUP(A2779:A5929, [1]Отчет!$A$2:$J$3124,5,0)</f>
        <v>0</v>
      </c>
      <c r="I2779">
        <f>VLOOKUP(A2779:A5929, [1]Отчет!$A$2:$J$3124,6,0)</f>
        <v>1</v>
      </c>
      <c r="J2779">
        <f>VLOOKUP(A2779:A5929, [1]Отчет!$A$2:$J$3124,7,0)</f>
        <v>0</v>
      </c>
      <c r="K2779">
        <f>VLOOKUP(A2779:A5929, [1]Отчет!$A$2:$J$3124,8,0)</f>
        <v>0</v>
      </c>
      <c r="L2779">
        <f>VLOOKUP(A2779:A5929, [1]Отчет!$A$2:$J$3124,9,0)</f>
        <v>1</v>
      </c>
      <c r="M2779">
        <f>VLOOKUP(A2779:A5929, [1]Отчет!$A$2:$J$3124,5,10)</f>
        <v>0</v>
      </c>
      <c r="N2779" t="str">
        <f>VLOOKUP(A2779:A5929,[2]Отчет!$A$2:$D$3142,2,0)</f>
        <v>1</v>
      </c>
      <c r="O2779" t="str">
        <f>VLOOKUP(A2779:A5929,[2]Отчет!$A$2:$D$3142,3,0)</f>
        <v>10 – 29 секунд</v>
      </c>
      <c r="P2779" t="str">
        <f>VLOOKUP(A2779:A5929,[2]Отчет!$A$2:$D$3142,4,0)</f>
        <v>Не отказ</v>
      </c>
      <c r="Q2779" t="str">
        <f>VLOOKUP(A2779:A5929,[3]Отчет!$A$2:$D$3127,2,0)</f>
        <v>Вернувшиеся посетители</v>
      </c>
      <c r="R2779" t="str">
        <f>VLOOKUP(A2779:A5929,[3]Отчет!$A$2:$D$3127,3,0)</f>
        <v>2-3</v>
      </c>
      <c r="S2779" t="str">
        <f>VLOOKUP(A2779:A5929,[3]Отчет!$A$2:$D$3127,4,0)</f>
        <v>8‑15 дней</v>
      </c>
      <c r="T2779" t="str">
        <f>VLOOKUP(A2779:A5929,[4]Отчет!$A$2:$E$3151,2,0)</f>
        <v>Смартфоны</v>
      </c>
      <c r="U2779" t="str">
        <f>VLOOKUP(A2779:A5929,[4]Отчет!$A$2:$E$3151,3,0)</f>
        <v>Google Android</v>
      </c>
      <c r="V2779" t="str">
        <f>VLOOKUP(A2779:A5929,[4]Отчет!$A$2:$E$3151,4,0)</f>
        <v>Google Android 5.1 Lollipop</v>
      </c>
      <c r="W2779" t="str">
        <f>VLOOKUP(A2779:A5929,[4]Отчет!$A$2:$E$3151,5,0)</f>
        <v>Chrome Mobile</v>
      </c>
    </row>
    <row r="2780" spans="1:23">
      <c r="A2780" s="2" t="s">
        <v>2868</v>
      </c>
      <c r="B2780" s="2" t="s">
        <v>63</v>
      </c>
      <c r="C2780" s="2" t="s">
        <v>1276</v>
      </c>
      <c r="D2780" s="2" t="s">
        <v>5</v>
      </c>
      <c r="E2780" s="3">
        <f>VLOOKUP(A2780:A5930, [1]Отчет!$A$2:$J$3124,2,0)</f>
        <v>1</v>
      </c>
      <c r="F2780" s="3">
        <v>0</v>
      </c>
      <c r="G2780">
        <f>VLOOKUP(A2780:A5930, [1]Отчет!$A$2:$J$3124,7,0)</f>
        <v>0</v>
      </c>
      <c r="H2780">
        <f>VLOOKUP(A2780:A5930, [1]Отчет!$A$2:$J$3124,5,0)</f>
        <v>0</v>
      </c>
      <c r="I2780">
        <f>VLOOKUP(A2780:A5930, [1]Отчет!$A$2:$J$3124,6,0)</f>
        <v>1</v>
      </c>
      <c r="J2780">
        <f>VLOOKUP(A2780:A5930, [1]Отчет!$A$2:$J$3124,7,0)</f>
        <v>0</v>
      </c>
      <c r="K2780">
        <f>VLOOKUP(A2780:A5930, [1]Отчет!$A$2:$J$3124,8,0)</f>
        <v>0</v>
      </c>
      <c r="L2780">
        <f>VLOOKUP(A2780:A5930, [1]Отчет!$A$2:$J$3124,9,0)</f>
        <v>1</v>
      </c>
      <c r="M2780">
        <f>VLOOKUP(A2780:A5930, [1]Отчет!$A$2:$J$3124,5,10)</f>
        <v>0</v>
      </c>
      <c r="N2780" t="str">
        <f>VLOOKUP(A2780:A5930,[2]Отчет!$A$2:$D$3142,2,0)</f>
        <v>2-3</v>
      </c>
      <c r="O2780" t="str">
        <f>VLOOKUP(A2780:A5930,[2]Отчет!$A$2:$D$3142,3,0)</f>
        <v>10 – 29 секунд</v>
      </c>
      <c r="P2780" t="str">
        <f>VLOOKUP(A2780:A5930,[2]Отчет!$A$2:$D$3142,4,0)</f>
        <v>Не отказ</v>
      </c>
      <c r="Q2780" t="str">
        <f>VLOOKUP(A2780:A5930,[3]Отчет!$A$2:$D$3127,2,0)</f>
        <v>Новые посетители</v>
      </c>
      <c r="R2780" t="str">
        <f>VLOOKUP(A2780:A5930,[3]Отчет!$A$2:$D$3127,3,0)</f>
        <v>1</v>
      </c>
      <c r="S2780" t="str">
        <f>VLOOKUP(A2780:A5930,[3]Отчет!$A$2:$D$3127,4,0)</f>
        <v>0 дней</v>
      </c>
      <c r="T2780" t="str">
        <f>VLOOKUP(A2780:A5930,[4]Отчет!$A$2:$E$3151,2,0)</f>
        <v>Смартфоны</v>
      </c>
      <c r="U2780" t="str">
        <f>VLOOKUP(A2780:A5930,[4]Отчет!$A$2:$E$3151,3,0)</f>
        <v>Google Android</v>
      </c>
      <c r="V2780" t="str">
        <f>VLOOKUP(A2780:A5930,[4]Отчет!$A$2:$E$3151,4,0)</f>
        <v>Google Android 7.0 Nougat</v>
      </c>
      <c r="W2780" t="str">
        <f>VLOOKUP(A2780:A5930,[4]Отчет!$A$2:$E$3151,5,0)</f>
        <v>Chrome Mobile</v>
      </c>
    </row>
    <row r="2781" spans="1:23">
      <c r="A2781" s="2" t="s">
        <v>2869</v>
      </c>
      <c r="B2781" s="2" t="s">
        <v>15</v>
      </c>
      <c r="C2781" s="2" t="s">
        <v>1269</v>
      </c>
      <c r="D2781" s="2" t="s">
        <v>620</v>
      </c>
      <c r="E2781" s="3">
        <f>VLOOKUP(A2781:A5931, [1]Отчет!$A$2:$J$3124,2,0)</f>
        <v>1</v>
      </c>
      <c r="F2781" s="3">
        <v>1</v>
      </c>
      <c r="G2781">
        <f>VLOOKUP(A2781:A5931, [1]Отчет!$A$2:$J$3124,7,0)</f>
        <v>0</v>
      </c>
      <c r="H2781">
        <f>VLOOKUP(A2781:A5931, [1]Отчет!$A$2:$J$3124,5,0)</f>
        <v>0</v>
      </c>
      <c r="I2781">
        <f>VLOOKUP(A2781:A5931, [1]Отчет!$A$2:$J$3124,6,0)</f>
        <v>1</v>
      </c>
      <c r="J2781">
        <f>VLOOKUP(A2781:A5931, [1]Отчет!$A$2:$J$3124,7,0)</f>
        <v>0</v>
      </c>
      <c r="K2781">
        <f>VLOOKUP(A2781:A5931, [1]Отчет!$A$2:$J$3124,8,0)</f>
        <v>0</v>
      </c>
      <c r="L2781">
        <f>VLOOKUP(A2781:A5931, [1]Отчет!$A$2:$J$3124,9,0)</f>
        <v>1</v>
      </c>
      <c r="M2781">
        <f>VLOOKUP(A2781:A5931, [1]Отчет!$A$2:$J$3124,5,10)</f>
        <v>0</v>
      </c>
      <c r="N2781" t="str">
        <f>VLOOKUP(A2781:A5931,[2]Отчет!$A$2:$D$3142,2,0)</f>
        <v>2-3</v>
      </c>
      <c r="O2781" t="str">
        <f>VLOOKUP(A2781:A5931,[2]Отчет!$A$2:$D$3142,3,0)</f>
        <v>2 минуты</v>
      </c>
      <c r="P2781" t="str">
        <f>VLOOKUP(A2781:A5931,[2]Отчет!$A$2:$D$3142,4,0)</f>
        <v>Не отказ</v>
      </c>
      <c r="Q2781" t="str">
        <f>VLOOKUP(A2781:A5931,[3]Отчет!$A$2:$D$3127,2,0)</f>
        <v>Новые посетители</v>
      </c>
      <c r="R2781" t="str">
        <f>VLOOKUP(A2781:A5931,[3]Отчет!$A$2:$D$3127,3,0)</f>
        <v>1</v>
      </c>
      <c r="S2781" t="str">
        <f>VLOOKUP(A2781:A5931,[3]Отчет!$A$2:$D$3127,4,0)</f>
        <v>0 дней</v>
      </c>
      <c r="T2781" t="str">
        <f>VLOOKUP(A2781:A5931,[4]Отчет!$A$2:$E$3151,2,0)</f>
        <v>Смартфоны</v>
      </c>
      <c r="U2781" t="str">
        <f>VLOOKUP(A2781:A5931,[4]Отчет!$A$2:$E$3151,3,0)</f>
        <v>Google Android</v>
      </c>
      <c r="V2781" t="str">
        <f>VLOOKUP(A2781:A5931,[4]Отчет!$A$2:$E$3151,4,0)</f>
        <v>Google Android 6.0 Marshmallow</v>
      </c>
      <c r="W2781" t="str">
        <f>VLOOKUP(A2781:A5931,[4]Отчет!$A$2:$E$3151,5,0)</f>
        <v>Chrome Mobile</v>
      </c>
    </row>
    <row r="2782" spans="1:23">
      <c r="A2782" s="2" t="s">
        <v>2870</v>
      </c>
      <c r="B2782" s="2" t="s">
        <v>87</v>
      </c>
      <c r="C2782" s="2" t="s">
        <v>1269</v>
      </c>
      <c r="D2782" s="2" t="s">
        <v>620</v>
      </c>
      <c r="E2782" s="3">
        <f>VLOOKUP(A2782:A5932, [1]Отчет!$A$2:$J$3124,2,0)</f>
        <v>1</v>
      </c>
      <c r="F2782" s="3">
        <v>0</v>
      </c>
      <c r="G2782">
        <f>VLOOKUP(A2782:A5932, [1]Отчет!$A$2:$J$3124,7,0)</f>
        <v>0</v>
      </c>
      <c r="H2782">
        <f>VLOOKUP(A2782:A5932, [1]Отчет!$A$2:$J$3124,5,0)</f>
        <v>0</v>
      </c>
      <c r="I2782">
        <f>VLOOKUP(A2782:A5932, [1]Отчет!$A$2:$J$3124,6,0)</f>
        <v>1</v>
      </c>
      <c r="J2782">
        <f>VLOOKUP(A2782:A5932, [1]Отчет!$A$2:$J$3124,7,0)</f>
        <v>0</v>
      </c>
      <c r="K2782">
        <f>VLOOKUP(A2782:A5932, [1]Отчет!$A$2:$J$3124,8,0)</f>
        <v>0</v>
      </c>
      <c r="L2782">
        <f>VLOOKUP(A2782:A5932, [1]Отчет!$A$2:$J$3124,9,0)</f>
        <v>1</v>
      </c>
      <c r="M2782">
        <f>VLOOKUP(A2782:A5932, [1]Отчет!$A$2:$J$3124,5,10)</f>
        <v>0</v>
      </c>
      <c r="N2782" t="str">
        <f>VLOOKUP(A2782:A5932,[2]Отчет!$A$2:$D$3142,2,0)</f>
        <v>1</v>
      </c>
      <c r="O2782" t="str">
        <f>VLOOKUP(A2782:A5932,[2]Отчет!$A$2:$D$3142,3,0)</f>
        <v>10 – 29 секунд</v>
      </c>
      <c r="P2782" t="str">
        <f>VLOOKUP(A2782:A5932,[2]Отчет!$A$2:$D$3142,4,0)</f>
        <v>Не отказ</v>
      </c>
      <c r="Q2782" t="str">
        <f>VLOOKUP(A2782:A5932,[3]Отчет!$A$2:$D$3127,2,0)</f>
        <v>Новые посетители</v>
      </c>
      <c r="R2782" t="str">
        <f>VLOOKUP(A2782:A5932,[3]Отчет!$A$2:$D$3127,3,0)</f>
        <v>1</v>
      </c>
      <c r="S2782" t="str">
        <f>VLOOKUP(A2782:A5932,[3]Отчет!$A$2:$D$3127,4,0)</f>
        <v>0 дней</v>
      </c>
      <c r="T2782" t="str">
        <f>VLOOKUP(A2782:A5932,[4]Отчет!$A$2:$E$3151,2,0)</f>
        <v>Смартфоны</v>
      </c>
      <c r="U2782" t="str">
        <f>VLOOKUP(A2782:A5932,[4]Отчет!$A$2:$E$3151,3,0)</f>
        <v>Google Android</v>
      </c>
      <c r="V2782" t="str">
        <f>VLOOKUP(A2782:A5932,[4]Отчет!$A$2:$E$3151,4,0)</f>
        <v>Google Android 7.0 Nougat</v>
      </c>
      <c r="W2782" t="str">
        <f>VLOOKUP(A2782:A5932,[4]Отчет!$A$2:$E$3151,5,0)</f>
        <v>Chrome Mobile</v>
      </c>
    </row>
    <row r="2783" spans="1:23">
      <c r="A2783" s="2" t="s">
        <v>2871</v>
      </c>
      <c r="B2783" s="2" t="s">
        <v>131</v>
      </c>
      <c r="C2783" s="2" t="s">
        <v>12</v>
      </c>
      <c r="D2783" s="2" t="s">
        <v>13</v>
      </c>
      <c r="E2783" s="3">
        <f>VLOOKUP(A2783:A5933, [1]Отчет!$A$2:$J$3124,2,0)</f>
        <v>1</v>
      </c>
      <c r="F2783" s="3">
        <v>0</v>
      </c>
      <c r="G2783">
        <f>VLOOKUP(A2783:A5933, [1]Отчет!$A$2:$J$3124,7,0)</f>
        <v>0</v>
      </c>
      <c r="H2783">
        <f>VLOOKUP(A2783:A5933, [1]Отчет!$A$2:$J$3124,5,0)</f>
        <v>0</v>
      </c>
      <c r="I2783">
        <f>VLOOKUP(A2783:A5933, [1]Отчет!$A$2:$J$3124,6,0)</f>
        <v>1</v>
      </c>
      <c r="J2783">
        <f>VLOOKUP(A2783:A5933, [1]Отчет!$A$2:$J$3124,7,0)</f>
        <v>0</v>
      </c>
      <c r="K2783">
        <f>VLOOKUP(A2783:A5933, [1]Отчет!$A$2:$J$3124,8,0)</f>
        <v>0</v>
      </c>
      <c r="L2783">
        <f>VLOOKUP(A2783:A5933, [1]Отчет!$A$2:$J$3124,9,0)</f>
        <v>1</v>
      </c>
      <c r="M2783">
        <f>VLOOKUP(A2783:A5933, [1]Отчет!$A$2:$J$3124,5,10)</f>
        <v>0</v>
      </c>
      <c r="N2783" t="str">
        <f>VLOOKUP(A2783:A5933,[2]Отчет!$A$2:$D$3142,2,0)</f>
        <v>1</v>
      </c>
      <c r="O2783" t="str">
        <f>VLOOKUP(A2783:A5933,[2]Отчет!$A$2:$D$3142,3,0)</f>
        <v>10 – 29 секунд</v>
      </c>
      <c r="P2783" t="str">
        <f>VLOOKUP(A2783:A5933,[2]Отчет!$A$2:$D$3142,4,0)</f>
        <v>Не отказ</v>
      </c>
      <c r="Q2783" t="str">
        <f>VLOOKUP(A2783:A5933,[3]Отчет!$A$2:$D$3127,2,0)</f>
        <v>Новые посетители</v>
      </c>
      <c r="R2783" t="str">
        <f>VLOOKUP(A2783:A5933,[3]Отчет!$A$2:$D$3127,3,0)</f>
        <v>1</v>
      </c>
      <c r="S2783" t="str">
        <f>VLOOKUP(A2783:A5933,[3]Отчет!$A$2:$D$3127,4,0)</f>
        <v>0 дней</v>
      </c>
      <c r="T2783" t="str">
        <f>VLOOKUP(A2783:A5933,[4]Отчет!$A$2:$E$3151,2,0)</f>
        <v>Планшеты</v>
      </c>
      <c r="U2783" t="str">
        <f>VLOOKUP(A2783:A5933,[4]Отчет!$A$2:$E$3151,3,0)</f>
        <v>Google Android</v>
      </c>
      <c r="V2783" t="str">
        <f>VLOOKUP(A2783:A5933,[4]Отчет!$A$2:$E$3151,4,0)</f>
        <v>Google Android 5.1 Lollipop</v>
      </c>
      <c r="W2783" t="str">
        <f>VLOOKUP(A2783:A5933,[4]Отчет!$A$2:$E$3151,5,0)</f>
        <v>Яндекс.Браузер</v>
      </c>
    </row>
    <row r="2784" spans="1:23">
      <c r="A2784" s="2" t="s">
        <v>2872</v>
      </c>
      <c r="B2784" s="2" t="s">
        <v>47</v>
      </c>
      <c r="C2784" s="2" t="s">
        <v>12</v>
      </c>
      <c r="D2784" s="2" t="s">
        <v>13</v>
      </c>
      <c r="E2784" s="3">
        <f>VLOOKUP(A2784:A5934, [1]Отчет!$A$2:$J$3124,2,0)</f>
        <v>1</v>
      </c>
      <c r="F2784" s="3">
        <v>0</v>
      </c>
      <c r="G2784">
        <f>VLOOKUP(A2784:A5934, [1]Отчет!$A$2:$J$3124,7,0)</f>
        <v>0</v>
      </c>
      <c r="H2784">
        <f>VLOOKUP(A2784:A5934, [1]Отчет!$A$2:$J$3124,5,0)</f>
        <v>0</v>
      </c>
      <c r="I2784">
        <f>VLOOKUP(A2784:A5934, [1]Отчет!$A$2:$J$3124,6,0)</f>
        <v>1</v>
      </c>
      <c r="J2784">
        <f>VLOOKUP(A2784:A5934, [1]Отчет!$A$2:$J$3124,7,0)</f>
        <v>0</v>
      </c>
      <c r="K2784">
        <f>VLOOKUP(A2784:A5934, [1]Отчет!$A$2:$J$3124,8,0)</f>
        <v>0</v>
      </c>
      <c r="L2784">
        <f>VLOOKUP(A2784:A5934, [1]Отчет!$A$2:$J$3124,9,0)</f>
        <v>1</v>
      </c>
      <c r="M2784">
        <f>VLOOKUP(A2784:A5934, [1]Отчет!$A$2:$J$3124,5,10)</f>
        <v>0</v>
      </c>
      <c r="N2784" t="str">
        <f>VLOOKUP(A2784:A5934,[2]Отчет!$A$2:$D$3142,2,0)</f>
        <v>2-3</v>
      </c>
      <c r="O2784" t="str">
        <f>VLOOKUP(A2784:A5934,[2]Отчет!$A$2:$D$3142,3,0)</f>
        <v>1 минута</v>
      </c>
      <c r="P2784" t="str">
        <f>VLOOKUP(A2784:A5934,[2]Отчет!$A$2:$D$3142,4,0)</f>
        <v>Не отказ</v>
      </c>
      <c r="Q2784" t="str">
        <f>VLOOKUP(A2784:A5934,[3]Отчет!$A$2:$D$3127,2,0)</f>
        <v>Новые посетители</v>
      </c>
      <c r="R2784" t="str">
        <f>VLOOKUP(A2784:A5934,[3]Отчет!$A$2:$D$3127,3,0)</f>
        <v>1</v>
      </c>
      <c r="S2784" t="str">
        <f>VLOOKUP(A2784:A5934,[3]Отчет!$A$2:$D$3127,4,0)</f>
        <v>0 дней</v>
      </c>
      <c r="T2784" t="str">
        <f>VLOOKUP(A2784:A5934,[4]Отчет!$A$2:$E$3151,2,0)</f>
        <v>Смартфоны</v>
      </c>
      <c r="U2784" t="str">
        <f>VLOOKUP(A2784:A5934,[4]Отчет!$A$2:$E$3151,3,0)</f>
        <v>Google Android</v>
      </c>
      <c r="V2784" t="str">
        <f>VLOOKUP(A2784:A5934,[4]Отчет!$A$2:$E$3151,4,0)</f>
        <v>Google Android 7.0 Nougat</v>
      </c>
      <c r="W2784" t="str">
        <f>VLOOKUP(A2784:A5934,[4]Отчет!$A$2:$E$3151,5,0)</f>
        <v>Chrome Mobile</v>
      </c>
    </row>
    <row r="2785" spans="1:23">
      <c r="A2785" s="2" t="s">
        <v>2873</v>
      </c>
      <c r="B2785" s="2" t="s">
        <v>60</v>
      </c>
      <c r="C2785" s="2" t="s">
        <v>1276</v>
      </c>
      <c r="D2785" s="2" t="s">
        <v>5</v>
      </c>
      <c r="E2785" s="3">
        <f>VLOOKUP(A2785:A5935, [1]Отчет!$A$2:$J$3124,2,0)</f>
        <v>1</v>
      </c>
      <c r="F2785" s="3">
        <v>0</v>
      </c>
      <c r="G2785">
        <f>VLOOKUP(A2785:A5935, [1]Отчет!$A$2:$J$3124,7,0)</f>
        <v>0</v>
      </c>
      <c r="H2785">
        <f>VLOOKUP(A2785:A5935, [1]Отчет!$A$2:$J$3124,5,0)</f>
        <v>0</v>
      </c>
      <c r="I2785">
        <f>VLOOKUP(A2785:A5935, [1]Отчет!$A$2:$J$3124,6,0)</f>
        <v>1</v>
      </c>
      <c r="J2785">
        <f>VLOOKUP(A2785:A5935, [1]Отчет!$A$2:$J$3124,7,0)</f>
        <v>0</v>
      </c>
      <c r="K2785">
        <f>VLOOKUP(A2785:A5935, [1]Отчет!$A$2:$J$3124,8,0)</f>
        <v>0</v>
      </c>
      <c r="L2785">
        <f>VLOOKUP(A2785:A5935, [1]Отчет!$A$2:$J$3124,9,0)</f>
        <v>1</v>
      </c>
      <c r="M2785">
        <f>VLOOKUP(A2785:A5935, [1]Отчет!$A$2:$J$3124,5,10)</f>
        <v>0</v>
      </c>
      <c r="N2785" t="str">
        <f>VLOOKUP(A2785:A5935,[2]Отчет!$A$2:$D$3142,2,0)</f>
        <v>2-3</v>
      </c>
      <c r="O2785" t="str">
        <f>VLOOKUP(A2785:A5935,[2]Отчет!$A$2:$D$3142,3,0)</f>
        <v>10 – 29 секунд</v>
      </c>
      <c r="P2785" t="str">
        <f>VLOOKUP(A2785:A5935,[2]Отчет!$A$2:$D$3142,4,0)</f>
        <v>Не отказ</v>
      </c>
      <c r="Q2785" t="str">
        <f>VLOOKUP(A2785:A5935,[3]Отчет!$A$2:$D$3127,2,0)</f>
        <v>Новые посетители</v>
      </c>
      <c r="R2785" t="str">
        <f>VLOOKUP(A2785:A5935,[3]Отчет!$A$2:$D$3127,3,0)</f>
        <v>1</v>
      </c>
      <c r="S2785" t="str">
        <f>VLOOKUP(A2785:A5935,[3]Отчет!$A$2:$D$3127,4,0)</f>
        <v>0 дней</v>
      </c>
      <c r="T2785" t="str">
        <f>VLOOKUP(A2785:A5935,[4]Отчет!$A$2:$E$3151,2,0)</f>
        <v>Смартфоны</v>
      </c>
      <c r="U2785" t="str">
        <f>VLOOKUP(A2785:A5935,[4]Отчет!$A$2:$E$3151,3,0)</f>
        <v>Google Android</v>
      </c>
      <c r="V2785" t="str">
        <f>VLOOKUP(A2785:A5935,[4]Отчет!$A$2:$E$3151,4,0)</f>
        <v>Google Android 5.1 Lollipop</v>
      </c>
      <c r="W2785" t="str">
        <f>VLOOKUP(A2785:A5935,[4]Отчет!$A$2:$E$3151,5,0)</f>
        <v>Chrome Mobile</v>
      </c>
    </row>
    <row r="2786" spans="1:23">
      <c r="A2786" s="2" t="s">
        <v>2874</v>
      </c>
      <c r="B2786" s="2" t="s">
        <v>87</v>
      </c>
      <c r="C2786" s="2" t="s">
        <v>1269</v>
      </c>
      <c r="D2786" s="2" t="s">
        <v>620</v>
      </c>
      <c r="E2786" s="3">
        <f>VLOOKUP(A2786:A5936, [1]Отчет!$A$2:$J$3124,2,0)</f>
        <v>1</v>
      </c>
      <c r="F2786" s="3">
        <v>0</v>
      </c>
      <c r="G2786">
        <f>VLOOKUP(A2786:A5936, [1]Отчет!$A$2:$J$3124,7,0)</f>
        <v>0</v>
      </c>
      <c r="H2786">
        <f>VLOOKUP(A2786:A5936, [1]Отчет!$A$2:$J$3124,5,0)</f>
        <v>0</v>
      </c>
      <c r="I2786">
        <f>VLOOKUP(A2786:A5936, [1]Отчет!$A$2:$J$3124,6,0)</f>
        <v>1</v>
      </c>
      <c r="J2786">
        <f>VLOOKUP(A2786:A5936, [1]Отчет!$A$2:$J$3124,7,0)</f>
        <v>0</v>
      </c>
      <c r="K2786">
        <f>VLOOKUP(A2786:A5936, [1]Отчет!$A$2:$J$3124,8,0)</f>
        <v>0</v>
      </c>
      <c r="L2786">
        <f>VLOOKUP(A2786:A5936, [1]Отчет!$A$2:$J$3124,9,0)</f>
        <v>1</v>
      </c>
      <c r="M2786">
        <f>VLOOKUP(A2786:A5936, [1]Отчет!$A$2:$J$3124,5,10)</f>
        <v>0</v>
      </c>
      <c r="N2786" t="str">
        <f>VLOOKUP(A2786:A5936,[2]Отчет!$A$2:$D$3142,2,0)</f>
        <v>1</v>
      </c>
      <c r="O2786" t="str">
        <f>VLOOKUP(A2786:A5936,[2]Отчет!$A$2:$D$3142,3,0)</f>
        <v>10 – 29 секунд</v>
      </c>
      <c r="P2786" t="str">
        <f>VLOOKUP(A2786:A5936,[2]Отчет!$A$2:$D$3142,4,0)</f>
        <v>Не отказ</v>
      </c>
      <c r="Q2786" t="str">
        <f>VLOOKUP(A2786:A5936,[3]Отчет!$A$2:$D$3127,2,0)</f>
        <v>Новые посетители</v>
      </c>
      <c r="R2786" t="str">
        <f>VLOOKUP(A2786:A5936,[3]Отчет!$A$2:$D$3127,3,0)</f>
        <v>1</v>
      </c>
      <c r="S2786" t="str">
        <f>VLOOKUP(A2786:A5936,[3]Отчет!$A$2:$D$3127,4,0)</f>
        <v>0 дней</v>
      </c>
      <c r="T2786" t="str">
        <f>VLOOKUP(A2786:A5936,[4]Отчет!$A$2:$E$3151,2,0)</f>
        <v>Смартфоны</v>
      </c>
      <c r="U2786" t="str">
        <f>VLOOKUP(A2786:A5936,[4]Отчет!$A$2:$E$3151,3,0)</f>
        <v>Google Android</v>
      </c>
      <c r="V2786" t="str">
        <f>VLOOKUP(A2786:A5936,[4]Отчет!$A$2:$E$3151,4,0)</f>
        <v>Google Android 7.0 Nougat</v>
      </c>
      <c r="W2786" t="str">
        <f>VLOOKUP(A2786:A5936,[4]Отчет!$A$2:$E$3151,5,0)</f>
        <v>Samsung Internet</v>
      </c>
    </row>
    <row r="2787" spans="1:23">
      <c r="A2787" s="2" t="s">
        <v>2875</v>
      </c>
      <c r="B2787" s="2" t="s">
        <v>35</v>
      </c>
      <c r="C2787" s="2" t="s">
        <v>12</v>
      </c>
      <c r="D2787" s="2" t="s">
        <v>13</v>
      </c>
      <c r="E2787" s="3">
        <f>VLOOKUP(A2787:A5937, [1]Отчет!$A$2:$J$3124,2,0)</f>
        <v>1</v>
      </c>
      <c r="F2787" s="3">
        <v>0</v>
      </c>
      <c r="G2787">
        <f>VLOOKUP(A2787:A5937, [1]Отчет!$A$2:$J$3124,7,0)</f>
        <v>0</v>
      </c>
      <c r="H2787">
        <f>VLOOKUP(A2787:A5937, [1]Отчет!$A$2:$J$3124,5,0)</f>
        <v>0</v>
      </c>
      <c r="I2787">
        <f>VLOOKUP(A2787:A5937, [1]Отчет!$A$2:$J$3124,6,0)</f>
        <v>1</v>
      </c>
      <c r="J2787">
        <f>VLOOKUP(A2787:A5937, [1]Отчет!$A$2:$J$3124,7,0)</f>
        <v>0</v>
      </c>
      <c r="K2787">
        <f>VLOOKUP(A2787:A5937, [1]Отчет!$A$2:$J$3124,8,0)</f>
        <v>0</v>
      </c>
      <c r="L2787">
        <f>VLOOKUP(A2787:A5937, [1]Отчет!$A$2:$J$3124,9,0)</f>
        <v>1</v>
      </c>
      <c r="M2787">
        <f>VLOOKUP(A2787:A5937, [1]Отчет!$A$2:$J$3124,5,10)</f>
        <v>0</v>
      </c>
      <c r="N2787" t="str">
        <f>VLOOKUP(A2787:A5937,[2]Отчет!$A$2:$D$3142,2,0)</f>
        <v>1</v>
      </c>
      <c r="O2787" t="str">
        <f>VLOOKUP(A2787:A5937,[2]Отчет!$A$2:$D$3142,3,0)</f>
        <v>0 секунд (отказ)</v>
      </c>
      <c r="P2787" t="str">
        <f>VLOOKUP(A2787:A5937,[2]Отчет!$A$2:$D$3142,4,0)</f>
        <v>Отказ</v>
      </c>
      <c r="Q2787" t="str">
        <f>VLOOKUP(A2787:A5937,[3]Отчет!$A$2:$D$3127,2,0)</f>
        <v>Новые посетители</v>
      </c>
      <c r="R2787" t="str">
        <f>VLOOKUP(A2787:A5937,[3]Отчет!$A$2:$D$3127,3,0)</f>
        <v>1</v>
      </c>
      <c r="S2787" t="str">
        <f>VLOOKUP(A2787:A5937,[3]Отчет!$A$2:$D$3127,4,0)</f>
        <v>0 дней</v>
      </c>
      <c r="T2787" t="str">
        <f>VLOOKUP(A2787:A5937,[4]Отчет!$A$2:$E$3151,2,0)</f>
        <v>Смартфоны</v>
      </c>
      <c r="U2787" t="str">
        <f>VLOOKUP(A2787:A5937,[4]Отчет!$A$2:$E$3151,3,0)</f>
        <v>Google Android</v>
      </c>
      <c r="V2787" t="str">
        <f>VLOOKUP(A2787:A5937,[4]Отчет!$A$2:$E$3151,4,0)</f>
        <v>Google Android 7.0 Nougat</v>
      </c>
      <c r="W2787" t="str">
        <f>VLOOKUP(A2787:A5937,[4]Отчет!$A$2:$E$3151,5,0)</f>
        <v>Chrome Mobile</v>
      </c>
    </row>
    <row r="2788" spans="1:23">
      <c r="A2788" s="2" t="s">
        <v>2876</v>
      </c>
      <c r="B2788" s="2" t="s">
        <v>56</v>
      </c>
      <c r="C2788" s="2" t="s">
        <v>1269</v>
      </c>
      <c r="D2788" s="2" t="s">
        <v>620</v>
      </c>
      <c r="E2788" s="3">
        <f>VLOOKUP(A2788:A5938, [1]Отчет!$A$2:$J$3124,2,0)</f>
        <v>1</v>
      </c>
      <c r="F2788" s="3">
        <v>0</v>
      </c>
      <c r="G2788">
        <f>VLOOKUP(A2788:A5938, [1]Отчет!$A$2:$J$3124,7,0)</f>
        <v>0</v>
      </c>
      <c r="H2788">
        <f>VLOOKUP(A2788:A5938, [1]Отчет!$A$2:$J$3124,5,0)</f>
        <v>0</v>
      </c>
      <c r="I2788">
        <f>VLOOKUP(A2788:A5938, [1]Отчет!$A$2:$J$3124,6,0)</f>
        <v>1</v>
      </c>
      <c r="J2788">
        <f>VLOOKUP(A2788:A5938, [1]Отчет!$A$2:$J$3124,7,0)</f>
        <v>0</v>
      </c>
      <c r="K2788">
        <f>VLOOKUP(A2788:A5938, [1]Отчет!$A$2:$J$3124,8,0)</f>
        <v>0</v>
      </c>
      <c r="L2788">
        <f>VLOOKUP(A2788:A5938, [1]Отчет!$A$2:$J$3124,9,0)</f>
        <v>1</v>
      </c>
      <c r="M2788">
        <f>VLOOKUP(A2788:A5938, [1]Отчет!$A$2:$J$3124,5,10)</f>
        <v>0</v>
      </c>
      <c r="N2788" t="str">
        <f>VLOOKUP(A2788:A5938,[2]Отчет!$A$2:$D$3142,2,0)</f>
        <v>2-3</v>
      </c>
      <c r="O2788" t="str">
        <f>VLOOKUP(A2788:A5938,[2]Отчет!$A$2:$D$3142,3,0)</f>
        <v>1 минута</v>
      </c>
      <c r="P2788" t="str">
        <f>VLOOKUP(A2788:A5938,[2]Отчет!$A$2:$D$3142,4,0)</f>
        <v>Не отказ</v>
      </c>
      <c r="Q2788" t="str">
        <f>VLOOKUP(A2788:A5938,[3]Отчет!$A$2:$D$3127,2,0)</f>
        <v>Вернувшиеся посетители</v>
      </c>
      <c r="R2788" t="str">
        <f>VLOOKUP(A2788:A5938,[3]Отчет!$A$2:$D$3127,3,0)</f>
        <v>2-3</v>
      </c>
      <c r="S2788" t="str">
        <f>VLOOKUP(A2788:A5938,[3]Отчет!$A$2:$D$3127,4,0)</f>
        <v>4‑7 дней</v>
      </c>
      <c r="T2788" t="str">
        <f>VLOOKUP(A2788:A5938,[4]Отчет!$A$2:$E$3151,2,0)</f>
        <v>Смартфоны</v>
      </c>
      <c r="U2788" t="str">
        <f>VLOOKUP(A2788:A5938,[4]Отчет!$A$2:$E$3151,3,0)</f>
        <v>Google Android</v>
      </c>
      <c r="V2788" t="str">
        <f>VLOOKUP(A2788:A5938,[4]Отчет!$A$2:$E$3151,4,0)</f>
        <v>Google Android 7.0 Nougat</v>
      </c>
      <c r="W2788" t="str">
        <f>VLOOKUP(A2788:A5938,[4]Отчет!$A$2:$E$3151,5,0)</f>
        <v>Samsung Internet</v>
      </c>
    </row>
    <row r="2789" spans="1:23">
      <c r="A2789" s="2" t="s">
        <v>2877</v>
      </c>
      <c r="B2789" s="2" t="s">
        <v>63</v>
      </c>
      <c r="C2789" s="2" t="s">
        <v>1276</v>
      </c>
      <c r="D2789" s="2" t="s">
        <v>5</v>
      </c>
      <c r="E2789" s="3">
        <f>VLOOKUP(A2789:A5939, [1]Отчет!$A$2:$J$3124,2,0)</f>
        <v>1</v>
      </c>
      <c r="F2789" s="3">
        <v>0</v>
      </c>
      <c r="G2789">
        <f>VLOOKUP(A2789:A5939, [1]Отчет!$A$2:$J$3124,7,0)</f>
        <v>0</v>
      </c>
      <c r="H2789">
        <f>VLOOKUP(A2789:A5939, [1]Отчет!$A$2:$J$3124,5,0)</f>
        <v>0</v>
      </c>
      <c r="I2789">
        <f>VLOOKUP(A2789:A5939, [1]Отчет!$A$2:$J$3124,6,0)</f>
        <v>1</v>
      </c>
      <c r="J2789">
        <f>VLOOKUP(A2789:A5939, [1]Отчет!$A$2:$J$3124,7,0)</f>
        <v>0</v>
      </c>
      <c r="K2789">
        <f>VLOOKUP(A2789:A5939, [1]Отчет!$A$2:$J$3124,8,0)</f>
        <v>0</v>
      </c>
      <c r="L2789">
        <f>VLOOKUP(A2789:A5939, [1]Отчет!$A$2:$J$3124,9,0)</f>
        <v>1</v>
      </c>
      <c r="M2789">
        <f>VLOOKUP(A2789:A5939, [1]Отчет!$A$2:$J$3124,5,10)</f>
        <v>0</v>
      </c>
      <c r="N2789" t="str">
        <f>VLOOKUP(A2789:A5939,[2]Отчет!$A$2:$D$3142,2,0)</f>
        <v>1</v>
      </c>
      <c r="O2789" t="str">
        <f>VLOOKUP(A2789:A5939,[2]Отчет!$A$2:$D$3142,3,0)</f>
        <v>10 – 29 секунд</v>
      </c>
      <c r="P2789" t="str">
        <f>VLOOKUP(A2789:A5939,[2]Отчет!$A$2:$D$3142,4,0)</f>
        <v>Не отказ</v>
      </c>
      <c r="Q2789" t="str">
        <f>VLOOKUP(A2789:A5939,[3]Отчет!$A$2:$D$3127,2,0)</f>
        <v>Новые посетители</v>
      </c>
      <c r="R2789" t="str">
        <f>VLOOKUP(A2789:A5939,[3]Отчет!$A$2:$D$3127,3,0)</f>
        <v>1</v>
      </c>
      <c r="S2789" t="str">
        <f>VLOOKUP(A2789:A5939,[3]Отчет!$A$2:$D$3127,4,0)</f>
        <v>0 дней</v>
      </c>
      <c r="T2789" t="str">
        <f>VLOOKUP(A2789:A5939,[4]Отчет!$A$2:$E$3151,2,0)</f>
        <v>Смартфоны</v>
      </c>
      <c r="U2789" t="str">
        <f>VLOOKUP(A2789:A5939,[4]Отчет!$A$2:$E$3151,3,0)</f>
        <v>Google Android</v>
      </c>
      <c r="V2789" t="str">
        <f>VLOOKUP(A2789:A5939,[4]Отчет!$A$2:$E$3151,4,0)</f>
        <v>Google Android 6.0 Marshmallow</v>
      </c>
      <c r="W2789" t="str">
        <f>VLOOKUP(A2789:A5939,[4]Отчет!$A$2:$E$3151,5,0)</f>
        <v>Яндекс.Браузер</v>
      </c>
    </row>
    <row r="2790" spans="1:23">
      <c r="A2790" s="2" t="s">
        <v>2878</v>
      </c>
      <c r="B2790" s="2" t="s">
        <v>131</v>
      </c>
      <c r="C2790" s="2" t="s">
        <v>12</v>
      </c>
      <c r="D2790" s="2" t="s">
        <v>13</v>
      </c>
      <c r="E2790" s="3">
        <f>VLOOKUP(A2790:A5940, [1]Отчет!$A$2:$J$3124,2,0)</f>
        <v>1</v>
      </c>
      <c r="F2790" s="3">
        <v>0</v>
      </c>
      <c r="G2790">
        <f>VLOOKUP(A2790:A5940, [1]Отчет!$A$2:$J$3124,7,0)</f>
        <v>0</v>
      </c>
      <c r="H2790">
        <f>VLOOKUP(A2790:A5940, [1]Отчет!$A$2:$J$3124,5,0)</f>
        <v>1</v>
      </c>
      <c r="I2790">
        <f>VLOOKUP(A2790:A5940, [1]Отчет!$A$2:$J$3124,6,0)</f>
        <v>1</v>
      </c>
      <c r="J2790">
        <f>VLOOKUP(A2790:A5940, [1]Отчет!$A$2:$J$3124,7,0)</f>
        <v>0</v>
      </c>
      <c r="K2790">
        <f>VLOOKUP(A2790:A5940, [1]Отчет!$A$2:$J$3124,8,0)</f>
        <v>0</v>
      </c>
      <c r="L2790">
        <f>VLOOKUP(A2790:A5940, [1]Отчет!$A$2:$J$3124,9,0)</f>
        <v>1</v>
      </c>
      <c r="M2790">
        <f>VLOOKUP(A2790:A5940, [1]Отчет!$A$2:$J$3124,5,10)</f>
        <v>1</v>
      </c>
      <c r="N2790" t="str">
        <f>VLOOKUP(A2790:A5940,[2]Отчет!$A$2:$D$3142,2,0)</f>
        <v>1</v>
      </c>
      <c r="O2790" t="str">
        <f>VLOOKUP(A2790:A5940,[2]Отчет!$A$2:$D$3142,3,0)</f>
        <v>0 секунд (отказ)</v>
      </c>
      <c r="P2790" t="str">
        <f>VLOOKUP(A2790:A5940,[2]Отчет!$A$2:$D$3142,4,0)</f>
        <v>Отказ</v>
      </c>
      <c r="Q2790" t="str">
        <f>VLOOKUP(A2790:A5940,[3]Отчет!$A$2:$D$3127,2,0)</f>
        <v>Новые посетители</v>
      </c>
      <c r="R2790" t="str">
        <f>VLOOKUP(A2790:A5940,[3]Отчет!$A$2:$D$3127,3,0)</f>
        <v>1</v>
      </c>
      <c r="S2790" t="str">
        <f>VLOOKUP(A2790:A5940,[3]Отчет!$A$2:$D$3127,4,0)</f>
        <v>0 дней</v>
      </c>
      <c r="T2790" t="str">
        <f>VLOOKUP(A2790:A5940,[4]Отчет!$A$2:$E$3151,2,0)</f>
        <v>Смартфоны</v>
      </c>
      <c r="U2790" t="str">
        <f>VLOOKUP(A2790:A5940,[4]Отчет!$A$2:$E$3151,3,0)</f>
        <v>Google Android</v>
      </c>
      <c r="V2790" t="str">
        <f>VLOOKUP(A2790:A5940,[4]Отчет!$A$2:$E$3151,4,0)</f>
        <v>Google Android 5.0 Lollipop</v>
      </c>
      <c r="W2790" t="str">
        <f>VLOOKUP(A2790:A5940,[4]Отчет!$A$2:$E$3151,5,0)</f>
        <v>Chrome Mobile</v>
      </c>
    </row>
    <row r="2791" spans="1:23">
      <c r="A2791" s="2" t="s">
        <v>2879</v>
      </c>
      <c r="B2791" s="2" t="s">
        <v>178</v>
      </c>
      <c r="C2791" s="2" t="s">
        <v>12</v>
      </c>
      <c r="D2791" s="2" t="s">
        <v>13</v>
      </c>
      <c r="E2791" s="3">
        <f>VLOOKUP(A2791:A5941, [1]Отчет!$A$2:$J$3124,2,0)</f>
        <v>1</v>
      </c>
      <c r="F2791" s="3">
        <v>0</v>
      </c>
      <c r="G2791">
        <f>VLOOKUP(A2791:A5941, [1]Отчет!$A$2:$J$3124,7,0)</f>
        <v>0</v>
      </c>
      <c r="H2791">
        <f>VLOOKUP(A2791:A5941, [1]Отчет!$A$2:$J$3124,5,0)</f>
        <v>0</v>
      </c>
      <c r="I2791">
        <f>VLOOKUP(A2791:A5941, [1]Отчет!$A$2:$J$3124,6,0)</f>
        <v>1</v>
      </c>
      <c r="J2791">
        <f>VLOOKUP(A2791:A5941, [1]Отчет!$A$2:$J$3124,7,0)</f>
        <v>0</v>
      </c>
      <c r="K2791">
        <f>VLOOKUP(A2791:A5941, [1]Отчет!$A$2:$J$3124,8,0)</f>
        <v>0</v>
      </c>
      <c r="L2791">
        <f>VLOOKUP(A2791:A5941, [1]Отчет!$A$2:$J$3124,9,0)</f>
        <v>1</v>
      </c>
      <c r="M2791">
        <f>VLOOKUP(A2791:A5941, [1]Отчет!$A$2:$J$3124,5,10)</f>
        <v>0</v>
      </c>
      <c r="N2791" t="str">
        <f>VLOOKUP(A2791:A5941,[2]Отчет!$A$2:$D$3142,2,0)</f>
        <v>1</v>
      </c>
      <c r="O2791" t="str">
        <f>VLOOKUP(A2791:A5941,[2]Отчет!$A$2:$D$3142,3,0)</f>
        <v>10 – 29 секунд</v>
      </c>
      <c r="P2791" t="str">
        <f>VLOOKUP(A2791:A5941,[2]Отчет!$A$2:$D$3142,4,0)</f>
        <v>Не отказ</v>
      </c>
      <c r="Q2791" t="str">
        <f>VLOOKUP(A2791:A5941,[3]Отчет!$A$2:$D$3127,2,0)</f>
        <v>Новые посетители</v>
      </c>
      <c r="R2791" t="str">
        <f>VLOOKUP(A2791:A5941,[3]Отчет!$A$2:$D$3127,3,0)</f>
        <v>1</v>
      </c>
      <c r="S2791" t="str">
        <f>VLOOKUP(A2791:A5941,[3]Отчет!$A$2:$D$3127,4,0)</f>
        <v>0 дней</v>
      </c>
      <c r="T2791" t="str">
        <f>VLOOKUP(A2791:A5941,[4]Отчет!$A$2:$E$3151,2,0)</f>
        <v>Смартфоны</v>
      </c>
      <c r="U2791" t="str">
        <f>VLOOKUP(A2791:A5941,[4]Отчет!$A$2:$E$3151,3,0)</f>
        <v>Google Android</v>
      </c>
      <c r="V2791" t="str">
        <f>VLOOKUP(A2791:A5941,[4]Отчет!$A$2:$E$3151,4,0)</f>
        <v>Google Android 6.0 Marshmallow</v>
      </c>
      <c r="W2791" t="str">
        <f>VLOOKUP(A2791:A5941,[4]Отчет!$A$2:$E$3151,5,0)</f>
        <v>Chrome Mobile</v>
      </c>
    </row>
    <row r="2792" spans="1:23">
      <c r="A2792" s="2" t="s">
        <v>2880</v>
      </c>
      <c r="B2792" s="2" t="s">
        <v>7</v>
      </c>
      <c r="C2792" s="2" t="s">
        <v>1276</v>
      </c>
      <c r="D2792" s="2" t="s">
        <v>5</v>
      </c>
      <c r="E2792" s="3">
        <f>VLOOKUP(A2792:A5942, [1]Отчет!$A$2:$J$3124,2,0)</f>
        <v>1</v>
      </c>
      <c r="F2792" s="3">
        <v>0</v>
      </c>
      <c r="G2792">
        <f>VLOOKUP(A2792:A5942, [1]Отчет!$A$2:$J$3124,7,0)</f>
        <v>0</v>
      </c>
      <c r="H2792">
        <f>VLOOKUP(A2792:A5942, [1]Отчет!$A$2:$J$3124,5,0)</f>
        <v>0</v>
      </c>
      <c r="I2792">
        <f>VLOOKUP(A2792:A5942, [1]Отчет!$A$2:$J$3124,6,0)</f>
        <v>1</v>
      </c>
      <c r="J2792">
        <f>VLOOKUP(A2792:A5942, [1]Отчет!$A$2:$J$3124,7,0)</f>
        <v>0</v>
      </c>
      <c r="K2792">
        <f>VLOOKUP(A2792:A5942, [1]Отчет!$A$2:$J$3124,8,0)</f>
        <v>0</v>
      </c>
      <c r="L2792">
        <f>VLOOKUP(A2792:A5942, [1]Отчет!$A$2:$J$3124,9,0)</f>
        <v>1</v>
      </c>
      <c r="M2792">
        <f>VLOOKUP(A2792:A5942, [1]Отчет!$A$2:$J$3124,5,10)</f>
        <v>0</v>
      </c>
      <c r="N2792" t="str">
        <f>VLOOKUP(A2792:A5942,[2]Отчет!$A$2:$D$3142,2,0)</f>
        <v>1</v>
      </c>
      <c r="O2792" t="str">
        <f>VLOOKUP(A2792:A5942,[2]Отчет!$A$2:$D$3142,3,0)</f>
        <v>10 – 29 секунд</v>
      </c>
      <c r="P2792" t="str">
        <f>VLOOKUP(A2792:A5942,[2]Отчет!$A$2:$D$3142,4,0)</f>
        <v>Не отказ</v>
      </c>
      <c r="Q2792" t="str">
        <f>VLOOKUP(A2792:A5942,[3]Отчет!$A$2:$D$3127,2,0)</f>
        <v>Новые посетители</v>
      </c>
      <c r="R2792" t="str">
        <f>VLOOKUP(A2792:A5942,[3]Отчет!$A$2:$D$3127,3,0)</f>
        <v>1</v>
      </c>
      <c r="S2792" t="str">
        <f>VLOOKUP(A2792:A5942,[3]Отчет!$A$2:$D$3127,4,0)</f>
        <v>0 дней</v>
      </c>
      <c r="T2792" t="str">
        <f>VLOOKUP(A2792:A5942,[4]Отчет!$A$2:$E$3151,2,0)</f>
        <v>Планшеты</v>
      </c>
      <c r="U2792" t="str">
        <f>VLOOKUP(A2792:A5942,[4]Отчет!$A$2:$E$3151,3,0)</f>
        <v>iOS</v>
      </c>
      <c r="V2792" t="str">
        <f>VLOOKUP(A2792:A5942,[4]Отчет!$A$2:$E$3151,4,0)</f>
        <v>iOS 7</v>
      </c>
      <c r="W2792" t="str">
        <f>VLOOKUP(A2792:A5942,[4]Отчет!$A$2:$E$3151,5,0)</f>
        <v>Mobile Safari</v>
      </c>
    </row>
    <row r="2793" spans="1:23">
      <c r="A2793" s="2" t="s">
        <v>2881</v>
      </c>
      <c r="B2793" s="2" t="s">
        <v>73</v>
      </c>
      <c r="C2793" s="2" t="s">
        <v>1276</v>
      </c>
      <c r="D2793" s="2" t="s">
        <v>5</v>
      </c>
      <c r="E2793" s="3">
        <f>VLOOKUP(A2793:A5943, [1]Отчет!$A$2:$J$3124,2,0)</f>
        <v>1</v>
      </c>
      <c r="F2793" s="3">
        <v>0</v>
      </c>
      <c r="G2793">
        <f>VLOOKUP(A2793:A5943, [1]Отчет!$A$2:$J$3124,7,0)</f>
        <v>0</v>
      </c>
      <c r="H2793">
        <f>VLOOKUP(A2793:A5943, [1]Отчет!$A$2:$J$3124,5,0)</f>
        <v>0</v>
      </c>
      <c r="I2793">
        <f>VLOOKUP(A2793:A5943, [1]Отчет!$A$2:$J$3124,6,0)</f>
        <v>1</v>
      </c>
      <c r="J2793">
        <f>VLOOKUP(A2793:A5943, [1]Отчет!$A$2:$J$3124,7,0)</f>
        <v>0</v>
      </c>
      <c r="K2793">
        <f>VLOOKUP(A2793:A5943, [1]Отчет!$A$2:$J$3124,8,0)</f>
        <v>0</v>
      </c>
      <c r="L2793">
        <f>VLOOKUP(A2793:A5943, [1]Отчет!$A$2:$J$3124,9,0)</f>
        <v>1</v>
      </c>
      <c r="M2793">
        <f>VLOOKUP(A2793:A5943, [1]Отчет!$A$2:$J$3124,5,10)</f>
        <v>0</v>
      </c>
      <c r="N2793" t="str">
        <f>VLOOKUP(A2793:A5943,[2]Отчет!$A$2:$D$3142,2,0)</f>
        <v>1</v>
      </c>
      <c r="O2793" t="str">
        <f>VLOOKUP(A2793:A5943,[2]Отчет!$A$2:$D$3142,3,0)</f>
        <v>10 – 29 секунд</v>
      </c>
      <c r="P2793" t="str">
        <f>VLOOKUP(A2793:A5943,[2]Отчет!$A$2:$D$3142,4,0)</f>
        <v>Не отказ</v>
      </c>
      <c r="Q2793" t="str">
        <f>VLOOKUP(A2793:A5943,[3]Отчет!$A$2:$D$3127,2,0)</f>
        <v>Новые посетители</v>
      </c>
      <c r="R2793" t="str">
        <f>VLOOKUP(A2793:A5943,[3]Отчет!$A$2:$D$3127,3,0)</f>
        <v>1</v>
      </c>
      <c r="S2793" t="str">
        <f>VLOOKUP(A2793:A5943,[3]Отчет!$A$2:$D$3127,4,0)</f>
        <v>0 дней</v>
      </c>
      <c r="T2793" t="str">
        <f>VLOOKUP(A2793:A5943,[4]Отчет!$A$2:$E$3151,2,0)</f>
        <v>Смартфоны</v>
      </c>
      <c r="U2793" t="str">
        <f>VLOOKUP(A2793:A5943,[4]Отчет!$A$2:$E$3151,3,0)</f>
        <v>Google Android</v>
      </c>
      <c r="V2793" t="str">
        <f>VLOOKUP(A2793:A5943,[4]Отчет!$A$2:$E$3151,4,0)</f>
        <v>Google Android 6.0 Marshmallow</v>
      </c>
      <c r="W2793" t="str">
        <f>VLOOKUP(A2793:A5943,[4]Отчет!$A$2:$E$3151,5,0)</f>
        <v>Chrome Mobile</v>
      </c>
    </row>
    <row r="2794" spans="1:23">
      <c r="A2794" s="2" t="s">
        <v>2882</v>
      </c>
      <c r="B2794" s="2" t="s">
        <v>11</v>
      </c>
      <c r="C2794" s="2" t="s">
        <v>12</v>
      </c>
      <c r="D2794" s="2" t="s">
        <v>13</v>
      </c>
      <c r="E2794" s="3">
        <f>VLOOKUP(A2794:A5944, [1]Отчет!$A$2:$J$3124,2,0)</f>
        <v>1</v>
      </c>
      <c r="F2794" s="3">
        <v>0</v>
      </c>
      <c r="G2794">
        <f>VLOOKUP(A2794:A5944, [1]Отчет!$A$2:$J$3124,7,0)</f>
        <v>0</v>
      </c>
      <c r="H2794">
        <f>VLOOKUP(A2794:A5944, [1]Отчет!$A$2:$J$3124,5,0)</f>
        <v>0</v>
      </c>
      <c r="I2794">
        <f>VLOOKUP(A2794:A5944, [1]Отчет!$A$2:$J$3124,6,0)</f>
        <v>1</v>
      </c>
      <c r="J2794">
        <f>VLOOKUP(A2794:A5944, [1]Отчет!$A$2:$J$3124,7,0)</f>
        <v>0</v>
      </c>
      <c r="K2794">
        <f>VLOOKUP(A2794:A5944, [1]Отчет!$A$2:$J$3124,8,0)</f>
        <v>0</v>
      </c>
      <c r="L2794">
        <f>VLOOKUP(A2794:A5944, [1]Отчет!$A$2:$J$3124,9,0)</f>
        <v>1</v>
      </c>
      <c r="M2794">
        <f>VLOOKUP(A2794:A5944, [1]Отчет!$A$2:$J$3124,5,10)</f>
        <v>0</v>
      </c>
      <c r="N2794" t="str">
        <f>VLOOKUP(A2794:A5944,[2]Отчет!$A$2:$D$3142,2,0)</f>
        <v>1</v>
      </c>
      <c r="O2794" t="str">
        <f>VLOOKUP(A2794:A5944,[2]Отчет!$A$2:$D$3142,3,0)</f>
        <v>10 – 29 секунд</v>
      </c>
      <c r="P2794" t="str">
        <f>VLOOKUP(A2794:A5944,[2]Отчет!$A$2:$D$3142,4,0)</f>
        <v>Не отказ</v>
      </c>
      <c r="Q2794" t="str">
        <f>VLOOKUP(A2794:A5944,[3]Отчет!$A$2:$D$3127,2,0)</f>
        <v>Новые посетители</v>
      </c>
      <c r="R2794" t="str">
        <f>VLOOKUP(A2794:A5944,[3]Отчет!$A$2:$D$3127,3,0)</f>
        <v>1</v>
      </c>
      <c r="S2794" t="str">
        <f>VLOOKUP(A2794:A5944,[3]Отчет!$A$2:$D$3127,4,0)</f>
        <v>0 дней</v>
      </c>
      <c r="T2794" t="str">
        <f>VLOOKUP(A2794:A5944,[4]Отчет!$A$2:$E$3151,2,0)</f>
        <v>Смартфоны</v>
      </c>
      <c r="U2794" t="str">
        <f>VLOOKUP(A2794:A5944,[4]Отчет!$A$2:$E$3151,3,0)</f>
        <v>Google Android</v>
      </c>
      <c r="V2794" t="str">
        <f>VLOOKUP(A2794:A5944,[4]Отчет!$A$2:$E$3151,4,0)</f>
        <v>Google Android 5.1 Lollipop</v>
      </c>
      <c r="W2794" t="str">
        <f>VLOOKUP(A2794:A5944,[4]Отчет!$A$2:$E$3151,5,0)</f>
        <v>Chrome Mobile</v>
      </c>
    </row>
    <row r="2795" spans="1:23">
      <c r="A2795" s="2" t="s">
        <v>2883</v>
      </c>
      <c r="B2795" s="2" t="s">
        <v>60</v>
      </c>
      <c r="C2795" s="2" t="s">
        <v>1276</v>
      </c>
      <c r="D2795" s="2" t="s">
        <v>5</v>
      </c>
      <c r="E2795" s="3">
        <f>VLOOKUP(A2795:A5945, [1]Отчет!$A$2:$J$3124,2,0)</f>
        <v>1</v>
      </c>
      <c r="F2795" s="3">
        <v>0</v>
      </c>
      <c r="G2795">
        <f>VLOOKUP(A2795:A5945, [1]Отчет!$A$2:$J$3124,7,0)</f>
        <v>0</v>
      </c>
      <c r="H2795">
        <f>VLOOKUP(A2795:A5945, [1]Отчет!$A$2:$J$3124,5,0)</f>
        <v>1</v>
      </c>
      <c r="I2795">
        <f>VLOOKUP(A2795:A5945, [1]Отчет!$A$2:$J$3124,6,0)</f>
        <v>1</v>
      </c>
      <c r="J2795">
        <f>VLOOKUP(A2795:A5945, [1]Отчет!$A$2:$J$3124,7,0)</f>
        <v>0</v>
      </c>
      <c r="K2795">
        <f>VLOOKUP(A2795:A5945, [1]Отчет!$A$2:$J$3124,8,0)</f>
        <v>0</v>
      </c>
      <c r="L2795">
        <f>VLOOKUP(A2795:A5945, [1]Отчет!$A$2:$J$3124,9,0)</f>
        <v>1</v>
      </c>
      <c r="M2795">
        <f>VLOOKUP(A2795:A5945, [1]Отчет!$A$2:$J$3124,5,10)</f>
        <v>1</v>
      </c>
      <c r="N2795" t="str">
        <f>VLOOKUP(A2795:A5945,[2]Отчет!$A$2:$D$3142,2,0)</f>
        <v>1</v>
      </c>
      <c r="O2795" t="str">
        <f>VLOOKUP(A2795:A5945,[2]Отчет!$A$2:$D$3142,3,0)</f>
        <v>10 – 29 секунд</v>
      </c>
      <c r="P2795" t="str">
        <f>VLOOKUP(A2795:A5945,[2]Отчет!$A$2:$D$3142,4,0)</f>
        <v>Не отказ</v>
      </c>
      <c r="Q2795" t="str">
        <f>VLOOKUP(A2795:A5945,[3]Отчет!$A$2:$D$3127,2,0)</f>
        <v>Новые посетители</v>
      </c>
      <c r="R2795" t="str">
        <f>VLOOKUP(A2795:A5945,[3]Отчет!$A$2:$D$3127,3,0)</f>
        <v>1</v>
      </c>
      <c r="S2795" t="str">
        <f>VLOOKUP(A2795:A5945,[3]Отчет!$A$2:$D$3127,4,0)</f>
        <v>0 дней</v>
      </c>
      <c r="T2795" t="str">
        <f>VLOOKUP(A2795:A5945,[4]Отчет!$A$2:$E$3151,2,0)</f>
        <v>Смартфоны</v>
      </c>
      <c r="U2795" t="str">
        <f>VLOOKUP(A2795:A5945,[4]Отчет!$A$2:$E$3151,3,0)</f>
        <v>Google Android</v>
      </c>
      <c r="V2795" t="str">
        <f>VLOOKUP(A2795:A5945,[4]Отчет!$A$2:$E$3151,4,0)</f>
        <v>Google Android 5.0 Lollipop</v>
      </c>
      <c r="W2795" t="str">
        <f>VLOOKUP(A2795:A5945,[4]Отчет!$A$2:$E$3151,5,0)</f>
        <v>Android Browser</v>
      </c>
    </row>
    <row r="2796" spans="1:23">
      <c r="A2796" s="2" t="s">
        <v>2884</v>
      </c>
      <c r="B2796" s="2" t="s">
        <v>45</v>
      </c>
      <c r="C2796" s="2" t="s">
        <v>1269</v>
      </c>
      <c r="D2796" s="2" t="s">
        <v>620</v>
      </c>
      <c r="E2796" s="3">
        <f>VLOOKUP(A2796:A5946, [1]Отчет!$A$2:$J$3124,2,0)</f>
        <v>1</v>
      </c>
      <c r="F2796" s="3">
        <v>0</v>
      </c>
      <c r="G2796">
        <f>VLOOKUP(A2796:A5946, [1]Отчет!$A$2:$J$3124,7,0)</f>
        <v>0</v>
      </c>
      <c r="H2796">
        <f>VLOOKUP(A2796:A5946, [1]Отчет!$A$2:$J$3124,5,0)</f>
        <v>0</v>
      </c>
      <c r="I2796">
        <f>VLOOKUP(A2796:A5946, [1]Отчет!$A$2:$J$3124,6,0)</f>
        <v>1</v>
      </c>
      <c r="J2796">
        <f>VLOOKUP(A2796:A5946, [1]Отчет!$A$2:$J$3124,7,0)</f>
        <v>0</v>
      </c>
      <c r="K2796">
        <f>VLOOKUP(A2796:A5946, [1]Отчет!$A$2:$J$3124,8,0)</f>
        <v>0</v>
      </c>
      <c r="L2796">
        <f>VLOOKUP(A2796:A5946, [1]Отчет!$A$2:$J$3124,9,0)</f>
        <v>1</v>
      </c>
      <c r="M2796">
        <f>VLOOKUP(A2796:A5946, [1]Отчет!$A$2:$J$3124,5,10)</f>
        <v>0</v>
      </c>
      <c r="N2796" t="str">
        <f>VLOOKUP(A2796:A5946,[2]Отчет!$A$2:$D$3142,2,0)</f>
        <v>1</v>
      </c>
      <c r="O2796" t="str">
        <f>VLOOKUP(A2796:A5946,[2]Отчет!$A$2:$D$3142,3,0)</f>
        <v>10 – 29 секунд</v>
      </c>
      <c r="P2796" t="str">
        <f>VLOOKUP(A2796:A5946,[2]Отчет!$A$2:$D$3142,4,0)</f>
        <v>Не отказ</v>
      </c>
      <c r="Q2796" t="str">
        <f>VLOOKUP(A2796:A5946,[3]Отчет!$A$2:$D$3127,2,0)</f>
        <v>Новые посетители</v>
      </c>
      <c r="R2796" t="str">
        <f>VLOOKUP(A2796:A5946,[3]Отчет!$A$2:$D$3127,3,0)</f>
        <v>1</v>
      </c>
      <c r="S2796" t="str">
        <f>VLOOKUP(A2796:A5946,[3]Отчет!$A$2:$D$3127,4,0)</f>
        <v>0 дней</v>
      </c>
      <c r="T2796" t="str">
        <f>VLOOKUP(A2796:A5946,[4]Отчет!$A$2:$E$3151,2,0)</f>
        <v>Смартфоны</v>
      </c>
      <c r="U2796" t="str">
        <f>VLOOKUP(A2796:A5946,[4]Отчет!$A$2:$E$3151,3,0)</f>
        <v>Google Android</v>
      </c>
      <c r="V2796" t="str">
        <f>VLOOKUP(A2796:A5946,[4]Отчет!$A$2:$E$3151,4,0)</f>
        <v>Google Android 7.0 Nougat</v>
      </c>
      <c r="W2796" t="str">
        <f>VLOOKUP(A2796:A5946,[4]Отчет!$A$2:$E$3151,5,0)</f>
        <v>Яндекс.Браузер</v>
      </c>
    </row>
    <row r="2797" spans="1:23">
      <c r="A2797" s="2" t="s">
        <v>2885</v>
      </c>
      <c r="B2797" s="2" t="s">
        <v>56</v>
      </c>
      <c r="C2797" s="2" t="s">
        <v>1269</v>
      </c>
      <c r="D2797" s="2" t="s">
        <v>620</v>
      </c>
      <c r="E2797" s="3">
        <f>VLOOKUP(A2797:A5947, [1]Отчет!$A$2:$J$3124,2,0)</f>
        <v>1</v>
      </c>
      <c r="F2797" s="3">
        <v>0</v>
      </c>
      <c r="G2797">
        <f>VLOOKUP(A2797:A5947, [1]Отчет!$A$2:$J$3124,7,0)</f>
        <v>0</v>
      </c>
      <c r="H2797">
        <f>VLOOKUP(A2797:A5947, [1]Отчет!$A$2:$J$3124,5,0)</f>
        <v>0</v>
      </c>
      <c r="I2797">
        <f>VLOOKUP(A2797:A5947, [1]Отчет!$A$2:$J$3124,6,0)</f>
        <v>1</v>
      </c>
      <c r="J2797">
        <f>VLOOKUP(A2797:A5947, [1]Отчет!$A$2:$J$3124,7,0)</f>
        <v>0</v>
      </c>
      <c r="K2797">
        <f>VLOOKUP(A2797:A5947, [1]Отчет!$A$2:$J$3124,8,0)</f>
        <v>0</v>
      </c>
      <c r="L2797">
        <f>VLOOKUP(A2797:A5947, [1]Отчет!$A$2:$J$3124,9,0)</f>
        <v>1</v>
      </c>
      <c r="M2797">
        <f>VLOOKUP(A2797:A5947, [1]Отчет!$A$2:$J$3124,5,10)</f>
        <v>0</v>
      </c>
      <c r="N2797" t="str">
        <f>VLOOKUP(A2797:A5947,[2]Отчет!$A$2:$D$3142,2,0)</f>
        <v>1</v>
      </c>
      <c r="O2797" t="str">
        <f>VLOOKUP(A2797:A5947,[2]Отчет!$A$2:$D$3142,3,0)</f>
        <v>10 – 29 секунд</v>
      </c>
      <c r="P2797" t="str">
        <f>VLOOKUP(A2797:A5947,[2]Отчет!$A$2:$D$3142,4,0)</f>
        <v>Не отказ</v>
      </c>
      <c r="Q2797" t="str">
        <f>VLOOKUP(A2797:A5947,[3]Отчет!$A$2:$D$3127,2,0)</f>
        <v>Новые посетители</v>
      </c>
      <c r="R2797" t="str">
        <f>VLOOKUP(A2797:A5947,[3]Отчет!$A$2:$D$3127,3,0)</f>
        <v>1</v>
      </c>
      <c r="S2797" t="str">
        <f>VLOOKUP(A2797:A5947,[3]Отчет!$A$2:$D$3127,4,0)</f>
        <v>0 дней</v>
      </c>
      <c r="T2797" t="str">
        <f>VLOOKUP(A2797:A5947,[4]Отчет!$A$2:$E$3151,2,0)</f>
        <v>Смартфоны</v>
      </c>
      <c r="U2797" t="str">
        <f>VLOOKUP(A2797:A5947,[4]Отчет!$A$2:$E$3151,3,0)</f>
        <v>Google Android</v>
      </c>
      <c r="V2797" t="str">
        <f>VLOOKUP(A2797:A5947,[4]Отчет!$A$2:$E$3151,4,0)</f>
        <v>Google Android 6.0 Marshmallow</v>
      </c>
      <c r="W2797" t="str">
        <f>VLOOKUP(A2797:A5947,[4]Отчет!$A$2:$E$3151,5,0)</f>
        <v>Chrome Mobile</v>
      </c>
    </row>
    <row r="2798" spans="1:23">
      <c r="A2798" s="2" t="s">
        <v>2886</v>
      </c>
      <c r="B2798" s="2" t="s">
        <v>15</v>
      </c>
      <c r="C2798" s="2" t="s">
        <v>1269</v>
      </c>
      <c r="D2798" s="2" t="s">
        <v>620</v>
      </c>
      <c r="E2798" s="3">
        <f>VLOOKUP(A2798:A5948, [1]Отчет!$A$2:$J$3124,2,0)</f>
        <v>1</v>
      </c>
      <c r="F2798" s="3">
        <v>0</v>
      </c>
      <c r="G2798">
        <f>VLOOKUP(A2798:A5948, [1]Отчет!$A$2:$J$3124,7,0)</f>
        <v>0</v>
      </c>
      <c r="H2798">
        <f>VLOOKUP(A2798:A5948, [1]Отчет!$A$2:$J$3124,5,0)</f>
        <v>0</v>
      </c>
      <c r="I2798">
        <f>VLOOKUP(A2798:A5948, [1]Отчет!$A$2:$J$3124,6,0)</f>
        <v>1</v>
      </c>
      <c r="J2798">
        <f>VLOOKUP(A2798:A5948, [1]Отчет!$A$2:$J$3124,7,0)</f>
        <v>0</v>
      </c>
      <c r="K2798">
        <f>VLOOKUP(A2798:A5948, [1]Отчет!$A$2:$J$3124,8,0)</f>
        <v>0</v>
      </c>
      <c r="L2798">
        <f>VLOOKUP(A2798:A5948, [1]Отчет!$A$2:$J$3124,9,0)</f>
        <v>1</v>
      </c>
      <c r="M2798">
        <f>VLOOKUP(A2798:A5948, [1]Отчет!$A$2:$J$3124,5,10)</f>
        <v>0</v>
      </c>
      <c r="N2798" t="str">
        <f>VLOOKUP(A2798:A5948,[2]Отчет!$A$2:$D$3142,2,0)</f>
        <v>2-3</v>
      </c>
      <c r="O2798" t="str">
        <f>VLOOKUP(A2798:A5948,[2]Отчет!$A$2:$D$3142,3,0)</f>
        <v>1 – 9 секунд</v>
      </c>
      <c r="P2798" t="str">
        <f>VLOOKUP(A2798:A5948,[2]Отчет!$A$2:$D$3142,4,0)</f>
        <v>Не отказ</v>
      </c>
      <c r="Q2798" t="str">
        <f>VLOOKUP(A2798:A5948,[3]Отчет!$A$2:$D$3127,2,0)</f>
        <v>Новые посетители</v>
      </c>
      <c r="R2798" t="str">
        <f>VLOOKUP(A2798:A5948,[3]Отчет!$A$2:$D$3127,3,0)</f>
        <v>1</v>
      </c>
      <c r="S2798" t="str">
        <f>VLOOKUP(A2798:A5948,[3]Отчет!$A$2:$D$3127,4,0)</f>
        <v>0 дней</v>
      </c>
      <c r="T2798" t="str">
        <f>VLOOKUP(A2798:A5948,[4]Отчет!$A$2:$E$3151,2,0)</f>
        <v>Смартфоны</v>
      </c>
      <c r="U2798" t="str">
        <f>VLOOKUP(A2798:A5948,[4]Отчет!$A$2:$E$3151,3,0)</f>
        <v>Google Android</v>
      </c>
      <c r="V2798" t="str">
        <f>VLOOKUP(A2798:A5948,[4]Отчет!$A$2:$E$3151,4,0)</f>
        <v>Google Android 6.0 Marshmallow</v>
      </c>
      <c r="W2798" t="str">
        <f>VLOOKUP(A2798:A5948,[4]Отчет!$A$2:$E$3151,5,0)</f>
        <v>Chrome Mobile</v>
      </c>
    </row>
    <row r="2799" spans="1:23">
      <c r="A2799" s="2" t="s">
        <v>2887</v>
      </c>
      <c r="B2799" s="2" t="s">
        <v>35</v>
      </c>
      <c r="C2799" s="2" t="s">
        <v>1269</v>
      </c>
      <c r="D2799" s="2" t="s">
        <v>620</v>
      </c>
      <c r="E2799" s="3">
        <f>VLOOKUP(A2799:A5949, [1]Отчет!$A$2:$J$3124,2,0)</f>
        <v>1</v>
      </c>
      <c r="F2799" s="3">
        <v>0</v>
      </c>
      <c r="G2799">
        <f>VLOOKUP(A2799:A5949, [1]Отчет!$A$2:$J$3124,7,0)</f>
        <v>0</v>
      </c>
      <c r="H2799">
        <f>VLOOKUP(A2799:A5949, [1]Отчет!$A$2:$J$3124,5,0)</f>
        <v>0</v>
      </c>
      <c r="I2799">
        <f>VLOOKUP(A2799:A5949, [1]Отчет!$A$2:$J$3124,6,0)</f>
        <v>1</v>
      </c>
      <c r="J2799">
        <f>VLOOKUP(A2799:A5949, [1]Отчет!$A$2:$J$3124,7,0)</f>
        <v>0</v>
      </c>
      <c r="K2799">
        <f>VLOOKUP(A2799:A5949, [1]Отчет!$A$2:$J$3124,8,0)</f>
        <v>0</v>
      </c>
      <c r="L2799">
        <f>VLOOKUP(A2799:A5949, [1]Отчет!$A$2:$J$3124,9,0)</f>
        <v>1</v>
      </c>
      <c r="M2799">
        <f>VLOOKUP(A2799:A5949, [1]Отчет!$A$2:$J$3124,5,10)</f>
        <v>0</v>
      </c>
      <c r="N2799" t="str">
        <f>VLOOKUP(A2799:A5949,[2]Отчет!$A$2:$D$3142,2,0)</f>
        <v>1</v>
      </c>
      <c r="O2799" t="str">
        <f>VLOOKUP(A2799:A5949,[2]Отчет!$A$2:$D$3142,3,0)</f>
        <v>10 – 29 секунд</v>
      </c>
      <c r="P2799" t="str">
        <f>VLOOKUP(A2799:A5949,[2]Отчет!$A$2:$D$3142,4,0)</f>
        <v>Не отказ</v>
      </c>
      <c r="Q2799" t="str">
        <f>VLOOKUP(A2799:A5949,[3]Отчет!$A$2:$D$3127,2,0)</f>
        <v>Новые посетители</v>
      </c>
      <c r="R2799" t="str">
        <f>VLOOKUP(A2799:A5949,[3]Отчет!$A$2:$D$3127,3,0)</f>
        <v>1</v>
      </c>
      <c r="S2799" t="str">
        <f>VLOOKUP(A2799:A5949,[3]Отчет!$A$2:$D$3127,4,0)</f>
        <v>0 дней</v>
      </c>
      <c r="T2799" t="str">
        <f>VLOOKUP(A2799:A5949,[4]Отчет!$A$2:$E$3151,2,0)</f>
        <v>Смартфоны</v>
      </c>
      <c r="U2799" t="str">
        <f>VLOOKUP(A2799:A5949,[4]Отчет!$A$2:$E$3151,3,0)</f>
        <v>Google Android</v>
      </c>
      <c r="V2799" t="str">
        <f>VLOOKUP(A2799:A5949,[4]Отчет!$A$2:$E$3151,4,0)</f>
        <v>Google Android 8.0 Oreo</v>
      </c>
      <c r="W2799" t="str">
        <f>VLOOKUP(A2799:A5949,[4]Отчет!$A$2:$E$3151,5,0)</f>
        <v>Chrome Mobile</v>
      </c>
    </row>
    <row r="2800" spans="1:23">
      <c r="A2800" s="2" t="s">
        <v>2888</v>
      </c>
      <c r="B2800" s="2" t="s">
        <v>63</v>
      </c>
      <c r="C2800" s="2" t="s">
        <v>1276</v>
      </c>
      <c r="D2800" s="2" t="s">
        <v>5</v>
      </c>
      <c r="E2800" s="3">
        <f>VLOOKUP(A2800:A5950, [1]Отчет!$A$2:$J$3124,2,0)</f>
        <v>1</v>
      </c>
      <c r="F2800" s="3">
        <v>0</v>
      </c>
      <c r="G2800">
        <f>VLOOKUP(A2800:A5950, [1]Отчет!$A$2:$J$3124,7,0)</f>
        <v>0</v>
      </c>
      <c r="H2800">
        <f>VLOOKUP(A2800:A5950, [1]Отчет!$A$2:$J$3124,5,0)</f>
        <v>1</v>
      </c>
      <c r="I2800">
        <f>VLOOKUP(A2800:A5950, [1]Отчет!$A$2:$J$3124,6,0)</f>
        <v>1</v>
      </c>
      <c r="J2800">
        <f>VLOOKUP(A2800:A5950, [1]Отчет!$A$2:$J$3124,7,0)</f>
        <v>0</v>
      </c>
      <c r="K2800">
        <f>VLOOKUP(A2800:A5950, [1]Отчет!$A$2:$J$3124,8,0)</f>
        <v>0</v>
      </c>
      <c r="L2800">
        <f>VLOOKUP(A2800:A5950, [1]Отчет!$A$2:$J$3124,9,0)</f>
        <v>1</v>
      </c>
      <c r="M2800">
        <f>VLOOKUP(A2800:A5950, [1]Отчет!$A$2:$J$3124,5,10)</f>
        <v>1</v>
      </c>
      <c r="N2800" t="str">
        <f>VLOOKUP(A2800:A5950,[2]Отчет!$A$2:$D$3142,2,0)</f>
        <v>1</v>
      </c>
      <c r="O2800" t="str">
        <f>VLOOKUP(A2800:A5950,[2]Отчет!$A$2:$D$3142,3,0)</f>
        <v>10 – 29 секунд</v>
      </c>
      <c r="P2800" t="str">
        <f>VLOOKUP(A2800:A5950,[2]Отчет!$A$2:$D$3142,4,0)</f>
        <v>Не отказ</v>
      </c>
      <c r="Q2800" t="str">
        <f>VLOOKUP(A2800:A5950,[3]Отчет!$A$2:$D$3127,2,0)</f>
        <v>Вернувшиеся посетители</v>
      </c>
      <c r="R2800" t="str">
        <f>VLOOKUP(A2800:A5950,[3]Отчет!$A$2:$D$3127,3,0)</f>
        <v>2-3</v>
      </c>
      <c r="S2800" t="str">
        <f>VLOOKUP(A2800:A5950,[3]Отчет!$A$2:$D$3127,4,0)</f>
        <v>32‑63 дня</v>
      </c>
      <c r="T2800" t="str">
        <f>VLOOKUP(A2800:A5950,[4]Отчет!$A$2:$E$3151,2,0)</f>
        <v>Смартфоны</v>
      </c>
      <c r="U2800" t="str">
        <f>VLOOKUP(A2800:A5950,[4]Отчет!$A$2:$E$3151,3,0)</f>
        <v>Google Android</v>
      </c>
      <c r="V2800" t="str">
        <f>VLOOKUP(A2800:A5950,[4]Отчет!$A$2:$E$3151,4,0)</f>
        <v>Google Android 6.0 Marshmallow</v>
      </c>
      <c r="W2800" t="str">
        <f>VLOOKUP(A2800:A5950,[4]Отчет!$A$2:$E$3151,5,0)</f>
        <v>Android Browser</v>
      </c>
    </row>
    <row r="2801" spans="1:23">
      <c r="A2801" s="2" t="s">
        <v>2889</v>
      </c>
      <c r="B2801" s="2" t="s">
        <v>3</v>
      </c>
      <c r="C2801" s="2" t="s">
        <v>1276</v>
      </c>
      <c r="D2801" s="2" t="s">
        <v>5</v>
      </c>
      <c r="E2801" s="3">
        <f>VLOOKUP(A2801:A5951, [1]Отчет!$A$2:$J$3124,2,0)</f>
        <v>1</v>
      </c>
      <c r="F2801" s="3">
        <v>0</v>
      </c>
      <c r="G2801">
        <f>VLOOKUP(A2801:A5951, [1]Отчет!$A$2:$J$3124,7,0)</f>
        <v>0</v>
      </c>
      <c r="H2801">
        <f>VLOOKUP(A2801:A5951, [1]Отчет!$A$2:$J$3124,5,0)</f>
        <v>0</v>
      </c>
      <c r="I2801">
        <f>VLOOKUP(A2801:A5951, [1]Отчет!$A$2:$J$3124,6,0)</f>
        <v>1</v>
      </c>
      <c r="J2801">
        <f>VLOOKUP(A2801:A5951, [1]Отчет!$A$2:$J$3124,7,0)</f>
        <v>0</v>
      </c>
      <c r="K2801">
        <f>VLOOKUP(A2801:A5951, [1]Отчет!$A$2:$J$3124,8,0)</f>
        <v>0</v>
      </c>
      <c r="L2801">
        <f>VLOOKUP(A2801:A5951, [1]Отчет!$A$2:$J$3124,9,0)</f>
        <v>1</v>
      </c>
      <c r="M2801">
        <f>VLOOKUP(A2801:A5951, [1]Отчет!$A$2:$J$3124,5,10)</f>
        <v>0</v>
      </c>
      <c r="N2801" t="str">
        <f>VLOOKUP(A2801:A5951,[2]Отчет!$A$2:$D$3142,2,0)</f>
        <v>1</v>
      </c>
      <c r="O2801" t="str">
        <f>VLOOKUP(A2801:A5951,[2]Отчет!$A$2:$D$3142,3,0)</f>
        <v>10 – 29 секунд</v>
      </c>
      <c r="P2801" t="str">
        <f>VLOOKUP(A2801:A5951,[2]Отчет!$A$2:$D$3142,4,0)</f>
        <v>Не отказ</v>
      </c>
      <c r="Q2801" t="str">
        <f>VLOOKUP(A2801:A5951,[3]Отчет!$A$2:$D$3127,2,0)</f>
        <v>Новые посетители</v>
      </c>
      <c r="R2801" t="str">
        <f>VLOOKUP(A2801:A5951,[3]Отчет!$A$2:$D$3127,3,0)</f>
        <v>1</v>
      </c>
      <c r="S2801" t="str">
        <f>VLOOKUP(A2801:A5951,[3]Отчет!$A$2:$D$3127,4,0)</f>
        <v>0 дней</v>
      </c>
      <c r="T2801" t="str">
        <f>VLOOKUP(A2801:A5951,[4]Отчет!$A$2:$E$3151,2,0)</f>
        <v>Смартфоны</v>
      </c>
      <c r="U2801" t="str">
        <f>VLOOKUP(A2801:A5951,[4]Отчет!$A$2:$E$3151,3,0)</f>
        <v>Google Android</v>
      </c>
      <c r="V2801" t="str">
        <f>VLOOKUP(A2801:A5951,[4]Отчет!$A$2:$E$3151,4,0)</f>
        <v>Google Android 7.0 Nougat</v>
      </c>
      <c r="W2801" t="str">
        <f>VLOOKUP(A2801:A5951,[4]Отчет!$A$2:$E$3151,5,0)</f>
        <v>Chrome Mobile</v>
      </c>
    </row>
    <row r="2802" spans="1:23">
      <c r="A2802" s="2" t="s">
        <v>2890</v>
      </c>
      <c r="B2802" s="2" t="s">
        <v>7</v>
      </c>
      <c r="C2802" s="2" t="s">
        <v>1276</v>
      </c>
      <c r="D2802" s="2" t="s">
        <v>5</v>
      </c>
      <c r="E2802" s="3">
        <f>VLOOKUP(A2802:A5952, [1]Отчет!$A$2:$J$3124,2,0)</f>
        <v>1</v>
      </c>
      <c r="F2802" s="3">
        <v>0</v>
      </c>
      <c r="G2802">
        <f>VLOOKUP(A2802:A5952, [1]Отчет!$A$2:$J$3124,7,0)</f>
        <v>0</v>
      </c>
      <c r="H2802">
        <f>VLOOKUP(A2802:A5952, [1]Отчет!$A$2:$J$3124,5,0)</f>
        <v>1</v>
      </c>
      <c r="I2802">
        <f>VLOOKUP(A2802:A5952, [1]Отчет!$A$2:$J$3124,6,0)</f>
        <v>1</v>
      </c>
      <c r="J2802">
        <f>VLOOKUP(A2802:A5952, [1]Отчет!$A$2:$J$3124,7,0)</f>
        <v>0</v>
      </c>
      <c r="K2802">
        <f>VLOOKUP(A2802:A5952, [1]Отчет!$A$2:$J$3124,8,0)</f>
        <v>0</v>
      </c>
      <c r="L2802">
        <f>VLOOKUP(A2802:A5952, [1]Отчет!$A$2:$J$3124,9,0)</f>
        <v>1</v>
      </c>
      <c r="M2802">
        <f>VLOOKUP(A2802:A5952, [1]Отчет!$A$2:$J$3124,5,10)</f>
        <v>1</v>
      </c>
      <c r="N2802" t="str">
        <f>VLOOKUP(A2802:A5952,[2]Отчет!$A$2:$D$3142,2,0)</f>
        <v>1</v>
      </c>
      <c r="O2802" t="str">
        <f>VLOOKUP(A2802:A5952,[2]Отчет!$A$2:$D$3142,3,0)</f>
        <v>0 секунд (отказ)</v>
      </c>
      <c r="P2802" t="str">
        <f>VLOOKUP(A2802:A5952,[2]Отчет!$A$2:$D$3142,4,0)</f>
        <v>Отказ</v>
      </c>
      <c r="Q2802" t="str">
        <f>VLOOKUP(A2802:A5952,[3]Отчет!$A$2:$D$3127,2,0)</f>
        <v>Новые посетители</v>
      </c>
      <c r="R2802" t="str">
        <f>VLOOKUP(A2802:A5952,[3]Отчет!$A$2:$D$3127,3,0)</f>
        <v>1</v>
      </c>
      <c r="S2802" t="str">
        <f>VLOOKUP(A2802:A5952,[3]Отчет!$A$2:$D$3127,4,0)</f>
        <v>0 дней</v>
      </c>
      <c r="T2802" t="str">
        <f>VLOOKUP(A2802:A5952,[4]Отчет!$A$2:$E$3151,2,0)</f>
        <v>Смартфоны</v>
      </c>
      <c r="U2802" t="str">
        <f>VLOOKUP(A2802:A5952,[4]Отчет!$A$2:$E$3151,3,0)</f>
        <v>Google Android</v>
      </c>
      <c r="V2802" t="str">
        <f>VLOOKUP(A2802:A5952,[4]Отчет!$A$2:$E$3151,4,0)</f>
        <v>Google Android 6.0 Marshmallow</v>
      </c>
      <c r="W2802" t="str">
        <f>VLOOKUP(A2802:A5952,[4]Отчет!$A$2:$E$3151,5,0)</f>
        <v>Android Browser</v>
      </c>
    </row>
    <row r="2803" spans="1:23">
      <c r="A2803" s="2" t="s">
        <v>2891</v>
      </c>
      <c r="B2803" s="2" t="s">
        <v>7</v>
      </c>
      <c r="C2803" s="2" t="s">
        <v>1276</v>
      </c>
      <c r="D2803" s="2" t="s">
        <v>5</v>
      </c>
      <c r="E2803" s="3">
        <f>VLOOKUP(A2803:A5953, [1]Отчет!$A$2:$J$3124,2,0)</f>
        <v>1</v>
      </c>
      <c r="F2803" s="3">
        <v>0</v>
      </c>
      <c r="G2803">
        <f>VLOOKUP(A2803:A5953, [1]Отчет!$A$2:$J$3124,7,0)</f>
        <v>0</v>
      </c>
      <c r="H2803">
        <f>VLOOKUP(A2803:A5953, [1]Отчет!$A$2:$J$3124,5,0)</f>
        <v>0</v>
      </c>
      <c r="I2803">
        <f>VLOOKUP(A2803:A5953, [1]Отчет!$A$2:$J$3124,6,0)</f>
        <v>1</v>
      </c>
      <c r="J2803">
        <f>VLOOKUP(A2803:A5953, [1]Отчет!$A$2:$J$3124,7,0)</f>
        <v>0</v>
      </c>
      <c r="K2803">
        <f>VLOOKUP(A2803:A5953, [1]Отчет!$A$2:$J$3124,8,0)</f>
        <v>0</v>
      </c>
      <c r="L2803">
        <f>VLOOKUP(A2803:A5953, [1]Отчет!$A$2:$J$3124,9,0)</f>
        <v>1</v>
      </c>
      <c r="M2803">
        <f>VLOOKUP(A2803:A5953, [1]Отчет!$A$2:$J$3124,5,10)</f>
        <v>0</v>
      </c>
      <c r="N2803" t="str">
        <f>VLOOKUP(A2803:A5953,[2]Отчет!$A$2:$D$3142,2,0)</f>
        <v>1</v>
      </c>
      <c r="O2803" t="str">
        <f>VLOOKUP(A2803:A5953,[2]Отчет!$A$2:$D$3142,3,0)</f>
        <v>10 – 29 секунд</v>
      </c>
      <c r="P2803" t="str">
        <f>VLOOKUP(A2803:A5953,[2]Отчет!$A$2:$D$3142,4,0)</f>
        <v>Не отказ</v>
      </c>
      <c r="Q2803" t="str">
        <f>VLOOKUP(A2803:A5953,[3]Отчет!$A$2:$D$3127,2,0)</f>
        <v>Новые посетители</v>
      </c>
      <c r="R2803" t="str">
        <f>VLOOKUP(A2803:A5953,[3]Отчет!$A$2:$D$3127,3,0)</f>
        <v>1</v>
      </c>
      <c r="S2803" t="str">
        <f>VLOOKUP(A2803:A5953,[3]Отчет!$A$2:$D$3127,4,0)</f>
        <v>0 дней</v>
      </c>
      <c r="T2803" t="str">
        <f>VLOOKUP(A2803:A5953,[4]Отчет!$A$2:$E$3151,2,0)</f>
        <v>Смартфоны</v>
      </c>
      <c r="U2803" t="str">
        <f>VLOOKUP(A2803:A5953,[4]Отчет!$A$2:$E$3151,3,0)</f>
        <v>Google Android</v>
      </c>
      <c r="V2803" t="str">
        <f>VLOOKUP(A2803:A5953,[4]Отчет!$A$2:$E$3151,4,0)</f>
        <v>Google Android 6.0 Marshmallow</v>
      </c>
      <c r="W2803" t="str">
        <f>VLOOKUP(A2803:A5953,[4]Отчет!$A$2:$E$3151,5,0)</f>
        <v>Samsung Internet</v>
      </c>
    </row>
    <row r="2804" spans="1:23">
      <c r="A2804" s="2" t="s">
        <v>2892</v>
      </c>
      <c r="B2804" s="2" t="s">
        <v>87</v>
      </c>
      <c r="C2804" s="2" t="s">
        <v>1269</v>
      </c>
      <c r="D2804" s="2" t="s">
        <v>620</v>
      </c>
      <c r="E2804" s="3">
        <f>VLOOKUP(A2804:A5954, [1]Отчет!$A$2:$J$3124,2,0)</f>
        <v>1</v>
      </c>
      <c r="F2804" s="3">
        <v>0</v>
      </c>
      <c r="G2804">
        <f>VLOOKUP(A2804:A5954, [1]Отчет!$A$2:$J$3124,7,0)</f>
        <v>0</v>
      </c>
      <c r="H2804">
        <f>VLOOKUP(A2804:A5954, [1]Отчет!$A$2:$J$3124,5,0)</f>
        <v>0</v>
      </c>
      <c r="I2804">
        <f>VLOOKUP(A2804:A5954, [1]Отчет!$A$2:$J$3124,6,0)</f>
        <v>1</v>
      </c>
      <c r="J2804">
        <f>VLOOKUP(A2804:A5954, [1]Отчет!$A$2:$J$3124,7,0)</f>
        <v>0</v>
      </c>
      <c r="K2804">
        <f>VLOOKUP(A2804:A5954, [1]Отчет!$A$2:$J$3124,8,0)</f>
        <v>0</v>
      </c>
      <c r="L2804">
        <f>VLOOKUP(A2804:A5954, [1]Отчет!$A$2:$J$3124,9,0)</f>
        <v>1</v>
      </c>
      <c r="M2804">
        <f>VLOOKUP(A2804:A5954, [1]Отчет!$A$2:$J$3124,5,10)</f>
        <v>0</v>
      </c>
      <c r="N2804" t="str">
        <f>VLOOKUP(A2804:A5954,[2]Отчет!$A$2:$D$3142,2,0)</f>
        <v>1</v>
      </c>
      <c r="O2804" t="str">
        <f>VLOOKUP(A2804:A5954,[2]Отчет!$A$2:$D$3142,3,0)</f>
        <v>0 секунд (отказ)</v>
      </c>
      <c r="P2804" t="str">
        <f>VLOOKUP(A2804:A5954,[2]Отчет!$A$2:$D$3142,4,0)</f>
        <v>Отказ</v>
      </c>
      <c r="Q2804" t="str">
        <f>VLOOKUP(A2804:A5954,[3]Отчет!$A$2:$D$3127,2,0)</f>
        <v>Новые посетители</v>
      </c>
      <c r="R2804" t="str">
        <f>VLOOKUP(A2804:A5954,[3]Отчет!$A$2:$D$3127,3,0)</f>
        <v>1</v>
      </c>
      <c r="S2804" t="str">
        <f>VLOOKUP(A2804:A5954,[3]Отчет!$A$2:$D$3127,4,0)</f>
        <v>0 дней</v>
      </c>
      <c r="T2804" t="str">
        <f>VLOOKUP(A2804:A5954,[4]Отчет!$A$2:$E$3151,2,0)</f>
        <v>Планшеты</v>
      </c>
      <c r="U2804" t="str">
        <f>VLOOKUP(A2804:A5954,[4]Отчет!$A$2:$E$3151,3,0)</f>
        <v>Google Android</v>
      </c>
      <c r="V2804" t="str">
        <f>VLOOKUP(A2804:A5954,[4]Отчет!$A$2:$E$3151,4,0)</f>
        <v>Google Android 6.0 Marshmallow</v>
      </c>
      <c r="W2804" t="str">
        <f>VLOOKUP(A2804:A5954,[4]Отчет!$A$2:$E$3151,5,0)</f>
        <v>Android Browser</v>
      </c>
    </row>
    <row r="2805" spans="1:23">
      <c r="A2805" s="2" t="s">
        <v>2893</v>
      </c>
      <c r="B2805" s="2" t="s">
        <v>3</v>
      </c>
      <c r="C2805" s="2" t="s">
        <v>1276</v>
      </c>
      <c r="D2805" s="2" t="s">
        <v>5</v>
      </c>
      <c r="E2805" s="3">
        <f>VLOOKUP(A2805:A5955, [1]Отчет!$A$2:$J$3124,2,0)</f>
        <v>1</v>
      </c>
      <c r="F2805" s="3">
        <v>0</v>
      </c>
      <c r="G2805">
        <f>VLOOKUP(A2805:A5955, [1]Отчет!$A$2:$J$3124,7,0)</f>
        <v>0</v>
      </c>
      <c r="H2805">
        <f>VLOOKUP(A2805:A5955, [1]Отчет!$A$2:$J$3124,5,0)</f>
        <v>0</v>
      </c>
      <c r="I2805">
        <f>VLOOKUP(A2805:A5955, [1]Отчет!$A$2:$J$3124,6,0)</f>
        <v>1</v>
      </c>
      <c r="J2805">
        <f>VLOOKUP(A2805:A5955, [1]Отчет!$A$2:$J$3124,7,0)</f>
        <v>0</v>
      </c>
      <c r="K2805">
        <f>VLOOKUP(A2805:A5955, [1]Отчет!$A$2:$J$3124,8,0)</f>
        <v>0</v>
      </c>
      <c r="L2805">
        <f>VLOOKUP(A2805:A5955, [1]Отчет!$A$2:$J$3124,9,0)</f>
        <v>1</v>
      </c>
      <c r="M2805">
        <f>VLOOKUP(A2805:A5955, [1]Отчет!$A$2:$J$3124,5,10)</f>
        <v>0</v>
      </c>
      <c r="N2805" t="str">
        <f>VLOOKUP(A2805:A5955,[2]Отчет!$A$2:$D$3142,2,0)</f>
        <v>1</v>
      </c>
      <c r="O2805" t="str">
        <f>VLOOKUP(A2805:A5955,[2]Отчет!$A$2:$D$3142,3,0)</f>
        <v>10 – 29 секунд</v>
      </c>
      <c r="P2805" t="str">
        <f>VLOOKUP(A2805:A5955,[2]Отчет!$A$2:$D$3142,4,0)</f>
        <v>Не отказ</v>
      </c>
      <c r="Q2805" t="str">
        <f>VLOOKUP(A2805:A5955,[3]Отчет!$A$2:$D$3127,2,0)</f>
        <v>Новые посетители</v>
      </c>
      <c r="R2805" t="str">
        <f>VLOOKUP(A2805:A5955,[3]Отчет!$A$2:$D$3127,3,0)</f>
        <v>1</v>
      </c>
      <c r="S2805" t="str">
        <f>VLOOKUP(A2805:A5955,[3]Отчет!$A$2:$D$3127,4,0)</f>
        <v>0 дней</v>
      </c>
      <c r="T2805" t="str">
        <f>VLOOKUP(A2805:A5955,[4]Отчет!$A$2:$E$3151,2,0)</f>
        <v>Смартфоны</v>
      </c>
      <c r="U2805" t="str">
        <f>VLOOKUP(A2805:A5955,[4]Отчет!$A$2:$E$3151,3,0)</f>
        <v>iOS</v>
      </c>
      <c r="V2805" t="str">
        <f>VLOOKUP(A2805:A5955,[4]Отчет!$A$2:$E$3151,4,0)</f>
        <v>iOS 11</v>
      </c>
      <c r="W2805" t="str">
        <f>VLOOKUP(A2805:A5955,[4]Отчет!$A$2:$E$3151,5,0)</f>
        <v>Mobile Safari</v>
      </c>
    </row>
    <row r="2806" spans="1:23">
      <c r="A2806" s="2" t="s">
        <v>2894</v>
      </c>
      <c r="B2806" s="2" t="s">
        <v>26</v>
      </c>
      <c r="C2806" s="2" t="s">
        <v>1276</v>
      </c>
      <c r="D2806" s="2" t="s">
        <v>5</v>
      </c>
      <c r="E2806" s="3">
        <f>VLOOKUP(A2806:A5956, [1]Отчет!$A$2:$J$3124,2,0)</f>
        <v>1</v>
      </c>
      <c r="F2806" s="3">
        <v>0</v>
      </c>
      <c r="G2806">
        <f>VLOOKUP(A2806:A5956, [1]Отчет!$A$2:$J$3124,7,0)</f>
        <v>0</v>
      </c>
      <c r="H2806">
        <f>VLOOKUP(A2806:A5956, [1]Отчет!$A$2:$J$3124,5,0)</f>
        <v>0</v>
      </c>
      <c r="I2806">
        <f>VLOOKUP(A2806:A5956, [1]Отчет!$A$2:$J$3124,6,0)</f>
        <v>1</v>
      </c>
      <c r="J2806">
        <f>VLOOKUP(A2806:A5956, [1]Отчет!$A$2:$J$3124,7,0)</f>
        <v>0</v>
      </c>
      <c r="K2806">
        <f>VLOOKUP(A2806:A5956, [1]Отчет!$A$2:$J$3124,8,0)</f>
        <v>0</v>
      </c>
      <c r="L2806">
        <f>VLOOKUP(A2806:A5956, [1]Отчет!$A$2:$J$3124,9,0)</f>
        <v>1</v>
      </c>
      <c r="M2806">
        <f>VLOOKUP(A2806:A5956, [1]Отчет!$A$2:$J$3124,5,10)</f>
        <v>0</v>
      </c>
      <c r="N2806" t="str">
        <f>VLOOKUP(A2806:A5956,[2]Отчет!$A$2:$D$3142,2,0)</f>
        <v>1</v>
      </c>
      <c r="O2806" t="str">
        <f>VLOOKUP(A2806:A5956,[2]Отчет!$A$2:$D$3142,3,0)</f>
        <v>10 – 29 секунд</v>
      </c>
      <c r="P2806" t="str">
        <f>VLOOKUP(A2806:A5956,[2]Отчет!$A$2:$D$3142,4,0)</f>
        <v>Не отказ</v>
      </c>
      <c r="Q2806" t="str">
        <f>VLOOKUP(A2806:A5956,[3]Отчет!$A$2:$D$3127,2,0)</f>
        <v>Вернувшиеся посетители</v>
      </c>
      <c r="R2806" t="str">
        <f>VLOOKUP(A2806:A5956,[3]Отчет!$A$2:$D$3127,3,0)</f>
        <v>2-3</v>
      </c>
      <c r="S2806" t="str">
        <f>VLOOKUP(A2806:A5956,[3]Отчет!$A$2:$D$3127,4,0)</f>
        <v>4‑7 дней</v>
      </c>
      <c r="T2806" t="str">
        <f>VLOOKUP(A2806:A5956,[4]Отчет!$A$2:$E$3151,2,0)</f>
        <v>Смартфоны</v>
      </c>
      <c r="U2806" t="str">
        <f>VLOOKUP(A2806:A5956,[4]Отчет!$A$2:$E$3151,3,0)</f>
        <v>Google Android</v>
      </c>
      <c r="V2806" t="str">
        <f>VLOOKUP(A2806:A5956,[4]Отчет!$A$2:$E$3151,4,0)</f>
        <v>Google Android 5.1 Lollipop</v>
      </c>
      <c r="W2806" t="str">
        <f>VLOOKUP(A2806:A5956,[4]Отчет!$A$2:$E$3151,5,0)</f>
        <v>Chrome Mobile</v>
      </c>
    </row>
    <row r="2807" spans="1:23">
      <c r="A2807" s="2" t="s">
        <v>2895</v>
      </c>
      <c r="B2807" s="2" t="s">
        <v>7</v>
      </c>
      <c r="C2807" s="2" t="s">
        <v>1276</v>
      </c>
      <c r="D2807" s="2" t="s">
        <v>5</v>
      </c>
      <c r="E2807" s="3">
        <f>VLOOKUP(A2807:A5957, [1]Отчет!$A$2:$J$3124,2,0)</f>
        <v>1</v>
      </c>
      <c r="F2807" s="3">
        <v>0</v>
      </c>
      <c r="G2807">
        <f>VLOOKUP(A2807:A5957, [1]Отчет!$A$2:$J$3124,7,0)</f>
        <v>0</v>
      </c>
      <c r="H2807">
        <f>VLOOKUP(A2807:A5957, [1]Отчет!$A$2:$J$3124,5,0)</f>
        <v>1</v>
      </c>
      <c r="I2807">
        <f>VLOOKUP(A2807:A5957, [1]Отчет!$A$2:$J$3124,6,0)</f>
        <v>1</v>
      </c>
      <c r="J2807">
        <f>VLOOKUP(A2807:A5957, [1]Отчет!$A$2:$J$3124,7,0)</f>
        <v>0</v>
      </c>
      <c r="K2807">
        <f>VLOOKUP(A2807:A5957, [1]Отчет!$A$2:$J$3124,8,0)</f>
        <v>0</v>
      </c>
      <c r="L2807">
        <f>VLOOKUP(A2807:A5957, [1]Отчет!$A$2:$J$3124,9,0)</f>
        <v>1</v>
      </c>
      <c r="M2807">
        <f>VLOOKUP(A2807:A5957, [1]Отчет!$A$2:$J$3124,5,10)</f>
        <v>1</v>
      </c>
      <c r="N2807" t="str">
        <f>VLOOKUP(A2807:A5957,[2]Отчет!$A$2:$D$3142,2,0)</f>
        <v>1</v>
      </c>
      <c r="O2807" t="str">
        <f>VLOOKUP(A2807:A5957,[2]Отчет!$A$2:$D$3142,3,0)</f>
        <v>10 – 29 секунд</v>
      </c>
      <c r="P2807" t="str">
        <f>VLOOKUP(A2807:A5957,[2]Отчет!$A$2:$D$3142,4,0)</f>
        <v>Не отказ</v>
      </c>
      <c r="Q2807" t="str">
        <f>VLOOKUP(A2807:A5957,[3]Отчет!$A$2:$D$3127,2,0)</f>
        <v>Новые посетители</v>
      </c>
      <c r="R2807" t="str">
        <f>VLOOKUP(A2807:A5957,[3]Отчет!$A$2:$D$3127,3,0)</f>
        <v>1</v>
      </c>
      <c r="S2807" t="str">
        <f>VLOOKUP(A2807:A5957,[3]Отчет!$A$2:$D$3127,4,0)</f>
        <v>0 дней</v>
      </c>
      <c r="T2807" t="str">
        <f>VLOOKUP(A2807:A5957,[4]Отчет!$A$2:$E$3151,2,0)</f>
        <v>Смартфоны</v>
      </c>
      <c r="U2807" t="str">
        <f>VLOOKUP(A2807:A5957,[4]Отчет!$A$2:$E$3151,3,0)</f>
        <v>Google Android</v>
      </c>
      <c r="V2807" t="str">
        <f>VLOOKUP(A2807:A5957,[4]Отчет!$A$2:$E$3151,4,0)</f>
        <v>Google Android 4.4 KitKat</v>
      </c>
      <c r="W2807" t="str">
        <f>VLOOKUP(A2807:A5957,[4]Отчет!$A$2:$E$3151,5,0)</f>
        <v>Android Browser</v>
      </c>
    </row>
    <row r="2808" spans="1:23">
      <c r="A2808" s="2" t="s">
        <v>2896</v>
      </c>
      <c r="B2808" s="2" t="s">
        <v>63</v>
      </c>
      <c r="C2808" s="2" t="s">
        <v>1276</v>
      </c>
      <c r="D2808" s="2" t="s">
        <v>5</v>
      </c>
      <c r="E2808" s="3">
        <f>VLOOKUP(A2808:A5958, [1]Отчет!$A$2:$J$3124,2,0)</f>
        <v>1</v>
      </c>
      <c r="F2808" s="3">
        <v>0</v>
      </c>
      <c r="G2808">
        <f>VLOOKUP(A2808:A5958, [1]Отчет!$A$2:$J$3124,7,0)</f>
        <v>0</v>
      </c>
      <c r="H2808">
        <f>VLOOKUP(A2808:A5958, [1]Отчет!$A$2:$J$3124,5,0)</f>
        <v>0</v>
      </c>
      <c r="I2808">
        <f>VLOOKUP(A2808:A5958, [1]Отчет!$A$2:$J$3124,6,0)</f>
        <v>1</v>
      </c>
      <c r="J2808">
        <f>VLOOKUP(A2808:A5958, [1]Отчет!$A$2:$J$3124,7,0)</f>
        <v>0</v>
      </c>
      <c r="K2808">
        <f>VLOOKUP(A2808:A5958, [1]Отчет!$A$2:$J$3124,8,0)</f>
        <v>0</v>
      </c>
      <c r="L2808">
        <f>VLOOKUP(A2808:A5958, [1]Отчет!$A$2:$J$3124,9,0)</f>
        <v>1</v>
      </c>
      <c r="M2808">
        <f>VLOOKUP(A2808:A5958, [1]Отчет!$A$2:$J$3124,5,10)</f>
        <v>0</v>
      </c>
      <c r="N2808" t="str">
        <f>VLOOKUP(A2808:A5958,[2]Отчет!$A$2:$D$3142,2,0)</f>
        <v>1</v>
      </c>
      <c r="O2808" t="str">
        <f>VLOOKUP(A2808:A5958,[2]Отчет!$A$2:$D$3142,3,0)</f>
        <v>10 – 29 секунд</v>
      </c>
      <c r="P2808" t="str">
        <f>VLOOKUP(A2808:A5958,[2]Отчет!$A$2:$D$3142,4,0)</f>
        <v>Не отказ</v>
      </c>
      <c r="Q2808" t="str">
        <f>VLOOKUP(A2808:A5958,[3]Отчет!$A$2:$D$3127,2,0)</f>
        <v>Новые посетители</v>
      </c>
      <c r="R2808" t="str">
        <f>VLOOKUP(A2808:A5958,[3]Отчет!$A$2:$D$3127,3,0)</f>
        <v>1</v>
      </c>
      <c r="S2808" t="str">
        <f>VLOOKUP(A2808:A5958,[3]Отчет!$A$2:$D$3127,4,0)</f>
        <v>0 дней</v>
      </c>
      <c r="T2808" t="str">
        <f>VLOOKUP(A2808:A5958,[4]Отчет!$A$2:$E$3151,2,0)</f>
        <v>Смартфоны</v>
      </c>
      <c r="U2808" t="str">
        <f>VLOOKUP(A2808:A5958,[4]Отчет!$A$2:$E$3151,3,0)</f>
        <v>Google Android</v>
      </c>
      <c r="V2808" t="str">
        <f>VLOOKUP(A2808:A5958,[4]Отчет!$A$2:$E$3151,4,0)</f>
        <v>Google Android 6.0 Marshmallow</v>
      </c>
      <c r="W2808" t="str">
        <f>VLOOKUP(A2808:A5958,[4]Отчет!$A$2:$E$3151,5,0)</f>
        <v>MIUI</v>
      </c>
    </row>
    <row r="2809" spans="1:23">
      <c r="A2809" s="2" t="s">
        <v>2897</v>
      </c>
      <c r="B2809" s="2" t="s">
        <v>3</v>
      </c>
      <c r="C2809" s="2" t="s">
        <v>1276</v>
      </c>
      <c r="D2809" s="2" t="s">
        <v>5</v>
      </c>
      <c r="E2809" s="3">
        <f>VLOOKUP(A2809:A5959, [1]Отчет!$A$2:$J$3124,2,0)</f>
        <v>1</v>
      </c>
      <c r="F2809" s="3">
        <v>0</v>
      </c>
      <c r="G2809">
        <f>VLOOKUP(A2809:A5959, [1]Отчет!$A$2:$J$3124,7,0)</f>
        <v>0</v>
      </c>
      <c r="H2809">
        <f>VLOOKUP(A2809:A5959, [1]Отчет!$A$2:$J$3124,5,0)</f>
        <v>0</v>
      </c>
      <c r="I2809">
        <f>VLOOKUP(A2809:A5959, [1]Отчет!$A$2:$J$3124,6,0)</f>
        <v>1</v>
      </c>
      <c r="J2809">
        <f>VLOOKUP(A2809:A5959, [1]Отчет!$A$2:$J$3124,7,0)</f>
        <v>0</v>
      </c>
      <c r="K2809">
        <f>VLOOKUP(A2809:A5959, [1]Отчет!$A$2:$J$3124,8,0)</f>
        <v>0</v>
      </c>
      <c r="L2809">
        <f>VLOOKUP(A2809:A5959, [1]Отчет!$A$2:$J$3124,9,0)</f>
        <v>1</v>
      </c>
      <c r="M2809">
        <f>VLOOKUP(A2809:A5959, [1]Отчет!$A$2:$J$3124,5,10)</f>
        <v>0</v>
      </c>
      <c r="N2809" t="str">
        <f>VLOOKUP(A2809:A5959,[2]Отчет!$A$2:$D$3142,2,0)</f>
        <v>1</v>
      </c>
      <c r="O2809" t="str">
        <f>VLOOKUP(A2809:A5959,[2]Отчет!$A$2:$D$3142,3,0)</f>
        <v>10 – 29 секунд</v>
      </c>
      <c r="P2809" t="str">
        <f>VLOOKUP(A2809:A5959,[2]Отчет!$A$2:$D$3142,4,0)</f>
        <v>Не отказ</v>
      </c>
      <c r="Q2809" t="str">
        <f>VLOOKUP(A2809:A5959,[3]Отчет!$A$2:$D$3127,2,0)</f>
        <v>Новые посетители</v>
      </c>
      <c r="R2809" t="str">
        <f>VLOOKUP(A2809:A5959,[3]Отчет!$A$2:$D$3127,3,0)</f>
        <v>1</v>
      </c>
      <c r="S2809" t="str">
        <f>VLOOKUP(A2809:A5959,[3]Отчет!$A$2:$D$3127,4,0)</f>
        <v>0 дней</v>
      </c>
      <c r="T2809" t="str">
        <f>VLOOKUP(A2809:A5959,[4]Отчет!$A$2:$E$3151,2,0)</f>
        <v>Планшеты</v>
      </c>
      <c r="U2809" t="str">
        <f>VLOOKUP(A2809:A5959,[4]Отчет!$A$2:$E$3151,3,0)</f>
        <v>Google Android</v>
      </c>
      <c r="V2809" t="str">
        <f>VLOOKUP(A2809:A5959,[4]Отчет!$A$2:$E$3151,4,0)</f>
        <v>Google Android 4.4 KitKat</v>
      </c>
      <c r="W2809" t="str">
        <f>VLOOKUP(A2809:A5959,[4]Отчет!$A$2:$E$3151,5,0)</f>
        <v>Opera Mobile</v>
      </c>
    </row>
    <row r="2810" spans="1:23">
      <c r="A2810" s="2" t="s">
        <v>2898</v>
      </c>
      <c r="B2810" s="2" t="s">
        <v>3</v>
      </c>
      <c r="C2810" s="2" t="s">
        <v>1276</v>
      </c>
      <c r="D2810" s="2" t="s">
        <v>5</v>
      </c>
      <c r="E2810" s="3">
        <f>VLOOKUP(A2810:A5960, [1]Отчет!$A$2:$J$3124,2,0)</f>
        <v>1</v>
      </c>
      <c r="F2810" s="3">
        <v>0</v>
      </c>
      <c r="G2810">
        <f>VLOOKUP(A2810:A5960, [1]Отчет!$A$2:$J$3124,7,0)</f>
        <v>0</v>
      </c>
      <c r="H2810">
        <f>VLOOKUP(A2810:A5960, [1]Отчет!$A$2:$J$3124,5,0)</f>
        <v>0</v>
      </c>
      <c r="I2810">
        <f>VLOOKUP(A2810:A5960, [1]Отчет!$A$2:$J$3124,6,0)</f>
        <v>1</v>
      </c>
      <c r="J2810">
        <f>VLOOKUP(A2810:A5960, [1]Отчет!$A$2:$J$3124,7,0)</f>
        <v>0</v>
      </c>
      <c r="K2810">
        <f>VLOOKUP(A2810:A5960, [1]Отчет!$A$2:$J$3124,8,0)</f>
        <v>0</v>
      </c>
      <c r="L2810">
        <f>VLOOKUP(A2810:A5960, [1]Отчет!$A$2:$J$3124,9,0)</f>
        <v>1</v>
      </c>
      <c r="M2810">
        <f>VLOOKUP(A2810:A5960, [1]Отчет!$A$2:$J$3124,5,10)</f>
        <v>0</v>
      </c>
      <c r="N2810" t="str">
        <f>VLOOKUP(A2810:A5960,[2]Отчет!$A$2:$D$3142,2,0)</f>
        <v>1</v>
      </c>
      <c r="O2810" t="str">
        <f>VLOOKUP(A2810:A5960,[2]Отчет!$A$2:$D$3142,3,0)</f>
        <v>0 секунд (отказ)</v>
      </c>
      <c r="P2810" t="str">
        <f>VLOOKUP(A2810:A5960,[2]Отчет!$A$2:$D$3142,4,0)</f>
        <v>Отказ</v>
      </c>
      <c r="Q2810" t="str">
        <f>VLOOKUP(A2810:A5960,[3]Отчет!$A$2:$D$3127,2,0)</f>
        <v>Новые посетители</v>
      </c>
      <c r="R2810" t="str">
        <f>VLOOKUP(A2810:A5960,[3]Отчет!$A$2:$D$3127,3,0)</f>
        <v>1</v>
      </c>
      <c r="S2810" t="str">
        <f>VLOOKUP(A2810:A5960,[3]Отчет!$A$2:$D$3127,4,0)</f>
        <v>0 дней</v>
      </c>
      <c r="T2810" t="str">
        <f>VLOOKUP(A2810:A5960,[4]Отчет!$A$2:$E$3151,2,0)</f>
        <v>Смартфоны</v>
      </c>
      <c r="U2810" t="str">
        <f>VLOOKUP(A2810:A5960,[4]Отчет!$A$2:$E$3151,3,0)</f>
        <v>Google Android</v>
      </c>
      <c r="V2810" t="str">
        <f>VLOOKUP(A2810:A5960,[4]Отчет!$A$2:$E$3151,4,0)</f>
        <v>Google Android 7.1 Nougat</v>
      </c>
      <c r="W2810" t="str">
        <f>VLOOKUP(A2810:A5960,[4]Отчет!$A$2:$E$3151,5,0)</f>
        <v>Chrome Mobile</v>
      </c>
    </row>
    <row r="2811" spans="1:23">
      <c r="A2811" s="2" t="s">
        <v>2899</v>
      </c>
      <c r="B2811" s="2" t="s">
        <v>11</v>
      </c>
      <c r="C2811" s="2" t="s">
        <v>12</v>
      </c>
      <c r="D2811" s="2" t="s">
        <v>13</v>
      </c>
      <c r="E2811" s="3">
        <f>VLOOKUP(A2811:A5961, [1]Отчет!$A$2:$J$3124,2,0)</f>
        <v>1</v>
      </c>
      <c r="F2811" s="3">
        <v>0</v>
      </c>
      <c r="G2811">
        <f>VLOOKUP(A2811:A5961, [1]Отчет!$A$2:$J$3124,7,0)</f>
        <v>0</v>
      </c>
      <c r="H2811">
        <f>VLOOKUP(A2811:A5961, [1]Отчет!$A$2:$J$3124,5,0)</f>
        <v>0</v>
      </c>
      <c r="I2811">
        <f>VLOOKUP(A2811:A5961, [1]Отчет!$A$2:$J$3124,6,0)</f>
        <v>1</v>
      </c>
      <c r="J2811">
        <f>VLOOKUP(A2811:A5961, [1]Отчет!$A$2:$J$3124,7,0)</f>
        <v>0</v>
      </c>
      <c r="K2811">
        <f>VLOOKUP(A2811:A5961, [1]Отчет!$A$2:$J$3124,8,0)</f>
        <v>0</v>
      </c>
      <c r="L2811">
        <f>VLOOKUP(A2811:A5961, [1]Отчет!$A$2:$J$3124,9,0)</f>
        <v>1</v>
      </c>
      <c r="M2811">
        <f>VLOOKUP(A2811:A5961, [1]Отчет!$A$2:$J$3124,5,10)</f>
        <v>0</v>
      </c>
      <c r="N2811" t="str">
        <f>VLOOKUP(A2811:A5961,[2]Отчет!$A$2:$D$3142,2,0)</f>
        <v>1</v>
      </c>
      <c r="O2811" t="str">
        <f>VLOOKUP(A2811:A5961,[2]Отчет!$A$2:$D$3142,3,0)</f>
        <v>10 – 29 секунд</v>
      </c>
      <c r="P2811" t="str">
        <f>VLOOKUP(A2811:A5961,[2]Отчет!$A$2:$D$3142,4,0)</f>
        <v>Не отказ</v>
      </c>
      <c r="Q2811" t="str">
        <f>VLOOKUP(A2811:A5961,[3]Отчет!$A$2:$D$3127,2,0)</f>
        <v>Новые посетители</v>
      </c>
      <c r="R2811" t="str">
        <f>VLOOKUP(A2811:A5961,[3]Отчет!$A$2:$D$3127,3,0)</f>
        <v>1</v>
      </c>
      <c r="S2811" t="str">
        <f>VLOOKUP(A2811:A5961,[3]Отчет!$A$2:$D$3127,4,0)</f>
        <v>0 дней</v>
      </c>
      <c r="T2811" t="str">
        <f>VLOOKUP(A2811:A5961,[4]Отчет!$A$2:$E$3151,2,0)</f>
        <v>Смартфоны</v>
      </c>
      <c r="U2811" t="str">
        <f>VLOOKUP(A2811:A5961,[4]Отчет!$A$2:$E$3151,3,0)</f>
        <v>Google Android</v>
      </c>
      <c r="V2811" t="str">
        <f>VLOOKUP(A2811:A5961,[4]Отчет!$A$2:$E$3151,4,0)</f>
        <v>Google Android 6.0 Marshmallow</v>
      </c>
      <c r="W2811" t="str">
        <f>VLOOKUP(A2811:A5961,[4]Отчет!$A$2:$E$3151,5,0)</f>
        <v>Chrome Mobile</v>
      </c>
    </row>
    <row r="2812" spans="1:23">
      <c r="A2812" s="2" t="s">
        <v>2900</v>
      </c>
      <c r="B2812" s="2" t="s">
        <v>178</v>
      </c>
      <c r="C2812" s="2" t="s">
        <v>12</v>
      </c>
      <c r="D2812" s="2" t="s">
        <v>13</v>
      </c>
      <c r="E2812" s="3">
        <f>VLOOKUP(A2812:A5962, [1]Отчет!$A$2:$J$3124,2,0)</f>
        <v>1</v>
      </c>
      <c r="F2812" s="3">
        <v>0</v>
      </c>
      <c r="G2812">
        <f>VLOOKUP(A2812:A5962, [1]Отчет!$A$2:$J$3124,7,0)</f>
        <v>0</v>
      </c>
      <c r="H2812">
        <f>VLOOKUP(A2812:A5962, [1]Отчет!$A$2:$J$3124,5,0)</f>
        <v>0</v>
      </c>
      <c r="I2812">
        <f>VLOOKUP(A2812:A5962, [1]Отчет!$A$2:$J$3124,6,0)</f>
        <v>1</v>
      </c>
      <c r="J2812">
        <f>VLOOKUP(A2812:A5962, [1]Отчет!$A$2:$J$3124,7,0)</f>
        <v>0</v>
      </c>
      <c r="K2812">
        <f>VLOOKUP(A2812:A5962, [1]Отчет!$A$2:$J$3124,8,0)</f>
        <v>0</v>
      </c>
      <c r="L2812">
        <f>VLOOKUP(A2812:A5962, [1]Отчет!$A$2:$J$3124,9,0)</f>
        <v>1</v>
      </c>
      <c r="M2812">
        <f>VLOOKUP(A2812:A5962, [1]Отчет!$A$2:$J$3124,5,10)</f>
        <v>0</v>
      </c>
      <c r="N2812" t="str">
        <f>VLOOKUP(A2812:A5962,[2]Отчет!$A$2:$D$3142,2,0)</f>
        <v>4-7</v>
      </c>
      <c r="O2812" t="str">
        <f>VLOOKUP(A2812:A5962,[2]Отчет!$A$2:$D$3142,3,0)</f>
        <v>1 минута</v>
      </c>
      <c r="P2812" t="str">
        <f>VLOOKUP(A2812:A5962,[2]Отчет!$A$2:$D$3142,4,0)</f>
        <v>Не отказ</v>
      </c>
      <c r="Q2812" t="str">
        <f>VLOOKUP(A2812:A5962,[3]Отчет!$A$2:$D$3127,2,0)</f>
        <v>Новые посетители</v>
      </c>
      <c r="R2812" t="str">
        <f>VLOOKUP(A2812:A5962,[3]Отчет!$A$2:$D$3127,3,0)</f>
        <v>1</v>
      </c>
      <c r="S2812" t="str">
        <f>VLOOKUP(A2812:A5962,[3]Отчет!$A$2:$D$3127,4,0)</f>
        <v>0 дней</v>
      </c>
      <c r="T2812" t="str">
        <f>VLOOKUP(A2812:A5962,[4]Отчет!$A$2:$E$3151,2,0)</f>
        <v>Смартфоны</v>
      </c>
      <c r="U2812" t="str">
        <f>VLOOKUP(A2812:A5962,[4]Отчет!$A$2:$E$3151,3,0)</f>
        <v>iOS</v>
      </c>
      <c r="V2812" t="str">
        <f>VLOOKUP(A2812:A5962,[4]Отчет!$A$2:$E$3151,4,0)</f>
        <v>iOS 11</v>
      </c>
      <c r="W2812" t="str">
        <f>VLOOKUP(A2812:A5962,[4]Отчет!$A$2:$E$3151,5,0)</f>
        <v>Mobile Safari</v>
      </c>
    </row>
    <row r="2813" spans="1:23">
      <c r="A2813" s="2" t="s">
        <v>2901</v>
      </c>
      <c r="B2813" s="2" t="s">
        <v>90</v>
      </c>
      <c r="C2813" s="2" t="s">
        <v>8</v>
      </c>
      <c r="D2813" s="2" t="s">
        <v>9</v>
      </c>
      <c r="E2813" s="3">
        <f>VLOOKUP(A2813:A5963, [1]Отчет!$A$2:$J$3124,2,0)</f>
        <v>1</v>
      </c>
      <c r="F2813" s="3">
        <v>0</v>
      </c>
      <c r="G2813">
        <f>VLOOKUP(A2813:A5963, [1]Отчет!$A$2:$J$3124,7,0)</f>
        <v>0</v>
      </c>
      <c r="H2813">
        <f>VLOOKUP(A2813:A5963, [1]Отчет!$A$2:$J$3124,5,0)</f>
        <v>0</v>
      </c>
      <c r="I2813">
        <f>VLOOKUP(A2813:A5963, [1]Отчет!$A$2:$J$3124,6,0)</f>
        <v>1</v>
      </c>
      <c r="J2813">
        <f>VLOOKUP(A2813:A5963, [1]Отчет!$A$2:$J$3124,7,0)</f>
        <v>0</v>
      </c>
      <c r="K2813">
        <f>VLOOKUP(A2813:A5963, [1]Отчет!$A$2:$J$3124,8,0)</f>
        <v>0</v>
      </c>
      <c r="L2813">
        <f>VLOOKUP(A2813:A5963, [1]Отчет!$A$2:$J$3124,9,0)</f>
        <v>1</v>
      </c>
      <c r="M2813">
        <f>VLOOKUP(A2813:A5963, [1]Отчет!$A$2:$J$3124,5,10)</f>
        <v>0</v>
      </c>
      <c r="N2813" t="str">
        <f>VLOOKUP(A2813:A5963,[2]Отчет!$A$2:$D$3142,2,0)</f>
        <v>1</v>
      </c>
      <c r="O2813" t="str">
        <f>VLOOKUP(A2813:A5963,[2]Отчет!$A$2:$D$3142,3,0)</f>
        <v>1 минута</v>
      </c>
      <c r="P2813" t="str">
        <f>VLOOKUP(A2813:A5963,[2]Отчет!$A$2:$D$3142,4,0)</f>
        <v>Не отказ</v>
      </c>
      <c r="Q2813" t="str">
        <f>VLOOKUP(A2813:A5963,[3]Отчет!$A$2:$D$3127,2,0)</f>
        <v>Вернувшиеся посетители</v>
      </c>
      <c r="R2813" t="str">
        <f>VLOOKUP(A2813:A5963,[3]Отчет!$A$2:$D$3127,3,0)</f>
        <v>8-15</v>
      </c>
      <c r="S2813" t="str">
        <f>VLOOKUP(A2813:A5963,[3]Отчет!$A$2:$D$3127,4,0)</f>
        <v>16‑31 день</v>
      </c>
      <c r="T2813" t="str">
        <f>VLOOKUP(A2813:A5963,[4]Отчет!$A$2:$E$3151,2,0)</f>
        <v>Смартфоны</v>
      </c>
      <c r="U2813" t="str">
        <f>VLOOKUP(A2813:A5963,[4]Отчет!$A$2:$E$3151,3,0)</f>
        <v>Google Android</v>
      </c>
      <c r="V2813" t="str">
        <f>VLOOKUP(A2813:A5963,[4]Отчет!$A$2:$E$3151,4,0)</f>
        <v>Google Android 7.1 Nougat</v>
      </c>
      <c r="W2813" t="str">
        <f>VLOOKUP(A2813:A5963,[4]Отчет!$A$2:$E$3151,5,0)</f>
        <v>Chrome Mobile</v>
      </c>
    </row>
    <row r="2814" spans="1:23">
      <c r="A2814" s="2" t="s">
        <v>2902</v>
      </c>
      <c r="B2814" s="2" t="s">
        <v>15</v>
      </c>
      <c r="C2814" s="2" t="s">
        <v>1269</v>
      </c>
      <c r="D2814" s="2" t="s">
        <v>620</v>
      </c>
      <c r="E2814" s="3">
        <f>VLOOKUP(A2814:A5964, [1]Отчет!$A$2:$J$3124,2,0)</f>
        <v>1</v>
      </c>
      <c r="F2814" s="3">
        <v>0</v>
      </c>
      <c r="G2814">
        <f>VLOOKUP(A2814:A5964, [1]Отчет!$A$2:$J$3124,7,0)</f>
        <v>0</v>
      </c>
      <c r="H2814">
        <f>VLOOKUP(A2814:A5964, [1]Отчет!$A$2:$J$3124,5,0)</f>
        <v>0</v>
      </c>
      <c r="I2814">
        <f>VLOOKUP(A2814:A5964, [1]Отчет!$A$2:$J$3124,6,0)</f>
        <v>1</v>
      </c>
      <c r="J2814">
        <f>VLOOKUP(A2814:A5964, [1]Отчет!$A$2:$J$3124,7,0)</f>
        <v>0</v>
      </c>
      <c r="K2814">
        <f>VLOOKUP(A2814:A5964, [1]Отчет!$A$2:$J$3124,8,0)</f>
        <v>0</v>
      </c>
      <c r="L2814">
        <f>VLOOKUP(A2814:A5964, [1]Отчет!$A$2:$J$3124,9,0)</f>
        <v>1</v>
      </c>
      <c r="M2814">
        <f>VLOOKUP(A2814:A5964, [1]Отчет!$A$2:$J$3124,5,10)</f>
        <v>0</v>
      </c>
      <c r="N2814" t="str">
        <f>VLOOKUP(A2814:A5964,[2]Отчет!$A$2:$D$3142,2,0)</f>
        <v>1</v>
      </c>
      <c r="O2814" t="str">
        <f>VLOOKUP(A2814:A5964,[2]Отчет!$A$2:$D$3142,3,0)</f>
        <v>10 – 29 секунд</v>
      </c>
      <c r="P2814" t="str">
        <f>VLOOKUP(A2814:A5964,[2]Отчет!$A$2:$D$3142,4,0)</f>
        <v>Не отказ</v>
      </c>
      <c r="Q2814" t="str">
        <f>VLOOKUP(A2814:A5964,[3]Отчет!$A$2:$D$3127,2,0)</f>
        <v>Новые посетители</v>
      </c>
      <c r="R2814" t="str">
        <f>VLOOKUP(A2814:A5964,[3]Отчет!$A$2:$D$3127,3,0)</f>
        <v>1</v>
      </c>
      <c r="S2814" t="str">
        <f>VLOOKUP(A2814:A5964,[3]Отчет!$A$2:$D$3127,4,0)</f>
        <v>0 дней</v>
      </c>
      <c r="T2814" t="str">
        <f>VLOOKUP(A2814:A5964,[4]Отчет!$A$2:$E$3151,2,0)</f>
        <v>Смартфоны</v>
      </c>
      <c r="U2814" t="str">
        <f>VLOOKUP(A2814:A5964,[4]Отчет!$A$2:$E$3151,3,0)</f>
        <v>Google Android</v>
      </c>
      <c r="V2814" t="str">
        <f>VLOOKUP(A2814:A5964,[4]Отчет!$A$2:$E$3151,4,0)</f>
        <v>Google Android 5.1 Lollipop</v>
      </c>
      <c r="W2814" t="str">
        <f>VLOOKUP(A2814:A5964,[4]Отчет!$A$2:$E$3151,5,0)</f>
        <v>Яндекс: мобильное приложение</v>
      </c>
    </row>
    <row r="2815" spans="1:23">
      <c r="A2815" s="2" t="s">
        <v>2903</v>
      </c>
      <c r="B2815" s="2" t="s">
        <v>63</v>
      </c>
      <c r="C2815" s="2" t="s">
        <v>1276</v>
      </c>
      <c r="D2815" s="2" t="s">
        <v>5</v>
      </c>
      <c r="E2815" s="3">
        <f>VLOOKUP(A2815:A5965, [1]Отчет!$A$2:$J$3124,2,0)</f>
        <v>1</v>
      </c>
      <c r="F2815" s="3">
        <v>0</v>
      </c>
      <c r="G2815">
        <f>VLOOKUP(A2815:A5965, [1]Отчет!$A$2:$J$3124,7,0)</f>
        <v>0</v>
      </c>
      <c r="H2815">
        <f>VLOOKUP(A2815:A5965, [1]Отчет!$A$2:$J$3124,5,0)</f>
        <v>0</v>
      </c>
      <c r="I2815">
        <f>VLOOKUP(A2815:A5965, [1]Отчет!$A$2:$J$3124,6,0)</f>
        <v>1</v>
      </c>
      <c r="J2815">
        <f>VLOOKUP(A2815:A5965, [1]Отчет!$A$2:$J$3124,7,0)</f>
        <v>0</v>
      </c>
      <c r="K2815">
        <f>VLOOKUP(A2815:A5965, [1]Отчет!$A$2:$J$3124,8,0)</f>
        <v>0</v>
      </c>
      <c r="L2815">
        <f>VLOOKUP(A2815:A5965, [1]Отчет!$A$2:$J$3124,9,0)</f>
        <v>1</v>
      </c>
      <c r="M2815">
        <f>VLOOKUP(A2815:A5965, [1]Отчет!$A$2:$J$3124,5,10)</f>
        <v>0</v>
      </c>
      <c r="N2815" t="str">
        <f>VLOOKUP(A2815:A5965,[2]Отчет!$A$2:$D$3142,2,0)</f>
        <v>1</v>
      </c>
      <c r="O2815" t="str">
        <f>VLOOKUP(A2815:A5965,[2]Отчет!$A$2:$D$3142,3,0)</f>
        <v>0 секунд (отказ)</v>
      </c>
      <c r="P2815" t="str">
        <f>VLOOKUP(A2815:A5965,[2]Отчет!$A$2:$D$3142,4,0)</f>
        <v>Отказ</v>
      </c>
      <c r="Q2815" t="str">
        <f>VLOOKUP(A2815:A5965,[3]Отчет!$A$2:$D$3127,2,0)</f>
        <v>Вернувшиеся посетители</v>
      </c>
      <c r="R2815" t="str">
        <f>VLOOKUP(A2815:A5965,[3]Отчет!$A$2:$D$3127,3,0)</f>
        <v>2-3</v>
      </c>
      <c r="S2815" t="str">
        <f>VLOOKUP(A2815:A5965,[3]Отчет!$A$2:$D$3127,4,0)</f>
        <v>0 дней</v>
      </c>
      <c r="T2815" t="str">
        <f>VLOOKUP(A2815:A5965,[4]Отчет!$A$2:$E$3151,2,0)</f>
        <v>Смартфоны</v>
      </c>
      <c r="U2815" t="str">
        <f>VLOOKUP(A2815:A5965,[4]Отчет!$A$2:$E$3151,3,0)</f>
        <v>Google Android</v>
      </c>
      <c r="V2815" t="str">
        <f>VLOOKUP(A2815:A5965,[4]Отчет!$A$2:$E$3151,4,0)</f>
        <v>Google Android 6.0 Marshmallow</v>
      </c>
      <c r="W2815" t="str">
        <f>VLOOKUP(A2815:A5965,[4]Отчет!$A$2:$E$3151,5,0)</f>
        <v>Яндекс.Браузер</v>
      </c>
    </row>
    <row r="2816" spans="1:23">
      <c r="A2816" s="2" t="s">
        <v>2904</v>
      </c>
      <c r="B2816" s="2" t="s">
        <v>178</v>
      </c>
      <c r="C2816" s="2" t="s">
        <v>12</v>
      </c>
      <c r="D2816" s="2" t="s">
        <v>13</v>
      </c>
      <c r="E2816" s="3">
        <f>VLOOKUP(A2816:A5966, [1]Отчет!$A$2:$J$3124,2,0)</f>
        <v>1</v>
      </c>
      <c r="F2816" s="3">
        <v>0</v>
      </c>
      <c r="G2816">
        <f>VLOOKUP(A2816:A5966, [1]Отчет!$A$2:$J$3124,7,0)</f>
        <v>0</v>
      </c>
      <c r="H2816">
        <f>VLOOKUP(A2816:A5966, [1]Отчет!$A$2:$J$3124,5,0)</f>
        <v>0</v>
      </c>
      <c r="I2816">
        <f>VLOOKUP(A2816:A5966, [1]Отчет!$A$2:$J$3124,6,0)</f>
        <v>1</v>
      </c>
      <c r="J2816">
        <f>VLOOKUP(A2816:A5966, [1]Отчет!$A$2:$J$3124,7,0)</f>
        <v>0</v>
      </c>
      <c r="K2816">
        <f>VLOOKUP(A2816:A5966, [1]Отчет!$A$2:$J$3124,8,0)</f>
        <v>0</v>
      </c>
      <c r="L2816">
        <f>VLOOKUP(A2816:A5966, [1]Отчет!$A$2:$J$3124,9,0)</f>
        <v>1</v>
      </c>
      <c r="M2816">
        <f>VLOOKUP(A2816:A5966, [1]Отчет!$A$2:$J$3124,5,10)</f>
        <v>0</v>
      </c>
      <c r="N2816" t="str">
        <f>VLOOKUP(A2816:A5966,[2]Отчет!$A$2:$D$3142,2,0)</f>
        <v>2-3</v>
      </c>
      <c r="O2816" t="str">
        <f>VLOOKUP(A2816:A5966,[2]Отчет!$A$2:$D$3142,3,0)</f>
        <v>10 – 29 секунд</v>
      </c>
      <c r="P2816" t="str">
        <f>VLOOKUP(A2816:A5966,[2]Отчет!$A$2:$D$3142,4,0)</f>
        <v>Не отказ</v>
      </c>
      <c r="Q2816" t="str">
        <f>VLOOKUP(A2816:A5966,[3]Отчет!$A$2:$D$3127,2,0)</f>
        <v>Новые посетители</v>
      </c>
      <c r="R2816" t="str">
        <f>VLOOKUP(A2816:A5966,[3]Отчет!$A$2:$D$3127,3,0)</f>
        <v>1</v>
      </c>
      <c r="S2816" t="str">
        <f>VLOOKUP(A2816:A5966,[3]Отчет!$A$2:$D$3127,4,0)</f>
        <v>0 дней</v>
      </c>
      <c r="T2816" t="str">
        <f>VLOOKUP(A2816:A5966,[4]Отчет!$A$2:$E$3151,2,0)</f>
        <v>Смартфоны</v>
      </c>
      <c r="U2816" t="str">
        <f>VLOOKUP(A2816:A5966,[4]Отчет!$A$2:$E$3151,3,0)</f>
        <v>Google Android</v>
      </c>
      <c r="V2816" t="str">
        <f>VLOOKUP(A2816:A5966,[4]Отчет!$A$2:$E$3151,4,0)</f>
        <v>Google Android 7.1 Nougat</v>
      </c>
      <c r="W2816" t="str">
        <f>VLOOKUP(A2816:A5966,[4]Отчет!$A$2:$E$3151,5,0)</f>
        <v>Chrome Mobile</v>
      </c>
    </row>
    <row r="2817" spans="1:23">
      <c r="A2817" s="2" t="s">
        <v>2905</v>
      </c>
      <c r="B2817" s="2" t="s">
        <v>73</v>
      </c>
      <c r="C2817" s="2" t="s">
        <v>1276</v>
      </c>
      <c r="D2817" s="2" t="s">
        <v>5</v>
      </c>
      <c r="E2817" s="3">
        <f>VLOOKUP(A2817:A5967, [1]Отчет!$A$2:$J$3124,2,0)</f>
        <v>1</v>
      </c>
      <c r="F2817" s="3">
        <v>0</v>
      </c>
      <c r="G2817">
        <f>VLOOKUP(A2817:A5967, [1]Отчет!$A$2:$J$3124,7,0)</f>
        <v>0</v>
      </c>
      <c r="H2817">
        <f>VLOOKUP(A2817:A5967, [1]Отчет!$A$2:$J$3124,5,0)</f>
        <v>0</v>
      </c>
      <c r="I2817">
        <f>VLOOKUP(A2817:A5967, [1]Отчет!$A$2:$J$3124,6,0)</f>
        <v>1</v>
      </c>
      <c r="J2817">
        <f>VLOOKUP(A2817:A5967, [1]Отчет!$A$2:$J$3124,7,0)</f>
        <v>0</v>
      </c>
      <c r="K2817">
        <f>VLOOKUP(A2817:A5967, [1]Отчет!$A$2:$J$3124,8,0)</f>
        <v>0</v>
      </c>
      <c r="L2817">
        <f>VLOOKUP(A2817:A5967, [1]Отчет!$A$2:$J$3124,9,0)</f>
        <v>1</v>
      </c>
      <c r="M2817">
        <f>VLOOKUP(A2817:A5967, [1]Отчет!$A$2:$J$3124,5,10)</f>
        <v>0</v>
      </c>
      <c r="N2817" t="str">
        <f>VLOOKUP(A2817:A5967,[2]Отчет!$A$2:$D$3142,2,0)</f>
        <v>1</v>
      </c>
      <c r="O2817" t="str">
        <f>VLOOKUP(A2817:A5967,[2]Отчет!$A$2:$D$3142,3,0)</f>
        <v>10 – 29 секунд</v>
      </c>
      <c r="P2817" t="str">
        <f>VLOOKUP(A2817:A5967,[2]Отчет!$A$2:$D$3142,4,0)</f>
        <v>Не отказ</v>
      </c>
      <c r="Q2817" t="str">
        <f>VLOOKUP(A2817:A5967,[3]Отчет!$A$2:$D$3127,2,0)</f>
        <v>Вернувшиеся посетители</v>
      </c>
      <c r="R2817" t="str">
        <f>VLOOKUP(A2817:A5967,[3]Отчет!$A$2:$D$3127,3,0)</f>
        <v>4-7</v>
      </c>
      <c r="S2817" t="str">
        <f>VLOOKUP(A2817:A5967,[3]Отчет!$A$2:$D$3127,4,0)</f>
        <v>2‑3 дня</v>
      </c>
      <c r="T2817" t="str">
        <f>VLOOKUP(A2817:A5967,[4]Отчет!$A$2:$E$3151,2,0)</f>
        <v>Смартфоны</v>
      </c>
      <c r="U2817" t="str">
        <f>VLOOKUP(A2817:A5967,[4]Отчет!$A$2:$E$3151,3,0)</f>
        <v>Google Android</v>
      </c>
      <c r="V2817" t="str">
        <f>VLOOKUP(A2817:A5967,[4]Отчет!$A$2:$E$3151,4,0)</f>
        <v>Google Android 7.0 Nougat</v>
      </c>
      <c r="W2817" t="str">
        <f>VLOOKUP(A2817:A5967,[4]Отчет!$A$2:$E$3151,5,0)</f>
        <v>Яндекс.Браузер</v>
      </c>
    </row>
    <row r="2818" spans="1:23">
      <c r="A2818" s="2" t="s">
        <v>2906</v>
      </c>
      <c r="B2818" s="2" t="s">
        <v>26</v>
      </c>
      <c r="C2818" s="2" t="s">
        <v>1276</v>
      </c>
      <c r="D2818" s="2" t="s">
        <v>5</v>
      </c>
      <c r="E2818" s="3">
        <f>VLOOKUP(A2818:A5968, [1]Отчет!$A$2:$J$3124,2,0)</f>
        <v>1</v>
      </c>
      <c r="F2818" s="3">
        <v>0</v>
      </c>
      <c r="G2818">
        <f>VLOOKUP(A2818:A5968, [1]Отчет!$A$2:$J$3124,7,0)</f>
        <v>0</v>
      </c>
      <c r="H2818">
        <f>VLOOKUP(A2818:A5968, [1]Отчет!$A$2:$J$3124,5,0)</f>
        <v>0</v>
      </c>
      <c r="I2818">
        <f>VLOOKUP(A2818:A5968, [1]Отчет!$A$2:$J$3124,6,0)</f>
        <v>1</v>
      </c>
      <c r="J2818">
        <f>VLOOKUP(A2818:A5968, [1]Отчет!$A$2:$J$3124,7,0)</f>
        <v>0</v>
      </c>
      <c r="K2818">
        <f>VLOOKUP(A2818:A5968, [1]Отчет!$A$2:$J$3124,8,0)</f>
        <v>0</v>
      </c>
      <c r="L2818">
        <f>VLOOKUP(A2818:A5968, [1]Отчет!$A$2:$J$3124,9,0)</f>
        <v>1</v>
      </c>
      <c r="M2818">
        <f>VLOOKUP(A2818:A5968, [1]Отчет!$A$2:$J$3124,5,10)</f>
        <v>0</v>
      </c>
      <c r="N2818" t="str">
        <f>VLOOKUP(A2818:A5968,[2]Отчет!$A$2:$D$3142,2,0)</f>
        <v>1</v>
      </c>
      <c r="O2818" t="str">
        <f>VLOOKUP(A2818:A5968,[2]Отчет!$A$2:$D$3142,3,0)</f>
        <v>0 секунд (отказ)</v>
      </c>
      <c r="P2818" t="str">
        <f>VLOOKUP(A2818:A5968,[2]Отчет!$A$2:$D$3142,4,0)</f>
        <v>Отказ</v>
      </c>
      <c r="Q2818" t="str">
        <f>VLOOKUP(A2818:A5968,[3]Отчет!$A$2:$D$3127,2,0)</f>
        <v>Новые посетители</v>
      </c>
      <c r="R2818" t="str">
        <f>VLOOKUP(A2818:A5968,[3]Отчет!$A$2:$D$3127,3,0)</f>
        <v>1</v>
      </c>
      <c r="S2818" t="str">
        <f>VLOOKUP(A2818:A5968,[3]Отчет!$A$2:$D$3127,4,0)</f>
        <v>0 дней</v>
      </c>
      <c r="T2818" t="str">
        <f>VLOOKUP(A2818:A5968,[4]Отчет!$A$2:$E$3151,2,0)</f>
        <v>Смартфоны</v>
      </c>
      <c r="U2818" t="str">
        <f>VLOOKUP(A2818:A5968,[4]Отчет!$A$2:$E$3151,3,0)</f>
        <v>iOS</v>
      </c>
      <c r="V2818" t="str">
        <f>VLOOKUP(A2818:A5968,[4]Отчет!$A$2:$E$3151,4,0)</f>
        <v>iOS 10</v>
      </c>
      <c r="W2818" t="str">
        <f>VLOOKUP(A2818:A5968,[4]Отчет!$A$2:$E$3151,5,0)</f>
        <v>Mobile Safari</v>
      </c>
    </row>
    <row r="2819" spans="1:23">
      <c r="A2819" s="2" t="s">
        <v>2907</v>
      </c>
      <c r="B2819" s="2" t="s">
        <v>73</v>
      </c>
      <c r="C2819" s="2" t="s">
        <v>1276</v>
      </c>
      <c r="D2819" s="2" t="s">
        <v>5</v>
      </c>
      <c r="E2819" s="3">
        <f>VLOOKUP(A2819:A5969, [1]Отчет!$A$2:$J$3124,2,0)</f>
        <v>1</v>
      </c>
      <c r="F2819" s="3">
        <v>0</v>
      </c>
      <c r="G2819">
        <f>VLOOKUP(A2819:A5969, [1]Отчет!$A$2:$J$3124,7,0)</f>
        <v>0</v>
      </c>
      <c r="H2819">
        <f>VLOOKUP(A2819:A5969, [1]Отчет!$A$2:$J$3124,5,0)</f>
        <v>0</v>
      </c>
      <c r="I2819">
        <f>VLOOKUP(A2819:A5969, [1]Отчет!$A$2:$J$3124,6,0)</f>
        <v>1</v>
      </c>
      <c r="J2819">
        <f>VLOOKUP(A2819:A5969, [1]Отчет!$A$2:$J$3124,7,0)</f>
        <v>0</v>
      </c>
      <c r="K2819">
        <f>VLOOKUP(A2819:A5969, [1]Отчет!$A$2:$J$3124,8,0)</f>
        <v>0</v>
      </c>
      <c r="L2819">
        <f>VLOOKUP(A2819:A5969, [1]Отчет!$A$2:$J$3124,9,0)</f>
        <v>1</v>
      </c>
      <c r="M2819">
        <f>VLOOKUP(A2819:A5969, [1]Отчет!$A$2:$J$3124,5,10)</f>
        <v>0</v>
      </c>
      <c r="N2819" t="str">
        <f>VLOOKUP(A2819:A5969,[2]Отчет!$A$2:$D$3142,2,0)</f>
        <v>1</v>
      </c>
      <c r="O2819" t="str">
        <f>VLOOKUP(A2819:A5969,[2]Отчет!$A$2:$D$3142,3,0)</f>
        <v>0 секунд (отказ)</v>
      </c>
      <c r="P2819" t="str">
        <f>VLOOKUP(A2819:A5969,[2]Отчет!$A$2:$D$3142,4,0)</f>
        <v>Отказ</v>
      </c>
      <c r="Q2819" t="str">
        <f>VLOOKUP(A2819:A5969,[3]Отчет!$A$2:$D$3127,2,0)</f>
        <v>Вернувшиеся посетители</v>
      </c>
      <c r="R2819" t="str">
        <f>VLOOKUP(A2819:A5969,[3]Отчет!$A$2:$D$3127,3,0)</f>
        <v>2-3</v>
      </c>
      <c r="S2819" t="str">
        <f>VLOOKUP(A2819:A5969,[3]Отчет!$A$2:$D$3127,4,0)</f>
        <v>8‑15 дней</v>
      </c>
      <c r="T2819" t="str">
        <f>VLOOKUP(A2819:A5969,[4]Отчет!$A$2:$E$3151,2,0)</f>
        <v>Смартфоны</v>
      </c>
      <c r="U2819" t="str">
        <f>VLOOKUP(A2819:A5969,[4]Отчет!$A$2:$E$3151,3,0)</f>
        <v>Google Android</v>
      </c>
      <c r="V2819" t="str">
        <f>VLOOKUP(A2819:A5969,[4]Отчет!$A$2:$E$3151,4,0)</f>
        <v>Google Android 6.0 Marshmallow</v>
      </c>
      <c r="W2819" t="str">
        <f>VLOOKUP(A2819:A5969,[4]Отчет!$A$2:$E$3151,5,0)</f>
        <v>Яндекс.Браузер</v>
      </c>
    </row>
    <row r="2820" spans="1:23">
      <c r="A2820" s="2" t="s">
        <v>2908</v>
      </c>
      <c r="B2820" s="2" t="s">
        <v>26</v>
      </c>
      <c r="C2820" s="2" t="s">
        <v>1276</v>
      </c>
      <c r="D2820" s="2" t="s">
        <v>5</v>
      </c>
      <c r="E2820" s="3">
        <f>VLOOKUP(A2820:A5970, [1]Отчет!$A$2:$J$3124,2,0)</f>
        <v>1</v>
      </c>
      <c r="F2820" s="3">
        <v>0</v>
      </c>
      <c r="G2820">
        <f>VLOOKUP(A2820:A5970, [1]Отчет!$A$2:$J$3124,7,0)</f>
        <v>0</v>
      </c>
      <c r="H2820">
        <f>VLOOKUP(A2820:A5970, [1]Отчет!$A$2:$J$3124,5,0)</f>
        <v>1</v>
      </c>
      <c r="I2820">
        <f>VLOOKUP(A2820:A5970, [1]Отчет!$A$2:$J$3124,6,0)</f>
        <v>1</v>
      </c>
      <c r="J2820">
        <f>VLOOKUP(A2820:A5970, [1]Отчет!$A$2:$J$3124,7,0)</f>
        <v>0</v>
      </c>
      <c r="K2820">
        <f>VLOOKUP(A2820:A5970, [1]Отчет!$A$2:$J$3124,8,0)</f>
        <v>0</v>
      </c>
      <c r="L2820">
        <f>VLOOKUP(A2820:A5970, [1]Отчет!$A$2:$J$3124,9,0)</f>
        <v>1</v>
      </c>
      <c r="M2820">
        <f>VLOOKUP(A2820:A5970, [1]Отчет!$A$2:$J$3124,5,10)</f>
        <v>1</v>
      </c>
      <c r="N2820" t="str">
        <f>VLOOKUP(A2820:A5970,[2]Отчет!$A$2:$D$3142,2,0)</f>
        <v>1</v>
      </c>
      <c r="O2820" t="str">
        <f>VLOOKUP(A2820:A5970,[2]Отчет!$A$2:$D$3142,3,0)</f>
        <v>10 – 29 секунд</v>
      </c>
      <c r="P2820" t="str">
        <f>VLOOKUP(A2820:A5970,[2]Отчет!$A$2:$D$3142,4,0)</f>
        <v>Не отказ</v>
      </c>
      <c r="Q2820" t="str">
        <f>VLOOKUP(A2820:A5970,[3]Отчет!$A$2:$D$3127,2,0)</f>
        <v>Новые посетители</v>
      </c>
      <c r="R2820" t="str">
        <f>VLOOKUP(A2820:A5970,[3]Отчет!$A$2:$D$3127,3,0)</f>
        <v>1</v>
      </c>
      <c r="S2820" t="str">
        <f>VLOOKUP(A2820:A5970,[3]Отчет!$A$2:$D$3127,4,0)</f>
        <v>0 дней</v>
      </c>
      <c r="T2820" t="str">
        <f>VLOOKUP(A2820:A5970,[4]Отчет!$A$2:$E$3151,2,0)</f>
        <v>Смартфоны</v>
      </c>
      <c r="U2820" t="str">
        <f>VLOOKUP(A2820:A5970,[4]Отчет!$A$2:$E$3151,3,0)</f>
        <v>Google Android</v>
      </c>
      <c r="V2820" t="str">
        <f>VLOOKUP(A2820:A5970,[4]Отчет!$A$2:$E$3151,4,0)</f>
        <v>Google Android 6.0 Marshmallow</v>
      </c>
      <c r="W2820" t="str">
        <f>VLOOKUP(A2820:A5970,[4]Отчет!$A$2:$E$3151,5,0)</f>
        <v>Android Browser</v>
      </c>
    </row>
    <row r="2821" spans="1:23">
      <c r="A2821" s="2" t="s">
        <v>2909</v>
      </c>
      <c r="B2821" s="2" t="s">
        <v>26</v>
      </c>
      <c r="C2821" s="2" t="s">
        <v>1276</v>
      </c>
      <c r="D2821" s="2" t="s">
        <v>5</v>
      </c>
      <c r="E2821" s="3">
        <f>VLOOKUP(A2821:A5971, [1]Отчет!$A$2:$J$3124,2,0)</f>
        <v>1</v>
      </c>
      <c r="F2821" s="3">
        <v>0</v>
      </c>
      <c r="G2821">
        <f>VLOOKUP(A2821:A5971, [1]Отчет!$A$2:$J$3124,7,0)</f>
        <v>0</v>
      </c>
      <c r="H2821">
        <f>VLOOKUP(A2821:A5971, [1]Отчет!$A$2:$J$3124,5,0)</f>
        <v>0</v>
      </c>
      <c r="I2821">
        <f>VLOOKUP(A2821:A5971, [1]Отчет!$A$2:$J$3124,6,0)</f>
        <v>1</v>
      </c>
      <c r="J2821">
        <f>VLOOKUP(A2821:A5971, [1]Отчет!$A$2:$J$3124,7,0)</f>
        <v>0</v>
      </c>
      <c r="K2821">
        <f>VLOOKUP(A2821:A5971, [1]Отчет!$A$2:$J$3124,8,0)</f>
        <v>0</v>
      </c>
      <c r="L2821">
        <f>VLOOKUP(A2821:A5971, [1]Отчет!$A$2:$J$3124,9,0)</f>
        <v>1</v>
      </c>
      <c r="M2821">
        <f>VLOOKUP(A2821:A5971, [1]Отчет!$A$2:$J$3124,5,10)</f>
        <v>0</v>
      </c>
      <c r="N2821" t="str">
        <f>VLOOKUP(A2821:A5971,[2]Отчет!$A$2:$D$3142,2,0)</f>
        <v>1</v>
      </c>
      <c r="O2821" t="str">
        <f>VLOOKUP(A2821:A5971,[2]Отчет!$A$2:$D$3142,3,0)</f>
        <v>0 секунд (отказ)</v>
      </c>
      <c r="P2821" t="str">
        <f>VLOOKUP(A2821:A5971,[2]Отчет!$A$2:$D$3142,4,0)</f>
        <v>Отказ</v>
      </c>
      <c r="Q2821" t="str">
        <f>VLOOKUP(A2821:A5971,[3]Отчет!$A$2:$D$3127,2,0)</f>
        <v>Новые посетители</v>
      </c>
      <c r="R2821" t="str">
        <f>VLOOKUP(A2821:A5971,[3]Отчет!$A$2:$D$3127,3,0)</f>
        <v>1</v>
      </c>
      <c r="S2821" t="str">
        <f>VLOOKUP(A2821:A5971,[3]Отчет!$A$2:$D$3127,4,0)</f>
        <v>0 дней</v>
      </c>
      <c r="T2821" t="str">
        <f>VLOOKUP(A2821:A5971,[4]Отчет!$A$2:$E$3151,2,0)</f>
        <v>Планшеты</v>
      </c>
      <c r="U2821" t="str">
        <f>VLOOKUP(A2821:A5971,[4]Отчет!$A$2:$E$3151,3,0)</f>
        <v>iOS</v>
      </c>
      <c r="V2821" t="str">
        <f>VLOOKUP(A2821:A5971,[4]Отчет!$A$2:$E$3151,4,0)</f>
        <v>iOS 11</v>
      </c>
      <c r="W2821" t="str">
        <f>VLOOKUP(A2821:A5971,[4]Отчет!$A$2:$E$3151,5,0)</f>
        <v>Mobile Safari</v>
      </c>
    </row>
    <row r="2822" spans="1:23">
      <c r="A2822" s="2" t="s">
        <v>2910</v>
      </c>
      <c r="B2822" s="2" t="s">
        <v>90</v>
      </c>
      <c r="C2822" s="2" t="s">
        <v>30</v>
      </c>
      <c r="D2822" s="2" t="s">
        <v>21</v>
      </c>
      <c r="E2822" s="3">
        <f>VLOOKUP(A2822:A5972, [1]Отчет!$A$2:$J$3124,2,0)</f>
        <v>1</v>
      </c>
      <c r="F2822" s="3">
        <v>0</v>
      </c>
      <c r="G2822">
        <f>VLOOKUP(A2822:A5972, [1]Отчет!$A$2:$J$3124,7,0)</f>
        <v>1</v>
      </c>
      <c r="H2822">
        <f>VLOOKUP(A2822:A5972, [1]Отчет!$A$2:$J$3124,5,0)</f>
        <v>0</v>
      </c>
      <c r="I2822">
        <f>VLOOKUP(A2822:A5972, [1]Отчет!$A$2:$J$3124,6,0)</f>
        <v>1</v>
      </c>
      <c r="J2822">
        <f>VLOOKUP(A2822:A5972, [1]Отчет!$A$2:$J$3124,7,0)</f>
        <v>1</v>
      </c>
      <c r="K2822">
        <f>VLOOKUP(A2822:A5972, [1]Отчет!$A$2:$J$3124,8,0)</f>
        <v>0</v>
      </c>
      <c r="L2822">
        <f>VLOOKUP(A2822:A5972, [1]Отчет!$A$2:$J$3124,9,0)</f>
        <v>0</v>
      </c>
      <c r="M2822">
        <f>VLOOKUP(A2822:A5972, [1]Отчет!$A$2:$J$3124,5,10)</f>
        <v>0</v>
      </c>
      <c r="N2822" t="str">
        <f>VLOOKUP(A2822:A5972,[2]Отчет!$A$2:$D$3142,2,0)</f>
        <v>1</v>
      </c>
      <c r="O2822" t="str">
        <f>VLOOKUP(A2822:A5972,[2]Отчет!$A$2:$D$3142,3,0)</f>
        <v>10 – 29 секунд</v>
      </c>
      <c r="P2822" t="str">
        <f>VLOOKUP(A2822:A5972,[2]Отчет!$A$2:$D$3142,4,0)</f>
        <v>Не отказ</v>
      </c>
      <c r="Q2822" t="str">
        <f>VLOOKUP(A2822:A5972,[3]Отчет!$A$2:$D$3127,2,0)</f>
        <v>Вернувшиеся посетители</v>
      </c>
      <c r="R2822" t="str">
        <f>VLOOKUP(A2822:A5972,[3]Отчет!$A$2:$D$3127,3,0)</f>
        <v>4-7</v>
      </c>
      <c r="S2822" t="str">
        <f>VLOOKUP(A2822:A5972,[3]Отчет!$A$2:$D$3127,4,0)</f>
        <v>32‑63 дня</v>
      </c>
      <c r="T2822" t="str">
        <f>VLOOKUP(A2822:A5972,[4]Отчет!$A$2:$E$3151,2,0)</f>
        <v>ПК</v>
      </c>
      <c r="U2822" t="str">
        <f>VLOOKUP(A2822:A5972,[4]Отчет!$A$2:$E$3151,3,0)</f>
        <v>Windows</v>
      </c>
      <c r="V2822" t="str">
        <f>VLOOKUP(A2822:A5972,[4]Отчет!$A$2:$E$3151,4,0)</f>
        <v>Windows 10</v>
      </c>
      <c r="W2822" t="str">
        <f>VLOOKUP(A2822:A5972,[4]Отчет!$A$2:$E$3151,5,0)</f>
        <v>Яндекс.Браузер</v>
      </c>
    </row>
    <row r="2823" spans="1:23">
      <c r="A2823" s="2" t="s">
        <v>2911</v>
      </c>
      <c r="B2823" s="2" t="s">
        <v>7</v>
      </c>
      <c r="C2823" s="2" t="s">
        <v>1276</v>
      </c>
      <c r="D2823" s="2" t="s">
        <v>5</v>
      </c>
      <c r="E2823" s="3">
        <f>VLOOKUP(A2823:A5973, [1]Отчет!$A$2:$J$3124,2,0)</f>
        <v>1</v>
      </c>
      <c r="F2823" s="3">
        <v>0</v>
      </c>
      <c r="G2823">
        <f>VLOOKUP(A2823:A5973, [1]Отчет!$A$2:$J$3124,7,0)</f>
        <v>0</v>
      </c>
      <c r="H2823">
        <f>VLOOKUP(A2823:A5973, [1]Отчет!$A$2:$J$3124,5,0)</f>
        <v>0</v>
      </c>
      <c r="I2823">
        <f>VLOOKUP(A2823:A5973, [1]Отчет!$A$2:$J$3124,6,0)</f>
        <v>1</v>
      </c>
      <c r="J2823">
        <f>VLOOKUP(A2823:A5973, [1]Отчет!$A$2:$J$3124,7,0)</f>
        <v>0</v>
      </c>
      <c r="K2823">
        <f>VLOOKUP(A2823:A5973, [1]Отчет!$A$2:$J$3124,8,0)</f>
        <v>0</v>
      </c>
      <c r="L2823">
        <f>VLOOKUP(A2823:A5973, [1]Отчет!$A$2:$J$3124,9,0)</f>
        <v>1</v>
      </c>
      <c r="M2823">
        <f>VLOOKUP(A2823:A5973, [1]Отчет!$A$2:$J$3124,5,10)</f>
        <v>0</v>
      </c>
      <c r="N2823" t="str">
        <f>VLOOKUP(A2823:A5973,[2]Отчет!$A$2:$D$3142,2,0)</f>
        <v>1</v>
      </c>
      <c r="O2823" t="str">
        <f>VLOOKUP(A2823:A5973,[2]Отчет!$A$2:$D$3142,3,0)</f>
        <v>0 секунд (отказ)</v>
      </c>
      <c r="P2823" t="str">
        <f>VLOOKUP(A2823:A5973,[2]Отчет!$A$2:$D$3142,4,0)</f>
        <v>Отказ</v>
      </c>
      <c r="Q2823" t="str">
        <f>VLOOKUP(A2823:A5973,[3]Отчет!$A$2:$D$3127,2,0)</f>
        <v>Новые посетители</v>
      </c>
      <c r="R2823" t="str">
        <f>VLOOKUP(A2823:A5973,[3]Отчет!$A$2:$D$3127,3,0)</f>
        <v>1</v>
      </c>
      <c r="S2823" t="str">
        <f>VLOOKUP(A2823:A5973,[3]Отчет!$A$2:$D$3127,4,0)</f>
        <v>0 дней</v>
      </c>
      <c r="T2823" t="str">
        <f>VLOOKUP(A2823:A5973,[4]Отчет!$A$2:$E$3151,2,0)</f>
        <v>Планшеты</v>
      </c>
      <c r="U2823" t="str">
        <f>VLOOKUP(A2823:A5973,[4]Отчет!$A$2:$E$3151,3,0)</f>
        <v>Google Android</v>
      </c>
      <c r="V2823" t="str">
        <f>VLOOKUP(A2823:A5973,[4]Отчет!$A$2:$E$3151,4,0)</f>
        <v>Google Android 7.1 Nougat</v>
      </c>
      <c r="W2823" t="str">
        <f>VLOOKUP(A2823:A5973,[4]Отчет!$A$2:$E$3151,5,0)</f>
        <v>Яндекс.Браузер</v>
      </c>
    </row>
    <row r="2824" spans="1:23">
      <c r="A2824" s="2" t="s">
        <v>2912</v>
      </c>
      <c r="B2824" s="2" t="s">
        <v>11</v>
      </c>
      <c r="C2824" s="2" t="s">
        <v>12</v>
      </c>
      <c r="D2824" s="2" t="s">
        <v>13</v>
      </c>
      <c r="E2824" s="3">
        <f>VLOOKUP(A2824:A5974, [1]Отчет!$A$2:$J$3124,2,0)</f>
        <v>1</v>
      </c>
      <c r="F2824" s="3">
        <v>0</v>
      </c>
      <c r="G2824">
        <f>VLOOKUP(A2824:A5974, [1]Отчет!$A$2:$J$3124,7,0)</f>
        <v>0</v>
      </c>
      <c r="H2824">
        <f>VLOOKUP(A2824:A5974, [1]Отчет!$A$2:$J$3124,5,0)</f>
        <v>0</v>
      </c>
      <c r="I2824">
        <f>VLOOKUP(A2824:A5974, [1]Отчет!$A$2:$J$3124,6,0)</f>
        <v>1</v>
      </c>
      <c r="J2824">
        <f>VLOOKUP(A2824:A5974, [1]Отчет!$A$2:$J$3124,7,0)</f>
        <v>0</v>
      </c>
      <c r="K2824">
        <f>VLOOKUP(A2824:A5974, [1]Отчет!$A$2:$J$3124,8,0)</f>
        <v>0</v>
      </c>
      <c r="L2824">
        <f>VLOOKUP(A2824:A5974, [1]Отчет!$A$2:$J$3124,9,0)</f>
        <v>1</v>
      </c>
      <c r="M2824">
        <f>VLOOKUP(A2824:A5974, [1]Отчет!$A$2:$J$3124,5,10)</f>
        <v>0</v>
      </c>
      <c r="N2824" t="str">
        <f>VLOOKUP(A2824:A5974,[2]Отчет!$A$2:$D$3142,2,0)</f>
        <v>1</v>
      </c>
      <c r="O2824" t="str">
        <f>VLOOKUP(A2824:A5974,[2]Отчет!$A$2:$D$3142,3,0)</f>
        <v>0 секунд (отказ)</v>
      </c>
      <c r="P2824" t="str">
        <f>VLOOKUP(A2824:A5974,[2]Отчет!$A$2:$D$3142,4,0)</f>
        <v>Отказ</v>
      </c>
      <c r="Q2824" t="str">
        <f>VLOOKUP(A2824:A5974,[3]Отчет!$A$2:$D$3127,2,0)</f>
        <v>Новые посетители</v>
      </c>
      <c r="R2824" t="str">
        <f>VLOOKUP(A2824:A5974,[3]Отчет!$A$2:$D$3127,3,0)</f>
        <v>1</v>
      </c>
      <c r="S2824" t="str">
        <f>VLOOKUP(A2824:A5974,[3]Отчет!$A$2:$D$3127,4,0)</f>
        <v>0 дней</v>
      </c>
      <c r="T2824" t="str">
        <f>VLOOKUP(A2824:A5974,[4]Отчет!$A$2:$E$3151,2,0)</f>
        <v>Смартфоны</v>
      </c>
      <c r="U2824" t="str">
        <f>VLOOKUP(A2824:A5974,[4]Отчет!$A$2:$E$3151,3,0)</f>
        <v>Google Android</v>
      </c>
      <c r="V2824" t="str">
        <f>VLOOKUP(A2824:A5974,[4]Отчет!$A$2:$E$3151,4,0)</f>
        <v>Google Android 7.0 Nougat</v>
      </c>
      <c r="W2824" t="str">
        <f>VLOOKUP(A2824:A5974,[4]Отчет!$A$2:$E$3151,5,0)</f>
        <v>Chrome Mobile</v>
      </c>
    </row>
    <row r="2825" spans="1:23">
      <c r="A2825" s="2" t="s">
        <v>2913</v>
      </c>
      <c r="B2825" s="2" t="s">
        <v>43</v>
      </c>
      <c r="C2825" s="2" t="s">
        <v>8</v>
      </c>
      <c r="D2825" s="2" t="s">
        <v>9</v>
      </c>
      <c r="E2825" s="3">
        <f>VLOOKUP(A2825:A5975, [1]Отчет!$A$2:$J$3124,2,0)</f>
        <v>1</v>
      </c>
      <c r="F2825" s="3">
        <v>0</v>
      </c>
      <c r="G2825">
        <f>VLOOKUP(A2825:A5975, [1]Отчет!$A$2:$J$3124,7,0)</f>
        <v>0</v>
      </c>
      <c r="H2825">
        <f>VLOOKUP(A2825:A5975, [1]Отчет!$A$2:$J$3124,5,0)</f>
        <v>0</v>
      </c>
      <c r="I2825">
        <f>VLOOKUP(A2825:A5975, [1]Отчет!$A$2:$J$3124,6,0)</f>
        <v>1</v>
      </c>
      <c r="J2825">
        <f>VLOOKUP(A2825:A5975, [1]Отчет!$A$2:$J$3124,7,0)</f>
        <v>0</v>
      </c>
      <c r="K2825">
        <f>VLOOKUP(A2825:A5975, [1]Отчет!$A$2:$J$3124,8,0)</f>
        <v>0</v>
      </c>
      <c r="L2825">
        <f>VLOOKUP(A2825:A5975, [1]Отчет!$A$2:$J$3124,9,0)</f>
        <v>1</v>
      </c>
      <c r="M2825">
        <f>VLOOKUP(A2825:A5975, [1]Отчет!$A$2:$J$3124,5,10)</f>
        <v>0</v>
      </c>
      <c r="N2825" t="str">
        <f>VLOOKUP(A2825:A5975,[2]Отчет!$A$2:$D$3142,2,0)</f>
        <v>1</v>
      </c>
      <c r="O2825" t="str">
        <f>VLOOKUP(A2825:A5975,[2]Отчет!$A$2:$D$3142,3,0)</f>
        <v>10 – 29 секунд</v>
      </c>
      <c r="P2825" t="str">
        <f>VLOOKUP(A2825:A5975,[2]Отчет!$A$2:$D$3142,4,0)</f>
        <v>Не отказ</v>
      </c>
      <c r="Q2825" t="str">
        <f>VLOOKUP(A2825:A5975,[3]Отчет!$A$2:$D$3127,2,0)</f>
        <v>Вернувшиеся посетители</v>
      </c>
      <c r="R2825" t="str">
        <f>VLOOKUP(A2825:A5975,[3]Отчет!$A$2:$D$3127,3,0)</f>
        <v>2-3</v>
      </c>
      <c r="S2825" t="str">
        <f>VLOOKUP(A2825:A5975,[3]Отчет!$A$2:$D$3127,4,0)</f>
        <v>4‑7 дней</v>
      </c>
      <c r="T2825" t="str">
        <f>VLOOKUP(A2825:A5975,[4]Отчет!$A$2:$E$3151,2,0)</f>
        <v>Смартфоны</v>
      </c>
      <c r="U2825" t="str">
        <f>VLOOKUP(A2825:A5975,[4]Отчет!$A$2:$E$3151,3,0)</f>
        <v>Google Android</v>
      </c>
      <c r="V2825" t="str">
        <f>VLOOKUP(A2825:A5975,[4]Отчет!$A$2:$E$3151,4,0)</f>
        <v>Google Android 6.0 Marshmallow</v>
      </c>
      <c r="W2825" t="str">
        <f>VLOOKUP(A2825:A5975,[4]Отчет!$A$2:$E$3151,5,0)</f>
        <v>Android Browser</v>
      </c>
    </row>
    <row r="2826" spans="1:23">
      <c r="A2826" s="2" t="s">
        <v>2914</v>
      </c>
      <c r="B2826" s="2" t="s">
        <v>11</v>
      </c>
      <c r="C2826" s="2" t="s">
        <v>12</v>
      </c>
      <c r="D2826" s="2" t="s">
        <v>13</v>
      </c>
      <c r="E2826" s="3">
        <f>VLOOKUP(A2826:A5976, [1]Отчет!$A$2:$J$3124,2,0)</f>
        <v>1</v>
      </c>
      <c r="F2826" s="3">
        <v>0</v>
      </c>
      <c r="G2826">
        <f>VLOOKUP(A2826:A5976, [1]Отчет!$A$2:$J$3124,7,0)</f>
        <v>0</v>
      </c>
      <c r="H2826">
        <f>VLOOKUP(A2826:A5976, [1]Отчет!$A$2:$J$3124,5,0)</f>
        <v>0</v>
      </c>
      <c r="I2826">
        <f>VLOOKUP(A2826:A5976, [1]Отчет!$A$2:$J$3124,6,0)</f>
        <v>1</v>
      </c>
      <c r="J2826">
        <f>VLOOKUP(A2826:A5976, [1]Отчет!$A$2:$J$3124,7,0)</f>
        <v>0</v>
      </c>
      <c r="K2826">
        <f>VLOOKUP(A2826:A5976, [1]Отчет!$A$2:$J$3124,8,0)</f>
        <v>0</v>
      </c>
      <c r="L2826">
        <f>VLOOKUP(A2826:A5976, [1]Отчет!$A$2:$J$3124,9,0)</f>
        <v>1</v>
      </c>
      <c r="M2826">
        <f>VLOOKUP(A2826:A5976, [1]Отчет!$A$2:$J$3124,5,10)</f>
        <v>0</v>
      </c>
      <c r="N2826" t="str">
        <f>VLOOKUP(A2826:A5976,[2]Отчет!$A$2:$D$3142,2,0)</f>
        <v>1</v>
      </c>
      <c r="O2826" t="str">
        <f>VLOOKUP(A2826:A5976,[2]Отчет!$A$2:$D$3142,3,0)</f>
        <v>0 секунд (отказ)</v>
      </c>
      <c r="P2826" t="str">
        <f>VLOOKUP(A2826:A5976,[2]Отчет!$A$2:$D$3142,4,0)</f>
        <v>Отказ</v>
      </c>
      <c r="Q2826" t="str">
        <f>VLOOKUP(A2826:A5976,[3]Отчет!$A$2:$D$3127,2,0)</f>
        <v>Новые посетители</v>
      </c>
      <c r="R2826" t="str">
        <f>VLOOKUP(A2826:A5976,[3]Отчет!$A$2:$D$3127,3,0)</f>
        <v>1</v>
      </c>
      <c r="S2826" t="str">
        <f>VLOOKUP(A2826:A5976,[3]Отчет!$A$2:$D$3127,4,0)</f>
        <v>0 дней</v>
      </c>
      <c r="T2826" t="str">
        <f>VLOOKUP(A2826:A5976,[4]Отчет!$A$2:$E$3151,2,0)</f>
        <v>Смартфоны</v>
      </c>
      <c r="U2826" t="str">
        <f>VLOOKUP(A2826:A5976,[4]Отчет!$A$2:$E$3151,3,0)</f>
        <v>Google Android</v>
      </c>
      <c r="V2826" t="str">
        <f>VLOOKUP(A2826:A5976,[4]Отчет!$A$2:$E$3151,4,0)</f>
        <v>Google Android 5.1 Lollipop</v>
      </c>
      <c r="W2826" t="str">
        <f>VLOOKUP(A2826:A5976,[4]Отчет!$A$2:$E$3151,5,0)</f>
        <v>Chrome Mobile</v>
      </c>
    </row>
    <row r="2827" spans="1:23">
      <c r="A2827" s="2" t="s">
        <v>2915</v>
      </c>
      <c r="B2827" s="2" t="s">
        <v>131</v>
      </c>
      <c r="C2827" s="2" t="s">
        <v>12</v>
      </c>
      <c r="D2827" s="2" t="s">
        <v>13</v>
      </c>
      <c r="E2827" s="3">
        <f>VLOOKUP(A2827:A5977, [1]Отчет!$A$2:$J$3124,2,0)</f>
        <v>1</v>
      </c>
      <c r="F2827" s="3">
        <v>0</v>
      </c>
      <c r="G2827">
        <f>VLOOKUP(A2827:A5977, [1]Отчет!$A$2:$J$3124,7,0)</f>
        <v>0</v>
      </c>
      <c r="H2827">
        <f>VLOOKUP(A2827:A5977, [1]Отчет!$A$2:$J$3124,5,0)</f>
        <v>0</v>
      </c>
      <c r="I2827">
        <f>VLOOKUP(A2827:A5977, [1]Отчет!$A$2:$J$3124,6,0)</f>
        <v>1</v>
      </c>
      <c r="J2827">
        <f>VLOOKUP(A2827:A5977, [1]Отчет!$A$2:$J$3124,7,0)</f>
        <v>0</v>
      </c>
      <c r="K2827">
        <f>VLOOKUP(A2827:A5977, [1]Отчет!$A$2:$J$3124,8,0)</f>
        <v>0</v>
      </c>
      <c r="L2827">
        <f>VLOOKUP(A2827:A5977, [1]Отчет!$A$2:$J$3124,9,0)</f>
        <v>1</v>
      </c>
      <c r="M2827">
        <f>VLOOKUP(A2827:A5977, [1]Отчет!$A$2:$J$3124,5,10)</f>
        <v>0</v>
      </c>
      <c r="N2827" t="str">
        <f>VLOOKUP(A2827:A5977,[2]Отчет!$A$2:$D$3142,2,0)</f>
        <v>1</v>
      </c>
      <c r="O2827" t="str">
        <f>VLOOKUP(A2827:A5977,[2]Отчет!$A$2:$D$3142,3,0)</f>
        <v>10 – 29 секунд</v>
      </c>
      <c r="P2827" t="str">
        <f>VLOOKUP(A2827:A5977,[2]Отчет!$A$2:$D$3142,4,0)</f>
        <v>Не отказ</v>
      </c>
      <c r="Q2827" t="str">
        <f>VLOOKUP(A2827:A5977,[3]Отчет!$A$2:$D$3127,2,0)</f>
        <v>Новые посетители</v>
      </c>
      <c r="R2827" t="str">
        <f>VLOOKUP(A2827:A5977,[3]Отчет!$A$2:$D$3127,3,0)</f>
        <v>1</v>
      </c>
      <c r="S2827" t="str">
        <f>VLOOKUP(A2827:A5977,[3]Отчет!$A$2:$D$3127,4,0)</f>
        <v>0 дней</v>
      </c>
      <c r="T2827" t="str">
        <f>VLOOKUP(A2827:A5977,[4]Отчет!$A$2:$E$3151,2,0)</f>
        <v>Смартфоны</v>
      </c>
      <c r="U2827" t="str">
        <f>VLOOKUP(A2827:A5977,[4]Отчет!$A$2:$E$3151,3,0)</f>
        <v>Google Android</v>
      </c>
      <c r="V2827" t="str">
        <f>VLOOKUP(A2827:A5977,[4]Отчет!$A$2:$E$3151,4,0)</f>
        <v>Google Android 6.0 Marshmallow</v>
      </c>
      <c r="W2827" t="str">
        <f>VLOOKUP(A2827:A5977,[4]Отчет!$A$2:$E$3151,5,0)</f>
        <v>Samsung Internet</v>
      </c>
    </row>
    <row r="2828" spans="1:23">
      <c r="A2828" s="2" t="s">
        <v>2916</v>
      </c>
      <c r="B2828" s="2" t="s">
        <v>3</v>
      </c>
      <c r="C2828" s="2" t="s">
        <v>1276</v>
      </c>
      <c r="D2828" s="2" t="s">
        <v>5</v>
      </c>
      <c r="E2828" s="3">
        <f>VLOOKUP(A2828:A5978, [1]Отчет!$A$2:$J$3124,2,0)</f>
        <v>1</v>
      </c>
      <c r="F2828" s="3">
        <v>0</v>
      </c>
      <c r="G2828">
        <f>VLOOKUP(A2828:A5978, [1]Отчет!$A$2:$J$3124,7,0)</f>
        <v>0</v>
      </c>
      <c r="H2828">
        <f>VLOOKUP(A2828:A5978, [1]Отчет!$A$2:$J$3124,5,0)</f>
        <v>0</v>
      </c>
      <c r="I2828">
        <f>VLOOKUP(A2828:A5978, [1]Отчет!$A$2:$J$3124,6,0)</f>
        <v>1</v>
      </c>
      <c r="J2828">
        <f>VLOOKUP(A2828:A5978, [1]Отчет!$A$2:$J$3124,7,0)</f>
        <v>0</v>
      </c>
      <c r="K2828">
        <f>VLOOKUP(A2828:A5978, [1]Отчет!$A$2:$J$3124,8,0)</f>
        <v>0</v>
      </c>
      <c r="L2828">
        <f>VLOOKUP(A2828:A5978, [1]Отчет!$A$2:$J$3124,9,0)</f>
        <v>1</v>
      </c>
      <c r="M2828">
        <f>VLOOKUP(A2828:A5978, [1]Отчет!$A$2:$J$3124,5,10)</f>
        <v>0</v>
      </c>
      <c r="N2828" t="str">
        <f>VLOOKUP(A2828:A5978,[2]Отчет!$A$2:$D$3142,2,0)</f>
        <v>1</v>
      </c>
      <c r="O2828" t="str">
        <f>VLOOKUP(A2828:A5978,[2]Отчет!$A$2:$D$3142,3,0)</f>
        <v>10 – 29 секунд</v>
      </c>
      <c r="P2828" t="str">
        <f>VLOOKUP(A2828:A5978,[2]Отчет!$A$2:$D$3142,4,0)</f>
        <v>Не отказ</v>
      </c>
      <c r="Q2828" t="str">
        <f>VLOOKUP(A2828:A5978,[3]Отчет!$A$2:$D$3127,2,0)</f>
        <v>Вернувшиеся посетители</v>
      </c>
      <c r="R2828" t="str">
        <f>VLOOKUP(A2828:A5978,[3]Отчет!$A$2:$D$3127,3,0)</f>
        <v>2-3</v>
      </c>
      <c r="S2828" t="str">
        <f>VLOOKUP(A2828:A5978,[3]Отчет!$A$2:$D$3127,4,0)</f>
        <v>8‑15 дней</v>
      </c>
      <c r="T2828" t="str">
        <f>VLOOKUP(A2828:A5978,[4]Отчет!$A$2:$E$3151,2,0)</f>
        <v>Смартфоны</v>
      </c>
      <c r="U2828" t="str">
        <f>VLOOKUP(A2828:A5978,[4]Отчет!$A$2:$E$3151,3,0)</f>
        <v>Google Android</v>
      </c>
      <c r="V2828" t="str">
        <f>VLOOKUP(A2828:A5978,[4]Отчет!$A$2:$E$3151,4,0)</f>
        <v>Google Android 5.1 Lollipop</v>
      </c>
      <c r="W2828" t="str">
        <f>VLOOKUP(A2828:A5978,[4]Отчет!$A$2:$E$3151,5,0)</f>
        <v>Chrome Mobile</v>
      </c>
    </row>
    <row r="2829" spans="1:23">
      <c r="A2829" s="2" t="s">
        <v>2917</v>
      </c>
      <c r="B2829" s="2" t="s">
        <v>87</v>
      </c>
      <c r="C2829" s="2" t="s">
        <v>1269</v>
      </c>
      <c r="D2829" s="2" t="s">
        <v>620</v>
      </c>
      <c r="E2829" s="3">
        <f>VLOOKUP(A2829:A5979, [1]Отчет!$A$2:$J$3124,2,0)</f>
        <v>1</v>
      </c>
      <c r="F2829" s="3">
        <v>0</v>
      </c>
      <c r="G2829">
        <f>VLOOKUP(A2829:A5979, [1]Отчет!$A$2:$J$3124,7,0)</f>
        <v>0</v>
      </c>
      <c r="H2829">
        <f>VLOOKUP(A2829:A5979, [1]Отчет!$A$2:$J$3124,5,0)</f>
        <v>0</v>
      </c>
      <c r="I2829">
        <f>VLOOKUP(A2829:A5979, [1]Отчет!$A$2:$J$3124,6,0)</f>
        <v>1</v>
      </c>
      <c r="J2829">
        <f>VLOOKUP(A2829:A5979, [1]Отчет!$A$2:$J$3124,7,0)</f>
        <v>0</v>
      </c>
      <c r="K2829">
        <f>VLOOKUP(A2829:A5979, [1]Отчет!$A$2:$J$3124,8,0)</f>
        <v>0</v>
      </c>
      <c r="L2829">
        <f>VLOOKUP(A2829:A5979, [1]Отчет!$A$2:$J$3124,9,0)</f>
        <v>1</v>
      </c>
      <c r="M2829">
        <f>VLOOKUP(A2829:A5979, [1]Отчет!$A$2:$J$3124,5,10)</f>
        <v>0</v>
      </c>
      <c r="N2829" t="str">
        <f>VLOOKUP(A2829:A5979,[2]Отчет!$A$2:$D$3142,2,0)</f>
        <v>1</v>
      </c>
      <c r="O2829" t="str">
        <f>VLOOKUP(A2829:A5979,[2]Отчет!$A$2:$D$3142,3,0)</f>
        <v>10 – 29 секунд</v>
      </c>
      <c r="P2829" t="str">
        <f>VLOOKUP(A2829:A5979,[2]Отчет!$A$2:$D$3142,4,0)</f>
        <v>Не отказ</v>
      </c>
      <c r="Q2829" t="str">
        <f>VLOOKUP(A2829:A5979,[3]Отчет!$A$2:$D$3127,2,0)</f>
        <v>Новые посетители</v>
      </c>
      <c r="R2829" t="str">
        <f>VLOOKUP(A2829:A5979,[3]Отчет!$A$2:$D$3127,3,0)</f>
        <v>1</v>
      </c>
      <c r="S2829" t="str">
        <f>VLOOKUP(A2829:A5979,[3]Отчет!$A$2:$D$3127,4,0)</f>
        <v>0 дней</v>
      </c>
      <c r="T2829" t="str">
        <f>VLOOKUP(A2829:A5979,[4]Отчет!$A$2:$E$3151,2,0)</f>
        <v>Смартфоны</v>
      </c>
      <c r="U2829" t="str">
        <f>VLOOKUP(A2829:A5979,[4]Отчет!$A$2:$E$3151,3,0)</f>
        <v>Google Android</v>
      </c>
      <c r="V2829" t="str">
        <f>VLOOKUP(A2829:A5979,[4]Отчет!$A$2:$E$3151,4,0)</f>
        <v>Google Android 4.4 KitKat</v>
      </c>
      <c r="W2829" t="str">
        <f>VLOOKUP(A2829:A5979,[4]Отчет!$A$2:$E$3151,5,0)</f>
        <v>Chrome Mobile</v>
      </c>
    </row>
    <row r="2830" spans="1:23">
      <c r="A2830" s="2" t="s">
        <v>2918</v>
      </c>
      <c r="B2830" s="2" t="s">
        <v>11</v>
      </c>
      <c r="C2830" s="2" t="s">
        <v>12</v>
      </c>
      <c r="D2830" s="2" t="s">
        <v>13</v>
      </c>
      <c r="E2830" s="3">
        <f>VLOOKUP(A2830:A5980, [1]Отчет!$A$2:$J$3124,2,0)</f>
        <v>1</v>
      </c>
      <c r="F2830" s="3">
        <v>0</v>
      </c>
      <c r="G2830">
        <f>VLOOKUP(A2830:A5980, [1]Отчет!$A$2:$J$3124,7,0)</f>
        <v>0</v>
      </c>
      <c r="H2830">
        <f>VLOOKUP(A2830:A5980, [1]Отчет!$A$2:$J$3124,5,0)</f>
        <v>0</v>
      </c>
      <c r="I2830">
        <f>VLOOKUP(A2830:A5980, [1]Отчет!$A$2:$J$3124,6,0)</f>
        <v>1</v>
      </c>
      <c r="J2830">
        <f>VLOOKUP(A2830:A5980, [1]Отчет!$A$2:$J$3124,7,0)</f>
        <v>0</v>
      </c>
      <c r="K2830">
        <f>VLOOKUP(A2830:A5980, [1]Отчет!$A$2:$J$3124,8,0)</f>
        <v>0</v>
      </c>
      <c r="L2830">
        <f>VLOOKUP(A2830:A5980, [1]Отчет!$A$2:$J$3124,9,0)</f>
        <v>1</v>
      </c>
      <c r="M2830">
        <f>VLOOKUP(A2830:A5980, [1]Отчет!$A$2:$J$3124,5,10)</f>
        <v>0</v>
      </c>
      <c r="N2830" t="str">
        <f>VLOOKUP(A2830:A5980,[2]Отчет!$A$2:$D$3142,2,0)</f>
        <v>1</v>
      </c>
      <c r="O2830" t="str">
        <f>VLOOKUP(A2830:A5980,[2]Отчет!$A$2:$D$3142,3,0)</f>
        <v>10 – 29 секунд</v>
      </c>
      <c r="P2830" t="str">
        <f>VLOOKUP(A2830:A5980,[2]Отчет!$A$2:$D$3142,4,0)</f>
        <v>Не отказ</v>
      </c>
      <c r="Q2830" t="str">
        <f>VLOOKUP(A2830:A5980,[3]Отчет!$A$2:$D$3127,2,0)</f>
        <v>Вернувшиеся посетители</v>
      </c>
      <c r="R2830" t="str">
        <f>VLOOKUP(A2830:A5980,[3]Отчет!$A$2:$D$3127,3,0)</f>
        <v>2-3</v>
      </c>
      <c r="S2830" t="str">
        <f>VLOOKUP(A2830:A5980,[3]Отчет!$A$2:$D$3127,4,0)</f>
        <v>16‑31 день</v>
      </c>
      <c r="T2830" t="str">
        <f>VLOOKUP(A2830:A5980,[4]Отчет!$A$2:$E$3151,2,0)</f>
        <v>Смартфоны</v>
      </c>
      <c r="U2830" t="str">
        <f>VLOOKUP(A2830:A5980,[4]Отчет!$A$2:$E$3151,3,0)</f>
        <v>Google Android</v>
      </c>
      <c r="V2830" t="str">
        <f>VLOOKUP(A2830:A5980,[4]Отчет!$A$2:$E$3151,4,0)</f>
        <v>Google Android 7.0 Nougat</v>
      </c>
      <c r="W2830" t="str">
        <f>VLOOKUP(A2830:A5980,[4]Отчет!$A$2:$E$3151,5,0)</f>
        <v>MIUI</v>
      </c>
    </row>
    <row r="2831" spans="1:23">
      <c r="A2831" s="2" t="s">
        <v>2919</v>
      </c>
      <c r="B2831" s="2" t="s">
        <v>45</v>
      </c>
      <c r="C2831" s="2" t="s">
        <v>1269</v>
      </c>
      <c r="D2831" s="2" t="s">
        <v>620</v>
      </c>
      <c r="E2831" s="3">
        <f>VLOOKUP(A2831:A5981, [1]Отчет!$A$2:$J$3124,2,0)</f>
        <v>1</v>
      </c>
      <c r="F2831" s="3">
        <v>0</v>
      </c>
      <c r="G2831">
        <f>VLOOKUP(A2831:A5981, [1]Отчет!$A$2:$J$3124,7,0)</f>
        <v>0</v>
      </c>
      <c r="H2831">
        <f>VLOOKUP(A2831:A5981, [1]Отчет!$A$2:$J$3124,5,0)</f>
        <v>0</v>
      </c>
      <c r="I2831">
        <f>VLOOKUP(A2831:A5981, [1]Отчет!$A$2:$J$3124,6,0)</f>
        <v>1</v>
      </c>
      <c r="J2831">
        <f>VLOOKUP(A2831:A5981, [1]Отчет!$A$2:$J$3124,7,0)</f>
        <v>0</v>
      </c>
      <c r="K2831">
        <f>VLOOKUP(A2831:A5981, [1]Отчет!$A$2:$J$3124,8,0)</f>
        <v>0</v>
      </c>
      <c r="L2831">
        <f>VLOOKUP(A2831:A5981, [1]Отчет!$A$2:$J$3124,9,0)</f>
        <v>1</v>
      </c>
      <c r="M2831">
        <f>VLOOKUP(A2831:A5981, [1]Отчет!$A$2:$J$3124,5,10)</f>
        <v>0</v>
      </c>
      <c r="N2831" t="str">
        <f>VLOOKUP(A2831:A5981,[2]Отчет!$A$2:$D$3142,2,0)</f>
        <v>1</v>
      </c>
      <c r="O2831" t="str">
        <f>VLOOKUP(A2831:A5981,[2]Отчет!$A$2:$D$3142,3,0)</f>
        <v>10 – 29 секунд</v>
      </c>
      <c r="P2831" t="str">
        <f>VLOOKUP(A2831:A5981,[2]Отчет!$A$2:$D$3142,4,0)</f>
        <v>Не отказ</v>
      </c>
      <c r="Q2831" t="str">
        <f>VLOOKUP(A2831:A5981,[3]Отчет!$A$2:$D$3127,2,0)</f>
        <v>Вернувшиеся посетители</v>
      </c>
      <c r="R2831" t="str">
        <f>VLOOKUP(A2831:A5981,[3]Отчет!$A$2:$D$3127,3,0)</f>
        <v>2-3</v>
      </c>
      <c r="S2831" t="str">
        <f>VLOOKUP(A2831:A5981,[3]Отчет!$A$2:$D$3127,4,0)</f>
        <v>8‑15 дней</v>
      </c>
      <c r="T2831" t="str">
        <f>VLOOKUP(A2831:A5981,[4]Отчет!$A$2:$E$3151,2,0)</f>
        <v>Смартфоны</v>
      </c>
      <c r="U2831" t="str">
        <f>VLOOKUP(A2831:A5981,[4]Отчет!$A$2:$E$3151,3,0)</f>
        <v>Google Android</v>
      </c>
      <c r="V2831" t="str">
        <f>VLOOKUP(A2831:A5981,[4]Отчет!$A$2:$E$3151,4,0)</f>
        <v>Google Android 4.4 KitKat</v>
      </c>
      <c r="W2831" t="str">
        <f>VLOOKUP(A2831:A5981,[4]Отчет!$A$2:$E$3151,5,0)</f>
        <v>Chrome Mobile</v>
      </c>
    </row>
    <row r="2832" spans="1:23">
      <c r="A2832" s="2" t="s">
        <v>2920</v>
      </c>
      <c r="B2832" s="2" t="s">
        <v>45</v>
      </c>
      <c r="C2832" s="2" t="s">
        <v>1269</v>
      </c>
      <c r="D2832" s="2" t="s">
        <v>620</v>
      </c>
      <c r="E2832" s="3">
        <f>VLOOKUP(A2832:A5982, [1]Отчет!$A$2:$J$3124,2,0)</f>
        <v>1</v>
      </c>
      <c r="F2832" s="3">
        <v>0</v>
      </c>
      <c r="G2832">
        <f>VLOOKUP(A2832:A5982, [1]Отчет!$A$2:$J$3124,7,0)</f>
        <v>0</v>
      </c>
      <c r="H2832">
        <f>VLOOKUP(A2832:A5982, [1]Отчет!$A$2:$J$3124,5,0)</f>
        <v>0</v>
      </c>
      <c r="I2832">
        <f>VLOOKUP(A2832:A5982, [1]Отчет!$A$2:$J$3124,6,0)</f>
        <v>1</v>
      </c>
      <c r="J2832">
        <f>VLOOKUP(A2832:A5982, [1]Отчет!$A$2:$J$3124,7,0)</f>
        <v>0</v>
      </c>
      <c r="K2832">
        <f>VLOOKUP(A2832:A5982, [1]Отчет!$A$2:$J$3124,8,0)</f>
        <v>0</v>
      </c>
      <c r="L2832">
        <f>VLOOKUP(A2832:A5982, [1]Отчет!$A$2:$J$3124,9,0)</f>
        <v>1</v>
      </c>
      <c r="M2832">
        <f>VLOOKUP(A2832:A5982, [1]Отчет!$A$2:$J$3124,5,10)</f>
        <v>0</v>
      </c>
      <c r="N2832" t="str">
        <f>VLOOKUP(A2832:A5982,[2]Отчет!$A$2:$D$3142,2,0)</f>
        <v>1</v>
      </c>
      <c r="O2832" t="str">
        <f>VLOOKUP(A2832:A5982,[2]Отчет!$A$2:$D$3142,3,0)</f>
        <v>10 – 29 секунд</v>
      </c>
      <c r="P2832" t="str">
        <f>VLOOKUP(A2832:A5982,[2]Отчет!$A$2:$D$3142,4,0)</f>
        <v>Не отказ</v>
      </c>
      <c r="Q2832" t="str">
        <f>VLOOKUP(A2832:A5982,[3]Отчет!$A$2:$D$3127,2,0)</f>
        <v>Новые посетители</v>
      </c>
      <c r="R2832" t="str">
        <f>VLOOKUP(A2832:A5982,[3]Отчет!$A$2:$D$3127,3,0)</f>
        <v>1</v>
      </c>
      <c r="S2832" t="str">
        <f>VLOOKUP(A2832:A5982,[3]Отчет!$A$2:$D$3127,4,0)</f>
        <v>0 дней</v>
      </c>
      <c r="T2832" t="str">
        <f>VLOOKUP(A2832:A5982,[4]Отчет!$A$2:$E$3151,2,0)</f>
        <v>Смартфоны</v>
      </c>
      <c r="U2832" t="str">
        <f>VLOOKUP(A2832:A5982,[4]Отчет!$A$2:$E$3151,3,0)</f>
        <v>iOS</v>
      </c>
      <c r="V2832" t="str">
        <f>VLOOKUP(A2832:A5982,[4]Отчет!$A$2:$E$3151,4,0)</f>
        <v>iOS 11</v>
      </c>
      <c r="W2832" t="str">
        <f>VLOOKUP(A2832:A5982,[4]Отчет!$A$2:$E$3151,5,0)</f>
        <v>Mobile Safari</v>
      </c>
    </row>
    <row r="2833" spans="1:23">
      <c r="A2833" s="2" t="s">
        <v>2921</v>
      </c>
      <c r="B2833" s="2" t="s">
        <v>51</v>
      </c>
      <c r="C2833" s="2" t="s">
        <v>12</v>
      </c>
      <c r="D2833" s="2" t="s">
        <v>13</v>
      </c>
      <c r="E2833" s="3">
        <f>VLOOKUP(A2833:A5983, [1]Отчет!$A$2:$J$3124,2,0)</f>
        <v>1</v>
      </c>
      <c r="F2833" s="3">
        <v>0</v>
      </c>
      <c r="G2833">
        <f>VLOOKUP(A2833:A5983, [1]Отчет!$A$2:$J$3124,7,0)</f>
        <v>0</v>
      </c>
      <c r="H2833">
        <f>VLOOKUP(A2833:A5983, [1]Отчет!$A$2:$J$3124,5,0)</f>
        <v>0</v>
      </c>
      <c r="I2833">
        <f>VLOOKUP(A2833:A5983, [1]Отчет!$A$2:$J$3124,6,0)</f>
        <v>1</v>
      </c>
      <c r="J2833">
        <f>VLOOKUP(A2833:A5983, [1]Отчет!$A$2:$J$3124,7,0)</f>
        <v>0</v>
      </c>
      <c r="K2833">
        <f>VLOOKUP(A2833:A5983, [1]Отчет!$A$2:$J$3124,8,0)</f>
        <v>0</v>
      </c>
      <c r="L2833">
        <f>VLOOKUP(A2833:A5983, [1]Отчет!$A$2:$J$3124,9,0)</f>
        <v>1</v>
      </c>
      <c r="M2833">
        <f>VLOOKUP(A2833:A5983, [1]Отчет!$A$2:$J$3124,5,10)</f>
        <v>0</v>
      </c>
      <c r="N2833" t="str">
        <f>VLOOKUP(A2833:A5983,[2]Отчет!$A$2:$D$3142,2,0)</f>
        <v>1</v>
      </c>
      <c r="O2833" t="str">
        <f>VLOOKUP(A2833:A5983,[2]Отчет!$A$2:$D$3142,3,0)</f>
        <v>0 секунд (отказ)</v>
      </c>
      <c r="P2833" t="str">
        <f>VLOOKUP(A2833:A5983,[2]Отчет!$A$2:$D$3142,4,0)</f>
        <v>Отказ</v>
      </c>
      <c r="Q2833" t="str">
        <f>VLOOKUP(A2833:A5983,[3]Отчет!$A$2:$D$3127,2,0)</f>
        <v>Новые посетители</v>
      </c>
      <c r="R2833" t="str">
        <f>VLOOKUP(A2833:A5983,[3]Отчет!$A$2:$D$3127,3,0)</f>
        <v>1</v>
      </c>
      <c r="S2833" t="str">
        <f>VLOOKUP(A2833:A5983,[3]Отчет!$A$2:$D$3127,4,0)</f>
        <v>0 дней</v>
      </c>
      <c r="T2833" t="str">
        <f>VLOOKUP(A2833:A5983,[4]Отчет!$A$2:$E$3151,2,0)</f>
        <v>Смартфоны</v>
      </c>
      <c r="U2833" t="str">
        <f>VLOOKUP(A2833:A5983,[4]Отчет!$A$2:$E$3151,3,0)</f>
        <v>Google Android</v>
      </c>
      <c r="V2833" t="str">
        <f>VLOOKUP(A2833:A5983,[4]Отчет!$A$2:$E$3151,4,0)</f>
        <v>Google Android 4.4 KitKat</v>
      </c>
      <c r="W2833" t="str">
        <f>VLOOKUP(A2833:A5983,[4]Отчет!$A$2:$E$3151,5,0)</f>
        <v>Яндекс.Браузер</v>
      </c>
    </row>
    <row r="2834" spans="1:23">
      <c r="A2834" s="2" t="s">
        <v>2922</v>
      </c>
      <c r="B2834" s="2" t="s">
        <v>87</v>
      </c>
      <c r="C2834" s="2" t="s">
        <v>1269</v>
      </c>
      <c r="D2834" s="2" t="s">
        <v>620</v>
      </c>
      <c r="E2834" s="3">
        <f>VLOOKUP(A2834:A5984, [1]Отчет!$A$2:$J$3124,2,0)</f>
        <v>1</v>
      </c>
      <c r="F2834" s="3">
        <v>0</v>
      </c>
      <c r="G2834">
        <f>VLOOKUP(A2834:A5984, [1]Отчет!$A$2:$J$3124,7,0)</f>
        <v>0</v>
      </c>
      <c r="H2834">
        <f>VLOOKUP(A2834:A5984, [1]Отчет!$A$2:$J$3124,5,0)</f>
        <v>0</v>
      </c>
      <c r="I2834">
        <f>VLOOKUP(A2834:A5984, [1]Отчет!$A$2:$J$3124,6,0)</f>
        <v>1</v>
      </c>
      <c r="J2834">
        <f>VLOOKUP(A2834:A5984, [1]Отчет!$A$2:$J$3124,7,0)</f>
        <v>0</v>
      </c>
      <c r="K2834">
        <f>VLOOKUP(A2834:A5984, [1]Отчет!$A$2:$J$3124,8,0)</f>
        <v>0</v>
      </c>
      <c r="L2834">
        <f>VLOOKUP(A2834:A5984, [1]Отчет!$A$2:$J$3124,9,0)</f>
        <v>1</v>
      </c>
      <c r="M2834">
        <f>VLOOKUP(A2834:A5984, [1]Отчет!$A$2:$J$3124,5,10)</f>
        <v>0</v>
      </c>
      <c r="N2834" t="str">
        <f>VLOOKUP(A2834:A5984,[2]Отчет!$A$2:$D$3142,2,0)</f>
        <v>1</v>
      </c>
      <c r="O2834" t="str">
        <f>VLOOKUP(A2834:A5984,[2]Отчет!$A$2:$D$3142,3,0)</f>
        <v>10 – 29 секунд</v>
      </c>
      <c r="P2834" t="str">
        <f>VLOOKUP(A2834:A5984,[2]Отчет!$A$2:$D$3142,4,0)</f>
        <v>Не отказ</v>
      </c>
      <c r="Q2834" t="str">
        <f>VLOOKUP(A2834:A5984,[3]Отчет!$A$2:$D$3127,2,0)</f>
        <v>Новые посетители</v>
      </c>
      <c r="R2834" t="str">
        <f>VLOOKUP(A2834:A5984,[3]Отчет!$A$2:$D$3127,3,0)</f>
        <v>1</v>
      </c>
      <c r="S2834" t="str">
        <f>VLOOKUP(A2834:A5984,[3]Отчет!$A$2:$D$3127,4,0)</f>
        <v>0 дней</v>
      </c>
      <c r="T2834" t="str">
        <f>VLOOKUP(A2834:A5984,[4]Отчет!$A$2:$E$3151,2,0)</f>
        <v>Смартфоны</v>
      </c>
      <c r="U2834" t="str">
        <f>VLOOKUP(A2834:A5984,[4]Отчет!$A$2:$E$3151,3,0)</f>
        <v>Google Android</v>
      </c>
      <c r="V2834" t="str">
        <f>VLOOKUP(A2834:A5984,[4]Отчет!$A$2:$E$3151,4,0)</f>
        <v>Google Android 6.0 Marshmallow</v>
      </c>
      <c r="W2834" t="str">
        <f>VLOOKUP(A2834:A5984,[4]Отчет!$A$2:$E$3151,5,0)</f>
        <v>Android Browser</v>
      </c>
    </row>
    <row r="2835" spans="1:23">
      <c r="A2835" s="2" t="s">
        <v>2923</v>
      </c>
      <c r="B2835" s="2" t="s">
        <v>26</v>
      </c>
      <c r="C2835" s="2" t="s">
        <v>1276</v>
      </c>
      <c r="D2835" s="2" t="s">
        <v>5</v>
      </c>
      <c r="E2835" s="3">
        <f>VLOOKUP(A2835:A5985, [1]Отчет!$A$2:$J$3124,2,0)</f>
        <v>1</v>
      </c>
      <c r="F2835" s="3">
        <v>0</v>
      </c>
      <c r="G2835">
        <f>VLOOKUP(A2835:A5985, [1]Отчет!$A$2:$J$3124,7,0)</f>
        <v>0</v>
      </c>
      <c r="H2835">
        <f>VLOOKUP(A2835:A5985, [1]Отчет!$A$2:$J$3124,5,0)</f>
        <v>0</v>
      </c>
      <c r="I2835">
        <f>VLOOKUP(A2835:A5985, [1]Отчет!$A$2:$J$3124,6,0)</f>
        <v>1</v>
      </c>
      <c r="J2835">
        <f>VLOOKUP(A2835:A5985, [1]Отчет!$A$2:$J$3124,7,0)</f>
        <v>0</v>
      </c>
      <c r="K2835">
        <f>VLOOKUP(A2835:A5985, [1]Отчет!$A$2:$J$3124,8,0)</f>
        <v>0</v>
      </c>
      <c r="L2835">
        <f>VLOOKUP(A2835:A5985, [1]Отчет!$A$2:$J$3124,9,0)</f>
        <v>1</v>
      </c>
      <c r="M2835">
        <f>VLOOKUP(A2835:A5985, [1]Отчет!$A$2:$J$3124,5,10)</f>
        <v>0</v>
      </c>
      <c r="N2835" t="str">
        <f>VLOOKUP(A2835:A5985,[2]Отчет!$A$2:$D$3142,2,0)</f>
        <v>1</v>
      </c>
      <c r="O2835" t="str">
        <f>VLOOKUP(A2835:A5985,[2]Отчет!$A$2:$D$3142,3,0)</f>
        <v>10 – 29 секунд</v>
      </c>
      <c r="P2835" t="str">
        <f>VLOOKUP(A2835:A5985,[2]Отчет!$A$2:$D$3142,4,0)</f>
        <v>Не отказ</v>
      </c>
      <c r="Q2835" t="str">
        <f>VLOOKUP(A2835:A5985,[3]Отчет!$A$2:$D$3127,2,0)</f>
        <v>Новые посетители</v>
      </c>
      <c r="R2835" t="str">
        <f>VLOOKUP(A2835:A5985,[3]Отчет!$A$2:$D$3127,3,0)</f>
        <v>1</v>
      </c>
      <c r="S2835" t="str">
        <f>VLOOKUP(A2835:A5985,[3]Отчет!$A$2:$D$3127,4,0)</f>
        <v>0 дней</v>
      </c>
      <c r="T2835" t="str">
        <f>VLOOKUP(A2835:A5985,[4]Отчет!$A$2:$E$3151,2,0)</f>
        <v>Смартфоны</v>
      </c>
      <c r="U2835" t="str">
        <f>VLOOKUP(A2835:A5985,[4]Отчет!$A$2:$E$3151,3,0)</f>
        <v>Google Android</v>
      </c>
      <c r="V2835" t="str">
        <f>VLOOKUP(A2835:A5985,[4]Отчет!$A$2:$E$3151,4,0)</f>
        <v>Google Android 7.0 Nougat</v>
      </c>
      <c r="W2835" t="str">
        <f>VLOOKUP(A2835:A5985,[4]Отчет!$A$2:$E$3151,5,0)</f>
        <v>Яндекс.Браузер</v>
      </c>
    </row>
    <row r="2836" spans="1:23">
      <c r="A2836" s="2" t="s">
        <v>2924</v>
      </c>
      <c r="B2836" s="2" t="s">
        <v>47</v>
      </c>
      <c r="C2836" s="2" t="s">
        <v>12</v>
      </c>
      <c r="D2836" s="2" t="s">
        <v>13</v>
      </c>
      <c r="E2836" s="3">
        <f>VLOOKUP(A2836:A5986, [1]Отчет!$A$2:$J$3124,2,0)</f>
        <v>1</v>
      </c>
      <c r="F2836" s="3">
        <v>0</v>
      </c>
      <c r="G2836">
        <f>VLOOKUP(A2836:A5986, [1]Отчет!$A$2:$J$3124,7,0)</f>
        <v>0</v>
      </c>
      <c r="H2836">
        <f>VLOOKUP(A2836:A5986, [1]Отчет!$A$2:$J$3124,5,0)</f>
        <v>0</v>
      </c>
      <c r="I2836">
        <f>VLOOKUP(A2836:A5986, [1]Отчет!$A$2:$J$3124,6,0)</f>
        <v>1</v>
      </c>
      <c r="J2836">
        <f>VLOOKUP(A2836:A5986, [1]Отчет!$A$2:$J$3124,7,0)</f>
        <v>0</v>
      </c>
      <c r="K2836">
        <f>VLOOKUP(A2836:A5986, [1]Отчет!$A$2:$J$3124,8,0)</f>
        <v>0</v>
      </c>
      <c r="L2836">
        <f>VLOOKUP(A2836:A5986, [1]Отчет!$A$2:$J$3124,9,0)</f>
        <v>1</v>
      </c>
      <c r="M2836">
        <f>VLOOKUP(A2836:A5986, [1]Отчет!$A$2:$J$3124,5,10)</f>
        <v>0</v>
      </c>
      <c r="N2836" t="str">
        <f>VLOOKUP(A2836:A5986,[2]Отчет!$A$2:$D$3142,2,0)</f>
        <v>1</v>
      </c>
      <c r="O2836" t="str">
        <f>VLOOKUP(A2836:A5986,[2]Отчет!$A$2:$D$3142,3,0)</f>
        <v>10 – 29 секунд</v>
      </c>
      <c r="P2836" t="str">
        <f>VLOOKUP(A2836:A5986,[2]Отчет!$A$2:$D$3142,4,0)</f>
        <v>Не отказ</v>
      </c>
      <c r="Q2836" t="str">
        <f>VLOOKUP(A2836:A5986,[3]Отчет!$A$2:$D$3127,2,0)</f>
        <v>Новые посетители</v>
      </c>
      <c r="R2836" t="str">
        <f>VLOOKUP(A2836:A5986,[3]Отчет!$A$2:$D$3127,3,0)</f>
        <v>1</v>
      </c>
      <c r="S2836" t="str">
        <f>VLOOKUP(A2836:A5986,[3]Отчет!$A$2:$D$3127,4,0)</f>
        <v>0 дней</v>
      </c>
      <c r="T2836" t="str">
        <f>VLOOKUP(A2836:A5986,[4]Отчет!$A$2:$E$3151,2,0)</f>
        <v>Смартфоны</v>
      </c>
      <c r="U2836" t="str">
        <f>VLOOKUP(A2836:A5986,[4]Отчет!$A$2:$E$3151,3,0)</f>
        <v>Google Android</v>
      </c>
      <c r="V2836" t="str">
        <f>VLOOKUP(A2836:A5986,[4]Отчет!$A$2:$E$3151,4,0)</f>
        <v>Google Android 7.0 Nougat</v>
      </c>
      <c r="W2836" t="str">
        <f>VLOOKUP(A2836:A5986,[4]Отчет!$A$2:$E$3151,5,0)</f>
        <v>Android Browser</v>
      </c>
    </row>
    <row r="2837" spans="1:23">
      <c r="A2837" s="2" t="s">
        <v>2925</v>
      </c>
      <c r="B2837" s="2" t="s">
        <v>26</v>
      </c>
      <c r="C2837" s="2" t="s">
        <v>1269</v>
      </c>
      <c r="D2837" s="2" t="s">
        <v>620</v>
      </c>
      <c r="E2837" s="3">
        <f>VLOOKUP(A2837:A5987, [1]Отчет!$A$2:$J$3124,2,0)</f>
        <v>1</v>
      </c>
      <c r="F2837" s="3">
        <v>0</v>
      </c>
      <c r="G2837">
        <f>VLOOKUP(A2837:A5987, [1]Отчет!$A$2:$J$3124,7,0)</f>
        <v>0</v>
      </c>
      <c r="H2837">
        <f>VLOOKUP(A2837:A5987, [1]Отчет!$A$2:$J$3124,5,0)</f>
        <v>0</v>
      </c>
      <c r="I2837">
        <f>VLOOKUP(A2837:A5987, [1]Отчет!$A$2:$J$3124,6,0)</f>
        <v>1</v>
      </c>
      <c r="J2837">
        <f>VLOOKUP(A2837:A5987, [1]Отчет!$A$2:$J$3124,7,0)</f>
        <v>0</v>
      </c>
      <c r="K2837">
        <f>VLOOKUP(A2837:A5987, [1]Отчет!$A$2:$J$3124,8,0)</f>
        <v>0</v>
      </c>
      <c r="L2837">
        <f>VLOOKUP(A2837:A5987, [1]Отчет!$A$2:$J$3124,9,0)</f>
        <v>1</v>
      </c>
      <c r="M2837">
        <f>VLOOKUP(A2837:A5987, [1]Отчет!$A$2:$J$3124,5,10)</f>
        <v>0</v>
      </c>
      <c r="N2837" t="str">
        <f>VLOOKUP(A2837:A5987,[2]Отчет!$A$2:$D$3142,2,0)</f>
        <v>1</v>
      </c>
      <c r="O2837" t="str">
        <f>VLOOKUP(A2837:A5987,[2]Отчет!$A$2:$D$3142,3,0)</f>
        <v>0 секунд (отказ)</v>
      </c>
      <c r="P2837" t="str">
        <f>VLOOKUP(A2837:A5987,[2]Отчет!$A$2:$D$3142,4,0)</f>
        <v>Отказ</v>
      </c>
      <c r="Q2837" t="str">
        <f>VLOOKUP(A2837:A5987,[3]Отчет!$A$2:$D$3127,2,0)</f>
        <v>Новые посетители</v>
      </c>
      <c r="R2837" t="str">
        <f>VLOOKUP(A2837:A5987,[3]Отчет!$A$2:$D$3127,3,0)</f>
        <v>1</v>
      </c>
      <c r="S2837" t="str">
        <f>VLOOKUP(A2837:A5987,[3]Отчет!$A$2:$D$3127,4,0)</f>
        <v>0 дней</v>
      </c>
      <c r="T2837" t="str">
        <f>VLOOKUP(A2837:A5987,[4]Отчет!$A$2:$E$3151,2,0)</f>
        <v>Смартфоны</v>
      </c>
      <c r="U2837" t="str">
        <f>VLOOKUP(A2837:A5987,[4]Отчет!$A$2:$E$3151,3,0)</f>
        <v>Google Android</v>
      </c>
      <c r="V2837" t="str">
        <f>VLOOKUP(A2837:A5987,[4]Отчет!$A$2:$E$3151,4,0)</f>
        <v>Google Android 7.1 Nougat</v>
      </c>
      <c r="W2837" t="str">
        <f>VLOOKUP(A2837:A5987,[4]Отчет!$A$2:$E$3151,5,0)</f>
        <v>Яндекс: мобильное приложение</v>
      </c>
    </row>
    <row r="2838" spans="1:23">
      <c r="A2838" s="2" t="s">
        <v>2926</v>
      </c>
      <c r="B2838" s="2" t="s">
        <v>131</v>
      </c>
      <c r="C2838" s="2" t="s">
        <v>12</v>
      </c>
      <c r="D2838" s="2" t="s">
        <v>13</v>
      </c>
      <c r="E2838" s="3">
        <f>VLOOKUP(A2838:A5988, [1]Отчет!$A$2:$J$3124,2,0)</f>
        <v>1</v>
      </c>
      <c r="F2838" s="3">
        <v>0</v>
      </c>
      <c r="G2838">
        <f>VLOOKUP(A2838:A5988, [1]Отчет!$A$2:$J$3124,7,0)</f>
        <v>0</v>
      </c>
      <c r="H2838">
        <f>VLOOKUP(A2838:A5988, [1]Отчет!$A$2:$J$3124,5,0)</f>
        <v>0</v>
      </c>
      <c r="I2838">
        <f>VLOOKUP(A2838:A5988, [1]Отчет!$A$2:$J$3124,6,0)</f>
        <v>1</v>
      </c>
      <c r="J2838">
        <f>VLOOKUP(A2838:A5988, [1]Отчет!$A$2:$J$3124,7,0)</f>
        <v>0</v>
      </c>
      <c r="K2838">
        <f>VLOOKUP(A2838:A5988, [1]Отчет!$A$2:$J$3124,8,0)</f>
        <v>0</v>
      </c>
      <c r="L2838">
        <f>VLOOKUP(A2838:A5988, [1]Отчет!$A$2:$J$3124,9,0)</f>
        <v>1</v>
      </c>
      <c r="M2838">
        <f>VLOOKUP(A2838:A5988, [1]Отчет!$A$2:$J$3124,5,10)</f>
        <v>0</v>
      </c>
      <c r="N2838" t="str">
        <f>VLOOKUP(A2838:A5988,[2]Отчет!$A$2:$D$3142,2,0)</f>
        <v>1</v>
      </c>
      <c r="O2838" t="str">
        <f>VLOOKUP(A2838:A5988,[2]Отчет!$A$2:$D$3142,3,0)</f>
        <v>10 – 29 секунд</v>
      </c>
      <c r="P2838" t="str">
        <f>VLOOKUP(A2838:A5988,[2]Отчет!$A$2:$D$3142,4,0)</f>
        <v>Не отказ</v>
      </c>
      <c r="Q2838" t="str">
        <f>VLOOKUP(A2838:A5988,[3]Отчет!$A$2:$D$3127,2,0)</f>
        <v>Новые посетители</v>
      </c>
      <c r="R2838" t="str">
        <f>VLOOKUP(A2838:A5988,[3]Отчет!$A$2:$D$3127,3,0)</f>
        <v>1</v>
      </c>
      <c r="S2838" t="str">
        <f>VLOOKUP(A2838:A5988,[3]Отчет!$A$2:$D$3127,4,0)</f>
        <v>0 дней</v>
      </c>
      <c r="T2838" t="str">
        <f>VLOOKUP(A2838:A5988,[4]Отчет!$A$2:$E$3151,2,0)</f>
        <v>Смартфоны</v>
      </c>
      <c r="U2838" t="str">
        <f>VLOOKUP(A2838:A5988,[4]Отчет!$A$2:$E$3151,3,0)</f>
        <v>Google Android</v>
      </c>
      <c r="V2838" t="str">
        <f>VLOOKUP(A2838:A5988,[4]Отчет!$A$2:$E$3151,4,0)</f>
        <v>Google Android 6.0 Marshmallow</v>
      </c>
      <c r="W2838" t="str">
        <f>VLOOKUP(A2838:A5988,[4]Отчет!$A$2:$E$3151,5,0)</f>
        <v>Chrome Mobile</v>
      </c>
    </row>
    <row r="2839" spans="1:23">
      <c r="A2839" s="2" t="s">
        <v>2927</v>
      </c>
      <c r="B2839" s="2" t="s">
        <v>35</v>
      </c>
      <c r="C2839" s="2" t="s">
        <v>12</v>
      </c>
      <c r="D2839" s="2" t="s">
        <v>13</v>
      </c>
      <c r="E2839" s="3">
        <f>VLOOKUP(A2839:A5989, [1]Отчет!$A$2:$J$3124,2,0)</f>
        <v>1</v>
      </c>
      <c r="F2839" s="3">
        <v>0</v>
      </c>
      <c r="G2839">
        <f>VLOOKUP(A2839:A5989, [1]Отчет!$A$2:$J$3124,7,0)</f>
        <v>0</v>
      </c>
      <c r="H2839">
        <f>VLOOKUP(A2839:A5989, [1]Отчет!$A$2:$J$3124,5,0)</f>
        <v>0</v>
      </c>
      <c r="I2839">
        <f>VLOOKUP(A2839:A5989, [1]Отчет!$A$2:$J$3124,6,0)</f>
        <v>1</v>
      </c>
      <c r="J2839">
        <f>VLOOKUP(A2839:A5989, [1]Отчет!$A$2:$J$3124,7,0)</f>
        <v>0</v>
      </c>
      <c r="K2839">
        <f>VLOOKUP(A2839:A5989, [1]Отчет!$A$2:$J$3124,8,0)</f>
        <v>0</v>
      </c>
      <c r="L2839">
        <f>VLOOKUP(A2839:A5989, [1]Отчет!$A$2:$J$3124,9,0)</f>
        <v>1</v>
      </c>
      <c r="M2839">
        <f>VLOOKUP(A2839:A5989, [1]Отчет!$A$2:$J$3124,5,10)</f>
        <v>0</v>
      </c>
      <c r="N2839" t="str">
        <f>VLOOKUP(A2839:A5989,[2]Отчет!$A$2:$D$3142,2,0)</f>
        <v>1</v>
      </c>
      <c r="O2839" t="str">
        <f>VLOOKUP(A2839:A5989,[2]Отчет!$A$2:$D$3142,3,0)</f>
        <v>10 – 29 секунд</v>
      </c>
      <c r="P2839" t="str">
        <f>VLOOKUP(A2839:A5989,[2]Отчет!$A$2:$D$3142,4,0)</f>
        <v>Не отказ</v>
      </c>
      <c r="Q2839" t="str">
        <f>VLOOKUP(A2839:A5989,[3]Отчет!$A$2:$D$3127,2,0)</f>
        <v>Новые посетители</v>
      </c>
      <c r="R2839" t="str">
        <f>VLOOKUP(A2839:A5989,[3]Отчет!$A$2:$D$3127,3,0)</f>
        <v>1</v>
      </c>
      <c r="S2839" t="str">
        <f>VLOOKUP(A2839:A5989,[3]Отчет!$A$2:$D$3127,4,0)</f>
        <v>0 дней</v>
      </c>
      <c r="T2839" t="str">
        <f>VLOOKUP(A2839:A5989,[4]Отчет!$A$2:$E$3151,2,0)</f>
        <v>Смартфоны</v>
      </c>
      <c r="U2839" t="str">
        <f>VLOOKUP(A2839:A5989,[4]Отчет!$A$2:$E$3151,3,0)</f>
        <v>Google Android</v>
      </c>
      <c r="V2839" t="str">
        <f>VLOOKUP(A2839:A5989,[4]Отчет!$A$2:$E$3151,4,0)</f>
        <v>Google Android 6.0 Marshmallow</v>
      </c>
      <c r="W2839" t="str">
        <f>VLOOKUP(A2839:A5989,[4]Отчет!$A$2:$E$3151,5,0)</f>
        <v>Яндекс.Браузер</v>
      </c>
    </row>
    <row r="2840" spans="1:23">
      <c r="A2840" s="2" t="s">
        <v>2928</v>
      </c>
      <c r="B2840" s="2" t="s">
        <v>60</v>
      </c>
      <c r="C2840" s="2" t="s">
        <v>1276</v>
      </c>
      <c r="D2840" s="2" t="s">
        <v>5</v>
      </c>
      <c r="E2840" s="3">
        <f>VLOOKUP(A2840:A5990, [1]Отчет!$A$2:$J$3124,2,0)</f>
        <v>1</v>
      </c>
      <c r="F2840" s="3">
        <v>0</v>
      </c>
      <c r="G2840">
        <f>VLOOKUP(A2840:A5990, [1]Отчет!$A$2:$J$3124,7,0)</f>
        <v>0</v>
      </c>
      <c r="H2840">
        <f>VLOOKUP(A2840:A5990, [1]Отчет!$A$2:$J$3124,5,0)</f>
        <v>0</v>
      </c>
      <c r="I2840">
        <f>VLOOKUP(A2840:A5990, [1]Отчет!$A$2:$J$3124,6,0)</f>
        <v>1</v>
      </c>
      <c r="J2840">
        <f>VLOOKUP(A2840:A5990, [1]Отчет!$A$2:$J$3124,7,0)</f>
        <v>0</v>
      </c>
      <c r="K2840">
        <f>VLOOKUP(A2840:A5990, [1]Отчет!$A$2:$J$3124,8,0)</f>
        <v>0</v>
      </c>
      <c r="L2840">
        <f>VLOOKUP(A2840:A5990, [1]Отчет!$A$2:$J$3124,9,0)</f>
        <v>1</v>
      </c>
      <c r="M2840">
        <f>VLOOKUP(A2840:A5990, [1]Отчет!$A$2:$J$3124,5,10)</f>
        <v>0</v>
      </c>
      <c r="N2840" t="str">
        <f>VLOOKUP(A2840:A5990,[2]Отчет!$A$2:$D$3142,2,0)</f>
        <v>1</v>
      </c>
      <c r="O2840" t="str">
        <f>VLOOKUP(A2840:A5990,[2]Отчет!$A$2:$D$3142,3,0)</f>
        <v>0 секунд (отказ)</v>
      </c>
      <c r="P2840" t="str">
        <f>VLOOKUP(A2840:A5990,[2]Отчет!$A$2:$D$3142,4,0)</f>
        <v>Отказ</v>
      </c>
      <c r="Q2840" t="str">
        <f>VLOOKUP(A2840:A5990,[3]Отчет!$A$2:$D$3127,2,0)</f>
        <v>Новые посетители</v>
      </c>
      <c r="R2840" t="str">
        <f>VLOOKUP(A2840:A5990,[3]Отчет!$A$2:$D$3127,3,0)</f>
        <v>1</v>
      </c>
      <c r="S2840" t="str">
        <f>VLOOKUP(A2840:A5990,[3]Отчет!$A$2:$D$3127,4,0)</f>
        <v>0 дней</v>
      </c>
      <c r="T2840" t="str">
        <f>VLOOKUP(A2840:A5990,[4]Отчет!$A$2:$E$3151,2,0)</f>
        <v>Смартфоны</v>
      </c>
      <c r="U2840" t="str">
        <f>VLOOKUP(A2840:A5990,[4]Отчет!$A$2:$E$3151,3,0)</f>
        <v>Google Android</v>
      </c>
      <c r="V2840" t="str">
        <f>VLOOKUP(A2840:A5990,[4]Отчет!$A$2:$E$3151,4,0)</f>
        <v>Google Android 6.0 Marshmallow</v>
      </c>
      <c r="W2840" t="str">
        <f>VLOOKUP(A2840:A5990,[4]Отчет!$A$2:$E$3151,5,0)</f>
        <v>Android Browser</v>
      </c>
    </row>
    <row r="2841" spans="1:23">
      <c r="A2841" s="2" t="s">
        <v>2929</v>
      </c>
      <c r="B2841" s="2" t="s">
        <v>87</v>
      </c>
      <c r="C2841" s="2" t="s">
        <v>1269</v>
      </c>
      <c r="D2841" s="2" t="s">
        <v>620</v>
      </c>
      <c r="E2841" s="3">
        <f>VLOOKUP(A2841:A5991, [1]Отчет!$A$2:$J$3124,2,0)</f>
        <v>1</v>
      </c>
      <c r="F2841" s="3">
        <v>0</v>
      </c>
      <c r="G2841">
        <f>VLOOKUP(A2841:A5991, [1]Отчет!$A$2:$J$3124,7,0)</f>
        <v>0</v>
      </c>
      <c r="H2841">
        <f>VLOOKUP(A2841:A5991, [1]Отчет!$A$2:$J$3124,5,0)</f>
        <v>0</v>
      </c>
      <c r="I2841">
        <f>VLOOKUP(A2841:A5991, [1]Отчет!$A$2:$J$3124,6,0)</f>
        <v>1</v>
      </c>
      <c r="J2841">
        <f>VLOOKUP(A2841:A5991, [1]Отчет!$A$2:$J$3124,7,0)</f>
        <v>0</v>
      </c>
      <c r="K2841">
        <f>VLOOKUP(A2841:A5991, [1]Отчет!$A$2:$J$3124,8,0)</f>
        <v>0</v>
      </c>
      <c r="L2841">
        <f>VLOOKUP(A2841:A5991, [1]Отчет!$A$2:$J$3124,9,0)</f>
        <v>1</v>
      </c>
      <c r="M2841">
        <f>VLOOKUP(A2841:A5991, [1]Отчет!$A$2:$J$3124,5,10)</f>
        <v>0</v>
      </c>
      <c r="N2841" t="str">
        <f>VLOOKUP(A2841:A5991,[2]Отчет!$A$2:$D$3142,2,0)</f>
        <v>1</v>
      </c>
      <c r="O2841" t="str">
        <f>VLOOKUP(A2841:A5991,[2]Отчет!$A$2:$D$3142,3,0)</f>
        <v>10 – 29 секунд</v>
      </c>
      <c r="P2841" t="str">
        <f>VLOOKUP(A2841:A5991,[2]Отчет!$A$2:$D$3142,4,0)</f>
        <v>Не отказ</v>
      </c>
      <c r="Q2841" t="str">
        <f>VLOOKUP(A2841:A5991,[3]Отчет!$A$2:$D$3127,2,0)</f>
        <v>Новые посетители</v>
      </c>
      <c r="R2841" t="str">
        <f>VLOOKUP(A2841:A5991,[3]Отчет!$A$2:$D$3127,3,0)</f>
        <v>1</v>
      </c>
      <c r="S2841" t="str">
        <f>VLOOKUP(A2841:A5991,[3]Отчет!$A$2:$D$3127,4,0)</f>
        <v>0 дней</v>
      </c>
      <c r="T2841" t="str">
        <f>VLOOKUP(A2841:A5991,[4]Отчет!$A$2:$E$3151,2,0)</f>
        <v>Смартфоны</v>
      </c>
      <c r="U2841" t="str">
        <f>VLOOKUP(A2841:A5991,[4]Отчет!$A$2:$E$3151,3,0)</f>
        <v>Google Android</v>
      </c>
      <c r="V2841" t="str">
        <f>VLOOKUP(A2841:A5991,[4]Отчет!$A$2:$E$3151,4,0)</f>
        <v>Google Android 6.0 Marshmallow</v>
      </c>
      <c r="W2841" t="str">
        <f>VLOOKUP(A2841:A5991,[4]Отчет!$A$2:$E$3151,5,0)</f>
        <v>Chrome Mobile</v>
      </c>
    </row>
    <row r="2842" spans="1:23">
      <c r="A2842" s="2" t="s">
        <v>2930</v>
      </c>
      <c r="B2842" s="2" t="s">
        <v>87</v>
      </c>
      <c r="C2842" s="2" t="s">
        <v>1269</v>
      </c>
      <c r="D2842" s="2" t="s">
        <v>620</v>
      </c>
      <c r="E2842" s="3">
        <f>VLOOKUP(A2842:A5992, [1]Отчет!$A$2:$J$3124,2,0)</f>
        <v>1</v>
      </c>
      <c r="F2842" s="3">
        <v>0</v>
      </c>
      <c r="G2842">
        <f>VLOOKUP(A2842:A5992, [1]Отчет!$A$2:$J$3124,7,0)</f>
        <v>0</v>
      </c>
      <c r="H2842">
        <f>VLOOKUP(A2842:A5992, [1]Отчет!$A$2:$J$3124,5,0)</f>
        <v>1</v>
      </c>
      <c r="I2842">
        <f>VLOOKUP(A2842:A5992, [1]Отчет!$A$2:$J$3124,6,0)</f>
        <v>1</v>
      </c>
      <c r="J2842">
        <f>VLOOKUP(A2842:A5992, [1]Отчет!$A$2:$J$3124,7,0)</f>
        <v>0</v>
      </c>
      <c r="K2842">
        <f>VLOOKUP(A2842:A5992, [1]Отчет!$A$2:$J$3124,8,0)</f>
        <v>0</v>
      </c>
      <c r="L2842">
        <f>VLOOKUP(A2842:A5992, [1]Отчет!$A$2:$J$3124,9,0)</f>
        <v>1</v>
      </c>
      <c r="M2842">
        <f>VLOOKUP(A2842:A5992, [1]Отчет!$A$2:$J$3124,5,10)</f>
        <v>1</v>
      </c>
      <c r="N2842" t="str">
        <f>VLOOKUP(A2842:A5992,[2]Отчет!$A$2:$D$3142,2,0)</f>
        <v>1</v>
      </c>
      <c r="O2842" t="str">
        <f>VLOOKUP(A2842:A5992,[2]Отчет!$A$2:$D$3142,3,0)</f>
        <v>0 секунд (отказ)</v>
      </c>
      <c r="P2842" t="str">
        <f>VLOOKUP(A2842:A5992,[2]Отчет!$A$2:$D$3142,4,0)</f>
        <v>Отказ</v>
      </c>
      <c r="Q2842" t="str">
        <f>VLOOKUP(A2842:A5992,[3]Отчет!$A$2:$D$3127,2,0)</f>
        <v>Новые посетители</v>
      </c>
      <c r="R2842" t="str">
        <f>VLOOKUP(A2842:A5992,[3]Отчет!$A$2:$D$3127,3,0)</f>
        <v>1</v>
      </c>
      <c r="S2842" t="str">
        <f>VLOOKUP(A2842:A5992,[3]Отчет!$A$2:$D$3127,4,0)</f>
        <v>0 дней</v>
      </c>
      <c r="T2842" t="str">
        <f>VLOOKUP(A2842:A5992,[4]Отчет!$A$2:$E$3151,2,0)</f>
        <v>Планшеты</v>
      </c>
      <c r="U2842" t="str">
        <f>VLOOKUP(A2842:A5992,[4]Отчет!$A$2:$E$3151,3,0)</f>
        <v>iOS</v>
      </c>
      <c r="V2842" t="str">
        <f>VLOOKUP(A2842:A5992,[4]Отчет!$A$2:$E$3151,4,0)</f>
        <v>iOS 9</v>
      </c>
      <c r="W2842" t="str">
        <f>VLOOKUP(A2842:A5992,[4]Отчет!$A$2:$E$3151,5,0)</f>
        <v>Mobile Safari</v>
      </c>
    </row>
    <row r="2843" spans="1:23">
      <c r="A2843" s="2" t="s">
        <v>2931</v>
      </c>
      <c r="B2843" s="2" t="s">
        <v>11</v>
      </c>
      <c r="C2843" s="2" t="s">
        <v>12</v>
      </c>
      <c r="D2843" s="2" t="s">
        <v>13</v>
      </c>
      <c r="E2843" s="3">
        <f>VLOOKUP(A2843:A5993, [1]Отчет!$A$2:$J$3124,2,0)</f>
        <v>1</v>
      </c>
      <c r="F2843" s="3">
        <v>0</v>
      </c>
      <c r="G2843">
        <f>VLOOKUP(A2843:A5993, [1]Отчет!$A$2:$J$3124,7,0)</f>
        <v>0</v>
      </c>
      <c r="H2843">
        <f>VLOOKUP(A2843:A5993, [1]Отчет!$A$2:$J$3124,5,0)</f>
        <v>0</v>
      </c>
      <c r="I2843">
        <f>VLOOKUP(A2843:A5993, [1]Отчет!$A$2:$J$3124,6,0)</f>
        <v>1</v>
      </c>
      <c r="J2843">
        <f>VLOOKUP(A2843:A5993, [1]Отчет!$A$2:$J$3124,7,0)</f>
        <v>0</v>
      </c>
      <c r="K2843">
        <f>VLOOKUP(A2843:A5993, [1]Отчет!$A$2:$J$3124,8,0)</f>
        <v>0</v>
      </c>
      <c r="L2843">
        <f>VLOOKUP(A2843:A5993, [1]Отчет!$A$2:$J$3124,9,0)</f>
        <v>1</v>
      </c>
      <c r="M2843">
        <f>VLOOKUP(A2843:A5993, [1]Отчет!$A$2:$J$3124,5,10)</f>
        <v>0</v>
      </c>
      <c r="N2843" t="str">
        <f>VLOOKUP(A2843:A5993,[2]Отчет!$A$2:$D$3142,2,0)</f>
        <v>1</v>
      </c>
      <c r="O2843" t="str">
        <f>VLOOKUP(A2843:A5993,[2]Отчет!$A$2:$D$3142,3,0)</f>
        <v>10 – 29 секунд</v>
      </c>
      <c r="P2843" t="str">
        <f>VLOOKUP(A2843:A5993,[2]Отчет!$A$2:$D$3142,4,0)</f>
        <v>Не отказ</v>
      </c>
      <c r="Q2843" t="str">
        <f>VLOOKUP(A2843:A5993,[3]Отчет!$A$2:$D$3127,2,0)</f>
        <v>Новые посетители</v>
      </c>
      <c r="R2843" t="str">
        <f>VLOOKUP(A2843:A5993,[3]Отчет!$A$2:$D$3127,3,0)</f>
        <v>1</v>
      </c>
      <c r="S2843" t="str">
        <f>VLOOKUP(A2843:A5993,[3]Отчет!$A$2:$D$3127,4,0)</f>
        <v>0 дней</v>
      </c>
      <c r="T2843" t="str">
        <f>VLOOKUP(A2843:A5993,[4]Отчет!$A$2:$E$3151,2,0)</f>
        <v>Смартфоны</v>
      </c>
      <c r="U2843" t="str">
        <f>VLOOKUP(A2843:A5993,[4]Отчет!$A$2:$E$3151,3,0)</f>
        <v>Google Android</v>
      </c>
      <c r="V2843" t="str">
        <f>VLOOKUP(A2843:A5993,[4]Отчет!$A$2:$E$3151,4,0)</f>
        <v>Google Android 5.1 Lollipop</v>
      </c>
      <c r="W2843" t="str">
        <f>VLOOKUP(A2843:A5993,[4]Отчет!$A$2:$E$3151,5,0)</f>
        <v>Chrome Mobile</v>
      </c>
    </row>
    <row r="2844" spans="1:23">
      <c r="A2844" s="2" t="s">
        <v>2932</v>
      </c>
      <c r="B2844" s="2" t="s">
        <v>131</v>
      </c>
      <c r="C2844" s="2" t="s">
        <v>12</v>
      </c>
      <c r="D2844" s="2" t="s">
        <v>13</v>
      </c>
      <c r="E2844" s="3">
        <f>VLOOKUP(A2844:A5994, [1]Отчет!$A$2:$J$3124,2,0)</f>
        <v>1</v>
      </c>
      <c r="F2844" s="3">
        <v>0</v>
      </c>
      <c r="G2844">
        <f>VLOOKUP(A2844:A5994, [1]Отчет!$A$2:$J$3124,7,0)</f>
        <v>0</v>
      </c>
      <c r="H2844">
        <f>VLOOKUP(A2844:A5994, [1]Отчет!$A$2:$J$3124,5,0)</f>
        <v>0</v>
      </c>
      <c r="I2844">
        <f>VLOOKUP(A2844:A5994, [1]Отчет!$A$2:$J$3124,6,0)</f>
        <v>1</v>
      </c>
      <c r="J2844">
        <f>VLOOKUP(A2844:A5994, [1]Отчет!$A$2:$J$3124,7,0)</f>
        <v>0</v>
      </c>
      <c r="K2844">
        <f>VLOOKUP(A2844:A5994, [1]Отчет!$A$2:$J$3124,8,0)</f>
        <v>0</v>
      </c>
      <c r="L2844">
        <f>VLOOKUP(A2844:A5994, [1]Отчет!$A$2:$J$3124,9,0)</f>
        <v>1</v>
      </c>
      <c r="M2844">
        <f>VLOOKUP(A2844:A5994, [1]Отчет!$A$2:$J$3124,5,10)</f>
        <v>0</v>
      </c>
      <c r="N2844" t="str">
        <f>VLOOKUP(A2844:A5994,[2]Отчет!$A$2:$D$3142,2,0)</f>
        <v>1</v>
      </c>
      <c r="O2844" t="str">
        <f>VLOOKUP(A2844:A5994,[2]Отчет!$A$2:$D$3142,3,0)</f>
        <v>0 секунд (отказ)</v>
      </c>
      <c r="P2844" t="str">
        <f>VLOOKUP(A2844:A5994,[2]Отчет!$A$2:$D$3142,4,0)</f>
        <v>Отказ</v>
      </c>
      <c r="Q2844" t="str">
        <f>VLOOKUP(A2844:A5994,[3]Отчет!$A$2:$D$3127,2,0)</f>
        <v>Новые посетители</v>
      </c>
      <c r="R2844" t="str">
        <f>VLOOKUP(A2844:A5994,[3]Отчет!$A$2:$D$3127,3,0)</f>
        <v>1</v>
      </c>
      <c r="S2844" t="str">
        <f>VLOOKUP(A2844:A5994,[3]Отчет!$A$2:$D$3127,4,0)</f>
        <v>0 дней</v>
      </c>
      <c r="T2844" t="str">
        <f>VLOOKUP(A2844:A5994,[4]Отчет!$A$2:$E$3151,2,0)</f>
        <v>Смартфоны</v>
      </c>
      <c r="U2844" t="str">
        <f>VLOOKUP(A2844:A5994,[4]Отчет!$A$2:$E$3151,3,0)</f>
        <v>Google Android</v>
      </c>
      <c r="V2844" t="str">
        <f>VLOOKUP(A2844:A5994,[4]Отчет!$A$2:$E$3151,4,0)</f>
        <v>Google Android 4.4 KitKat</v>
      </c>
      <c r="W2844" t="str">
        <f>VLOOKUP(A2844:A5994,[4]Отчет!$A$2:$E$3151,5,0)</f>
        <v>Android Browser</v>
      </c>
    </row>
    <row r="2845" spans="1:23">
      <c r="A2845" s="2" t="s">
        <v>2933</v>
      </c>
      <c r="B2845" s="2" t="s">
        <v>51</v>
      </c>
      <c r="C2845" s="2" t="s">
        <v>12</v>
      </c>
      <c r="D2845" s="2" t="s">
        <v>13</v>
      </c>
      <c r="E2845" s="3">
        <f>VLOOKUP(A2845:A5995, [1]Отчет!$A$2:$J$3124,2,0)</f>
        <v>1</v>
      </c>
      <c r="F2845" s="3">
        <v>0</v>
      </c>
      <c r="G2845">
        <f>VLOOKUP(A2845:A5995, [1]Отчет!$A$2:$J$3124,7,0)</f>
        <v>0</v>
      </c>
      <c r="H2845">
        <f>VLOOKUP(A2845:A5995, [1]Отчет!$A$2:$J$3124,5,0)</f>
        <v>1</v>
      </c>
      <c r="I2845">
        <f>VLOOKUP(A2845:A5995, [1]Отчет!$A$2:$J$3124,6,0)</f>
        <v>1</v>
      </c>
      <c r="J2845">
        <f>VLOOKUP(A2845:A5995, [1]Отчет!$A$2:$J$3124,7,0)</f>
        <v>0</v>
      </c>
      <c r="K2845">
        <f>VLOOKUP(A2845:A5995, [1]Отчет!$A$2:$J$3124,8,0)</f>
        <v>0</v>
      </c>
      <c r="L2845">
        <f>VLOOKUP(A2845:A5995, [1]Отчет!$A$2:$J$3124,9,0)</f>
        <v>1</v>
      </c>
      <c r="M2845">
        <f>VLOOKUP(A2845:A5995, [1]Отчет!$A$2:$J$3124,5,10)</f>
        <v>1</v>
      </c>
      <c r="N2845" t="str">
        <f>VLOOKUP(A2845:A5995,[2]Отчет!$A$2:$D$3142,2,0)</f>
        <v>1</v>
      </c>
      <c r="O2845" t="str">
        <f>VLOOKUP(A2845:A5995,[2]Отчет!$A$2:$D$3142,3,0)</f>
        <v>0 секунд (отказ)</v>
      </c>
      <c r="P2845" t="str">
        <f>VLOOKUP(A2845:A5995,[2]Отчет!$A$2:$D$3142,4,0)</f>
        <v>Отказ</v>
      </c>
      <c r="Q2845" t="str">
        <f>VLOOKUP(A2845:A5995,[3]Отчет!$A$2:$D$3127,2,0)</f>
        <v>Новые посетители</v>
      </c>
      <c r="R2845" t="str">
        <f>VLOOKUP(A2845:A5995,[3]Отчет!$A$2:$D$3127,3,0)</f>
        <v>1</v>
      </c>
      <c r="S2845" t="str">
        <f>VLOOKUP(A2845:A5995,[3]Отчет!$A$2:$D$3127,4,0)</f>
        <v>0 дней</v>
      </c>
      <c r="T2845" t="str">
        <f>VLOOKUP(A2845:A5995,[4]Отчет!$A$2:$E$3151,2,0)</f>
        <v>Смартфоны</v>
      </c>
      <c r="U2845" t="str">
        <f>VLOOKUP(A2845:A5995,[4]Отчет!$A$2:$E$3151,3,0)</f>
        <v>Google Android</v>
      </c>
      <c r="V2845" t="str">
        <f>VLOOKUP(A2845:A5995,[4]Отчет!$A$2:$E$3151,4,0)</f>
        <v>Google Android 5.1 Lollipop</v>
      </c>
      <c r="W2845" t="str">
        <f>VLOOKUP(A2845:A5995,[4]Отчет!$A$2:$E$3151,5,0)</f>
        <v>Samsung Internet</v>
      </c>
    </row>
    <row r="2846" spans="1:23">
      <c r="A2846" s="2" t="s">
        <v>2934</v>
      </c>
      <c r="B2846" s="2" t="s">
        <v>26</v>
      </c>
      <c r="C2846" s="2" t="s">
        <v>1276</v>
      </c>
      <c r="D2846" s="2" t="s">
        <v>5</v>
      </c>
      <c r="E2846" s="3">
        <f>VLOOKUP(A2846:A5996, [1]Отчет!$A$2:$J$3124,2,0)</f>
        <v>1</v>
      </c>
      <c r="F2846" s="3">
        <v>0</v>
      </c>
      <c r="G2846">
        <f>VLOOKUP(A2846:A5996, [1]Отчет!$A$2:$J$3124,7,0)</f>
        <v>0</v>
      </c>
      <c r="H2846">
        <f>VLOOKUP(A2846:A5996, [1]Отчет!$A$2:$J$3124,5,0)</f>
        <v>0</v>
      </c>
      <c r="I2846">
        <f>VLOOKUP(A2846:A5996, [1]Отчет!$A$2:$J$3124,6,0)</f>
        <v>1</v>
      </c>
      <c r="J2846">
        <f>VLOOKUP(A2846:A5996, [1]Отчет!$A$2:$J$3124,7,0)</f>
        <v>0</v>
      </c>
      <c r="K2846">
        <f>VLOOKUP(A2846:A5996, [1]Отчет!$A$2:$J$3124,8,0)</f>
        <v>0</v>
      </c>
      <c r="L2846">
        <f>VLOOKUP(A2846:A5996, [1]Отчет!$A$2:$J$3124,9,0)</f>
        <v>1</v>
      </c>
      <c r="M2846">
        <f>VLOOKUP(A2846:A5996, [1]Отчет!$A$2:$J$3124,5,10)</f>
        <v>0</v>
      </c>
      <c r="N2846" t="str">
        <f>VLOOKUP(A2846:A5996,[2]Отчет!$A$2:$D$3142,2,0)</f>
        <v>1</v>
      </c>
      <c r="O2846" t="str">
        <f>VLOOKUP(A2846:A5996,[2]Отчет!$A$2:$D$3142,3,0)</f>
        <v>10 – 29 секунд</v>
      </c>
      <c r="P2846" t="str">
        <f>VLOOKUP(A2846:A5996,[2]Отчет!$A$2:$D$3142,4,0)</f>
        <v>Не отказ</v>
      </c>
      <c r="Q2846" t="str">
        <f>VLOOKUP(A2846:A5996,[3]Отчет!$A$2:$D$3127,2,0)</f>
        <v>Новые посетители</v>
      </c>
      <c r="R2846" t="str">
        <f>VLOOKUP(A2846:A5996,[3]Отчет!$A$2:$D$3127,3,0)</f>
        <v>1</v>
      </c>
      <c r="S2846" t="str">
        <f>VLOOKUP(A2846:A5996,[3]Отчет!$A$2:$D$3127,4,0)</f>
        <v>0 дней</v>
      </c>
      <c r="T2846" t="str">
        <f>VLOOKUP(A2846:A5996,[4]Отчет!$A$2:$E$3151,2,0)</f>
        <v>Смартфоны</v>
      </c>
      <c r="U2846" t="str">
        <f>VLOOKUP(A2846:A5996,[4]Отчет!$A$2:$E$3151,3,0)</f>
        <v>Google Android</v>
      </c>
      <c r="V2846" t="str">
        <f>VLOOKUP(A2846:A5996,[4]Отчет!$A$2:$E$3151,4,0)</f>
        <v>Google Android 5.0 Lollipop</v>
      </c>
      <c r="W2846" t="str">
        <f>VLOOKUP(A2846:A5996,[4]Отчет!$A$2:$E$3151,5,0)</f>
        <v>Chrome Mobile</v>
      </c>
    </row>
    <row r="2847" spans="1:23">
      <c r="A2847" s="2" t="s">
        <v>2935</v>
      </c>
      <c r="B2847" s="2" t="s">
        <v>3</v>
      </c>
      <c r="C2847" s="2" t="s">
        <v>1276</v>
      </c>
      <c r="D2847" s="2" t="s">
        <v>5</v>
      </c>
      <c r="E2847" s="3">
        <f>VLOOKUP(A2847:A5997, [1]Отчет!$A$2:$J$3124,2,0)</f>
        <v>1</v>
      </c>
      <c r="F2847" s="3">
        <v>0</v>
      </c>
      <c r="G2847">
        <f>VLOOKUP(A2847:A5997, [1]Отчет!$A$2:$J$3124,7,0)</f>
        <v>0</v>
      </c>
      <c r="H2847">
        <f>VLOOKUP(A2847:A5997, [1]Отчет!$A$2:$J$3124,5,0)</f>
        <v>0</v>
      </c>
      <c r="I2847">
        <f>VLOOKUP(A2847:A5997, [1]Отчет!$A$2:$J$3124,6,0)</f>
        <v>1</v>
      </c>
      <c r="J2847">
        <f>VLOOKUP(A2847:A5997, [1]Отчет!$A$2:$J$3124,7,0)</f>
        <v>0</v>
      </c>
      <c r="K2847">
        <f>VLOOKUP(A2847:A5997, [1]Отчет!$A$2:$J$3124,8,0)</f>
        <v>0</v>
      </c>
      <c r="L2847">
        <f>VLOOKUP(A2847:A5997, [1]Отчет!$A$2:$J$3124,9,0)</f>
        <v>1</v>
      </c>
      <c r="M2847">
        <f>VLOOKUP(A2847:A5997, [1]Отчет!$A$2:$J$3124,5,10)</f>
        <v>0</v>
      </c>
      <c r="N2847" t="str">
        <f>VLOOKUP(A2847:A5997,[2]Отчет!$A$2:$D$3142,2,0)</f>
        <v>1</v>
      </c>
      <c r="O2847" t="str">
        <f>VLOOKUP(A2847:A5997,[2]Отчет!$A$2:$D$3142,3,0)</f>
        <v>10 – 29 секунд</v>
      </c>
      <c r="P2847" t="str">
        <f>VLOOKUP(A2847:A5997,[2]Отчет!$A$2:$D$3142,4,0)</f>
        <v>Не отказ</v>
      </c>
      <c r="Q2847" t="str">
        <f>VLOOKUP(A2847:A5997,[3]Отчет!$A$2:$D$3127,2,0)</f>
        <v>Новые посетители</v>
      </c>
      <c r="R2847" t="str">
        <f>VLOOKUP(A2847:A5997,[3]Отчет!$A$2:$D$3127,3,0)</f>
        <v>1</v>
      </c>
      <c r="S2847" t="str">
        <f>VLOOKUP(A2847:A5997,[3]Отчет!$A$2:$D$3127,4,0)</f>
        <v>0 дней</v>
      </c>
      <c r="T2847" t="str">
        <f>VLOOKUP(A2847:A5997,[4]Отчет!$A$2:$E$3151,2,0)</f>
        <v>Смартфоны</v>
      </c>
      <c r="U2847" t="str">
        <f>VLOOKUP(A2847:A5997,[4]Отчет!$A$2:$E$3151,3,0)</f>
        <v>Google Android</v>
      </c>
      <c r="V2847" t="str">
        <f>VLOOKUP(A2847:A5997,[4]Отчет!$A$2:$E$3151,4,0)</f>
        <v>Google Android 6.0 Marshmallow</v>
      </c>
      <c r="W2847" t="str">
        <f>VLOOKUP(A2847:A5997,[4]Отчет!$A$2:$E$3151,5,0)</f>
        <v>Chrome Mobile</v>
      </c>
    </row>
    <row r="2848" spans="1:23">
      <c r="A2848" s="2" t="s">
        <v>2936</v>
      </c>
      <c r="B2848" s="2" t="s">
        <v>60</v>
      </c>
      <c r="C2848" s="2" t="s">
        <v>1276</v>
      </c>
      <c r="D2848" s="2" t="s">
        <v>5</v>
      </c>
      <c r="E2848" s="3">
        <f>VLOOKUP(A2848:A5998, [1]Отчет!$A$2:$J$3124,2,0)</f>
        <v>1</v>
      </c>
      <c r="F2848" s="3">
        <v>0</v>
      </c>
      <c r="G2848">
        <f>VLOOKUP(A2848:A5998, [1]Отчет!$A$2:$J$3124,7,0)</f>
        <v>0</v>
      </c>
      <c r="H2848">
        <f>VLOOKUP(A2848:A5998, [1]Отчет!$A$2:$J$3124,5,0)</f>
        <v>0</v>
      </c>
      <c r="I2848">
        <f>VLOOKUP(A2848:A5998, [1]Отчет!$A$2:$J$3124,6,0)</f>
        <v>1</v>
      </c>
      <c r="J2848">
        <f>VLOOKUP(A2848:A5998, [1]Отчет!$A$2:$J$3124,7,0)</f>
        <v>0</v>
      </c>
      <c r="K2848">
        <f>VLOOKUP(A2848:A5998, [1]Отчет!$A$2:$J$3124,8,0)</f>
        <v>0</v>
      </c>
      <c r="L2848">
        <f>VLOOKUP(A2848:A5998, [1]Отчет!$A$2:$J$3124,9,0)</f>
        <v>1</v>
      </c>
      <c r="M2848">
        <f>VLOOKUP(A2848:A5998, [1]Отчет!$A$2:$J$3124,5,10)</f>
        <v>0</v>
      </c>
      <c r="N2848" t="str">
        <f>VLOOKUP(A2848:A5998,[2]Отчет!$A$2:$D$3142,2,0)</f>
        <v>1</v>
      </c>
      <c r="O2848" t="str">
        <f>VLOOKUP(A2848:A5998,[2]Отчет!$A$2:$D$3142,3,0)</f>
        <v>10 – 29 секунд</v>
      </c>
      <c r="P2848" t="str">
        <f>VLOOKUP(A2848:A5998,[2]Отчет!$A$2:$D$3142,4,0)</f>
        <v>Не отказ</v>
      </c>
      <c r="Q2848" t="str">
        <f>VLOOKUP(A2848:A5998,[3]Отчет!$A$2:$D$3127,2,0)</f>
        <v>Новые посетители</v>
      </c>
      <c r="R2848" t="str">
        <f>VLOOKUP(A2848:A5998,[3]Отчет!$A$2:$D$3127,3,0)</f>
        <v>1</v>
      </c>
      <c r="S2848" t="str">
        <f>VLOOKUP(A2848:A5998,[3]Отчет!$A$2:$D$3127,4,0)</f>
        <v>0 дней</v>
      </c>
      <c r="T2848" t="str">
        <f>VLOOKUP(A2848:A5998,[4]Отчет!$A$2:$E$3151,2,0)</f>
        <v>Смартфоны</v>
      </c>
      <c r="U2848" t="str">
        <f>VLOOKUP(A2848:A5998,[4]Отчет!$A$2:$E$3151,3,0)</f>
        <v>Google Android</v>
      </c>
      <c r="V2848" t="str">
        <f>VLOOKUP(A2848:A5998,[4]Отчет!$A$2:$E$3151,4,0)</f>
        <v>Google Android 8.0 Oreo</v>
      </c>
      <c r="W2848" t="str">
        <f>VLOOKUP(A2848:A5998,[4]Отчет!$A$2:$E$3151,5,0)</f>
        <v>Chrome Mobile</v>
      </c>
    </row>
    <row r="2849" spans="1:23">
      <c r="A2849" s="2" t="s">
        <v>2937</v>
      </c>
      <c r="B2849" s="2" t="s">
        <v>15</v>
      </c>
      <c r="C2849" s="2" t="s">
        <v>1269</v>
      </c>
      <c r="D2849" s="2" t="s">
        <v>620</v>
      </c>
      <c r="E2849" s="3">
        <f>VLOOKUP(A2849:A5999, [1]Отчет!$A$2:$J$3124,2,0)</f>
        <v>1</v>
      </c>
      <c r="F2849" s="3">
        <v>0</v>
      </c>
      <c r="G2849">
        <f>VLOOKUP(A2849:A5999, [1]Отчет!$A$2:$J$3124,7,0)</f>
        <v>0</v>
      </c>
      <c r="H2849">
        <f>VLOOKUP(A2849:A5999, [1]Отчет!$A$2:$J$3124,5,0)</f>
        <v>0</v>
      </c>
      <c r="I2849">
        <f>VLOOKUP(A2849:A5999, [1]Отчет!$A$2:$J$3124,6,0)</f>
        <v>1</v>
      </c>
      <c r="J2849">
        <f>VLOOKUP(A2849:A5999, [1]Отчет!$A$2:$J$3124,7,0)</f>
        <v>0</v>
      </c>
      <c r="K2849">
        <f>VLOOKUP(A2849:A5999, [1]Отчет!$A$2:$J$3124,8,0)</f>
        <v>0</v>
      </c>
      <c r="L2849">
        <f>VLOOKUP(A2849:A5999, [1]Отчет!$A$2:$J$3124,9,0)</f>
        <v>1</v>
      </c>
      <c r="M2849">
        <f>VLOOKUP(A2849:A5999, [1]Отчет!$A$2:$J$3124,5,10)</f>
        <v>0</v>
      </c>
      <c r="N2849" t="str">
        <f>VLOOKUP(A2849:A5999,[2]Отчет!$A$2:$D$3142,2,0)</f>
        <v>1</v>
      </c>
      <c r="O2849" t="str">
        <f>VLOOKUP(A2849:A5999,[2]Отчет!$A$2:$D$3142,3,0)</f>
        <v>10 – 29 секунд</v>
      </c>
      <c r="P2849" t="str">
        <f>VLOOKUP(A2849:A5999,[2]Отчет!$A$2:$D$3142,4,0)</f>
        <v>Не отказ</v>
      </c>
      <c r="Q2849" t="str">
        <f>VLOOKUP(A2849:A5999,[3]Отчет!$A$2:$D$3127,2,0)</f>
        <v>Новые посетители</v>
      </c>
      <c r="R2849" t="str">
        <f>VLOOKUP(A2849:A5999,[3]Отчет!$A$2:$D$3127,3,0)</f>
        <v>1</v>
      </c>
      <c r="S2849" t="str">
        <f>VLOOKUP(A2849:A5999,[3]Отчет!$A$2:$D$3127,4,0)</f>
        <v>0 дней</v>
      </c>
      <c r="T2849" t="str">
        <f>VLOOKUP(A2849:A5999,[4]Отчет!$A$2:$E$3151,2,0)</f>
        <v>Смартфоны</v>
      </c>
      <c r="U2849" t="str">
        <f>VLOOKUP(A2849:A5999,[4]Отчет!$A$2:$E$3151,3,0)</f>
        <v>Google Android</v>
      </c>
      <c r="V2849" t="str">
        <f>VLOOKUP(A2849:A5999,[4]Отчет!$A$2:$E$3151,4,0)</f>
        <v>Google Android 7.0 Nougat</v>
      </c>
      <c r="W2849" t="str">
        <f>VLOOKUP(A2849:A5999,[4]Отчет!$A$2:$E$3151,5,0)</f>
        <v>Chrome Mobile</v>
      </c>
    </row>
    <row r="2850" spans="1:23">
      <c r="A2850" s="2" t="s">
        <v>2938</v>
      </c>
      <c r="B2850" s="2" t="s">
        <v>35</v>
      </c>
      <c r="C2850" s="2" t="s">
        <v>1269</v>
      </c>
      <c r="D2850" s="2" t="s">
        <v>620</v>
      </c>
      <c r="E2850" s="3">
        <f>VLOOKUP(A2850:A6000, [1]Отчет!$A$2:$J$3124,2,0)</f>
        <v>1</v>
      </c>
      <c r="F2850" s="3">
        <v>1</v>
      </c>
      <c r="G2850">
        <f>VLOOKUP(A2850:A6000, [1]Отчет!$A$2:$J$3124,7,0)</f>
        <v>0</v>
      </c>
      <c r="H2850">
        <f>VLOOKUP(A2850:A6000, [1]Отчет!$A$2:$J$3124,5,0)</f>
        <v>0</v>
      </c>
      <c r="I2850">
        <f>VLOOKUP(A2850:A6000, [1]Отчет!$A$2:$J$3124,6,0)</f>
        <v>1</v>
      </c>
      <c r="J2850">
        <f>VLOOKUP(A2850:A6000, [1]Отчет!$A$2:$J$3124,7,0)</f>
        <v>0</v>
      </c>
      <c r="K2850">
        <f>VLOOKUP(A2850:A6000, [1]Отчет!$A$2:$J$3124,8,0)</f>
        <v>0</v>
      </c>
      <c r="L2850">
        <f>VLOOKUP(A2850:A6000, [1]Отчет!$A$2:$J$3124,9,0)</f>
        <v>1</v>
      </c>
      <c r="M2850">
        <f>VLOOKUP(A2850:A6000, [1]Отчет!$A$2:$J$3124,5,10)</f>
        <v>0</v>
      </c>
      <c r="N2850" t="str">
        <f>VLOOKUP(A2850:A6000,[2]Отчет!$A$2:$D$3142,2,0)</f>
        <v>2-3</v>
      </c>
      <c r="O2850" t="str">
        <f>VLOOKUP(A2850:A6000,[2]Отчет!$A$2:$D$3142,3,0)</f>
        <v>3 минуты</v>
      </c>
      <c r="P2850" t="str">
        <f>VLOOKUP(A2850:A6000,[2]Отчет!$A$2:$D$3142,4,0)</f>
        <v>Не отказ</v>
      </c>
      <c r="Q2850" t="str">
        <f>VLOOKUP(A2850:A6000,[3]Отчет!$A$2:$D$3127,2,0)</f>
        <v>Новые посетители</v>
      </c>
      <c r="R2850" t="str">
        <f>VLOOKUP(A2850:A6000,[3]Отчет!$A$2:$D$3127,3,0)</f>
        <v>1</v>
      </c>
      <c r="S2850" t="str">
        <f>VLOOKUP(A2850:A6000,[3]Отчет!$A$2:$D$3127,4,0)</f>
        <v>0 дней</v>
      </c>
      <c r="T2850" t="str">
        <f>VLOOKUP(A2850:A6000,[4]Отчет!$A$2:$E$3151,2,0)</f>
        <v>Смартфоны</v>
      </c>
      <c r="U2850" t="str">
        <f>VLOOKUP(A2850:A6000,[4]Отчет!$A$2:$E$3151,3,0)</f>
        <v>iOS</v>
      </c>
      <c r="V2850" t="str">
        <f>VLOOKUP(A2850:A6000,[4]Отчет!$A$2:$E$3151,4,0)</f>
        <v>iOS 8</v>
      </c>
      <c r="W2850" t="str">
        <f>VLOOKUP(A2850:A6000,[4]Отчет!$A$2:$E$3151,5,0)</f>
        <v>Mobile Safari</v>
      </c>
    </row>
    <row r="2851" spans="1:23">
      <c r="A2851" s="2" t="s">
        <v>2939</v>
      </c>
      <c r="B2851" s="2" t="s">
        <v>56</v>
      </c>
      <c r="C2851" s="2" t="s">
        <v>1269</v>
      </c>
      <c r="D2851" s="2" t="s">
        <v>620</v>
      </c>
      <c r="E2851" s="3">
        <f>VLOOKUP(A2851:A6001, [1]Отчет!$A$2:$J$3124,2,0)</f>
        <v>1</v>
      </c>
      <c r="F2851" s="3">
        <v>0</v>
      </c>
      <c r="G2851">
        <f>VLOOKUP(A2851:A6001, [1]Отчет!$A$2:$J$3124,7,0)</f>
        <v>0</v>
      </c>
      <c r="H2851">
        <f>VLOOKUP(A2851:A6001, [1]Отчет!$A$2:$J$3124,5,0)</f>
        <v>0</v>
      </c>
      <c r="I2851">
        <f>VLOOKUP(A2851:A6001, [1]Отчет!$A$2:$J$3124,6,0)</f>
        <v>1</v>
      </c>
      <c r="J2851">
        <f>VLOOKUP(A2851:A6001, [1]Отчет!$A$2:$J$3124,7,0)</f>
        <v>0</v>
      </c>
      <c r="K2851">
        <f>VLOOKUP(A2851:A6001, [1]Отчет!$A$2:$J$3124,8,0)</f>
        <v>0</v>
      </c>
      <c r="L2851">
        <f>VLOOKUP(A2851:A6001, [1]Отчет!$A$2:$J$3124,9,0)</f>
        <v>1</v>
      </c>
      <c r="M2851">
        <f>VLOOKUP(A2851:A6001, [1]Отчет!$A$2:$J$3124,5,10)</f>
        <v>0</v>
      </c>
      <c r="N2851" t="str">
        <f>VLOOKUP(A2851:A6001,[2]Отчет!$A$2:$D$3142,2,0)</f>
        <v>1</v>
      </c>
      <c r="O2851" t="str">
        <f>VLOOKUP(A2851:A6001,[2]Отчет!$A$2:$D$3142,3,0)</f>
        <v>10 – 29 секунд</v>
      </c>
      <c r="P2851" t="str">
        <f>VLOOKUP(A2851:A6001,[2]Отчет!$A$2:$D$3142,4,0)</f>
        <v>Не отказ</v>
      </c>
      <c r="Q2851" t="str">
        <f>VLOOKUP(A2851:A6001,[3]Отчет!$A$2:$D$3127,2,0)</f>
        <v>Новые посетители</v>
      </c>
      <c r="R2851" t="str">
        <f>VLOOKUP(A2851:A6001,[3]Отчет!$A$2:$D$3127,3,0)</f>
        <v>1</v>
      </c>
      <c r="S2851" t="str">
        <f>VLOOKUP(A2851:A6001,[3]Отчет!$A$2:$D$3127,4,0)</f>
        <v>0 дней</v>
      </c>
      <c r="T2851" t="str">
        <f>VLOOKUP(A2851:A6001,[4]Отчет!$A$2:$E$3151,2,0)</f>
        <v>Смартфоны</v>
      </c>
      <c r="U2851" t="str">
        <f>VLOOKUP(A2851:A6001,[4]Отчет!$A$2:$E$3151,3,0)</f>
        <v>iOS</v>
      </c>
      <c r="V2851" t="str">
        <f>VLOOKUP(A2851:A6001,[4]Отчет!$A$2:$E$3151,4,0)</f>
        <v>iOS 11</v>
      </c>
      <c r="W2851" t="str">
        <f>VLOOKUP(A2851:A6001,[4]Отчет!$A$2:$E$3151,5,0)</f>
        <v>Mobile Safari</v>
      </c>
    </row>
    <row r="2852" spans="1:23">
      <c r="A2852" s="2" t="s">
        <v>2940</v>
      </c>
      <c r="B2852" s="2" t="s">
        <v>7</v>
      </c>
      <c r="C2852" s="2" t="s">
        <v>1276</v>
      </c>
      <c r="D2852" s="2" t="s">
        <v>5</v>
      </c>
      <c r="E2852" s="3">
        <f>VLOOKUP(A2852:A6002, [1]Отчет!$A$2:$J$3124,2,0)</f>
        <v>1</v>
      </c>
      <c r="F2852" s="3">
        <v>0</v>
      </c>
      <c r="G2852">
        <f>VLOOKUP(A2852:A6002, [1]Отчет!$A$2:$J$3124,7,0)</f>
        <v>0</v>
      </c>
      <c r="H2852">
        <f>VLOOKUP(A2852:A6002, [1]Отчет!$A$2:$J$3124,5,0)</f>
        <v>0</v>
      </c>
      <c r="I2852">
        <f>VLOOKUP(A2852:A6002, [1]Отчет!$A$2:$J$3124,6,0)</f>
        <v>1</v>
      </c>
      <c r="J2852">
        <f>VLOOKUP(A2852:A6002, [1]Отчет!$A$2:$J$3124,7,0)</f>
        <v>0</v>
      </c>
      <c r="K2852">
        <f>VLOOKUP(A2852:A6002, [1]Отчет!$A$2:$J$3124,8,0)</f>
        <v>0</v>
      </c>
      <c r="L2852">
        <f>VLOOKUP(A2852:A6002, [1]Отчет!$A$2:$J$3124,9,0)</f>
        <v>1</v>
      </c>
      <c r="M2852">
        <f>VLOOKUP(A2852:A6002, [1]Отчет!$A$2:$J$3124,5,10)</f>
        <v>0</v>
      </c>
      <c r="N2852" t="str">
        <f>VLOOKUP(A2852:A6002,[2]Отчет!$A$2:$D$3142,2,0)</f>
        <v>1</v>
      </c>
      <c r="O2852" t="str">
        <f>VLOOKUP(A2852:A6002,[2]Отчет!$A$2:$D$3142,3,0)</f>
        <v>10 – 29 секунд</v>
      </c>
      <c r="P2852" t="str">
        <f>VLOOKUP(A2852:A6002,[2]Отчет!$A$2:$D$3142,4,0)</f>
        <v>Не отказ</v>
      </c>
      <c r="Q2852" t="str">
        <f>VLOOKUP(A2852:A6002,[3]Отчет!$A$2:$D$3127,2,0)</f>
        <v>Новые посетители</v>
      </c>
      <c r="R2852" t="str">
        <f>VLOOKUP(A2852:A6002,[3]Отчет!$A$2:$D$3127,3,0)</f>
        <v>1</v>
      </c>
      <c r="S2852" t="str">
        <f>VLOOKUP(A2852:A6002,[3]Отчет!$A$2:$D$3127,4,0)</f>
        <v>0 дней</v>
      </c>
      <c r="T2852" t="str">
        <f>VLOOKUP(A2852:A6002,[4]Отчет!$A$2:$E$3151,2,0)</f>
        <v>Смартфоны</v>
      </c>
      <c r="U2852" t="str">
        <f>VLOOKUP(A2852:A6002,[4]Отчет!$A$2:$E$3151,3,0)</f>
        <v>Google Android</v>
      </c>
      <c r="V2852" t="str">
        <f>VLOOKUP(A2852:A6002,[4]Отчет!$A$2:$E$3151,4,0)</f>
        <v>Google Android 7.0 Nougat</v>
      </c>
      <c r="W2852" t="str">
        <f>VLOOKUP(A2852:A6002,[4]Отчет!$A$2:$E$3151,5,0)</f>
        <v>Chrome Mobile</v>
      </c>
    </row>
    <row r="2853" spans="1:23">
      <c r="A2853" s="2" t="s">
        <v>2941</v>
      </c>
      <c r="B2853" s="2" t="s">
        <v>3</v>
      </c>
      <c r="C2853" s="2" t="s">
        <v>1276</v>
      </c>
      <c r="D2853" s="2" t="s">
        <v>5</v>
      </c>
      <c r="E2853" s="3">
        <f>VLOOKUP(A2853:A6003, [1]Отчет!$A$2:$J$3124,2,0)</f>
        <v>1</v>
      </c>
      <c r="F2853" s="3">
        <v>0</v>
      </c>
      <c r="G2853">
        <f>VLOOKUP(A2853:A6003, [1]Отчет!$A$2:$J$3124,7,0)</f>
        <v>0</v>
      </c>
      <c r="H2853">
        <f>VLOOKUP(A2853:A6003, [1]Отчет!$A$2:$J$3124,5,0)</f>
        <v>0</v>
      </c>
      <c r="I2853">
        <f>VLOOKUP(A2853:A6003, [1]Отчет!$A$2:$J$3124,6,0)</f>
        <v>1</v>
      </c>
      <c r="J2853">
        <f>VLOOKUP(A2853:A6003, [1]Отчет!$A$2:$J$3124,7,0)</f>
        <v>0</v>
      </c>
      <c r="K2853">
        <f>VLOOKUP(A2853:A6003, [1]Отчет!$A$2:$J$3124,8,0)</f>
        <v>0</v>
      </c>
      <c r="L2853">
        <f>VLOOKUP(A2853:A6003, [1]Отчет!$A$2:$J$3124,9,0)</f>
        <v>1</v>
      </c>
      <c r="M2853">
        <f>VLOOKUP(A2853:A6003, [1]Отчет!$A$2:$J$3124,5,10)</f>
        <v>0</v>
      </c>
      <c r="N2853" t="str">
        <f>VLOOKUP(A2853:A6003,[2]Отчет!$A$2:$D$3142,2,0)</f>
        <v>1</v>
      </c>
      <c r="O2853" t="str">
        <f>VLOOKUP(A2853:A6003,[2]Отчет!$A$2:$D$3142,3,0)</f>
        <v>0 секунд (отказ)</v>
      </c>
      <c r="P2853" t="str">
        <f>VLOOKUP(A2853:A6003,[2]Отчет!$A$2:$D$3142,4,0)</f>
        <v>Отказ</v>
      </c>
      <c r="Q2853" t="str">
        <f>VLOOKUP(A2853:A6003,[3]Отчет!$A$2:$D$3127,2,0)</f>
        <v>Новые посетители</v>
      </c>
      <c r="R2853" t="str">
        <f>VLOOKUP(A2853:A6003,[3]Отчет!$A$2:$D$3127,3,0)</f>
        <v>1</v>
      </c>
      <c r="S2853" t="str">
        <f>VLOOKUP(A2853:A6003,[3]Отчет!$A$2:$D$3127,4,0)</f>
        <v>0 дней</v>
      </c>
      <c r="T2853" t="str">
        <f>VLOOKUP(A2853:A6003,[4]Отчет!$A$2:$E$3151,2,0)</f>
        <v>Смартфоны</v>
      </c>
      <c r="U2853" t="str">
        <f>VLOOKUP(A2853:A6003,[4]Отчет!$A$2:$E$3151,3,0)</f>
        <v>Google Android</v>
      </c>
      <c r="V2853" t="str">
        <f>VLOOKUP(A2853:A6003,[4]Отчет!$A$2:$E$3151,4,0)</f>
        <v>Google Android 7.0 Nougat</v>
      </c>
      <c r="W2853" t="str">
        <f>VLOOKUP(A2853:A6003,[4]Отчет!$A$2:$E$3151,5,0)</f>
        <v>Samsung Internet</v>
      </c>
    </row>
    <row r="2854" spans="1:23">
      <c r="A2854" s="2" t="s">
        <v>2942</v>
      </c>
      <c r="B2854" s="2" t="s">
        <v>45</v>
      </c>
      <c r="C2854" s="2" t="s">
        <v>1269</v>
      </c>
      <c r="D2854" s="2" t="s">
        <v>620</v>
      </c>
      <c r="E2854" s="3">
        <f>VLOOKUP(A2854:A6004, [1]Отчет!$A$2:$J$3124,2,0)</f>
        <v>1</v>
      </c>
      <c r="F2854" s="3">
        <v>0</v>
      </c>
      <c r="G2854">
        <f>VLOOKUP(A2854:A6004, [1]Отчет!$A$2:$J$3124,7,0)</f>
        <v>0</v>
      </c>
      <c r="H2854">
        <f>VLOOKUP(A2854:A6004, [1]Отчет!$A$2:$J$3124,5,0)</f>
        <v>0</v>
      </c>
      <c r="I2854">
        <f>VLOOKUP(A2854:A6004, [1]Отчет!$A$2:$J$3124,6,0)</f>
        <v>1</v>
      </c>
      <c r="J2854">
        <f>VLOOKUP(A2854:A6004, [1]Отчет!$A$2:$J$3124,7,0)</f>
        <v>0</v>
      </c>
      <c r="K2854">
        <f>VLOOKUP(A2854:A6004, [1]Отчет!$A$2:$J$3124,8,0)</f>
        <v>0</v>
      </c>
      <c r="L2854">
        <f>VLOOKUP(A2854:A6004, [1]Отчет!$A$2:$J$3124,9,0)</f>
        <v>1</v>
      </c>
      <c r="M2854">
        <f>VLOOKUP(A2854:A6004, [1]Отчет!$A$2:$J$3124,5,10)</f>
        <v>0</v>
      </c>
      <c r="N2854" t="str">
        <f>VLOOKUP(A2854:A6004,[2]Отчет!$A$2:$D$3142,2,0)</f>
        <v>1</v>
      </c>
      <c r="O2854" t="str">
        <f>VLOOKUP(A2854:A6004,[2]Отчет!$A$2:$D$3142,3,0)</f>
        <v>0 секунд (отказ)</v>
      </c>
      <c r="P2854" t="str">
        <f>VLOOKUP(A2854:A6004,[2]Отчет!$A$2:$D$3142,4,0)</f>
        <v>Отказ</v>
      </c>
      <c r="Q2854" t="str">
        <f>VLOOKUP(A2854:A6004,[3]Отчет!$A$2:$D$3127,2,0)</f>
        <v>Новые посетители</v>
      </c>
      <c r="R2854" t="str">
        <f>VLOOKUP(A2854:A6004,[3]Отчет!$A$2:$D$3127,3,0)</f>
        <v>1</v>
      </c>
      <c r="S2854" t="str">
        <f>VLOOKUP(A2854:A6004,[3]Отчет!$A$2:$D$3127,4,0)</f>
        <v>0 дней</v>
      </c>
      <c r="T2854" t="str">
        <f>VLOOKUP(A2854:A6004,[4]Отчет!$A$2:$E$3151,2,0)</f>
        <v>Смартфоны</v>
      </c>
      <c r="U2854" t="str">
        <f>VLOOKUP(A2854:A6004,[4]Отчет!$A$2:$E$3151,3,0)</f>
        <v>Google Android</v>
      </c>
      <c r="V2854" t="str">
        <f>VLOOKUP(A2854:A6004,[4]Отчет!$A$2:$E$3151,4,0)</f>
        <v>Google Android 7.1 Nougat</v>
      </c>
      <c r="W2854" t="str">
        <f>VLOOKUP(A2854:A6004,[4]Отчет!$A$2:$E$3151,5,0)</f>
        <v>Chrome Mobile</v>
      </c>
    </row>
    <row r="2855" spans="1:23">
      <c r="A2855" s="2" t="s">
        <v>2943</v>
      </c>
      <c r="B2855" s="2" t="s">
        <v>73</v>
      </c>
      <c r="C2855" s="2" t="s">
        <v>1276</v>
      </c>
      <c r="D2855" s="2" t="s">
        <v>5</v>
      </c>
      <c r="E2855" s="3">
        <f>VLOOKUP(A2855:A6005, [1]Отчет!$A$2:$J$3124,2,0)</f>
        <v>1</v>
      </c>
      <c r="F2855" s="3">
        <v>0</v>
      </c>
      <c r="G2855">
        <f>VLOOKUP(A2855:A6005, [1]Отчет!$A$2:$J$3124,7,0)</f>
        <v>0</v>
      </c>
      <c r="H2855">
        <f>VLOOKUP(A2855:A6005, [1]Отчет!$A$2:$J$3124,5,0)</f>
        <v>0</v>
      </c>
      <c r="I2855">
        <f>VLOOKUP(A2855:A6005, [1]Отчет!$A$2:$J$3124,6,0)</f>
        <v>1</v>
      </c>
      <c r="J2855">
        <f>VLOOKUP(A2855:A6005, [1]Отчет!$A$2:$J$3124,7,0)</f>
        <v>0</v>
      </c>
      <c r="K2855">
        <f>VLOOKUP(A2855:A6005, [1]Отчет!$A$2:$J$3124,8,0)</f>
        <v>0</v>
      </c>
      <c r="L2855">
        <f>VLOOKUP(A2855:A6005, [1]Отчет!$A$2:$J$3124,9,0)</f>
        <v>1</v>
      </c>
      <c r="M2855">
        <f>VLOOKUP(A2855:A6005, [1]Отчет!$A$2:$J$3124,5,10)</f>
        <v>0</v>
      </c>
      <c r="N2855" t="str">
        <f>VLOOKUP(A2855:A6005,[2]Отчет!$A$2:$D$3142,2,0)</f>
        <v>1</v>
      </c>
      <c r="O2855" t="str">
        <f>VLOOKUP(A2855:A6005,[2]Отчет!$A$2:$D$3142,3,0)</f>
        <v>0 секунд (отказ)</v>
      </c>
      <c r="P2855" t="str">
        <f>VLOOKUP(A2855:A6005,[2]Отчет!$A$2:$D$3142,4,0)</f>
        <v>Отказ</v>
      </c>
      <c r="Q2855" t="str">
        <f>VLOOKUP(A2855:A6005,[3]Отчет!$A$2:$D$3127,2,0)</f>
        <v>Новые посетители</v>
      </c>
      <c r="R2855" t="str">
        <f>VLOOKUP(A2855:A6005,[3]Отчет!$A$2:$D$3127,3,0)</f>
        <v>1</v>
      </c>
      <c r="S2855" t="str">
        <f>VLOOKUP(A2855:A6005,[3]Отчет!$A$2:$D$3127,4,0)</f>
        <v>0 дней</v>
      </c>
      <c r="T2855" t="str">
        <f>VLOOKUP(A2855:A6005,[4]Отчет!$A$2:$E$3151,2,0)</f>
        <v>Смартфоны</v>
      </c>
      <c r="U2855" t="str">
        <f>VLOOKUP(A2855:A6005,[4]Отчет!$A$2:$E$3151,3,0)</f>
        <v>Google Android</v>
      </c>
      <c r="V2855" t="str">
        <f>VLOOKUP(A2855:A6005,[4]Отчет!$A$2:$E$3151,4,0)</f>
        <v>Google Android 5.0 Lollipop</v>
      </c>
      <c r="W2855" t="str">
        <f>VLOOKUP(A2855:A6005,[4]Отчет!$A$2:$E$3151,5,0)</f>
        <v>Chrome Mobile</v>
      </c>
    </row>
    <row r="2856" spans="1:23">
      <c r="A2856" s="2" t="s">
        <v>2944</v>
      </c>
      <c r="B2856" s="2" t="s">
        <v>3</v>
      </c>
      <c r="C2856" s="2" t="s">
        <v>1276</v>
      </c>
      <c r="D2856" s="2" t="s">
        <v>5</v>
      </c>
      <c r="E2856" s="3">
        <f>VLOOKUP(A2856:A6006, [1]Отчет!$A$2:$J$3124,2,0)</f>
        <v>1</v>
      </c>
      <c r="F2856" s="3">
        <v>0</v>
      </c>
      <c r="G2856">
        <f>VLOOKUP(A2856:A6006, [1]Отчет!$A$2:$J$3124,7,0)</f>
        <v>0</v>
      </c>
      <c r="H2856">
        <f>VLOOKUP(A2856:A6006, [1]Отчет!$A$2:$J$3124,5,0)</f>
        <v>0</v>
      </c>
      <c r="I2856">
        <f>VLOOKUP(A2856:A6006, [1]Отчет!$A$2:$J$3124,6,0)</f>
        <v>1</v>
      </c>
      <c r="J2856">
        <f>VLOOKUP(A2856:A6006, [1]Отчет!$A$2:$J$3124,7,0)</f>
        <v>0</v>
      </c>
      <c r="K2856">
        <f>VLOOKUP(A2856:A6006, [1]Отчет!$A$2:$J$3124,8,0)</f>
        <v>0</v>
      </c>
      <c r="L2856">
        <f>VLOOKUP(A2856:A6006, [1]Отчет!$A$2:$J$3124,9,0)</f>
        <v>1</v>
      </c>
      <c r="M2856">
        <f>VLOOKUP(A2856:A6006, [1]Отчет!$A$2:$J$3124,5,10)</f>
        <v>0</v>
      </c>
      <c r="N2856" t="str">
        <f>VLOOKUP(A2856:A6006,[2]Отчет!$A$2:$D$3142,2,0)</f>
        <v>1</v>
      </c>
      <c r="O2856" t="str">
        <f>VLOOKUP(A2856:A6006,[2]Отчет!$A$2:$D$3142,3,0)</f>
        <v>10 – 29 секунд</v>
      </c>
      <c r="P2856" t="str">
        <f>VLOOKUP(A2856:A6006,[2]Отчет!$A$2:$D$3142,4,0)</f>
        <v>Не отказ</v>
      </c>
      <c r="Q2856" t="str">
        <f>VLOOKUP(A2856:A6006,[3]Отчет!$A$2:$D$3127,2,0)</f>
        <v>Новые посетители</v>
      </c>
      <c r="R2856" t="str">
        <f>VLOOKUP(A2856:A6006,[3]Отчет!$A$2:$D$3127,3,0)</f>
        <v>1</v>
      </c>
      <c r="S2856" t="str">
        <f>VLOOKUP(A2856:A6006,[3]Отчет!$A$2:$D$3127,4,0)</f>
        <v>0 дней</v>
      </c>
      <c r="T2856" t="str">
        <f>VLOOKUP(A2856:A6006,[4]Отчет!$A$2:$E$3151,2,0)</f>
        <v>Смартфоны</v>
      </c>
      <c r="U2856" t="str">
        <f>VLOOKUP(A2856:A6006,[4]Отчет!$A$2:$E$3151,3,0)</f>
        <v>Google Android</v>
      </c>
      <c r="V2856" t="str">
        <f>VLOOKUP(A2856:A6006,[4]Отчет!$A$2:$E$3151,4,0)</f>
        <v>Google Android 5.1 Lollipop</v>
      </c>
      <c r="W2856" t="str">
        <f>VLOOKUP(A2856:A6006,[4]Отчет!$A$2:$E$3151,5,0)</f>
        <v>Android Browser</v>
      </c>
    </row>
    <row r="2857" spans="1:23">
      <c r="A2857" s="2" t="s">
        <v>2945</v>
      </c>
      <c r="B2857" s="2" t="s">
        <v>3</v>
      </c>
      <c r="C2857" s="2" t="s">
        <v>1276</v>
      </c>
      <c r="D2857" s="2" t="s">
        <v>5</v>
      </c>
      <c r="E2857" s="3">
        <f>VLOOKUP(A2857:A6007, [1]Отчет!$A$2:$J$3124,2,0)</f>
        <v>1</v>
      </c>
      <c r="F2857" s="3">
        <v>0</v>
      </c>
      <c r="G2857">
        <f>VLOOKUP(A2857:A6007, [1]Отчет!$A$2:$J$3124,7,0)</f>
        <v>0</v>
      </c>
      <c r="H2857">
        <f>VLOOKUP(A2857:A6007, [1]Отчет!$A$2:$J$3124,5,0)</f>
        <v>0</v>
      </c>
      <c r="I2857">
        <f>VLOOKUP(A2857:A6007, [1]Отчет!$A$2:$J$3124,6,0)</f>
        <v>1</v>
      </c>
      <c r="J2857">
        <f>VLOOKUP(A2857:A6007, [1]Отчет!$A$2:$J$3124,7,0)</f>
        <v>0</v>
      </c>
      <c r="K2857">
        <f>VLOOKUP(A2857:A6007, [1]Отчет!$A$2:$J$3124,8,0)</f>
        <v>0</v>
      </c>
      <c r="L2857">
        <f>VLOOKUP(A2857:A6007, [1]Отчет!$A$2:$J$3124,9,0)</f>
        <v>1</v>
      </c>
      <c r="M2857">
        <f>VLOOKUP(A2857:A6007, [1]Отчет!$A$2:$J$3124,5,10)</f>
        <v>0</v>
      </c>
      <c r="N2857" t="str">
        <f>VLOOKUP(A2857:A6007,[2]Отчет!$A$2:$D$3142,2,0)</f>
        <v>1</v>
      </c>
      <c r="O2857" t="str">
        <f>VLOOKUP(A2857:A6007,[2]Отчет!$A$2:$D$3142,3,0)</f>
        <v>10 – 29 секунд</v>
      </c>
      <c r="P2857" t="str">
        <f>VLOOKUP(A2857:A6007,[2]Отчет!$A$2:$D$3142,4,0)</f>
        <v>Не отказ</v>
      </c>
      <c r="Q2857" t="str">
        <f>VLOOKUP(A2857:A6007,[3]Отчет!$A$2:$D$3127,2,0)</f>
        <v>Новые посетители</v>
      </c>
      <c r="R2857" t="str">
        <f>VLOOKUP(A2857:A6007,[3]Отчет!$A$2:$D$3127,3,0)</f>
        <v>1</v>
      </c>
      <c r="S2857" t="str">
        <f>VLOOKUP(A2857:A6007,[3]Отчет!$A$2:$D$3127,4,0)</f>
        <v>0 дней</v>
      </c>
      <c r="T2857" t="str">
        <f>VLOOKUP(A2857:A6007,[4]Отчет!$A$2:$E$3151,2,0)</f>
        <v>Смартфоны</v>
      </c>
      <c r="U2857" t="str">
        <f>VLOOKUP(A2857:A6007,[4]Отчет!$A$2:$E$3151,3,0)</f>
        <v>Google Android</v>
      </c>
      <c r="V2857" t="str">
        <f>VLOOKUP(A2857:A6007,[4]Отчет!$A$2:$E$3151,4,0)</f>
        <v>Google Android 7.0 Nougat</v>
      </c>
      <c r="W2857" t="str">
        <f>VLOOKUP(A2857:A6007,[4]Отчет!$A$2:$E$3151,5,0)</f>
        <v>Chrome Mobile</v>
      </c>
    </row>
    <row r="2858" spans="1:23">
      <c r="A2858" s="2" t="s">
        <v>2946</v>
      </c>
      <c r="B2858" s="2" t="s">
        <v>63</v>
      </c>
      <c r="C2858" s="2" t="s">
        <v>1276</v>
      </c>
      <c r="D2858" s="2" t="s">
        <v>5</v>
      </c>
      <c r="E2858" s="3">
        <f>VLOOKUP(A2858:A6008, [1]Отчет!$A$2:$J$3124,2,0)</f>
        <v>1</v>
      </c>
      <c r="F2858" s="3">
        <v>0</v>
      </c>
      <c r="G2858">
        <f>VLOOKUP(A2858:A6008, [1]Отчет!$A$2:$J$3124,7,0)</f>
        <v>0</v>
      </c>
      <c r="H2858">
        <f>VLOOKUP(A2858:A6008, [1]Отчет!$A$2:$J$3124,5,0)</f>
        <v>0</v>
      </c>
      <c r="I2858">
        <f>VLOOKUP(A2858:A6008, [1]Отчет!$A$2:$J$3124,6,0)</f>
        <v>1</v>
      </c>
      <c r="J2858">
        <f>VLOOKUP(A2858:A6008, [1]Отчет!$A$2:$J$3124,7,0)</f>
        <v>0</v>
      </c>
      <c r="K2858">
        <f>VLOOKUP(A2858:A6008, [1]Отчет!$A$2:$J$3124,8,0)</f>
        <v>0</v>
      </c>
      <c r="L2858">
        <f>VLOOKUP(A2858:A6008, [1]Отчет!$A$2:$J$3124,9,0)</f>
        <v>1</v>
      </c>
      <c r="M2858">
        <f>VLOOKUP(A2858:A6008, [1]Отчет!$A$2:$J$3124,5,10)</f>
        <v>0</v>
      </c>
      <c r="N2858" t="str">
        <f>VLOOKUP(A2858:A6008,[2]Отчет!$A$2:$D$3142,2,0)</f>
        <v>1</v>
      </c>
      <c r="O2858" t="str">
        <f>VLOOKUP(A2858:A6008,[2]Отчет!$A$2:$D$3142,3,0)</f>
        <v>30 – 59 секунд</v>
      </c>
      <c r="P2858" t="str">
        <f>VLOOKUP(A2858:A6008,[2]Отчет!$A$2:$D$3142,4,0)</f>
        <v>Не отказ</v>
      </c>
      <c r="Q2858" t="str">
        <f>VLOOKUP(A2858:A6008,[3]Отчет!$A$2:$D$3127,2,0)</f>
        <v>Новые посетители</v>
      </c>
      <c r="R2858" t="str">
        <f>VLOOKUP(A2858:A6008,[3]Отчет!$A$2:$D$3127,3,0)</f>
        <v>1</v>
      </c>
      <c r="S2858" t="str">
        <f>VLOOKUP(A2858:A6008,[3]Отчет!$A$2:$D$3127,4,0)</f>
        <v>0 дней</v>
      </c>
      <c r="T2858" t="str">
        <f>VLOOKUP(A2858:A6008,[4]Отчет!$A$2:$E$3151,2,0)</f>
        <v>Смартфоны</v>
      </c>
      <c r="U2858" t="str">
        <f>VLOOKUP(A2858:A6008,[4]Отчет!$A$2:$E$3151,3,0)</f>
        <v>Google Android</v>
      </c>
      <c r="V2858" t="str">
        <f>VLOOKUP(A2858:A6008,[4]Отчет!$A$2:$E$3151,4,0)</f>
        <v>Google Android 4.4 KitKat</v>
      </c>
      <c r="W2858" t="str">
        <f>VLOOKUP(A2858:A6008,[4]Отчет!$A$2:$E$3151,5,0)</f>
        <v>Chrome Mobile</v>
      </c>
    </row>
    <row r="2859" spans="1:23">
      <c r="A2859" s="2" t="s">
        <v>2947</v>
      </c>
      <c r="B2859" s="2" t="s">
        <v>3</v>
      </c>
      <c r="C2859" s="2" t="s">
        <v>1276</v>
      </c>
      <c r="D2859" s="2" t="s">
        <v>5</v>
      </c>
      <c r="E2859" s="3">
        <f>VLOOKUP(A2859:A6009, [1]Отчет!$A$2:$J$3124,2,0)</f>
        <v>1</v>
      </c>
      <c r="F2859" s="3">
        <v>0</v>
      </c>
      <c r="G2859">
        <f>VLOOKUP(A2859:A6009, [1]Отчет!$A$2:$J$3124,7,0)</f>
        <v>0</v>
      </c>
      <c r="H2859">
        <f>VLOOKUP(A2859:A6009, [1]Отчет!$A$2:$J$3124,5,0)</f>
        <v>0</v>
      </c>
      <c r="I2859">
        <f>VLOOKUP(A2859:A6009, [1]Отчет!$A$2:$J$3124,6,0)</f>
        <v>1</v>
      </c>
      <c r="J2859">
        <f>VLOOKUP(A2859:A6009, [1]Отчет!$A$2:$J$3124,7,0)</f>
        <v>0</v>
      </c>
      <c r="K2859">
        <f>VLOOKUP(A2859:A6009, [1]Отчет!$A$2:$J$3124,8,0)</f>
        <v>0</v>
      </c>
      <c r="L2859">
        <f>VLOOKUP(A2859:A6009, [1]Отчет!$A$2:$J$3124,9,0)</f>
        <v>1</v>
      </c>
      <c r="M2859">
        <f>VLOOKUP(A2859:A6009, [1]Отчет!$A$2:$J$3124,5,10)</f>
        <v>0</v>
      </c>
      <c r="N2859" t="str">
        <f>VLOOKUP(A2859:A6009,[2]Отчет!$A$2:$D$3142,2,0)</f>
        <v>1</v>
      </c>
      <c r="O2859" t="str">
        <f>VLOOKUP(A2859:A6009,[2]Отчет!$A$2:$D$3142,3,0)</f>
        <v>10 – 29 секунд</v>
      </c>
      <c r="P2859" t="str">
        <f>VLOOKUP(A2859:A6009,[2]Отчет!$A$2:$D$3142,4,0)</f>
        <v>Не отказ</v>
      </c>
      <c r="Q2859" t="str">
        <f>VLOOKUP(A2859:A6009,[3]Отчет!$A$2:$D$3127,2,0)</f>
        <v>Новые посетители</v>
      </c>
      <c r="R2859" t="str">
        <f>VLOOKUP(A2859:A6009,[3]Отчет!$A$2:$D$3127,3,0)</f>
        <v>1</v>
      </c>
      <c r="S2859" t="str">
        <f>VLOOKUP(A2859:A6009,[3]Отчет!$A$2:$D$3127,4,0)</f>
        <v>0 дней</v>
      </c>
      <c r="T2859" t="str">
        <f>VLOOKUP(A2859:A6009,[4]Отчет!$A$2:$E$3151,2,0)</f>
        <v>Смартфоны</v>
      </c>
      <c r="U2859" t="str">
        <f>VLOOKUP(A2859:A6009,[4]Отчет!$A$2:$E$3151,3,0)</f>
        <v>Google Android</v>
      </c>
      <c r="V2859" t="str">
        <f>VLOOKUP(A2859:A6009,[4]Отчет!$A$2:$E$3151,4,0)</f>
        <v>Google Android 7.0 Nougat</v>
      </c>
      <c r="W2859" t="str">
        <f>VLOOKUP(A2859:A6009,[4]Отчет!$A$2:$E$3151,5,0)</f>
        <v>Samsung Internet</v>
      </c>
    </row>
    <row r="2860" spans="1:23">
      <c r="A2860" s="2" t="s">
        <v>2948</v>
      </c>
      <c r="B2860" s="2" t="s">
        <v>63</v>
      </c>
      <c r="C2860" s="2" t="s">
        <v>1276</v>
      </c>
      <c r="D2860" s="2" t="s">
        <v>5</v>
      </c>
      <c r="E2860" s="3">
        <f>VLOOKUP(A2860:A6010, [1]Отчет!$A$2:$J$3124,2,0)</f>
        <v>1</v>
      </c>
      <c r="F2860" s="3">
        <v>0</v>
      </c>
      <c r="G2860">
        <f>VLOOKUP(A2860:A6010, [1]Отчет!$A$2:$J$3124,7,0)</f>
        <v>0</v>
      </c>
      <c r="H2860">
        <f>VLOOKUP(A2860:A6010, [1]Отчет!$A$2:$J$3124,5,0)</f>
        <v>0</v>
      </c>
      <c r="I2860">
        <f>VLOOKUP(A2860:A6010, [1]Отчет!$A$2:$J$3124,6,0)</f>
        <v>1</v>
      </c>
      <c r="J2860">
        <f>VLOOKUP(A2860:A6010, [1]Отчет!$A$2:$J$3124,7,0)</f>
        <v>0</v>
      </c>
      <c r="K2860">
        <f>VLOOKUP(A2860:A6010, [1]Отчет!$A$2:$J$3124,8,0)</f>
        <v>0</v>
      </c>
      <c r="L2860">
        <f>VLOOKUP(A2860:A6010, [1]Отчет!$A$2:$J$3124,9,0)</f>
        <v>1</v>
      </c>
      <c r="M2860">
        <f>VLOOKUP(A2860:A6010, [1]Отчет!$A$2:$J$3124,5,10)</f>
        <v>0</v>
      </c>
      <c r="N2860" t="str">
        <f>VLOOKUP(A2860:A6010,[2]Отчет!$A$2:$D$3142,2,0)</f>
        <v>1</v>
      </c>
      <c r="O2860" t="str">
        <f>VLOOKUP(A2860:A6010,[2]Отчет!$A$2:$D$3142,3,0)</f>
        <v>0 секунд (отказ)</v>
      </c>
      <c r="P2860" t="str">
        <f>VLOOKUP(A2860:A6010,[2]Отчет!$A$2:$D$3142,4,0)</f>
        <v>Отказ</v>
      </c>
      <c r="Q2860" t="str">
        <f>VLOOKUP(A2860:A6010,[3]Отчет!$A$2:$D$3127,2,0)</f>
        <v>Новые посетители</v>
      </c>
      <c r="R2860" t="str">
        <f>VLOOKUP(A2860:A6010,[3]Отчет!$A$2:$D$3127,3,0)</f>
        <v>1</v>
      </c>
      <c r="S2860" t="str">
        <f>VLOOKUP(A2860:A6010,[3]Отчет!$A$2:$D$3127,4,0)</f>
        <v>0 дней</v>
      </c>
      <c r="T2860" t="str">
        <f>VLOOKUP(A2860:A6010,[4]Отчет!$A$2:$E$3151,2,0)</f>
        <v>Планшеты</v>
      </c>
      <c r="U2860" t="str">
        <f>VLOOKUP(A2860:A6010,[4]Отчет!$A$2:$E$3151,3,0)</f>
        <v>Google Android</v>
      </c>
      <c r="V2860" t="str">
        <f>VLOOKUP(A2860:A6010,[4]Отчет!$A$2:$E$3151,4,0)</f>
        <v>Google Android 7.0 Nougat</v>
      </c>
      <c r="W2860" t="str">
        <f>VLOOKUP(A2860:A6010,[4]Отчет!$A$2:$E$3151,5,0)</f>
        <v>Яндекс.Браузер</v>
      </c>
    </row>
    <row r="2861" spans="1:23">
      <c r="A2861" s="2" t="s">
        <v>2949</v>
      </c>
      <c r="B2861" s="2" t="s">
        <v>3</v>
      </c>
      <c r="C2861" s="2" t="s">
        <v>1276</v>
      </c>
      <c r="D2861" s="2" t="s">
        <v>5</v>
      </c>
      <c r="E2861" s="3">
        <f>VLOOKUP(A2861:A6011, [1]Отчет!$A$2:$J$3124,2,0)</f>
        <v>1</v>
      </c>
      <c r="F2861" s="3">
        <v>0</v>
      </c>
      <c r="G2861">
        <f>VLOOKUP(A2861:A6011, [1]Отчет!$A$2:$J$3124,7,0)</f>
        <v>0</v>
      </c>
      <c r="H2861">
        <f>VLOOKUP(A2861:A6011, [1]Отчет!$A$2:$J$3124,5,0)</f>
        <v>0</v>
      </c>
      <c r="I2861">
        <f>VLOOKUP(A2861:A6011, [1]Отчет!$A$2:$J$3124,6,0)</f>
        <v>1</v>
      </c>
      <c r="J2861">
        <f>VLOOKUP(A2861:A6011, [1]Отчет!$A$2:$J$3124,7,0)</f>
        <v>0</v>
      </c>
      <c r="K2861">
        <f>VLOOKUP(A2861:A6011, [1]Отчет!$A$2:$J$3124,8,0)</f>
        <v>0</v>
      </c>
      <c r="L2861">
        <f>VLOOKUP(A2861:A6011, [1]Отчет!$A$2:$J$3124,9,0)</f>
        <v>1</v>
      </c>
      <c r="M2861">
        <f>VLOOKUP(A2861:A6011, [1]Отчет!$A$2:$J$3124,5,10)</f>
        <v>0</v>
      </c>
      <c r="N2861" t="str">
        <f>VLOOKUP(A2861:A6011,[2]Отчет!$A$2:$D$3142,2,0)</f>
        <v>1</v>
      </c>
      <c r="O2861" t="str">
        <f>VLOOKUP(A2861:A6011,[2]Отчет!$A$2:$D$3142,3,0)</f>
        <v>0 секунд (отказ)</v>
      </c>
      <c r="P2861" t="str">
        <f>VLOOKUP(A2861:A6011,[2]Отчет!$A$2:$D$3142,4,0)</f>
        <v>Отказ</v>
      </c>
      <c r="Q2861" t="str">
        <f>VLOOKUP(A2861:A6011,[3]Отчет!$A$2:$D$3127,2,0)</f>
        <v>Вернувшиеся посетители</v>
      </c>
      <c r="R2861" t="str">
        <f>VLOOKUP(A2861:A6011,[3]Отчет!$A$2:$D$3127,3,0)</f>
        <v>2-3</v>
      </c>
      <c r="S2861" t="str">
        <f>VLOOKUP(A2861:A6011,[3]Отчет!$A$2:$D$3127,4,0)</f>
        <v>4‑7 дней</v>
      </c>
      <c r="T2861" t="str">
        <f>VLOOKUP(A2861:A6011,[4]Отчет!$A$2:$E$3151,2,0)</f>
        <v>Смартфоны</v>
      </c>
      <c r="U2861" t="str">
        <f>VLOOKUP(A2861:A6011,[4]Отчет!$A$2:$E$3151,3,0)</f>
        <v>Google Android</v>
      </c>
      <c r="V2861" t="str">
        <f>VLOOKUP(A2861:A6011,[4]Отчет!$A$2:$E$3151,4,0)</f>
        <v>Google Android 6.0 Marshmallow</v>
      </c>
      <c r="W2861" t="str">
        <f>VLOOKUP(A2861:A6011,[4]Отчет!$A$2:$E$3151,5,0)</f>
        <v>Яндекс.Браузер</v>
      </c>
    </row>
    <row r="2862" spans="1:23">
      <c r="A2862" s="2" t="s">
        <v>2950</v>
      </c>
      <c r="B2862" s="2" t="s">
        <v>87</v>
      </c>
      <c r="C2862" s="2" t="s">
        <v>1269</v>
      </c>
      <c r="D2862" s="2" t="s">
        <v>620</v>
      </c>
      <c r="E2862" s="3">
        <f>VLOOKUP(A2862:A6012, [1]Отчет!$A$2:$J$3124,2,0)</f>
        <v>1</v>
      </c>
      <c r="F2862" s="3">
        <v>0</v>
      </c>
      <c r="G2862">
        <f>VLOOKUP(A2862:A6012, [1]Отчет!$A$2:$J$3124,7,0)</f>
        <v>0</v>
      </c>
      <c r="H2862">
        <f>VLOOKUP(A2862:A6012, [1]Отчет!$A$2:$J$3124,5,0)</f>
        <v>0</v>
      </c>
      <c r="I2862">
        <f>VLOOKUP(A2862:A6012, [1]Отчет!$A$2:$J$3124,6,0)</f>
        <v>1</v>
      </c>
      <c r="J2862">
        <f>VLOOKUP(A2862:A6012, [1]Отчет!$A$2:$J$3124,7,0)</f>
        <v>0</v>
      </c>
      <c r="K2862">
        <f>VLOOKUP(A2862:A6012, [1]Отчет!$A$2:$J$3124,8,0)</f>
        <v>0</v>
      </c>
      <c r="L2862">
        <f>VLOOKUP(A2862:A6012, [1]Отчет!$A$2:$J$3124,9,0)</f>
        <v>1</v>
      </c>
      <c r="M2862">
        <f>VLOOKUP(A2862:A6012, [1]Отчет!$A$2:$J$3124,5,10)</f>
        <v>0</v>
      </c>
      <c r="N2862" t="str">
        <f>VLOOKUP(A2862:A6012,[2]Отчет!$A$2:$D$3142,2,0)</f>
        <v>1</v>
      </c>
      <c r="O2862" t="str">
        <f>VLOOKUP(A2862:A6012,[2]Отчет!$A$2:$D$3142,3,0)</f>
        <v>10 – 29 секунд</v>
      </c>
      <c r="P2862" t="str">
        <f>VLOOKUP(A2862:A6012,[2]Отчет!$A$2:$D$3142,4,0)</f>
        <v>Не отказ</v>
      </c>
      <c r="Q2862" t="str">
        <f>VLOOKUP(A2862:A6012,[3]Отчет!$A$2:$D$3127,2,0)</f>
        <v>Вернувшиеся посетители</v>
      </c>
      <c r="R2862" t="str">
        <f>VLOOKUP(A2862:A6012,[3]Отчет!$A$2:$D$3127,3,0)</f>
        <v>2-3</v>
      </c>
      <c r="S2862" t="str">
        <f>VLOOKUP(A2862:A6012,[3]Отчет!$A$2:$D$3127,4,0)</f>
        <v>8‑15 дней</v>
      </c>
      <c r="T2862" t="str">
        <f>VLOOKUP(A2862:A6012,[4]Отчет!$A$2:$E$3151,2,0)</f>
        <v>Смартфоны</v>
      </c>
      <c r="U2862" t="str">
        <f>VLOOKUP(A2862:A6012,[4]Отчет!$A$2:$E$3151,3,0)</f>
        <v>Google Android</v>
      </c>
      <c r="V2862" t="str">
        <f>VLOOKUP(A2862:A6012,[4]Отчет!$A$2:$E$3151,4,0)</f>
        <v>Google Android 5.1 Lollipop</v>
      </c>
      <c r="W2862" t="str">
        <f>VLOOKUP(A2862:A6012,[4]Отчет!$A$2:$E$3151,5,0)</f>
        <v>Chrome Mobile</v>
      </c>
    </row>
    <row r="2863" spans="1:23">
      <c r="A2863" s="2" t="s">
        <v>2951</v>
      </c>
      <c r="B2863" s="2" t="s">
        <v>73</v>
      </c>
      <c r="C2863" s="2" t="s">
        <v>1276</v>
      </c>
      <c r="D2863" s="2" t="s">
        <v>5</v>
      </c>
      <c r="E2863" s="3">
        <f>VLOOKUP(A2863:A6013, [1]Отчет!$A$2:$J$3124,2,0)</f>
        <v>1</v>
      </c>
      <c r="F2863" s="3">
        <v>0</v>
      </c>
      <c r="G2863">
        <f>VLOOKUP(A2863:A6013, [1]Отчет!$A$2:$J$3124,7,0)</f>
        <v>0</v>
      </c>
      <c r="H2863">
        <f>VLOOKUP(A2863:A6013, [1]Отчет!$A$2:$J$3124,5,0)</f>
        <v>0</v>
      </c>
      <c r="I2863">
        <f>VLOOKUP(A2863:A6013, [1]Отчет!$A$2:$J$3124,6,0)</f>
        <v>1</v>
      </c>
      <c r="J2863">
        <f>VLOOKUP(A2863:A6013, [1]Отчет!$A$2:$J$3124,7,0)</f>
        <v>0</v>
      </c>
      <c r="K2863">
        <f>VLOOKUP(A2863:A6013, [1]Отчет!$A$2:$J$3124,8,0)</f>
        <v>0</v>
      </c>
      <c r="L2863">
        <f>VLOOKUP(A2863:A6013, [1]Отчет!$A$2:$J$3124,9,0)</f>
        <v>1</v>
      </c>
      <c r="M2863">
        <f>VLOOKUP(A2863:A6013, [1]Отчет!$A$2:$J$3124,5,10)</f>
        <v>0</v>
      </c>
      <c r="N2863" t="str">
        <f>VLOOKUP(A2863:A6013,[2]Отчет!$A$2:$D$3142,2,0)</f>
        <v>2-3</v>
      </c>
      <c r="O2863" t="str">
        <f>VLOOKUP(A2863:A6013,[2]Отчет!$A$2:$D$3142,3,0)</f>
        <v>10 – 29 секунд</v>
      </c>
      <c r="P2863" t="str">
        <f>VLOOKUP(A2863:A6013,[2]Отчет!$A$2:$D$3142,4,0)</f>
        <v>Не отказ</v>
      </c>
      <c r="Q2863" t="str">
        <f>VLOOKUP(A2863:A6013,[3]Отчет!$A$2:$D$3127,2,0)</f>
        <v>Новые посетители</v>
      </c>
      <c r="R2863" t="str">
        <f>VLOOKUP(A2863:A6013,[3]Отчет!$A$2:$D$3127,3,0)</f>
        <v>1</v>
      </c>
      <c r="S2863" t="str">
        <f>VLOOKUP(A2863:A6013,[3]Отчет!$A$2:$D$3127,4,0)</f>
        <v>0 дней</v>
      </c>
      <c r="T2863" t="str">
        <f>VLOOKUP(A2863:A6013,[4]Отчет!$A$2:$E$3151,2,0)</f>
        <v>Смартфоны</v>
      </c>
      <c r="U2863" t="str">
        <f>VLOOKUP(A2863:A6013,[4]Отчет!$A$2:$E$3151,3,0)</f>
        <v>Google Android</v>
      </c>
      <c r="V2863" t="str">
        <f>VLOOKUP(A2863:A6013,[4]Отчет!$A$2:$E$3151,4,0)</f>
        <v>Google Android 6.0 Marshmallow</v>
      </c>
      <c r="W2863" t="str">
        <f>VLOOKUP(A2863:A6013,[4]Отчет!$A$2:$E$3151,5,0)</f>
        <v>Яндекс: мобильное приложение</v>
      </c>
    </row>
    <row r="2864" spans="1:23">
      <c r="A2864" s="2" t="s">
        <v>2952</v>
      </c>
      <c r="B2864" s="2" t="s">
        <v>26</v>
      </c>
      <c r="C2864" s="2" t="s">
        <v>1276</v>
      </c>
      <c r="D2864" s="2" t="s">
        <v>5</v>
      </c>
      <c r="E2864" s="3">
        <f>VLOOKUP(A2864:A6014, [1]Отчет!$A$2:$J$3124,2,0)</f>
        <v>1</v>
      </c>
      <c r="F2864" s="3">
        <v>0</v>
      </c>
      <c r="G2864">
        <f>VLOOKUP(A2864:A6014, [1]Отчет!$A$2:$J$3124,7,0)</f>
        <v>0</v>
      </c>
      <c r="H2864">
        <f>VLOOKUP(A2864:A6014, [1]Отчет!$A$2:$J$3124,5,0)</f>
        <v>0</v>
      </c>
      <c r="I2864">
        <f>VLOOKUP(A2864:A6014, [1]Отчет!$A$2:$J$3124,6,0)</f>
        <v>1</v>
      </c>
      <c r="J2864">
        <f>VLOOKUP(A2864:A6014, [1]Отчет!$A$2:$J$3124,7,0)</f>
        <v>0</v>
      </c>
      <c r="K2864">
        <f>VLOOKUP(A2864:A6014, [1]Отчет!$A$2:$J$3124,8,0)</f>
        <v>0</v>
      </c>
      <c r="L2864">
        <f>VLOOKUP(A2864:A6014, [1]Отчет!$A$2:$J$3124,9,0)</f>
        <v>1</v>
      </c>
      <c r="M2864">
        <f>VLOOKUP(A2864:A6014, [1]Отчет!$A$2:$J$3124,5,10)</f>
        <v>0</v>
      </c>
      <c r="N2864" t="str">
        <f>VLOOKUP(A2864:A6014,[2]Отчет!$A$2:$D$3142,2,0)</f>
        <v>1</v>
      </c>
      <c r="O2864" t="str">
        <f>VLOOKUP(A2864:A6014,[2]Отчет!$A$2:$D$3142,3,0)</f>
        <v>10 – 29 секунд</v>
      </c>
      <c r="P2864" t="str">
        <f>VLOOKUP(A2864:A6014,[2]Отчет!$A$2:$D$3142,4,0)</f>
        <v>Не отказ</v>
      </c>
      <c r="Q2864" t="str">
        <f>VLOOKUP(A2864:A6014,[3]Отчет!$A$2:$D$3127,2,0)</f>
        <v>Новые посетители</v>
      </c>
      <c r="R2864" t="str">
        <f>VLOOKUP(A2864:A6014,[3]Отчет!$A$2:$D$3127,3,0)</f>
        <v>1</v>
      </c>
      <c r="S2864" t="str">
        <f>VLOOKUP(A2864:A6014,[3]Отчет!$A$2:$D$3127,4,0)</f>
        <v>0 дней</v>
      </c>
      <c r="T2864" t="str">
        <f>VLOOKUP(A2864:A6014,[4]Отчет!$A$2:$E$3151,2,0)</f>
        <v>Смартфоны</v>
      </c>
      <c r="U2864" t="str">
        <f>VLOOKUP(A2864:A6014,[4]Отчет!$A$2:$E$3151,3,0)</f>
        <v>Google Android</v>
      </c>
      <c r="V2864" t="str">
        <f>VLOOKUP(A2864:A6014,[4]Отчет!$A$2:$E$3151,4,0)</f>
        <v>Google Android 6.0 Marshmallow</v>
      </c>
      <c r="W2864" t="str">
        <f>VLOOKUP(A2864:A6014,[4]Отчет!$A$2:$E$3151,5,0)</f>
        <v>Chrome Mobile</v>
      </c>
    </row>
    <row r="2865" spans="1:23">
      <c r="A2865" s="2" t="s">
        <v>2953</v>
      </c>
      <c r="B2865" s="2" t="s">
        <v>87</v>
      </c>
      <c r="C2865" s="2" t="s">
        <v>1269</v>
      </c>
      <c r="D2865" s="2" t="s">
        <v>620</v>
      </c>
      <c r="E2865" s="3">
        <f>VLOOKUP(A2865:A6015, [1]Отчет!$A$2:$J$3124,2,0)</f>
        <v>1</v>
      </c>
      <c r="F2865" s="3">
        <v>0</v>
      </c>
      <c r="G2865">
        <f>VLOOKUP(A2865:A6015, [1]Отчет!$A$2:$J$3124,7,0)</f>
        <v>0</v>
      </c>
      <c r="H2865">
        <f>VLOOKUP(A2865:A6015, [1]Отчет!$A$2:$J$3124,5,0)</f>
        <v>0</v>
      </c>
      <c r="I2865">
        <f>VLOOKUP(A2865:A6015, [1]Отчет!$A$2:$J$3124,6,0)</f>
        <v>1</v>
      </c>
      <c r="J2865">
        <f>VLOOKUP(A2865:A6015, [1]Отчет!$A$2:$J$3124,7,0)</f>
        <v>0</v>
      </c>
      <c r="K2865">
        <f>VLOOKUP(A2865:A6015, [1]Отчет!$A$2:$J$3124,8,0)</f>
        <v>0</v>
      </c>
      <c r="L2865">
        <f>VLOOKUP(A2865:A6015, [1]Отчет!$A$2:$J$3124,9,0)</f>
        <v>1</v>
      </c>
      <c r="M2865">
        <f>VLOOKUP(A2865:A6015, [1]Отчет!$A$2:$J$3124,5,10)</f>
        <v>0</v>
      </c>
      <c r="N2865" t="str">
        <f>VLOOKUP(A2865:A6015,[2]Отчет!$A$2:$D$3142,2,0)</f>
        <v>2-3</v>
      </c>
      <c r="O2865" t="str">
        <f>VLOOKUP(A2865:A6015,[2]Отчет!$A$2:$D$3142,3,0)</f>
        <v>1 минута</v>
      </c>
      <c r="P2865" t="str">
        <f>VLOOKUP(A2865:A6015,[2]Отчет!$A$2:$D$3142,4,0)</f>
        <v>Не отказ</v>
      </c>
      <c r="Q2865" t="str">
        <f>VLOOKUP(A2865:A6015,[3]Отчет!$A$2:$D$3127,2,0)</f>
        <v>Новые посетители</v>
      </c>
      <c r="R2865" t="str">
        <f>VLOOKUP(A2865:A6015,[3]Отчет!$A$2:$D$3127,3,0)</f>
        <v>1</v>
      </c>
      <c r="S2865" t="str">
        <f>VLOOKUP(A2865:A6015,[3]Отчет!$A$2:$D$3127,4,0)</f>
        <v>0 дней</v>
      </c>
      <c r="T2865" t="str">
        <f>VLOOKUP(A2865:A6015,[4]Отчет!$A$2:$E$3151,2,0)</f>
        <v>Смартфоны</v>
      </c>
      <c r="U2865" t="str">
        <f>VLOOKUP(A2865:A6015,[4]Отчет!$A$2:$E$3151,3,0)</f>
        <v>Google Android</v>
      </c>
      <c r="V2865" t="str">
        <f>VLOOKUP(A2865:A6015,[4]Отчет!$A$2:$E$3151,4,0)</f>
        <v>Google Android 7.0 Nougat</v>
      </c>
      <c r="W2865" t="str">
        <f>VLOOKUP(A2865:A6015,[4]Отчет!$A$2:$E$3151,5,0)</f>
        <v>Chrome Mobile</v>
      </c>
    </row>
    <row r="2866" spans="1:23">
      <c r="A2866" s="2" t="s">
        <v>2954</v>
      </c>
      <c r="B2866" s="2" t="s">
        <v>15</v>
      </c>
      <c r="C2866" s="2" t="s">
        <v>1269</v>
      </c>
      <c r="D2866" s="2" t="s">
        <v>620</v>
      </c>
      <c r="E2866" s="3">
        <f>VLOOKUP(A2866:A6016, [1]Отчет!$A$2:$J$3124,2,0)</f>
        <v>1</v>
      </c>
      <c r="F2866" s="3">
        <v>0</v>
      </c>
      <c r="G2866">
        <f>VLOOKUP(A2866:A6016, [1]Отчет!$A$2:$J$3124,7,0)</f>
        <v>0</v>
      </c>
      <c r="H2866">
        <f>VLOOKUP(A2866:A6016, [1]Отчет!$A$2:$J$3124,5,0)</f>
        <v>0</v>
      </c>
      <c r="I2866">
        <f>VLOOKUP(A2866:A6016, [1]Отчет!$A$2:$J$3124,6,0)</f>
        <v>1</v>
      </c>
      <c r="J2866">
        <f>VLOOKUP(A2866:A6016, [1]Отчет!$A$2:$J$3124,7,0)</f>
        <v>0</v>
      </c>
      <c r="K2866">
        <f>VLOOKUP(A2866:A6016, [1]Отчет!$A$2:$J$3124,8,0)</f>
        <v>0</v>
      </c>
      <c r="L2866">
        <f>VLOOKUP(A2866:A6016, [1]Отчет!$A$2:$J$3124,9,0)</f>
        <v>1</v>
      </c>
      <c r="M2866">
        <f>VLOOKUP(A2866:A6016, [1]Отчет!$A$2:$J$3124,5,10)</f>
        <v>0</v>
      </c>
      <c r="N2866" t="str">
        <f>VLOOKUP(A2866:A6016,[2]Отчет!$A$2:$D$3142,2,0)</f>
        <v>1</v>
      </c>
      <c r="O2866" t="str">
        <f>VLOOKUP(A2866:A6016,[2]Отчет!$A$2:$D$3142,3,0)</f>
        <v>10 – 29 секунд</v>
      </c>
      <c r="P2866" t="str">
        <f>VLOOKUP(A2866:A6016,[2]Отчет!$A$2:$D$3142,4,0)</f>
        <v>Не отказ</v>
      </c>
      <c r="Q2866" t="str">
        <f>VLOOKUP(A2866:A6016,[3]Отчет!$A$2:$D$3127,2,0)</f>
        <v>Новые посетители</v>
      </c>
      <c r="R2866" t="str">
        <f>VLOOKUP(A2866:A6016,[3]Отчет!$A$2:$D$3127,3,0)</f>
        <v>1</v>
      </c>
      <c r="S2866" t="str">
        <f>VLOOKUP(A2866:A6016,[3]Отчет!$A$2:$D$3127,4,0)</f>
        <v>0 дней</v>
      </c>
      <c r="T2866" t="str">
        <f>VLOOKUP(A2866:A6016,[4]Отчет!$A$2:$E$3151,2,0)</f>
        <v>Смартфоны</v>
      </c>
      <c r="U2866" t="str">
        <f>VLOOKUP(A2866:A6016,[4]Отчет!$A$2:$E$3151,3,0)</f>
        <v>Google Android</v>
      </c>
      <c r="V2866" t="str">
        <f>VLOOKUP(A2866:A6016,[4]Отчет!$A$2:$E$3151,4,0)</f>
        <v>Google Android 7.0 Nougat</v>
      </c>
      <c r="W2866" t="str">
        <f>VLOOKUP(A2866:A6016,[4]Отчет!$A$2:$E$3151,5,0)</f>
        <v>Samsung Internet</v>
      </c>
    </row>
    <row r="2867" spans="1:23">
      <c r="A2867" s="2" t="s">
        <v>2955</v>
      </c>
      <c r="B2867" s="2" t="s">
        <v>60</v>
      </c>
      <c r="C2867" s="2" t="s">
        <v>1276</v>
      </c>
      <c r="D2867" s="2" t="s">
        <v>5</v>
      </c>
      <c r="E2867" s="3">
        <f>VLOOKUP(A2867:A6017, [1]Отчет!$A$2:$J$3124,2,0)</f>
        <v>1</v>
      </c>
      <c r="F2867" s="3">
        <v>0</v>
      </c>
      <c r="G2867">
        <f>VLOOKUP(A2867:A6017, [1]Отчет!$A$2:$J$3124,7,0)</f>
        <v>0</v>
      </c>
      <c r="H2867">
        <f>VLOOKUP(A2867:A6017, [1]Отчет!$A$2:$J$3124,5,0)</f>
        <v>0</v>
      </c>
      <c r="I2867">
        <f>VLOOKUP(A2867:A6017, [1]Отчет!$A$2:$J$3124,6,0)</f>
        <v>1</v>
      </c>
      <c r="J2867">
        <f>VLOOKUP(A2867:A6017, [1]Отчет!$A$2:$J$3124,7,0)</f>
        <v>0</v>
      </c>
      <c r="K2867">
        <f>VLOOKUP(A2867:A6017, [1]Отчет!$A$2:$J$3124,8,0)</f>
        <v>0</v>
      </c>
      <c r="L2867">
        <f>VLOOKUP(A2867:A6017, [1]Отчет!$A$2:$J$3124,9,0)</f>
        <v>1</v>
      </c>
      <c r="M2867">
        <f>VLOOKUP(A2867:A6017, [1]Отчет!$A$2:$J$3124,5,10)</f>
        <v>0</v>
      </c>
      <c r="N2867" t="str">
        <f>VLOOKUP(A2867:A6017,[2]Отчет!$A$2:$D$3142,2,0)</f>
        <v>1</v>
      </c>
      <c r="O2867" t="str">
        <f>VLOOKUP(A2867:A6017,[2]Отчет!$A$2:$D$3142,3,0)</f>
        <v>10 – 29 секунд</v>
      </c>
      <c r="P2867" t="str">
        <f>VLOOKUP(A2867:A6017,[2]Отчет!$A$2:$D$3142,4,0)</f>
        <v>Не отказ</v>
      </c>
      <c r="Q2867" t="str">
        <f>VLOOKUP(A2867:A6017,[3]Отчет!$A$2:$D$3127,2,0)</f>
        <v>Новые посетители</v>
      </c>
      <c r="R2867" t="str">
        <f>VLOOKUP(A2867:A6017,[3]Отчет!$A$2:$D$3127,3,0)</f>
        <v>1</v>
      </c>
      <c r="S2867" t="str">
        <f>VLOOKUP(A2867:A6017,[3]Отчет!$A$2:$D$3127,4,0)</f>
        <v>0 дней</v>
      </c>
      <c r="T2867" t="str">
        <f>VLOOKUP(A2867:A6017,[4]Отчет!$A$2:$E$3151,2,0)</f>
        <v>Смартфоны</v>
      </c>
      <c r="U2867" t="str">
        <f>VLOOKUP(A2867:A6017,[4]Отчет!$A$2:$E$3151,3,0)</f>
        <v>Google Android</v>
      </c>
      <c r="V2867" t="str">
        <f>VLOOKUP(A2867:A6017,[4]Отчет!$A$2:$E$3151,4,0)</f>
        <v>Google Android 6.0 Marshmallow</v>
      </c>
      <c r="W2867" t="str">
        <f>VLOOKUP(A2867:A6017,[4]Отчет!$A$2:$E$3151,5,0)</f>
        <v>Яндекс: мобильное приложение</v>
      </c>
    </row>
    <row r="2868" spans="1:23">
      <c r="A2868" s="2" t="s">
        <v>2956</v>
      </c>
      <c r="B2868" s="2" t="s">
        <v>60</v>
      </c>
      <c r="C2868" s="2" t="s">
        <v>1276</v>
      </c>
      <c r="D2868" s="2" t="s">
        <v>5</v>
      </c>
      <c r="E2868" s="3">
        <f>VLOOKUP(A2868:A6018, [1]Отчет!$A$2:$J$3124,2,0)</f>
        <v>1</v>
      </c>
      <c r="F2868" s="3">
        <v>0</v>
      </c>
      <c r="G2868">
        <f>VLOOKUP(A2868:A6018, [1]Отчет!$A$2:$J$3124,7,0)</f>
        <v>0</v>
      </c>
      <c r="H2868">
        <f>VLOOKUP(A2868:A6018, [1]Отчет!$A$2:$J$3124,5,0)</f>
        <v>1</v>
      </c>
      <c r="I2868">
        <f>VLOOKUP(A2868:A6018, [1]Отчет!$A$2:$J$3124,6,0)</f>
        <v>1</v>
      </c>
      <c r="J2868">
        <f>VLOOKUP(A2868:A6018, [1]Отчет!$A$2:$J$3124,7,0)</f>
        <v>0</v>
      </c>
      <c r="K2868">
        <f>VLOOKUP(A2868:A6018, [1]Отчет!$A$2:$J$3124,8,0)</f>
        <v>0</v>
      </c>
      <c r="L2868">
        <f>VLOOKUP(A2868:A6018, [1]Отчет!$A$2:$J$3124,9,0)</f>
        <v>1</v>
      </c>
      <c r="M2868">
        <f>VLOOKUP(A2868:A6018, [1]Отчет!$A$2:$J$3124,5,10)</f>
        <v>1</v>
      </c>
      <c r="N2868" t="str">
        <f>VLOOKUP(A2868:A6018,[2]Отчет!$A$2:$D$3142,2,0)</f>
        <v>1</v>
      </c>
      <c r="O2868" t="str">
        <f>VLOOKUP(A2868:A6018,[2]Отчет!$A$2:$D$3142,3,0)</f>
        <v>10 – 29 секунд</v>
      </c>
      <c r="P2868" t="str">
        <f>VLOOKUP(A2868:A6018,[2]Отчет!$A$2:$D$3142,4,0)</f>
        <v>Не отказ</v>
      </c>
      <c r="Q2868" t="str">
        <f>VLOOKUP(A2868:A6018,[3]Отчет!$A$2:$D$3127,2,0)</f>
        <v>Новые посетители</v>
      </c>
      <c r="R2868" t="str">
        <f>VLOOKUP(A2868:A6018,[3]Отчет!$A$2:$D$3127,3,0)</f>
        <v>1</v>
      </c>
      <c r="S2868" t="str">
        <f>VLOOKUP(A2868:A6018,[3]Отчет!$A$2:$D$3127,4,0)</f>
        <v>0 дней</v>
      </c>
      <c r="T2868" t="str">
        <f>VLOOKUP(A2868:A6018,[4]Отчет!$A$2:$E$3151,2,0)</f>
        <v>Планшеты</v>
      </c>
      <c r="U2868" t="str">
        <f>VLOOKUP(A2868:A6018,[4]Отчет!$A$2:$E$3151,3,0)</f>
        <v>Google Android</v>
      </c>
      <c r="V2868" t="str">
        <f>VLOOKUP(A2868:A6018,[4]Отчет!$A$2:$E$3151,4,0)</f>
        <v>Google Android 4.4 KitKat</v>
      </c>
      <c r="W2868" t="str">
        <f>VLOOKUP(A2868:A6018,[4]Отчет!$A$2:$E$3151,5,0)</f>
        <v>Яндекс.Браузер</v>
      </c>
    </row>
    <row r="2869" spans="1:23">
      <c r="A2869" s="2" t="s">
        <v>2957</v>
      </c>
      <c r="B2869" s="2" t="s">
        <v>3</v>
      </c>
      <c r="C2869" s="2" t="s">
        <v>1276</v>
      </c>
      <c r="D2869" s="2" t="s">
        <v>5</v>
      </c>
      <c r="E2869" s="3">
        <f>VLOOKUP(A2869:A6019, [1]Отчет!$A$2:$J$3124,2,0)</f>
        <v>1</v>
      </c>
      <c r="F2869" s="3">
        <v>0</v>
      </c>
      <c r="G2869">
        <f>VLOOKUP(A2869:A6019, [1]Отчет!$A$2:$J$3124,7,0)</f>
        <v>0</v>
      </c>
      <c r="H2869">
        <f>VLOOKUP(A2869:A6019, [1]Отчет!$A$2:$J$3124,5,0)</f>
        <v>0</v>
      </c>
      <c r="I2869">
        <f>VLOOKUP(A2869:A6019, [1]Отчет!$A$2:$J$3124,6,0)</f>
        <v>1</v>
      </c>
      <c r="J2869">
        <f>VLOOKUP(A2869:A6019, [1]Отчет!$A$2:$J$3124,7,0)</f>
        <v>0</v>
      </c>
      <c r="K2869">
        <f>VLOOKUP(A2869:A6019, [1]Отчет!$A$2:$J$3124,8,0)</f>
        <v>0</v>
      </c>
      <c r="L2869">
        <f>VLOOKUP(A2869:A6019, [1]Отчет!$A$2:$J$3124,9,0)</f>
        <v>1</v>
      </c>
      <c r="M2869">
        <f>VLOOKUP(A2869:A6019, [1]Отчет!$A$2:$J$3124,5,10)</f>
        <v>0</v>
      </c>
      <c r="N2869" t="str">
        <f>VLOOKUP(A2869:A6019,[2]Отчет!$A$2:$D$3142,2,0)</f>
        <v>1</v>
      </c>
      <c r="O2869" t="str">
        <f>VLOOKUP(A2869:A6019,[2]Отчет!$A$2:$D$3142,3,0)</f>
        <v>10 – 29 секунд</v>
      </c>
      <c r="P2869" t="str">
        <f>VLOOKUP(A2869:A6019,[2]Отчет!$A$2:$D$3142,4,0)</f>
        <v>Не отказ</v>
      </c>
      <c r="Q2869" t="str">
        <f>VLOOKUP(A2869:A6019,[3]Отчет!$A$2:$D$3127,2,0)</f>
        <v>Вернувшиеся посетители</v>
      </c>
      <c r="R2869" t="str">
        <f>VLOOKUP(A2869:A6019,[3]Отчет!$A$2:$D$3127,3,0)</f>
        <v>2-3</v>
      </c>
      <c r="S2869" t="str">
        <f>VLOOKUP(A2869:A6019,[3]Отчет!$A$2:$D$3127,4,0)</f>
        <v>0 дней</v>
      </c>
      <c r="T2869" t="str">
        <f>VLOOKUP(A2869:A6019,[4]Отчет!$A$2:$E$3151,2,0)</f>
        <v>Смартфоны</v>
      </c>
      <c r="U2869" t="str">
        <f>VLOOKUP(A2869:A6019,[4]Отчет!$A$2:$E$3151,3,0)</f>
        <v>Google Android</v>
      </c>
      <c r="V2869" t="str">
        <f>VLOOKUP(A2869:A6019,[4]Отчет!$A$2:$E$3151,4,0)</f>
        <v>Google Android 7.0 Nougat</v>
      </c>
      <c r="W2869" t="str">
        <f>VLOOKUP(A2869:A6019,[4]Отчет!$A$2:$E$3151,5,0)</f>
        <v>Samsung Internet</v>
      </c>
    </row>
    <row r="2870" spans="1:23">
      <c r="A2870" s="2" t="s">
        <v>2958</v>
      </c>
      <c r="B2870" s="2" t="s">
        <v>51</v>
      </c>
      <c r="C2870" s="2" t="s">
        <v>12</v>
      </c>
      <c r="D2870" s="2" t="s">
        <v>13</v>
      </c>
      <c r="E2870" s="3">
        <f>VLOOKUP(A2870:A6020, [1]Отчет!$A$2:$J$3124,2,0)</f>
        <v>1</v>
      </c>
      <c r="F2870" s="3">
        <v>0</v>
      </c>
      <c r="G2870">
        <f>VLOOKUP(A2870:A6020, [1]Отчет!$A$2:$J$3124,7,0)</f>
        <v>1</v>
      </c>
      <c r="H2870">
        <f>VLOOKUP(A2870:A6020, [1]Отчет!$A$2:$J$3124,5,0)</f>
        <v>0</v>
      </c>
      <c r="I2870">
        <f>VLOOKUP(A2870:A6020, [1]Отчет!$A$2:$J$3124,6,0)</f>
        <v>1</v>
      </c>
      <c r="J2870">
        <f>VLOOKUP(A2870:A6020, [1]Отчет!$A$2:$J$3124,7,0)</f>
        <v>1</v>
      </c>
      <c r="K2870">
        <f>VLOOKUP(A2870:A6020, [1]Отчет!$A$2:$J$3124,8,0)</f>
        <v>0</v>
      </c>
      <c r="L2870">
        <f>VLOOKUP(A2870:A6020, [1]Отчет!$A$2:$J$3124,9,0)</f>
        <v>1</v>
      </c>
      <c r="M2870">
        <f>VLOOKUP(A2870:A6020, [1]Отчет!$A$2:$J$3124,5,10)</f>
        <v>0</v>
      </c>
      <c r="N2870" t="str">
        <f>VLOOKUP(A2870:A6020,[2]Отчет!$A$2:$D$3142,2,0)</f>
        <v>1</v>
      </c>
      <c r="O2870" t="str">
        <f>VLOOKUP(A2870:A6020,[2]Отчет!$A$2:$D$3142,3,0)</f>
        <v>10 – 29 секунд</v>
      </c>
      <c r="P2870" t="str">
        <f>VLOOKUP(A2870:A6020,[2]Отчет!$A$2:$D$3142,4,0)</f>
        <v>Не отказ</v>
      </c>
      <c r="Q2870" t="str">
        <f>VLOOKUP(A2870:A6020,[3]Отчет!$A$2:$D$3127,2,0)</f>
        <v>Новые посетители</v>
      </c>
      <c r="R2870" t="str">
        <f>VLOOKUP(A2870:A6020,[3]Отчет!$A$2:$D$3127,3,0)</f>
        <v>1</v>
      </c>
      <c r="S2870" t="str">
        <f>VLOOKUP(A2870:A6020,[3]Отчет!$A$2:$D$3127,4,0)</f>
        <v>0 дней</v>
      </c>
      <c r="T2870" t="str">
        <f>VLOOKUP(A2870:A6020,[4]Отчет!$A$2:$E$3151,2,0)</f>
        <v>Смартфоны</v>
      </c>
      <c r="U2870" t="str">
        <f>VLOOKUP(A2870:A6020,[4]Отчет!$A$2:$E$3151,3,0)</f>
        <v>Google Android</v>
      </c>
      <c r="V2870" t="str">
        <f>VLOOKUP(A2870:A6020,[4]Отчет!$A$2:$E$3151,4,0)</f>
        <v>Google Android 7.0 Nougat</v>
      </c>
      <c r="W2870" t="str">
        <f>VLOOKUP(A2870:A6020,[4]Отчет!$A$2:$E$3151,5,0)</f>
        <v>Puffin</v>
      </c>
    </row>
    <row r="2871" spans="1:23">
      <c r="A2871" s="2" t="s">
        <v>2959</v>
      </c>
      <c r="B2871" s="2" t="s">
        <v>35</v>
      </c>
      <c r="C2871" s="2" t="s">
        <v>12</v>
      </c>
      <c r="D2871" s="2" t="s">
        <v>13</v>
      </c>
      <c r="E2871" s="3">
        <f>VLOOKUP(A2871:A6021, [1]Отчет!$A$2:$J$3124,2,0)</f>
        <v>1</v>
      </c>
      <c r="F2871" s="3">
        <v>0</v>
      </c>
      <c r="G2871">
        <f>VLOOKUP(A2871:A6021, [1]Отчет!$A$2:$J$3124,7,0)</f>
        <v>0</v>
      </c>
      <c r="H2871">
        <f>VLOOKUP(A2871:A6021, [1]Отчет!$A$2:$J$3124,5,0)</f>
        <v>0</v>
      </c>
      <c r="I2871">
        <f>VLOOKUP(A2871:A6021, [1]Отчет!$A$2:$J$3124,6,0)</f>
        <v>1</v>
      </c>
      <c r="J2871">
        <f>VLOOKUP(A2871:A6021, [1]Отчет!$A$2:$J$3124,7,0)</f>
        <v>0</v>
      </c>
      <c r="K2871">
        <f>VLOOKUP(A2871:A6021, [1]Отчет!$A$2:$J$3124,8,0)</f>
        <v>0</v>
      </c>
      <c r="L2871">
        <f>VLOOKUP(A2871:A6021, [1]Отчет!$A$2:$J$3124,9,0)</f>
        <v>1</v>
      </c>
      <c r="M2871">
        <f>VLOOKUP(A2871:A6021, [1]Отчет!$A$2:$J$3124,5,10)</f>
        <v>0</v>
      </c>
      <c r="N2871" t="str">
        <f>VLOOKUP(A2871:A6021,[2]Отчет!$A$2:$D$3142,2,0)</f>
        <v>1</v>
      </c>
      <c r="O2871" t="str">
        <f>VLOOKUP(A2871:A6021,[2]Отчет!$A$2:$D$3142,3,0)</f>
        <v>10 – 29 секунд</v>
      </c>
      <c r="P2871" t="str">
        <f>VLOOKUP(A2871:A6021,[2]Отчет!$A$2:$D$3142,4,0)</f>
        <v>Не отказ</v>
      </c>
      <c r="Q2871" t="str">
        <f>VLOOKUP(A2871:A6021,[3]Отчет!$A$2:$D$3127,2,0)</f>
        <v>Новые посетители</v>
      </c>
      <c r="R2871" t="str">
        <f>VLOOKUP(A2871:A6021,[3]Отчет!$A$2:$D$3127,3,0)</f>
        <v>1</v>
      </c>
      <c r="S2871" t="str">
        <f>VLOOKUP(A2871:A6021,[3]Отчет!$A$2:$D$3127,4,0)</f>
        <v>0 дней</v>
      </c>
      <c r="T2871" t="str">
        <f>VLOOKUP(A2871:A6021,[4]Отчет!$A$2:$E$3151,2,0)</f>
        <v>Смартфоны</v>
      </c>
      <c r="U2871" t="str">
        <f>VLOOKUP(A2871:A6021,[4]Отчет!$A$2:$E$3151,3,0)</f>
        <v>Google Android</v>
      </c>
      <c r="V2871" t="str">
        <f>VLOOKUP(A2871:A6021,[4]Отчет!$A$2:$E$3151,4,0)</f>
        <v>Google Android 7.0 Nougat</v>
      </c>
      <c r="W2871" t="str">
        <f>VLOOKUP(A2871:A6021,[4]Отчет!$A$2:$E$3151,5,0)</f>
        <v>Яндекс.Браузер</v>
      </c>
    </row>
    <row r="2872" spans="1:23">
      <c r="A2872" s="2" t="s">
        <v>2960</v>
      </c>
      <c r="B2872" s="2" t="s">
        <v>11</v>
      </c>
      <c r="C2872" s="2" t="s">
        <v>12</v>
      </c>
      <c r="D2872" s="2" t="s">
        <v>13</v>
      </c>
      <c r="E2872" s="3">
        <f>VLOOKUP(A2872:A6022, [1]Отчет!$A$2:$J$3124,2,0)</f>
        <v>1</v>
      </c>
      <c r="F2872" s="3">
        <v>0</v>
      </c>
      <c r="G2872">
        <f>VLOOKUP(A2872:A6022, [1]Отчет!$A$2:$J$3124,7,0)</f>
        <v>0</v>
      </c>
      <c r="H2872">
        <f>VLOOKUP(A2872:A6022, [1]Отчет!$A$2:$J$3124,5,0)</f>
        <v>0</v>
      </c>
      <c r="I2872">
        <f>VLOOKUP(A2872:A6022, [1]Отчет!$A$2:$J$3124,6,0)</f>
        <v>1</v>
      </c>
      <c r="J2872">
        <f>VLOOKUP(A2872:A6022, [1]Отчет!$A$2:$J$3124,7,0)</f>
        <v>0</v>
      </c>
      <c r="K2872">
        <f>VLOOKUP(A2872:A6022, [1]Отчет!$A$2:$J$3124,8,0)</f>
        <v>0</v>
      </c>
      <c r="L2872">
        <f>VLOOKUP(A2872:A6022, [1]Отчет!$A$2:$J$3124,9,0)</f>
        <v>1</v>
      </c>
      <c r="M2872">
        <f>VLOOKUP(A2872:A6022, [1]Отчет!$A$2:$J$3124,5,10)</f>
        <v>0</v>
      </c>
      <c r="N2872" t="str">
        <f>VLOOKUP(A2872:A6022,[2]Отчет!$A$2:$D$3142,2,0)</f>
        <v>1</v>
      </c>
      <c r="O2872" t="str">
        <f>VLOOKUP(A2872:A6022,[2]Отчет!$A$2:$D$3142,3,0)</f>
        <v>10 – 29 секунд</v>
      </c>
      <c r="P2872" t="str">
        <f>VLOOKUP(A2872:A6022,[2]Отчет!$A$2:$D$3142,4,0)</f>
        <v>Не отказ</v>
      </c>
      <c r="Q2872" t="str">
        <f>VLOOKUP(A2872:A6022,[3]Отчет!$A$2:$D$3127,2,0)</f>
        <v>Новые посетители</v>
      </c>
      <c r="R2872" t="str">
        <f>VLOOKUP(A2872:A6022,[3]Отчет!$A$2:$D$3127,3,0)</f>
        <v>1</v>
      </c>
      <c r="S2872" t="str">
        <f>VLOOKUP(A2872:A6022,[3]Отчет!$A$2:$D$3127,4,0)</f>
        <v>0 дней</v>
      </c>
      <c r="T2872" t="str">
        <f>VLOOKUP(A2872:A6022,[4]Отчет!$A$2:$E$3151,2,0)</f>
        <v>Смартфоны</v>
      </c>
      <c r="U2872" t="str">
        <f>VLOOKUP(A2872:A6022,[4]Отчет!$A$2:$E$3151,3,0)</f>
        <v>Google Android</v>
      </c>
      <c r="V2872" t="str">
        <f>VLOOKUP(A2872:A6022,[4]Отчет!$A$2:$E$3151,4,0)</f>
        <v>Google Android 5.1 Lollipop</v>
      </c>
      <c r="W2872" t="str">
        <f>VLOOKUP(A2872:A6022,[4]Отчет!$A$2:$E$3151,5,0)</f>
        <v>Яндекс: мобильное приложение</v>
      </c>
    </row>
    <row r="2873" spans="1:23">
      <c r="A2873" s="2" t="s">
        <v>2961</v>
      </c>
      <c r="B2873" s="2" t="s">
        <v>63</v>
      </c>
      <c r="C2873" s="2" t="s">
        <v>1276</v>
      </c>
      <c r="D2873" s="2" t="s">
        <v>5</v>
      </c>
      <c r="E2873" s="3">
        <f>VLOOKUP(A2873:A6023, [1]Отчет!$A$2:$J$3124,2,0)</f>
        <v>1</v>
      </c>
      <c r="F2873" s="3">
        <v>0</v>
      </c>
      <c r="G2873">
        <f>VLOOKUP(A2873:A6023, [1]Отчет!$A$2:$J$3124,7,0)</f>
        <v>0</v>
      </c>
      <c r="H2873">
        <f>VLOOKUP(A2873:A6023, [1]Отчет!$A$2:$J$3124,5,0)</f>
        <v>0</v>
      </c>
      <c r="I2873">
        <f>VLOOKUP(A2873:A6023, [1]Отчет!$A$2:$J$3124,6,0)</f>
        <v>1</v>
      </c>
      <c r="J2873">
        <f>VLOOKUP(A2873:A6023, [1]Отчет!$A$2:$J$3124,7,0)</f>
        <v>0</v>
      </c>
      <c r="K2873">
        <f>VLOOKUP(A2873:A6023, [1]Отчет!$A$2:$J$3124,8,0)</f>
        <v>0</v>
      </c>
      <c r="L2873">
        <f>VLOOKUP(A2873:A6023, [1]Отчет!$A$2:$J$3124,9,0)</f>
        <v>1</v>
      </c>
      <c r="M2873">
        <f>VLOOKUP(A2873:A6023, [1]Отчет!$A$2:$J$3124,5,10)</f>
        <v>0</v>
      </c>
      <c r="N2873" t="str">
        <f>VLOOKUP(A2873:A6023,[2]Отчет!$A$2:$D$3142,2,0)</f>
        <v>1</v>
      </c>
      <c r="O2873" t="str">
        <f>VLOOKUP(A2873:A6023,[2]Отчет!$A$2:$D$3142,3,0)</f>
        <v>10 – 29 секунд</v>
      </c>
      <c r="P2873" t="str">
        <f>VLOOKUP(A2873:A6023,[2]Отчет!$A$2:$D$3142,4,0)</f>
        <v>Не отказ</v>
      </c>
      <c r="Q2873" t="str">
        <f>VLOOKUP(A2873:A6023,[3]Отчет!$A$2:$D$3127,2,0)</f>
        <v>Новые посетители</v>
      </c>
      <c r="R2873" t="str">
        <f>VLOOKUP(A2873:A6023,[3]Отчет!$A$2:$D$3127,3,0)</f>
        <v>1</v>
      </c>
      <c r="S2873" t="str">
        <f>VLOOKUP(A2873:A6023,[3]Отчет!$A$2:$D$3127,4,0)</f>
        <v>0 дней</v>
      </c>
      <c r="T2873" t="str">
        <f>VLOOKUP(A2873:A6023,[4]Отчет!$A$2:$E$3151,2,0)</f>
        <v>Планшеты</v>
      </c>
      <c r="U2873" t="str">
        <f>VLOOKUP(A2873:A6023,[4]Отчет!$A$2:$E$3151,3,0)</f>
        <v>Google Android</v>
      </c>
      <c r="V2873" t="str">
        <f>VLOOKUP(A2873:A6023,[4]Отчет!$A$2:$E$3151,4,0)</f>
        <v>Google Android 7.1 Nougat</v>
      </c>
      <c r="W2873" t="str">
        <f>VLOOKUP(A2873:A6023,[4]Отчет!$A$2:$E$3151,5,0)</f>
        <v>Яндекс.Браузер</v>
      </c>
    </row>
    <row r="2874" spans="1:23">
      <c r="A2874" s="2" t="s">
        <v>2962</v>
      </c>
      <c r="B2874" s="2" t="s">
        <v>11</v>
      </c>
      <c r="C2874" s="2" t="s">
        <v>12</v>
      </c>
      <c r="D2874" s="2" t="s">
        <v>13</v>
      </c>
      <c r="E2874" s="3">
        <f>VLOOKUP(A2874:A6024, [1]Отчет!$A$2:$J$3124,2,0)</f>
        <v>1</v>
      </c>
      <c r="F2874" s="3">
        <v>0</v>
      </c>
      <c r="G2874">
        <f>VLOOKUP(A2874:A6024, [1]Отчет!$A$2:$J$3124,7,0)</f>
        <v>0</v>
      </c>
      <c r="H2874">
        <f>VLOOKUP(A2874:A6024, [1]Отчет!$A$2:$J$3124,5,0)</f>
        <v>0</v>
      </c>
      <c r="I2874">
        <f>VLOOKUP(A2874:A6024, [1]Отчет!$A$2:$J$3124,6,0)</f>
        <v>1</v>
      </c>
      <c r="J2874">
        <f>VLOOKUP(A2874:A6024, [1]Отчет!$A$2:$J$3124,7,0)</f>
        <v>0</v>
      </c>
      <c r="K2874">
        <f>VLOOKUP(A2874:A6024, [1]Отчет!$A$2:$J$3124,8,0)</f>
        <v>0</v>
      </c>
      <c r="L2874">
        <f>VLOOKUP(A2874:A6024, [1]Отчет!$A$2:$J$3124,9,0)</f>
        <v>1</v>
      </c>
      <c r="M2874">
        <f>VLOOKUP(A2874:A6024, [1]Отчет!$A$2:$J$3124,5,10)</f>
        <v>0</v>
      </c>
      <c r="N2874" t="str">
        <f>VLOOKUP(A2874:A6024,[2]Отчет!$A$2:$D$3142,2,0)</f>
        <v>1</v>
      </c>
      <c r="O2874" t="str">
        <f>VLOOKUP(A2874:A6024,[2]Отчет!$A$2:$D$3142,3,0)</f>
        <v>10 – 29 секунд</v>
      </c>
      <c r="P2874" t="str">
        <f>VLOOKUP(A2874:A6024,[2]Отчет!$A$2:$D$3142,4,0)</f>
        <v>Не отказ</v>
      </c>
      <c r="Q2874" t="str">
        <f>VLOOKUP(A2874:A6024,[3]Отчет!$A$2:$D$3127,2,0)</f>
        <v>Новые посетители</v>
      </c>
      <c r="R2874" t="str">
        <f>VLOOKUP(A2874:A6024,[3]Отчет!$A$2:$D$3127,3,0)</f>
        <v>1</v>
      </c>
      <c r="S2874" t="str">
        <f>VLOOKUP(A2874:A6024,[3]Отчет!$A$2:$D$3127,4,0)</f>
        <v>0 дней</v>
      </c>
      <c r="T2874" t="str">
        <f>VLOOKUP(A2874:A6024,[4]Отчет!$A$2:$E$3151,2,0)</f>
        <v>Смартфоны</v>
      </c>
      <c r="U2874" t="str">
        <f>VLOOKUP(A2874:A6024,[4]Отчет!$A$2:$E$3151,3,0)</f>
        <v>Google Android</v>
      </c>
      <c r="V2874" t="str">
        <f>VLOOKUP(A2874:A6024,[4]Отчет!$A$2:$E$3151,4,0)</f>
        <v>Google Android 6.0 Marshmallow</v>
      </c>
      <c r="W2874" t="str">
        <f>VLOOKUP(A2874:A6024,[4]Отчет!$A$2:$E$3151,5,0)</f>
        <v>Samsung Internet</v>
      </c>
    </row>
    <row r="2875" spans="1:23">
      <c r="A2875" s="2" t="s">
        <v>2963</v>
      </c>
      <c r="B2875" s="2" t="s">
        <v>35</v>
      </c>
      <c r="C2875" s="2" t="s">
        <v>12</v>
      </c>
      <c r="D2875" s="2" t="s">
        <v>13</v>
      </c>
      <c r="E2875" s="3">
        <f>VLOOKUP(A2875:A6025, [1]Отчет!$A$2:$J$3124,2,0)</f>
        <v>1</v>
      </c>
      <c r="F2875" s="3">
        <v>0</v>
      </c>
      <c r="G2875">
        <f>VLOOKUP(A2875:A6025, [1]Отчет!$A$2:$J$3124,7,0)</f>
        <v>0</v>
      </c>
      <c r="H2875">
        <f>VLOOKUP(A2875:A6025, [1]Отчет!$A$2:$J$3124,5,0)</f>
        <v>0</v>
      </c>
      <c r="I2875">
        <f>VLOOKUP(A2875:A6025, [1]Отчет!$A$2:$J$3124,6,0)</f>
        <v>1</v>
      </c>
      <c r="J2875">
        <f>VLOOKUP(A2875:A6025, [1]Отчет!$A$2:$J$3124,7,0)</f>
        <v>0</v>
      </c>
      <c r="K2875">
        <f>VLOOKUP(A2875:A6025, [1]Отчет!$A$2:$J$3124,8,0)</f>
        <v>0</v>
      </c>
      <c r="L2875">
        <f>VLOOKUP(A2875:A6025, [1]Отчет!$A$2:$J$3124,9,0)</f>
        <v>1</v>
      </c>
      <c r="M2875">
        <f>VLOOKUP(A2875:A6025, [1]Отчет!$A$2:$J$3124,5,10)</f>
        <v>0</v>
      </c>
      <c r="N2875" t="str">
        <f>VLOOKUP(A2875:A6025,[2]Отчет!$A$2:$D$3142,2,0)</f>
        <v>1</v>
      </c>
      <c r="O2875" t="str">
        <f>VLOOKUP(A2875:A6025,[2]Отчет!$A$2:$D$3142,3,0)</f>
        <v>10 – 29 секунд</v>
      </c>
      <c r="P2875" t="str">
        <f>VLOOKUP(A2875:A6025,[2]Отчет!$A$2:$D$3142,4,0)</f>
        <v>Не отказ</v>
      </c>
      <c r="Q2875" t="str">
        <f>VLOOKUP(A2875:A6025,[3]Отчет!$A$2:$D$3127,2,0)</f>
        <v>Новые посетители</v>
      </c>
      <c r="R2875" t="str">
        <f>VLOOKUP(A2875:A6025,[3]Отчет!$A$2:$D$3127,3,0)</f>
        <v>1</v>
      </c>
      <c r="S2875" t="str">
        <f>VLOOKUP(A2875:A6025,[3]Отчет!$A$2:$D$3127,4,0)</f>
        <v>0 дней</v>
      </c>
      <c r="T2875" t="str">
        <f>VLOOKUP(A2875:A6025,[4]Отчет!$A$2:$E$3151,2,0)</f>
        <v>Смартфоны</v>
      </c>
      <c r="U2875" t="str">
        <f>VLOOKUP(A2875:A6025,[4]Отчет!$A$2:$E$3151,3,0)</f>
        <v>iOS</v>
      </c>
      <c r="V2875" t="str">
        <f>VLOOKUP(A2875:A6025,[4]Отчет!$A$2:$E$3151,4,0)</f>
        <v>iOS 11</v>
      </c>
      <c r="W2875" t="str">
        <f>VLOOKUP(A2875:A6025,[4]Отчет!$A$2:$E$3151,5,0)</f>
        <v>Mobile Safari</v>
      </c>
    </row>
    <row r="2876" spans="1:23">
      <c r="A2876" s="2" t="s">
        <v>2964</v>
      </c>
      <c r="B2876" s="2" t="s">
        <v>35</v>
      </c>
      <c r="C2876" s="2" t="s">
        <v>12</v>
      </c>
      <c r="D2876" s="2" t="s">
        <v>13</v>
      </c>
      <c r="E2876" s="3">
        <f>VLOOKUP(A2876:A6026, [1]Отчет!$A$2:$J$3124,2,0)</f>
        <v>1</v>
      </c>
      <c r="F2876" s="3">
        <v>0</v>
      </c>
      <c r="G2876">
        <f>VLOOKUP(A2876:A6026, [1]Отчет!$A$2:$J$3124,7,0)</f>
        <v>0</v>
      </c>
      <c r="H2876">
        <f>VLOOKUP(A2876:A6026, [1]Отчет!$A$2:$J$3124,5,0)</f>
        <v>0</v>
      </c>
      <c r="I2876">
        <f>VLOOKUP(A2876:A6026, [1]Отчет!$A$2:$J$3124,6,0)</f>
        <v>1</v>
      </c>
      <c r="J2876">
        <f>VLOOKUP(A2876:A6026, [1]Отчет!$A$2:$J$3124,7,0)</f>
        <v>0</v>
      </c>
      <c r="K2876">
        <f>VLOOKUP(A2876:A6026, [1]Отчет!$A$2:$J$3124,8,0)</f>
        <v>0</v>
      </c>
      <c r="L2876">
        <f>VLOOKUP(A2876:A6026, [1]Отчет!$A$2:$J$3124,9,0)</f>
        <v>1</v>
      </c>
      <c r="M2876">
        <f>VLOOKUP(A2876:A6026, [1]Отчет!$A$2:$J$3124,5,10)</f>
        <v>0</v>
      </c>
      <c r="N2876" t="str">
        <f>VLOOKUP(A2876:A6026,[2]Отчет!$A$2:$D$3142,2,0)</f>
        <v>2-3</v>
      </c>
      <c r="O2876" t="str">
        <f>VLOOKUP(A2876:A6026,[2]Отчет!$A$2:$D$3142,3,0)</f>
        <v>1 – 9 секунд</v>
      </c>
      <c r="P2876" t="str">
        <f>VLOOKUP(A2876:A6026,[2]Отчет!$A$2:$D$3142,4,0)</f>
        <v>Не отказ</v>
      </c>
      <c r="Q2876" t="str">
        <f>VLOOKUP(A2876:A6026,[3]Отчет!$A$2:$D$3127,2,0)</f>
        <v>Новые посетители</v>
      </c>
      <c r="R2876" t="str">
        <f>VLOOKUP(A2876:A6026,[3]Отчет!$A$2:$D$3127,3,0)</f>
        <v>1</v>
      </c>
      <c r="S2876" t="str">
        <f>VLOOKUP(A2876:A6026,[3]Отчет!$A$2:$D$3127,4,0)</f>
        <v>0 дней</v>
      </c>
      <c r="T2876" t="str">
        <f>VLOOKUP(A2876:A6026,[4]Отчет!$A$2:$E$3151,2,0)</f>
        <v>Планшеты</v>
      </c>
      <c r="U2876" t="str">
        <f>VLOOKUP(A2876:A6026,[4]Отчет!$A$2:$E$3151,3,0)</f>
        <v>iOS</v>
      </c>
      <c r="V2876" t="str">
        <f>VLOOKUP(A2876:A6026,[4]Отчет!$A$2:$E$3151,4,0)</f>
        <v>iOS 11</v>
      </c>
      <c r="W2876" t="str">
        <f>VLOOKUP(A2876:A6026,[4]Отчет!$A$2:$E$3151,5,0)</f>
        <v>Mobile Safari</v>
      </c>
    </row>
    <row r="2877" spans="1:23">
      <c r="A2877" s="2" t="s">
        <v>2965</v>
      </c>
      <c r="B2877" s="2" t="s">
        <v>131</v>
      </c>
      <c r="C2877" s="2" t="s">
        <v>12</v>
      </c>
      <c r="D2877" s="2" t="s">
        <v>13</v>
      </c>
      <c r="E2877" s="3">
        <f>VLOOKUP(A2877:A6027, [1]Отчет!$A$2:$J$3124,2,0)</f>
        <v>1</v>
      </c>
      <c r="F2877" s="3">
        <v>0</v>
      </c>
      <c r="G2877">
        <f>VLOOKUP(A2877:A6027, [1]Отчет!$A$2:$J$3124,7,0)</f>
        <v>0</v>
      </c>
      <c r="H2877">
        <f>VLOOKUP(A2877:A6027, [1]Отчет!$A$2:$J$3124,5,0)</f>
        <v>1</v>
      </c>
      <c r="I2877">
        <f>VLOOKUP(A2877:A6027, [1]Отчет!$A$2:$J$3124,6,0)</f>
        <v>1</v>
      </c>
      <c r="J2877">
        <f>VLOOKUP(A2877:A6027, [1]Отчет!$A$2:$J$3124,7,0)</f>
        <v>0</v>
      </c>
      <c r="K2877">
        <f>VLOOKUP(A2877:A6027, [1]Отчет!$A$2:$J$3124,8,0)</f>
        <v>0</v>
      </c>
      <c r="L2877">
        <f>VLOOKUP(A2877:A6027, [1]Отчет!$A$2:$J$3124,9,0)</f>
        <v>1</v>
      </c>
      <c r="M2877">
        <f>VLOOKUP(A2877:A6027, [1]Отчет!$A$2:$J$3124,5,10)</f>
        <v>1</v>
      </c>
      <c r="N2877" t="str">
        <f>VLOOKUP(A2877:A6027,[2]Отчет!$A$2:$D$3142,2,0)</f>
        <v>1</v>
      </c>
      <c r="O2877" t="str">
        <f>VLOOKUP(A2877:A6027,[2]Отчет!$A$2:$D$3142,3,0)</f>
        <v>30 – 59 секунд</v>
      </c>
      <c r="P2877" t="str">
        <f>VLOOKUP(A2877:A6027,[2]Отчет!$A$2:$D$3142,4,0)</f>
        <v>Не отказ</v>
      </c>
      <c r="Q2877" t="str">
        <f>VLOOKUP(A2877:A6027,[3]Отчет!$A$2:$D$3127,2,0)</f>
        <v>Новые посетители</v>
      </c>
      <c r="R2877" t="str">
        <f>VLOOKUP(A2877:A6027,[3]Отчет!$A$2:$D$3127,3,0)</f>
        <v>1</v>
      </c>
      <c r="S2877" t="str">
        <f>VLOOKUP(A2877:A6027,[3]Отчет!$A$2:$D$3127,4,0)</f>
        <v>0 дней</v>
      </c>
      <c r="T2877" t="str">
        <f>VLOOKUP(A2877:A6027,[4]Отчет!$A$2:$E$3151,2,0)</f>
        <v>Смартфоны</v>
      </c>
      <c r="U2877" t="str">
        <f>VLOOKUP(A2877:A6027,[4]Отчет!$A$2:$E$3151,3,0)</f>
        <v>Google Android</v>
      </c>
      <c r="V2877" t="str">
        <f>VLOOKUP(A2877:A6027,[4]Отчет!$A$2:$E$3151,4,0)</f>
        <v>Google Android 4.4 KitKat</v>
      </c>
      <c r="W2877" t="str">
        <f>VLOOKUP(A2877:A6027,[4]Отчет!$A$2:$E$3151,5,0)</f>
        <v>Android Browser</v>
      </c>
    </row>
    <row r="2878" spans="1:23">
      <c r="A2878" s="2" t="s">
        <v>2966</v>
      </c>
      <c r="B2878" s="2" t="s">
        <v>35</v>
      </c>
      <c r="C2878" s="2" t="s">
        <v>12</v>
      </c>
      <c r="D2878" s="2" t="s">
        <v>13</v>
      </c>
      <c r="E2878" s="3">
        <f>VLOOKUP(A2878:A6028, [1]Отчет!$A$2:$J$3124,2,0)</f>
        <v>1</v>
      </c>
      <c r="F2878" s="3">
        <v>0</v>
      </c>
      <c r="G2878">
        <f>VLOOKUP(A2878:A6028, [1]Отчет!$A$2:$J$3124,7,0)</f>
        <v>0</v>
      </c>
      <c r="H2878">
        <f>VLOOKUP(A2878:A6028, [1]Отчет!$A$2:$J$3124,5,0)</f>
        <v>0</v>
      </c>
      <c r="I2878">
        <f>VLOOKUP(A2878:A6028, [1]Отчет!$A$2:$J$3124,6,0)</f>
        <v>1</v>
      </c>
      <c r="J2878">
        <f>VLOOKUP(A2878:A6028, [1]Отчет!$A$2:$J$3124,7,0)</f>
        <v>0</v>
      </c>
      <c r="K2878">
        <f>VLOOKUP(A2878:A6028, [1]Отчет!$A$2:$J$3124,8,0)</f>
        <v>0</v>
      </c>
      <c r="L2878">
        <f>VLOOKUP(A2878:A6028, [1]Отчет!$A$2:$J$3124,9,0)</f>
        <v>1</v>
      </c>
      <c r="M2878">
        <f>VLOOKUP(A2878:A6028, [1]Отчет!$A$2:$J$3124,5,10)</f>
        <v>0</v>
      </c>
      <c r="N2878" t="str">
        <f>VLOOKUP(A2878:A6028,[2]Отчет!$A$2:$D$3142,2,0)</f>
        <v>1</v>
      </c>
      <c r="O2878" t="str">
        <f>VLOOKUP(A2878:A6028,[2]Отчет!$A$2:$D$3142,3,0)</f>
        <v>0 секунд (отказ)</v>
      </c>
      <c r="P2878" t="str">
        <f>VLOOKUP(A2878:A6028,[2]Отчет!$A$2:$D$3142,4,0)</f>
        <v>Отказ</v>
      </c>
      <c r="Q2878" t="str">
        <f>VLOOKUP(A2878:A6028,[3]Отчет!$A$2:$D$3127,2,0)</f>
        <v>Новые посетители</v>
      </c>
      <c r="R2878" t="str">
        <f>VLOOKUP(A2878:A6028,[3]Отчет!$A$2:$D$3127,3,0)</f>
        <v>1</v>
      </c>
      <c r="S2878" t="str">
        <f>VLOOKUP(A2878:A6028,[3]Отчет!$A$2:$D$3127,4,0)</f>
        <v>0 дней</v>
      </c>
      <c r="T2878" t="str">
        <f>VLOOKUP(A2878:A6028,[4]Отчет!$A$2:$E$3151,2,0)</f>
        <v>Смартфоны</v>
      </c>
      <c r="U2878" t="str">
        <f>VLOOKUP(A2878:A6028,[4]Отчет!$A$2:$E$3151,3,0)</f>
        <v>Google Android</v>
      </c>
      <c r="V2878" t="str">
        <f>VLOOKUP(A2878:A6028,[4]Отчет!$A$2:$E$3151,4,0)</f>
        <v>Google Android 4.4 KitKat</v>
      </c>
      <c r="W2878" t="str">
        <f>VLOOKUP(A2878:A6028,[4]Отчет!$A$2:$E$3151,5,0)</f>
        <v>Chrome Mobile</v>
      </c>
    </row>
    <row r="2879" spans="1:23">
      <c r="A2879" s="2" t="s">
        <v>2967</v>
      </c>
      <c r="B2879" s="2" t="s">
        <v>63</v>
      </c>
      <c r="C2879" s="2" t="s">
        <v>1276</v>
      </c>
      <c r="D2879" s="2" t="s">
        <v>5</v>
      </c>
      <c r="E2879" s="3">
        <f>VLOOKUP(A2879:A6029, [1]Отчет!$A$2:$J$3124,2,0)</f>
        <v>1</v>
      </c>
      <c r="F2879" s="3">
        <v>0</v>
      </c>
      <c r="G2879">
        <f>VLOOKUP(A2879:A6029, [1]Отчет!$A$2:$J$3124,7,0)</f>
        <v>0</v>
      </c>
      <c r="H2879">
        <f>VLOOKUP(A2879:A6029, [1]Отчет!$A$2:$J$3124,5,0)</f>
        <v>0</v>
      </c>
      <c r="I2879">
        <f>VLOOKUP(A2879:A6029, [1]Отчет!$A$2:$J$3124,6,0)</f>
        <v>1</v>
      </c>
      <c r="J2879">
        <f>VLOOKUP(A2879:A6029, [1]Отчет!$A$2:$J$3124,7,0)</f>
        <v>0</v>
      </c>
      <c r="K2879">
        <f>VLOOKUP(A2879:A6029, [1]Отчет!$A$2:$J$3124,8,0)</f>
        <v>0</v>
      </c>
      <c r="L2879">
        <f>VLOOKUP(A2879:A6029, [1]Отчет!$A$2:$J$3124,9,0)</f>
        <v>1</v>
      </c>
      <c r="M2879">
        <f>VLOOKUP(A2879:A6029, [1]Отчет!$A$2:$J$3124,5,10)</f>
        <v>0</v>
      </c>
      <c r="N2879" t="str">
        <f>VLOOKUP(A2879:A6029,[2]Отчет!$A$2:$D$3142,2,0)</f>
        <v>1</v>
      </c>
      <c r="O2879" t="str">
        <f>VLOOKUP(A2879:A6029,[2]Отчет!$A$2:$D$3142,3,0)</f>
        <v>10 – 29 секунд</v>
      </c>
      <c r="P2879" t="str">
        <f>VLOOKUP(A2879:A6029,[2]Отчет!$A$2:$D$3142,4,0)</f>
        <v>Не отказ</v>
      </c>
      <c r="Q2879" t="str">
        <f>VLOOKUP(A2879:A6029,[3]Отчет!$A$2:$D$3127,2,0)</f>
        <v>Новые посетители</v>
      </c>
      <c r="R2879" t="str">
        <f>VLOOKUP(A2879:A6029,[3]Отчет!$A$2:$D$3127,3,0)</f>
        <v>1</v>
      </c>
      <c r="S2879" t="str">
        <f>VLOOKUP(A2879:A6029,[3]Отчет!$A$2:$D$3127,4,0)</f>
        <v>0 дней</v>
      </c>
      <c r="T2879" t="str">
        <f>VLOOKUP(A2879:A6029,[4]Отчет!$A$2:$E$3151,2,0)</f>
        <v>Смартфоны</v>
      </c>
      <c r="U2879" t="str">
        <f>VLOOKUP(A2879:A6029,[4]Отчет!$A$2:$E$3151,3,0)</f>
        <v>Google Android</v>
      </c>
      <c r="V2879" t="str">
        <f>VLOOKUP(A2879:A6029,[4]Отчет!$A$2:$E$3151,4,0)</f>
        <v>Google Android 6.0 Marshmallow</v>
      </c>
      <c r="W2879" t="str">
        <f>VLOOKUP(A2879:A6029,[4]Отчет!$A$2:$E$3151,5,0)</f>
        <v>Android Browser</v>
      </c>
    </row>
    <row r="2880" spans="1:23">
      <c r="A2880" s="2" t="s">
        <v>2968</v>
      </c>
      <c r="B2880" s="2" t="s">
        <v>3</v>
      </c>
      <c r="C2880" s="2" t="s">
        <v>1276</v>
      </c>
      <c r="D2880" s="2" t="s">
        <v>5</v>
      </c>
      <c r="E2880" s="3">
        <f>VLOOKUP(A2880:A6030, [1]Отчет!$A$2:$J$3124,2,0)</f>
        <v>1</v>
      </c>
      <c r="F2880" s="3">
        <v>0</v>
      </c>
      <c r="G2880">
        <f>VLOOKUP(A2880:A6030, [1]Отчет!$A$2:$J$3124,7,0)</f>
        <v>0</v>
      </c>
      <c r="H2880">
        <f>VLOOKUP(A2880:A6030, [1]Отчет!$A$2:$J$3124,5,0)</f>
        <v>0</v>
      </c>
      <c r="I2880">
        <f>VLOOKUP(A2880:A6030, [1]Отчет!$A$2:$J$3124,6,0)</f>
        <v>1</v>
      </c>
      <c r="J2880">
        <f>VLOOKUP(A2880:A6030, [1]Отчет!$A$2:$J$3124,7,0)</f>
        <v>0</v>
      </c>
      <c r="K2880">
        <f>VLOOKUP(A2880:A6030, [1]Отчет!$A$2:$J$3124,8,0)</f>
        <v>0</v>
      </c>
      <c r="L2880">
        <f>VLOOKUP(A2880:A6030, [1]Отчет!$A$2:$J$3124,9,0)</f>
        <v>1</v>
      </c>
      <c r="M2880">
        <f>VLOOKUP(A2880:A6030, [1]Отчет!$A$2:$J$3124,5,10)</f>
        <v>0</v>
      </c>
      <c r="N2880" t="str">
        <f>VLOOKUP(A2880:A6030,[2]Отчет!$A$2:$D$3142,2,0)</f>
        <v>1</v>
      </c>
      <c r="O2880" t="str">
        <f>VLOOKUP(A2880:A6030,[2]Отчет!$A$2:$D$3142,3,0)</f>
        <v>10 – 29 секунд</v>
      </c>
      <c r="P2880" t="str">
        <f>VLOOKUP(A2880:A6030,[2]Отчет!$A$2:$D$3142,4,0)</f>
        <v>Не отказ</v>
      </c>
      <c r="Q2880" t="str">
        <f>VLOOKUP(A2880:A6030,[3]Отчет!$A$2:$D$3127,2,0)</f>
        <v>Новые посетители</v>
      </c>
      <c r="R2880" t="str">
        <f>VLOOKUP(A2880:A6030,[3]Отчет!$A$2:$D$3127,3,0)</f>
        <v>1</v>
      </c>
      <c r="S2880" t="str">
        <f>VLOOKUP(A2880:A6030,[3]Отчет!$A$2:$D$3127,4,0)</f>
        <v>0 дней</v>
      </c>
      <c r="T2880" t="str">
        <f>VLOOKUP(A2880:A6030,[4]Отчет!$A$2:$E$3151,2,0)</f>
        <v>Смартфоны</v>
      </c>
      <c r="U2880" t="str">
        <f>VLOOKUP(A2880:A6030,[4]Отчет!$A$2:$E$3151,3,0)</f>
        <v>Google Android</v>
      </c>
      <c r="V2880" t="str">
        <f>VLOOKUP(A2880:A6030,[4]Отчет!$A$2:$E$3151,4,0)</f>
        <v>Google Android 5.0 Lollipop</v>
      </c>
      <c r="W2880" t="str">
        <f>VLOOKUP(A2880:A6030,[4]Отчет!$A$2:$E$3151,5,0)</f>
        <v>UCWEB</v>
      </c>
    </row>
    <row r="2881" spans="1:23">
      <c r="A2881" s="2" t="s">
        <v>2969</v>
      </c>
      <c r="B2881" s="2" t="s">
        <v>51</v>
      </c>
      <c r="C2881" s="2" t="s">
        <v>12</v>
      </c>
      <c r="D2881" s="2" t="s">
        <v>13</v>
      </c>
      <c r="E2881" s="3">
        <f>VLOOKUP(A2881:A6031, [1]Отчет!$A$2:$J$3124,2,0)</f>
        <v>1</v>
      </c>
      <c r="F2881" s="3">
        <v>0</v>
      </c>
      <c r="G2881">
        <f>VLOOKUP(A2881:A6031, [1]Отчет!$A$2:$J$3124,7,0)</f>
        <v>0</v>
      </c>
      <c r="H2881">
        <f>VLOOKUP(A2881:A6031, [1]Отчет!$A$2:$J$3124,5,0)</f>
        <v>0</v>
      </c>
      <c r="I2881">
        <f>VLOOKUP(A2881:A6031, [1]Отчет!$A$2:$J$3124,6,0)</f>
        <v>1</v>
      </c>
      <c r="J2881">
        <f>VLOOKUP(A2881:A6031, [1]Отчет!$A$2:$J$3124,7,0)</f>
        <v>0</v>
      </c>
      <c r="K2881">
        <f>VLOOKUP(A2881:A6031, [1]Отчет!$A$2:$J$3124,8,0)</f>
        <v>0</v>
      </c>
      <c r="L2881">
        <f>VLOOKUP(A2881:A6031, [1]Отчет!$A$2:$J$3124,9,0)</f>
        <v>1</v>
      </c>
      <c r="M2881">
        <f>VLOOKUP(A2881:A6031, [1]Отчет!$A$2:$J$3124,5,10)</f>
        <v>0</v>
      </c>
      <c r="N2881" t="str">
        <f>VLOOKUP(A2881:A6031,[2]Отчет!$A$2:$D$3142,2,0)</f>
        <v>1</v>
      </c>
      <c r="O2881" t="str">
        <f>VLOOKUP(A2881:A6031,[2]Отчет!$A$2:$D$3142,3,0)</f>
        <v>10 – 29 секунд</v>
      </c>
      <c r="P2881" t="str">
        <f>VLOOKUP(A2881:A6031,[2]Отчет!$A$2:$D$3142,4,0)</f>
        <v>Не отказ</v>
      </c>
      <c r="Q2881" t="str">
        <f>VLOOKUP(A2881:A6031,[3]Отчет!$A$2:$D$3127,2,0)</f>
        <v>Вернувшиеся посетители</v>
      </c>
      <c r="R2881" t="str">
        <f>VLOOKUP(A2881:A6031,[3]Отчет!$A$2:$D$3127,3,0)</f>
        <v>2-3</v>
      </c>
      <c r="S2881" t="str">
        <f>VLOOKUP(A2881:A6031,[3]Отчет!$A$2:$D$3127,4,0)</f>
        <v>0 дней</v>
      </c>
      <c r="T2881" t="str">
        <f>VLOOKUP(A2881:A6031,[4]Отчет!$A$2:$E$3151,2,0)</f>
        <v>Смартфоны</v>
      </c>
      <c r="U2881" t="str">
        <f>VLOOKUP(A2881:A6031,[4]Отчет!$A$2:$E$3151,3,0)</f>
        <v>Google Android</v>
      </c>
      <c r="V2881" t="str">
        <f>VLOOKUP(A2881:A6031,[4]Отчет!$A$2:$E$3151,4,0)</f>
        <v>Google Android 4.4 KitKat</v>
      </c>
      <c r="W2881" t="str">
        <f>VLOOKUP(A2881:A6031,[4]Отчет!$A$2:$E$3151,5,0)</f>
        <v>Яндекс.Браузер</v>
      </c>
    </row>
    <row r="2882" spans="1:23">
      <c r="A2882" s="2" t="s">
        <v>2970</v>
      </c>
      <c r="B2882" s="2" t="s">
        <v>60</v>
      </c>
      <c r="C2882" s="2" t="s">
        <v>1276</v>
      </c>
      <c r="D2882" s="2" t="s">
        <v>5</v>
      </c>
      <c r="E2882" s="3">
        <f>VLOOKUP(A2882:A6032, [1]Отчет!$A$2:$J$3124,2,0)</f>
        <v>1</v>
      </c>
      <c r="F2882" s="3">
        <v>0</v>
      </c>
      <c r="G2882">
        <f>VLOOKUP(A2882:A6032, [1]Отчет!$A$2:$J$3124,7,0)</f>
        <v>0</v>
      </c>
      <c r="H2882">
        <f>VLOOKUP(A2882:A6032, [1]Отчет!$A$2:$J$3124,5,0)</f>
        <v>0</v>
      </c>
      <c r="I2882">
        <f>VLOOKUP(A2882:A6032, [1]Отчет!$A$2:$J$3124,6,0)</f>
        <v>1</v>
      </c>
      <c r="J2882">
        <f>VLOOKUP(A2882:A6032, [1]Отчет!$A$2:$J$3124,7,0)</f>
        <v>0</v>
      </c>
      <c r="K2882">
        <f>VLOOKUP(A2882:A6032, [1]Отчет!$A$2:$J$3124,8,0)</f>
        <v>0</v>
      </c>
      <c r="L2882">
        <f>VLOOKUP(A2882:A6032, [1]Отчет!$A$2:$J$3124,9,0)</f>
        <v>1</v>
      </c>
      <c r="M2882">
        <f>VLOOKUP(A2882:A6032, [1]Отчет!$A$2:$J$3124,5,10)</f>
        <v>0</v>
      </c>
      <c r="N2882" t="str">
        <f>VLOOKUP(A2882:A6032,[2]Отчет!$A$2:$D$3142,2,0)</f>
        <v>1</v>
      </c>
      <c r="O2882" t="str">
        <f>VLOOKUP(A2882:A6032,[2]Отчет!$A$2:$D$3142,3,0)</f>
        <v>10 – 29 секунд</v>
      </c>
      <c r="P2882" t="str">
        <f>VLOOKUP(A2882:A6032,[2]Отчет!$A$2:$D$3142,4,0)</f>
        <v>Не отказ</v>
      </c>
      <c r="Q2882" t="str">
        <f>VLOOKUP(A2882:A6032,[3]Отчет!$A$2:$D$3127,2,0)</f>
        <v>Вернувшиеся посетители</v>
      </c>
      <c r="R2882" t="str">
        <f>VLOOKUP(A2882:A6032,[3]Отчет!$A$2:$D$3127,3,0)</f>
        <v>2-3</v>
      </c>
      <c r="S2882" t="str">
        <f>VLOOKUP(A2882:A6032,[3]Отчет!$A$2:$D$3127,4,0)</f>
        <v>0 дней</v>
      </c>
      <c r="T2882" t="str">
        <f>VLOOKUP(A2882:A6032,[4]Отчет!$A$2:$E$3151,2,0)</f>
        <v>Смартфоны</v>
      </c>
      <c r="U2882" t="str">
        <f>VLOOKUP(A2882:A6032,[4]Отчет!$A$2:$E$3151,3,0)</f>
        <v>Google Android</v>
      </c>
      <c r="V2882" t="str">
        <f>VLOOKUP(A2882:A6032,[4]Отчет!$A$2:$E$3151,4,0)</f>
        <v>Google Android 8.0 Oreo</v>
      </c>
      <c r="W2882" t="str">
        <f>VLOOKUP(A2882:A6032,[4]Отчет!$A$2:$E$3151,5,0)</f>
        <v>Chrome Mobile</v>
      </c>
    </row>
    <row r="2883" spans="1:23">
      <c r="A2883" s="2" t="s">
        <v>2971</v>
      </c>
      <c r="B2883" s="2" t="s">
        <v>63</v>
      </c>
      <c r="C2883" s="2" t="s">
        <v>1276</v>
      </c>
      <c r="D2883" s="2" t="s">
        <v>5</v>
      </c>
      <c r="E2883" s="3">
        <f>VLOOKUP(A2883:A6033, [1]Отчет!$A$2:$J$3124,2,0)</f>
        <v>1</v>
      </c>
      <c r="F2883" s="3">
        <v>0</v>
      </c>
      <c r="G2883">
        <f>VLOOKUP(A2883:A6033, [1]Отчет!$A$2:$J$3124,7,0)</f>
        <v>0</v>
      </c>
      <c r="H2883">
        <f>VLOOKUP(A2883:A6033, [1]Отчет!$A$2:$J$3124,5,0)</f>
        <v>0</v>
      </c>
      <c r="I2883">
        <f>VLOOKUP(A2883:A6033, [1]Отчет!$A$2:$J$3124,6,0)</f>
        <v>1</v>
      </c>
      <c r="J2883">
        <f>VLOOKUP(A2883:A6033, [1]Отчет!$A$2:$J$3124,7,0)</f>
        <v>0</v>
      </c>
      <c r="K2883">
        <f>VLOOKUP(A2883:A6033, [1]Отчет!$A$2:$J$3124,8,0)</f>
        <v>0</v>
      </c>
      <c r="L2883">
        <f>VLOOKUP(A2883:A6033, [1]Отчет!$A$2:$J$3124,9,0)</f>
        <v>1</v>
      </c>
      <c r="M2883">
        <f>VLOOKUP(A2883:A6033, [1]Отчет!$A$2:$J$3124,5,10)</f>
        <v>0</v>
      </c>
      <c r="N2883" t="str">
        <f>VLOOKUP(A2883:A6033,[2]Отчет!$A$2:$D$3142,2,0)</f>
        <v>1</v>
      </c>
      <c r="O2883" t="str">
        <f>VLOOKUP(A2883:A6033,[2]Отчет!$A$2:$D$3142,3,0)</f>
        <v>0 секунд (отказ)</v>
      </c>
      <c r="P2883" t="str">
        <f>VLOOKUP(A2883:A6033,[2]Отчет!$A$2:$D$3142,4,0)</f>
        <v>Отказ</v>
      </c>
      <c r="Q2883" t="str">
        <f>VLOOKUP(A2883:A6033,[3]Отчет!$A$2:$D$3127,2,0)</f>
        <v>Новые посетители</v>
      </c>
      <c r="R2883" t="str">
        <f>VLOOKUP(A2883:A6033,[3]Отчет!$A$2:$D$3127,3,0)</f>
        <v>1</v>
      </c>
      <c r="S2883" t="str">
        <f>VLOOKUP(A2883:A6033,[3]Отчет!$A$2:$D$3127,4,0)</f>
        <v>0 дней</v>
      </c>
      <c r="T2883" t="str">
        <f>VLOOKUP(A2883:A6033,[4]Отчет!$A$2:$E$3151,2,0)</f>
        <v>Смартфоны</v>
      </c>
      <c r="U2883" t="str">
        <f>VLOOKUP(A2883:A6033,[4]Отчет!$A$2:$E$3151,3,0)</f>
        <v>Google Android</v>
      </c>
      <c r="V2883" t="str">
        <f>VLOOKUP(A2883:A6033,[4]Отчет!$A$2:$E$3151,4,0)</f>
        <v>Google Android 5.1 Lollipop</v>
      </c>
      <c r="W2883" t="str">
        <f>VLOOKUP(A2883:A6033,[4]Отчет!$A$2:$E$3151,5,0)</f>
        <v>Android Browser</v>
      </c>
    </row>
    <row r="2884" spans="1:23">
      <c r="A2884" s="2" t="s">
        <v>2972</v>
      </c>
      <c r="B2884" s="2" t="s">
        <v>51</v>
      </c>
      <c r="C2884" s="2" t="s">
        <v>12</v>
      </c>
      <c r="D2884" s="2" t="s">
        <v>13</v>
      </c>
      <c r="E2884" s="3">
        <f>VLOOKUP(A2884:A6034, [1]Отчет!$A$2:$J$3124,2,0)</f>
        <v>1</v>
      </c>
      <c r="F2884" s="3">
        <v>0</v>
      </c>
      <c r="G2884">
        <f>VLOOKUP(A2884:A6034, [1]Отчет!$A$2:$J$3124,7,0)</f>
        <v>0</v>
      </c>
      <c r="H2884">
        <f>VLOOKUP(A2884:A6034, [1]Отчет!$A$2:$J$3124,5,0)</f>
        <v>0</v>
      </c>
      <c r="I2884">
        <f>VLOOKUP(A2884:A6034, [1]Отчет!$A$2:$J$3124,6,0)</f>
        <v>1</v>
      </c>
      <c r="J2884">
        <f>VLOOKUP(A2884:A6034, [1]Отчет!$A$2:$J$3124,7,0)</f>
        <v>0</v>
      </c>
      <c r="K2884">
        <f>VLOOKUP(A2884:A6034, [1]Отчет!$A$2:$J$3124,8,0)</f>
        <v>0</v>
      </c>
      <c r="L2884">
        <f>VLOOKUP(A2884:A6034, [1]Отчет!$A$2:$J$3124,9,0)</f>
        <v>1</v>
      </c>
      <c r="M2884">
        <f>VLOOKUP(A2884:A6034, [1]Отчет!$A$2:$J$3124,5,10)</f>
        <v>0</v>
      </c>
      <c r="N2884" t="str">
        <f>VLOOKUP(A2884:A6034,[2]Отчет!$A$2:$D$3142,2,0)</f>
        <v>1</v>
      </c>
      <c r="O2884" t="str">
        <f>VLOOKUP(A2884:A6034,[2]Отчет!$A$2:$D$3142,3,0)</f>
        <v>10 – 29 секунд</v>
      </c>
      <c r="P2884" t="str">
        <f>VLOOKUP(A2884:A6034,[2]Отчет!$A$2:$D$3142,4,0)</f>
        <v>Не отказ</v>
      </c>
      <c r="Q2884" t="str">
        <f>VLOOKUP(A2884:A6034,[3]Отчет!$A$2:$D$3127,2,0)</f>
        <v>Новые посетители</v>
      </c>
      <c r="R2884" t="str">
        <f>VLOOKUP(A2884:A6034,[3]Отчет!$A$2:$D$3127,3,0)</f>
        <v>1</v>
      </c>
      <c r="S2884" t="str">
        <f>VLOOKUP(A2884:A6034,[3]Отчет!$A$2:$D$3127,4,0)</f>
        <v>0 дней</v>
      </c>
      <c r="T2884" t="str">
        <f>VLOOKUP(A2884:A6034,[4]Отчет!$A$2:$E$3151,2,0)</f>
        <v>Смартфоны</v>
      </c>
      <c r="U2884" t="str">
        <f>VLOOKUP(A2884:A6034,[4]Отчет!$A$2:$E$3151,3,0)</f>
        <v>Google Android</v>
      </c>
      <c r="V2884" t="str">
        <f>VLOOKUP(A2884:A6034,[4]Отчет!$A$2:$E$3151,4,0)</f>
        <v>Google Android 5.1 Lollipop</v>
      </c>
      <c r="W2884" t="str">
        <f>VLOOKUP(A2884:A6034,[4]Отчет!$A$2:$E$3151,5,0)</f>
        <v>Chrome Mobile</v>
      </c>
    </row>
    <row r="2885" spans="1:23">
      <c r="A2885" s="2" t="s">
        <v>2973</v>
      </c>
      <c r="B2885" s="2" t="s">
        <v>73</v>
      </c>
      <c r="C2885" s="2" t="s">
        <v>1276</v>
      </c>
      <c r="D2885" s="2" t="s">
        <v>5</v>
      </c>
      <c r="E2885" s="3">
        <f>VLOOKUP(A2885:A6035, [1]Отчет!$A$2:$J$3124,2,0)</f>
        <v>1</v>
      </c>
      <c r="F2885" s="3">
        <v>0</v>
      </c>
      <c r="G2885">
        <f>VLOOKUP(A2885:A6035, [1]Отчет!$A$2:$J$3124,7,0)</f>
        <v>0</v>
      </c>
      <c r="H2885">
        <f>VLOOKUP(A2885:A6035, [1]Отчет!$A$2:$J$3124,5,0)</f>
        <v>0</v>
      </c>
      <c r="I2885">
        <f>VLOOKUP(A2885:A6035, [1]Отчет!$A$2:$J$3124,6,0)</f>
        <v>1</v>
      </c>
      <c r="J2885">
        <f>VLOOKUP(A2885:A6035, [1]Отчет!$A$2:$J$3124,7,0)</f>
        <v>0</v>
      </c>
      <c r="K2885">
        <f>VLOOKUP(A2885:A6035, [1]Отчет!$A$2:$J$3124,8,0)</f>
        <v>0</v>
      </c>
      <c r="L2885">
        <f>VLOOKUP(A2885:A6035, [1]Отчет!$A$2:$J$3124,9,0)</f>
        <v>1</v>
      </c>
      <c r="M2885">
        <f>VLOOKUP(A2885:A6035, [1]Отчет!$A$2:$J$3124,5,10)</f>
        <v>0</v>
      </c>
      <c r="N2885" t="str">
        <f>VLOOKUP(A2885:A6035,[2]Отчет!$A$2:$D$3142,2,0)</f>
        <v>1</v>
      </c>
      <c r="O2885" t="str">
        <f>VLOOKUP(A2885:A6035,[2]Отчет!$A$2:$D$3142,3,0)</f>
        <v>10 – 29 секунд</v>
      </c>
      <c r="P2885" t="str">
        <f>VLOOKUP(A2885:A6035,[2]Отчет!$A$2:$D$3142,4,0)</f>
        <v>Не отказ</v>
      </c>
      <c r="Q2885" t="str">
        <f>VLOOKUP(A2885:A6035,[3]Отчет!$A$2:$D$3127,2,0)</f>
        <v>Вернувшиеся посетители</v>
      </c>
      <c r="R2885" t="str">
        <f>VLOOKUP(A2885:A6035,[3]Отчет!$A$2:$D$3127,3,0)</f>
        <v>4-7</v>
      </c>
      <c r="S2885" t="str">
        <f>VLOOKUP(A2885:A6035,[3]Отчет!$A$2:$D$3127,4,0)</f>
        <v>4‑7 дней</v>
      </c>
      <c r="T2885" t="str">
        <f>VLOOKUP(A2885:A6035,[4]Отчет!$A$2:$E$3151,2,0)</f>
        <v>Смартфоны</v>
      </c>
      <c r="U2885" t="str">
        <f>VLOOKUP(A2885:A6035,[4]Отчет!$A$2:$E$3151,3,0)</f>
        <v>Google Android</v>
      </c>
      <c r="V2885" t="str">
        <f>VLOOKUP(A2885:A6035,[4]Отчет!$A$2:$E$3151,4,0)</f>
        <v>Google Android 7.0 Nougat</v>
      </c>
      <c r="W2885" t="str">
        <f>VLOOKUP(A2885:A6035,[4]Отчет!$A$2:$E$3151,5,0)</f>
        <v>Яндекс.Браузер</v>
      </c>
    </row>
    <row r="2886" spans="1:23">
      <c r="A2886" s="2" t="s">
        <v>2974</v>
      </c>
      <c r="B2886" s="2" t="s">
        <v>35</v>
      </c>
      <c r="C2886" s="2" t="s">
        <v>873</v>
      </c>
      <c r="D2886" s="2" t="s">
        <v>13</v>
      </c>
      <c r="E2886" s="3">
        <f>VLOOKUP(A2886:A6036, [1]Отчет!$A$2:$J$3124,2,0)</f>
        <v>1</v>
      </c>
      <c r="F2886" s="3">
        <v>0</v>
      </c>
      <c r="G2886">
        <f>VLOOKUP(A2886:A6036, [1]Отчет!$A$2:$J$3124,7,0)</f>
        <v>0</v>
      </c>
      <c r="H2886">
        <f>VLOOKUP(A2886:A6036, [1]Отчет!$A$2:$J$3124,5,0)</f>
        <v>0</v>
      </c>
      <c r="I2886">
        <f>VLOOKUP(A2886:A6036, [1]Отчет!$A$2:$J$3124,6,0)</f>
        <v>1</v>
      </c>
      <c r="J2886">
        <f>VLOOKUP(A2886:A6036, [1]Отчет!$A$2:$J$3124,7,0)</f>
        <v>0</v>
      </c>
      <c r="K2886">
        <f>VLOOKUP(A2886:A6036, [1]Отчет!$A$2:$J$3124,8,0)</f>
        <v>0</v>
      </c>
      <c r="L2886">
        <f>VLOOKUP(A2886:A6036, [1]Отчет!$A$2:$J$3124,9,0)</f>
        <v>1</v>
      </c>
      <c r="M2886">
        <f>VLOOKUP(A2886:A6036, [1]Отчет!$A$2:$J$3124,5,10)</f>
        <v>0</v>
      </c>
      <c r="N2886" t="str">
        <f>VLOOKUP(A2886:A6036,[2]Отчет!$A$2:$D$3142,2,0)</f>
        <v>1</v>
      </c>
      <c r="O2886" t="str">
        <f>VLOOKUP(A2886:A6036,[2]Отчет!$A$2:$D$3142,3,0)</f>
        <v>10 – 29 секунд</v>
      </c>
      <c r="P2886" t="str">
        <f>VLOOKUP(A2886:A6036,[2]Отчет!$A$2:$D$3142,4,0)</f>
        <v>Не отказ</v>
      </c>
      <c r="Q2886" t="str">
        <f>VLOOKUP(A2886:A6036,[3]Отчет!$A$2:$D$3127,2,0)</f>
        <v>Вернувшиеся посетители</v>
      </c>
      <c r="R2886" t="str">
        <f>VLOOKUP(A2886:A6036,[3]Отчет!$A$2:$D$3127,3,0)</f>
        <v>8-15</v>
      </c>
      <c r="S2886" t="str">
        <f>VLOOKUP(A2886:A6036,[3]Отчет!$A$2:$D$3127,4,0)</f>
        <v>32‑63 дня</v>
      </c>
      <c r="T2886" t="str">
        <f>VLOOKUP(A2886:A6036,[4]Отчет!$A$2:$E$3151,2,0)</f>
        <v>Смартфоны</v>
      </c>
      <c r="U2886" t="str">
        <f>VLOOKUP(A2886:A6036,[4]Отчет!$A$2:$E$3151,3,0)</f>
        <v>Google Android</v>
      </c>
      <c r="V2886" t="str">
        <f>VLOOKUP(A2886:A6036,[4]Отчет!$A$2:$E$3151,4,0)</f>
        <v>Google Android 7.0 Nougat</v>
      </c>
      <c r="W2886" t="str">
        <f>VLOOKUP(A2886:A6036,[4]Отчет!$A$2:$E$3151,5,0)</f>
        <v>Chrome Mobile</v>
      </c>
    </row>
    <row r="2887" spans="1:23">
      <c r="A2887" s="2" t="s">
        <v>2975</v>
      </c>
      <c r="B2887" s="2" t="s">
        <v>35</v>
      </c>
      <c r="C2887" s="2" t="s">
        <v>873</v>
      </c>
      <c r="D2887" s="2" t="s">
        <v>13</v>
      </c>
      <c r="E2887" s="3">
        <f>VLOOKUP(A2887:A6037, [1]Отчет!$A$2:$J$3124,2,0)</f>
        <v>1</v>
      </c>
      <c r="F2887" s="3">
        <v>0</v>
      </c>
      <c r="G2887">
        <f>VLOOKUP(A2887:A6037, [1]Отчет!$A$2:$J$3124,7,0)</f>
        <v>0</v>
      </c>
      <c r="H2887">
        <f>VLOOKUP(A2887:A6037, [1]Отчет!$A$2:$J$3124,5,0)</f>
        <v>0</v>
      </c>
      <c r="I2887">
        <f>VLOOKUP(A2887:A6037, [1]Отчет!$A$2:$J$3124,6,0)</f>
        <v>1</v>
      </c>
      <c r="J2887">
        <f>VLOOKUP(A2887:A6037, [1]Отчет!$A$2:$J$3124,7,0)</f>
        <v>0</v>
      </c>
      <c r="K2887">
        <f>VLOOKUP(A2887:A6037, [1]Отчет!$A$2:$J$3124,8,0)</f>
        <v>0</v>
      </c>
      <c r="L2887">
        <f>VLOOKUP(A2887:A6037, [1]Отчет!$A$2:$J$3124,9,0)</f>
        <v>1</v>
      </c>
      <c r="M2887">
        <f>VLOOKUP(A2887:A6037, [1]Отчет!$A$2:$J$3124,5,10)</f>
        <v>0</v>
      </c>
      <c r="N2887" t="str">
        <f>VLOOKUP(A2887:A6037,[2]Отчет!$A$2:$D$3142,2,0)</f>
        <v>1</v>
      </c>
      <c r="O2887" t="str">
        <f>VLOOKUP(A2887:A6037,[2]Отчет!$A$2:$D$3142,3,0)</f>
        <v>10 – 29 секунд</v>
      </c>
      <c r="P2887" t="str">
        <f>VLOOKUP(A2887:A6037,[2]Отчет!$A$2:$D$3142,4,0)</f>
        <v>Не отказ</v>
      </c>
      <c r="Q2887" t="str">
        <f>VLOOKUP(A2887:A6037,[3]Отчет!$A$2:$D$3127,2,0)</f>
        <v>Вернувшиеся посетители</v>
      </c>
      <c r="R2887" t="str">
        <f>VLOOKUP(A2887:A6037,[3]Отчет!$A$2:$D$3127,3,0)</f>
        <v>8-15</v>
      </c>
      <c r="S2887" t="str">
        <f>VLOOKUP(A2887:A6037,[3]Отчет!$A$2:$D$3127,4,0)</f>
        <v>32‑63 дня</v>
      </c>
      <c r="T2887" t="str">
        <f>VLOOKUP(A2887:A6037,[4]Отчет!$A$2:$E$3151,2,0)</f>
        <v>Смартфоны</v>
      </c>
      <c r="U2887" t="str">
        <f>VLOOKUP(A2887:A6037,[4]Отчет!$A$2:$E$3151,3,0)</f>
        <v>Google Android</v>
      </c>
      <c r="V2887" t="str">
        <f>VLOOKUP(A2887:A6037,[4]Отчет!$A$2:$E$3151,4,0)</f>
        <v>Google Android 7.0 Nougat</v>
      </c>
      <c r="W2887" t="str">
        <f>VLOOKUP(A2887:A6037,[4]Отчет!$A$2:$E$3151,5,0)</f>
        <v>Chrome Mobile</v>
      </c>
    </row>
    <row r="2888" spans="1:23">
      <c r="A2888" s="2" t="s">
        <v>2976</v>
      </c>
      <c r="B2888" s="2" t="s">
        <v>3</v>
      </c>
      <c r="C2888" s="2" t="s">
        <v>1276</v>
      </c>
      <c r="D2888" s="2" t="s">
        <v>5</v>
      </c>
      <c r="E2888" s="3">
        <f>VLOOKUP(A2888:A6038, [1]Отчет!$A$2:$J$3124,2,0)</f>
        <v>1</v>
      </c>
      <c r="F2888" s="3">
        <v>0</v>
      </c>
      <c r="G2888">
        <f>VLOOKUP(A2888:A6038, [1]Отчет!$A$2:$J$3124,7,0)</f>
        <v>0</v>
      </c>
      <c r="H2888">
        <f>VLOOKUP(A2888:A6038, [1]Отчет!$A$2:$J$3124,5,0)</f>
        <v>0</v>
      </c>
      <c r="I2888">
        <f>VLOOKUP(A2888:A6038, [1]Отчет!$A$2:$J$3124,6,0)</f>
        <v>1</v>
      </c>
      <c r="J2888">
        <f>VLOOKUP(A2888:A6038, [1]Отчет!$A$2:$J$3124,7,0)</f>
        <v>0</v>
      </c>
      <c r="K2888">
        <f>VLOOKUP(A2888:A6038, [1]Отчет!$A$2:$J$3124,8,0)</f>
        <v>0</v>
      </c>
      <c r="L2888">
        <f>VLOOKUP(A2888:A6038, [1]Отчет!$A$2:$J$3124,9,0)</f>
        <v>1</v>
      </c>
      <c r="M2888">
        <f>VLOOKUP(A2888:A6038, [1]Отчет!$A$2:$J$3124,5,10)</f>
        <v>0</v>
      </c>
      <c r="N2888" t="str">
        <f>VLOOKUP(A2888:A6038,[2]Отчет!$A$2:$D$3142,2,0)</f>
        <v>1</v>
      </c>
      <c r="O2888" t="str">
        <f>VLOOKUP(A2888:A6038,[2]Отчет!$A$2:$D$3142,3,0)</f>
        <v>10 – 29 секунд</v>
      </c>
      <c r="P2888" t="str">
        <f>VLOOKUP(A2888:A6038,[2]Отчет!$A$2:$D$3142,4,0)</f>
        <v>Не отказ</v>
      </c>
      <c r="Q2888" t="str">
        <f>VLOOKUP(A2888:A6038,[3]Отчет!$A$2:$D$3127,2,0)</f>
        <v>Вернувшиеся посетители</v>
      </c>
      <c r="R2888" t="str">
        <f>VLOOKUP(A2888:A6038,[3]Отчет!$A$2:$D$3127,3,0)</f>
        <v>4-7</v>
      </c>
      <c r="S2888" t="str">
        <f>VLOOKUP(A2888:A6038,[3]Отчет!$A$2:$D$3127,4,0)</f>
        <v>8‑15 дней</v>
      </c>
      <c r="T2888" t="str">
        <f>VLOOKUP(A2888:A6038,[4]Отчет!$A$2:$E$3151,2,0)</f>
        <v>Смартфоны</v>
      </c>
      <c r="U2888" t="str">
        <f>VLOOKUP(A2888:A6038,[4]Отчет!$A$2:$E$3151,3,0)</f>
        <v>Google Android</v>
      </c>
      <c r="V2888" t="str">
        <f>VLOOKUP(A2888:A6038,[4]Отчет!$A$2:$E$3151,4,0)</f>
        <v>Google Android 5.1 Lollipop</v>
      </c>
      <c r="W2888" t="str">
        <f>VLOOKUP(A2888:A6038,[4]Отчет!$A$2:$E$3151,5,0)</f>
        <v>Chrome Mobile</v>
      </c>
    </row>
    <row r="2889" spans="1:23">
      <c r="A2889" s="2" t="s">
        <v>2977</v>
      </c>
      <c r="B2889" s="2" t="s">
        <v>15</v>
      </c>
      <c r="C2889" s="2" t="s">
        <v>1269</v>
      </c>
      <c r="D2889" s="2" t="s">
        <v>620</v>
      </c>
      <c r="E2889" s="3">
        <f>VLOOKUP(A2889:A6039, [1]Отчет!$A$2:$J$3124,2,0)</f>
        <v>1</v>
      </c>
      <c r="F2889" s="3">
        <v>0</v>
      </c>
      <c r="G2889">
        <f>VLOOKUP(A2889:A6039, [1]Отчет!$A$2:$J$3124,7,0)</f>
        <v>0</v>
      </c>
      <c r="H2889">
        <f>VLOOKUP(A2889:A6039, [1]Отчет!$A$2:$J$3124,5,0)</f>
        <v>0</v>
      </c>
      <c r="I2889">
        <f>VLOOKUP(A2889:A6039, [1]Отчет!$A$2:$J$3124,6,0)</f>
        <v>1</v>
      </c>
      <c r="J2889">
        <f>VLOOKUP(A2889:A6039, [1]Отчет!$A$2:$J$3124,7,0)</f>
        <v>0</v>
      </c>
      <c r="K2889">
        <f>VLOOKUP(A2889:A6039, [1]Отчет!$A$2:$J$3124,8,0)</f>
        <v>0</v>
      </c>
      <c r="L2889">
        <f>VLOOKUP(A2889:A6039, [1]Отчет!$A$2:$J$3124,9,0)</f>
        <v>1</v>
      </c>
      <c r="M2889">
        <f>VLOOKUP(A2889:A6039, [1]Отчет!$A$2:$J$3124,5,10)</f>
        <v>0</v>
      </c>
      <c r="N2889" t="str">
        <f>VLOOKUP(A2889:A6039,[2]Отчет!$A$2:$D$3142,2,0)</f>
        <v>2-3</v>
      </c>
      <c r="O2889" t="str">
        <f>VLOOKUP(A2889:A6039,[2]Отчет!$A$2:$D$3142,3,0)</f>
        <v>1 – 9 секунд</v>
      </c>
      <c r="P2889" t="str">
        <f>VLOOKUP(A2889:A6039,[2]Отчет!$A$2:$D$3142,4,0)</f>
        <v>Не отказ</v>
      </c>
      <c r="Q2889" t="str">
        <f>VLOOKUP(A2889:A6039,[3]Отчет!$A$2:$D$3127,2,0)</f>
        <v>Новые посетители</v>
      </c>
      <c r="R2889" t="str">
        <f>VLOOKUP(A2889:A6039,[3]Отчет!$A$2:$D$3127,3,0)</f>
        <v>1</v>
      </c>
      <c r="S2889" t="str">
        <f>VLOOKUP(A2889:A6039,[3]Отчет!$A$2:$D$3127,4,0)</f>
        <v>0 дней</v>
      </c>
      <c r="T2889" t="str">
        <f>VLOOKUP(A2889:A6039,[4]Отчет!$A$2:$E$3151,2,0)</f>
        <v>Смартфоны</v>
      </c>
      <c r="U2889" t="str">
        <f>VLOOKUP(A2889:A6039,[4]Отчет!$A$2:$E$3151,3,0)</f>
        <v>Google Android</v>
      </c>
      <c r="V2889" t="str">
        <f>VLOOKUP(A2889:A6039,[4]Отчет!$A$2:$E$3151,4,0)</f>
        <v>Google Android 7.0 Nougat</v>
      </c>
      <c r="W2889" t="str">
        <f>VLOOKUP(A2889:A6039,[4]Отчет!$A$2:$E$3151,5,0)</f>
        <v>Chrome Mobile</v>
      </c>
    </row>
    <row r="2890" spans="1:23">
      <c r="A2890" s="2" t="s">
        <v>2978</v>
      </c>
      <c r="B2890" s="2" t="s">
        <v>131</v>
      </c>
      <c r="C2890" s="2" t="s">
        <v>12</v>
      </c>
      <c r="D2890" s="2" t="s">
        <v>13</v>
      </c>
      <c r="E2890" s="3">
        <f>VLOOKUP(A2890:A6040, [1]Отчет!$A$2:$J$3124,2,0)</f>
        <v>1</v>
      </c>
      <c r="F2890" s="3">
        <v>0</v>
      </c>
      <c r="G2890">
        <f>VLOOKUP(A2890:A6040, [1]Отчет!$A$2:$J$3124,7,0)</f>
        <v>0</v>
      </c>
      <c r="H2890">
        <f>VLOOKUP(A2890:A6040, [1]Отчет!$A$2:$J$3124,5,0)</f>
        <v>0</v>
      </c>
      <c r="I2890">
        <f>VLOOKUP(A2890:A6040, [1]Отчет!$A$2:$J$3124,6,0)</f>
        <v>1</v>
      </c>
      <c r="J2890">
        <f>VLOOKUP(A2890:A6040, [1]Отчет!$A$2:$J$3124,7,0)</f>
        <v>0</v>
      </c>
      <c r="K2890">
        <f>VLOOKUP(A2890:A6040, [1]Отчет!$A$2:$J$3124,8,0)</f>
        <v>0</v>
      </c>
      <c r="L2890">
        <f>VLOOKUP(A2890:A6040, [1]Отчет!$A$2:$J$3124,9,0)</f>
        <v>1</v>
      </c>
      <c r="M2890">
        <f>VLOOKUP(A2890:A6040, [1]Отчет!$A$2:$J$3124,5,10)</f>
        <v>0</v>
      </c>
      <c r="N2890" t="str">
        <f>VLOOKUP(A2890:A6040,[2]Отчет!$A$2:$D$3142,2,0)</f>
        <v>1</v>
      </c>
      <c r="O2890" t="str">
        <f>VLOOKUP(A2890:A6040,[2]Отчет!$A$2:$D$3142,3,0)</f>
        <v>0 секунд (отказ)</v>
      </c>
      <c r="P2890" t="str">
        <f>VLOOKUP(A2890:A6040,[2]Отчет!$A$2:$D$3142,4,0)</f>
        <v>Отказ</v>
      </c>
      <c r="Q2890" t="str">
        <f>VLOOKUP(A2890:A6040,[3]Отчет!$A$2:$D$3127,2,0)</f>
        <v>Новые посетители</v>
      </c>
      <c r="R2890" t="str">
        <f>VLOOKUP(A2890:A6040,[3]Отчет!$A$2:$D$3127,3,0)</f>
        <v>1</v>
      </c>
      <c r="S2890" t="str">
        <f>VLOOKUP(A2890:A6040,[3]Отчет!$A$2:$D$3127,4,0)</f>
        <v>0 дней</v>
      </c>
      <c r="T2890" t="str">
        <f>VLOOKUP(A2890:A6040,[4]Отчет!$A$2:$E$3151,2,0)</f>
        <v>Смартфоны</v>
      </c>
      <c r="U2890" t="str">
        <f>VLOOKUP(A2890:A6040,[4]Отчет!$A$2:$E$3151,3,0)</f>
        <v>Google Android</v>
      </c>
      <c r="V2890" t="str">
        <f>VLOOKUP(A2890:A6040,[4]Отчет!$A$2:$E$3151,4,0)</f>
        <v>Google Android 7.0 Nougat</v>
      </c>
      <c r="W2890" t="str">
        <f>VLOOKUP(A2890:A6040,[4]Отчет!$A$2:$E$3151,5,0)</f>
        <v>UCWEB</v>
      </c>
    </row>
    <row r="2891" spans="1:23">
      <c r="A2891" s="2" t="s">
        <v>2979</v>
      </c>
      <c r="B2891" s="2" t="s">
        <v>3</v>
      </c>
      <c r="C2891" s="2" t="s">
        <v>1276</v>
      </c>
      <c r="D2891" s="2" t="s">
        <v>5</v>
      </c>
      <c r="E2891" s="3">
        <f>VLOOKUP(A2891:A6041, [1]Отчет!$A$2:$J$3124,2,0)</f>
        <v>1</v>
      </c>
      <c r="F2891" s="3">
        <v>0</v>
      </c>
      <c r="G2891">
        <f>VLOOKUP(A2891:A6041, [1]Отчет!$A$2:$J$3124,7,0)</f>
        <v>0</v>
      </c>
      <c r="H2891">
        <f>VLOOKUP(A2891:A6041, [1]Отчет!$A$2:$J$3124,5,0)</f>
        <v>0</v>
      </c>
      <c r="I2891">
        <f>VLOOKUP(A2891:A6041, [1]Отчет!$A$2:$J$3124,6,0)</f>
        <v>1</v>
      </c>
      <c r="J2891">
        <f>VLOOKUP(A2891:A6041, [1]Отчет!$A$2:$J$3124,7,0)</f>
        <v>0</v>
      </c>
      <c r="K2891">
        <f>VLOOKUP(A2891:A6041, [1]Отчет!$A$2:$J$3124,8,0)</f>
        <v>0</v>
      </c>
      <c r="L2891">
        <f>VLOOKUP(A2891:A6041, [1]Отчет!$A$2:$J$3124,9,0)</f>
        <v>1</v>
      </c>
      <c r="M2891">
        <f>VLOOKUP(A2891:A6041, [1]Отчет!$A$2:$J$3124,5,10)</f>
        <v>0</v>
      </c>
      <c r="N2891" t="str">
        <f>VLOOKUP(A2891:A6041,[2]Отчет!$A$2:$D$3142,2,0)</f>
        <v>1</v>
      </c>
      <c r="O2891" t="str">
        <f>VLOOKUP(A2891:A6041,[2]Отчет!$A$2:$D$3142,3,0)</f>
        <v>0 секунд (отказ)</v>
      </c>
      <c r="P2891" t="str">
        <f>VLOOKUP(A2891:A6041,[2]Отчет!$A$2:$D$3142,4,0)</f>
        <v>Отказ</v>
      </c>
      <c r="Q2891" t="str">
        <f>VLOOKUP(A2891:A6041,[3]Отчет!$A$2:$D$3127,2,0)</f>
        <v>Новые посетители</v>
      </c>
      <c r="R2891" t="str">
        <f>VLOOKUP(A2891:A6041,[3]Отчет!$A$2:$D$3127,3,0)</f>
        <v>1</v>
      </c>
      <c r="S2891" t="str">
        <f>VLOOKUP(A2891:A6041,[3]Отчет!$A$2:$D$3127,4,0)</f>
        <v>0 дней</v>
      </c>
      <c r="T2891" t="str">
        <f>VLOOKUP(A2891:A6041,[4]Отчет!$A$2:$E$3151,2,0)</f>
        <v>Планшеты</v>
      </c>
      <c r="U2891" t="str">
        <f>VLOOKUP(A2891:A6041,[4]Отчет!$A$2:$E$3151,3,0)</f>
        <v>Google Android</v>
      </c>
      <c r="V2891" t="str">
        <f>VLOOKUP(A2891:A6041,[4]Отчет!$A$2:$E$3151,4,0)</f>
        <v>Google Android 5.0 Lollipop</v>
      </c>
      <c r="W2891" t="str">
        <f>VLOOKUP(A2891:A6041,[4]Отчет!$A$2:$E$3151,5,0)</f>
        <v>Chrome Mobile</v>
      </c>
    </row>
    <row r="2892" spans="1:23">
      <c r="A2892" s="2" t="s">
        <v>2980</v>
      </c>
      <c r="B2892" s="2" t="s">
        <v>178</v>
      </c>
      <c r="C2892" s="2" t="s">
        <v>12</v>
      </c>
      <c r="D2892" s="2" t="s">
        <v>13</v>
      </c>
      <c r="E2892" s="3">
        <f>VLOOKUP(A2892:A6042, [1]Отчет!$A$2:$J$3124,2,0)</f>
        <v>1</v>
      </c>
      <c r="F2892" s="3">
        <v>0</v>
      </c>
      <c r="G2892">
        <f>VLOOKUP(A2892:A6042, [1]Отчет!$A$2:$J$3124,7,0)</f>
        <v>0</v>
      </c>
      <c r="H2892">
        <f>VLOOKUP(A2892:A6042, [1]Отчет!$A$2:$J$3124,5,0)</f>
        <v>0</v>
      </c>
      <c r="I2892">
        <f>VLOOKUP(A2892:A6042, [1]Отчет!$A$2:$J$3124,6,0)</f>
        <v>1</v>
      </c>
      <c r="J2892">
        <f>VLOOKUP(A2892:A6042, [1]Отчет!$A$2:$J$3124,7,0)</f>
        <v>0</v>
      </c>
      <c r="K2892">
        <f>VLOOKUP(A2892:A6042, [1]Отчет!$A$2:$J$3124,8,0)</f>
        <v>0</v>
      </c>
      <c r="L2892">
        <f>VLOOKUP(A2892:A6042, [1]Отчет!$A$2:$J$3124,9,0)</f>
        <v>1</v>
      </c>
      <c r="M2892">
        <f>VLOOKUP(A2892:A6042, [1]Отчет!$A$2:$J$3124,5,10)</f>
        <v>0</v>
      </c>
      <c r="N2892" t="str">
        <f>VLOOKUP(A2892:A6042,[2]Отчет!$A$2:$D$3142,2,0)</f>
        <v>1</v>
      </c>
      <c r="O2892" t="str">
        <f>VLOOKUP(A2892:A6042,[2]Отчет!$A$2:$D$3142,3,0)</f>
        <v>0 секунд (отказ)</v>
      </c>
      <c r="P2892" t="str">
        <f>VLOOKUP(A2892:A6042,[2]Отчет!$A$2:$D$3142,4,0)</f>
        <v>Отказ</v>
      </c>
      <c r="Q2892" t="str">
        <f>VLOOKUP(A2892:A6042,[3]Отчет!$A$2:$D$3127,2,0)</f>
        <v>Новые посетители</v>
      </c>
      <c r="R2892" t="str">
        <f>VLOOKUP(A2892:A6042,[3]Отчет!$A$2:$D$3127,3,0)</f>
        <v>1</v>
      </c>
      <c r="S2892" t="str">
        <f>VLOOKUP(A2892:A6042,[3]Отчет!$A$2:$D$3127,4,0)</f>
        <v>0 дней</v>
      </c>
      <c r="T2892" t="str">
        <f>VLOOKUP(A2892:A6042,[4]Отчет!$A$2:$E$3151,2,0)</f>
        <v>Смартфоны</v>
      </c>
      <c r="U2892" t="str">
        <f>VLOOKUP(A2892:A6042,[4]Отчет!$A$2:$E$3151,3,0)</f>
        <v>Google Android</v>
      </c>
      <c r="V2892" t="str">
        <f>VLOOKUP(A2892:A6042,[4]Отчет!$A$2:$E$3151,4,0)</f>
        <v>Google Android 5.0 Lollipop</v>
      </c>
      <c r="W2892" t="str">
        <f>VLOOKUP(A2892:A6042,[4]Отчет!$A$2:$E$3151,5,0)</f>
        <v>Яндекс.Браузер</v>
      </c>
    </row>
    <row r="2893" spans="1:23">
      <c r="A2893" s="2" t="s">
        <v>2981</v>
      </c>
      <c r="B2893" s="2" t="s">
        <v>60</v>
      </c>
      <c r="C2893" s="2" t="s">
        <v>1276</v>
      </c>
      <c r="D2893" s="2" t="s">
        <v>5</v>
      </c>
      <c r="E2893" s="3">
        <f>VLOOKUP(A2893:A6043, [1]Отчет!$A$2:$J$3124,2,0)</f>
        <v>1</v>
      </c>
      <c r="F2893" s="3">
        <v>0</v>
      </c>
      <c r="G2893">
        <f>VLOOKUP(A2893:A6043, [1]Отчет!$A$2:$J$3124,7,0)</f>
        <v>0</v>
      </c>
      <c r="H2893">
        <f>VLOOKUP(A2893:A6043, [1]Отчет!$A$2:$J$3124,5,0)</f>
        <v>0</v>
      </c>
      <c r="I2893">
        <f>VLOOKUP(A2893:A6043, [1]Отчет!$A$2:$J$3124,6,0)</f>
        <v>1</v>
      </c>
      <c r="J2893">
        <f>VLOOKUP(A2893:A6043, [1]Отчет!$A$2:$J$3124,7,0)</f>
        <v>0</v>
      </c>
      <c r="K2893">
        <f>VLOOKUP(A2893:A6043, [1]Отчет!$A$2:$J$3124,8,0)</f>
        <v>0</v>
      </c>
      <c r="L2893">
        <f>VLOOKUP(A2893:A6043, [1]Отчет!$A$2:$J$3124,9,0)</f>
        <v>1</v>
      </c>
      <c r="M2893">
        <f>VLOOKUP(A2893:A6043, [1]Отчет!$A$2:$J$3124,5,10)</f>
        <v>0</v>
      </c>
      <c r="N2893" t="str">
        <f>VLOOKUP(A2893:A6043,[2]Отчет!$A$2:$D$3142,2,0)</f>
        <v>1</v>
      </c>
      <c r="O2893" t="str">
        <f>VLOOKUP(A2893:A6043,[2]Отчет!$A$2:$D$3142,3,0)</f>
        <v>10 – 29 секунд</v>
      </c>
      <c r="P2893" t="str">
        <f>VLOOKUP(A2893:A6043,[2]Отчет!$A$2:$D$3142,4,0)</f>
        <v>Не отказ</v>
      </c>
      <c r="Q2893" t="str">
        <f>VLOOKUP(A2893:A6043,[3]Отчет!$A$2:$D$3127,2,0)</f>
        <v>Новые посетители</v>
      </c>
      <c r="R2893" t="str">
        <f>VLOOKUP(A2893:A6043,[3]Отчет!$A$2:$D$3127,3,0)</f>
        <v>1</v>
      </c>
      <c r="S2893" t="str">
        <f>VLOOKUP(A2893:A6043,[3]Отчет!$A$2:$D$3127,4,0)</f>
        <v>0 дней</v>
      </c>
      <c r="T2893" t="str">
        <f>VLOOKUP(A2893:A6043,[4]Отчет!$A$2:$E$3151,2,0)</f>
        <v>Смартфоны</v>
      </c>
      <c r="U2893" t="str">
        <f>VLOOKUP(A2893:A6043,[4]Отчет!$A$2:$E$3151,3,0)</f>
        <v>iOS</v>
      </c>
      <c r="V2893" t="str">
        <f>VLOOKUP(A2893:A6043,[4]Отчет!$A$2:$E$3151,4,0)</f>
        <v>iOS 11</v>
      </c>
      <c r="W2893" t="str">
        <f>VLOOKUP(A2893:A6043,[4]Отчет!$A$2:$E$3151,5,0)</f>
        <v>Mobile Safari</v>
      </c>
    </row>
    <row r="2894" spans="1:23">
      <c r="A2894" s="2" t="s">
        <v>2982</v>
      </c>
      <c r="B2894" s="2" t="s">
        <v>26</v>
      </c>
      <c r="C2894" s="2" t="s">
        <v>1269</v>
      </c>
      <c r="D2894" s="2" t="s">
        <v>620</v>
      </c>
      <c r="E2894" s="3">
        <f>VLOOKUP(A2894:A6044, [1]Отчет!$A$2:$J$3124,2,0)</f>
        <v>1</v>
      </c>
      <c r="F2894" s="3">
        <v>0</v>
      </c>
      <c r="G2894">
        <f>VLOOKUP(A2894:A6044, [1]Отчет!$A$2:$J$3124,7,0)</f>
        <v>0</v>
      </c>
      <c r="H2894">
        <f>VLOOKUP(A2894:A6044, [1]Отчет!$A$2:$J$3124,5,0)</f>
        <v>0</v>
      </c>
      <c r="I2894">
        <f>VLOOKUP(A2894:A6044, [1]Отчет!$A$2:$J$3124,6,0)</f>
        <v>1</v>
      </c>
      <c r="J2894">
        <f>VLOOKUP(A2894:A6044, [1]Отчет!$A$2:$J$3124,7,0)</f>
        <v>0</v>
      </c>
      <c r="K2894">
        <f>VLOOKUP(A2894:A6044, [1]Отчет!$A$2:$J$3124,8,0)</f>
        <v>0</v>
      </c>
      <c r="L2894">
        <f>VLOOKUP(A2894:A6044, [1]Отчет!$A$2:$J$3124,9,0)</f>
        <v>1</v>
      </c>
      <c r="M2894">
        <f>VLOOKUP(A2894:A6044, [1]Отчет!$A$2:$J$3124,5,10)</f>
        <v>0</v>
      </c>
      <c r="N2894" t="str">
        <f>VLOOKUP(A2894:A6044,[2]Отчет!$A$2:$D$3142,2,0)</f>
        <v>2-3</v>
      </c>
      <c r="O2894" t="str">
        <f>VLOOKUP(A2894:A6044,[2]Отчет!$A$2:$D$3142,3,0)</f>
        <v>1 минута</v>
      </c>
      <c r="P2894" t="str">
        <f>VLOOKUP(A2894:A6044,[2]Отчет!$A$2:$D$3142,4,0)</f>
        <v>Не отказ</v>
      </c>
      <c r="Q2894" t="str">
        <f>VLOOKUP(A2894:A6044,[3]Отчет!$A$2:$D$3127,2,0)</f>
        <v>Новые посетители</v>
      </c>
      <c r="R2894" t="str">
        <f>VLOOKUP(A2894:A6044,[3]Отчет!$A$2:$D$3127,3,0)</f>
        <v>1</v>
      </c>
      <c r="S2894" t="str">
        <f>VLOOKUP(A2894:A6044,[3]Отчет!$A$2:$D$3127,4,0)</f>
        <v>0 дней</v>
      </c>
      <c r="T2894" t="str">
        <f>VLOOKUP(A2894:A6044,[4]Отчет!$A$2:$E$3151,2,0)</f>
        <v>Смартфоны</v>
      </c>
      <c r="U2894" t="str">
        <f>VLOOKUP(A2894:A6044,[4]Отчет!$A$2:$E$3151,3,0)</f>
        <v>Google Android</v>
      </c>
      <c r="V2894" t="str">
        <f>VLOOKUP(A2894:A6044,[4]Отчет!$A$2:$E$3151,4,0)</f>
        <v>Google Android 6.0 Marshmallow</v>
      </c>
      <c r="W2894" t="str">
        <f>VLOOKUP(A2894:A6044,[4]Отчет!$A$2:$E$3151,5,0)</f>
        <v>Chrome Mobile</v>
      </c>
    </row>
    <row r="2895" spans="1:23">
      <c r="A2895" s="2" t="s">
        <v>2983</v>
      </c>
      <c r="B2895" s="2" t="s">
        <v>3</v>
      </c>
      <c r="C2895" s="2" t="s">
        <v>1276</v>
      </c>
      <c r="D2895" s="2" t="s">
        <v>5</v>
      </c>
      <c r="E2895" s="3">
        <f>VLOOKUP(A2895:A6045, [1]Отчет!$A$2:$J$3124,2,0)</f>
        <v>1</v>
      </c>
      <c r="F2895" s="3">
        <v>0</v>
      </c>
      <c r="G2895">
        <f>VLOOKUP(A2895:A6045, [1]Отчет!$A$2:$J$3124,7,0)</f>
        <v>0</v>
      </c>
      <c r="H2895">
        <f>VLOOKUP(A2895:A6045, [1]Отчет!$A$2:$J$3124,5,0)</f>
        <v>0</v>
      </c>
      <c r="I2895">
        <f>VLOOKUP(A2895:A6045, [1]Отчет!$A$2:$J$3124,6,0)</f>
        <v>1</v>
      </c>
      <c r="J2895">
        <f>VLOOKUP(A2895:A6045, [1]Отчет!$A$2:$J$3124,7,0)</f>
        <v>0</v>
      </c>
      <c r="K2895">
        <f>VLOOKUP(A2895:A6045, [1]Отчет!$A$2:$J$3124,8,0)</f>
        <v>0</v>
      </c>
      <c r="L2895">
        <f>VLOOKUP(A2895:A6045, [1]Отчет!$A$2:$J$3124,9,0)</f>
        <v>1</v>
      </c>
      <c r="M2895">
        <f>VLOOKUP(A2895:A6045, [1]Отчет!$A$2:$J$3124,5,10)</f>
        <v>0</v>
      </c>
      <c r="N2895" t="str">
        <f>VLOOKUP(A2895:A6045,[2]Отчет!$A$2:$D$3142,2,0)</f>
        <v>1</v>
      </c>
      <c r="O2895" t="str">
        <f>VLOOKUP(A2895:A6045,[2]Отчет!$A$2:$D$3142,3,0)</f>
        <v>10 – 29 секунд</v>
      </c>
      <c r="P2895" t="str">
        <f>VLOOKUP(A2895:A6045,[2]Отчет!$A$2:$D$3142,4,0)</f>
        <v>Не отказ</v>
      </c>
      <c r="Q2895" t="str">
        <f>VLOOKUP(A2895:A6045,[3]Отчет!$A$2:$D$3127,2,0)</f>
        <v>Новые посетители</v>
      </c>
      <c r="R2895" t="str">
        <f>VLOOKUP(A2895:A6045,[3]Отчет!$A$2:$D$3127,3,0)</f>
        <v>1</v>
      </c>
      <c r="S2895" t="str">
        <f>VLOOKUP(A2895:A6045,[3]Отчет!$A$2:$D$3127,4,0)</f>
        <v>0 дней</v>
      </c>
      <c r="T2895" t="str">
        <f>VLOOKUP(A2895:A6045,[4]Отчет!$A$2:$E$3151,2,0)</f>
        <v>Смартфоны</v>
      </c>
      <c r="U2895" t="str">
        <f>VLOOKUP(A2895:A6045,[4]Отчет!$A$2:$E$3151,3,0)</f>
        <v>Google Android</v>
      </c>
      <c r="V2895" t="str">
        <f>VLOOKUP(A2895:A6045,[4]Отчет!$A$2:$E$3151,4,0)</f>
        <v>Google Android 5.0 Lollipop</v>
      </c>
      <c r="W2895" t="str">
        <f>VLOOKUP(A2895:A6045,[4]Отчет!$A$2:$E$3151,5,0)</f>
        <v>Chrome Mobile</v>
      </c>
    </row>
    <row r="2896" spans="1:23">
      <c r="A2896" s="2" t="s">
        <v>2984</v>
      </c>
      <c r="B2896" s="2" t="s">
        <v>11</v>
      </c>
      <c r="C2896" s="2" t="s">
        <v>12</v>
      </c>
      <c r="D2896" s="2" t="s">
        <v>13</v>
      </c>
      <c r="E2896" s="3">
        <f>VLOOKUP(A2896:A6046, [1]Отчет!$A$2:$J$3124,2,0)</f>
        <v>1</v>
      </c>
      <c r="F2896" s="3">
        <v>0</v>
      </c>
      <c r="G2896">
        <f>VLOOKUP(A2896:A6046, [1]Отчет!$A$2:$J$3124,7,0)</f>
        <v>0</v>
      </c>
      <c r="H2896">
        <f>VLOOKUP(A2896:A6046, [1]Отчет!$A$2:$J$3124,5,0)</f>
        <v>0</v>
      </c>
      <c r="I2896">
        <f>VLOOKUP(A2896:A6046, [1]Отчет!$A$2:$J$3124,6,0)</f>
        <v>1</v>
      </c>
      <c r="J2896">
        <f>VLOOKUP(A2896:A6046, [1]Отчет!$A$2:$J$3124,7,0)</f>
        <v>0</v>
      </c>
      <c r="K2896">
        <f>VLOOKUP(A2896:A6046, [1]Отчет!$A$2:$J$3124,8,0)</f>
        <v>0</v>
      </c>
      <c r="L2896">
        <f>VLOOKUP(A2896:A6046, [1]Отчет!$A$2:$J$3124,9,0)</f>
        <v>1</v>
      </c>
      <c r="M2896">
        <f>VLOOKUP(A2896:A6046, [1]Отчет!$A$2:$J$3124,5,10)</f>
        <v>0</v>
      </c>
      <c r="N2896" t="str">
        <f>VLOOKUP(A2896:A6046,[2]Отчет!$A$2:$D$3142,2,0)</f>
        <v>1</v>
      </c>
      <c r="O2896" t="str">
        <f>VLOOKUP(A2896:A6046,[2]Отчет!$A$2:$D$3142,3,0)</f>
        <v>10 – 29 секунд</v>
      </c>
      <c r="P2896" t="str">
        <f>VLOOKUP(A2896:A6046,[2]Отчет!$A$2:$D$3142,4,0)</f>
        <v>Не отказ</v>
      </c>
      <c r="Q2896" t="str">
        <f>VLOOKUP(A2896:A6046,[3]Отчет!$A$2:$D$3127,2,0)</f>
        <v>Новые посетители</v>
      </c>
      <c r="R2896" t="str">
        <f>VLOOKUP(A2896:A6046,[3]Отчет!$A$2:$D$3127,3,0)</f>
        <v>1</v>
      </c>
      <c r="S2896" t="str">
        <f>VLOOKUP(A2896:A6046,[3]Отчет!$A$2:$D$3127,4,0)</f>
        <v>0 дней</v>
      </c>
      <c r="T2896" t="str">
        <f>VLOOKUP(A2896:A6046,[4]Отчет!$A$2:$E$3151,2,0)</f>
        <v>Смартфоны</v>
      </c>
      <c r="U2896" t="str">
        <f>VLOOKUP(A2896:A6046,[4]Отчет!$A$2:$E$3151,3,0)</f>
        <v>Google Android</v>
      </c>
      <c r="V2896" t="str">
        <f>VLOOKUP(A2896:A6046,[4]Отчет!$A$2:$E$3151,4,0)</f>
        <v>Google Android 6.0 Marshmallow</v>
      </c>
      <c r="W2896" t="str">
        <f>VLOOKUP(A2896:A6046,[4]Отчет!$A$2:$E$3151,5,0)</f>
        <v>Chrome Mobile</v>
      </c>
    </row>
    <row r="2897" spans="1:23">
      <c r="A2897" s="2" t="s">
        <v>2985</v>
      </c>
      <c r="B2897" s="2" t="s">
        <v>3</v>
      </c>
      <c r="C2897" s="2" t="s">
        <v>1276</v>
      </c>
      <c r="D2897" s="2" t="s">
        <v>5</v>
      </c>
      <c r="E2897" s="3">
        <f>VLOOKUP(A2897:A6047, [1]Отчет!$A$2:$J$3124,2,0)</f>
        <v>1</v>
      </c>
      <c r="F2897" s="3">
        <v>0</v>
      </c>
      <c r="G2897">
        <f>VLOOKUP(A2897:A6047, [1]Отчет!$A$2:$J$3124,7,0)</f>
        <v>0</v>
      </c>
      <c r="H2897">
        <f>VLOOKUP(A2897:A6047, [1]Отчет!$A$2:$J$3124,5,0)</f>
        <v>1</v>
      </c>
      <c r="I2897">
        <f>VLOOKUP(A2897:A6047, [1]Отчет!$A$2:$J$3124,6,0)</f>
        <v>1</v>
      </c>
      <c r="J2897">
        <f>VLOOKUP(A2897:A6047, [1]Отчет!$A$2:$J$3124,7,0)</f>
        <v>0</v>
      </c>
      <c r="K2897">
        <f>VLOOKUP(A2897:A6047, [1]Отчет!$A$2:$J$3124,8,0)</f>
        <v>0</v>
      </c>
      <c r="L2897">
        <f>VLOOKUP(A2897:A6047, [1]Отчет!$A$2:$J$3124,9,0)</f>
        <v>1</v>
      </c>
      <c r="M2897">
        <f>VLOOKUP(A2897:A6047, [1]Отчет!$A$2:$J$3124,5,10)</f>
        <v>1</v>
      </c>
      <c r="N2897" t="str">
        <f>VLOOKUP(A2897:A6047,[2]Отчет!$A$2:$D$3142,2,0)</f>
        <v>1</v>
      </c>
      <c r="O2897" t="str">
        <f>VLOOKUP(A2897:A6047,[2]Отчет!$A$2:$D$3142,3,0)</f>
        <v>0 секунд (отказ)</v>
      </c>
      <c r="P2897" t="str">
        <f>VLOOKUP(A2897:A6047,[2]Отчет!$A$2:$D$3142,4,0)</f>
        <v>Отказ</v>
      </c>
      <c r="Q2897" t="str">
        <f>VLOOKUP(A2897:A6047,[3]Отчет!$A$2:$D$3127,2,0)</f>
        <v>Новые посетители</v>
      </c>
      <c r="R2897" t="str">
        <f>VLOOKUP(A2897:A6047,[3]Отчет!$A$2:$D$3127,3,0)</f>
        <v>1</v>
      </c>
      <c r="S2897" t="str">
        <f>VLOOKUP(A2897:A6047,[3]Отчет!$A$2:$D$3127,4,0)</f>
        <v>0 дней</v>
      </c>
      <c r="T2897" t="str">
        <f>VLOOKUP(A2897:A6047,[4]Отчет!$A$2:$E$3151,2,0)</f>
        <v>Смартфоны</v>
      </c>
      <c r="U2897" t="str">
        <f>VLOOKUP(A2897:A6047,[4]Отчет!$A$2:$E$3151,3,0)</f>
        <v>Google Android</v>
      </c>
      <c r="V2897" t="str">
        <f>VLOOKUP(A2897:A6047,[4]Отчет!$A$2:$E$3151,4,0)</f>
        <v>Google Android 6.0 Marshmallow</v>
      </c>
      <c r="W2897" t="str">
        <f>VLOOKUP(A2897:A6047,[4]Отчет!$A$2:$E$3151,5,0)</f>
        <v>Chrome Mobile</v>
      </c>
    </row>
    <row r="2898" spans="1:23">
      <c r="A2898" s="2" t="s">
        <v>2986</v>
      </c>
      <c r="B2898" s="2" t="s">
        <v>35</v>
      </c>
      <c r="C2898" s="2" t="s">
        <v>1269</v>
      </c>
      <c r="D2898" s="2" t="s">
        <v>620</v>
      </c>
      <c r="E2898" s="3">
        <f>VLOOKUP(A2898:A6048, [1]Отчет!$A$2:$J$3124,2,0)</f>
        <v>1</v>
      </c>
      <c r="F2898" s="3">
        <v>0</v>
      </c>
      <c r="G2898">
        <f>VLOOKUP(A2898:A6048, [1]Отчет!$A$2:$J$3124,7,0)</f>
        <v>0</v>
      </c>
      <c r="H2898">
        <f>VLOOKUP(A2898:A6048, [1]Отчет!$A$2:$J$3124,5,0)</f>
        <v>0</v>
      </c>
      <c r="I2898">
        <f>VLOOKUP(A2898:A6048, [1]Отчет!$A$2:$J$3124,6,0)</f>
        <v>1</v>
      </c>
      <c r="J2898">
        <f>VLOOKUP(A2898:A6048, [1]Отчет!$A$2:$J$3124,7,0)</f>
        <v>0</v>
      </c>
      <c r="K2898">
        <f>VLOOKUP(A2898:A6048, [1]Отчет!$A$2:$J$3124,8,0)</f>
        <v>0</v>
      </c>
      <c r="L2898">
        <f>VLOOKUP(A2898:A6048, [1]Отчет!$A$2:$J$3124,9,0)</f>
        <v>1</v>
      </c>
      <c r="M2898">
        <f>VLOOKUP(A2898:A6048, [1]Отчет!$A$2:$J$3124,5,10)</f>
        <v>0</v>
      </c>
      <c r="N2898" t="str">
        <f>VLOOKUP(A2898:A6048,[2]Отчет!$A$2:$D$3142,2,0)</f>
        <v>1</v>
      </c>
      <c r="O2898" t="str">
        <f>VLOOKUP(A2898:A6048,[2]Отчет!$A$2:$D$3142,3,0)</f>
        <v>10 – 29 секунд</v>
      </c>
      <c r="P2898" t="str">
        <f>VLOOKUP(A2898:A6048,[2]Отчет!$A$2:$D$3142,4,0)</f>
        <v>Не отказ</v>
      </c>
      <c r="Q2898" t="str">
        <f>VLOOKUP(A2898:A6048,[3]Отчет!$A$2:$D$3127,2,0)</f>
        <v>Новые посетители</v>
      </c>
      <c r="R2898" t="str">
        <f>VLOOKUP(A2898:A6048,[3]Отчет!$A$2:$D$3127,3,0)</f>
        <v>1</v>
      </c>
      <c r="S2898" t="str">
        <f>VLOOKUP(A2898:A6048,[3]Отчет!$A$2:$D$3127,4,0)</f>
        <v>0 дней</v>
      </c>
      <c r="T2898" t="str">
        <f>VLOOKUP(A2898:A6048,[4]Отчет!$A$2:$E$3151,2,0)</f>
        <v>Смартфоны</v>
      </c>
      <c r="U2898" t="str">
        <f>VLOOKUP(A2898:A6048,[4]Отчет!$A$2:$E$3151,3,0)</f>
        <v>Google Android</v>
      </c>
      <c r="V2898" t="str">
        <f>VLOOKUP(A2898:A6048,[4]Отчет!$A$2:$E$3151,4,0)</f>
        <v>Google Android 6.0 Marshmallow</v>
      </c>
      <c r="W2898" t="str">
        <f>VLOOKUP(A2898:A6048,[4]Отчет!$A$2:$E$3151,5,0)</f>
        <v>Chrome Mobile</v>
      </c>
    </row>
    <row r="2899" spans="1:23">
      <c r="A2899" s="2" t="s">
        <v>2987</v>
      </c>
      <c r="B2899" s="2" t="s">
        <v>11</v>
      </c>
      <c r="C2899" s="2" t="s">
        <v>12</v>
      </c>
      <c r="D2899" s="2" t="s">
        <v>13</v>
      </c>
      <c r="E2899" s="3">
        <f>VLOOKUP(A2899:A6049, [1]Отчет!$A$2:$J$3124,2,0)</f>
        <v>1</v>
      </c>
      <c r="F2899" s="3">
        <v>1</v>
      </c>
      <c r="G2899">
        <f>VLOOKUP(A2899:A6049, [1]Отчет!$A$2:$J$3124,7,0)</f>
        <v>0</v>
      </c>
      <c r="H2899">
        <f>VLOOKUP(A2899:A6049, [1]Отчет!$A$2:$J$3124,5,0)</f>
        <v>1</v>
      </c>
      <c r="I2899">
        <f>VLOOKUP(A2899:A6049, [1]Отчет!$A$2:$J$3124,6,0)</f>
        <v>1</v>
      </c>
      <c r="J2899">
        <f>VLOOKUP(A2899:A6049, [1]Отчет!$A$2:$J$3124,7,0)</f>
        <v>0</v>
      </c>
      <c r="K2899">
        <f>VLOOKUP(A2899:A6049, [1]Отчет!$A$2:$J$3124,8,0)</f>
        <v>0</v>
      </c>
      <c r="L2899">
        <f>VLOOKUP(A2899:A6049, [1]Отчет!$A$2:$J$3124,9,0)</f>
        <v>1</v>
      </c>
      <c r="M2899">
        <f>VLOOKUP(A2899:A6049, [1]Отчет!$A$2:$J$3124,5,10)</f>
        <v>1</v>
      </c>
      <c r="N2899" t="str">
        <f>VLOOKUP(A2899:A6049,[2]Отчет!$A$2:$D$3142,2,0)</f>
        <v>2-3</v>
      </c>
      <c r="O2899" t="str">
        <f>VLOOKUP(A2899:A6049,[2]Отчет!$A$2:$D$3142,3,0)</f>
        <v>1 минута</v>
      </c>
      <c r="P2899" t="str">
        <f>VLOOKUP(A2899:A6049,[2]Отчет!$A$2:$D$3142,4,0)</f>
        <v>Не отказ</v>
      </c>
      <c r="Q2899" t="str">
        <f>VLOOKUP(A2899:A6049,[3]Отчет!$A$2:$D$3127,2,0)</f>
        <v>Новые посетители</v>
      </c>
      <c r="R2899" t="str">
        <f>VLOOKUP(A2899:A6049,[3]Отчет!$A$2:$D$3127,3,0)</f>
        <v>1</v>
      </c>
      <c r="S2899" t="str">
        <f>VLOOKUP(A2899:A6049,[3]Отчет!$A$2:$D$3127,4,0)</f>
        <v>0 дней</v>
      </c>
      <c r="T2899" t="str">
        <f>VLOOKUP(A2899:A6049,[4]Отчет!$A$2:$E$3151,2,0)</f>
        <v>Смартфоны</v>
      </c>
      <c r="U2899" t="str">
        <f>VLOOKUP(A2899:A6049,[4]Отчет!$A$2:$E$3151,3,0)</f>
        <v>Google Android</v>
      </c>
      <c r="V2899" t="str">
        <f>VLOOKUP(A2899:A6049,[4]Отчет!$A$2:$E$3151,4,0)</f>
        <v>Google Android 4.4 KitKat</v>
      </c>
      <c r="W2899" t="str">
        <f>VLOOKUP(A2899:A6049,[4]Отчет!$A$2:$E$3151,5,0)</f>
        <v>Яндекс.Браузер</v>
      </c>
    </row>
    <row r="2900" spans="1:23">
      <c r="A2900" s="2" t="s">
        <v>2988</v>
      </c>
      <c r="B2900" s="2" t="s">
        <v>131</v>
      </c>
      <c r="C2900" s="2" t="s">
        <v>12</v>
      </c>
      <c r="D2900" s="2" t="s">
        <v>13</v>
      </c>
      <c r="E2900" s="3">
        <f>VLOOKUP(A2900:A6050, [1]Отчет!$A$2:$J$3124,2,0)</f>
        <v>1</v>
      </c>
      <c r="F2900" s="3">
        <v>0</v>
      </c>
      <c r="G2900">
        <f>VLOOKUP(A2900:A6050, [1]Отчет!$A$2:$J$3124,7,0)</f>
        <v>0</v>
      </c>
      <c r="H2900">
        <f>VLOOKUP(A2900:A6050, [1]Отчет!$A$2:$J$3124,5,0)</f>
        <v>0</v>
      </c>
      <c r="I2900">
        <f>VLOOKUP(A2900:A6050, [1]Отчет!$A$2:$J$3124,6,0)</f>
        <v>1</v>
      </c>
      <c r="J2900">
        <f>VLOOKUP(A2900:A6050, [1]Отчет!$A$2:$J$3124,7,0)</f>
        <v>0</v>
      </c>
      <c r="K2900">
        <f>VLOOKUP(A2900:A6050, [1]Отчет!$A$2:$J$3124,8,0)</f>
        <v>0</v>
      </c>
      <c r="L2900">
        <f>VLOOKUP(A2900:A6050, [1]Отчет!$A$2:$J$3124,9,0)</f>
        <v>1</v>
      </c>
      <c r="M2900">
        <f>VLOOKUP(A2900:A6050, [1]Отчет!$A$2:$J$3124,5,10)</f>
        <v>0</v>
      </c>
      <c r="N2900" t="str">
        <f>VLOOKUP(A2900:A6050,[2]Отчет!$A$2:$D$3142,2,0)</f>
        <v>1</v>
      </c>
      <c r="O2900" t="str">
        <f>VLOOKUP(A2900:A6050,[2]Отчет!$A$2:$D$3142,3,0)</f>
        <v>0 секунд (отказ)</v>
      </c>
      <c r="P2900" t="str">
        <f>VLOOKUP(A2900:A6050,[2]Отчет!$A$2:$D$3142,4,0)</f>
        <v>Отказ</v>
      </c>
      <c r="Q2900" t="str">
        <f>VLOOKUP(A2900:A6050,[3]Отчет!$A$2:$D$3127,2,0)</f>
        <v>Новые посетители</v>
      </c>
      <c r="R2900" t="str">
        <f>VLOOKUP(A2900:A6050,[3]Отчет!$A$2:$D$3127,3,0)</f>
        <v>1</v>
      </c>
      <c r="S2900" t="str">
        <f>VLOOKUP(A2900:A6050,[3]Отчет!$A$2:$D$3127,4,0)</f>
        <v>0 дней</v>
      </c>
      <c r="T2900" t="str">
        <f>VLOOKUP(A2900:A6050,[4]Отчет!$A$2:$E$3151,2,0)</f>
        <v>Смартфоны</v>
      </c>
      <c r="U2900" t="str">
        <f>VLOOKUP(A2900:A6050,[4]Отчет!$A$2:$E$3151,3,0)</f>
        <v>Google Android</v>
      </c>
      <c r="V2900" t="str">
        <f>VLOOKUP(A2900:A6050,[4]Отчет!$A$2:$E$3151,4,0)</f>
        <v>Google Android 6.0 Marshmallow</v>
      </c>
      <c r="W2900" t="str">
        <f>VLOOKUP(A2900:A6050,[4]Отчет!$A$2:$E$3151,5,0)</f>
        <v>Chrome Mobile</v>
      </c>
    </row>
    <row r="2901" spans="1:23">
      <c r="A2901" s="2" t="s">
        <v>2989</v>
      </c>
      <c r="B2901" s="2" t="s">
        <v>3</v>
      </c>
      <c r="C2901" s="2" t="s">
        <v>1276</v>
      </c>
      <c r="D2901" s="2" t="s">
        <v>5</v>
      </c>
      <c r="E2901" s="3">
        <f>VLOOKUP(A2901:A6051, [1]Отчет!$A$2:$J$3124,2,0)</f>
        <v>1</v>
      </c>
      <c r="F2901" s="3">
        <v>0</v>
      </c>
      <c r="G2901">
        <f>VLOOKUP(A2901:A6051, [1]Отчет!$A$2:$J$3124,7,0)</f>
        <v>0</v>
      </c>
      <c r="H2901">
        <f>VLOOKUP(A2901:A6051, [1]Отчет!$A$2:$J$3124,5,0)</f>
        <v>0</v>
      </c>
      <c r="I2901">
        <f>VLOOKUP(A2901:A6051, [1]Отчет!$A$2:$J$3124,6,0)</f>
        <v>1</v>
      </c>
      <c r="J2901">
        <f>VLOOKUP(A2901:A6051, [1]Отчет!$A$2:$J$3124,7,0)</f>
        <v>0</v>
      </c>
      <c r="K2901">
        <f>VLOOKUP(A2901:A6051, [1]Отчет!$A$2:$J$3124,8,0)</f>
        <v>0</v>
      </c>
      <c r="L2901">
        <f>VLOOKUP(A2901:A6051, [1]Отчет!$A$2:$J$3124,9,0)</f>
        <v>1</v>
      </c>
      <c r="M2901">
        <f>VLOOKUP(A2901:A6051, [1]Отчет!$A$2:$J$3124,5,10)</f>
        <v>0</v>
      </c>
      <c r="N2901" t="str">
        <f>VLOOKUP(A2901:A6051,[2]Отчет!$A$2:$D$3142,2,0)</f>
        <v>1</v>
      </c>
      <c r="O2901" t="str">
        <f>VLOOKUP(A2901:A6051,[2]Отчет!$A$2:$D$3142,3,0)</f>
        <v>10 – 29 секунд</v>
      </c>
      <c r="P2901" t="str">
        <f>VLOOKUP(A2901:A6051,[2]Отчет!$A$2:$D$3142,4,0)</f>
        <v>Не отказ</v>
      </c>
      <c r="Q2901" t="str">
        <f>VLOOKUP(A2901:A6051,[3]Отчет!$A$2:$D$3127,2,0)</f>
        <v>Новые посетители</v>
      </c>
      <c r="R2901" t="str">
        <f>VLOOKUP(A2901:A6051,[3]Отчет!$A$2:$D$3127,3,0)</f>
        <v>1</v>
      </c>
      <c r="S2901" t="str">
        <f>VLOOKUP(A2901:A6051,[3]Отчет!$A$2:$D$3127,4,0)</f>
        <v>0 дней</v>
      </c>
      <c r="T2901" t="str">
        <f>VLOOKUP(A2901:A6051,[4]Отчет!$A$2:$E$3151,2,0)</f>
        <v>Смартфоны</v>
      </c>
      <c r="U2901" t="str">
        <f>VLOOKUP(A2901:A6051,[4]Отчет!$A$2:$E$3151,3,0)</f>
        <v>Google Android</v>
      </c>
      <c r="V2901" t="str">
        <f>VLOOKUP(A2901:A6051,[4]Отчет!$A$2:$E$3151,4,0)</f>
        <v>Google Android 5.1 Lollipop</v>
      </c>
      <c r="W2901" t="str">
        <f>VLOOKUP(A2901:A6051,[4]Отчет!$A$2:$E$3151,5,0)</f>
        <v>Chrome Mobile</v>
      </c>
    </row>
    <row r="2902" spans="1:23">
      <c r="A2902" s="2" t="s">
        <v>2990</v>
      </c>
      <c r="B2902" s="2" t="s">
        <v>60</v>
      </c>
      <c r="C2902" s="2" t="s">
        <v>1276</v>
      </c>
      <c r="D2902" s="2" t="s">
        <v>5</v>
      </c>
      <c r="E2902" s="3">
        <f>VLOOKUP(A2902:A6052, [1]Отчет!$A$2:$J$3124,2,0)</f>
        <v>1</v>
      </c>
      <c r="F2902" s="3">
        <v>0</v>
      </c>
      <c r="G2902">
        <f>VLOOKUP(A2902:A6052, [1]Отчет!$A$2:$J$3124,7,0)</f>
        <v>0</v>
      </c>
      <c r="H2902">
        <f>VLOOKUP(A2902:A6052, [1]Отчет!$A$2:$J$3124,5,0)</f>
        <v>0</v>
      </c>
      <c r="I2902">
        <f>VLOOKUP(A2902:A6052, [1]Отчет!$A$2:$J$3124,6,0)</f>
        <v>1</v>
      </c>
      <c r="J2902">
        <f>VLOOKUP(A2902:A6052, [1]Отчет!$A$2:$J$3124,7,0)</f>
        <v>0</v>
      </c>
      <c r="K2902">
        <f>VLOOKUP(A2902:A6052, [1]Отчет!$A$2:$J$3124,8,0)</f>
        <v>0</v>
      </c>
      <c r="L2902">
        <f>VLOOKUP(A2902:A6052, [1]Отчет!$A$2:$J$3124,9,0)</f>
        <v>1</v>
      </c>
      <c r="M2902">
        <f>VLOOKUP(A2902:A6052, [1]Отчет!$A$2:$J$3124,5,10)</f>
        <v>0</v>
      </c>
      <c r="N2902" t="str">
        <f>VLOOKUP(A2902:A6052,[2]Отчет!$A$2:$D$3142,2,0)</f>
        <v>1</v>
      </c>
      <c r="O2902" t="str">
        <f>VLOOKUP(A2902:A6052,[2]Отчет!$A$2:$D$3142,3,0)</f>
        <v>10 – 29 секунд</v>
      </c>
      <c r="P2902" t="str">
        <f>VLOOKUP(A2902:A6052,[2]Отчет!$A$2:$D$3142,4,0)</f>
        <v>Не отказ</v>
      </c>
      <c r="Q2902" t="str">
        <f>VLOOKUP(A2902:A6052,[3]Отчет!$A$2:$D$3127,2,0)</f>
        <v>Новые посетители</v>
      </c>
      <c r="R2902" t="str">
        <f>VLOOKUP(A2902:A6052,[3]Отчет!$A$2:$D$3127,3,0)</f>
        <v>1</v>
      </c>
      <c r="S2902" t="str">
        <f>VLOOKUP(A2902:A6052,[3]Отчет!$A$2:$D$3127,4,0)</f>
        <v>0 дней</v>
      </c>
      <c r="T2902" t="str">
        <f>VLOOKUP(A2902:A6052,[4]Отчет!$A$2:$E$3151,2,0)</f>
        <v>Смартфоны</v>
      </c>
      <c r="U2902" t="str">
        <f>VLOOKUP(A2902:A6052,[4]Отчет!$A$2:$E$3151,3,0)</f>
        <v>Google Android</v>
      </c>
      <c r="V2902" t="str">
        <f>VLOOKUP(A2902:A6052,[4]Отчет!$A$2:$E$3151,4,0)</f>
        <v>Google Android 5.1 Lollipop</v>
      </c>
      <c r="W2902" t="str">
        <f>VLOOKUP(A2902:A6052,[4]Отчет!$A$2:$E$3151,5,0)</f>
        <v>Samsung Internet</v>
      </c>
    </row>
    <row r="2903" spans="1:23">
      <c r="A2903" s="2" t="s">
        <v>2991</v>
      </c>
      <c r="B2903" s="2" t="s">
        <v>51</v>
      </c>
      <c r="C2903" s="2" t="s">
        <v>12</v>
      </c>
      <c r="D2903" s="2" t="s">
        <v>13</v>
      </c>
      <c r="E2903" s="3">
        <f>VLOOKUP(A2903:A6053, [1]Отчет!$A$2:$J$3124,2,0)</f>
        <v>1</v>
      </c>
      <c r="F2903" s="3">
        <v>0</v>
      </c>
      <c r="G2903">
        <f>VLOOKUP(A2903:A6053, [1]Отчет!$A$2:$J$3124,7,0)</f>
        <v>0</v>
      </c>
      <c r="H2903">
        <f>VLOOKUP(A2903:A6053, [1]Отчет!$A$2:$J$3124,5,0)</f>
        <v>0</v>
      </c>
      <c r="I2903">
        <f>VLOOKUP(A2903:A6053, [1]Отчет!$A$2:$J$3124,6,0)</f>
        <v>1</v>
      </c>
      <c r="J2903">
        <f>VLOOKUP(A2903:A6053, [1]Отчет!$A$2:$J$3124,7,0)</f>
        <v>0</v>
      </c>
      <c r="K2903">
        <f>VLOOKUP(A2903:A6053, [1]Отчет!$A$2:$J$3124,8,0)</f>
        <v>0</v>
      </c>
      <c r="L2903">
        <f>VLOOKUP(A2903:A6053, [1]Отчет!$A$2:$J$3124,9,0)</f>
        <v>1</v>
      </c>
      <c r="M2903">
        <f>VLOOKUP(A2903:A6053, [1]Отчет!$A$2:$J$3124,5,10)</f>
        <v>0</v>
      </c>
      <c r="N2903" t="str">
        <f>VLOOKUP(A2903:A6053,[2]Отчет!$A$2:$D$3142,2,0)</f>
        <v>1</v>
      </c>
      <c r="O2903" t="str">
        <f>VLOOKUP(A2903:A6053,[2]Отчет!$A$2:$D$3142,3,0)</f>
        <v>10 – 29 секунд</v>
      </c>
      <c r="P2903" t="str">
        <f>VLOOKUP(A2903:A6053,[2]Отчет!$A$2:$D$3142,4,0)</f>
        <v>Не отказ</v>
      </c>
      <c r="Q2903" t="str">
        <f>VLOOKUP(A2903:A6053,[3]Отчет!$A$2:$D$3127,2,0)</f>
        <v>Новые посетители</v>
      </c>
      <c r="R2903" t="str">
        <f>VLOOKUP(A2903:A6053,[3]Отчет!$A$2:$D$3127,3,0)</f>
        <v>1</v>
      </c>
      <c r="S2903" t="str">
        <f>VLOOKUP(A2903:A6053,[3]Отчет!$A$2:$D$3127,4,0)</f>
        <v>0 дней</v>
      </c>
      <c r="T2903" t="str">
        <f>VLOOKUP(A2903:A6053,[4]Отчет!$A$2:$E$3151,2,0)</f>
        <v>Смартфоны</v>
      </c>
      <c r="U2903" t="str">
        <f>VLOOKUP(A2903:A6053,[4]Отчет!$A$2:$E$3151,3,0)</f>
        <v>Google Android</v>
      </c>
      <c r="V2903" t="str">
        <f>VLOOKUP(A2903:A6053,[4]Отчет!$A$2:$E$3151,4,0)</f>
        <v>Google Android 6.0 Marshmallow</v>
      </c>
      <c r="W2903" t="str">
        <f>VLOOKUP(A2903:A6053,[4]Отчет!$A$2:$E$3151,5,0)</f>
        <v>Chrome Mobile</v>
      </c>
    </row>
    <row r="2904" spans="1:23">
      <c r="A2904" s="2" t="s">
        <v>2992</v>
      </c>
      <c r="B2904" s="2" t="s">
        <v>47</v>
      </c>
      <c r="C2904" s="2" t="s">
        <v>12</v>
      </c>
      <c r="D2904" s="2" t="s">
        <v>13</v>
      </c>
      <c r="E2904" s="3">
        <f>VLOOKUP(A2904:A6054, [1]Отчет!$A$2:$J$3124,2,0)</f>
        <v>1</v>
      </c>
      <c r="F2904" s="3">
        <v>1</v>
      </c>
      <c r="G2904">
        <f>VLOOKUP(A2904:A6054, [1]Отчет!$A$2:$J$3124,7,0)</f>
        <v>0</v>
      </c>
      <c r="H2904">
        <f>VLOOKUP(A2904:A6054, [1]Отчет!$A$2:$J$3124,5,0)</f>
        <v>1</v>
      </c>
      <c r="I2904">
        <f>VLOOKUP(A2904:A6054, [1]Отчет!$A$2:$J$3124,6,0)</f>
        <v>1</v>
      </c>
      <c r="J2904">
        <f>VLOOKUP(A2904:A6054, [1]Отчет!$A$2:$J$3124,7,0)</f>
        <v>0</v>
      </c>
      <c r="K2904">
        <f>VLOOKUP(A2904:A6054, [1]Отчет!$A$2:$J$3124,8,0)</f>
        <v>0</v>
      </c>
      <c r="L2904">
        <f>VLOOKUP(A2904:A6054, [1]Отчет!$A$2:$J$3124,9,0)</f>
        <v>1</v>
      </c>
      <c r="M2904">
        <f>VLOOKUP(A2904:A6054, [1]Отчет!$A$2:$J$3124,5,10)</f>
        <v>1</v>
      </c>
      <c r="N2904" t="str">
        <f>VLOOKUP(A2904:A6054,[2]Отчет!$A$2:$D$3142,2,0)</f>
        <v>2-3</v>
      </c>
      <c r="O2904" t="str">
        <f>VLOOKUP(A2904:A6054,[2]Отчет!$A$2:$D$3142,3,0)</f>
        <v>1 минута</v>
      </c>
      <c r="P2904" t="str">
        <f>VLOOKUP(A2904:A6054,[2]Отчет!$A$2:$D$3142,4,0)</f>
        <v>Не отказ</v>
      </c>
      <c r="Q2904" t="str">
        <f>VLOOKUP(A2904:A6054,[3]Отчет!$A$2:$D$3127,2,0)</f>
        <v>Новые посетители</v>
      </c>
      <c r="R2904" t="str">
        <f>VLOOKUP(A2904:A6054,[3]Отчет!$A$2:$D$3127,3,0)</f>
        <v>1</v>
      </c>
      <c r="S2904" t="str">
        <f>VLOOKUP(A2904:A6054,[3]Отчет!$A$2:$D$3127,4,0)</f>
        <v>0 дней</v>
      </c>
      <c r="T2904" t="str">
        <f>VLOOKUP(A2904:A6054,[4]Отчет!$A$2:$E$3151,2,0)</f>
        <v>Смартфоны</v>
      </c>
      <c r="U2904" t="str">
        <f>VLOOKUP(A2904:A6054,[4]Отчет!$A$2:$E$3151,3,0)</f>
        <v>Google Android</v>
      </c>
      <c r="V2904" t="str">
        <f>VLOOKUP(A2904:A6054,[4]Отчет!$A$2:$E$3151,4,0)</f>
        <v>Google Android 4.4 KitKat</v>
      </c>
      <c r="W2904" t="str">
        <f>VLOOKUP(A2904:A6054,[4]Отчет!$A$2:$E$3151,5,0)</f>
        <v>Android Browser</v>
      </c>
    </row>
    <row r="2905" spans="1:23">
      <c r="A2905" s="2" t="s">
        <v>2993</v>
      </c>
      <c r="B2905" s="2" t="s">
        <v>56</v>
      </c>
      <c r="C2905" s="2" t="s">
        <v>1269</v>
      </c>
      <c r="D2905" s="2" t="s">
        <v>620</v>
      </c>
      <c r="E2905" s="3">
        <f>VLOOKUP(A2905:A6055, [1]Отчет!$A$2:$J$3124,2,0)</f>
        <v>1</v>
      </c>
      <c r="F2905" s="3">
        <v>0</v>
      </c>
      <c r="G2905">
        <f>VLOOKUP(A2905:A6055, [1]Отчет!$A$2:$J$3124,7,0)</f>
        <v>0</v>
      </c>
      <c r="H2905">
        <f>VLOOKUP(A2905:A6055, [1]Отчет!$A$2:$J$3124,5,0)</f>
        <v>0</v>
      </c>
      <c r="I2905">
        <f>VLOOKUP(A2905:A6055, [1]Отчет!$A$2:$J$3124,6,0)</f>
        <v>1</v>
      </c>
      <c r="J2905">
        <f>VLOOKUP(A2905:A6055, [1]Отчет!$A$2:$J$3124,7,0)</f>
        <v>0</v>
      </c>
      <c r="K2905">
        <f>VLOOKUP(A2905:A6055, [1]Отчет!$A$2:$J$3124,8,0)</f>
        <v>0</v>
      </c>
      <c r="L2905">
        <f>VLOOKUP(A2905:A6055, [1]Отчет!$A$2:$J$3124,9,0)</f>
        <v>1</v>
      </c>
      <c r="M2905">
        <f>VLOOKUP(A2905:A6055, [1]Отчет!$A$2:$J$3124,5,10)</f>
        <v>0</v>
      </c>
      <c r="N2905" t="str">
        <f>VLOOKUP(A2905:A6055,[2]Отчет!$A$2:$D$3142,2,0)</f>
        <v>1</v>
      </c>
      <c r="O2905" t="str">
        <f>VLOOKUP(A2905:A6055,[2]Отчет!$A$2:$D$3142,3,0)</f>
        <v>10 – 29 секунд</v>
      </c>
      <c r="P2905" t="str">
        <f>VLOOKUP(A2905:A6055,[2]Отчет!$A$2:$D$3142,4,0)</f>
        <v>Не отказ</v>
      </c>
      <c r="Q2905" t="str">
        <f>VLOOKUP(A2905:A6055,[3]Отчет!$A$2:$D$3127,2,0)</f>
        <v>Новые посетители</v>
      </c>
      <c r="R2905" t="str">
        <f>VLOOKUP(A2905:A6055,[3]Отчет!$A$2:$D$3127,3,0)</f>
        <v>1</v>
      </c>
      <c r="S2905" t="str">
        <f>VLOOKUP(A2905:A6055,[3]Отчет!$A$2:$D$3127,4,0)</f>
        <v>0 дней</v>
      </c>
      <c r="T2905" t="str">
        <f>VLOOKUP(A2905:A6055,[4]Отчет!$A$2:$E$3151,2,0)</f>
        <v>Смартфоны</v>
      </c>
      <c r="U2905" t="str">
        <f>VLOOKUP(A2905:A6055,[4]Отчет!$A$2:$E$3151,3,0)</f>
        <v>Google Android</v>
      </c>
      <c r="V2905" t="str">
        <f>VLOOKUP(A2905:A6055,[4]Отчет!$A$2:$E$3151,4,0)</f>
        <v>Google Android 7.0 Nougat</v>
      </c>
      <c r="W2905" t="str">
        <f>VLOOKUP(A2905:A6055,[4]Отчет!$A$2:$E$3151,5,0)</f>
        <v>Chrome Mobile</v>
      </c>
    </row>
    <row r="2906" spans="1:23">
      <c r="A2906" s="2" t="s">
        <v>2994</v>
      </c>
      <c r="B2906" s="2" t="s">
        <v>15</v>
      </c>
      <c r="C2906" s="2" t="s">
        <v>1269</v>
      </c>
      <c r="D2906" s="2" t="s">
        <v>620</v>
      </c>
      <c r="E2906" s="3">
        <f>VLOOKUP(A2906:A6056, [1]Отчет!$A$2:$J$3124,2,0)</f>
        <v>1</v>
      </c>
      <c r="F2906" s="3">
        <v>0</v>
      </c>
      <c r="G2906">
        <f>VLOOKUP(A2906:A6056, [1]Отчет!$A$2:$J$3124,7,0)</f>
        <v>0</v>
      </c>
      <c r="H2906">
        <f>VLOOKUP(A2906:A6056, [1]Отчет!$A$2:$J$3124,5,0)</f>
        <v>0</v>
      </c>
      <c r="I2906">
        <f>VLOOKUP(A2906:A6056, [1]Отчет!$A$2:$J$3124,6,0)</f>
        <v>1</v>
      </c>
      <c r="J2906">
        <f>VLOOKUP(A2906:A6056, [1]Отчет!$A$2:$J$3124,7,0)</f>
        <v>0</v>
      </c>
      <c r="K2906">
        <f>VLOOKUP(A2906:A6056, [1]Отчет!$A$2:$J$3124,8,0)</f>
        <v>0</v>
      </c>
      <c r="L2906">
        <f>VLOOKUP(A2906:A6056, [1]Отчет!$A$2:$J$3124,9,0)</f>
        <v>1</v>
      </c>
      <c r="M2906">
        <f>VLOOKUP(A2906:A6056, [1]Отчет!$A$2:$J$3124,5,10)</f>
        <v>0</v>
      </c>
      <c r="N2906" t="str">
        <f>VLOOKUP(A2906:A6056,[2]Отчет!$A$2:$D$3142,2,0)</f>
        <v>1</v>
      </c>
      <c r="O2906" t="str">
        <f>VLOOKUP(A2906:A6056,[2]Отчет!$A$2:$D$3142,3,0)</f>
        <v>10 – 29 секунд</v>
      </c>
      <c r="P2906" t="str">
        <f>VLOOKUP(A2906:A6056,[2]Отчет!$A$2:$D$3142,4,0)</f>
        <v>Не отказ</v>
      </c>
      <c r="Q2906" t="str">
        <f>VLOOKUP(A2906:A6056,[3]Отчет!$A$2:$D$3127,2,0)</f>
        <v>Новые посетители</v>
      </c>
      <c r="R2906" t="str">
        <f>VLOOKUP(A2906:A6056,[3]Отчет!$A$2:$D$3127,3,0)</f>
        <v>1</v>
      </c>
      <c r="S2906" t="str">
        <f>VLOOKUP(A2906:A6056,[3]Отчет!$A$2:$D$3127,4,0)</f>
        <v>0 дней</v>
      </c>
      <c r="T2906" t="str">
        <f>VLOOKUP(A2906:A6056,[4]Отчет!$A$2:$E$3151,2,0)</f>
        <v>Смартфоны</v>
      </c>
      <c r="U2906" t="str">
        <f>VLOOKUP(A2906:A6056,[4]Отчет!$A$2:$E$3151,3,0)</f>
        <v>Google Android</v>
      </c>
      <c r="V2906" t="str">
        <f>VLOOKUP(A2906:A6056,[4]Отчет!$A$2:$E$3151,4,0)</f>
        <v>Google Android 4.2 Jelly Bean</v>
      </c>
      <c r="W2906" t="str">
        <f>VLOOKUP(A2906:A6056,[4]Отчет!$A$2:$E$3151,5,0)</f>
        <v>Android Browser</v>
      </c>
    </row>
    <row r="2907" spans="1:23">
      <c r="A2907" s="2" t="s">
        <v>2995</v>
      </c>
      <c r="B2907" s="2" t="s">
        <v>131</v>
      </c>
      <c r="C2907" s="2" t="s">
        <v>12</v>
      </c>
      <c r="D2907" s="2" t="s">
        <v>13</v>
      </c>
      <c r="E2907" s="3">
        <f>VLOOKUP(A2907:A6057, [1]Отчет!$A$2:$J$3124,2,0)</f>
        <v>1</v>
      </c>
      <c r="F2907" s="3">
        <v>0</v>
      </c>
      <c r="G2907">
        <f>VLOOKUP(A2907:A6057, [1]Отчет!$A$2:$J$3124,7,0)</f>
        <v>0</v>
      </c>
      <c r="H2907">
        <f>VLOOKUP(A2907:A6057, [1]Отчет!$A$2:$J$3124,5,0)</f>
        <v>0</v>
      </c>
      <c r="I2907">
        <f>VLOOKUP(A2907:A6057, [1]Отчет!$A$2:$J$3124,6,0)</f>
        <v>1</v>
      </c>
      <c r="J2907">
        <f>VLOOKUP(A2907:A6057, [1]Отчет!$A$2:$J$3124,7,0)</f>
        <v>0</v>
      </c>
      <c r="K2907">
        <f>VLOOKUP(A2907:A6057, [1]Отчет!$A$2:$J$3124,8,0)</f>
        <v>0</v>
      </c>
      <c r="L2907">
        <f>VLOOKUP(A2907:A6057, [1]Отчет!$A$2:$J$3124,9,0)</f>
        <v>1</v>
      </c>
      <c r="M2907">
        <f>VLOOKUP(A2907:A6057, [1]Отчет!$A$2:$J$3124,5,10)</f>
        <v>0</v>
      </c>
      <c r="N2907" t="str">
        <f>VLOOKUP(A2907:A6057,[2]Отчет!$A$2:$D$3142,2,0)</f>
        <v>2-3</v>
      </c>
      <c r="O2907" t="str">
        <f>VLOOKUP(A2907:A6057,[2]Отчет!$A$2:$D$3142,3,0)</f>
        <v>1 – 9 секунд</v>
      </c>
      <c r="P2907" t="str">
        <f>VLOOKUP(A2907:A6057,[2]Отчет!$A$2:$D$3142,4,0)</f>
        <v>Не отказ</v>
      </c>
      <c r="Q2907" t="str">
        <f>VLOOKUP(A2907:A6057,[3]Отчет!$A$2:$D$3127,2,0)</f>
        <v>Новые посетители</v>
      </c>
      <c r="R2907" t="str">
        <f>VLOOKUP(A2907:A6057,[3]Отчет!$A$2:$D$3127,3,0)</f>
        <v>1</v>
      </c>
      <c r="S2907" t="str">
        <f>VLOOKUP(A2907:A6057,[3]Отчет!$A$2:$D$3127,4,0)</f>
        <v>0 дней</v>
      </c>
      <c r="T2907" t="str">
        <f>VLOOKUP(A2907:A6057,[4]Отчет!$A$2:$E$3151,2,0)</f>
        <v>Смартфоны</v>
      </c>
      <c r="U2907" t="str">
        <f>VLOOKUP(A2907:A6057,[4]Отчет!$A$2:$E$3151,3,0)</f>
        <v>Google Android</v>
      </c>
      <c r="V2907" t="str">
        <f>VLOOKUP(A2907:A6057,[4]Отчет!$A$2:$E$3151,4,0)</f>
        <v>Google Android 5.0 Lollipop</v>
      </c>
      <c r="W2907" t="str">
        <f>VLOOKUP(A2907:A6057,[4]Отчет!$A$2:$E$3151,5,0)</f>
        <v>Chrome Mobile</v>
      </c>
    </row>
    <row r="2908" spans="1:23">
      <c r="A2908" s="2" t="s">
        <v>2996</v>
      </c>
      <c r="B2908" s="2" t="s">
        <v>47</v>
      </c>
      <c r="C2908" s="2" t="s">
        <v>12</v>
      </c>
      <c r="D2908" s="2" t="s">
        <v>13</v>
      </c>
      <c r="E2908" s="3">
        <f>VLOOKUP(A2908:A6058, [1]Отчет!$A$2:$J$3124,2,0)</f>
        <v>1</v>
      </c>
      <c r="F2908" s="3">
        <v>0</v>
      </c>
      <c r="G2908">
        <f>VLOOKUP(A2908:A6058, [1]Отчет!$A$2:$J$3124,7,0)</f>
        <v>0</v>
      </c>
      <c r="H2908">
        <f>VLOOKUP(A2908:A6058, [1]Отчет!$A$2:$J$3124,5,0)</f>
        <v>0</v>
      </c>
      <c r="I2908">
        <f>VLOOKUP(A2908:A6058, [1]Отчет!$A$2:$J$3124,6,0)</f>
        <v>1</v>
      </c>
      <c r="J2908">
        <f>VLOOKUP(A2908:A6058, [1]Отчет!$A$2:$J$3124,7,0)</f>
        <v>0</v>
      </c>
      <c r="K2908">
        <f>VLOOKUP(A2908:A6058, [1]Отчет!$A$2:$J$3124,8,0)</f>
        <v>0</v>
      </c>
      <c r="L2908">
        <f>VLOOKUP(A2908:A6058, [1]Отчет!$A$2:$J$3124,9,0)</f>
        <v>1</v>
      </c>
      <c r="M2908">
        <f>VLOOKUP(A2908:A6058, [1]Отчет!$A$2:$J$3124,5,10)</f>
        <v>0</v>
      </c>
      <c r="N2908" t="str">
        <f>VLOOKUP(A2908:A6058,[2]Отчет!$A$2:$D$3142,2,0)</f>
        <v>1</v>
      </c>
      <c r="O2908" t="str">
        <f>VLOOKUP(A2908:A6058,[2]Отчет!$A$2:$D$3142,3,0)</f>
        <v>10 – 29 секунд</v>
      </c>
      <c r="P2908" t="str">
        <f>VLOOKUP(A2908:A6058,[2]Отчет!$A$2:$D$3142,4,0)</f>
        <v>Не отказ</v>
      </c>
      <c r="Q2908" t="str">
        <f>VLOOKUP(A2908:A6058,[3]Отчет!$A$2:$D$3127,2,0)</f>
        <v>Новые посетители</v>
      </c>
      <c r="R2908" t="str">
        <f>VLOOKUP(A2908:A6058,[3]Отчет!$A$2:$D$3127,3,0)</f>
        <v>1</v>
      </c>
      <c r="S2908" t="str">
        <f>VLOOKUP(A2908:A6058,[3]Отчет!$A$2:$D$3127,4,0)</f>
        <v>0 дней</v>
      </c>
      <c r="T2908" t="str">
        <f>VLOOKUP(A2908:A6058,[4]Отчет!$A$2:$E$3151,2,0)</f>
        <v>Смартфоны</v>
      </c>
      <c r="U2908" t="str">
        <f>VLOOKUP(A2908:A6058,[4]Отчет!$A$2:$E$3151,3,0)</f>
        <v>Google Android</v>
      </c>
      <c r="V2908" t="str">
        <f>VLOOKUP(A2908:A6058,[4]Отчет!$A$2:$E$3151,4,0)</f>
        <v>Google Android 6.0 Marshmallow</v>
      </c>
      <c r="W2908" t="str">
        <f>VLOOKUP(A2908:A6058,[4]Отчет!$A$2:$E$3151,5,0)</f>
        <v>Chrome Mobile</v>
      </c>
    </row>
    <row r="2909" spans="1:23">
      <c r="A2909" s="2" t="s">
        <v>2997</v>
      </c>
      <c r="B2909" s="2" t="s">
        <v>15</v>
      </c>
      <c r="C2909" s="2" t="s">
        <v>1269</v>
      </c>
      <c r="D2909" s="2" t="s">
        <v>620</v>
      </c>
      <c r="E2909" s="3">
        <f>VLOOKUP(A2909:A6059, [1]Отчет!$A$2:$J$3124,2,0)</f>
        <v>1</v>
      </c>
      <c r="F2909" s="3">
        <v>0</v>
      </c>
      <c r="G2909">
        <f>VLOOKUP(A2909:A6059, [1]Отчет!$A$2:$J$3124,7,0)</f>
        <v>0</v>
      </c>
      <c r="H2909">
        <f>VLOOKUP(A2909:A6059, [1]Отчет!$A$2:$J$3124,5,0)</f>
        <v>0</v>
      </c>
      <c r="I2909">
        <f>VLOOKUP(A2909:A6059, [1]Отчет!$A$2:$J$3124,6,0)</f>
        <v>1</v>
      </c>
      <c r="J2909">
        <f>VLOOKUP(A2909:A6059, [1]Отчет!$A$2:$J$3124,7,0)</f>
        <v>0</v>
      </c>
      <c r="K2909">
        <f>VLOOKUP(A2909:A6059, [1]Отчет!$A$2:$J$3124,8,0)</f>
        <v>0</v>
      </c>
      <c r="L2909">
        <f>VLOOKUP(A2909:A6059, [1]Отчет!$A$2:$J$3124,9,0)</f>
        <v>1</v>
      </c>
      <c r="M2909">
        <f>VLOOKUP(A2909:A6059, [1]Отчет!$A$2:$J$3124,5,10)</f>
        <v>0</v>
      </c>
      <c r="N2909" t="str">
        <f>VLOOKUP(A2909:A6059,[2]Отчет!$A$2:$D$3142,2,0)</f>
        <v>1</v>
      </c>
      <c r="O2909" t="str">
        <f>VLOOKUP(A2909:A6059,[2]Отчет!$A$2:$D$3142,3,0)</f>
        <v>10 – 29 секунд</v>
      </c>
      <c r="P2909" t="str">
        <f>VLOOKUP(A2909:A6059,[2]Отчет!$A$2:$D$3142,4,0)</f>
        <v>Не отказ</v>
      </c>
      <c r="Q2909" t="str">
        <f>VLOOKUP(A2909:A6059,[3]Отчет!$A$2:$D$3127,2,0)</f>
        <v>Новые посетители</v>
      </c>
      <c r="R2909" t="str">
        <f>VLOOKUP(A2909:A6059,[3]Отчет!$A$2:$D$3127,3,0)</f>
        <v>1</v>
      </c>
      <c r="S2909" t="str">
        <f>VLOOKUP(A2909:A6059,[3]Отчет!$A$2:$D$3127,4,0)</f>
        <v>0 дней</v>
      </c>
      <c r="T2909" t="str">
        <f>VLOOKUP(A2909:A6059,[4]Отчет!$A$2:$E$3151,2,0)</f>
        <v>Смартфоны</v>
      </c>
      <c r="U2909" t="str">
        <f>VLOOKUP(A2909:A6059,[4]Отчет!$A$2:$E$3151,3,0)</f>
        <v>Google Android</v>
      </c>
      <c r="V2909" t="str">
        <f>VLOOKUP(A2909:A6059,[4]Отчет!$A$2:$E$3151,4,0)</f>
        <v>Google Android 6.0 Marshmallow</v>
      </c>
      <c r="W2909" t="str">
        <f>VLOOKUP(A2909:A6059,[4]Отчет!$A$2:$E$3151,5,0)</f>
        <v>Chrome Mobile</v>
      </c>
    </row>
    <row r="2910" spans="1:23">
      <c r="A2910" s="2" t="s">
        <v>2998</v>
      </c>
      <c r="B2910" s="2" t="s">
        <v>35</v>
      </c>
      <c r="C2910" s="2" t="s">
        <v>1269</v>
      </c>
      <c r="D2910" s="2" t="s">
        <v>620</v>
      </c>
      <c r="E2910" s="3">
        <f>VLOOKUP(A2910:A6060, [1]Отчет!$A$2:$J$3124,2,0)</f>
        <v>1</v>
      </c>
      <c r="F2910" s="3">
        <v>0</v>
      </c>
      <c r="G2910">
        <f>VLOOKUP(A2910:A6060, [1]Отчет!$A$2:$J$3124,7,0)</f>
        <v>0</v>
      </c>
      <c r="H2910">
        <f>VLOOKUP(A2910:A6060, [1]Отчет!$A$2:$J$3124,5,0)</f>
        <v>0</v>
      </c>
      <c r="I2910">
        <f>VLOOKUP(A2910:A6060, [1]Отчет!$A$2:$J$3124,6,0)</f>
        <v>1</v>
      </c>
      <c r="J2910">
        <f>VLOOKUP(A2910:A6060, [1]Отчет!$A$2:$J$3124,7,0)</f>
        <v>0</v>
      </c>
      <c r="K2910">
        <f>VLOOKUP(A2910:A6060, [1]Отчет!$A$2:$J$3124,8,0)</f>
        <v>0</v>
      </c>
      <c r="L2910">
        <f>VLOOKUP(A2910:A6060, [1]Отчет!$A$2:$J$3124,9,0)</f>
        <v>1</v>
      </c>
      <c r="M2910">
        <f>VLOOKUP(A2910:A6060, [1]Отчет!$A$2:$J$3124,5,10)</f>
        <v>0</v>
      </c>
      <c r="N2910" t="str">
        <f>VLOOKUP(A2910:A6060,[2]Отчет!$A$2:$D$3142,2,0)</f>
        <v>1</v>
      </c>
      <c r="O2910" t="str">
        <f>VLOOKUP(A2910:A6060,[2]Отчет!$A$2:$D$3142,3,0)</f>
        <v>10 – 29 секунд</v>
      </c>
      <c r="P2910" t="str">
        <f>VLOOKUP(A2910:A6060,[2]Отчет!$A$2:$D$3142,4,0)</f>
        <v>Не отказ</v>
      </c>
      <c r="Q2910" t="str">
        <f>VLOOKUP(A2910:A6060,[3]Отчет!$A$2:$D$3127,2,0)</f>
        <v>Новые посетители</v>
      </c>
      <c r="R2910" t="str">
        <f>VLOOKUP(A2910:A6060,[3]Отчет!$A$2:$D$3127,3,0)</f>
        <v>1</v>
      </c>
      <c r="S2910" t="str">
        <f>VLOOKUP(A2910:A6060,[3]Отчет!$A$2:$D$3127,4,0)</f>
        <v>0 дней</v>
      </c>
      <c r="T2910" t="str">
        <f>VLOOKUP(A2910:A6060,[4]Отчет!$A$2:$E$3151,2,0)</f>
        <v>Смартфоны</v>
      </c>
      <c r="U2910" t="str">
        <f>VLOOKUP(A2910:A6060,[4]Отчет!$A$2:$E$3151,3,0)</f>
        <v>Google Android</v>
      </c>
      <c r="V2910" t="str">
        <f>VLOOKUP(A2910:A6060,[4]Отчет!$A$2:$E$3151,4,0)</f>
        <v>Google Android 6.0 Marshmallow</v>
      </c>
      <c r="W2910" t="str">
        <f>VLOOKUP(A2910:A6060,[4]Отчет!$A$2:$E$3151,5,0)</f>
        <v>Samsung Internet</v>
      </c>
    </row>
    <row r="2911" spans="1:23">
      <c r="A2911" s="2" t="s">
        <v>2999</v>
      </c>
      <c r="B2911" s="2" t="s">
        <v>63</v>
      </c>
      <c r="C2911" s="2" t="s">
        <v>1276</v>
      </c>
      <c r="D2911" s="2" t="s">
        <v>5</v>
      </c>
      <c r="E2911" s="3">
        <f>VLOOKUP(A2911:A6061, [1]Отчет!$A$2:$J$3124,2,0)</f>
        <v>1</v>
      </c>
      <c r="F2911" s="3">
        <v>0</v>
      </c>
      <c r="G2911">
        <f>VLOOKUP(A2911:A6061, [1]Отчет!$A$2:$J$3124,7,0)</f>
        <v>0</v>
      </c>
      <c r="H2911">
        <f>VLOOKUP(A2911:A6061, [1]Отчет!$A$2:$J$3124,5,0)</f>
        <v>0</v>
      </c>
      <c r="I2911">
        <f>VLOOKUP(A2911:A6061, [1]Отчет!$A$2:$J$3124,6,0)</f>
        <v>1</v>
      </c>
      <c r="J2911">
        <f>VLOOKUP(A2911:A6061, [1]Отчет!$A$2:$J$3124,7,0)</f>
        <v>0</v>
      </c>
      <c r="K2911">
        <f>VLOOKUP(A2911:A6061, [1]Отчет!$A$2:$J$3124,8,0)</f>
        <v>0</v>
      </c>
      <c r="L2911">
        <f>VLOOKUP(A2911:A6061, [1]Отчет!$A$2:$J$3124,9,0)</f>
        <v>1</v>
      </c>
      <c r="M2911">
        <f>VLOOKUP(A2911:A6061, [1]Отчет!$A$2:$J$3124,5,10)</f>
        <v>0</v>
      </c>
      <c r="N2911" t="str">
        <f>VLOOKUP(A2911:A6061,[2]Отчет!$A$2:$D$3142,2,0)</f>
        <v>1</v>
      </c>
      <c r="O2911" t="str">
        <f>VLOOKUP(A2911:A6061,[2]Отчет!$A$2:$D$3142,3,0)</f>
        <v>0 секунд (отказ)</v>
      </c>
      <c r="P2911" t="str">
        <f>VLOOKUP(A2911:A6061,[2]Отчет!$A$2:$D$3142,4,0)</f>
        <v>Отказ</v>
      </c>
      <c r="Q2911" t="str">
        <f>VLOOKUP(A2911:A6061,[3]Отчет!$A$2:$D$3127,2,0)</f>
        <v>Новые посетители</v>
      </c>
      <c r="R2911" t="str">
        <f>VLOOKUP(A2911:A6061,[3]Отчет!$A$2:$D$3127,3,0)</f>
        <v>1</v>
      </c>
      <c r="S2911" t="str">
        <f>VLOOKUP(A2911:A6061,[3]Отчет!$A$2:$D$3127,4,0)</f>
        <v>0 дней</v>
      </c>
      <c r="T2911" t="str">
        <f>VLOOKUP(A2911:A6061,[4]Отчет!$A$2:$E$3151,2,0)</f>
        <v>Смартфоны</v>
      </c>
      <c r="U2911" t="str">
        <f>VLOOKUP(A2911:A6061,[4]Отчет!$A$2:$E$3151,3,0)</f>
        <v>iOS</v>
      </c>
      <c r="V2911" t="str">
        <f>VLOOKUP(A2911:A6061,[4]Отчет!$A$2:$E$3151,4,0)</f>
        <v>iOS 11</v>
      </c>
      <c r="W2911" t="str">
        <f>VLOOKUP(A2911:A6061,[4]Отчет!$A$2:$E$3151,5,0)</f>
        <v>Mobile Safari</v>
      </c>
    </row>
    <row r="2912" spans="1:23">
      <c r="A2912" s="2" t="s">
        <v>3000</v>
      </c>
      <c r="B2912" s="2" t="s">
        <v>73</v>
      </c>
      <c r="C2912" s="2" t="s">
        <v>1276</v>
      </c>
      <c r="D2912" s="2" t="s">
        <v>5</v>
      </c>
      <c r="E2912" s="3">
        <f>VLOOKUP(A2912:A6062, [1]Отчет!$A$2:$J$3124,2,0)</f>
        <v>1</v>
      </c>
      <c r="F2912" s="3">
        <v>0</v>
      </c>
      <c r="G2912">
        <f>VLOOKUP(A2912:A6062, [1]Отчет!$A$2:$J$3124,7,0)</f>
        <v>0</v>
      </c>
      <c r="H2912">
        <f>VLOOKUP(A2912:A6062, [1]Отчет!$A$2:$J$3124,5,0)</f>
        <v>0</v>
      </c>
      <c r="I2912">
        <f>VLOOKUP(A2912:A6062, [1]Отчет!$A$2:$J$3124,6,0)</f>
        <v>1</v>
      </c>
      <c r="J2912">
        <f>VLOOKUP(A2912:A6062, [1]Отчет!$A$2:$J$3124,7,0)</f>
        <v>0</v>
      </c>
      <c r="K2912">
        <f>VLOOKUP(A2912:A6062, [1]Отчет!$A$2:$J$3124,8,0)</f>
        <v>0</v>
      </c>
      <c r="L2912">
        <f>VLOOKUP(A2912:A6062, [1]Отчет!$A$2:$J$3124,9,0)</f>
        <v>1</v>
      </c>
      <c r="M2912">
        <f>VLOOKUP(A2912:A6062, [1]Отчет!$A$2:$J$3124,5,10)</f>
        <v>0</v>
      </c>
      <c r="N2912" t="str">
        <f>VLOOKUP(A2912:A6062,[2]Отчет!$A$2:$D$3142,2,0)</f>
        <v>2-3</v>
      </c>
      <c r="O2912" t="str">
        <f>VLOOKUP(A2912:A6062,[2]Отчет!$A$2:$D$3142,3,0)</f>
        <v>2 минуты</v>
      </c>
      <c r="P2912" t="str">
        <f>VLOOKUP(A2912:A6062,[2]Отчет!$A$2:$D$3142,4,0)</f>
        <v>Не отказ</v>
      </c>
      <c r="Q2912" t="str">
        <f>VLOOKUP(A2912:A6062,[3]Отчет!$A$2:$D$3127,2,0)</f>
        <v>Новые посетители</v>
      </c>
      <c r="R2912" t="str">
        <f>VLOOKUP(A2912:A6062,[3]Отчет!$A$2:$D$3127,3,0)</f>
        <v>1</v>
      </c>
      <c r="S2912" t="str">
        <f>VLOOKUP(A2912:A6062,[3]Отчет!$A$2:$D$3127,4,0)</f>
        <v>0 дней</v>
      </c>
      <c r="T2912" t="str">
        <f>VLOOKUP(A2912:A6062,[4]Отчет!$A$2:$E$3151,2,0)</f>
        <v>Смартфоны</v>
      </c>
      <c r="U2912" t="str">
        <f>VLOOKUP(A2912:A6062,[4]Отчет!$A$2:$E$3151,3,0)</f>
        <v>Google Android</v>
      </c>
      <c r="V2912" t="str">
        <f>VLOOKUP(A2912:A6062,[4]Отчет!$A$2:$E$3151,4,0)</f>
        <v>Google Android 7.0 Nougat</v>
      </c>
      <c r="W2912" t="str">
        <f>VLOOKUP(A2912:A6062,[4]Отчет!$A$2:$E$3151,5,0)</f>
        <v>Chrome Mobile</v>
      </c>
    </row>
    <row r="2913" spans="1:23">
      <c r="A2913" s="2" t="s">
        <v>3001</v>
      </c>
      <c r="B2913" s="2" t="s">
        <v>15</v>
      </c>
      <c r="C2913" s="2" t="s">
        <v>1269</v>
      </c>
      <c r="D2913" s="2" t="s">
        <v>620</v>
      </c>
      <c r="E2913" s="3">
        <f>VLOOKUP(A2913:A6063, [1]Отчет!$A$2:$J$3124,2,0)</f>
        <v>1</v>
      </c>
      <c r="F2913" s="3">
        <v>0</v>
      </c>
      <c r="G2913">
        <f>VLOOKUP(A2913:A6063, [1]Отчет!$A$2:$J$3124,7,0)</f>
        <v>0</v>
      </c>
      <c r="H2913">
        <f>VLOOKUP(A2913:A6063, [1]Отчет!$A$2:$J$3124,5,0)</f>
        <v>0</v>
      </c>
      <c r="I2913">
        <f>VLOOKUP(A2913:A6063, [1]Отчет!$A$2:$J$3124,6,0)</f>
        <v>1</v>
      </c>
      <c r="J2913">
        <f>VLOOKUP(A2913:A6063, [1]Отчет!$A$2:$J$3124,7,0)</f>
        <v>0</v>
      </c>
      <c r="K2913">
        <f>VLOOKUP(A2913:A6063, [1]Отчет!$A$2:$J$3124,8,0)</f>
        <v>0</v>
      </c>
      <c r="L2913">
        <f>VLOOKUP(A2913:A6063, [1]Отчет!$A$2:$J$3124,9,0)</f>
        <v>1</v>
      </c>
      <c r="M2913">
        <f>VLOOKUP(A2913:A6063, [1]Отчет!$A$2:$J$3124,5,10)</f>
        <v>0</v>
      </c>
      <c r="N2913" t="str">
        <f>VLOOKUP(A2913:A6063,[2]Отчет!$A$2:$D$3142,2,0)</f>
        <v>1</v>
      </c>
      <c r="O2913" t="str">
        <f>VLOOKUP(A2913:A6063,[2]Отчет!$A$2:$D$3142,3,0)</f>
        <v>10 – 29 секунд</v>
      </c>
      <c r="P2913" t="str">
        <f>VLOOKUP(A2913:A6063,[2]Отчет!$A$2:$D$3142,4,0)</f>
        <v>Не отказ</v>
      </c>
      <c r="Q2913" t="str">
        <f>VLOOKUP(A2913:A6063,[3]Отчет!$A$2:$D$3127,2,0)</f>
        <v>Новые посетители</v>
      </c>
      <c r="R2913" t="str">
        <f>VLOOKUP(A2913:A6063,[3]Отчет!$A$2:$D$3127,3,0)</f>
        <v>1</v>
      </c>
      <c r="S2913" t="str">
        <f>VLOOKUP(A2913:A6063,[3]Отчет!$A$2:$D$3127,4,0)</f>
        <v>0 дней</v>
      </c>
      <c r="T2913" t="str">
        <f>VLOOKUP(A2913:A6063,[4]Отчет!$A$2:$E$3151,2,0)</f>
        <v>Смартфоны</v>
      </c>
      <c r="U2913" t="str">
        <f>VLOOKUP(A2913:A6063,[4]Отчет!$A$2:$E$3151,3,0)</f>
        <v>Google Android</v>
      </c>
      <c r="V2913" t="str">
        <f>VLOOKUP(A2913:A6063,[4]Отчет!$A$2:$E$3151,4,0)</f>
        <v>Google Android 7.0 Nougat</v>
      </c>
      <c r="W2913" t="str">
        <f>VLOOKUP(A2913:A6063,[4]Отчет!$A$2:$E$3151,5,0)</f>
        <v>Яндекс.Браузер</v>
      </c>
    </row>
    <row r="2914" spans="1:23">
      <c r="A2914" s="2" t="s">
        <v>3002</v>
      </c>
      <c r="B2914" s="2" t="s">
        <v>3</v>
      </c>
      <c r="C2914" s="2" t="s">
        <v>1276</v>
      </c>
      <c r="D2914" s="2" t="s">
        <v>5</v>
      </c>
      <c r="E2914" s="3">
        <f>VLOOKUP(A2914:A6064, [1]Отчет!$A$2:$J$3124,2,0)</f>
        <v>1</v>
      </c>
      <c r="F2914" s="3">
        <v>0</v>
      </c>
      <c r="G2914">
        <f>VLOOKUP(A2914:A6064, [1]Отчет!$A$2:$J$3124,7,0)</f>
        <v>0</v>
      </c>
      <c r="H2914">
        <f>VLOOKUP(A2914:A6064, [1]Отчет!$A$2:$J$3124,5,0)</f>
        <v>1</v>
      </c>
      <c r="I2914">
        <f>VLOOKUP(A2914:A6064, [1]Отчет!$A$2:$J$3124,6,0)</f>
        <v>1</v>
      </c>
      <c r="J2914">
        <f>VLOOKUP(A2914:A6064, [1]Отчет!$A$2:$J$3124,7,0)</f>
        <v>0</v>
      </c>
      <c r="K2914">
        <f>VLOOKUP(A2914:A6064, [1]Отчет!$A$2:$J$3124,8,0)</f>
        <v>0</v>
      </c>
      <c r="L2914">
        <f>VLOOKUP(A2914:A6064, [1]Отчет!$A$2:$J$3124,9,0)</f>
        <v>1</v>
      </c>
      <c r="M2914">
        <f>VLOOKUP(A2914:A6064, [1]Отчет!$A$2:$J$3124,5,10)</f>
        <v>1</v>
      </c>
      <c r="N2914" t="str">
        <f>VLOOKUP(A2914:A6064,[2]Отчет!$A$2:$D$3142,2,0)</f>
        <v>1</v>
      </c>
      <c r="O2914" t="str">
        <f>VLOOKUP(A2914:A6064,[2]Отчет!$A$2:$D$3142,3,0)</f>
        <v>10 – 29 секунд</v>
      </c>
      <c r="P2914" t="str">
        <f>VLOOKUP(A2914:A6064,[2]Отчет!$A$2:$D$3142,4,0)</f>
        <v>Не отказ</v>
      </c>
      <c r="Q2914" t="str">
        <f>VLOOKUP(A2914:A6064,[3]Отчет!$A$2:$D$3127,2,0)</f>
        <v>Новые посетители</v>
      </c>
      <c r="R2914" t="str">
        <f>VLOOKUP(A2914:A6064,[3]Отчет!$A$2:$D$3127,3,0)</f>
        <v>1</v>
      </c>
      <c r="S2914" t="str">
        <f>VLOOKUP(A2914:A6064,[3]Отчет!$A$2:$D$3127,4,0)</f>
        <v>0 дней</v>
      </c>
      <c r="T2914" t="str">
        <f>VLOOKUP(A2914:A6064,[4]Отчет!$A$2:$E$3151,2,0)</f>
        <v>Смартфоны</v>
      </c>
      <c r="U2914" t="str">
        <f>VLOOKUP(A2914:A6064,[4]Отчет!$A$2:$E$3151,3,0)</f>
        <v>Google Android</v>
      </c>
      <c r="V2914" t="str">
        <f>VLOOKUP(A2914:A6064,[4]Отчет!$A$2:$E$3151,4,0)</f>
        <v>Google Android 5.0 Lollipop</v>
      </c>
      <c r="W2914" t="str">
        <f>VLOOKUP(A2914:A6064,[4]Отчет!$A$2:$E$3151,5,0)</f>
        <v>Samsung Internet</v>
      </c>
    </row>
    <row r="2915" spans="1:23">
      <c r="A2915" s="2" t="s">
        <v>3003</v>
      </c>
      <c r="B2915" s="2" t="s">
        <v>47</v>
      </c>
      <c r="C2915" s="2" t="s">
        <v>12</v>
      </c>
      <c r="D2915" s="2" t="s">
        <v>13</v>
      </c>
      <c r="E2915" s="3">
        <f>VLOOKUP(A2915:A6065, [1]Отчет!$A$2:$J$3124,2,0)</f>
        <v>1</v>
      </c>
      <c r="F2915" s="3">
        <v>0</v>
      </c>
      <c r="G2915">
        <f>VLOOKUP(A2915:A6065, [1]Отчет!$A$2:$J$3124,7,0)</f>
        <v>0</v>
      </c>
      <c r="H2915">
        <f>VLOOKUP(A2915:A6065, [1]Отчет!$A$2:$J$3124,5,0)</f>
        <v>0</v>
      </c>
      <c r="I2915">
        <f>VLOOKUP(A2915:A6065, [1]Отчет!$A$2:$J$3124,6,0)</f>
        <v>1</v>
      </c>
      <c r="J2915">
        <f>VLOOKUP(A2915:A6065, [1]Отчет!$A$2:$J$3124,7,0)</f>
        <v>0</v>
      </c>
      <c r="K2915">
        <f>VLOOKUP(A2915:A6065, [1]Отчет!$A$2:$J$3124,8,0)</f>
        <v>0</v>
      </c>
      <c r="L2915">
        <f>VLOOKUP(A2915:A6065, [1]Отчет!$A$2:$J$3124,9,0)</f>
        <v>1</v>
      </c>
      <c r="M2915">
        <f>VLOOKUP(A2915:A6065, [1]Отчет!$A$2:$J$3124,5,10)</f>
        <v>0</v>
      </c>
      <c r="N2915" t="str">
        <f>VLOOKUP(A2915:A6065,[2]Отчет!$A$2:$D$3142,2,0)</f>
        <v>1</v>
      </c>
      <c r="O2915" t="str">
        <f>VLOOKUP(A2915:A6065,[2]Отчет!$A$2:$D$3142,3,0)</f>
        <v>10 – 29 секунд</v>
      </c>
      <c r="P2915" t="str">
        <f>VLOOKUP(A2915:A6065,[2]Отчет!$A$2:$D$3142,4,0)</f>
        <v>Не отказ</v>
      </c>
      <c r="Q2915" t="str">
        <f>VLOOKUP(A2915:A6065,[3]Отчет!$A$2:$D$3127,2,0)</f>
        <v>Новые посетители</v>
      </c>
      <c r="R2915" t="str">
        <f>VLOOKUP(A2915:A6065,[3]Отчет!$A$2:$D$3127,3,0)</f>
        <v>1</v>
      </c>
      <c r="S2915" t="str">
        <f>VLOOKUP(A2915:A6065,[3]Отчет!$A$2:$D$3127,4,0)</f>
        <v>0 дней</v>
      </c>
      <c r="T2915" t="str">
        <f>VLOOKUP(A2915:A6065,[4]Отчет!$A$2:$E$3151,2,0)</f>
        <v>Смартфоны</v>
      </c>
      <c r="U2915" t="str">
        <f>VLOOKUP(A2915:A6065,[4]Отчет!$A$2:$E$3151,3,0)</f>
        <v>Google Android</v>
      </c>
      <c r="V2915" t="str">
        <f>VLOOKUP(A2915:A6065,[4]Отчет!$A$2:$E$3151,4,0)</f>
        <v>Google Android 7.1 Nougat</v>
      </c>
      <c r="W2915" t="str">
        <f>VLOOKUP(A2915:A6065,[4]Отчет!$A$2:$E$3151,5,0)</f>
        <v>Samsung Internet</v>
      </c>
    </row>
    <row r="2916" spans="1:23">
      <c r="A2916" s="2" t="s">
        <v>3004</v>
      </c>
      <c r="B2916" s="2" t="s">
        <v>26</v>
      </c>
      <c r="C2916" s="2" t="s">
        <v>1269</v>
      </c>
      <c r="D2916" s="2" t="s">
        <v>620</v>
      </c>
      <c r="E2916" s="3">
        <f>VLOOKUP(A2916:A6066, [1]Отчет!$A$2:$J$3124,2,0)</f>
        <v>1</v>
      </c>
      <c r="F2916" s="3">
        <v>0</v>
      </c>
      <c r="G2916">
        <f>VLOOKUP(A2916:A6066, [1]Отчет!$A$2:$J$3124,7,0)</f>
        <v>0</v>
      </c>
      <c r="H2916">
        <f>VLOOKUP(A2916:A6066, [1]Отчет!$A$2:$J$3124,5,0)</f>
        <v>0</v>
      </c>
      <c r="I2916">
        <f>VLOOKUP(A2916:A6066, [1]Отчет!$A$2:$J$3124,6,0)</f>
        <v>1</v>
      </c>
      <c r="J2916">
        <f>VLOOKUP(A2916:A6066, [1]Отчет!$A$2:$J$3124,7,0)</f>
        <v>0</v>
      </c>
      <c r="K2916">
        <f>VLOOKUP(A2916:A6066, [1]Отчет!$A$2:$J$3124,8,0)</f>
        <v>0</v>
      </c>
      <c r="L2916">
        <f>VLOOKUP(A2916:A6066, [1]Отчет!$A$2:$J$3124,9,0)</f>
        <v>1</v>
      </c>
      <c r="M2916">
        <f>VLOOKUP(A2916:A6066, [1]Отчет!$A$2:$J$3124,5,10)</f>
        <v>0</v>
      </c>
      <c r="N2916" t="str">
        <f>VLOOKUP(A2916:A6066,[2]Отчет!$A$2:$D$3142,2,0)</f>
        <v>1</v>
      </c>
      <c r="O2916" t="str">
        <f>VLOOKUP(A2916:A6066,[2]Отчет!$A$2:$D$3142,3,0)</f>
        <v>10 – 29 секунд</v>
      </c>
      <c r="P2916" t="str">
        <f>VLOOKUP(A2916:A6066,[2]Отчет!$A$2:$D$3142,4,0)</f>
        <v>Не отказ</v>
      </c>
      <c r="Q2916" t="str">
        <f>VLOOKUP(A2916:A6066,[3]Отчет!$A$2:$D$3127,2,0)</f>
        <v>Новые посетители</v>
      </c>
      <c r="R2916" t="str">
        <f>VLOOKUP(A2916:A6066,[3]Отчет!$A$2:$D$3127,3,0)</f>
        <v>1</v>
      </c>
      <c r="S2916" t="str">
        <f>VLOOKUP(A2916:A6066,[3]Отчет!$A$2:$D$3127,4,0)</f>
        <v>0 дней</v>
      </c>
      <c r="T2916" t="str">
        <f>VLOOKUP(A2916:A6066,[4]Отчет!$A$2:$E$3151,2,0)</f>
        <v>Смартфоны</v>
      </c>
      <c r="U2916" t="str">
        <f>VLOOKUP(A2916:A6066,[4]Отчет!$A$2:$E$3151,3,0)</f>
        <v>iOS</v>
      </c>
      <c r="V2916" t="str">
        <f>VLOOKUP(A2916:A6066,[4]Отчет!$A$2:$E$3151,4,0)</f>
        <v>iOS 10</v>
      </c>
      <c r="W2916" t="str">
        <f>VLOOKUP(A2916:A6066,[4]Отчет!$A$2:$E$3151,5,0)</f>
        <v>Mobile Safari</v>
      </c>
    </row>
    <row r="2917" spans="1:23">
      <c r="A2917" s="2" t="s">
        <v>3005</v>
      </c>
      <c r="B2917" s="2" t="s">
        <v>60</v>
      </c>
      <c r="C2917" s="2" t="s">
        <v>1276</v>
      </c>
      <c r="D2917" s="2" t="s">
        <v>5</v>
      </c>
      <c r="E2917" s="3">
        <f>VLOOKUP(A2917:A6067, [1]Отчет!$A$2:$J$3124,2,0)</f>
        <v>1</v>
      </c>
      <c r="F2917" s="3">
        <v>0</v>
      </c>
      <c r="G2917">
        <f>VLOOKUP(A2917:A6067, [1]Отчет!$A$2:$J$3124,7,0)</f>
        <v>0</v>
      </c>
      <c r="H2917">
        <f>VLOOKUP(A2917:A6067, [1]Отчет!$A$2:$J$3124,5,0)</f>
        <v>0</v>
      </c>
      <c r="I2917">
        <f>VLOOKUP(A2917:A6067, [1]Отчет!$A$2:$J$3124,6,0)</f>
        <v>1</v>
      </c>
      <c r="J2917">
        <f>VLOOKUP(A2917:A6067, [1]Отчет!$A$2:$J$3124,7,0)</f>
        <v>0</v>
      </c>
      <c r="K2917">
        <f>VLOOKUP(A2917:A6067, [1]Отчет!$A$2:$J$3124,8,0)</f>
        <v>0</v>
      </c>
      <c r="L2917">
        <f>VLOOKUP(A2917:A6067, [1]Отчет!$A$2:$J$3124,9,0)</f>
        <v>1</v>
      </c>
      <c r="M2917">
        <f>VLOOKUP(A2917:A6067, [1]Отчет!$A$2:$J$3124,5,10)</f>
        <v>0</v>
      </c>
      <c r="N2917" t="str">
        <f>VLOOKUP(A2917:A6067,[2]Отчет!$A$2:$D$3142,2,0)</f>
        <v>1</v>
      </c>
      <c r="O2917" t="str">
        <f>VLOOKUP(A2917:A6067,[2]Отчет!$A$2:$D$3142,3,0)</f>
        <v>1 – 9 секунд</v>
      </c>
      <c r="P2917" t="str">
        <f>VLOOKUP(A2917:A6067,[2]Отчет!$A$2:$D$3142,4,0)</f>
        <v>Отказ</v>
      </c>
      <c r="Q2917" t="str">
        <f>VLOOKUP(A2917:A6067,[3]Отчет!$A$2:$D$3127,2,0)</f>
        <v>Новые посетители</v>
      </c>
      <c r="R2917" t="str">
        <f>VLOOKUP(A2917:A6067,[3]Отчет!$A$2:$D$3127,3,0)</f>
        <v>1</v>
      </c>
      <c r="S2917" t="str">
        <f>VLOOKUP(A2917:A6067,[3]Отчет!$A$2:$D$3127,4,0)</f>
        <v>0 дней</v>
      </c>
      <c r="T2917" t="str">
        <f>VLOOKUP(A2917:A6067,[4]Отчет!$A$2:$E$3151,2,0)</f>
        <v>Смартфоны</v>
      </c>
      <c r="U2917" t="str">
        <f>VLOOKUP(A2917:A6067,[4]Отчет!$A$2:$E$3151,3,0)</f>
        <v>Google Android</v>
      </c>
      <c r="V2917" t="str">
        <f>VLOOKUP(A2917:A6067,[4]Отчет!$A$2:$E$3151,4,0)</f>
        <v>Google Android 6.0 Marshmallow</v>
      </c>
      <c r="W2917" t="str">
        <f>VLOOKUP(A2917:A6067,[4]Отчет!$A$2:$E$3151,5,0)</f>
        <v>Яндекс.Браузер</v>
      </c>
    </row>
    <row r="2918" spans="1:23">
      <c r="A2918" s="2" t="s">
        <v>3006</v>
      </c>
      <c r="B2918" s="2" t="s">
        <v>35</v>
      </c>
      <c r="C2918" s="2" t="s">
        <v>1269</v>
      </c>
      <c r="D2918" s="2" t="s">
        <v>620</v>
      </c>
      <c r="E2918" s="3">
        <f>VLOOKUP(A2918:A6068, [1]Отчет!$A$2:$J$3124,2,0)</f>
        <v>1</v>
      </c>
      <c r="F2918" s="3">
        <v>0</v>
      </c>
      <c r="G2918">
        <f>VLOOKUP(A2918:A6068, [1]Отчет!$A$2:$J$3124,7,0)</f>
        <v>0</v>
      </c>
      <c r="H2918">
        <f>VLOOKUP(A2918:A6068, [1]Отчет!$A$2:$J$3124,5,0)</f>
        <v>1</v>
      </c>
      <c r="I2918">
        <f>VLOOKUP(A2918:A6068, [1]Отчет!$A$2:$J$3124,6,0)</f>
        <v>1</v>
      </c>
      <c r="J2918">
        <f>VLOOKUP(A2918:A6068, [1]Отчет!$A$2:$J$3124,7,0)</f>
        <v>0</v>
      </c>
      <c r="K2918">
        <f>VLOOKUP(A2918:A6068, [1]Отчет!$A$2:$J$3124,8,0)</f>
        <v>0</v>
      </c>
      <c r="L2918">
        <f>VLOOKUP(A2918:A6068, [1]Отчет!$A$2:$J$3124,9,0)</f>
        <v>1</v>
      </c>
      <c r="M2918">
        <f>VLOOKUP(A2918:A6068, [1]Отчет!$A$2:$J$3124,5,10)</f>
        <v>1</v>
      </c>
      <c r="N2918" t="str">
        <f>VLOOKUP(A2918:A6068,[2]Отчет!$A$2:$D$3142,2,0)</f>
        <v>1</v>
      </c>
      <c r="O2918" t="str">
        <f>VLOOKUP(A2918:A6068,[2]Отчет!$A$2:$D$3142,3,0)</f>
        <v>0 секунд (отказ)</v>
      </c>
      <c r="P2918" t="str">
        <f>VLOOKUP(A2918:A6068,[2]Отчет!$A$2:$D$3142,4,0)</f>
        <v>Отказ</v>
      </c>
      <c r="Q2918" t="str">
        <f>VLOOKUP(A2918:A6068,[3]Отчет!$A$2:$D$3127,2,0)</f>
        <v>Новые посетители</v>
      </c>
      <c r="R2918" t="str">
        <f>VLOOKUP(A2918:A6068,[3]Отчет!$A$2:$D$3127,3,0)</f>
        <v>1</v>
      </c>
      <c r="S2918" t="str">
        <f>VLOOKUP(A2918:A6068,[3]Отчет!$A$2:$D$3127,4,0)</f>
        <v>0 дней</v>
      </c>
      <c r="T2918" t="str">
        <f>VLOOKUP(A2918:A6068,[4]Отчет!$A$2:$E$3151,2,0)</f>
        <v>Планшеты</v>
      </c>
      <c r="U2918" t="str">
        <f>VLOOKUP(A2918:A6068,[4]Отчет!$A$2:$E$3151,3,0)</f>
        <v>iOS</v>
      </c>
      <c r="V2918" t="str">
        <f>VLOOKUP(A2918:A6068,[4]Отчет!$A$2:$E$3151,4,0)</f>
        <v>iOS 9</v>
      </c>
      <c r="W2918" t="str">
        <f>VLOOKUP(A2918:A6068,[4]Отчет!$A$2:$E$3151,5,0)</f>
        <v>Mobile Safari</v>
      </c>
    </row>
    <row r="2919" spans="1:23">
      <c r="A2919" s="2" t="s">
        <v>3007</v>
      </c>
      <c r="B2919" s="2" t="s">
        <v>45</v>
      </c>
      <c r="C2919" s="2" t="s">
        <v>1269</v>
      </c>
      <c r="D2919" s="2" t="s">
        <v>620</v>
      </c>
      <c r="E2919" s="3">
        <f>VLOOKUP(A2919:A6069, [1]Отчет!$A$2:$J$3124,2,0)</f>
        <v>1</v>
      </c>
      <c r="F2919" s="3">
        <v>0</v>
      </c>
      <c r="G2919">
        <f>VLOOKUP(A2919:A6069, [1]Отчет!$A$2:$J$3124,7,0)</f>
        <v>0</v>
      </c>
      <c r="H2919">
        <f>VLOOKUP(A2919:A6069, [1]Отчет!$A$2:$J$3124,5,0)</f>
        <v>0</v>
      </c>
      <c r="I2919">
        <f>VLOOKUP(A2919:A6069, [1]Отчет!$A$2:$J$3124,6,0)</f>
        <v>1</v>
      </c>
      <c r="J2919">
        <f>VLOOKUP(A2919:A6069, [1]Отчет!$A$2:$J$3124,7,0)</f>
        <v>0</v>
      </c>
      <c r="K2919">
        <f>VLOOKUP(A2919:A6069, [1]Отчет!$A$2:$J$3124,8,0)</f>
        <v>0</v>
      </c>
      <c r="L2919">
        <f>VLOOKUP(A2919:A6069, [1]Отчет!$A$2:$J$3124,9,0)</f>
        <v>1</v>
      </c>
      <c r="M2919">
        <f>VLOOKUP(A2919:A6069, [1]Отчет!$A$2:$J$3124,5,10)</f>
        <v>0</v>
      </c>
      <c r="N2919" t="str">
        <f>VLOOKUP(A2919:A6069,[2]Отчет!$A$2:$D$3142,2,0)</f>
        <v>1</v>
      </c>
      <c r="O2919" t="str">
        <f>VLOOKUP(A2919:A6069,[2]Отчет!$A$2:$D$3142,3,0)</f>
        <v>10 – 29 секунд</v>
      </c>
      <c r="P2919" t="str">
        <f>VLOOKUP(A2919:A6069,[2]Отчет!$A$2:$D$3142,4,0)</f>
        <v>Не отказ</v>
      </c>
      <c r="Q2919" t="str">
        <f>VLOOKUP(A2919:A6069,[3]Отчет!$A$2:$D$3127,2,0)</f>
        <v>Новые посетители</v>
      </c>
      <c r="R2919" t="str">
        <f>VLOOKUP(A2919:A6069,[3]Отчет!$A$2:$D$3127,3,0)</f>
        <v>1</v>
      </c>
      <c r="S2919" t="str">
        <f>VLOOKUP(A2919:A6069,[3]Отчет!$A$2:$D$3127,4,0)</f>
        <v>0 дней</v>
      </c>
      <c r="T2919" t="str">
        <f>VLOOKUP(A2919:A6069,[4]Отчет!$A$2:$E$3151,2,0)</f>
        <v>Планшеты</v>
      </c>
      <c r="U2919" t="str">
        <f>VLOOKUP(A2919:A6069,[4]Отчет!$A$2:$E$3151,3,0)</f>
        <v>iOS</v>
      </c>
      <c r="V2919" t="str">
        <f>VLOOKUP(A2919:A6069,[4]Отчет!$A$2:$E$3151,4,0)</f>
        <v>iOS 11</v>
      </c>
      <c r="W2919" t="str">
        <f>VLOOKUP(A2919:A6069,[4]Отчет!$A$2:$E$3151,5,0)</f>
        <v>Mobile Safari</v>
      </c>
    </row>
    <row r="2920" spans="1:23">
      <c r="A2920" s="2" t="s">
        <v>3008</v>
      </c>
      <c r="B2920" s="2" t="s">
        <v>47</v>
      </c>
      <c r="C2920" s="2" t="s">
        <v>12</v>
      </c>
      <c r="D2920" s="2" t="s">
        <v>13</v>
      </c>
      <c r="E2920" s="3">
        <f>VLOOKUP(A2920:A6070, [1]Отчет!$A$2:$J$3124,2,0)</f>
        <v>1</v>
      </c>
      <c r="F2920" s="3">
        <v>0</v>
      </c>
      <c r="G2920">
        <f>VLOOKUP(A2920:A6070, [1]Отчет!$A$2:$J$3124,7,0)</f>
        <v>0</v>
      </c>
      <c r="H2920">
        <f>VLOOKUP(A2920:A6070, [1]Отчет!$A$2:$J$3124,5,0)</f>
        <v>0</v>
      </c>
      <c r="I2920">
        <f>VLOOKUP(A2920:A6070, [1]Отчет!$A$2:$J$3124,6,0)</f>
        <v>1</v>
      </c>
      <c r="J2920">
        <f>VLOOKUP(A2920:A6070, [1]Отчет!$A$2:$J$3124,7,0)</f>
        <v>0</v>
      </c>
      <c r="K2920">
        <f>VLOOKUP(A2920:A6070, [1]Отчет!$A$2:$J$3124,8,0)</f>
        <v>0</v>
      </c>
      <c r="L2920">
        <f>VLOOKUP(A2920:A6070, [1]Отчет!$A$2:$J$3124,9,0)</f>
        <v>1</v>
      </c>
      <c r="M2920">
        <f>VLOOKUP(A2920:A6070, [1]Отчет!$A$2:$J$3124,5,10)</f>
        <v>0</v>
      </c>
      <c r="N2920" t="str">
        <f>VLOOKUP(A2920:A6070,[2]Отчет!$A$2:$D$3142,2,0)</f>
        <v>1</v>
      </c>
      <c r="O2920" t="str">
        <f>VLOOKUP(A2920:A6070,[2]Отчет!$A$2:$D$3142,3,0)</f>
        <v>0 секунд (отказ)</v>
      </c>
      <c r="P2920" t="str">
        <f>VLOOKUP(A2920:A6070,[2]Отчет!$A$2:$D$3142,4,0)</f>
        <v>Отказ</v>
      </c>
      <c r="Q2920" t="str">
        <f>VLOOKUP(A2920:A6070,[3]Отчет!$A$2:$D$3127,2,0)</f>
        <v>Новые посетители</v>
      </c>
      <c r="R2920" t="str">
        <f>VLOOKUP(A2920:A6070,[3]Отчет!$A$2:$D$3127,3,0)</f>
        <v>1</v>
      </c>
      <c r="S2920" t="str">
        <f>VLOOKUP(A2920:A6070,[3]Отчет!$A$2:$D$3127,4,0)</f>
        <v>0 дней</v>
      </c>
      <c r="T2920" t="str">
        <f>VLOOKUP(A2920:A6070,[4]Отчет!$A$2:$E$3151,2,0)</f>
        <v>Смартфоны</v>
      </c>
      <c r="U2920" t="str">
        <f>VLOOKUP(A2920:A6070,[4]Отчет!$A$2:$E$3151,3,0)</f>
        <v>Google Android</v>
      </c>
      <c r="V2920" t="str">
        <f>VLOOKUP(A2920:A6070,[4]Отчет!$A$2:$E$3151,4,0)</f>
        <v>Google Android 6.0 Marshmallow</v>
      </c>
      <c r="W2920" t="str">
        <f>VLOOKUP(A2920:A6070,[4]Отчет!$A$2:$E$3151,5,0)</f>
        <v>Яндекс.Браузер</v>
      </c>
    </row>
    <row r="2921" spans="1:23">
      <c r="A2921" s="2" t="s">
        <v>3009</v>
      </c>
      <c r="B2921" s="2" t="s">
        <v>26</v>
      </c>
      <c r="C2921" s="2" t="s">
        <v>1276</v>
      </c>
      <c r="D2921" s="2" t="s">
        <v>5</v>
      </c>
      <c r="E2921" s="3">
        <f>VLOOKUP(A2921:A6071, [1]Отчет!$A$2:$J$3124,2,0)</f>
        <v>1</v>
      </c>
      <c r="F2921" s="3">
        <v>0</v>
      </c>
      <c r="G2921">
        <f>VLOOKUP(A2921:A6071, [1]Отчет!$A$2:$J$3124,7,0)</f>
        <v>0</v>
      </c>
      <c r="H2921">
        <f>VLOOKUP(A2921:A6071, [1]Отчет!$A$2:$J$3124,5,0)</f>
        <v>0</v>
      </c>
      <c r="I2921">
        <f>VLOOKUP(A2921:A6071, [1]Отчет!$A$2:$J$3124,6,0)</f>
        <v>1</v>
      </c>
      <c r="J2921">
        <f>VLOOKUP(A2921:A6071, [1]Отчет!$A$2:$J$3124,7,0)</f>
        <v>0</v>
      </c>
      <c r="K2921">
        <f>VLOOKUP(A2921:A6071, [1]Отчет!$A$2:$J$3124,8,0)</f>
        <v>0</v>
      </c>
      <c r="L2921">
        <f>VLOOKUP(A2921:A6071, [1]Отчет!$A$2:$J$3124,9,0)</f>
        <v>1</v>
      </c>
      <c r="M2921">
        <f>VLOOKUP(A2921:A6071, [1]Отчет!$A$2:$J$3124,5,10)</f>
        <v>0</v>
      </c>
      <c r="N2921" t="str">
        <f>VLOOKUP(A2921:A6071,[2]Отчет!$A$2:$D$3142,2,0)</f>
        <v>1</v>
      </c>
      <c r="O2921" t="str">
        <f>VLOOKUP(A2921:A6071,[2]Отчет!$A$2:$D$3142,3,0)</f>
        <v>30 – 59 секунд</v>
      </c>
      <c r="P2921" t="str">
        <f>VLOOKUP(A2921:A6071,[2]Отчет!$A$2:$D$3142,4,0)</f>
        <v>Не отказ</v>
      </c>
      <c r="Q2921" t="str">
        <f>VLOOKUP(A2921:A6071,[3]Отчет!$A$2:$D$3127,2,0)</f>
        <v>Новые посетители</v>
      </c>
      <c r="R2921" t="str">
        <f>VLOOKUP(A2921:A6071,[3]Отчет!$A$2:$D$3127,3,0)</f>
        <v>1</v>
      </c>
      <c r="S2921" t="str">
        <f>VLOOKUP(A2921:A6071,[3]Отчет!$A$2:$D$3127,4,0)</f>
        <v>0 дней</v>
      </c>
      <c r="T2921" t="str">
        <f>VLOOKUP(A2921:A6071,[4]Отчет!$A$2:$E$3151,2,0)</f>
        <v>Смартфоны</v>
      </c>
      <c r="U2921" t="str">
        <f>VLOOKUP(A2921:A6071,[4]Отчет!$A$2:$E$3151,3,0)</f>
        <v>Google Android</v>
      </c>
      <c r="V2921" t="str">
        <f>VLOOKUP(A2921:A6071,[4]Отчет!$A$2:$E$3151,4,0)</f>
        <v>Google Android 4.4 KitKat</v>
      </c>
      <c r="W2921" t="str">
        <f>VLOOKUP(A2921:A6071,[4]Отчет!$A$2:$E$3151,5,0)</f>
        <v>Android Browser</v>
      </c>
    </row>
    <row r="2922" spans="1:23">
      <c r="A2922" s="2" t="s">
        <v>3010</v>
      </c>
      <c r="B2922" s="2" t="s">
        <v>45</v>
      </c>
      <c r="C2922" s="2" t="s">
        <v>1269</v>
      </c>
      <c r="D2922" s="2" t="s">
        <v>620</v>
      </c>
      <c r="E2922" s="3">
        <f>VLOOKUP(A2922:A6072, [1]Отчет!$A$2:$J$3124,2,0)</f>
        <v>1</v>
      </c>
      <c r="F2922" s="3">
        <v>0</v>
      </c>
      <c r="G2922">
        <f>VLOOKUP(A2922:A6072, [1]Отчет!$A$2:$J$3124,7,0)</f>
        <v>0</v>
      </c>
      <c r="H2922">
        <f>VLOOKUP(A2922:A6072, [1]Отчет!$A$2:$J$3124,5,0)</f>
        <v>1</v>
      </c>
      <c r="I2922">
        <f>VLOOKUP(A2922:A6072, [1]Отчет!$A$2:$J$3124,6,0)</f>
        <v>1</v>
      </c>
      <c r="J2922">
        <f>VLOOKUP(A2922:A6072, [1]Отчет!$A$2:$J$3124,7,0)</f>
        <v>0</v>
      </c>
      <c r="K2922">
        <f>VLOOKUP(A2922:A6072, [1]Отчет!$A$2:$J$3124,8,0)</f>
        <v>0</v>
      </c>
      <c r="L2922">
        <f>VLOOKUP(A2922:A6072, [1]Отчет!$A$2:$J$3124,9,0)</f>
        <v>1</v>
      </c>
      <c r="M2922">
        <f>VLOOKUP(A2922:A6072, [1]Отчет!$A$2:$J$3124,5,10)</f>
        <v>1</v>
      </c>
      <c r="N2922" t="str">
        <f>VLOOKUP(A2922:A6072,[2]Отчет!$A$2:$D$3142,2,0)</f>
        <v>1</v>
      </c>
      <c r="O2922" t="str">
        <f>VLOOKUP(A2922:A6072,[2]Отчет!$A$2:$D$3142,3,0)</f>
        <v>10 – 29 секунд</v>
      </c>
      <c r="P2922" t="str">
        <f>VLOOKUP(A2922:A6072,[2]Отчет!$A$2:$D$3142,4,0)</f>
        <v>Не отказ</v>
      </c>
      <c r="Q2922" t="str">
        <f>VLOOKUP(A2922:A6072,[3]Отчет!$A$2:$D$3127,2,0)</f>
        <v>Новые посетители</v>
      </c>
      <c r="R2922" t="str">
        <f>VLOOKUP(A2922:A6072,[3]Отчет!$A$2:$D$3127,3,0)</f>
        <v>1</v>
      </c>
      <c r="S2922" t="str">
        <f>VLOOKUP(A2922:A6072,[3]Отчет!$A$2:$D$3127,4,0)</f>
        <v>0 дней</v>
      </c>
      <c r="T2922" t="str">
        <f>VLOOKUP(A2922:A6072,[4]Отчет!$A$2:$E$3151,2,0)</f>
        <v>Смартфоны</v>
      </c>
      <c r="U2922" t="str">
        <f>VLOOKUP(A2922:A6072,[4]Отчет!$A$2:$E$3151,3,0)</f>
        <v>Google Android</v>
      </c>
      <c r="V2922" t="str">
        <f>VLOOKUP(A2922:A6072,[4]Отчет!$A$2:$E$3151,4,0)</f>
        <v>Google Android 5.0 Lollipop</v>
      </c>
      <c r="W2922" t="str">
        <f>VLOOKUP(A2922:A6072,[4]Отчет!$A$2:$E$3151,5,0)</f>
        <v>Samsung Internet</v>
      </c>
    </row>
    <row r="2923" spans="1:23">
      <c r="A2923" s="2" t="s">
        <v>3011</v>
      </c>
      <c r="B2923" s="2" t="s">
        <v>7</v>
      </c>
      <c r="C2923" s="2" t="s">
        <v>1276</v>
      </c>
      <c r="D2923" s="2" t="s">
        <v>5</v>
      </c>
      <c r="E2923" s="3">
        <f>VLOOKUP(A2923:A6073, [1]Отчет!$A$2:$J$3124,2,0)</f>
        <v>1</v>
      </c>
      <c r="F2923" s="3">
        <v>0</v>
      </c>
      <c r="G2923">
        <f>VLOOKUP(A2923:A6073, [1]Отчет!$A$2:$J$3124,7,0)</f>
        <v>0</v>
      </c>
      <c r="H2923">
        <f>VLOOKUP(A2923:A6073, [1]Отчет!$A$2:$J$3124,5,0)</f>
        <v>0</v>
      </c>
      <c r="I2923">
        <f>VLOOKUP(A2923:A6073, [1]Отчет!$A$2:$J$3124,6,0)</f>
        <v>1</v>
      </c>
      <c r="J2923">
        <f>VLOOKUP(A2923:A6073, [1]Отчет!$A$2:$J$3124,7,0)</f>
        <v>0</v>
      </c>
      <c r="K2923">
        <f>VLOOKUP(A2923:A6073, [1]Отчет!$A$2:$J$3124,8,0)</f>
        <v>0</v>
      </c>
      <c r="L2923">
        <f>VLOOKUP(A2923:A6073, [1]Отчет!$A$2:$J$3124,9,0)</f>
        <v>1</v>
      </c>
      <c r="M2923">
        <f>VLOOKUP(A2923:A6073, [1]Отчет!$A$2:$J$3124,5,10)</f>
        <v>0</v>
      </c>
      <c r="N2923" t="str">
        <f>VLOOKUP(A2923:A6073,[2]Отчет!$A$2:$D$3142,2,0)</f>
        <v>1</v>
      </c>
      <c r="O2923" t="str">
        <f>VLOOKUP(A2923:A6073,[2]Отчет!$A$2:$D$3142,3,0)</f>
        <v>10 – 29 секунд</v>
      </c>
      <c r="P2923" t="str">
        <f>VLOOKUP(A2923:A6073,[2]Отчет!$A$2:$D$3142,4,0)</f>
        <v>Не отказ</v>
      </c>
      <c r="Q2923" t="str">
        <f>VLOOKUP(A2923:A6073,[3]Отчет!$A$2:$D$3127,2,0)</f>
        <v>Новые посетители</v>
      </c>
      <c r="R2923" t="str">
        <f>VLOOKUP(A2923:A6073,[3]Отчет!$A$2:$D$3127,3,0)</f>
        <v>1</v>
      </c>
      <c r="S2923" t="str">
        <f>VLOOKUP(A2923:A6073,[3]Отчет!$A$2:$D$3127,4,0)</f>
        <v>0 дней</v>
      </c>
      <c r="T2923" t="str">
        <f>VLOOKUP(A2923:A6073,[4]Отчет!$A$2:$E$3151,2,0)</f>
        <v>Смартфоны</v>
      </c>
      <c r="U2923" t="str">
        <f>VLOOKUP(A2923:A6073,[4]Отчет!$A$2:$E$3151,3,0)</f>
        <v>Google Android</v>
      </c>
      <c r="V2923" t="str">
        <f>VLOOKUP(A2923:A6073,[4]Отчет!$A$2:$E$3151,4,0)</f>
        <v>Google Android 6.0 Marshmallow</v>
      </c>
      <c r="W2923" t="str">
        <f>VLOOKUP(A2923:A6073,[4]Отчет!$A$2:$E$3151,5,0)</f>
        <v>Chrome Mobile</v>
      </c>
    </row>
    <row r="2924" spans="1:23">
      <c r="A2924" s="2" t="s">
        <v>3012</v>
      </c>
      <c r="B2924" s="2" t="s">
        <v>63</v>
      </c>
      <c r="C2924" s="2" t="s">
        <v>1276</v>
      </c>
      <c r="D2924" s="2" t="s">
        <v>5</v>
      </c>
      <c r="E2924" s="3">
        <f>VLOOKUP(A2924:A6074, [1]Отчет!$A$2:$J$3124,2,0)</f>
        <v>1</v>
      </c>
      <c r="F2924" s="3">
        <v>0</v>
      </c>
      <c r="G2924">
        <f>VLOOKUP(A2924:A6074, [1]Отчет!$A$2:$J$3124,7,0)</f>
        <v>0</v>
      </c>
      <c r="H2924">
        <f>VLOOKUP(A2924:A6074, [1]Отчет!$A$2:$J$3124,5,0)</f>
        <v>0</v>
      </c>
      <c r="I2924">
        <f>VLOOKUP(A2924:A6074, [1]Отчет!$A$2:$J$3124,6,0)</f>
        <v>1</v>
      </c>
      <c r="J2924">
        <f>VLOOKUP(A2924:A6074, [1]Отчет!$A$2:$J$3124,7,0)</f>
        <v>0</v>
      </c>
      <c r="K2924">
        <f>VLOOKUP(A2924:A6074, [1]Отчет!$A$2:$J$3124,8,0)</f>
        <v>0</v>
      </c>
      <c r="L2924">
        <f>VLOOKUP(A2924:A6074, [1]Отчет!$A$2:$J$3124,9,0)</f>
        <v>1</v>
      </c>
      <c r="M2924">
        <f>VLOOKUP(A2924:A6074, [1]Отчет!$A$2:$J$3124,5,10)</f>
        <v>0</v>
      </c>
      <c r="N2924" t="str">
        <f>VLOOKUP(A2924:A6074,[2]Отчет!$A$2:$D$3142,2,0)</f>
        <v>1</v>
      </c>
      <c r="O2924" t="str">
        <f>VLOOKUP(A2924:A6074,[2]Отчет!$A$2:$D$3142,3,0)</f>
        <v>10 – 29 секунд</v>
      </c>
      <c r="P2924" t="str">
        <f>VLOOKUP(A2924:A6074,[2]Отчет!$A$2:$D$3142,4,0)</f>
        <v>Не отказ</v>
      </c>
      <c r="Q2924" t="str">
        <f>VLOOKUP(A2924:A6074,[3]Отчет!$A$2:$D$3127,2,0)</f>
        <v>Новые посетители</v>
      </c>
      <c r="R2924" t="str">
        <f>VLOOKUP(A2924:A6074,[3]Отчет!$A$2:$D$3127,3,0)</f>
        <v>1</v>
      </c>
      <c r="S2924" t="str">
        <f>VLOOKUP(A2924:A6074,[3]Отчет!$A$2:$D$3127,4,0)</f>
        <v>0 дней</v>
      </c>
      <c r="T2924" t="str">
        <f>VLOOKUP(A2924:A6074,[4]Отчет!$A$2:$E$3151,2,0)</f>
        <v>Смартфоны</v>
      </c>
      <c r="U2924" t="str">
        <f>VLOOKUP(A2924:A6074,[4]Отчет!$A$2:$E$3151,3,0)</f>
        <v>Google Android</v>
      </c>
      <c r="V2924" t="str">
        <f>VLOOKUP(A2924:A6074,[4]Отчет!$A$2:$E$3151,4,0)</f>
        <v>Google Android 7.1 Nougat</v>
      </c>
      <c r="W2924" t="str">
        <f>VLOOKUP(A2924:A6074,[4]Отчет!$A$2:$E$3151,5,0)</f>
        <v>Chrome Mobile</v>
      </c>
    </row>
    <row r="2925" spans="1:23">
      <c r="A2925" s="2" t="s">
        <v>3013</v>
      </c>
      <c r="B2925" s="2" t="s">
        <v>11</v>
      </c>
      <c r="C2925" s="2" t="s">
        <v>12</v>
      </c>
      <c r="D2925" s="2" t="s">
        <v>13</v>
      </c>
      <c r="E2925" s="3">
        <f>VLOOKUP(A2925:A6075, [1]Отчет!$A$2:$J$3124,2,0)</f>
        <v>1</v>
      </c>
      <c r="F2925" s="3">
        <v>0</v>
      </c>
      <c r="G2925">
        <f>VLOOKUP(A2925:A6075, [1]Отчет!$A$2:$J$3124,7,0)</f>
        <v>0</v>
      </c>
      <c r="H2925">
        <f>VLOOKUP(A2925:A6075, [1]Отчет!$A$2:$J$3124,5,0)</f>
        <v>0</v>
      </c>
      <c r="I2925">
        <f>VLOOKUP(A2925:A6075, [1]Отчет!$A$2:$J$3124,6,0)</f>
        <v>1</v>
      </c>
      <c r="J2925">
        <f>VLOOKUP(A2925:A6075, [1]Отчет!$A$2:$J$3124,7,0)</f>
        <v>0</v>
      </c>
      <c r="K2925">
        <f>VLOOKUP(A2925:A6075, [1]Отчет!$A$2:$J$3124,8,0)</f>
        <v>0</v>
      </c>
      <c r="L2925">
        <f>VLOOKUP(A2925:A6075, [1]Отчет!$A$2:$J$3124,9,0)</f>
        <v>1</v>
      </c>
      <c r="M2925">
        <f>VLOOKUP(A2925:A6075, [1]Отчет!$A$2:$J$3124,5,10)</f>
        <v>0</v>
      </c>
      <c r="N2925" t="str">
        <f>VLOOKUP(A2925:A6075,[2]Отчет!$A$2:$D$3142,2,0)</f>
        <v>1</v>
      </c>
      <c r="O2925" t="str">
        <f>VLOOKUP(A2925:A6075,[2]Отчет!$A$2:$D$3142,3,0)</f>
        <v>0 секунд (отказ)</v>
      </c>
      <c r="P2925" t="str">
        <f>VLOOKUP(A2925:A6075,[2]Отчет!$A$2:$D$3142,4,0)</f>
        <v>Отказ</v>
      </c>
      <c r="Q2925" t="str">
        <f>VLOOKUP(A2925:A6075,[3]Отчет!$A$2:$D$3127,2,0)</f>
        <v>Новые посетители</v>
      </c>
      <c r="R2925" t="str">
        <f>VLOOKUP(A2925:A6075,[3]Отчет!$A$2:$D$3127,3,0)</f>
        <v>1</v>
      </c>
      <c r="S2925" t="str">
        <f>VLOOKUP(A2925:A6075,[3]Отчет!$A$2:$D$3127,4,0)</f>
        <v>0 дней</v>
      </c>
      <c r="T2925" t="str">
        <f>VLOOKUP(A2925:A6075,[4]Отчет!$A$2:$E$3151,2,0)</f>
        <v>Смартфоны</v>
      </c>
      <c r="U2925" t="str">
        <f>VLOOKUP(A2925:A6075,[4]Отчет!$A$2:$E$3151,3,0)</f>
        <v>Google Android</v>
      </c>
      <c r="V2925" t="str">
        <f>VLOOKUP(A2925:A6075,[4]Отчет!$A$2:$E$3151,4,0)</f>
        <v>Google Android 7.0 Nougat</v>
      </c>
      <c r="W2925" t="str">
        <f>VLOOKUP(A2925:A6075,[4]Отчет!$A$2:$E$3151,5,0)</f>
        <v>Samsung Internet</v>
      </c>
    </row>
    <row r="2926" spans="1:23">
      <c r="A2926" s="2" t="s">
        <v>3014</v>
      </c>
      <c r="B2926" s="2" t="s">
        <v>35</v>
      </c>
      <c r="C2926" s="2" t="s">
        <v>1269</v>
      </c>
      <c r="D2926" s="2" t="s">
        <v>620</v>
      </c>
      <c r="E2926" s="3">
        <f>VLOOKUP(A2926:A6076, [1]Отчет!$A$2:$J$3124,2,0)</f>
        <v>1</v>
      </c>
      <c r="F2926" s="3">
        <v>0</v>
      </c>
      <c r="G2926">
        <f>VLOOKUP(A2926:A6076, [1]Отчет!$A$2:$J$3124,7,0)</f>
        <v>0</v>
      </c>
      <c r="H2926">
        <f>VLOOKUP(A2926:A6076, [1]Отчет!$A$2:$J$3124,5,0)</f>
        <v>0</v>
      </c>
      <c r="I2926">
        <f>VLOOKUP(A2926:A6076, [1]Отчет!$A$2:$J$3124,6,0)</f>
        <v>1</v>
      </c>
      <c r="J2926">
        <f>VLOOKUP(A2926:A6076, [1]Отчет!$A$2:$J$3124,7,0)</f>
        <v>0</v>
      </c>
      <c r="K2926">
        <f>VLOOKUP(A2926:A6076, [1]Отчет!$A$2:$J$3124,8,0)</f>
        <v>0</v>
      </c>
      <c r="L2926">
        <f>VLOOKUP(A2926:A6076, [1]Отчет!$A$2:$J$3124,9,0)</f>
        <v>1</v>
      </c>
      <c r="M2926">
        <f>VLOOKUP(A2926:A6076, [1]Отчет!$A$2:$J$3124,5,10)</f>
        <v>0</v>
      </c>
      <c r="N2926" t="str">
        <f>VLOOKUP(A2926:A6076,[2]Отчет!$A$2:$D$3142,2,0)</f>
        <v>2-3</v>
      </c>
      <c r="O2926" t="str">
        <f>VLOOKUP(A2926:A6076,[2]Отчет!$A$2:$D$3142,3,0)</f>
        <v>1 – 9 секунд</v>
      </c>
      <c r="P2926" t="str">
        <f>VLOOKUP(A2926:A6076,[2]Отчет!$A$2:$D$3142,4,0)</f>
        <v>Не отказ</v>
      </c>
      <c r="Q2926" t="str">
        <f>VLOOKUP(A2926:A6076,[3]Отчет!$A$2:$D$3127,2,0)</f>
        <v>Новые посетители</v>
      </c>
      <c r="R2926" t="str">
        <f>VLOOKUP(A2926:A6076,[3]Отчет!$A$2:$D$3127,3,0)</f>
        <v>1</v>
      </c>
      <c r="S2926" t="str">
        <f>VLOOKUP(A2926:A6076,[3]Отчет!$A$2:$D$3127,4,0)</f>
        <v>0 дней</v>
      </c>
      <c r="T2926" t="str">
        <f>VLOOKUP(A2926:A6076,[4]Отчет!$A$2:$E$3151,2,0)</f>
        <v>Смартфоны</v>
      </c>
      <c r="U2926" t="str">
        <f>VLOOKUP(A2926:A6076,[4]Отчет!$A$2:$E$3151,3,0)</f>
        <v>Google Android</v>
      </c>
      <c r="V2926" t="str">
        <f>VLOOKUP(A2926:A6076,[4]Отчет!$A$2:$E$3151,4,0)</f>
        <v>Google Android 7.0 Nougat</v>
      </c>
      <c r="W2926" t="str">
        <f>VLOOKUP(A2926:A6076,[4]Отчет!$A$2:$E$3151,5,0)</f>
        <v>Яндекс.Браузер</v>
      </c>
    </row>
    <row r="2927" spans="1:23">
      <c r="A2927" s="2" t="s">
        <v>3015</v>
      </c>
      <c r="B2927" s="2" t="s">
        <v>51</v>
      </c>
      <c r="C2927" s="2" t="s">
        <v>12</v>
      </c>
      <c r="D2927" s="2" t="s">
        <v>13</v>
      </c>
      <c r="E2927" s="3">
        <f>VLOOKUP(A2927:A6077, [1]Отчет!$A$2:$J$3124,2,0)</f>
        <v>1</v>
      </c>
      <c r="F2927" s="3">
        <v>0</v>
      </c>
      <c r="G2927">
        <f>VLOOKUP(A2927:A6077, [1]Отчет!$A$2:$J$3124,7,0)</f>
        <v>0</v>
      </c>
      <c r="H2927">
        <f>VLOOKUP(A2927:A6077, [1]Отчет!$A$2:$J$3124,5,0)</f>
        <v>0</v>
      </c>
      <c r="I2927">
        <f>VLOOKUP(A2927:A6077, [1]Отчет!$A$2:$J$3124,6,0)</f>
        <v>1</v>
      </c>
      <c r="J2927">
        <f>VLOOKUP(A2927:A6077, [1]Отчет!$A$2:$J$3124,7,0)</f>
        <v>0</v>
      </c>
      <c r="K2927">
        <f>VLOOKUP(A2927:A6077, [1]Отчет!$A$2:$J$3124,8,0)</f>
        <v>0</v>
      </c>
      <c r="L2927">
        <f>VLOOKUP(A2927:A6077, [1]Отчет!$A$2:$J$3124,9,0)</f>
        <v>1</v>
      </c>
      <c r="M2927">
        <f>VLOOKUP(A2927:A6077, [1]Отчет!$A$2:$J$3124,5,10)</f>
        <v>0</v>
      </c>
      <c r="N2927" t="str">
        <f>VLOOKUP(A2927:A6077,[2]Отчет!$A$2:$D$3142,2,0)</f>
        <v>1</v>
      </c>
      <c r="O2927" t="str">
        <f>VLOOKUP(A2927:A6077,[2]Отчет!$A$2:$D$3142,3,0)</f>
        <v>10 – 29 секунд</v>
      </c>
      <c r="P2927" t="str">
        <f>VLOOKUP(A2927:A6077,[2]Отчет!$A$2:$D$3142,4,0)</f>
        <v>Не отказ</v>
      </c>
      <c r="Q2927" t="str">
        <f>VLOOKUP(A2927:A6077,[3]Отчет!$A$2:$D$3127,2,0)</f>
        <v>Новые посетители</v>
      </c>
      <c r="R2927" t="str">
        <f>VLOOKUP(A2927:A6077,[3]Отчет!$A$2:$D$3127,3,0)</f>
        <v>1</v>
      </c>
      <c r="S2927" t="str">
        <f>VLOOKUP(A2927:A6077,[3]Отчет!$A$2:$D$3127,4,0)</f>
        <v>0 дней</v>
      </c>
      <c r="T2927" t="str">
        <f>VLOOKUP(A2927:A6077,[4]Отчет!$A$2:$E$3151,2,0)</f>
        <v>Смартфоны</v>
      </c>
      <c r="U2927" t="str">
        <f>VLOOKUP(A2927:A6077,[4]Отчет!$A$2:$E$3151,3,0)</f>
        <v>Google Android</v>
      </c>
      <c r="V2927" t="str">
        <f>VLOOKUP(A2927:A6077,[4]Отчет!$A$2:$E$3151,4,0)</f>
        <v>Google Android 6.0 Marshmallow</v>
      </c>
      <c r="W2927" t="str">
        <f>VLOOKUP(A2927:A6077,[4]Отчет!$A$2:$E$3151,5,0)</f>
        <v>Яндекс: мобильное приложение</v>
      </c>
    </row>
    <row r="2928" spans="1:23">
      <c r="A2928" s="2" t="s">
        <v>3016</v>
      </c>
      <c r="B2928" s="2" t="s">
        <v>60</v>
      </c>
      <c r="C2928" s="2" t="s">
        <v>1276</v>
      </c>
      <c r="D2928" s="2" t="s">
        <v>5</v>
      </c>
      <c r="E2928" s="3">
        <f>VLOOKUP(A2928:A6078, [1]Отчет!$A$2:$J$3124,2,0)</f>
        <v>1</v>
      </c>
      <c r="F2928" s="3">
        <v>0</v>
      </c>
      <c r="G2928">
        <f>VLOOKUP(A2928:A6078, [1]Отчет!$A$2:$J$3124,7,0)</f>
        <v>0</v>
      </c>
      <c r="H2928">
        <f>VLOOKUP(A2928:A6078, [1]Отчет!$A$2:$J$3124,5,0)</f>
        <v>0</v>
      </c>
      <c r="I2928">
        <f>VLOOKUP(A2928:A6078, [1]Отчет!$A$2:$J$3124,6,0)</f>
        <v>1</v>
      </c>
      <c r="J2928">
        <f>VLOOKUP(A2928:A6078, [1]Отчет!$A$2:$J$3124,7,0)</f>
        <v>0</v>
      </c>
      <c r="K2928">
        <f>VLOOKUP(A2928:A6078, [1]Отчет!$A$2:$J$3124,8,0)</f>
        <v>0</v>
      </c>
      <c r="L2928">
        <f>VLOOKUP(A2928:A6078, [1]Отчет!$A$2:$J$3124,9,0)</f>
        <v>1</v>
      </c>
      <c r="M2928">
        <f>VLOOKUP(A2928:A6078, [1]Отчет!$A$2:$J$3124,5,10)</f>
        <v>0</v>
      </c>
      <c r="N2928" t="str">
        <f>VLOOKUP(A2928:A6078,[2]Отчет!$A$2:$D$3142,2,0)</f>
        <v>1</v>
      </c>
      <c r="O2928" t="str">
        <f>VLOOKUP(A2928:A6078,[2]Отчет!$A$2:$D$3142,3,0)</f>
        <v>10 – 29 секунд</v>
      </c>
      <c r="P2928" t="str">
        <f>VLOOKUP(A2928:A6078,[2]Отчет!$A$2:$D$3142,4,0)</f>
        <v>Не отказ</v>
      </c>
      <c r="Q2928" t="str">
        <f>VLOOKUP(A2928:A6078,[3]Отчет!$A$2:$D$3127,2,0)</f>
        <v>Новые посетители</v>
      </c>
      <c r="R2928" t="str">
        <f>VLOOKUP(A2928:A6078,[3]Отчет!$A$2:$D$3127,3,0)</f>
        <v>1</v>
      </c>
      <c r="S2928" t="str">
        <f>VLOOKUP(A2928:A6078,[3]Отчет!$A$2:$D$3127,4,0)</f>
        <v>0 дней</v>
      </c>
      <c r="T2928" t="str">
        <f>VLOOKUP(A2928:A6078,[4]Отчет!$A$2:$E$3151,2,0)</f>
        <v>Смартфоны</v>
      </c>
      <c r="U2928" t="str">
        <f>VLOOKUP(A2928:A6078,[4]Отчет!$A$2:$E$3151,3,0)</f>
        <v>Google Android</v>
      </c>
      <c r="V2928" t="str">
        <f>VLOOKUP(A2928:A6078,[4]Отчет!$A$2:$E$3151,4,0)</f>
        <v>Google Android 6.0 Marshmallow</v>
      </c>
      <c r="W2928" t="str">
        <f>VLOOKUP(A2928:A6078,[4]Отчет!$A$2:$E$3151,5,0)</f>
        <v>Chrome Mobile</v>
      </c>
    </row>
    <row r="2929" spans="1:23">
      <c r="A2929" s="2" t="s">
        <v>3017</v>
      </c>
      <c r="B2929" s="2" t="s">
        <v>26</v>
      </c>
      <c r="C2929" s="2" t="s">
        <v>1269</v>
      </c>
      <c r="D2929" s="2" t="s">
        <v>620</v>
      </c>
      <c r="E2929" s="3">
        <f>VLOOKUP(A2929:A6079, [1]Отчет!$A$2:$J$3124,2,0)</f>
        <v>1</v>
      </c>
      <c r="F2929" s="3">
        <v>0</v>
      </c>
      <c r="G2929">
        <f>VLOOKUP(A2929:A6079, [1]Отчет!$A$2:$J$3124,7,0)</f>
        <v>0</v>
      </c>
      <c r="H2929">
        <f>VLOOKUP(A2929:A6079, [1]Отчет!$A$2:$J$3124,5,0)</f>
        <v>0</v>
      </c>
      <c r="I2929">
        <f>VLOOKUP(A2929:A6079, [1]Отчет!$A$2:$J$3124,6,0)</f>
        <v>1</v>
      </c>
      <c r="J2929">
        <f>VLOOKUP(A2929:A6079, [1]Отчет!$A$2:$J$3124,7,0)</f>
        <v>0</v>
      </c>
      <c r="K2929">
        <f>VLOOKUP(A2929:A6079, [1]Отчет!$A$2:$J$3124,8,0)</f>
        <v>0</v>
      </c>
      <c r="L2929">
        <f>VLOOKUP(A2929:A6079, [1]Отчет!$A$2:$J$3124,9,0)</f>
        <v>1</v>
      </c>
      <c r="M2929">
        <f>VLOOKUP(A2929:A6079, [1]Отчет!$A$2:$J$3124,5,10)</f>
        <v>0</v>
      </c>
      <c r="N2929" t="str">
        <f>VLOOKUP(A2929:A6079,[2]Отчет!$A$2:$D$3142,2,0)</f>
        <v>1</v>
      </c>
      <c r="O2929" t="str">
        <f>VLOOKUP(A2929:A6079,[2]Отчет!$A$2:$D$3142,3,0)</f>
        <v>10 – 29 секунд</v>
      </c>
      <c r="P2929" t="str">
        <f>VLOOKUP(A2929:A6079,[2]Отчет!$A$2:$D$3142,4,0)</f>
        <v>Не отказ</v>
      </c>
      <c r="Q2929" t="str">
        <f>VLOOKUP(A2929:A6079,[3]Отчет!$A$2:$D$3127,2,0)</f>
        <v>Новые посетители</v>
      </c>
      <c r="R2929" t="str">
        <f>VLOOKUP(A2929:A6079,[3]Отчет!$A$2:$D$3127,3,0)</f>
        <v>1</v>
      </c>
      <c r="S2929" t="str">
        <f>VLOOKUP(A2929:A6079,[3]Отчет!$A$2:$D$3127,4,0)</f>
        <v>0 дней</v>
      </c>
      <c r="T2929" t="str">
        <f>VLOOKUP(A2929:A6079,[4]Отчет!$A$2:$E$3151,2,0)</f>
        <v>Смартфоны</v>
      </c>
      <c r="U2929" t="str">
        <f>VLOOKUP(A2929:A6079,[4]Отчет!$A$2:$E$3151,3,0)</f>
        <v>iOS</v>
      </c>
      <c r="V2929" t="str">
        <f>VLOOKUP(A2929:A6079,[4]Отчет!$A$2:$E$3151,4,0)</f>
        <v>iOS 11</v>
      </c>
      <c r="W2929" t="str">
        <f>VLOOKUP(A2929:A6079,[4]Отчет!$A$2:$E$3151,5,0)</f>
        <v>Mobile Safari</v>
      </c>
    </row>
    <row r="2930" spans="1:23">
      <c r="A2930" s="2" t="s">
        <v>3018</v>
      </c>
      <c r="B2930" s="2" t="s">
        <v>15</v>
      </c>
      <c r="C2930" s="2" t="s">
        <v>1269</v>
      </c>
      <c r="D2930" s="2" t="s">
        <v>620</v>
      </c>
      <c r="E2930" s="3">
        <f>VLOOKUP(A2930:A6080, [1]Отчет!$A$2:$J$3124,2,0)</f>
        <v>1</v>
      </c>
      <c r="F2930" s="3">
        <v>0</v>
      </c>
      <c r="G2930">
        <f>VLOOKUP(A2930:A6080, [1]Отчет!$A$2:$J$3124,7,0)</f>
        <v>0</v>
      </c>
      <c r="H2930">
        <f>VLOOKUP(A2930:A6080, [1]Отчет!$A$2:$J$3124,5,0)</f>
        <v>0</v>
      </c>
      <c r="I2930">
        <f>VLOOKUP(A2930:A6080, [1]Отчет!$A$2:$J$3124,6,0)</f>
        <v>1</v>
      </c>
      <c r="J2930">
        <f>VLOOKUP(A2930:A6080, [1]Отчет!$A$2:$J$3124,7,0)</f>
        <v>0</v>
      </c>
      <c r="K2930">
        <f>VLOOKUP(A2930:A6080, [1]Отчет!$A$2:$J$3124,8,0)</f>
        <v>0</v>
      </c>
      <c r="L2930">
        <f>VLOOKUP(A2930:A6080, [1]Отчет!$A$2:$J$3124,9,0)</f>
        <v>1</v>
      </c>
      <c r="M2930">
        <f>VLOOKUP(A2930:A6080, [1]Отчет!$A$2:$J$3124,5,10)</f>
        <v>0</v>
      </c>
      <c r="N2930" t="str">
        <f>VLOOKUP(A2930:A6080,[2]Отчет!$A$2:$D$3142,2,0)</f>
        <v>1</v>
      </c>
      <c r="O2930" t="str">
        <f>VLOOKUP(A2930:A6080,[2]Отчет!$A$2:$D$3142,3,0)</f>
        <v>10 – 29 секунд</v>
      </c>
      <c r="P2930" t="str">
        <f>VLOOKUP(A2930:A6080,[2]Отчет!$A$2:$D$3142,4,0)</f>
        <v>Не отказ</v>
      </c>
      <c r="Q2930" t="str">
        <f>VLOOKUP(A2930:A6080,[3]Отчет!$A$2:$D$3127,2,0)</f>
        <v>Новые посетители</v>
      </c>
      <c r="R2930" t="str">
        <f>VLOOKUP(A2930:A6080,[3]Отчет!$A$2:$D$3127,3,0)</f>
        <v>1</v>
      </c>
      <c r="S2930" t="str">
        <f>VLOOKUP(A2930:A6080,[3]Отчет!$A$2:$D$3127,4,0)</f>
        <v>0 дней</v>
      </c>
      <c r="T2930" t="str">
        <f>VLOOKUP(A2930:A6080,[4]Отчет!$A$2:$E$3151,2,0)</f>
        <v>Смартфоны</v>
      </c>
      <c r="U2930" t="str">
        <f>VLOOKUP(A2930:A6080,[4]Отчет!$A$2:$E$3151,3,0)</f>
        <v>Google Android</v>
      </c>
      <c r="V2930" t="str">
        <f>VLOOKUP(A2930:A6080,[4]Отчет!$A$2:$E$3151,4,0)</f>
        <v>Google Android 6.0 Marshmallow</v>
      </c>
      <c r="W2930" t="str">
        <f>VLOOKUP(A2930:A6080,[4]Отчет!$A$2:$E$3151,5,0)</f>
        <v>Chrome Mobile</v>
      </c>
    </row>
    <row r="2931" spans="1:23">
      <c r="A2931" s="2" t="s">
        <v>3019</v>
      </c>
      <c r="B2931" s="2" t="s">
        <v>35</v>
      </c>
      <c r="C2931" s="2" t="s">
        <v>1269</v>
      </c>
      <c r="D2931" s="2" t="s">
        <v>620</v>
      </c>
      <c r="E2931" s="3">
        <f>VLOOKUP(A2931:A6081, [1]Отчет!$A$2:$J$3124,2,0)</f>
        <v>1</v>
      </c>
      <c r="F2931" s="3">
        <v>0</v>
      </c>
      <c r="G2931">
        <f>VLOOKUP(A2931:A6081, [1]Отчет!$A$2:$J$3124,7,0)</f>
        <v>0</v>
      </c>
      <c r="H2931">
        <f>VLOOKUP(A2931:A6081, [1]Отчет!$A$2:$J$3124,5,0)</f>
        <v>0</v>
      </c>
      <c r="I2931">
        <f>VLOOKUP(A2931:A6081, [1]Отчет!$A$2:$J$3124,6,0)</f>
        <v>1</v>
      </c>
      <c r="J2931">
        <f>VLOOKUP(A2931:A6081, [1]Отчет!$A$2:$J$3124,7,0)</f>
        <v>0</v>
      </c>
      <c r="K2931">
        <f>VLOOKUP(A2931:A6081, [1]Отчет!$A$2:$J$3124,8,0)</f>
        <v>0</v>
      </c>
      <c r="L2931">
        <f>VLOOKUP(A2931:A6081, [1]Отчет!$A$2:$J$3124,9,0)</f>
        <v>1</v>
      </c>
      <c r="M2931">
        <f>VLOOKUP(A2931:A6081, [1]Отчет!$A$2:$J$3124,5,10)</f>
        <v>0</v>
      </c>
      <c r="N2931" t="str">
        <f>VLOOKUP(A2931:A6081,[2]Отчет!$A$2:$D$3142,2,0)</f>
        <v>1</v>
      </c>
      <c r="O2931" t="str">
        <f>VLOOKUP(A2931:A6081,[2]Отчет!$A$2:$D$3142,3,0)</f>
        <v>0 секунд (отказ)</v>
      </c>
      <c r="P2931" t="str">
        <f>VLOOKUP(A2931:A6081,[2]Отчет!$A$2:$D$3142,4,0)</f>
        <v>Отказ</v>
      </c>
      <c r="Q2931" t="str">
        <f>VLOOKUP(A2931:A6081,[3]Отчет!$A$2:$D$3127,2,0)</f>
        <v>Новые посетители</v>
      </c>
      <c r="R2931" t="str">
        <f>VLOOKUP(A2931:A6081,[3]Отчет!$A$2:$D$3127,3,0)</f>
        <v>1</v>
      </c>
      <c r="S2931" t="str">
        <f>VLOOKUP(A2931:A6081,[3]Отчет!$A$2:$D$3127,4,0)</f>
        <v>0 дней</v>
      </c>
      <c r="T2931" t="str">
        <f>VLOOKUP(A2931:A6081,[4]Отчет!$A$2:$E$3151,2,0)</f>
        <v>Смартфоны</v>
      </c>
      <c r="U2931" t="str">
        <f>VLOOKUP(A2931:A6081,[4]Отчет!$A$2:$E$3151,3,0)</f>
        <v>Google Android</v>
      </c>
      <c r="V2931" t="str">
        <f>VLOOKUP(A2931:A6081,[4]Отчет!$A$2:$E$3151,4,0)</f>
        <v>Google Android 8.0 Oreo</v>
      </c>
      <c r="W2931" t="str">
        <f>VLOOKUP(A2931:A6081,[4]Отчет!$A$2:$E$3151,5,0)</f>
        <v>Яндекс.Браузер</v>
      </c>
    </row>
    <row r="2932" spans="1:23">
      <c r="A2932" s="2" t="s">
        <v>3020</v>
      </c>
      <c r="B2932" s="2" t="s">
        <v>51</v>
      </c>
      <c r="C2932" s="2" t="s">
        <v>12</v>
      </c>
      <c r="D2932" s="2" t="s">
        <v>13</v>
      </c>
      <c r="E2932" s="3">
        <f>VLOOKUP(A2932:A6082, [1]Отчет!$A$2:$J$3124,2,0)</f>
        <v>1</v>
      </c>
      <c r="F2932" s="3">
        <v>0</v>
      </c>
      <c r="G2932">
        <f>VLOOKUP(A2932:A6082, [1]Отчет!$A$2:$J$3124,7,0)</f>
        <v>0</v>
      </c>
      <c r="H2932">
        <f>VLOOKUP(A2932:A6082, [1]Отчет!$A$2:$J$3124,5,0)</f>
        <v>1</v>
      </c>
      <c r="I2932">
        <f>VLOOKUP(A2932:A6082, [1]Отчет!$A$2:$J$3124,6,0)</f>
        <v>1</v>
      </c>
      <c r="J2932">
        <f>VLOOKUP(A2932:A6082, [1]Отчет!$A$2:$J$3124,7,0)</f>
        <v>0</v>
      </c>
      <c r="K2932">
        <f>VLOOKUP(A2932:A6082, [1]Отчет!$A$2:$J$3124,8,0)</f>
        <v>0</v>
      </c>
      <c r="L2932">
        <f>VLOOKUP(A2932:A6082, [1]Отчет!$A$2:$J$3124,9,0)</f>
        <v>1</v>
      </c>
      <c r="M2932">
        <f>VLOOKUP(A2932:A6082, [1]Отчет!$A$2:$J$3124,5,10)</f>
        <v>1</v>
      </c>
      <c r="N2932" t="str">
        <f>VLOOKUP(A2932:A6082,[2]Отчет!$A$2:$D$3142,2,0)</f>
        <v>1</v>
      </c>
      <c r="O2932" t="str">
        <f>VLOOKUP(A2932:A6082,[2]Отчет!$A$2:$D$3142,3,0)</f>
        <v>0 секунд (отказ)</v>
      </c>
      <c r="P2932" t="str">
        <f>VLOOKUP(A2932:A6082,[2]Отчет!$A$2:$D$3142,4,0)</f>
        <v>Отказ</v>
      </c>
      <c r="Q2932" t="str">
        <f>VLOOKUP(A2932:A6082,[3]Отчет!$A$2:$D$3127,2,0)</f>
        <v>Новые посетители</v>
      </c>
      <c r="R2932" t="str">
        <f>VLOOKUP(A2932:A6082,[3]Отчет!$A$2:$D$3127,3,0)</f>
        <v>1</v>
      </c>
      <c r="S2932" t="str">
        <f>VLOOKUP(A2932:A6082,[3]Отчет!$A$2:$D$3127,4,0)</f>
        <v>0 дней</v>
      </c>
      <c r="T2932" t="str">
        <f>VLOOKUP(A2932:A6082,[4]Отчет!$A$2:$E$3151,2,0)</f>
        <v>Планшеты</v>
      </c>
      <c r="U2932" t="str">
        <f>VLOOKUP(A2932:A6082,[4]Отчет!$A$2:$E$3151,3,0)</f>
        <v>Google Android</v>
      </c>
      <c r="V2932" t="str">
        <f>VLOOKUP(A2932:A6082,[4]Отчет!$A$2:$E$3151,4,0)</f>
        <v>Google Android 4.4 KitKat</v>
      </c>
      <c r="W2932" t="str">
        <f>VLOOKUP(A2932:A6082,[4]Отчет!$A$2:$E$3151,5,0)</f>
        <v>Яндекс.Браузер</v>
      </c>
    </row>
    <row r="2933" spans="1:23">
      <c r="A2933" s="2" t="s">
        <v>3021</v>
      </c>
      <c r="B2933" s="2" t="s">
        <v>26</v>
      </c>
      <c r="C2933" s="2" t="s">
        <v>1276</v>
      </c>
      <c r="D2933" s="2" t="s">
        <v>5</v>
      </c>
      <c r="E2933" s="3">
        <f>VLOOKUP(A2933:A6083, [1]Отчет!$A$2:$J$3124,2,0)</f>
        <v>1</v>
      </c>
      <c r="F2933" s="3">
        <v>0</v>
      </c>
      <c r="G2933">
        <f>VLOOKUP(A2933:A6083, [1]Отчет!$A$2:$J$3124,7,0)</f>
        <v>0</v>
      </c>
      <c r="H2933">
        <f>VLOOKUP(A2933:A6083, [1]Отчет!$A$2:$J$3124,5,0)</f>
        <v>0</v>
      </c>
      <c r="I2933">
        <f>VLOOKUP(A2933:A6083, [1]Отчет!$A$2:$J$3124,6,0)</f>
        <v>1</v>
      </c>
      <c r="J2933">
        <f>VLOOKUP(A2933:A6083, [1]Отчет!$A$2:$J$3124,7,0)</f>
        <v>0</v>
      </c>
      <c r="K2933">
        <f>VLOOKUP(A2933:A6083, [1]Отчет!$A$2:$J$3124,8,0)</f>
        <v>0</v>
      </c>
      <c r="L2933">
        <f>VLOOKUP(A2933:A6083, [1]Отчет!$A$2:$J$3124,9,0)</f>
        <v>1</v>
      </c>
      <c r="M2933">
        <f>VLOOKUP(A2933:A6083, [1]Отчет!$A$2:$J$3124,5,10)</f>
        <v>0</v>
      </c>
      <c r="N2933" t="str">
        <f>VLOOKUP(A2933:A6083,[2]Отчет!$A$2:$D$3142,2,0)</f>
        <v>1</v>
      </c>
      <c r="O2933" t="str">
        <f>VLOOKUP(A2933:A6083,[2]Отчет!$A$2:$D$3142,3,0)</f>
        <v>10 – 29 секунд</v>
      </c>
      <c r="P2933" t="str">
        <f>VLOOKUP(A2933:A6083,[2]Отчет!$A$2:$D$3142,4,0)</f>
        <v>Не отказ</v>
      </c>
      <c r="Q2933" t="str">
        <f>VLOOKUP(A2933:A6083,[3]Отчет!$A$2:$D$3127,2,0)</f>
        <v>Вернувшиеся посетители</v>
      </c>
      <c r="R2933" t="str">
        <f>VLOOKUP(A2933:A6083,[3]Отчет!$A$2:$D$3127,3,0)</f>
        <v>2-3</v>
      </c>
      <c r="S2933" t="str">
        <f>VLOOKUP(A2933:A6083,[3]Отчет!$A$2:$D$3127,4,0)</f>
        <v>8‑15 дней</v>
      </c>
      <c r="T2933" t="str">
        <f>VLOOKUP(A2933:A6083,[4]Отчет!$A$2:$E$3151,2,0)</f>
        <v>Смартфоны</v>
      </c>
      <c r="U2933" t="str">
        <f>VLOOKUP(A2933:A6083,[4]Отчет!$A$2:$E$3151,3,0)</f>
        <v>Google Android</v>
      </c>
      <c r="V2933" t="str">
        <f>VLOOKUP(A2933:A6083,[4]Отчет!$A$2:$E$3151,4,0)</f>
        <v>Google Android 5.1 Lollipop</v>
      </c>
      <c r="W2933" t="str">
        <f>VLOOKUP(A2933:A6083,[4]Отчет!$A$2:$E$3151,5,0)</f>
        <v>Chrome Mobile</v>
      </c>
    </row>
    <row r="2934" spans="1:23">
      <c r="A2934" s="2" t="s">
        <v>3022</v>
      </c>
      <c r="B2934" s="2" t="s">
        <v>35</v>
      </c>
      <c r="C2934" s="2" t="s">
        <v>12</v>
      </c>
      <c r="D2934" s="2" t="s">
        <v>13</v>
      </c>
      <c r="E2934" s="3">
        <f>VLOOKUP(A2934:A6084, [1]Отчет!$A$2:$J$3124,2,0)</f>
        <v>1</v>
      </c>
      <c r="F2934" s="3">
        <v>0</v>
      </c>
      <c r="G2934">
        <f>VLOOKUP(A2934:A6084, [1]Отчет!$A$2:$J$3124,7,0)</f>
        <v>0</v>
      </c>
      <c r="H2934">
        <f>VLOOKUP(A2934:A6084, [1]Отчет!$A$2:$J$3124,5,0)</f>
        <v>1</v>
      </c>
      <c r="I2934">
        <f>VLOOKUP(A2934:A6084, [1]Отчет!$A$2:$J$3124,6,0)</f>
        <v>1</v>
      </c>
      <c r="J2934">
        <f>VLOOKUP(A2934:A6084, [1]Отчет!$A$2:$J$3124,7,0)</f>
        <v>0</v>
      </c>
      <c r="K2934">
        <f>VLOOKUP(A2934:A6084, [1]Отчет!$A$2:$J$3124,8,0)</f>
        <v>0</v>
      </c>
      <c r="L2934">
        <f>VLOOKUP(A2934:A6084, [1]Отчет!$A$2:$J$3124,9,0)</f>
        <v>1</v>
      </c>
      <c r="M2934">
        <f>VLOOKUP(A2934:A6084, [1]Отчет!$A$2:$J$3124,5,10)</f>
        <v>1</v>
      </c>
      <c r="N2934" t="str">
        <f>VLOOKUP(A2934:A6084,[2]Отчет!$A$2:$D$3142,2,0)</f>
        <v>2-3</v>
      </c>
      <c r="O2934" t="str">
        <f>VLOOKUP(A2934:A6084,[2]Отчет!$A$2:$D$3142,3,0)</f>
        <v>10 – 29 секунд</v>
      </c>
      <c r="P2934" t="str">
        <f>VLOOKUP(A2934:A6084,[2]Отчет!$A$2:$D$3142,4,0)</f>
        <v>Не отказ</v>
      </c>
      <c r="Q2934" t="str">
        <f>VLOOKUP(A2934:A6084,[3]Отчет!$A$2:$D$3127,2,0)</f>
        <v>Новые посетители</v>
      </c>
      <c r="R2934" t="str">
        <f>VLOOKUP(A2934:A6084,[3]Отчет!$A$2:$D$3127,3,0)</f>
        <v>1</v>
      </c>
      <c r="S2934" t="str">
        <f>VLOOKUP(A2934:A6084,[3]Отчет!$A$2:$D$3127,4,0)</f>
        <v>0 дней</v>
      </c>
      <c r="T2934" t="str">
        <f>VLOOKUP(A2934:A6084,[4]Отчет!$A$2:$E$3151,2,0)</f>
        <v>Смартфоны</v>
      </c>
      <c r="U2934" t="str">
        <f>VLOOKUP(A2934:A6084,[4]Отчет!$A$2:$E$3151,3,0)</f>
        <v>Google Android</v>
      </c>
      <c r="V2934" t="str">
        <f>VLOOKUP(A2934:A6084,[4]Отчет!$A$2:$E$3151,4,0)</f>
        <v>Google Android 5.1 Lollipop</v>
      </c>
      <c r="W2934" t="str">
        <f>VLOOKUP(A2934:A6084,[4]Отчет!$A$2:$E$3151,5,0)</f>
        <v>Android Browser</v>
      </c>
    </row>
    <row r="2935" spans="1:23">
      <c r="A2935" s="2" t="s">
        <v>3023</v>
      </c>
      <c r="B2935" s="2" t="s">
        <v>47</v>
      </c>
      <c r="C2935" s="2" t="s">
        <v>12</v>
      </c>
      <c r="D2935" s="2" t="s">
        <v>13</v>
      </c>
      <c r="E2935" s="3">
        <f>VLOOKUP(A2935:A6085, [1]Отчет!$A$2:$J$3124,2,0)</f>
        <v>1</v>
      </c>
      <c r="F2935" s="3">
        <v>0</v>
      </c>
      <c r="G2935">
        <f>VLOOKUP(A2935:A6085, [1]Отчет!$A$2:$J$3124,7,0)</f>
        <v>0</v>
      </c>
      <c r="H2935">
        <f>VLOOKUP(A2935:A6085, [1]Отчет!$A$2:$J$3124,5,0)</f>
        <v>1</v>
      </c>
      <c r="I2935">
        <f>VLOOKUP(A2935:A6085, [1]Отчет!$A$2:$J$3124,6,0)</f>
        <v>1</v>
      </c>
      <c r="J2935">
        <f>VLOOKUP(A2935:A6085, [1]Отчет!$A$2:$J$3124,7,0)</f>
        <v>0</v>
      </c>
      <c r="K2935">
        <f>VLOOKUP(A2935:A6085, [1]Отчет!$A$2:$J$3124,8,0)</f>
        <v>0</v>
      </c>
      <c r="L2935">
        <f>VLOOKUP(A2935:A6085, [1]Отчет!$A$2:$J$3124,9,0)</f>
        <v>1</v>
      </c>
      <c r="M2935">
        <f>VLOOKUP(A2935:A6085, [1]Отчет!$A$2:$J$3124,5,10)</f>
        <v>1</v>
      </c>
      <c r="N2935" t="str">
        <f>VLOOKUP(A2935:A6085,[2]Отчет!$A$2:$D$3142,2,0)</f>
        <v>1</v>
      </c>
      <c r="O2935" t="str">
        <f>VLOOKUP(A2935:A6085,[2]Отчет!$A$2:$D$3142,3,0)</f>
        <v>10 – 29 секунд</v>
      </c>
      <c r="P2935" t="str">
        <f>VLOOKUP(A2935:A6085,[2]Отчет!$A$2:$D$3142,4,0)</f>
        <v>Не отказ</v>
      </c>
      <c r="Q2935" t="str">
        <f>VLOOKUP(A2935:A6085,[3]Отчет!$A$2:$D$3127,2,0)</f>
        <v>Новые посетители</v>
      </c>
      <c r="R2935" t="str">
        <f>VLOOKUP(A2935:A6085,[3]Отчет!$A$2:$D$3127,3,0)</f>
        <v>1</v>
      </c>
      <c r="S2935" t="str">
        <f>VLOOKUP(A2935:A6085,[3]Отчет!$A$2:$D$3127,4,0)</f>
        <v>0 дней</v>
      </c>
      <c r="T2935" t="str">
        <f>VLOOKUP(A2935:A6085,[4]Отчет!$A$2:$E$3151,2,0)</f>
        <v>Смартфоны</v>
      </c>
      <c r="U2935" t="str">
        <f>VLOOKUP(A2935:A6085,[4]Отчет!$A$2:$E$3151,3,0)</f>
        <v>Google Android</v>
      </c>
      <c r="V2935" t="str">
        <f>VLOOKUP(A2935:A6085,[4]Отчет!$A$2:$E$3151,4,0)</f>
        <v>Google Android 6.0 Marshmallow</v>
      </c>
      <c r="W2935" t="str">
        <f>VLOOKUP(A2935:A6085,[4]Отчет!$A$2:$E$3151,5,0)</f>
        <v>Android Browser</v>
      </c>
    </row>
    <row r="2936" spans="1:23">
      <c r="A2936" s="2" t="s">
        <v>3024</v>
      </c>
      <c r="B2936" s="2" t="s">
        <v>60</v>
      </c>
      <c r="C2936" s="2" t="s">
        <v>1276</v>
      </c>
      <c r="D2936" s="2" t="s">
        <v>5</v>
      </c>
      <c r="E2936" s="3">
        <f>VLOOKUP(A2936:A6086, [1]Отчет!$A$2:$J$3124,2,0)</f>
        <v>1</v>
      </c>
      <c r="F2936" s="3">
        <v>0</v>
      </c>
      <c r="G2936">
        <f>VLOOKUP(A2936:A6086, [1]Отчет!$A$2:$J$3124,7,0)</f>
        <v>0</v>
      </c>
      <c r="H2936">
        <f>VLOOKUP(A2936:A6086, [1]Отчет!$A$2:$J$3124,5,0)</f>
        <v>0</v>
      </c>
      <c r="I2936">
        <f>VLOOKUP(A2936:A6086, [1]Отчет!$A$2:$J$3124,6,0)</f>
        <v>1</v>
      </c>
      <c r="J2936">
        <f>VLOOKUP(A2936:A6086, [1]Отчет!$A$2:$J$3124,7,0)</f>
        <v>0</v>
      </c>
      <c r="K2936">
        <f>VLOOKUP(A2936:A6086, [1]Отчет!$A$2:$J$3124,8,0)</f>
        <v>0</v>
      </c>
      <c r="L2936">
        <f>VLOOKUP(A2936:A6086, [1]Отчет!$A$2:$J$3124,9,0)</f>
        <v>1</v>
      </c>
      <c r="M2936">
        <f>VLOOKUP(A2936:A6086, [1]Отчет!$A$2:$J$3124,5,10)</f>
        <v>0</v>
      </c>
      <c r="N2936" t="str">
        <f>VLOOKUP(A2936:A6086,[2]Отчет!$A$2:$D$3142,2,0)</f>
        <v>2-3</v>
      </c>
      <c r="O2936" t="str">
        <f>VLOOKUP(A2936:A6086,[2]Отчет!$A$2:$D$3142,3,0)</f>
        <v>1 – 9 секунд</v>
      </c>
      <c r="P2936" t="str">
        <f>VLOOKUP(A2936:A6086,[2]Отчет!$A$2:$D$3142,4,0)</f>
        <v>Не отказ</v>
      </c>
      <c r="Q2936" t="str">
        <f>VLOOKUP(A2936:A6086,[3]Отчет!$A$2:$D$3127,2,0)</f>
        <v>Новые посетители</v>
      </c>
      <c r="R2936" t="str">
        <f>VLOOKUP(A2936:A6086,[3]Отчет!$A$2:$D$3127,3,0)</f>
        <v>1</v>
      </c>
      <c r="S2936" t="str">
        <f>VLOOKUP(A2936:A6086,[3]Отчет!$A$2:$D$3127,4,0)</f>
        <v>0 дней</v>
      </c>
      <c r="T2936" t="str">
        <f>VLOOKUP(A2936:A6086,[4]Отчет!$A$2:$E$3151,2,0)</f>
        <v>Смартфоны</v>
      </c>
      <c r="U2936" t="str">
        <f>VLOOKUP(A2936:A6086,[4]Отчет!$A$2:$E$3151,3,0)</f>
        <v>Google Android</v>
      </c>
      <c r="V2936" t="str">
        <f>VLOOKUP(A2936:A6086,[4]Отчет!$A$2:$E$3151,4,0)</f>
        <v>Google Android 7.0 Nougat</v>
      </c>
      <c r="W2936" t="str">
        <f>VLOOKUP(A2936:A6086,[4]Отчет!$A$2:$E$3151,5,0)</f>
        <v>Chrome Mobile</v>
      </c>
    </row>
    <row r="2937" spans="1:23">
      <c r="A2937" s="2" t="s">
        <v>3025</v>
      </c>
      <c r="B2937" s="2" t="s">
        <v>35</v>
      </c>
      <c r="C2937" s="2" t="s">
        <v>1269</v>
      </c>
      <c r="D2937" s="2" t="s">
        <v>620</v>
      </c>
      <c r="E2937" s="3">
        <f>VLOOKUP(A2937:A6087, [1]Отчет!$A$2:$J$3124,2,0)</f>
        <v>1</v>
      </c>
      <c r="F2937" s="3">
        <v>0</v>
      </c>
      <c r="G2937">
        <f>VLOOKUP(A2937:A6087, [1]Отчет!$A$2:$J$3124,7,0)</f>
        <v>0</v>
      </c>
      <c r="H2937">
        <f>VLOOKUP(A2937:A6087, [1]Отчет!$A$2:$J$3124,5,0)</f>
        <v>0</v>
      </c>
      <c r="I2937">
        <f>VLOOKUP(A2937:A6087, [1]Отчет!$A$2:$J$3124,6,0)</f>
        <v>1</v>
      </c>
      <c r="J2937">
        <f>VLOOKUP(A2937:A6087, [1]Отчет!$A$2:$J$3124,7,0)</f>
        <v>0</v>
      </c>
      <c r="K2937">
        <f>VLOOKUP(A2937:A6087, [1]Отчет!$A$2:$J$3124,8,0)</f>
        <v>0</v>
      </c>
      <c r="L2937">
        <f>VLOOKUP(A2937:A6087, [1]Отчет!$A$2:$J$3124,9,0)</f>
        <v>1</v>
      </c>
      <c r="M2937">
        <f>VLOOKUP(A2937:A6087, [1]Отчет!$A$2:$J$3124,5,10)</f>
        <v>0</v>
      </c>
      <c r="N2937" t="str">
        <f>VLOOKUP(A2937:A6087,[2]Отчет!$A$2:$D$3142,2,0)</f>
        <v>1</v>
      </c>
      <c r="O2937" t="str">
        <f>VLOOKUP(A2937:A6087,[2]Отчет!$A$2:$D$3142,3,0)</f>
        <v>30 – 59 секунд</v>
      </c>
      <c r="P2937" t="str">
        <f>VLOOKUP(A2937:A6087,[2]Отчет!$A$2:$D$3142,4,0)</f>
        <v>Не отказ</v>
      </c>
      <c r="Q2937" t="str">
        <f>VLOOKUP(A2937:A6087,[3]Отчет!$A$2:$D$3127,2,0)</f>
        <v>Вернувшиеся посетители</v>
      </c>
      <c r="R2937" t="str">
        <f>VLOOKUP(A2937:A6087,[3]Отчет!$A$2:$D$3127,3,0)</f>
        <v>2-3</v>
      </c>
      <c r="S2937" t="str">
        <f>VLOOKUP(A2937:A6087,[3]Отчет!$A$2:$D$3127,4,0)</f>
        <v>32‑63 дня</v>
      </c>
      <c r="T2937" t="str">
        <f>VLOOKUP(A2937:A6087,[4]Отчет!$A$2:$E$3151,2,0)</f>
        <v>Смартфоны</v>
      </c>
      <c r="U2937" t="str">
        <f>VLOOKUP(A2937:A6087,[4]Отчет!$A$2:$E$3151,3,0)</f>
        <v>iOS</v>
      </c>
      <c r="V2937" t="str">
        <f>VLOOKUP(A2937:A6087,[4]Отчет!$A$2:$E$3151,4,0)</f>
        <v>iOS 9</v>
      </c>
      <c r="W2937" t="str">
        <f>VLOOKUP(A2937:A6087,[4]Отчет!$A$2:$E$3151,5,0)</f>
        <v>Mobile Safari</v>
      </c>
    </row>
    <row r="2938" spans="1:23">
      <c r="A2938" s="2" t="s">
        <v>3026</v>
      </c>
      <c r="B2938" s="2" t="s">
        <v>11</v>
      </c>
      <c r="C2938" s="2" t="s">
        <v>12</v>
      </c>
      <c r="D2938" s="2" t="s">
        <v>13</v>
      </c>
      <c r="E2938" s="3">
        <f>VLOOKUP(A2938:A6088, [1]Отчет!$A$2:$J$3124,2,0)</f>
        <v>1</v>
      </c>
      <c r="F2938" s="3">
        <v>0</v>
      </c>
      <c r="G2938">
        <f>VLOOKUP(A2938:A6088, [1]Отчет!$A$2:$J$3124,7,0)</f>
        <v>0</v>
      </c>
      <c r="H2938">
        <f>VLOOKUP(A2938:A6088, [1]Отчет!$A$2:$J$3124,5,0)</f>
        <v>0</v>
      </c>
      <c r="I2938">
        <f>VLOOKUP(A2938:A6088, [1]Отчет!$A$2:$J$3124,6,0)</f>
        <v>1</v>
      </c>
      <c r="J2938">
        <f>VLOOKUP(A2938:A6088, [1]Отчет!$A$2:$J$3124,7,0)</f>
        <v>0</v>
      </c>
      <c r="K2938">
        <f>VLOOKUP(A2938:A6088, [1]Отчет!$A$2:$J$3124,8,0)</f>
        <v>0</v>
      </c>
      <c r="L2938">
        <f>VLOOKUP(A2938:A6088, [1]Отчет!$A$2:$J$3124,9,0)</f>
        <v>1</v>
      </c>
      <c r="M2938">
        <f>VLOOKUP(A2938:A6088, [1]Отчет!$A$2:$J$3124,5,10)</f>
        <v>0</v>
      </c>
      <c r="N2938" t="str">
        <f>VLOOKUP(A2938:A6088,[2]Отчет!$A$2:$D$3142,2,0)</f>
        <v>1</v>
      </c>
      <c r="O2938" t="str">
        <f>VLOOKUP(A2938:A6088,[2]Отчет!$A$2:$D$3142,3,0)</f>
        <v>10 – 29 секунд</v>
      </c>
      <c r="P2938" t="str">
        <f>VLOOKUP(A2938:A6088,[2]Отчет!$A$2:$D$3142,4,0)</f>
        <v>Не отказ</v>
      </c>
      <c r="Q2938" t="str">
        <f>VLOOKUP(A2938:A6088,[3]Отчет!$A$2:$D$3127,2,0)</f>
        <v>Вернувшиеся посетители</v>
      </c>
      <c r="R2938" t="str">
        <f>VLOOKUP(A2938:A6088,[3]Отчет!$A$2:$D$3127,3,0)</f>
        <v>2-3</v>
      </c>
      <c r="S2938" t="str">
        <f>VLOOKUP(A2938:A6088,[3]Отчет!$A$2:$D$3127,4,0)</f>
        <v>16‑31 день</v>
      </c>
      <c r="T2938" t="str">
        <f>VLOOKUP(A2938:A6088,[4]Отчет!$A$2:$E$3151,2,0)</f>
        <v>Смартфоны</v>
      </c>
      <c r="U2938" t="str">
        <f>VLOOKUP(A2938:A6088,[4]Отчет!$A$2:$E$3151,3,0)</f>
        <v>Google Android</v>
      </c>
      <c r="V2938" t="str">
        <f>VLOOKUP(A2938:A6088,[4]Отчет!$A$2:$E$3151,4,0)</f>
        <v>Google Android 7.0 Nougat</v>
      </c>
      <c r="W2938" t="str">
        <f>VLOOKUP(A2938:A6088,[4]Отчет!$A$2:$E$3151,5,0)</f>
        <v>Яндекс.Браузер lite</v>
      </c>
    </row>
    <row r="2939" spans="1:23">
      <c r="A2939" s="2" t="s">
        <v>3027</v>
      </c>
      <c r="B2939" s="2" t="s">
        <v>51</v>
      </c>
      <c r="C2939" s="2" t="s">
        <v>12</v>
      </c>
      <c r="D2939" s="2" t="s">
        <v>13</v>
      </c>
      <c r="E2939" s="3">
        <f>VLOOKUP(A2939:A6089, [1]Отчет!$A$2:$J$3124,2,0)</f>
        <v>1</v>
      </c>
      <c r="F2939" s="3">
        <v>0</v>
      </c>
      <c r="G2939">
        <f>VLOOKUP(A2939:A6089, [1]Отчет!$A$2:$J$3124,7,0)</f>
        <v>0</v>
      </c>
      <c r="H2939">
        <f>VLOOKUP(A2939:A6089, [1]Отчет!$A$2:$J$3124,5,0)</f>
        <v>0</v>
      </c>
      <c r="I2939">
        <f>VLOOKUP(A2939:A6089, [1]Отчет!$A$2:$J$3124,6,0)</f>
        <v>1</v>
      </c>
      <c r="J2939">
        <f>VLOOKUP(A2939:A6089, [1]Отчет!$A$2:$J$3124,7,0)</f>
        <v>0</v>
      </c>
      <c r="K2939">
        <f>VLOOKUP(A2939:A6089, [1]Отчет!$A$2:$J$3124,8,0)</f>
        <v>0</v>
      </c>
      <c r="L2939">
        <f>VLOOKUP(A2939:A6089, [1]Отчет!$A$2:$J$3124,9,0)</f>
        <v>1</v>
      </c>
      <c r="M2939">
        <f>VLOOKUP(A2939:A6089, [1]Отчет!$A$2:$J$3124,5,10)</f>
        <v>0</v>
      </c>
      <c r="N2939" t="str">
        <f>VLOOKUP(A2939:A6089,[2]Отчет!$A$2:$D$3142,2,0)</f>
        <v>1</v>
      </c>
      <c r="O2939" t="str">
        <f>VLOOKUP(A2939:A6089,[2]Отчет!$A$2:$D$3142,3,0)</f>
        <v>0 секунд (отказ)</v>
      </c>
      <c r="P2939" t="str">
        <f>VLOOKUP(A2939:A6089,[2]Отчет!$A$2:$D$3142,4,0)</f>
        <v>Отказ</v>
      </c>
      <c r="Q2939" t="str">
        <f>VLOOKUP(A2939:A6089,[3]Отчет!$A$2:$D$3127,2,0)</f>
        <v>Новые посетители</v>
      </c>
      <c r="R2939" t="str">
        <f>VLOOKUP(A2939:A6089,[3]Отчет!$A$2:$D$3127,3,0)</f>
        <v>1</v>
      </c>
      <c r="S2939" t="str">
        <f>VLOOKUP(A2939:A6089,[3]Отчет!$A$2:$D$3127,4,0)</f>
        <v>0 дней</v>
      </c>
      <c r="T2939" t="str">
        <f>VLOOKUP(A2939:A6089,[4]Отчет!$A$2:$E$3151,2,0)</f>
        <v>Смартфоны</v>
      </c>
      <c r="U2939" t="str">
        <f>VLOOKUP(A2939:A6089,[4]Отчет!$A$2:$E$3151,3,0)</f>
        <v>Google Android</v>
      </c>
      <c r="V2939" t="str">
        <f>VLOOKUP(A2939:A6089,[4]Отчет!$A$2:$E$3151,4,0)</f>
        <v>Google Android 5.1 Lollipop</v>
      </c>
      <c r="W2939" t="str">
        <f>VLOOKUP(A2939:A6089,[4]Отчет!$A$2:$E$3151,5,0)</f>
        <v>Chrome Mobile</v>
      </c>
    </row>
    <row r="2940" spans="1:23">
      <c r="A2940" s="2" t="s">
        <v>3028</v>
      </c>
      <c r="B2940" s="2" t="s">
        <v>131</v>
      </c>
      <c r="C2940" s="2" t="s">
        <v>12</v>
      </c>
      <c r="D2940" s="2" t="s">
        <v>13</v>
      </c>
      <c r="E2940" s="3">
        <f>VLOOKUP(A2940:A6090, [1]Отчет!$A$2:$J$3124,2,0)</f>
        <v>1</v>
      </c>
      <c r="F2940" s="3">
        <v>0</v>
      </c>
      <c r="G2940">
        <f>VLOOKUP(A2940:A6090, [1]Отчет!$A$2:$J$3124,7,0)</f>
        <v>0</v>
      </c>
      <c r="H2940">
        <f>VLOOKUP(A2940:A6090, [1]Отчет!$A$2:$J$3124,5,0)</f>
        <v>0</v>
      </c>
      <c r="I2940">
        <f>VLOOKUP(A2940:A6090, [1]Отчет!$A$2:$J$3124,6,0)</f>
        <v>1</v>
      </c>
      <c r="J2940">
        <f>VLOOKUP(A2940:A6090, [1]Отчет!$A$2:$J$3124,7,0)</f>
        <v>0</v>
      </c>
      <c r="K2940">
        <f>VLOOKUP(A2940:A6090, [1]Отчет!$A$2:$J$3124,8,0)</f>
        <v>0</v>
      </c>
      <c r="L2940">
        <f>VLOOKUP(A2940:A6090, [1]Отчет!$A$2:$J$3124,9,0)</f>
        <v>1</v>
      </c>
      <c r="M2940">
        <f>VLOOKUP(A2940:A6090, [1]Отчет!$A$2:$J$3124,5,10)</f>
        <v>0</v>
      </c>
      <c r="N2940" t="str">
        <f>VLOOKUP(A2940:A6090,[2]Отчет!$A$2:$D$3142,2,0)</f>
        <v>1</v>
      </c>
      <c r="O2940" t="str">
        <f>VLOOKUP(A2940:A6090,[2]Отчет!$A$2:$D$3142,3,0)</f>
        <v>10 – 29 секунд</v>
      </c>
      <c r="P2940" t="str">
        <f>VLOOKUP(A2940:A6090,[2]Отчет!$A$2:$D$3142,4,0)</f>
        <v>Не отказ</v>
      </c>
      <c r="Q2940" t="str">
        <f>VLOOKUP(A2940:A6090,[3]Отчет!$A$2:$D$3127,2,0)</f>
        <v>Новые посетители</v>
      </c>
      <c r="R2940" t="str">
        <f>VLOOKUP(A2940:A6090,[3]Отчет!$A$2:$D$3127,3,0)</f>
        <v>1</v>
      </c>
      <c r="S2940" t="str">
        <f>VLOOKUP(A2940:A6090,[3]Отчет!$A$2:$D$3127,4,0)</f>
        <v>0 дней</v>
      </c>
      <c r="T2940" t="str">
        <f>VLOOKUP(A2940:A6090,[4]Отчет!$A$2:$E$3151,2,0)</f>
        <v>Смартфоны</v>
      </c>
      <c r="U2940" t="str">
        <f>VLOOKUP(A2940:A6090,[4]Отчет!$A$2:$E$3151,3,0)</f>
        <v>Google Android</v>
      </c>
      <c r="V2940" t="str">
        <f>VLOOKUP(A2940:A6090,[4]Отчет!$A$2:$E$3151,4,0)</f>
        <v>Google Android 5.1 Lollipop</v>
      </c>
      <c r="W2940" t="str">
        <f>VLOOKUP(A2940:A6090,[4]Отчет!$A$2:$E$3151,5,0)</f>
        <v>Chrome Mobile</v>
      </c>
    </row>
    <row r="2941" spans="1:23">
      <c r="A2941" s="2" t="s">
        <v>3029</v>
      </c>
      <c r="B2941" s="2" t="s">
        <v>47</v>
      </c>
      <c r="C2941" s="2" t="s">
        <v>12</v>
      </c>
      <c r="D2941" s="2" t="s">
        <v>13</v>
      </c>
      <c r="E2941" s="3">
        <f>VLOOKUP(A2941:A6091, [1]Отчет!$A$2:$J$3124,2,0)</f>
        <v>1</v>
      </c>
      <c r="F2941" s="3">
        <v>0</v>
      </c>
      <c r="G2941">
        <f>VLOOKUP(A2941:A6091, [1]Отчет!$A$2:$J$3124,7,0)</f>
        <v>0</v>
      </c>
      <c r="H2941">
        <f>VLOOKUP(A2941:A6091, [1]Отчет!$A$2:$J$3124,5,0)</f>
        <v>0</v>
      </c>
      <c r="I2941">
        <f>VLOOKUP(A2941:A6091, [1]Отчет!$A$2:$J$3124,6,0)</f>
        <v>1</v>
      </c>
      <c r="J2941">
        <f>VLOOKUP(A2941:A6091, [1]Отчет!$A$2:$J$3124,7,0)</f>
        <v>0</v>
      </c>
      <c r="K2941">
        <f>VLOOKUP(A2941:A6091, [1]Отчет!$A$2:$J$3124,8,0)</f>
        <v>0</v>
      </c>
      <c r="L2941">
        <f>VLOOKUP(A2941:A6091, [1]Отчет!$A$2:$J$3124,9,0)</f>
        <v>1</v>
      </c>
      <c r="M2941">
        <f>VLOOKUP(A2941:A6091, [1]Отчет!$A$2:$J$3124,5,10)</f>
        <v>0</v>
      </c>
      <c r="N2941" t="str">
        <f>VLOOKUP(A2941:A6091,[2]Отчет!$A$2:$D$3142,2,0)</f>
        <v>2-3</v>
      </c>
      <c r="O2941" t="str">
        <f>VLOOKUP(A2941:A6091,[2]Отчет!$A$2:$D$3142,3,0)</f>
        <v>10 – 29 секунд</v>
      </c>
      <c r="P2941" t="str">
        <f>VLOOKUP(A2941:A6091,[2]Отчет!$A$2:$D$3142,4,0)</f>
        <v>Не отказ</v>
      </c>
      <c r="Q2941" t="str">
        <f>VLOOKUP(A2941:A6091,[3]Отчет!$A$2:$D$3127,2,0)</f>
        <v>Новые посетители</v>
      </c>
      <c r="R2941" t="str">
        <f>VLOOKUP(A2941:A6091,[3]Отчет!$A$2:$D$3127,3,0)</f>
        <v>1</v>
      </c>
      <c r="S2941" t="str">
        <f>VLOOKUP(A2941:A6091,[3]Отчет!$A$2:$D$3127,4,0)</f>
        <v>0 дней</v>
      </c>
      <c r="T2941" t="str">
        <f>VLOOKUP(A2941:A6091,[4]Отчет!$A$2:$E$3151,2,0)</f>
        <v>Смартфоны</v>
      </c>
      <c r="U2941" t="str">
        <f>VLOOKUP(A2941:A6091,[4]Отчет!$A$2:$E$3151,3,0)</f>
        <v>Google Android</v>
      </c>
      <c r="V2941" t="str">
        <f>VLOOKUP(A2941:A6091,[4]Отчет!$A$2:$E$3151,4,0)</f>
        <v>Google Android 7.0 Nougat</v>
      </c>
      <c r="W2941" t="str">
        <f>VLOOKUP(A2941:A6091,[4]Отчет!$A$2:$E$3151,5,0)</f>
        <v>Chrome Mobile</v>
      </c>
    </row>
    <row r="2942" spans="1:23">
      <c r="A2942" s="2" t="s">
        <v>3030</v>
      </c>
      <c r="B2942" s="2" t="s">
        <v>63</v>
      </c>
      <c r="C2942" s="2" t="s">
        <v>1276</v>
      </c>
      <c r="D2942" s="2" t="s">
        <v>5</v>
      </c>
      <c r="E2942" s="3">
        <f>VLOOKUP(A2942:A6092, [1]Отчет!$A$2:$J$3124,2,0)</f>
        <v>1</v>
      </c>
      <c r="F2942" s="3">
        <v>0</v>
      </c>
      <c r="G2942">
        <f>VLOOKUP(A2942:A6092, [1]Отчет!$A$2:$J$3124,7,0)</f>
        <v>0</v>
      </c>
      <c r="H2942">
        <f>VLOOKUP(A2942:A6092, [1]Отчет!$A$2:$J$3124,5,0)</f>
        <v>0</v>
      </c>
      <c r="I2942">
        <f>VLOOKUP(A2942:A6092, [1]Отчет!$A$2:$J$3124,6,0)</f>
        <v>1</v>
      </c>
      <c r="J2942">
        <f>VLOOKUP(A2942:A6092, [1]Отчет!$A$2:$J$3124,7,0)</f>
        <v>0</v>
      </c>
      <c r="K2942">
        <f>VLOOKUP(A2942:A6092, [1]Отчет!$A$2:$J$3124,8,0)</f>
        <v>0</v>
      </c>
      <c r="L2942">
        <f>VLOOKUP(A2942:A6092, [1]Отчет!$A$2:$J$3124,9,0)</f>
        <v>1</v>
      </c>
      <c r="M2942">
        <f>VLOOKUP(A2942:A6092, [1]Отчет!$A$2:$J$3124,5,10)</f>
        <v>0</v>
      </c>
      <c r="N2942" t="str">
        <f>VLOOKUP(A2942:A6092,[2]Отчет!$A$2:$D$3142,2,0)</f>
        <v>1</v>
      </c>
      <c r="O2942" t="str">
        <f>VLOOKUP(A2942:A6092,[2]Отчет!$A$2:$D$3142,3,0)</f>
        <v>0 секунд (отказ)</v>
      </c>
      <c r="P2942" t="str">
        <f>VLOOKUP(A2942:A6092,[2]Отчет!$A$2:$D$3142,4,0)</f>
        <v>Отказ</v>
      </c>
      <c r="Q2942" t="str">
        <f>VLOOKUP(A2942:A6092,[3]Отчет!$A$2:$D$3127,2,0)</f>
        <v>Новые посетители</v>
      </c>
      <c r="R2942" t="str">
        <f>VLOOKUP(A2942:A6092,[3]Отчет!$A$2:$D$3127,3,0)</f>
        <v>1</v>
      </c>
      <c r="S2942" t="str">
        <f>VLOOKUP(A2942:A6092,[3]Отчет!$A$2:$D$3127,4,0)</f>
        <v>0 дней</v>
      </c>
      <c r="T2942" t="str">
        <f>VLOOKUP(A2942:A6092,[4]Отчет!$A$2:$E$3151,2,0)</f>
        <v>Смартфоны</v>
      </c>
      <c r="U2942" t="str">
        <f>VLOOKUP(A2942:A6092,[4]Отчет!$A$2:$E$3151,3,0)</f>
        <v>Google Android</v>
      </c>
      <c r="V2942" t="str">
        <f>VLOOKUP(A2942:A6092,[4]Отчет!$A$2:$E$3151,4,0)</f>
        <v>Google Android 6.0 Marshmallow</v>
      </c>
      <c r="W2942" t="str">
        <f>VLOOKUP(A2942:A6092,[4]Отчет!$A$2:$E$3151,5,0)</f>
        <v>Chrome Mobile</v>
      </c>
    </row>
    <row r="2943" spans="1:23">
      <c r="A2943" s="2" t="s">
        <v>3031</v>
      </c>
      <c r="B2943" s="2" t="s">
        <v>3</v>
      </c>
      <c r="C2943" s="2" t="s">
        <v>1276</v>
      </c>
      <c r="D2943" s="2" t="s">
        <v>5</v>
      </c>
      <c r="E2943" s="3">
        <f>VLOOKUP(A2943:A6093, [1]Отчет!$A$2:$J$3124,2,0)</f>
        <v>1</v>
      </c>
      <c r="F2943" s="3">
        <v>0</v>
      </c>
      <c r="G2943">
        <f>VLOOKUP(A2943:A6093, [1]Отчет!$A$2:$J$3124,7,0)</f>
        <v>0</v>
      </c>
      <c r="H2943">
        <f>VLOOKUP(A2943:A6093, [1]Отчет!$A$2:$J$3124,5,0)</f>
        <v>0</v>
      </c>
      <c r="I2943">
        <f>VLOOKUP(A2943:A6093, [1]Отчет!$A$2:$J$3124,6,0)</f>
        <v>1</v>
      </c>
      <c r="J2943">
        <f>VLOOKUP(A2943:A6093, [1]Отчет!$A$2:$J$3124,7,0)</f>
        <v>0</v>
      </c>
      <c r="K2943">
        <f>VLOOKUP(A2943:A6093, [1]Отчет!$A$2:$J$3124,8,0)</f>
        <v>0</v>
      </c>
      <c r="L2943">
        <f>VLOOKUP(A2943:A6093, [1]Отчет!$A$2:$J$3124,9,0)</f>
        <v>1</v>
      </c>
      <c r="M2943">
        <f>VLOOKUP(A2943:A6093, [1]Отчет!$A$2:$J$3124,5,10)</f>
        <v>0</v>
      </c>
      <c r="N2943" t="str">
        <f>VLOOKUP(A2943:A6093,[2]Отчет!$A$2:$D$3142,2,0)</f>
        <v>1</v>
      </c>
      <c r="O2943" t="str">
        <f>VLOOKUP(A2943:A6093,[2]Отчет!$A$2:$D$3142,3,0)</f>
        <v>10 – 29 секунд</v>
      </c>
      <c r="P2943" t="str">
        <f>VLOOKUP(A2943:A6093,[2]Отчет!$A$2:$D$3142,4,0)</f>
        <v>Не отказ</v>
      </c>
      <c r="Q2943" t="str">
        <f>VLOOKUP(A2943:A6093,[3]Отчет!$A$2:$D$3127,2,0)</f>
        <v>Вернувшиеся посетители</v>
      </c>
      <c r="R2943" t="str">
        <f>VLOOKUP(A2943:A6093,[3]Отчет!$A$2:$D$3127,3,0)</f>
        <v>2-3</v>
      </c>
      <c r="S2943" t="str">
        <f>VLOOKUP(A2943:A6093,[3]Отчет!$A$2:$D$3127,4,0)</f>
        <v>8‑15 дней</v>
      </c>
      <c r="T2943" t="str">
        <f>VLOOKUP(A2943:A6093,[4]Отчет!$A$2:$E$3151,2,0)</f>
        <v>Планшеты</v>
      </c>
      <c r="U2943" t="str">
        <f>VLOOKUP(A2943:A6093,[4]Отчет!$A$2:$E$3151,3,0)</f>
        <v>iOS</v>
      </c>
      <c r="V2943" t="str">
        <f>VLOOKUP(A2943:A6093,[4]Отчет!$A$2:$E$3151,4,0)</f>
        <v>iOS (другие или не определено)</v>
      </c>
      <c r="W2943" t="str">
        <f>VLOOKUP(A2943:A6093,[4]Отчет!$A$2:$E$3151,5,0)</f>
        <v>Mobile Safari</v>
      </c>
    </row>
    <row r="2944" spans="1:23">
      <c r="A2944" s="2" t="s">
        <v>3032</v>
      </c>
      <c r="B2944" s="2" t="s">
        <v>35</v>
      </c>
      <c r="C2944" s="2" t="s">
        <v>12</v>
      </c>
      <c r="D2944" s="2" t="s">
        <v>13</v>
      </c>
      <c r="E2944" s="3">
        <f>VLOOKUP(A2944:A6094, [1]Отчет!$A$2:$J$3124,2,0)</f>
        <v>1</v>
      </c>
      <c r="F2944" s="3">
        <v>0</v>
      </c>
      <c r="G2944">
        <f>VLOOKUP(A2944:A6094, [1]Отчет!$A$2:$J$3124,7,0)</f>
        <v>0</v>
      </c>
      <c r="H2944">
        <f>VLOOKUP(A2944:A6094, [1]Отчет!$A$2:$J$3124,5,0)</f>
        <v>0</v>
      </c>
      <c r="I2944">
        <f>VLOOKUP(A2944:A6094, [1]Отчет!$A$2:$J$3124,6,0)</f>
        <v>1</v>
      </c>
      <c r="J2944">
        <f>VLOOKUP(A2944:A6094, [1]Отчет!$A$2:$J$3124,7,0)</f>
        <v>0</v>
      </c>
      <c r="K2944">
        <f>VLOOKUP(A2944:A6094, [1]Отчет!$A$2:$J$3124,8,0)</f>
        <v>0</v>
      </c>
      <c r="L2944">
        <f>VLOOKUP(A2944:A6094, [1]Отчет!$A$2:$J$3124,9,0)</f>
        <v>1</v>
      </c>
      <c r="M2944">
        <f>VLOOKUP(A2944:A6094, [1]Отчет!$A$2:$J$3124,5,10)</f>
        <v>0</v>
      </c>
      <c r="N2944" t="str">
        <f>VLOOKUP(A2944:A6094,[2]Отчет!$A$2:$D$3142,2,0)</f>
        <v>2-3</v>
      </c>
      <c r="O2944" t="str">
        <f>VLOOKUP(A2944:A6094,[2]Отчет!$A$2:$D$3142,3,0)</f>
        <v>10 – 29 секунд</v>
      </c>
      <c r="P2944" t="str">
        <f>VLOOKUP(A2944:A6094,[2]Отчет!$A$2:$D$3142,4,0)</f>
        <v>Не отказ</v>
      </c>
      <c r="Q2944" t="str">
        <f>VLOOKUP(A2944:A6094,[3]Отчет!$A$2:$D$3127,2,0)</f>
        <v>Новые посетители</v>
      </c>
      <c r="R2944" t="str">
        <f>VLOOKUP(A2944:A6094,[3]Отчет!$A$2:$D$3127,3,0)</f>
        <v>1</v>
      </c>
      <c r="S2944" t="str">
        <f>VLOOKUP(A2944:A6094,[3]Отчет!$A$2:$D$3127,4,0)</f>
        <v>0 дней</v>
      </c>
      <c r="T2944" t="str">
        <f>VLOOKUP(A2944:A6094,[4]Отчет!$A$2:$E$3151,2,0)</f>
        <v>Смартфоны</v>
      </c>
      <c r="U2944" t="str">
        <f>VLOOKUP(A2944:A6094,[4]Отчет!$A$2:$E$3151,3,0)</f>
        <v>Google Android</v>
      </c>
      <c r="V2944" t="str">
        <f>VLOOKUP(A2944:A6094,[4]Отчет!$A$2:$E$3151,4,0)</f>
        <v>Google Android 5.0 Lollipop</v>
      </c>
      <c r="W2944" t="str">
        <f>VLOOKUP(A2944:A6094,[4]Отчет!$A$2:$E$3151,5,0)</f>
        <v>Chrome Mobile</v>
      </c>
    </row>
    <row r="2945" spans="1:23">
      <c r="A2945" s="2" t="s">
        <v>3033</v>
      </c>
      <c r="B2945" s="2" t="s">
        <v>26</v>
      </c>
      <c r="C2945" s="2" t="s">
        <v>1276</v>
      </c>
      <c r="D2945" s="2" t="s">
        <v>5</v>
      </c>
      <c r="E2945" s="3">
        <f>VLOOKUP(A2945:A6095, [1]Отчет!$A$2:$J$3124,2,0)</f>
        <v>1</v>
      </c>
      <c r="F2945" s="3">
        <v>0</v>
      </c>
      <c r="G2945">
        <f>VLOOKUP(A2945:A6095, [1]Отчет!$A$2:$J$3124,7,0)</f>
        <v>0</v>
      </c>
      <c r="H2945">
        <f>VLOOKUP(A2945:A6095, [1]Отчет!$A$2:$J$3124,5,0)</f>
        <v>1</v>
      </c>
      <c r="I2945">
        <f>VLOOKUP(A2945:A6095, [1]Отчет!$A$2:$J$3124,6,0)</f>
        <v>1</v>
      </c>
      <c r="J2945">
        <f>VLOOKUP(A2945:A6095, [1]Отчет!$A$2:$J$3124,7,0)</f>
        <v>0</v>
      </c>
      <c r="K2945">
        <f>VLOOKUP(A2945:A6095, [1]Отчет!$A$2:$J$3124,8,0)</f>
        <v>0</v>
      </c>
      <c r="L2945">
        <f>VLOOKUP(A2945:A6095, [1]Отчет!$A$2:$J$3124,9,0)</f>
        <v>1</v>
      </c>
      <c r="M2945">
        <f>VLOOKUP(A2945:A6095, [1]Отчет!$A$2:$J$3124,5,10)</f>
        <v>1</v>
      </c>
      <c r="N2945" t="str">
        <f>VLOOKUP(A2945:A6095,[2]Отчет!$A$2:$D$3142,2,0)</f>
        <v>1</v>
      </c>
      <c r="O2945" t="str">
        <f>VLOOKUP(A2945:A6095,[2]Отчет!$A$2:$D$3142,3,0)</f>
        <v>10 – 29 секунд</v>
      </c>
      <c r="P2945" t="str">
        <f>VLOOKUP(A2945:A6095,[2]Отчет!$A$2:$D$3142,4,0)</f>
        <v>Не отказ</v>
      </c>
      <c r="Q2945" t="str">
        <f>VLOOKUP(A2945:A6095,[3]Отчет!$A$2:$D$3127,2,0)</f>
        <v>Новые посетители</v>
      </c>
      <c r="R2945" t="str">
        <f>VLOOKUP(A2945:A6095,[3]Отчет!$A$2:$D$3127,3,0)</f>
        <v>1</v>
      </c>
      <c r="S2945" t="str">
        <f>VLOOKUP(A2945:A6095,[3]Отчет!$A$2:$D$3127,4,0)</f>
        <v>0 дней</v>
      </c>
      <c r="T2945" t="str">
        <f>VLOOKUP(A2945:A6095,[4]Отчет!$A$2:$E$3151,2,0)</f>
        <v>Смартфоны</v>
      </c>
      <c r="U2945" t="str">
        <f>VLOOKUP(A2945:A6095,[4]Отчет!$A$2:$E$3151,3,0)</f>
        <v>Google Android</v>
      </c>
      <c r="V2945" t="str">
        <f>VLOOKUP(A2945:A6095,[4]Отчет!$A$2:$E$3151,4,0)</f>
        <v>Google Android 4.4 KitKat</v>
      </c>
      <c r="W2945" t="str">
        <f>VLOOKUP(A2945:A6095,[4]Отчет!$A$2:$E$3151,5,0)</f>
        <v>Android Browser</v>
      </c>
    </row>
    <row r="2946" spans="1:23">
      <c r="A2946" s="2" t="s">
        <v>3034</v>
      </c>
      <c r="B2946" s="2" t="s">
        <v>63</v>
      </c>
      <c r="C2946" s="2" t="s">
        <v>1276</v>
      </c>
      <c r="D2946" s="2" t="s">
        <v>5</v>
      </c>
      <c r="E2946" s="3">
        <f>VLOOKUP(A2946:A6096, [1]Отчет!$A$2:$J$3124,2,0)</f>
        <v>1</v>
      </c>
      <c r="F2946" s="3">
        <v>0</v>
      </c>
      <c r="G2946">
        <f>VLOOKUP(A2946:A6096, [1]Отчет!$A$2:$J$3124,7,0)</f>
        <v>0</v>
      </c>
      <c r="H2946">
        <f>VLOOKUP(A2946:A6096, [1]Отчет!$A$2:$J$3124,5,0)</f>
        <v>0</v>
      </c>
      <c r="I2946">
        <f>VLOOKUP(A2946:A6096, [1]Отчет!$A$2:$J$3124,6,0)</f>
        <v>1</v>
      </c>
      <c r="J2946">
        <f>VLOOKUP(A2946:A6096, [1]Отчет!$A$2:$J$3124,7,0)</f>
        <v>0</v>
      </c>
      <c r="K2946">
        <f>VLOOKUP(A2946:A6096, [1]Отчет!$A$2:$J$3124,8,0)</f>
        <v>0</v>
      </c>
      <c r="L2946">
        <f>VLOOKUP(A2946:A6096, [1]Отчет!$A$2:$J$3124,9,0)</f>
        <v>1</v>
      </c>
      <c r="M2946">
        <f>VLOOKUP(A2946:A6096, [1]Отчет!$A$2:$J$3124,5,10)</f>
        <v>0</v>
      </c>
      <c r="N2946" t="str">
        <f>VLOOKUP(A2946:A6096,[2]Отчет!$A$2:$D$3142,2,0)</f>
        <v>1</v>
      </c>
      <c r="O2946" t="str">
        <f>VLOOKUP(A2946:A6096,[2]Отчет!$A$2:$D$3142,3,0)</f>
        <v>1 – 9 секунд</v>
      </c>
      <c r="P2946" t="str">
        <f>VLOOKUP(A2946:A6096,[2]Отчет!$A$2:$D$3142,4,0)</f>
        <v>Отказ</v>
      </c>
      <c r="Q2946" t="str">
        <f>VLOOKUP(A2946:A6096,[3]Отчет!$A$2:$D$3127,2,0)</f>
        <v>Новые посетители</v>
      </c>
      <c r="R2946" t="str">
        <f>VLOOKUP(A2946:A6096,[3]Отчет!$A$2:$D$3127,3,0)</f>
        <v>1</v>
      </c>
      <c r="S2946" t="str">
        <f>VLOOKUP(A2946:A6096,[3]Отчет!$A$2:$D$3127,4,0)</f>
        <v>0 дней</v>
      </c>
      <c r="T2946" t="str">
        <f>VLOOKUP(A2946:A6096,[4]Отчет!$A$2:$E$3151,2,0)</f>
        <v>Смартфоны</v>
      </c>
      <c r="U2946" t="str">
        <f>VLOOKUP(A2946:A6096,[4]Отчет!$A$2:$E$3151,3,0)</f>
        <v>iOS</v>
      </c>
      <c r="V2946" t="str">
        <f>VLOOKUP(A2946:A6096,[4]Отчет!$A$2:$E$3151,4,0)</f>
        <v>iOS 10</v>
      </c>
      <c r="W2946" t="str">
        <f>VLOOKUP(A2946:A6096,[4]Отчет!$A$2:$E$3151,5,0)</f>
        <v>Mobile Safari</v>
      </c>
    </row>
    <row r="2947" spans="1:23">
      <c r="A2947" s="2" t="s">
        <v>3035</v>
      </c>
      <c r="B2947" s="2" t="s">
        <v>3</v>
      </c>
      <c r="C2947" s="2" t="s">
        <v>1276</v>
      </c>
      <c r="D2947" s="2" t="s">
        <v>5</v>
      </c>
      <c r="E2947" s="3">
        <f>VLOOKUP(A2947:A6097, [1]Отчет!$A$2:$J$3124,2,0)</f>
        <v>1</v>
      </c>
      <c r="F2947" s="3">
        <v>0</v>
      </c>
      <c r="G2947">
        <f>VLOOKUP(A2947:A6097, [1]Отчет!$A$2:$J$3124,7,0)</f>
        <v>0</v>
      </c>
      <c r="H2947">
        <f>VLOOKUP(A2947:A6097, [1]Отчет!$A$2:$J$3124,5,0)</f>
        <v>0</v>
      </c>
      <c r="I2947">
        <f>VLOOKUP(A2947:A6097, [1]Отчет!$A$2:$J$3124,6,0)</f>
        <v>1</v>
      </c>
      <c r="J2947">
        <f>VLOOKUP(A2947:A6097, [1]Отчет!$A$2:$J$3124,7,0)</f>
        <v>0</v>
      </c>
      <c r="K2947">
        <f>VLOOKUP(A2947:A6097, [1]Отчет!$A$2:$J$3124,8,0)</f>
        <v>0</v>
      </c>
      <c r="L2947">
        <f>VLOOKUP(A2947:A6097, [1]Отчет!$A$2:$J$3124,9,0)</f>
        <v>1</v>
      </c>
      <c r="M2947">
        <f>VLOOKUP(A2947:A6097, [1]Отчет!$A$2:$J$3124,5,10)</f>
        <v>0</v>
      </c>
      <c r="N2947" t="str">
        <f>VLOOKUP(A2947:A6097,[2]Отчет!$A$2:$D$3142,2,0)</f>
        <v>1</v>
      </c>
      <c r="O2947" t="str">
        <f>VLOOKUP(A2947:A6097,[2]Отчет!$A$2:$D$3142,3,0)</f>
        <v>10 – 29 секунд</v>
      </c>
      <c r="P2947" t="str">
        <f>VLOOKUP(A2947:A6097,[2]Отчет!$A$2:$D$3142,4,0)</f>
        <v>Не отказ</v>
      </c>
      <c r="Q2947" t="str">
        <f>VLOOKUP(A2947:A6097,[3]Отчет!$A$2:$D$3127,2,0)</f>
        <v>Новые посетители</v>
      </c>
      <c r="R2947" t="str">
        <f>VLOOKUP(A2947:A6097,[3]Отчет!$A$2:$D$3127,3,0)</f>
        <v>1</v>
      </c>
      <c r="S2947" t="str">
        <f>VLOOKUP(A2947:A6097,[3]Отчет!$A$2:$D$3127,4,0)</f>
        <v>0 дней</v>
      </c>
      <c r="T2947" t="str">
        <f>VLOOKUP(A2947:A6097,[4]Отчет!$A$2:$E$3151,2,0)</f>
        <v>Смартфоны</v>
      </c>
      <c r="U2947" t="str">
        <f>VLOOKUP(A2947:A6097,[4]Отчет!$A$2:$E$3151,3,0)</f>
        <v>Google Android</v>
      </c>
      <c r="V2947" t="str">
        <f>VLOOKUP(A2947:A6097,[4]Отчет!$A$2:$E$3151,4,0)</f>
        <v>Google Android 7.1 Nougat</v>
      </c>
      <c r="W2947" t="str">
        <f>VLOOKUP(A2947:A6097,[4]Отчет!$A$2:$E$3151,5,0)</f>
        <v>Samsung Internet</v>
      </c>
    </row>
    <row r="2948" spans="1:23">
      <c r="A2948" s="2" t="s">
        <v>3036</v>
      </c>
      <c r="B2948" s="2" t="s">
        <v>60</v>
      </c>
      <c r="C2948" s="2" t="s">
        <v>1276</v>
      </c>
      <c r="D2948" s="2" t="s">
        <v>5</v>
      </c>
      <c r="E2948" s="3">
        <f>VLOOKUP(A2948:A6098, [1]Отчет!$A$2:$J$3124,2,0)</f>
        <v>1</v>
      </c>
      <c r="F2948" s="3">
        <v>0</v>
      </c>
      <c r="G2948">
        <f>VLOOKUP(A2948:A6098, [1]Отчет!$A$2:$J$3124,7,0)</f>
        <v>0</v>
      </c>
      <c r="H2948">
        <f>VLOOKUP(A2948:A6098, [1]Отчет!$A$2:$J$3124,5,0)</f>
        <v>0</v>
      </c>
      <c r="I2948">
        <f>VLOOKUP(A2948:A6098, [1]Отчет!$A$2:$J$3124,6,0)</f>
        <v>1</v>
      </c>
      <c r="J2948">
        <f>VLOOKUP(A2948:A6098, [1]Отчет!$A$2:$J$3124,7,0)</f>
        <v>0</v>
      </c>
      <c r="K2948">
        <f>VLOOKUP(A2948:A6098, [1]Отчет!$A$2:$J$3124,8,0)</f>
        <v>0</v>
      </c>
      <c r="L2948">
        <f>VLOOKUP(A2948:A6098, [1]Отчет!$A$2:$J$3124,9,0)</f>
        <v>1</v>
      </c>
      <c r="M2948">
        <f>VLOOKUP(A2948:A6098, [1]Отчет!$A$2:$J$3124,5,10)</f>
        <v>0</v>
      </c>
      <c r="N2948" t="str">
        <f>VLOOKUP(A2948:A6098,[2]Отчет!$A$2:$D$3142,2,0)</f>
        <v>1</v>
      </c>
      <c r="O2948" t="str">
        <f>VLOOKUP(A2948:A6098,[2]Отчет!$A$2:$D$3142,3,0)</f>
        <v>10 – 29 секунд</v>
      </c>
      <c r="P2948" t="str">
        <f>VLOOKUP(A2948:A6098,[2]Отчет!$A$2:$D$3142,4,0)</f>
        <v>Не отказ</v>
      </c>
      <c r="Q2948" t="str">
        <f>VLOOKUP(A2948:A6098,[3]Отчет!$A$2:$D$3127,2,0)</f>
        <v>Новые посетители</v>
      </c>
      <c r="R2948" t="str">
        <f>VLOOKUP(A2948:A6098,[3]Отчет!$A$2:$D$3127,3,0)</f>
        <v>1</v>
      </c>
      <c r="S2948" t="str">
        <f>VLOOKUP(A2948:A6098,[3]Отчет!$A$2:$D$3127,4,0)</f>
        <v>0 дней</v>
      </c>
      <c r="T2948" t="str">
        <f>VLOOKUP(A2948:A6098,[4]Отчет!$A$2:$E$3151,2,0)</f>
        <v>Смартфоны</v>
      </c>
      <c r="U2948" t="str">
        <f>VLOOKUP(A2948:A6098,[4]Отчет!$A$2:$E$3151,3,0)</f>
        <v>Google Android</v>
      </c>
      <c r="V2948" t="str">
        <f>VLOOKUP(A2948:A6098,[4]Отчет!$A$2:$E$3151,4,0)</f>
        <v>Google Android 5.1 Lollipop</v>
      </c>
      <c r="W2948" t="str">
        <f>VLOOKUP(A2948:A6098,[4]Отчет!$A$2:$E$3151,5,0)</f>
        <v>Chrome Mobile</v>
      </c>
    </row>
    <row r="2949" spans="1:23">
      <c r="A2949" s="2" t="s">
        <v>3037</v>
      </c>
      <c r="B2949" s="2" t="s">
        <v>87</v>
      </c>
      <c r="C2949" s="2" t="s">
        <v>1269</v>
      </c>
      <c r="D2949" s="2" t="s">
        <v>620</v>
      </c>
      <c r="E2949" s="3">
        <f>VLOOKUP(A2949:A6099, [1]Отчет!$A$2:$J$3124,2,0)</f>
        <v>1</v>
      </c>
      <c r="F2949" s="3">
        <v>0</v>
      </c>
      <c r="G2949">
        <f>VLOOKUP(A2949:A6099, [1]Отчет!$A$2:$J$3124,7,0)</f>
        <v>0</v>
      </c>
      <c r="H2949">
        <f>VLOOKUP(A2949:A6099, [1]Отчет!$A$2:$J$3124,5,0)</f>
        <v>0</v>
      </c>
      <c r="I2949">
        <f>VLOOKUP(A2949:A6099, [1]Отчет!$A$2:$J$3124,6,0)</f>
        <v>1</v>
      </c>
      <c r="J2949">
        <f>VLOOKUP(A2949:A6099, [1]Отчет!$A$2:$J$3124,7,0)</f>
        <v>0</v>
      </c>
      <c r="K2949">
        <f>VLOOKUP(A2949:A6099, [1]Отчет!$A$2:$J$3124,8,0)</f>
        <v>0</v>
      </c>
      <c r="L2949">
        <f>VLOOKUP(A2949:A6099, [1]Отчет!$A$2:$J$3124,9,0)</f>
        <v>1</v>
      </c>
      <c r="M2949">
        <f>VLOOKUP(A2949:A6099, [1]Отчет!$A$2:$J$3124,5,10)</f>
        <v>0</v>
      </c>
      <c r="N2949" t="str">
        <f>VLOOKUP(A2949:A6099,[2]Отчет!$A$2:$D$3142,2,0)</f>
        <v>1</v>
      </c>
      <c r="O2949" t="str">
        <f>VLOOKUP(A2949:A6099,[2]Отчет!$A$2:$D$3142,3,0)</f>
        <v>0 секунд (отказ)</v>
      </c>
      <c r="P2949" t="str">
        <f>VLOOKUP(A2949:A6099,[2]Отчет!$A$2:$D$3142,4,0)</f>
        <v>Отказ</v>
      </c>
      <c r="Q2949" t="str">
        <f>VLOOKUP(A2949:A6099,[3]Отчет!$A$2:$D$3127,2,0)</f>
        <v>Новые посетители</v>
      </c>
      <c r="R2949" t="str">
        <f>VLOOKUP(A2949:A6099,[3]Отчет!$A$2:$D$3127,3,0)</f>
        <v>1</v>
      </c>
      <c r="S2949" t="str">
        <f>VLOOKUP(A2949:A6099,[3]Отчет!$A$2:$D$3127,4,0)</f>
        <v>0 дней</v>
      </c>
      <c r="T2949" t="str">
        <f>VLOOKUP(A2949:A6099,[4]Отчет!$A$2:$E$3151,2,0)</f>
        <v>Планшеты</v>
      </c>
      <c r="U2949" t="str">
        <f>VLOOKUP(A2949:A6099,[4]Отчет!$A$2:$E$3151,3,0)</f>
        <v>Google Android</v>
      </c>
      <c r="V2949" t="str">
        <f>VLOOKUP(A2949:A6099,[4]Отчет!$A$2:$E$3151,4,0)</f>
        <v>Google Android 7.0 Nougat</v>
      </c>
      <c r="W2949" t="str">
        <f>VLOOKUP(A2949:A6099,[4]Отчет!$A$2:$E$3151,5,0)</f>
        <v>Android Browser</v>
      </c>
    </row>
    <row r="2950" spans="1:23">
      <c r="A2950" s="2" t="s">
        <v>3038</v>
      </c>
      <c r="B2950" s="2" t="s">
        <v>11</v>
      </c>
      <c r="C2950" s="2" t="s">
        <v>12</v>
      </c>
      <c r="D2950" s="2" t="s">
        <v>13</v>
      </c>
      <c r="E2950" s="3">
        <f>VLOOKUP(A2950:A6100, [1]Отчет!$A$2:$J$3124,2,0)</f>
        <v>1</v>
      </c>
      <c r="F2950" s="3">
        <v>0</v>
      </c>
      <c r="G2950">
        <f>VLOOKUP(A2950:A6100, [1]Отчет!$A$2:$J$3124,7,0)</f>
        <v>0</v>
      </c>
      <c r="H2950">
        <f>VLOOKUP(A2950:A6100, [1]Отчет!$A$2:$J$3124,5,0)</f>
        <v>0</v>
      </c>
      <c r="I2950">
        <f>VLOOKUP(A2950:A6100, [1]Отчет!$A$2:$J$3124,6,0)</f>
        <v>1</v>
      </c>
      <c r="J2950">
        <f>VLOOKUP(A2950:A6100, [1]Отчет!$A$2:$J$3124,7,0)</f>
        <v>0</v>
      </c>
      <c r="K2950">
        <f>VLOOKUP(A2950:A6100, [1]Отчет!$A$2:$J$3124,8,0)</f>
        <v>0</v>
      </c>
      <c r="L2950">
        <f>VLOOKUP(A2950:A6100, [1]Отчет!$A$2:$J$3124,9,0)</f>
        <v>1</v>
      </c>
      <c r="M2950">
        <f>VLOOKUP(A2950:A6100, [1]Отчет!$A$2:$J$3124,5,10)</f>
        <v>0</v>
      </c>
      <c r="N2950" t="str">
        <f>VLOOKUP(A2950:A6100,[2]Отчет!$A$2:$D$3142,2,0)</f>
        <v>1</v>
      </c>
      <c r="O2950" t="str">
        <f>VLOOKUP(A2950:A6100,[2]Отчет!$A$2:$D$3142,3,0)</f>
        <v>10 – 29 секунд</v>
      </c>
      <c r="P2950" t="str">
        <f>VLOOKUP(A2950:A6100,[2]Отчет!$A$2:$D$3142,4,0)</f>
        <v>Не отказ</v>
      </c>
      <c r="Q2950" t="str">
        <f>VLOOKUP(A2950:A6100,[3]Отчет!$A$2:$D$3127,2,0)</f>
        <v>Новые посетители</v>
      </c>
      <c r="R2950" t="str">
        <f>VLOOKUP(A2950:A6100,[3]Отчет!$A$2:$D$3127,3,0)</f>
        <v>1</v>
      </c>
      <c r="S2950" t="str">
        <f>VLOOKUP(A2950:A6100,[3]Отчет!$A$2:$D$3127,4,0)</f>
        <v>0 дней</v>
      </c>
      <c r="T2950" t="str">
        <f>VLOOKUP(A2950:A6100,[4]Отчет!$A$2:$E$3151,2,0)</f>
        <v>Смартфоны</v>
      </c>
      <c r="U2950" t="str">
        <f>VLOOKUP(A2950:A6100,[4]Отчет!$A$2:$E$3151,3,0)</f>
        <v>Google Android</v>
      </c>
      <c r="V2950" t="str">
        <f>VLOOKUP(A2950:A6100,[4]Отчет!$A$2:$E$3151,4,0)</f>
        <v>Google Android 5.1 Lollipop</v>
      </c>
      <c r="W2950" t="str">
        <f>VLOOKUP(A2950:A6100,[4]Отчет!$A$2:$E$3151,5,0)</f>
        <v>Chrome Mobile</v>
      </c>
    </row>
    <row r="2951" spans="1:23">
      <c r="A2951" s="2" t="s">
        <v>3039</v>
      </c>
      <c r="B2951" s="2" t="s">
        <v>3</v>
      </c>
      <c r="C2951" s="2" t="s">
        <v>1276</v>
      </c>
      <c r="D2951" s="2" t="s">
        <v>5</v>
      </c>
      <c r="E2951" s="3">
        <f>VLOOKUP(A2951:A6101, [1]Отчет!$A$2:$J$3124,2,0)</f>
        <v>1</v>
      </c>
      <c r="F2951" s="3">
        <v>0</v>
      </c>
      <c r="G2951">
        <f>VLOOKUP(A2951:A6101, [1]Отчет!$A$2:$J$3124,7,0)</f>
        <v>0</v>
      </c>
      <c r="H2951">
        <f>VLOOKUP(A2951:A6101, [1]Отчет!$A$2:$J$3124,5,0)</f>
        <v>0</v>
      </c>
      <c r="I2951">
        <f>VLOOKUP(A2951:A6101, [1]Отчет!$A$2:$J$3124,6,0)</f>
        <v>1</v>
      </c>
      <c r="J2951">
        <f>VLOOKUP(A2951:A6101, [1]Отчет!$A$2:$J$3124,7,0)</f>
        <v>0</v>
      </c>
      <c r="K2951">
        <f>VLOOKUP(A2951:A6101, [1]Отчет!$A$2:$J$3124,8,0)</f>
        <v>0</v>
      </c>
      <c r="L2951">
        <f>VLOOKUP(A2951:A6101, [1]Отчет!$A$2:$J$3124,9,0)</f>
        <v>1</v>
      </c>
      <c r="M2951">
        <f>VLOOKUP(A2951:A6101, [1]Отчет!$A$2:$J$3124,5,10)</f>
        <v>0</v>
      </c>
      <c r="N2951" t="str">
        <f>VLOOKUP(A2951:A6101,[2]Отчет!$A$2:$D$3142,2,0)</f>
        <v>1</v>
      </c>
      <c r="O2951" t="str">
        <f>VLOOKUP(A2951:A6101,[2]Отчет!$A$2:$D$3142,3,0)</f>
        <v>10 – 29 секунд</v>
      </c>
      <c r="P2951" t="str">
        <f>VLOOKUP(A2951:A6101,[2]Отчет!$A$2:$D$3142,4,0)</f>
        <v>Не отказ</v>
      </c>
      <c r="Q2951" t="str">
        <f>VLOOKUP(A2951:A6101,[3]Отчет!$A$2:$D$3127,2,0)</f>
        <v>Вернувшиеся посетители</v>
      </c>
      <c r="R2951" t="str">
        <f>VLOOKUP(A2951:A6101,[3]Отчет!$A$2:$D$3127,3,0)</f>
        <v>2-3</v>
      </c>
      <c r="S2951" t="str">
        <f>VLOOKUP(A2951:A6101,[3]Отчет!$A$2:$D$3127,4,0)</f>
        <v>0 дней</v>
      </c>
      <c r="T2951" t="str">
        <f>VLOOKUP(A2951:A6101,[4]Отчет!$A$2:$E$3151,2,0)</f>
        <v>Смартфоны</v>
      </c>
      <c r="U2951" t="str">
        <f>VLOOKUP(A2951:A6101,[4]Отчет!$A$2:$E$3151,3,0)</f>
        <v>Google Android</v>
      </c>
      <c r="V2951" t="str">
        <f>VLOOKUP(A2951:A6101,[4]Отчет!$A$2:$E$3151,4,0)</f>
        <v>Google Android 7.1 Nougat</v>
      </c>
      <c r="W2951" t="str">
        <f>VLOOKUP(A2951:A6101,[4]Отчет!$A$2:$E$3151,5,0)</f>
        <v>Samsung Internet</v>
      </c>
    </row>
    <row r="2952" spans="1:23">
      <c r="A2952" s="2" t="s">
        <v>3040</v>
      </c>
      <c r="B2952" s="2" t="s">
        <v>7</v>
      </c>
      <c r="C2952" s="2" t="s">
        <v>1276</v>
      </c>
      <c r="D2952" s="2" t="s">
        <v>5</v>
      </c>
      <c r="E2952" s="3">
        <f>VLOOKUP(A2952:A6102, [1]Отчет!$A$2:$J$3124,2,0)</f>
        <v>1</v>
      </c>
      <c r="F2952" s="3">
        <v>0</v>
      </c>
      <c r="G2952">
        <f>VLOOKUP(A2952:A6102, [1]Отчет!$A$2:$J$3124,7,0)</f>
        <v>0</v>
      </c>
      <c r="H2952">
        <f>VLOOKUP(A2952:A6102, [1]Отчет!$A$2:$J$3124,5,0)</f>
        <v>0</v>
      </c>
      <c r="I2952">
        <f>VLOOKUP(A2952:A6102, [1]Отчет!$A$2:$J$3124,6,0)</f>
        <v>1</v>
      </c>
      <c r="J2952">
        <f>VLOOKUP(A2952:A6102, [1]Отчет!$A$2:$J$3124,7,0)</f>
        <v>0</v>
      </c>
      <c r="K2952">
        <f>VLOOKUP(A2952:A6102, [1]Отчет!$A$2:$J$3124,8,0)</f>
        <v>0</v>
      </c>
      <c r="L2952">
        <f>VLOOKUP(A2952:A6102, [1]Отчет!$A$2:$J$3124,9,0)</f>
        <v>1</v>
      </c>
      <c r="M2952">
        <f>VLOOKUP(A2952:A6102, [1]Отчет!$A$2:$J$3124,5,10)</f>
        <v>0</v>
      </c>
      <c r="N2952" t="str">
        <f>VLOOKUP(A2952:A6102,[2]Отчет!$A$2:$D$3142,2,0)</f>
        <v>1</v>
      </c>
      <c r="O2952" t="str">
        <f>VLOOKUP(A2952:A6102,[2]Отчет!$A$2:$D$3142,3,0)</f>
        <v>10 – 29 секунд</v>
      </c>
      <c r="P2952" t="str">
        <f>VLOOKUP(A2952:A6102,[2]Отчет!$A$2:$D$3142,4,0)</f>
        <v>Не отказ</v>
      </c>
      <c r="Q2952" t="str">
        <f>VLOOKUP(A2952:A6102,[3]Отчет!$A$2:$D$3127,2,0)</f>
        <v>Новые посетители</v>
      </c>
      <c r="R2952" t="str">
        <f>VLOOKUP(A2952:A6102,[3]Отчет!$A$2:$D$3127,3,0)</f>
        <v>1</v>
      </c>
      <c r="S2952" t="str">
        <f>VLOOKUP(A2952:A6102,[3]Отчет!$A$2:$D$3127,4,0)</f>
        <v>0 дней</v>
      </c>
      <c r="T2952" t="str">
        <f>VLOOKUP(A2952:A6102,[4]Отчет!$A$2:$E$3151,2,0)</f>
        <v>Смартфоны</v>
      </c>
      <c r="U2952" t="str">
        <f>VLOOKUP(A2952:A6102,[4]Отчет!$A$2:$E$3151,3,0)</f>
        <v>Google Android</v>
      </c>
      <c r="V2952" t="str">
        <f>VLOOKUP(A2952:A6102,[4]Отчет!$A$2:$E$3151,4,0)</f>
        <v>Google Android 7.0 Nougat</v>
      </c>
      <c r="W2952" t="str">
        <f>VLOOKUP(A2952:A6102,[4]Отчет!$A$2:$E$3151,5,0)</f>
        <v>Chrome Mobile</v>
      </c>
    </row>
    <row r="2953" spans="1:23">
      <c r="A2953" s="2" t="s">
        <v>3041</v>
      </c>
      <c r="B2953" s="2" t="s">
        <v>7</v>
      </c>
      <c r="C2953" s="2" t="s">
        <v>1276</v>
      </c>
      <c r="D2953" s="2" t="s">
        <v>5</v>
      </c>
      <c r="E2953" s="3">
        <f>VLOOKUP(A2953:A6103, [1]Отчет!$A$2:$J$3124,2,0)</f>
        <v>1</v>
      </c>
      <c r="F2953" s="3">
        <v>0</v>
      </c>
      <c r="G2953">
        <f>VLOOKUP(A2953:A6103, [1]Отчет!$A$2:$J$3124,7,0)</f>
        <v>0</v>
      </c>
      <c r="H2953">
        <f>VLOOKUP(A2953:A6103, [1]Отчет!$A$2:$J$3124,5,0)</f>
        <v>0</v>
      </c>
      <c r="I2953">
        <f>VLOOKUP(A2953:A6103, [1]Отчет!$A$2:$J$3124,6,0)</f>
        <v>1</v>
      </c>
      <c r="J2953">
        <f>VLOOKUP(A2953:A6103, [1]Отчет!$A$2:$J$3124,7,0)</f>
        <v>0</v>
      </c>
      <c r="K2953">
        <f>VLOOKUP(A2953:A6103, [1]Отчет!$A$2:$J$3124,8,0)</f>
        <v>0</v>
      </c>
      <c r="L2953">
        <f>VLOOKUP(A2953:A6103, [1]Отчет!$A$2:$J$3124,9,0)</f>
        <v>1</v>
      </c>
      <c r="M2953">
        <f>VLOOKUP(A2953:A6103, [1]Отчет!$A$2:$J$3124,5,10)</f>
        <v>0</v>
      </c>
      <c r="N2953" t="str">
        <f>VLOOKUP(A2953:A6103,[2]Отчет!$A$2:$D$3142,2,0)</f>
        <v>1</v>
      </c>
      <c r="O2953" t="str">
        <f>VLOOKUP(A2953:A6103,[2]Отчет!$A$2:$D$3142,3,0)</f>
        <v>10 – 29 секунд</v>
      </c>
      <c r="P2953" t="str">
        <f>VLOOKUP(A2953:A6103,[2]Отчет!$A$2:$D$3142,4,0)</f>
        <v>Не отказ</v>
      </c>
      <c r="Q2953" t="str">
        <f>VLOOKUP(A2953:A6103,[3]Отчет!$A$2:$D$3127,2,0)</f>
        <v>Новые посетители</v>
      </c>
      <c r="R2953" t="str">
        <f>VLOOKUP(A2953:A6103,[3]Отчет!$A$2:$D$3127,3,0)</f>
        <v>1</v>
      </c>
      <c r="S2953" t="str">
        <f>VLOOKUP(A2953:A6103,[3]Отчет!$A$2:$D$3127,4,0)</f>
        <v>0 дней</v>
      </c>
      <c r="T2953" t="str">
        <f>VLOOKUP(A2953:A6103,[4]Отчет!$A$2:$E$3151,2,0)</f>
        <v>Смартфоны</v>
      </c>
      <c r="U2953" t="str">
        <f>VLOOKUP(A2953:A6103,[4]Отчет!$A$2:$E$3151,3,0)</f>
        <v>Google Android</v>
      </c>
      <c r="V2953" t="str">
        <f>VLOOKUP(A2953:A6103,[4]Отчет!$A$2:$E$3151,4,0)</f>
        <v>Google Android 5.1 Lollipop</v>
      </c>
      <c r="W2953" t="str">
        <f>VLOOKUP(A2953:A6103,[4]Отчет!$A$2:$E$3151,5,0)</f>
        <v>Chrome Mobile</v>
      </c>
    </row>
    <row r="2954" spans="1:23">
      <c r="A2954" s="2" t="s">
        <v>3042</v>
      </c>
      <c r="B2954" s="2" t="s">
        <v>26</v>
      </c>
      <c r="C2954" s="2" t="s">
        <v>1276</v>
      </c>
      <c r="D2954" s="2" t="s">
        <v>5</v>
      </c>
      <c r="E2954" s="3">
        <f>VLOOKUP(A2954:A6104, [1]Отчет!$A$2:$J$3124,2,0)</f>
        <v>1</v>
      </c>
      <c r="F2954" s="3">
        <v>0</v>
      </c>
      <c r="G2954">
        <f>VLOOKUP(A2954:A6104, [1]Отчет!$A$2:$J$3124,7,0)</f>
        <v>0</v>
      </c>
      <c r="H2954">
        <f>VLOOKUP(A2954:A6104, [1]Отчет!$A$2:$J$3124,5,0)</f>
        <v>0</v>
      </c>
      <c r="I2954">
        <f>VLOOKUP(A2954:A6104, [1]Отчет!$A$2:$J$3124,6,0)</f>
        <v>1</v>
      </c>
      <c r="J2954">
        <f>VLOOKUP(A2954:A6104, [1]Отчет!$A$2:$J$3124,7,0)</f>
        <v>0</v>
      </c>
      <c r="K2954">
        <f>VLOOKUP(A2954:A6104, [1]Отчет!$A$2:$J$3124,8,0)</f>
        <v>0</v>
      </c>
      <c r="L2954">
        <f>VLOOKUP(A2954:A6104, [1]Отчет!$A$2:$J$3124,9,0)</f>
        <v>1</v>
      </c>
      <c r="M2954">
        <f>VLOOKUP(A2954:A6104, [1]Отчет!$A$2:$J$3124,5,10)</f>
        <v>0</v>
      </c>
      <c r="N2954" t="str">
        <f>VLOOKUP(A2954:A6104,[2]Отчет!$A$2:$D$3142,2,0)</f>
        <v>1</v>
      </c>
      <c r="O2954" t="str">
        <f>VLOOKUP(A2954:A6104,[2]Отчет!$A$2:$D$3142,3,0)</f>
        <v>0 секунд (отказ)</v>
      </c>
      <c r="P2954" t="str">
        <f>VLOOKUP(A2954:A6104,[2]Отчет!$A$2:$D$3142,4,0)</f>
        <v>Отказ</v>
      </c>
      <c r="Q2954" t="str">
        <f>VLOOKUP(A2954:A6104,[3]Отчет!$A$2:$D$3127,2,0)</f>
        <v>Вернувшиеся посетители</v>
      </c>
      <c r="R2954" t="str">
        <f>VLOOKUP(A2954:A6104,[3]Отчет!$A$2:$D$3127,3,0)</f>
        <v>4-7</v>
      </c>
      <c r="S2954" t="str">
        <f>VLOOKUP(A2954:A6104,[3]Отчет!$A$2:$D$3127,4,0)</f>
        <v>8‑15 дней</v>
      </c>
      <c r="T2954" t="str">
        <f>VLOOKUP(A2954:A6104,[4]Отчет!$A$2:$E$3151,2,0)</f>
        <v>Смартфоны</v>
      </c>
      <c r="U2954" t="str">
        <f>VLOOKUP(A2954:A6104,[4]Отчет!$A$2:$E$3151,3,0)</f>
        <v>Google Android</v>
      </c>
      <c r="V2954" t="str">
        <f>VLOOKUP(A2954:A6104,[4]Отчет!$A$2:$E$3151,4,0)</f>
        <v>Google Android 5.1 Lollipop</v>
      </c>
      <c r="W2954" t="str">
        <f>VLOOKUP(A2954:A6104,[4]Отчет!$A$2:$E$3151,5,0)</f>
        <v>Chrome Mobile</v>
      </c>
    </row>
    <row r="2955" spans="1:23">
      <c r="A2955" s="2" t="s">
        <v>3043</v>
      </c>
      <c r="B2955" s="2" t="s">
        <v>60</v>
      </c>
      <c r="C2955" s="2" t="s">
        <v>1276</v>
      </c>
      <c r="D2955" s="2" t="s">
        <v>5</v>
      </c>
      <c r="E2955" s="3">
        <f>VLOOKUP(A2955:A6105, [1]Отчет!$A$2:$J$3124,2,0)</f>
        <v>1</v>
      </c>
      <c r="F2955" s="3">
        <v>0</v>
      </c>
      <c r="G2955">
        <f>VLOOKUP(A2955:A6105, [1]Отчет!$A$2:$J$3124,7,0)</f>
        <v>0</v>
      </c>
      <c r="H2955">
        <f>VLOOKUP(A2955:A6105, [1]Отчет!$A$2:$J$3124,5,0)</f>
        <v>0</v>
      </c>
      <c r="I2955">
        <f>VLOOKUP(A2955:A6105, [1]Отчет!$A$2:$J$3124,6,0)</f>
        <v>1</v>
      </c>
      <c r="J2955">
        <f>VLOOKUP(A2955:A6105, [1]Отчет!$A$2:$J$3124,7,0)</f>
        <v>0</v>
      </c>
      <c r="K2955">
        <f>VLOOKUP(A2955:A6105, [1]Отчет!$A$2:$J$3124,8,0)</f>
        <v>0</v>
      </c>
      <c r="L2955">
        <f>VLOOKUP(A2955:A6105, [1]Отчет!$A$2:$J$3124,9,0)</f>
        <v>1</v>
      </c>
      <c r="M2955">
        <f>VLOOKUP(A2955:A6105, [1]Отчет!$A$2:$J$3124,5,10)</f>
        <v>0</v>
      </c>
      <c r="N2955" t="str">
        <f>VLOOKUP(A2955:A6105,[2]Отчет!$A$2:$D$3142,2,0)</f>
        <v>1</v>
      </c>
      <c r="O2955" t="str">
        <f>VLOOKUP(A2955:A6105,[2]Отчет!$A$2:$D$3142,3,0)</f>
        <v>0 секунд (отказ)</v>
      </c>
      <c r="P2955" t="str">
        <f>VLOOKUP(A2955:A6105,[2]Отчет!$A$2:$D$3142,4,0)</f>
        <v>Отказ</v>
      </c>
      <c r="Q2955" t="str">
        <f>VLOOKUP(A2955:A6105,[3]Отчет!$A$2:$D$3127,2,0)</f>
        <v>Новые посетители</v>
      </c>
      <c r="R2955" t="str">
        <f>VLOOKUP(A2955:A6105,[3]Отчет!$A$2:$D$3127,3,0)</f>
        <v>1</v>
      </c>
      <c r="S2955" t="str">
        <f>VLOOKUP(A2955:A6105,[3]Отчет!$A$2:$D$3127,4,0)</f>
        <v>0 дней</v>
      </c>
      <c r="T2955" t="str">
        <f>VLOOKUP(A2955:A6105,[4]Отчет!$A$2:$E$3151,2,0)</f>
        <v>Смартфоны</v>
      </c>
      <c r="U2955" t="str">
        <f>VLOOKUP(A2955:A6105,[4]Отчет!$A$2:$E$3151,3,0)</f>
        <v>Google Android</v>
      </c>
      <c r="V2955" t="str">
        <f>VLOOKUP(A2955:A6105,[4]Отчет!$A$2:$E$3151,4,0)</f>
        <v>Google Android 6.0 Marshmallow</v>
      </c>
      <c r="W2955" t="str">
        <f>VLOOKUP(A2955:A6105,[4]Отчет!$A$2:$E$3151,5,0)</f>
        <v>Chrome Mobile</v>
      </c>
    </row>
    <row r="2956" spans="1:23">
      <c r="A2956" s="2" t="s">
        <v>3044</v>
      </c>
      <c r="B2956" s="2" t="s">
        <v>63</v>
      </c>
      <c r="C2956" s="2" t="s">
        <v>1276</v>
      </c>
      <c r="D2956" s="2" t="s">
        <v>5</v>
      </c>
      <c r="E2956" s="3">
        <f>VLOOKUP(A2956:A6106, [1]Отчет!$A$2:$J$3124,2,0)</f>
        <v>1</v>
      </c>
      <c r="F2956" s="3">
        <v>0</v>
      </c>
      <c r="G2956">
        <f>VLOOKUP(A2956:A6106, [1]Отчет!$A$2:$J$3124,7,0)</f>
        <v>0</v>
      </c>
      <c r="H2956">
        <f>VLOOKUP(A2956:A6106, [1]Отчет!$A$2:$J$3124,5,0)</f>
        <v>0</v>
      </c>
      <c r="I2956">
        <f>VLOOKUP(A2956:A6106, [1]Отчет!$A$2:$J$3124,6,0)</f>
        <v>1</v>
      </c>
      <c r="J2956">
        <f>VLOOKUP(A2956:A6106, [1]Отчет!$A$2:$J$3124,7,0)</f>
        <v>0</v>
      </c>
      <c r="K2956">
        <f>VLOOKUP(A2956:A6106, [1]Отчет!$A$2:$J$3124,8,0)</f>
        <v>0</v>
      </c>
      <c r="L2956">
        <f>VLOOKUP(A2956:A6106, [1]Отчет!$A$2:$J$3124,9,0)</f>
        <v>1</v>
      </c>
      <c r="M2956">
        <f>VLOOKUP(A2956:A6106, [1]Отчет!$A$2:$J$3124,5,10)</f>
        <v>0</v>
      </c>
      <c r="N2956" t="str">
        <f>VLOOKUP(A2956:A6106,[2]Отчет!$A$2:$D$3142,2,0)</f>
        <v>1</v>
      </c>
      <c r="O2956" t="str">
        <f>VLOOKUP(A2956:A6106,[2]Отчет!$A$2:$D$3142,3,0)</f>
        <v>10 – 29 секунд</v>
      </c>
      <c r="P2956" t="str">
        <f>VLOOKUP(A2956:A6106,[2]Отчет!$A$2:$D$3142,4,0)</f>
        <v>Не отказ</v>
      </c>
      <c r="Q2956" t="str">
        <f>VLOOKUP(A2956:A6106,[3]Отчет!$A$2:$D$3127,2,0)</f>
        <v>Новые посетители</v>
      </c>
      <c r="R2956" t="str">
        <f>VLOOKUP(A2956:A6106,[3]Отчет!$A$2:$D$3127,3,0)</f>
        <v>1</v>
      </c>
      <c r="S2956" t="str">
        <f>VLOOKUP(A2956:A6106,[3]Отчет!$A$2:$D$3127,4,0)</f>
        <v>0 дней</v>
      </c>
      <c r="T2956" t="str">
        <f>VLOOKUP(A2956:A6106,[4]Отчет!$A$2:$E$3151,2,0)</f>
        <v>Смартфоны</v>
      </c>
      <c r="U2956" t="str">
        <f>VLOOKUP(A2956:A6106,[4]Отчет!$A$2:$E$3151,3,0)</f>
        <v>iOS</v>
      </c>
      <c r="V2956" t="str">
        <f>VLOOKUP(A2956:A6106,[4]Отчет!$A$2:$E$3151,4,0)</f>
        <v>iOS 9</v>
      </c>
      <c r="W2956" t="str">
        <f>VLOOKUP(A2956:A6106,[4]Отчет!$A$2:$E$3151,5,0)</f>
        <v>Mobile Safari</v>
      </c>
    </row>
    <row r="2957" spans="1:23">
      <c r="A2957" s="2" t="s">
        <v>3045</v>
      </c>
      <c r="B2957" s="2" t="s">
        <v>47</v>
      </c>
      <c r="C2957" s="2" t="s">
        <v>12</v>
      </c>
      <c r="D2957" s="2" t="s">
        <v>13</v>
      </c>
      <c r="E2957" s="3">
        <f>VLOOKUP(A2957:A6107, [1]Отчет!$A$2:$J$3124,2,0)</f>
        <v>1</v>
      </c>
      <c r="F2957" s="3">
        <v>0</v>
      </c>
      <c r="G2957">
        <f>VLOOKUP(A2957:A6107, [1]Отчет!$A$2:$J$3124,7,0)</f>
        <v>0</v>
      </c>
      <c r="H2957">
        <f>VLOOKUP(A2957:A6107, [1]Отчет!$A$2:$J$3124,5,0)</f>
        <v>0</v>
      </c>
      <c r="I2957">
        <f>VLOOKUP(A2957:A6107, [1]Отчет!$A$2:$J$3124,6,0)</f>
        <v>1</v>
      </c>
      <c r="J2957">
        <f>VLOOKUP(A2957:A6107, [1]Отчет!$A$2:$J$3124,7,0)</f>
        <v>0</v>
      </c>
      <c r="K2957">
        <f>VLOOKUP(A2957:A6107, [1]Отчет!$A$2:$J$3124,8,0)</f>
        <v>0</v>
      </c>
      <c r="L2957">
        <f>VLOOKUP(A2957:A6107, [1]Отчет!$A$2:$J$3124,9,0)</f>
        <v>1</v>
      </c>
      <c r="M2957">
        <f>VLOOKUP(A2957:A6107, [1]Отчет!$A$2:$J$3124,5,10)</f>
        <v>0</v>
      </c>
      <c r="N2957" t="str">
        <f>VLOOKUP(A2957:A6107,[2]Отчет!$A$2:$D$3142,2,0)</f>
        <v>1</v>
      </c>
      <c r="O2957" t="str">
        <f>VLOOKUP(A2957:A6107,[2]Отчет!$A$2:$D$3142,3,0)</f>
        <v>10 – 29 секунд</v>
      </c>
      <c r="P2957" t="str">
        <f>VLOOKUP(A2957:A6107,[2]Отчет!$A$2:$D$3142,4,0)</f>
        <v>Не отказ</v>
      </c>
      <c r="Q2957" t="str">
        <f>VLOOKUP(A2957:A6107,[3]Отчет!$A$2:$D$3127,2,0)</f>
        <v>Новые посетители</v>
      </c>
      <c r="R2957" t="str">
        <f>VLOOKUP(A2957:A6107,[3]Отчет!$A$2:$D$3127,3,0)</f>
        <v>1</v>
      </c>
      <c r="S2957" t="str">
        <f>VLOOKUP(A2957:A6107,[3]Отчет!$A$2:$D$3127,4,0)</f>
        <v>0 дней</v>
      </c>
      <c r="T2957" t="str">
        <f>VLOOKUP(A2957:A6107,[4]Отчет!$A$2:$E$3151,2,0)</f>
        <v>Смартфоны</v>
      </c>
      <c r="U2957" t="str">
        <f>VLOOKUP(A2957:A6107,[4]Отчет!$A$2:$E$3151,3,0)</f>
        <v>iOS</v>
      </c>
      <c r="V2957" t="str">
        <f>VLOOKUP(A2957:A6107,[4]Отчет!$A$2:$E$3151,4,0)</f>
        <v>iOS 11</v>
      </c>
      <c r="W2957" t="str">
        <f>VLOOKUP(A2957:A6107,[4]Отчет!$A$2:$E$3151,5,0)</f>
        <v>Mobile Safari</v>
      </c>
    </row>
    <row r="2958" spans="1:23">
      <c r="A2958" s="2" t="s">
        <v>3046</v>
      </c>
      <c r="B2958" s="2" t="s">
        <v>3</v>
      </c>
      <c r="C2958" s="2" t="s">
        <v>1276</v>
      </c>
      <c r="D2958" s="2" t="s">
        <v>5</v>
      </c>
      <c r="E2958" s="3">
        <f>VLOOKUP(A2958:A6108, [1]Отчет!$A$2:$J$3124,2,0)</f>
        <v>1</v>
      </c>
      <c r="F2958" s="3">
        <v>0</v>
      </c>
      <c r="G2958">
        <f>VLOOKUP(A2958:A6108, [1]Отчет!$A$2:$J$3124,7,0)</f>
        <v>0</v>
      </c>
      <c r="H2958">
        <f>VLOOKUP(A2958:A6108, [1]Отчет!$A$2:$J$3124,5,0)</f>
        <v>0</v>
      </c>
      <c r="I2958">
        <f>VLOOKUP(A2958:A6108, [1]Отчет!$A$2:$J$3124,6,0)</f>
        <v>1</v>
      </c>
      <c r="J2958">
        <f>VLOOKUP(A2958:A6108, [1]Отчет!$A$2:$J$3124,7,0)</f>
        <v>0</v>
      </c>
      <c r="K2958">
        <f>VLOOKUP(A2958:A6108, [1]Отчет!$A$2:$J$3124,8,0)</f>
        <v>0</v>
      </c>
      <c r="L2958">
        <f>VLOOKUP(A2958:A6108, [1]Отчет!$A$2:$J$3124,9,0)</f>
        <v>1</v>
      </c>
      <c r="M2958">
        <f>VLOOKUP(A2958:A6108, [1]Отчет!$A$2:$J$3124,5,10)</f>
        <v>0</v>
      </c>
      <c r="N2958" t="str">
        <f>VLOOKUP(A2958:A6108,[2]Отчет!$A$2:$D$3142,2,0)</f>
        <v>2-3</v>
      </c>
      <c r="O2958" t="str">
        <f>VLOOKUP(A2958:A6108,[2]Отчет!$A$2:$D$3142,3,0)</f>
        <v>10 – 19 минут</v>
      </c>
      <c r="P2958" t="str">
        <f>VLOOKUP(A2958:A6108,[2]Отчет!$A$2:$D$3142,4,0)</f>
        <v>Не отказ</v>
      </c>
      <c r="Q2958" t="str">
        <f>VLOOKUP(A2958:A6108,[3]Отчет!$A$2:$D$3127,2,0)</f>
        <v>Вернувшиеся посетители</v>
      </c>
      <c r="R2958" t="str">
        <f>VLOOKUP(A2958:A6108,[3]Отчет!$A$2:$D$3127,3,0)</f>
        <v>4-7</v>
      </c>
      <c r="S2958" t="str">
        <f>VLOOKUP(A2958:A6108,[3]Отчет!$A$2:$D$3127,4,0)</f>
        <v>8‑15 дней</v>
      </c>
      <c r="T2958" t="str">
        <f>VLOOKUP(A2958:A6108,[4]Отчет!$A$2:$E$3151,2,0)</f>
        <v>Смартфоны</v>
      </c>
      <c r="U2958" t="str">
        <f>VLOOKUP(A2958:A6108,[4]Отчет!$A$2:$E$3151,3,0)</f>
        <v>Google Android</v>
      </c>
      <c r="V2958" t="str">
        <f>VLOOKUP(A2958:A6108,[4]Отчет!$A$2:$E$3151,4,0)</f>
        <v>Google Android 5.1 Lollipop</v>
      </c>
      <c r="W2958" t="str">
        <f>VLOOKUP(A2958:A6108,[4]Отчет!$A$2:$E$3151,5,0)</f>
        <v>Chrome Mobile</v>
      </c>
    </row>
    <row r="2959" spans="1:23">
      <c r="A2959" s="2" t="s">
        <v>3047</v>
      </c>
      <c r="B2959" s="2" t="s">
        <v>90</v>
      </c>
      <c r="C2959" s="2" t="s">
        <v>30</v>
      </c>
      <c r="D2959" s="2" t="s">
        <v>21</v>
      </c>
      <c r="E2959" s="3">
        <f>VLOOKUP(A2959:A6109, [1]Отчет!$A$2:$J$3124,2,0)</f>
        <v>1</v>
      </c>
      <c r="F2959" s="3">
        <v>0</v>
      </c>
      <c r="G2959">
        <f>VLOOKUP(A2959:A6109, [1]Отчет!$A$2:$J$3124,7,0)</f>
        <v>1</v>
      </c>
      <c r="H2959">
        <f>VLOOKUP(A2959:A6109, [1]Отчет!$A$2:$J$3124,5,0)</f>
        <v>0</v>
      </c>
      <c r="I2959">
        <f>VLOOKUP(A2959:A6109, [1]Отчет!$A$2:$J$3124,6,0)</f>
        <v>1</v>
      </c>
      <c r="J2959">
        <f>VLOOKUP(A2959:A6109, [1]Отчет!$A$2:$J$3124,7,0)</f>
        <v>1</v>
      </c>
      <c r="K2959">
        <f>VLOOKUP(A2959:A6109, [1]Отчет!$A$2:$J$3124,8,0)</f>
        <v>0</v>
      </c>
      <c r="L2959">
        <f>VLOOKUP(A2959:A6109, [1]Отчет!$A$2:$J$3124,9,0)</f>
        <v>0</v>
      </c>
      <c r="M2959">
        <f>VLOOKUP(A2959:A6109, [1]Отчет!$A$2:$J$3124,5,10)</f>
        <v>0</v>
      </c>
      <c r="N2959" t="str">
        <f>VLOOKUP(A2959:A6109,[2]Отчет!$A$2:$D$3142,2,0)</f>
        <v>1</v>
      </c>
      <c r="O2959" t="str">
        <f>VLOOKUP(A2959:A6109,[2]Отчет!$A$2:$D$3142,3,0)</f>
        <v>10 – 29 секунд</v>
      </c>
      <c r="P2959" t="str">
        <f>VLOOKUP(A2959:A6109,[2]Отчет!$A$2:$D$3142,4,0)</f>
        <v>Не отказ</v>
      </c>
      <c r="Q2959" t="str">
        <f>VLOOKUP(A2959:A6109,[3]Отчет!$A$2:$D$3127,2,0)</f>
        <v>Вернувшиеся посетители</v>
      </c>
      <c r="R2959" t="str">
        <f>VLOOKUP(A2959:A6109,[3]Отчет!$A$2:$D$3127,3,0)</f>
        <v>4-7</v>
      </c>
      <c r="S2959" t="str">
        <f>VLOOKUP(A2959:A6109,[3]Отчет!$A$2:$D$3127,4,0)</f>
        <v>32‑63 дня</v>
      </c>
      <c r="T2959" t="str">
        <f>VLOOKUP(A2959:A6109,[4]Отчет!$A$2:$E$3151,2,0)</f>
        <v>ПК</v>
      </c>
      <c r="U2959" t="str">
        <f>VLOOKUP(A2959:A6109,[4]Отчет!$A$2:$E$3151,3,0)</f>
        <v>Windows</v>
      </c>
      <c r="V2959" t="str">
        <f>VLOOKUP(A2959:A6109,[4]Отчет!$A$2:$E$3151,4,0)</f>
        <v>Windows 10</v>
      </c>
      <c r="W2959" t="str">
        <f>VLOOKUP(A2959:A6109,[4]Отчет!$A$2:$E$3151,5,0)</f>
        <v>Яндекс.Браузер</v>
      </c>
    </row>
    <row r="2960" spans="1:23">
      <c r="A2960" s="2" t="s">
        <v>3048</v>
      </c>
      <c r="B2960" s="2" t="s">
        <v>35</v>
      </c>
      <c r="C2960" s="2" t="s">
        <v>873</v>
      </c>
      <c r="D2960" s="2" t="s">
        <v>13</v>
      </c>
      <c r="E2960" s="3">
        <f>VLOOKUP(A2960:A6110, [1]Отчет!$A$2:$J$3124,2,0)</f>
        <v>1</v>
      </c>
      <c r="F2960" s="3">
        <v>0</v>
      </c>
      <c r="G2960">
        <f>VLOOKUP(A2960:A6110, [1]Отчет!$A$2:$J$3124,7,0)</f>
        <v>0</v>
      </c>
      <c r="H2960">
        <f>VLOOKUP(A2960:A6110, [1]Отчет!$A$2:$J$3124,5,0)</f>
        <v>0</v>
      </c>
      <c r="I2960">
        <f>VLOOKUP(A2960:A6110, [1]Отчет!$A$2:$J$3124,6,0)</f>
        <v>1</v>
      </c>
      <c r="J2960">
        <f>VLOOKUP(A2960:A6110, [1]Отчет!$A$2:$J$3124,7,0)</f>
        <v>0</v>
      </c>
      <c r="K2960">
        <f>VLOOKUP(A2960:A6110, [1]Отчет!$A$2:$J$3124,8,0)</f>
        <v>0</v>
      </c>
      <c r="L2960">
        <f>VLOOKUP(A2960:A6110, [1]Отчет!$A$2:$J$3124,9,0)</f>
        <v>1</v>
      </c>
      <c r="M2960">
        <f>VLOOKUP(A2960:A6110, [1]Отчет!$A$2:$J$3124,5,10)</f>
        <v>0</v>
      </c>
      <c r="N2960" t="str">
        <f>VLOOKUP(A2960:A6110,[2]Отчет!$A$2:$D$3142,2,0)</f>
        <v>1</v>
      </c>
      <c r="O2960" t="str">
        <f>VLOOKUP(A2960:A6110,[2]Отчет!$A$2:$D$3142,3,0)</f>
        <v>10 – 29 секунд</v>
      </c>
      <c r="P2960" t="str">
        <f>VLOOKUP(A2960:A6110,[2]Отчет!$A$2:$D$3142,4,0)</f>
        <v>Не отказ</v>
      </c>
      <c r="Q2960" t="str">
        <f>VLOOKUP(A2960:A6110,[3]Отчет!$A$2:$D$3127,2,0)</f>
        <v>Вернувшиеся посетители</v>
      </c>
      <c r="R2960" t="str">
        <f>VLOOKUP(A2960:A6110,[3]Отчет!$A$2:$D$3127,3,0)</f>
        <v>8-15</v>
      </c>
      <c r="S2960" t="str">
        <f>VLOOKUP(A2960:A6110,[3]Отчет!$A$2:$D$3127,4,0)</f>
        <v>32‑63 дня</v>
      </c>
      <c r="T2960" t="str">
        <f>VLOOKUP(A2960:A6110,[4]Отчет!$A$2:$E$3151,2,0)</f>
        <v>Смартфоны</v>
      </c>
      <c r="U2960" t="str">
        <f>VLOOKUP(A2960:A6110,[4]Отчет!$A$2:$E$3151,3,0)</f>
        <v>Google Android</v>
      </c>
      <c r="V2960" t="str">
        <f>VLOOKUP(A2960:A6110,[4]Отчет!$A$2:$E$3151,4,0)</f>
        <v>Google Android 7.0 Nougat</v>
      </c>
      <c r="W2960" t="str">
        <f>VLOOKUP(A2960:A6110,[4]Отчет!$A$2:$E$3151,5,0)</f>
        <v>Chrome Mobile</v>
      </c>
    </row>
    <row r="2961" spans="1:23">
      <c r="A2961" s="2" t="s">
        <v>3049</v>
      </c>
      <c r="B2961" s="2" t="s">
        <v>3</v>
      </c>
      <c r="C2961" s="2" t="s">
        <v>1276</v>
      </c>
      <c r="D2961" s="2" t="s">
        <v>5</v>
      </c>
      <c r="E2961" s="3">
        <f>VLOOKUP(A2961:A6111, [1]Отчет!$A$2:$J$3124,2,0)</f>
        <v>1</v>
      </c>
      <c r="F2961" s="3">
        <v>0</v>
      </c>
      <c r="G2961">
        <f>VLOOKUP(A2961:A6111, [1]Отчет!$A$2:$J$3124,7,0)</f>
        <v>0</v>
      </c>
      <c r="H2961">
        <f>VLOOKUP(A2961:A6111, [1]Отчет!$A$2:$J$3124,5,0)</f>
        <v>0</v>
      </c>
      <c r="I2961">
        <f>VLOOKUP(A2961:A6111, [1]Отчет!$A$2:$J$3124,6,0)</f>
        <v>1</v>
      </c>
      <c r="J2961">
        <f>VLOOKUP(A2961:A6111, [1]Отчет!$A$2:$J$3124,7,0)</f>
        <v>0</v>
      </c>
      <c r="K2961">
        <f>VLOOKUP(A2961:A6111, [1]Отчет!$A$2:$J$3124,8,0)</f>
        <v>0</v>
      </c>
      <c r="L2961">
        <f>VLOOKUP(A2961:A6111, [1]Отчет!$A$2:$J$3124,9,0)</f>
        <v>1</v>
      </c>
      <c r="M2961">
        <f>VLOOKUP(A2961:A6111, [1]Отчет!$A$2:$J$3124,5,10)</f>
        <v>0</v>
      </c>
      <c r="N2961" t="str">
        <f>VLOOKUP(A2961:A6111,[2]Отчет!$A$2:$D$3142,2,0)</f>
        <v>1</v>
      </c>
      <c r="O2961" t="str">
        <f>VLOOKUP(A2961:A6111,[2]Отчет!$A$2:$D$3142,3,0)</f>
        <v>10 – 29 секунд</v>
      </c>
      <c r="P2961" t="str">
        <f>VLOOKUP(A2961:A6111,[2]Отчет!$A$2:$D$3142,4,0)</f>
        <v>Не отказ</v>
      </c>
      <c r="Q2961" t="str">
        <f>VLOOKUP(A2961:A6111,[3]Отчет!$A$2:$D$3127,2,0)</f>
        <v>Новые посетители</v>
      </c>
      <c r="R2961" t="str">
        <f>VLOOKUP(A2961:A6111,[3]Отчет!$A$2:$D$3127,3,0)</f>
        <v>1</v>
      </c>
      <c r="S2961" t="str">
        <f>VLOOKUP(A2961:A6111,[3]Отчет!$A$2:$D$3127,4,0)</f>
        <v>0 дней</v>
      </c>
      <c r="T2961" t="str">
        <f>VLOOKUP(A2961:A6111,[4]Отчет!$A$2:$E$3151,2,0)</f>
        <v>Смартфоны</v>
      </c>
      <c r="U2961" t="str">
        <f>VLOOKUP(A2961:A6111,[4]Отчет!$A$2:$E$3151,3,0)</f>
        <v>iOS</v>
      </c>
      <c r="V2961" t="str">
        <f>VLOOKUP(A2961:A6111,[4]Отчет!$A$2:$E$3151,4,0)</f>
        <v>iOS 10</v>
      </c>
      <c r="W2961" t="str">
        <f>VLOOKUP(A2961:A6111,[4]Отчет!$A$2:$E$3151,5,0)</f>
        <v>Mobile Safari</v>
      </c>
    </row>
    <row r="2962" spans="1:23">
      <c r="A2962" s="2" t="s">
        <v>3050</v>
      </c>
      <c r="B2962" s="2" t="s">
        <v>60</v>
      </c>
      <c r="C2962" s="2" t="s">
        <v>1276</v>
      </c>
      <c r="D2962" s="2" t="s">
        <v>5</v>
      </c>
      <c r="E2962" s="3">
        <f>VLOOKUP(A2962:A6112, [1]Отчет!$A$2:$J$3124,2,0)</f>
        <v>1</v>
      </c>
      <c r="F2962" s="3">
        <v>0</v>
      </c>
      <c r="G2962">
        <f>VLOOKUP(A2962:A6112, [1]Отчет!$A$2:$J$3124,7,0)</f>
        <v>0</v>
      </c>
      <c r="H2962">
        <f>VLOOKUP(A2962:A6112, [1]Отчет!$A$2:$J$3124,5,0)</f>
        <v>0</v>
      </c>
      <c r="I2962">
        <f>VLOOKUP(A2962:A6112, [1]Отчет!$A$2:$J$3124,6,0)</f>
        <v>1</v>
      </c>
      <c r="J2962">
        <f>VLOOKUP(A2962:A6112, [1]Отчет!$A$2:$J$3124,7,0)</f>
        <v>0</v>
      </c>
      <c r="K2962">
        <f>VLOOKUP(A2962:A6112, [1]Отчет!$A$2:$J$3124,8,0)</f>
        <v>0</v>
      </c>
      <c r="L2962">
        <f>VLOOKUP(A2962:A6112, [1]Отчет!$A$2:$J$3124,9,0)</f>
        <v>1</v>
      </c>
      <c r="M2962">
        <f>VLOOKUP(A2962:A6112, [1]Отчет!$A$2:$J$3124,5,10)</f>
        <v>0</v>
      </c>
      <c r="N2962" t="str">
        <f>VLOOKUP(A2962:A6112,[2]Отчет!$A$2:$D$3142,2,0)</f>
        <v>1</v>
      </c>
      <c r="O2962" t="str">
        <f>VLOOKUP(A2962:A6112,[2]Отчет!$A$2:$D$3142,3,0)</f>
        <v>0 секунд (отказ)</v>
      </c>
      <c r="P2962" t="str">
        <f>VLOOKUP(A2962:A6112,[2]Отчет!$A$2:$D$3142,4,0)</f>
        <v>Отказ</v>
      </c>
      <c r="Q2962" t="str">
        <f>VLOOKUP(A2962:A6112,[3]Отчет!$A$2:$D$3127,2,0)</f>
        <v>Новые посетители</v>
      </c>
      <c r="R2962" t="str">
        <f>VLOOKUP(A2962:A6112,[3]Отчет!$A$2:$D$3127,3,0)</f>
        <v>1</v>
      </c>
      <c r="S2962" t="str">
        <f>VLOOKUP(A2962:A6112,[3]Отчет!$A$2:$D$3127,4,0)</f>
        <v>0 дней</v>
      </c>
      <c r="T2962" t="str">
        <f>VLOOKUP(A2962:A6112,[4]Отчет!$A$2:$E$3151,2,0)</f>
        <v>Смартфоны</v>
      </c>
      <c r="U2962" t="str">
        <f>VLOOKUP(A2962:A6112,[4]Отчет!$A$2:$E$3151,3,0)</f>
        <v>Google Android</v>
      </c>
      <c r="V2962" t="str">
        <f>VLOOKUP(A2962:A6112,[4]Отчет!$A$2:$E$3151,4,0)</f>
        <v>Google Android 4.1 Jelly Bean</v>
      </c>
      <c r="W2962" t="str">
        <f>VLOOKUP(A2962:A6112,[4]Отчет!$A$2:$E$3151,5,0)</f>
        <v>Android Browser</v>
      </c>
    </row>
    <row r="2963" spans="1:23">
      <c r="A2963" s="2" t="s">
        <v>3051</v>
      </c>
      <c r="B2963" s="2" t="s">
        <v>26</v>
      </c>
      <c r="C2963" s="2" t="s">
        <v>1276</v>
      </c>
      <c r="D2963" s="2" t="s">
        <v>5</v>
      </c>
      <c r="E2963" s="3">
        <f>VLOOKUP(A2963:A6113, [1]Отчет!$A$2:$J$3124,2,0)</f>
        <v>1</v>
      </c>
      <c r="F2963" s="3">
        <v>0</v>
      </c>
      <c r="G2963">
        <f>VLOOKUP(A2963:A6113, [1]Отчет!$A$2:$J$3124,7,0)</f>
        <v>0</v>
      </c>
      <c r="H2963">
        <f>VLOOKUP(A2963:A6113, [1]Отчет!$A$2:$J$3124,5,0)</f>
        <v>0</v>
      </c>
      <c r="I2963">
        <f>VLOOKUP(A2963:A6113, [1]Отчет!$A$2:$J$3124,6,0)</f>
        <v>1</v>
      </c>
      <c r="J2963">
        <f>VLOOKUP(A2963:A6113, [1]Отчет!$A$2:$J$3124,7,0)</f>
        <v>0</v>
      </c>
      <c r="K2963">
        <f>VLOOKUP(A2963:A6113, [1]Отчет!$A$2:$J$3124,8,0)</f>
        <v>0</v>
      </c>
      <c r="L2963">
        <f>VLOOKUP(A2963:A6113, [1]Отчет!$A$2:$J$3124,9,0)</f>
        <v>1</v>
      </c>
      <c r="M2963">
        <f>VLOOKUP(A2963:A6113, [1]Отчет!$A$2:$J$3124,5,10)</f>
        <v>0</v>
      </c>
      <c r="N2963" t="str">
        <f>VLOOKUP(A2963:A6113,[2]Отчет!$A$2:$D$3142,2,0)</f>
        <v>1</v>
      </c>
      <c r="O2963" t="str">
        <f>VLOOKUP(A2963:A6113,[2]Отчет!$A$2:$D$3142,3,0)</f>
        <v>0 секунд (отказ)</v>
      </c>
      <c r="P2963" t="str">
        <f>VLOOKUP(A2963:A6113,[2]Отчет!$A$2:$D$3142,4,0)</f>
        <v>Отказ</v>
      </c>
      <c r="Q2963" t="str">
        <f>VLOOKUP(A2963:A6113,[3]Отчет!$A$2:$D$3127,2,0)</f>
        <v>Новые посетители</v>
      </c>
      <c r="R2963" t="str">
        <f>VLOOKUP(A2963:A6113,[3]Отчет!$A$2:$D$3127,3,0)</f>
        <v>1</v>
      </c>
      <c r="S2963" t="str">
        <f>VLOOKUP(A2963:A6113,[3]Отчет!$A$2:$D$3127,4,0)</f>
        <v>0 дней</v>
      </c>
      <c r="T2963" t="str">
        <f>VLOOKUP(A2963:A6113,[4]Отчет!$A$2:$E$3151,2,0)</f>
        <v>Планшеты</v>
      </c>
      <c r="U2963" t="str">
        <f>VLOOKUP(A2963:A6113,[4]Отчет!$A$2:$E$3151,3,0)</f>
        <v>Google Android</v>
      </c>
      <c r="V2963" t="str">
        <f>VLOOKUP(A2963:A6113,[4]Отчет!$A$2:$E$3151,4,0)</f>
        <v>Google Android 5.1 Lollipop</v>
      </c>
      <c r="W2963" t="str">
        <f>VLOOKUP(A2963:A6113,[4]Отчет!$A$2:$E$3151,5,0)</f>
        <v>Chrome Mobile</v>
      </c>
    </row>
    <row r="2964" spans="1:23">
      <c r="A2964" s="2" t="s">
        <v>3052</v>
      </c>
      <c r="B2964" s="2" t="s">
        <v>178</v>
      </c>
      <c r="C2964" s="2" t="s">
        <v>12</v>
      </c>
      <c r="D2964" s="2" t="s">
        <v>13</v>
      </c>
      <c r="E2964" s="3">
        <f>VLOOKUP(A2964:A6114, [1]Отчет!$A$2:$J$3124,2,0)</f>
        <v>1</v>
      </c>
      <c r="F2964" s="3">
        <v>0</v>
      </c>
      <c r="G2964">
        <f>VLOOKUP(A2964:A6114, [1]Отчет!$A$2:$J$3124,7,0)</f>
        <v>0</v>
      </c>
      <c r="H2964">
        <f>VLOOKUP(A2964:A6114, [1]Отчет!$A$2:$J$3124,5,0)</f>
        <v>0</v>
      </c>
      <c r="I2964">
        <f>VLOOKUP(A2964:A6114, [1]Отчет!$A$2:$J$3124,6,0)</f>
        <v>1</v>
      </c>
      <c r="J2964">
        <f>VLOOKUP(A2964:A6114, [1]Отчет!$A$2:$J$3124,7,0)</f>
        <v>0</v>
      </c>
      <c r="K2964">
        <f>VLOOKUP(A2964:A6114, [1]Отчет!$A$2:$J$3124,8,0)</f>
        <v>0</v>
      </c>
      <c r="L2964">
        <f>VLOOKUP(A2964:A6114, [1]Отчет!$A$2:$J$3124,9,0)</f>
        <v>1</v>
      </c>
      <c r="M2964">
        <f>VLOOKUP(A2964:A6114, [1]Отчет!$A$2:$J$3124,5,10)</f>
        <v>0</v>
      </c>
      <c r="N2964" t="str">
        <f>VLOOKUP(A2964:A6114,[2]Отчет!$A$2:$D$3142,2,0)</f>
        <v>1</v>
      </c>
      <c r="O2964" t="str">
        <f>VLOOKUP(A2964:A6114,[2]Отчет!$A$2:$D$3142,3,0)</f>
        <v>0 секунд (отказ)</v>
      </c>
      <c r="P2964" t="str">
        <f>VLOOKUP(A2964:A6114,[2]Отчет!$A$2:$D$3142,4,0)</f>
        <v>Отказ</v>
      </c>
      <c r="Q2964" t="str">
        <f>VLOOKUP(A2964:A6114,[3]Отчет!$A$2:$D$3127,2,0)</f>
        <v>Вернувшиеся посетители</v>
      </c>
      <c r="R2964" t="str">
        <f>VLOOKUP(A2964:A6114,[3]Отчет!$A$2:$D$3127,3,0)</f>
        <v>8-15</v>
      </c>
      <c r="S2964" t="str">
        <f>VLOOKUP(A2964:A6114,[3]Отчет!$A$2:$D$3127,4,0)</f>
        <v>16‑31 день</v>
      </c>
      <c r="T2964" t="str">
        <f>VLOOKUP(A2964:A6114,[4]Отчет!$A$2:$E$3151,2,0)</f>
        <v>Смартфоны</v>
      </c>
      <c r="U2964" t="str">
        <f>VLOOKUP(A2964:A6114,[4]Отчет!$A$2:$E$3151,3,0)</f>
        <v>Google Android</v>
      </c>
      <c r="V2964" t="str">
        <f>VLOOKUP(A2964:A6114,[4]Отчет!$A$2:$E$3151,4,0)</f>
        <v>Google Android 6.0 Marshmallow</v>
      </c>
      <c r="W2964" t="str">
        <f>VLOOKUP(A2964:A6114,[4]Отчет!$A$2:$E$3151,5,0)</f>
        <v>Chrome Mobile</v>
      </c>
    </row>
    <row r="2965" spans="1:23">
      <c r="A2965" s="2" t="s">
        <v>3053</v>
      </c>
      <c r="B2965" s="2" t="s">
        <v>73</v>
      </c>
      <c r="C2965" s="2" t="s">
        <v>1276</v>
      </c>
      <c r="D2965" s="2" t="s">
        <v>5</v>
      </c>
      <c r="E2965" s="3">
        <f>VLOOKUP(A2965:A6115, [1]Отчет!$A$2:$J$3124,2,0)</f>
        <v>1</v>
      </c>
      <c r="F2965" s="3">
        <v>0</v>
      </c>
      <c r="G2965">
        <f>VLOOKUP(A2965:A6115, [1]Отчет!$A$2:$J$3124,7,0)</f>
        <v>0</v>
      </c>
      <c r="H2965">
        <f>VLOOKUP(A2965:A6115, [1]Отчет!$A$2:$J$3124,5,0)</f>
        <v>0</v>
      </c>
      <c r="I2965">
        <f>VLOOKUP(A2965:A6115, [1]Отчет!$A$2:$J$3124,6,0)</f>
        <v>1</v>
      </c>
      <c r="J2965">
        <f>VLOOKUP(A2965:A6115, [1]Отчет!$A$2:$J$3124,7,0)</f>
        <v>0</v>
      </c>
      <c r="K2965">
        <f>VLOOKUP(A2965:A6115, [1]Отчет!$A$2:$J$3124,8,0)</f>
        <v>0</v>
      </c>
      <c r="L2965">
        <f>VLOOKUP(A2965:A6115, [1]Отчет!$A$2:$J$3124,9,0)</f>
        <v>1</v>
      </c>
      <c r="M2965">
        <f>VLOOKUP(A2965:A6115, [1]Отчет!$A$2:$J$3124,5,10)</f>
        <v>0</v>
      </c>
      <c r="N2965" t="str">
        <f>VLOOKUP(A2965:A6115,[2]Отчет!$A$2:$D$3142,2,0)</f>
        <v>1</v>
      </c>
      <c r="O2965" t="str">
        <f>VLOOKUP(A2965:A6115,[2]Отчет!$A$2:$D$3142,3,0)</f>
        <v>10 – 29 секунд</v>
      </c>
      <c r="P2965" t="str">
        <f>VLOOKUP(A2965:A6115,[2]Отчет!$A$2:$D$3142,4,0)</f>
        <v>Не отказ</v>
      </c>
      <c r="Q2965" t="str">
        <f>VLOOKUP(A2965:A6115,[3]Отчет!$A$2:$D$3127,2,0)</f>
        <v>Новые посетители</v>
      </c>
      <c r="R2965" t="str">
        <f>VLOOKUP(A2965:A6115,[3]Отчет!$A$2:$D$3127,3,0)</f>
        <v>1</v>
      </c>
      <c r="S2965" t="str">
        <f>VLOOKUP(A2965:A6115,[3]Отчет!$A$2:$D$3127,4,0)</f>
        <v>0 дней</v>
      </c>
      <c r="T2965" t="str">
        <f>VLOOKUP(A2965:A6115,[4]Отчет!$A$2:$E$3151,2,0)</f>
        <v>Смартфоны</v>
      </c>
      <c r="U2965" t="str">
        <f>VLOOKUP(A2965:A6115,[4]Отчет!$A$2:$E$3151,3,0)</f>
        <v>Google Android</v>
      </c>
      <c r="V2965" t="str">
        <f>VLOOKUP(A2965:A6115,[4]Отчет!$A$2:$E$3151,4,0)</f>
        <v>Google Android 6.0 Marshmallow</v>
      </c>
      <c r="W2965" t="str">
        <f>VLOOKUP(A2965:A6115,[4]Отчет!$A$2:$E$3151,5,0)</f>
        <v>Яндекс: мобильное приложение</v>
      </c>
    </row>
    <row r="2966" spans="1:23">
      <c r="A2966" s="2" t="s">
        <v>3054</v>
      </c>
      <c r="B2966" s="2" t="s">
        <v>131</v>
      </c>
      <c r="C2966" s="2" t="s">
        <v>12</v>
      </c>
      <c r="D2966" s="2" t="s">
        <v>13</v>
      </c>
      <c r="E2966" s="3">
        <f>VLOOKUP(A2966:A6116, [1]Отчет!$A$2:$J$3124,2,0)</f>
        <v>1</v>
      </c>
      <c r="F2966" s="3">
        <v>0</v>
      </c>
      <c r="G2966">
        <f>VLOOKUP(A2966:A6116, [1]Отчет!$A$2:$J$3124,7,0)</f>
        <v>0</v>
      </c>
      <c r="H2966">
        <f>VLOOKUP(A2966:A6116, [1]Отчет!$A$2:$J$3124,5,0)</f>
        <v>0</v>
      </c>
      <c r="I2966">
        <f>VLOOKUP(A2966:A6116, [1]Отчет!$A$2:$J$3124,6,0)</f>
        <v>1</v>
      </c>
      <c r="J2966">
        <f>VLOOKUP(A2966:A6116, [1]Отчет!$A$2:$J$3124,7,0)</f>
        <v>0</v>
      </c>
      <c r="K2966">
        <f>VLOOKUP(A2966:A6116, [1]Отчет!$A$2:$J$3124,8,0)</f>
        <v>0</v>
      </c>
      <c r="L2966">
        <f>VLOOKUP(A2966:A6116, [1]Отчет!$A$2:$J$3124,9,0)</f>
        <v>1</v>
      </c>
      <c r="M2966">
        <f>VLOOKUP(A2966:A6116, [1]Отчет!$A$2:$J$3124,5,10)</f>
        <v>0</v>
      </c>
      <c r="N2966" t="str">
        <f>VLOOKUP(A2966:A6116,[2]Отчет!$A$2:$D$3142,2,0)</f>
        <v>1</v>
      </c>
      <c r="O2966" t="str">
        <f>VLOOKUP(A2966:A6116,[2]Отчет!$A$2:$D$3142,3,0)</f>
        <v>0 секунд (отказ)</v>
      </c>
      <c r="P2966" t="str">
        <f>VLOOKUP(A2966:A6116,[2]Отчет!$A$2:$D$3142,4,0)</f>
        <v>Отказ</v>
      </c>
      <c r="Q2966" t="str">
        <f>VLOOKUP(A2966:A6116,[3]Отчет!$A$2:$D$3127,2,0)</f>
        <v>Новые посетители</v>
      </c>
      <c r="R2966" t="str">
        <f>VLOOKUP(A2966:A6116,[3]Отчет!$A$2:$D$3127,3,0)</f>
        <v>1</v>
      </c>
      <c r="S2966" t="str">
        <f>VLOOKUP(A2966:A6116,[3]Отчет!$A$2:$D$3127,4,0)</f>
        <v>0 дней</v>
      </c>
      <c r="T2966" t="str">
        <f>VLOOKUP(A2966:A6116,[4]Отчет!$A$2:$E$3151,2,0)</f>
        <v>Смартфоны</v>
      </c>
      <c r="U2966" t="str">
        <f>VLOOKUP(A2966:A6116,[4]Отчет!$A$2:$E$3151,3,0)</f>
        <v>Google Android</v>
      </c>
      <c r="V2966" t="str">
        <f>VLOOKUP(A2966:A6116,[4]Отчет!$A$2:$E$3151,4,0)</f>
        <v>Google Android 6.0 Marshmallow</v>
      </c>
      <c r="W2966" t="str">
        <f>VLOOKUP(A2966:A6116,[4]Отчет!$A$2:$E$3151,5,0)</f>
        <v>Chrome Mobile</v>
      </c>
    </row>
    <row r="2967" spans="1:23">
      <c r="A2967" s="2" t="s">
        <v>3055</v>
      </c>
      <c r="B2967" s="2" t="s">
        <v>131</v>
      </c>
      <c r="C2967" s="2" t="s">
        <v>12</v>
      </c>
      <c r="D2967" s="2" t="s">
        <v>13</v>
      </c>
      <c r="E2967" s="3">
        <f>VLOOKUP(A2967:A6117, [1]Отчет!$A$2:$J$3124,2,0)</f>
        <v>1</v>
      </c>
      <c r="F2967" s="3">
        <v>0</v>
      </c>
      <c r="G2967">
        <f>VLOOKUP(A2967:A6117, [1]Отчет!$A$2:$J$3124,7,0)</f>
        <v>0</v>
      </c>
      <c r="H2967">
        <f>VLOOKUP(A2967:A6117, [1]Отчет!$A$2:$J$3124,5,0)</f>
        <v>1</v>
      </c>
      <c r="I2967">
        <f>VLOOKUP(A2967:A6117, [1]Отчет!$A$2:$J$3124,6,0)</f>
        <v>1</v>
      </c>
      <c r="J2967">
        <f>VLOOKUP(A2967:A6117, [1]Отчет!$A$2:$J$3124,7,0)</f>
        <v>0</v>
      </c>
      <c r="K2967">
        <f>VLOOKUP(A2967:A6117, [1]Отчет!$A$2:$J$3124,8,0)</f>
        <v>0</v>
      </c>
      <c r="L2967">
        <f>VLOOKUP(A2967:A6117, [1]Отчет!$A$2:$J$3124,9,0)</f>
        <v>1</v>
      </c>
      <c r="M2967">
        <f>VLOOKUP(A2967:A6117, [1]Отчет!$A$2:$J$3124,5,10)</f>
        <v>1</v>
      </c>
      <c r="N2967" t="str">
        <f>VLOOKUP(A2967:A6117,[2]Отчет!$A$2:$D$3142,2,0)</f>
        <v>1</v>
      </c>
      <c r="O2967" t="str">
        <f>VLOOKUP(A2967:A6117,[2]Отчет!$A$2:$D$3142,3,0)</f>
        <v>10 – 29 секунд</v>
      </c>
      <c r="P2967" t="str">
        <f>VLOOKUP(A2967:A6117,[2]Отчет!$A$2:$D$3142,4,0)</f>
        <v>Не отказ</v>
      </c>
      <c r="Q2967" t="str">
        <f>VLOOKUP(A2967:A6117,[3]Отчет!$A$2:$D$3127,2,0)</f>
        <v>Новые посетители</v>
      </c>
      <c r="R2967" t="str">
        <f>VLOOKUP(A2967:A6117,[3]Отчет!$A$2:$D$3127,3,0)</f>
        <v>1</v>
      </c>
      <c r="S2967" t="str">
        <f>VLOOKUP(A2967:A6117,[3]Отчет!$A$2:$D$3127,4,0)</f>
        <v>0 дней</v>
      </c>
      <c r="T2967" t="str">
        <f>VLOOKUP(A2967:A6117,[4]Отчет!$A$2:$E$3151,2,0)</f>
        <v>Смартфоны</v>
      </c>
      <c r="U2967" t="str">
        <f>VLOOKUP(A2967:A6117,[4]Отчет!$A$2:$E$3151,3,0)</f>
        <v>Google Android</v>
      </c>
      <c r="V2967" t="str">
        <f>VLOOKUP(A2967:A6117,[4]Отчет!$A$2:$E$3151,4,0)</f>
        <v>Google Android 4.4 KitKat</v>
      </c>
      <c r="W2967" t="str">
        <f>VLOOKUP(A2967:A6117,[4]Отчет!$A$2:$E$3151,5,0)</f>
        <v>Chrome Mobile</v>
      </c>
    </row>
    <row r="2968" spans="1:23">
      <c r="A2968" s="2" t="s">
        <v>3056</v>
      </c>
      <c r="B2968" s="2" t="s">
        <v>35</v>
      </c>
      <c r="C2968" s="2" t="s">
        <v>12</v>
      </c>
      <c r="D2968" s="2" t="s">
        <v>13</v>
      </c>
      <c r="E2968" s="3">
        <f>VLOOKUP(A2968:A6118, [1]Отчет!$A$2:$J$3124,2,0)</f>
        <v>1</v>
      </c>
      <c r="F2968" s="3">
        <v>0</v>
      </c>
      <c r="G2968">
        <f>VLOOKUP(A2968:A6118, [1]Отчет!$A$2:$J$3124,7,0)</f>
        <v>0</v>
      </c>
      <c r="H2968">
        <f>VLOOKUP(A2968:A6118, [1]Отчет!$A$2:$J$3124,5,0)</f>
        <v>0</v>
      </c>
      <c r="I2968">
        <f>VLOOKUP(A2968:A6118, [1]Отчет!$A$2:$J$3124,6,0)</f>
        <v>1</v>
      </c>
      <c r="J2968">
        <f>VLOOKUP(A2968:A6118, [1]Отчет!$A$2:$J$3124,7,0)</f>
        <v>0</v>
      </c>
      <c r="K2968">
        <f>VLOOKUP(A2968:A6118, [1]Отчет!$A$2:$J$3124,8,0)</f>
        <v>0</v>
      </c>
      <c r="L2968">
        <f>VLOOKUP(A2968:A6118, [1]Отчет!$A$2:$J$3124,9,0)</f>
        <v>1</v>
      </c>
      <c r="M2968">
        <f>VLOOKUP(A2968:A6118, [1]Отчет!$A$2:$J$3124,5,10)</f>
        <v>0</v>
      </c>
      <c r="N2968" t="str">
        <f>VLOOKUP(A2968:A6118,[2]Отчет!$A$2:$D$3142,2,0)</f>
        <v>1</v>
      </c>
      <c r="O2968" t="str">
        <f>VLOOKUP(A2968:A6118,[2]Отчет!$A$2:$D$3142,3,0)</f>
        <v>10 – 29 секунд</v>
      </c>
      <c r="P2968" t="str">
        <f>VLOOKUP(A2968:A6118,[2]Отчет!$A$2:$D$3142,4,0)</f>
        <v>Не отказ</v>
      </c>
      <c r="Q2968" t="str">
        <f>VLOOKUP(A2968:A6118,[3]Отчет!$A$2:$D$3127,2,0)</f>
        <v>Новые посетители</v>
      </c>
      <c r="R2968" t="str">
        <f>VLOOKUP(A2968:A6118,[3]Отчет!$A$2:$D$3127,3,0)</f>
        <v>1</v>
      </c>
      <c r="S2968" t="str">
        <f>VLOOKUP(A2968:A6118,[3]Отчет!$A$2:$D$3127,4,0)</f>
        <v>0 дней</v>
      </c>
      <c r="T2968" t="str">
        <f>VLOOKUP(A2968:A6118,[4]Отчет!$A$2:$E$3151,2,0)</f>
        <v>Смартфоны</v>
      </c>
      <c r="U2968" t="str">
        <f>VLOOKUP(A2968:A6118,[4]Отчет!$A$2:$E$3151,3,0)</f>
        <v>Google Android</v>
      </c>
      <c r="V2968" t="str">
        <f>VLOOKUP(A2968:A6118,[4]Отчет!$A$2:$E$3151,4,0)</f>
        <v>Google Android 5.1 Lollipop</v>
      </c>
      <c r="W2968" t="str">
        <f>VLOOKUP(A2968:A6118,[4]Отчет!$A$2:$E$3151,5,0)</f>
        <v>Chrome Mobile</v>
      </c>
    </row>
    <row r="2969" spans="1:23">
      <c r="A2969" s="2" t="s">
        <v>3057</v>
      </c>
      <c r="B2969" s="2" t="s">
        <v>51</v>
      </c>
      <c r="C2969" s="2" t="s">
        <v>12</v>
      </c>
      <c r="D2969" s="2" t="s">
        <v>13</v>
      </c>
      <c r="E2969" s="3">
        <f>VLOOKUP(A2969:A6119, [1]Отчет!$A$2:$J$3124,2,0)</f>
        <v>1</v>
      </c>
      <c r="F2969" s="3">
        <v>0</v>
      </c>
      <c r="G2969">
        <f>VLOOKUP(A2969:A6119, [1]Отчет!$A$2:$J$3124,7,0)</f>
        <v>0</v>
      </c>
      <c r="H2969">
        <f>VLOOKUP(A2969:A6119, [1]Отчет!$A$2:$J$3124,5,0)</f>
        <v>0</v>
      </c>
      <c r="I2969">
        <f>VLOOKUP(A2969:A6119, [1]Отчет!$A$2:$J$3124,6,0)</f>
        <v>1</v>
      </c>
      <c r="J2969">
        <f>VLOOKUP(A2969:A6119, [1]Отчет!$A$2:$J$3124,7,0)</f>
        <v>0</v>
      </c>
      <c r="K2969">
        <f>VLOOKUP(A2969:A6119, [1]Отчет!$A$2:$J$3124,8,0)</f>
        <v>0</v>
      </c>
      <c r="L2969">
        <f>VLOOKUP(A2969:A6119, [1]Отчет!$A$2:$J$3124,9,0)</f>
        <v>1</v>
      </c>
      <c r="M2969">
        <f>VLOOKUP(A2969:A6119, [1]Отчет!$A$2:$J$3124,5,10)</f>
        <v>0</v>
      </c>
      <c r="N2969" t="str">
        <f>VLOOKUP(A2969:A6119,[2]Отчет!$A$2:$D$3142,2,0)</f>
        <v>1</v>
      </c>
      <c r="O2969" t="str">
        <f>VLOOKUP(A2969:A6119,[2]Отчет!$A$2:$D$3142,3,0)</f>
        <v>10 – 29 секунд</v>
      </c>
      <c r="P2969" t="str">
        <f>VLOOKUP(A2969:A6119,[2]Отчет!$A$2:$D$3142,4,0)</f>
        <v>Не отказ</v>
      </c>
      <c r="Q2969" t="str">
        <f>VLOOKUP(A2969:A6119,[3]Отчет!$A$2:$D$3127,2,0)</f>
        <v>Новые посетители</v>
      </c>
      <c r="R2969" t="str">
        <f>VLOOKUP(A2969:A6119,[3]Отчет!$A$2:$D$3127,3,0)</f>
        <v>1</v>
      </c>
      <c r="S2969" t="str">
        <f>VLOOKUP(A2969:A6119,[3]Отчет!$A$2:$D$3127,4,0)</f>
        <v>0 дней</v>
      </c>
      <c r="T2969" t="str">
        <f>VLOOKUP(A2969:A6119,[4]Отчет!$A$2:$E$3151,2,0)</f>
        <v>Смартфоны</v>
      </c>
      <c r="U2969" t="str">
        <f>VLOOKUP(A2969:A6119,[4]Отчет!$A$2:$E$3151,3,0)</f>
        <v>iOS</v>
      </c>
      <c r="V2969" t="str">
        <f>VLOOKUP(A2969:A6119,[4]Отчет!$A$2:$E$3151,4,0)</f>
        <v>iOS 9</v>
      </c>
      <c r="W2969" t="str">
        <f>VLOOKUP(A2969:A6119,[4]Отчет!$A$2:$E$3151,5,0)</f>
        <v>Mobile Safari</v>
      </c>
    </row>
    <row r="2970" spans="1:23">
      <c r="A2970" s="2" t="s">
        <v>3058</v>
      </c>
      <c r="B2970" s="2" t="s">
        <v>73</v>
      </c>
      <c r="C2970" s="2" t="s">
        <v>1276</v>
      </c>
      <c r="D2970" s="2" t="s">
        <v>5</v>
      </c>
      <c r="E2970" s="3">
        <f>VLOOKUP(A2970:A6120, [1]Отчет!$A$2:$J$3124,2,0)</f>
        <v>1</v>
      </c>
      <c r="F2970" s="3">
        <v>0</v>
      </c>
      <c r="G2970">
        <f>VLOOKUP(A2970:A6120, [1]Отчет!$A$2:$J$3124,7,0)</f>
        <v>0</v>
      </c>
      <c r="H2970">
        <f>VLOOKUP(A2970:A6120, [1]Отчет!$A$2:$J$3124,5,0)</f>
        <v>0</v>
      </c>
      <c r="I2970">
        <f>VLOOKUP(A2970:A6120, [1]Отчет!$A$2:$J$3124,6,0)</f>
        <v>1</v>
      </c>
      <c r="J2970">
        <f>VLOOKUP(A2970:A6120, [1]Отчет!$A$2:$J$3124,7,0)</f>
        <v>0</v>
      </c>
      <c r="K2970">
        <f>VLOOKUP(A2970:A6120, [1]Отчет!$A$2:$J$3124,8,0)</f>
        <v>0</v>
      </c>
      <c r="L2970">
        <f>VLOOKUP(A2970:A6120, [1]Отчет!$A$2:$J$3124,9,0)</f>
        <v>1</v>
      </c>
      <c r="M2970">
        <f>VLOOKUP(A2970:A6120, [1]Отчет!$A$2:$J$3124,5,10)</f>
        <v>0</v>
      </c>
      <c r="N2970" t="str">
        <f>VLOOKUP(A2970:A6120,[2]Отчет!$A$2:$D$3142,2,0)</f>
        <v>1</v>
      </c>
      <c r="O2970" t="str">
        <f>VLOOKUP(A2970:A6120,[2]Отчет!$A$2:$D$3142,3,0)</f>
        <v>10 – 29 секунд</v>
      </c>
      <c r="P2970" t="str">
        <f>VLOOKUP(A2970:A6120,[2]Отчет!$A$2:$D$3142,4,0)</f>
        <v>Не отказ</v>
      </c>
      <c r="Q2970" t="str">
        <f>VLOOKUP(A2970:A6120,[3]Отчет!$A$2:$D$3127,2,0)</f>
        <v>Вернувшиеся посетители</v>
      </c>
      <c r="R2970" t="str">
        <f>VLOOKUP(A2970:A6120,[3]Отчет!$A$2:$D$3127,3,0)</f>
        <v>2-3</v>
      </c>
      <c r="S2970" t="str">
        <f>VLOOKUP(A2970:A6120,[3]Отчет!$A$2:$D$3127,4,0)</f>
        <v>16‑31 день</v>
      </c>
      <c r="T2970" t="str">
        <f>VLOOKUP(A2970:A6120,[4]Отчет!$A$2:$E$3151,2,0)</f>
        <v>Смартфоны</v>
      </c>
      <c r="U2970" t="str">
        <f>VLOOKUP(A2970:A6120,[4]Отчет!$A$2:$E$3151,3,0)</f>
        <v>Google Android</v>
      </c>
      <c r="V2970" t="str">
        <f>VLOOKUP(A2970:A6120,[4]Отчет!$A$2:$E$3151,4,0)</f>
        <v>Google Android 6.0 Marshmallow</v>
      </c>
      <c r="W2970" t="str">
        <f>VLOOKUP(A2970:A6120,[4]Отчет!$A$2:$E$3151,5,0)</f>
        <v>Chrome Mobile</v>
      </c>
    </row>
    <row r="2971" spans="1:23">
      <c r="A2971" s="2" t="s">
        <v>3059</v>
      </c>
      <c r="B2971" s="2" t="s">
        <v>47</v>
      </c>
      <c r="C2971" s="2" t="s">
        <v>12</v>
      </c>
      <c r="D2971" s="2" t="s">
        <v>13</v>
      </c>
      <c r="E2971" s="3">
        <f>VLOOKUP(A2971:A6121, [1]Отчет!$A$2:$J$3124,2,0)</f>
        <v>1</v>
      </c>
      <c r="F2971" s="3">
        <v>0</v>
      </c>
      <c r="G2971">
        <f>VLOOKUP(A2971:A6121, [1]Отчет!$A$2:$J$3124,7,0)</f>
        <v>0</v>
      </c>
      <c r="H2971">
        <f>VLOOKUP(A2971:A6121, [1]Отчет!$A$2:$J$3124,5,0)</f>
        <v>0</v>
      </c>
      <c r="I2971">
        <f>VLOOKUP(A2971:A6121, [1]Отчет!$A$2:$J$3124,6,0)</f>
        <v>1</v>
      </c>
      <c r="J2971">
        <f>VLOOKUP(A2971:A6121, [1]Отчет!$A$2:$J$3124,7,0)</f>
        <v>0</v>
      </c>
      <c r="K2971">
        <f>VLOOKUP(A2971:A6121, [1]Отчет!$A$2:$J$3124,8,0)</f>
        <v>0</v>
      </c>
      <c r="L2971">
        <f>VLOOKUP(A2971:A6121, [1]Отчет!$A$2:$J$3124,9,0)</f>
        <v>1</v>
      </c>
      <c r="M2971">
        <f>VLOOKUP(A2971:A6121, [1]Отчет!$A$2:$J$3124,5,10)</f>
        <v>0</v>
      </c>
      <c r="N2971" t="str">
        <f>VLOOKUP(A2971:A6121,[2]Отчет!$A$2:$D$3142,2,0)</f>
        <v>1</v>
      </c>
      <c r="O2971" t="str">
        <f>VLOOKUP(A2971:A6121,[2]Отчет!$A$2:$D$3142,3,0)</f>
        <v>10 – 29 секунд</v>
      </c>
      <c r="P2971" t="str">
        <f>VLOOKUP(A2971:A6121,[2]Отчет!$A$2:$D$3142,4,0)</f>
        <v>Не отказ</v>
      </c>
      <c r="Q2971" t="str">
        <f>VLOOKUP(A2971:A6121,[3]Отчет!$A$2:$D$3127,2,0)</f>
        <v>Новые посетители</v>
      </c>
      <c r="R2971" t="str">
        <f>VLOOKUP(A2971:A6121,[3]Отчет!$A$2:$D$3127,3,0)</f>
        <v>1</v>
      </c>
      <c r="S2971" t="str">
        <f>VLOOKUP(A2971:A6121,[3]Отчет!$A$2:$D$3127,4,0)</f>
        <v>0 дней</v>
      </c>
      <c r="T2971" t="str">
        <f>VLOOKUP(A2971:A6121,[4]Отчет!$A$2:$E$3151,2,0)</f>
        <v>Смартфоны</v>
      </c>
      <c r="U2971" t="str">
        <f>VLOOKUP(A2971:A6121,[4]Отчет!$A$2:$E$3151,3,0)</f>
        <v>Google Android</v>
      </c>
      <c r="V2971" t="str">
        <f>VLOOKUP(A2971:A6121,[4]Отчет!$A$2:$E$3151,4,0)</f>
        <v>Google Android 6.0 Marshmallow</v>
      </c>
      <c r="W2971" t="str">
        <f>VLOOKUP(A2971:A6121,[4]Отчет!$A$2:$E$3151,5,0)</f>
        <v>Android Browser</v>
      </c>
    </row>
    <row r="2972" spans="1:23">
      <c r="A2972" s="2" t="s">
        <v>3060</v>
      </c>
      <c r="B2972" s="2" t="s">
        <v>178</v>
      </c>
      <c r="C2972" s="2" t="s">
        <v>12</v>
      </c>
      <c r="D2972" s="2" t="s">
        <v>13</v>
      </c>
      <c r="E2972" s="3">
        <f>VLOOKUP(A2972:A6122, [1]Отчет!$A$2:$J$3124,2,0)</f>
        <v>1</v>
      </c>
      <c r="F2972" s="3">
        <v>0</v>
      </c>
      <c r="G2972">
        <f>VLOOKUP(A2972:A6122, [1]Отчет!$A$2:$J$3124,7,0)</f>
        <v>0</v>
      </c>
      <c r="H2972">
        <f>VLOOKUP(A2972:A6122, [1]Отчет!$A$2:$J$3124,5,0)</f>
        <v>0</v>
      </c>
      <c r="I2972">
        <f>VLOOKUP(A2972:A6122, [1]Отчет!$A$2:$J$3124,6,0)</f>
        <v>1</v>
      </c>
      <c r="J2972">
        <f>VLOOKUP(A2972:A6122, [1]Отчет!$A$2:$J$3124,7,0)</f>
        <v>0</v>
      </c>
      <c r="K2972">
        <f>VLOOKUP(A2972:A6122, [1]Отчет!$A$2:$J$3124,8,0)</f>
        <v>0</v>
      </c>
      <c r="L2972">
        <f>VLOOKUP(A2972:A6122, [1]Отчет!$A$2:$J$3124,9,0)</f>
        <v>1</v>
      </c>
      <c r="M2972">
        <f>VLOOKUP(A2972:A6122, [1]Отчет!$A$2:$J$3124,5,10)</f>
        <v>0</v>
      </c>
      <c r="N2972" t="str">
        <f>VLOOKUP(A2972:A6122,[2]Отчет!$A$2:$D$3142,2,0)</f>
        <v>1</v>
      </c>
      <c r="O2972" t="str">
        <f>VLOOKUP(A2972:A6122,[2]Отчет!$A$2:$D$3142,3,0)</f>
        <v>0 секунд (отказ)</v>
      </c>
      <c r="P2972" t="str">
        <f>VLOOKUP(A2972:A6122,[2]Отчет!$A$2:$D$3142,4,0)</f>
        <v>Отказ</v>
      </c>
      <c r="Q2972" t="str">
        <f>VLOOKUP(A2972:A6122,[3]Отчет!$A$2:$D$3127,2,0)</f>
        <v>Новые посетители</v>
      </c>
      <c r="R2972" t="str">
        <f>VLOOKUP(A2972:A6122,[3]Отчет!$A$2:$D$3127,3,0)</f>
        <v>1</v>
      </c>
      <c r="S2972" t="str">
        <f>VLOOKUP(A2972:A6122,[3]Отчет!$A$2:$D$3127,4,0)</f>
        <v>0 дней</v>
      </c>
      <c r="T2972" t="str">
        <f>VLOOKUP(A2972:A6122,[4]Отчет!$A$2:$E$3151,2,0)</f>
        <v>Планшеты</v>
      </c>
      <c r="U2972" t="str">
        <f>VLOOKUP(A2972:A6122,[4]Отчет!$A$2:$E$3151,3,0)</f>
        <v>Google Android</v>
      </c>
      <c r="V2972" t="str">
        <f>VLOOKUP(A2972:A6122,[4]Отчет!$A$2:$E$3151,4,0)</f>
        <v>Google Android 4.2 Jelly Bean</v>
      </c>
      <c r="W2972" t="str">
        <f>VLOOKUP(A2972:A6122,[4]Отчет!$A$2:$E$3151,5,0)</f>
        <v>Chrome Mobile</v>
      </c>
    </row>
    <row r="2973" spans="1:23">
      <c r="A2973" s="2" t="s">
        <v>3061</v>
      </c>
      <c r="B2973" s="2" t="s">
        <v>47</v>
      </c>
      <c r="C2973" s="2" t="s">
        <v>12</v>
      </c>
      <c r="D2973" s="2" t="s">
        <v>13</v>
      </c>
      <c r="E2973" s="3">
        <f>VLOOKUP(A2973:A6123, [1]Отчет!$A$2:$J$3124,2,0)</f>
        <v>1</v>
      </c>
      <c r="F2973" s="3">
        <v>0</v>
      </c>
      <c r="G2973">
        <f>VLOOKUP(A2973:A6123, [1]Отчет!$A$2:$J$3124,7,0)</f>
        <v>0</v>
      </c>
      <c r="H2973">
        <f>VLOOKUP(A2973:A6123, [1]Отчет!$A$2:$J$3124,5,0)</f>
        <v>0</v>
      </c>
      <c r="I2973">
        <f>VLOOKUP(A2973:A6123, [1]Отчет!$A$2:$J$3124,6,0)</f>
        <v>1</v>
      </c>
      <c r="J2973">
        <f>VLOOKUP(A2973:A6123, [1]Отчет!$A$2:$J$3124,7,0)</f>
        <v>0</v>
      </c>
      <c r="K2973">
        <f>VLOOKUP(A2973:A6123, [1]Отчет!$A$2:$J$3124,8,0)</f>
        <v>0</v>
      </c>
      <c r="L2973">
        <f>VLOOKUP(A2973:A6123, [1]Отчет!$A$2:$J$3124,9,0)</f>
        <v>1</v>
      </c>
      <c r="M2973">
        <f>VLOOKUP(A2973:A6123, [1]Отчет!$A$2:$J$3124,5,10)</f>
        <v>0</v>
      </c>
      <c r="N2973" t="str">
        <f>VLOOKUP(A2973:A6123,[2]Отчет!$A$2:$D$3142,2,0)</f>
        <v>1</v>
      </c>
      <c r="O2973" t="str">
        <f>VLOOKUP(A2973:A6123,[2]Отчет!$A$2:$D$3142,3,0)</f>
        <v>10 – 29 секунд</v>
      </c>
      <c r="P2973" t="str">
        <f>VLOOKUP(A2973:A6123,[2]Отчет!$A$2:$D$3142,4,0)</f>
        <v>Не отказ</v>
      </c>
      <c r="Q2973" t="str">
        <f>VLOOKUP(A2973:A6123,[3]Отчет!$A$2:$D$3127,2,0)</f>
        <v>Новые посетители</v>
      </c>
      <c r="R2973" t="str">
        <f>VLOOKUP(A2973:A6123,[3]Отчет!$A$2:$D$3127,3,0)</f>
        <v>1</v>
      </c>
      <c r="S2973" t="str">
        <f>VLOOKUP(A2973:A6123,[3]Отчет!$A$2:$D$3127,4,0)</f>
        <v>0 дней</v>
      </c>
      <c r="T2973" t="str">
        <f>VLOOKUP(A2973:A6123,[4]Отчет!$A$2:$E$3151,2,0)</f>
        <v>Смартфоны</v>
      </c>
      <c r="U2973" t="str">
        <f>VLOOKUP(A2973:A6123,[4]Отчет!$A$2:$E$3151,3,0)</f>
        <v>iOS</v>
      </c>
      <c r="V2973" t="str">
        <f>VLOOKUP(A2973:A6123,[4]Отчет!$A$2:$E$3151,4,0)</f>
        <v>iOS 11</v>
      </c>
      <c r="W2973" t="str">
        <f>VLOOKUP(A2973:A6123,[4]Отчет!$A$2:$E$3151,5,0)</f>
        <v>Mobile Safari</v>
      </c>
    </row>
    <row r="2974" spans="1:23">
      <c r="A2974" s="2" t="s">
        <v>3062</v>
      </c>
      <c r="B2974" s="2" t="s">
        <v>7</v>
      </c>
      <c r="C2974" s="2" t="s">
        <v>1276</v>
      </c>
      <c r="D2974" s="2" t="s">
        <v>5</v>
      </c>
      <c r="E2974" s="3">
        <f>VLOOKUP(A2974:A6124, [1]Отчет!$A$2:$J$3124,2,0)</f>
        <v>1</v>
      </c>
      <c r="F2974" s="3">
        <v>0</v>
      </c>
      <c r="G2974">
        <f>VLOOKUP(A2974:A6124, [1]Отчет!$A$2:$J$3124,7,0)</f>
        <v>0</v>
      </c>
      <c r="H2974">
        <f>VLOOKUP(A2974:A6124, [1]Отчет!$A$2:$J$3124,5,0)</f>
        <v>0</v>
      </c>
      <c r="I2974">
        <f>VLOOKUP(A2974:A6124, [1]Отчет!$A$2:$J$3124,6,0)</f>
        <v>1</v>
      </c>
      <c r="J2974">
        <f>VLOOKUP(A2974:A6124, [1]Отчет!$A$2:$J$3124,7,0)</f>
        <v>0</v>
      </c>
      <c r="K2974">
        <f>VLOOKUP(A2974:A6124, [1]Отчет!$A$2:$J$3124,8,0)</f>
        <v>0</v>
      </c>
      <c r="L2974">
        <f>VLOOKUP(A2974:A6124, [1]Отчет!$A$2:$J$3124,9,0)</f>
        <v>1</v>
      </c>
      <c r="M2974">
        <f>VLOOKUP(A2974:A6124, [1]Отчет!$A$2:$J$3124,5,10)</f>
        <v>0</v>
      </c>
      <c r="N2974" t="str">
        <f>VLOOKUP(A2974:A6124,[2]Отчет!$A$2:$D$3142,2,0)</f>
        <v>1</v>
      </c>
      <c r="O2974" t="str">
        <f>VLOOKUP(A2974:A6124,[2]Отчет!$A$2:$D$3142,3,0)</f>
        <v>0 секунд (отказ)</v>
      </c>
      <c r="P2974" t="str">
        <f>VLOOKUP(A2974:A6124,[2]Отчет!$A$2:$D$3142,4,0)</f>
        <v>Отказ</v>
      </c>
      <c r="Q2974" t="str">
        <f>VLOOKUP(A2974:A6124,[3]Отчет!$A$2:$D$3127,2,0)</f>
        <v>Новые посетители</v>
      </c>
      <c r="R2974" t="str">
        <f>VLOOKUP(A2974:A6124,[3]Отчет!$A$2:$D$3127,3,0)</f>
        <v>1</v>
      </c>
      <c r="S2974" t="str">
        <f>VLOOKUP(A2974:A6124,[3]Отчет!$A$2:$D$3127,4,0)</f>
        <v>0 дней</v>
      </c>
      <c r="T2974" t="str">
        <f>VLOOKUP(A2974:A6124,[4]Отчет!$A$2:$E$3151,2,0)</f>
        <v>Смартфоны</v>
      </c>
      <c r="U2974" t="str">
        <f>VLOOKUP(A2974:A6124,[4]Отчет!$A$2:$E$3151,3,0)</f>
        <v>Google Android</v>
      </c>
      <c r="V2974" t="str">
        <f>VLOOKUP(A2974:A6124,[4]Отчет!$A$2:$E$3151,4,0)</f>
        <v>Google Android 6.0 Marshmallow</v>
      </c>
      <c r="W2974" t="str">
        <f>VLOOKUP(A2974:A6124,[4]Отчет!$A$2:$E$3151,5,0)</f>
        <v>Яндекс: мобильное приложение</v>
      </c>
    </row>
    <row r="2975" spans="1:23">
      <c r="A2975" s="2" t="s">
        <v>3063</v>
      </c>
      <c r="B2975" s="2" t="s">
        <v>51</v>
      </c>
      <c r="C2975" s="2" t="s">
        <v>12</v>
      </c>
      <c r="D2975" s="2" t="s">
        <v>13</v>
      </c>
      <c r="E2975" s="3">
        <f>VLOOKUP(A2975:A6125, [1]Отчет!$A$2:$J$3124,2,0)</f>
        <v>1</v>
      </c>
      <c r="F2975" s="3">
        <v>0</v>
      </c>
      <c r="G2975">
        <f>VLOOKUP(A2975:A6125, [1]Отчет!$A$2:$J$3124,7,0)</f>
        <v>0</v>
      </c>
      <c r="H2975">
        <f>VLOOKUP(A2975:A6125, [1]Отчет!$A$2:$J$3124,5,0)</f>
        <v>0</v>
      </c>
      <c r="I2975">
        <f>VLOOKUP(A2975:A6125, [1]Отчет!$A$2:$J$3124,6,0)</f>
        <v>1</v>
      </c>
      <c r="J2975">
        <f>VLOOKUP(A2975:A6125, [1]Отчет!$A$2:$J$3124,7,0)</f>
        <v>0</v>
      </c>
      <c r="K2975">
        <f>VLOOKUP(A2975:A6125, [1]Отчет!$A$2:$J$3124,8,0)</f>
        <v>0</v>
      </c>
      <c r="L2975">
        <f>VLOOKUP(A2975:A6125, [1]Отчет!$A$2:$J$3124,9,0)</f>
        <v>1</v>
      </c>
      <c r="M2975">
        <f>VLOOKUP(A2975:A6125, [1]Отчет!$A$2:$J$3124,5,10)</f>
        <v>0</v>
      </c>
      <c r="N2975" t="str">
        <f>VLOOKUP(A2975:A6125,[2]Отчет!$A$2:$D$3142,2,0)</f>
        <v>1</v>
      </c>
      <c r="O2975" t="str">
        <f>VLOOKUP(A2975:A6125,[2]Отчет!$A$2:$D$3142,3,0)</f>
        <v>0 секунд (отказ)</v>
      </c>
      <c r="P2975" t="str">
        <f>VLOOKUP(A2975:A6125,[2]Отчет!$A$2:$D$3142,4,0)</f>
        <v>Отказ</v>
      </c>
      <c r="Q2975" t="str">
        <f>VLOOKUP(A2975:A6125,[3]Отчет!$A$2:$D$3127,2,0)</f>
        <v>Новые посетители</v>
      </c>
      <c r="R2975" t="str">
        <f>VLOOKUP(A2975:A6125,[3]Отчет!$A$2:$D$3127,3,0)</f>
        <v>1</v>
      </c>
      <c r="S2975" t="str">
        <f>VLOOKUP(A2975:A6125,[3]Отчет!$A$2:$D$3127,4,0)</f>
        <v>0 дней</v>
      </c>
      <c r="T2975" t="str">
        <f>VLOOKUP(A2975:A6125,[4]Отчет!$A$2:$E$3151,2,0)</f>
        <v>Смартфоны</v>
      </c>
      <c r="U2975" t="str">
        <f>VLOOKUP(A2975:A6125,[4]Отчет!$A$2:$E$3151,3,0)</f>
        <v>Google Android</v>
      </c>
      <c r="V2975" t="str">
        <f>VLOOKUP(A2975:A6125,[4]Отчет!$A$2:$E$3151,4,0)</f>
        <v>Google Android 7.0 Nougat</v>
      </c>
      <c r="W2975" t="str">
        <f>VLOOKUP(A2975:A6125,[4]Отчет!$A$2:$E$3151,5,0)</f>
        <v>Chrome Mobile</v>
      </c>
    </row>
    <row r="2976" spans="1:23">
      <c r="A2976" s="2" t="s">
        <v>3064</v>
      </c>
      <c r="B2976" s="2" t="s">
        <v>45</v>
      </c>
      <c r="C2976" s="2" t="s">
        <v>1269</v>
      </c>
      <c r="D2976" s="2" t="s">
        <v>620</v>
      </c>
      <c r="E2976" s="3">
        <f>VLOOKUP(A2976:A6126, [1]Отчет!$A$2:$J$3124,2,0)</f>
        <v>1</v>
      </c>
      <c r="F2976" s="3">
        <v>0</v>
      </c>
      <c r="G2976">
        <f>VLOOKUP(A2976:A6126, [1]Отчет!$A$2:$J$3124,7,0)</f>
        <v>0</v>
      </c>
      <c r="H2976">
        <f>VLOOKUP(A2976:A6126, [1]Отчет!$A$2:$J$3124,5,0)</f>
        <v>0</v>
      </c>
      <c r="I2976">
        <f>VLOOKUP(A2976:A6126, [1]Отчет!$A$2:$J$3124,6,0)</f>
        <v>1</v>
      </c>
      <c r="J2976">
        <f>VLOOKUP(A2976:A6126, [1]Отчет!$A$2:$J$3124,7,0)</f>
        <v>0</v>
      </c>
      <c r="K2976">
        <f>VLOOKUP(A2976:A6126, [1]Отчет!$A$2:$J$3124,8,0)</f>
        <v>0</v>
      </c>
      <c r="L2976">
        <f>VLOOKUP(A2976:A6126, [1]Отчет!$A$2:$J$3124,9,0)</f>
        <v>1</v>
      </c>
      <c r="M2976">
        <f>VLOOKUP(A2976:A6126, [1]Отчет!$A$2:$J$3124,5,10)</f>
        <v>0</v>
      </c>
      <c r="N2976" t="str">
        <f>VLOOKUP(A2976:A6126,[2]Отчет!$A$2:$D$3142,2,0)</f>
        <v>1</v>
      </c>
      <c r="O2976" t="str">
        <f>VLOOKUP(A2976:A6126,[2]Отчет!$A$2:$D$3142,3,0)</f>
        <v>10 – 29 секунд</v>
      </c>
      <c r="P2976" t="str">
        <f>VLOOKUP(A2976:A6126,[2]Отчет!$A$2:$D$3142,4,0)</f>
        <v>Не отказ</v>
      </c>
      <c r="Q2976" t="str">
        <f>VLOOKUP(A2976:A6126,[3]Отчет!$A$2:$D$3127,2,0)</f>
        <v>Новые посетители</v>
      </c>
      <c r="R2976" t="str">
        <f>VLOOKUP(A2976:A6126,[3]Отчет!$A$2:$D$3127,3,0)</f>
        <v>1</v>
      </c>
      <c r="S2976" t="str">
        <f>VLOOKUP(A2976:A6126,[3]Отчет!$A$2:$D$3127,4,0)</f>
        <v>0 дней</v>
      </c>
      <c r="T2976" t="str">
        <f>VLOOKUP(A2976:A6126,[4]Отчет!$A$2:$E$3151,2,0)</f>
        <v>Смартфоны</v>
      </c>
      <c r="U2976" t="str">
        <f>VLOOKUP(A2976:A6126,[4]Отчет!$A$2:$E$3151,3,0)</f>
        <v>Google Android</v>
      </c>
      <c r="V2976" t="str">
        <f>VLOOKUP(A2976:A6126,[4]Отчет!$A$2:$E$3151,4,0)</f>
        <v>Google Android 6.0 Marshmallow</v>
      </c>
      <c r="W2976" t="str">
        <f>VLOOKUP(A2976:A6126,[4]Отчет!$A$2:$E$3151,5,0)</f>
        <v>Samsung Internet</v>
      </c>
    </row>
    <row r="2977" spans="1:23">
      <c r="A2977" s="2" t="s">
        <v>3065</v>
      </c>
      <c r="B2977" s="2" t="s">
        <v>45</v>
      </c>
      <c r="C2977" s="2" t="s">
        <v>1269</v>
      </c>
      <c r="D2977" s="2" t="s">
        <v>620</v>
      </c>
      <c r="E2977" s="3">
        <f>VLOOKUP(A2977:A6127, [1]Отчет!$A$2:$J$3124,2,0)</f>
        <v>1</v>
      </c>
      <c r="F2977" s="3">
        <v>1</v>
      </c>
      <c r="G2977">
        <f>VLOOKUP(A2977:A6127, [1]Отчет!$A$2:$J$3124,7,0)</f>
        <v>0</v>
      </c>
      <c r="H2977">
        <f>VLOOKUP(A2977:A6127, [1]Отчет!$A$2:$J$3124,5,0)</f>
        <v>1</v>
      </c>
      <c r="I2977">
        <f>VLOOKUP(A2977:A6127, [1]Отчет!$A$2:$J$3124,6,0)</f>
        <v>1</v>
      </c>
      <c r="J2977">
        <f>VLOOKUP(A2977:A6127, [1]Отчет!$A$2:$J$3124,7,0)</f>
        <v>0</v>
      </c>
      <c r="K2977">
        <f>VLOOKUP(A2977:A6127, [1]Отчет!$A$2:$J$3124,8,0)</f>
        <v>0</v>
      </c>
      <c r="L2977">
        <f>VLOOKUP(A2977:A6127, [1]Отчет!$A$2:$J$3124,9,0)</f>
        <v>1</v>
      </c>
      <c r="M2977">
        <f>VLOOKUP(A2977:A6127, [1]Отчет!$A$2:$J$3124,5,10)</f>
        <v>1</v>
      </c>
      <c r="N2977" t="str">
        <f>VLOOKUP(A2977:A6127,[2]Отчет!$A$2:$D$3142,2,0)</f>
        <v>4-7</v>
      </c>
      <c r="O2977" t="str">
        <f>VLOOKUP(A2977:A6127,[2]Отчет!$A$2:$D$3142,3,0)</f>
        <v>2 минуты</v>
      </c>
      <c r="P2977" t="str">
        <f>VLOOKUP(A2977:A6127,[2]Отчет!$A$2:$D$3142,4,0)</f>
        <v>Не отказ</v>
      </c>
      <c r="Q2977" t="str">
        <f>VLOOKUP(A2977:A6127,[3]Отчет!$A$2:$D$3127,2,0)</f>
        <v>Новые посетители</v>
      </c>
      <c r="R2977" t="str">
        <f>VLOOKUP(A2977:A6127,[3]Отчет!$A$2:$D$3127,3,0)</f>
        <v>1</v>
      </c>
      <c r="S2977" t="str">
        <f>VLOOKUP(A2977:A6127,[3]Отчет!$A$2:$D$3127,4,0)</f>
        <v>0 дней</v>
      </c>
      <c r="T2977" t="str">
        <f>VLOOKUP(A2977:A6127,[4]Отчет!$A$2:$E$3151,2,0)</f>
        <v>Планшеты</v>
      </c>
      <c r="U2977" t="str">
        <f>VLOOKUP(A2977:A6127,[4]Отчет!$A$2:$E$3151,3,0)</f>
        <v>Google Android</v>
      </c>
      <c r="V2977" t="str">
        <f>VLOOKUP(A2977:A6127,[4]Отчет!$A$2:$E$3151,4,0)</f>
        <v>Google Android 4.4 KitKat</v>
      </c>
      <c r="W2977" t="str">
        <f>VLOOKUP(A2977:A6127,[4]Отчет!$A$2:$E$3151,5,0)</f>
        <v>Android Browser</v>
      </c>
    </row>
    <row r="2978" spans="1:23">
      <c r="A2978" s="2" t="s">
        <v>3066</v>
      </c>
      <c r="B2978" s="2" t="s">
        <v>11</v>
      </c>
      <c r="C2978" s="2" t="s">
        <v>12</v>
      </c>
      <c r="D2978" s="2" t="s">
        <v>13</v>
      </c>
      <c r="E2978" s="3">
        <f>VLOOKUP(A2978:A6128, [1]Отчет!$A$2:$J$3124,2,0)</f>
        <v>1</v>
      </c>
      <c r="F2978" s="3">
        <v>0</v>
      </c>
      <c r="G2978">
        <f>VLOOKUP(A2978:A6128, [1]Отчет!$A$2:$J$3124,7,0)</f>
        <v>0</v>
      </c>
      <c r="H2978">
        <f>VLOOKUP(A2978:A6128, [1]Отчет!$A$2:$J$3124,5,0)</f>
        <v>0</v>
      </c>
      <c r="I2978">
        <f>VLOOKUP(A2978:A6128, [1]Отчет!$A$2:$J$3124,6,0)</f>
        <v>1</v>
      </c>
      <c r="J2978">
        <f>VLOOKUP(A2978:A6128, [1]Отчет!$A$2:$J$3124,7,0)</f>
        <v>0</v>
      </c>
      <c r="K2978">
        <f>VLOOKUP(A2978:A6128, [1]Отчет!$A$2:$J$3124,8,0)</f>
        <v>0</v>
      </c>
      <c r="L2978">
        <f>VLOOKUP(A2978:A6128, [1]Отчет!$A$2:$J$3124,9,0)</f>
        <v>1</v>
      </c>
      <c r="M2978">
        <f>VLOOKUP(A2978:A6128, [1]Отчет!$A$2:$J$3124,5,10)</f>
        <v>0</v>
      </c>
      <c r="N2978" t="str">
        <f>VLOOKUP(A2978:A6128,[2]Отчет!$A$2:$D$3142,2,0)</f>
        <v>1</v>
      </c>
      <c r="O2978" t="str">
        <f>VLOOKUP(A2978:A6128,[2]Отчет!$A$2:$D$3142,3,0)</f>
        <v>10 – 29 секунд</v>
      </c>
      <c r="P2978" t="str">
        <f>VLOOKUP(A2978:A6128,[2]Отчет!$A$2:$D$3142,4,0)</f>
        <v>Не отказ</v>
      </c>
      <c r="Q2978" t="str">
        <f>VLOOKUP(A2978:A6128,[3]Отчет!$A$2:$D$3127,2,0)</f>
        <v>Новые посетители</v>
      </c>
      <c r="R2978" t="str">
        <f>VLOOKUP(A2978:A6128,[3]Отчет!$A$2:$D$3127,3,0)</f>
        <v>1</v>
      </c>
      <c r="S2978" t="str">
        <f>VLOOKUP(A2978:A6128,[3]Отчет!$A$2:$D$3127,4,0)</f>
        <v>0 дней</v>
      </c>
      <c r="T2978" t="str">
        <f>VLOOKUP(A2978:A6128,[4]Отчет!$A$2:$E$3151,2,0)</f>
        <v>Смартфоны</v>
      </c>
      <c r="U2978" t="str">
        <f>VLOOKUP(A2978:A6128,[4]Отчет!$A$2:$E$3151,3,0)</f>
        <v>Google Android</v>
      </c>
      <c r="V2978" t="str">
        <f>VLOOKUP(A2978:A6128,[4]Отчет!$A$2:$E$3151,4,0)</f>
        <v>Google Android 6.0 Marshmallow</v>
      </c>
      <c r="W2978" t="str">
        <f>VLOOKUP(A2978:A6128,[4]Отчет!$A$2:$E$3151,5,0)</f>
        <v>Chrome Mobile</v>
      </c>
    </row>
    <row r="2979" spans="1:23">
      <c r="A2979" s="2" t="s">
        <v>3067</v>
      </c>
      <c r="B2979" s="2" t="s">
        <v>26</v>
      </c>
      <c r="C2979" s="2" t="s">
        <v>1269</v>
      </c>
      <c r="D2979" s="2" t="s">
        <v>620</v>
      </c>
      <c r="E2979" s="3">
        <f>VLOOKUP(A2979:A6129, [1]Отчет!$A$2:$J$3124,2,0)</f>
        <v>1</v>
      </c>
      <c r="F2979" s="3">
        <v>0</v>
      </c>
      <c r="G2979">
        <f>VLOOKUP(A2979:A6129, [1]Отчет!$A$2:$J$3124,7,0)</f>
        <v>0</v>
      </c>
      <c r="H2979">
        <f>VLOOKUP(A2979:A6129, [1]Отчет!$A$2:$J$3124,5,0)</f>
        <v>0</v>
      </c>
      <c r="I2979">
        <f>VLOOKUP(A2979:A6129, [1]Отчет!$A$2:$J$3124,6,0)</f>
        <v>1</v>
      </c>
      <c r="J2979">
        <f>VLOOKUP(A2979:A6129, [1]Отчет!$A$2:$J$3124,7,0)</f>
        <v>0</v>
      </c>
      <c r="K2979">
        <f>VLOOKUP(A2979:A6129, [1]Отчет!$A$2:$J$3124,8,0)</f>
        <v>0</v>
      </c>
      <c r="L2979">
        <f>VLOOKUP(A2979:A6129, [1]Отчет!$A$2:$J$3124,9,0)</f>
        <v>1</v>
      </c>
      <c r="M2979">
        <f>VLOOKUP(A2979:A6129, [1]Отчет!$A$2:$J$3124,5,10)</f>
        <v>0</v>
      </c>
      <c r="N2979" t="str">
        <f>VLOOKUP(A2979:A6129,[2]Отчет!$A$2:$D$3142,2,0)</f>
        <v>1</v>
      </c>
      <c r="O2979" t="str">
        <f>VLOOKUP(A2979:A6129,[2]Отчет!$A$2:$D$3142,3,0)</f>
        <v>10 – 29 секунд</v>
      </c>
      <c r="P2979" t="str">
        <f>VLOOKUP(A2979:A6129,[2]Отчет!$A$2:$D$3142,4,0)</f>
        <v>Не отказ</v>
      </c>
      <c r="Q2979" t="str">
        <f>VLOOKUP(A2979:A6129,[3]Отчет!$A$2:$D$3127,2,0)</f>
        <v>Новые посетители</v>
      </c>
      <c r="R2979" t="str">
        <f>VLOOKUP(A2979:A6129,[3]Отчет!$A$2:$D$3127,3,0)</f>
        <v>1</v>
      </c>
      <c r="S2979" t="str">
        <f>VLOOKUP(A2979:A6129,[3]Отчет!$A$2:$D$3127,4,0)</f>
        <v>0 дней</v>
      </c>
      <c r="T2979" t="str">
        <f>VLOOKUP(A2979:A6129,[4]Отчет!$A$2:$E$3151,2,0)</f>
        <v>Смартфоны</v>
      </c>
      <c r="U2979" t="str">
        <f>VLOOKUP(A2979:A6129,[4]Отчет!$A$2:$E$3151,3,0)</f>
        <v>iOS</v>
      </c>
      <c r="V2979" t="str">
        <f>VLOOKUP(A2979:A6129,[4]Отчет!$A$2:$E$3151,4,0)</f>
        <v>iOS 11</v>
      </c>
      <c r="W2979" t="str">
        <f>VLOOKUP(A2979:A6129,[4]Отчет!$A$2:$E$3151,5,0)</f>
        <v>Mobile Safari</v>
      </c>
    </row>
    <row r="2980" spans="1:23">
      <c r="A2980" s="2" t="s">
        <v>3068</v>
      </c>
      <c r="B2980" s="2" t="s">
        <v>178</v>
      </c>
      <c r="C2980" s="2" t="s">
        <v>12</v>
      </c>
      <c r="D2980" s="2" t="s">
        <v>13</v>
      </c>
      <c r="E2980" s="3">
        <f>VLOOKUP(A2980:A6130, [1]Отчет!$A$2:$J$3124,2,0)</f>
        <v>1</v>
      </c>
      <c r="F2980" s="3">
        <v>0</v>
      </c>
      <c r="G2980">
        <f>VLOOKUP(A2980:A6130, [1]Отчет!$A$2:$J$3124,7,0)</f>
        <v>0</v>
      </c>
      <c r="H2980">
        <f>VLOOKUP(A2980:A6130, [1]Отчет!$A$2:$J$3124,5,0)</f>
        <v>0</v>
      </c>
      <c r="I2980">
        <f>VLOOKUP(A2980:A6130, [1]Отчет!$A$2:$J$3124,6,0)</f>
        <v>1</v>
      </c>
      <c r="J2980">
        <f>VLOOKUP(A2980:A6130, [1]Отчет!$A$2:$J$3124,7,0)</f>
        <v>0</v>
      </c>
      <c r="K2980">
        <f>VLOOKUP(A2980:A6130, [1]Отчет!$A$2:$J$3124,8,0)</f>
        <v>0</v>
      </c>
      <c r="L2980">
        <f>VLOOKUP(A2980:A6130, [1]Отчет!$A$2:$J$3124,9,0)</f>
        <v>1</v>
      </c>
      <c r="M2980">
        <f>VLOOKUP(A2980:A6130, [1]Отчет!$A$2:$J$3124,5,10)</f>
        <v>0</v>
      </c>
      <c r="N2980" t="str">
        <f>VLOOKUP(A2980:A6130,[2]Отчет!$A$2:$D$3142,2,0)</f>
        <v>1</v>
      </c>
      <c r="O2980" t="str">
        <f>VLOOKUP(A2980:A6130,[2]Отчет!$A$2:$D$3142,3,0)</f>
        <v>0 секунд (отказ)</v>
      </c>
      <c r="P2980" t="str">
        <f>VLOOKUP(A2980:A6130,[2]Отчет!$A$2:$D$3142,4,0)</f>
        <v>Отказ</v>
      </c>
      <c r="Q2980" t="str">
        <f>VLOOKUP(A2980:A6130,[3]Отчет!$A$2:$D$3127,2,0)</f>
        <v>Новые посетители</v>
      </c>
      <c r="R2980" t="str">
        <f>VLOOKUP(A2980:A6130,[3]Отчет!$A$2:$D$3127,3,0)</f>
        <v>1</v>
      </c>
      <c r="S2980" t="str">
        <f>VLOOKUP(A2980:A6130,[3]Отчет!$A$2:$D$3127,4,0)</f>
        <v>0 дней</v>
      </c>
      <c r="T2980" t="str">
        <f>VLOOKUP(A2980:A6130,[4]Отчет!$A$2:$E$3151,2,0)</f>
        <v>Смартфоны</v>
      </c>
      <c r="U2980" t="str">
        <f>VLOOKUP(A2980:A6130,[4]Отчет!$A$2:$E$3151,3,0)</f>
        <v>Google Android</v>
      </c>
      <c r="V2980" t="str">
        <f>VLOOKUP(A2980:A6130,[4]Отчет!$A$2:$E$3151,4,0)</f>
        <v>Google Android 6.0 Marshmallow</v>
      </c>
      <c r="W2980" t="str">
        <f>VLOOKUP(A2980:A6130,[4]Отчет!$A$2:$E$3151,5,0)</f>
        <v>Samsung Internet</v>
      </c>
    </row>
    <row r="2981" spans="1:23">
      <c r="A2981" s="2" t="s">
        <v>3069</v>
      </c>
      <c r="B2981" s="2" t="s">
        <v>47</v>
      </c>
      <c r="C2981" s="2" t="s">
        <v>12</v>
      </c>
      <c r="D2981" s="2" t="s">
        <v>13</v>
      </c>
      <c r="E2981" s="3">
        <f>VLOOKUP(A2981:A6131, [1]Отчет!$A$2:$J$3124,2,0)</f>
        <v>1</v>
      </c>
      <c r="F2981" s="3">
        <v>0</v>
      </c>
      <c r="G2981">
        <f>VLOOKUP(A2981:A6131, [1]Отчет!$A$2:$J$3124,7,0)</f>
        <v>0</v>
      </c>
      <c r="H2981">
        <f>VLOOKUP(A2981:A6131, [1]Отчет!$A$2:$J$3124,5,0)</f>
        <v>1</v>
      </c>
      <c r="I2981">
        <f>VLOOKUP(A2981:A6131, [1]Отчет!$A$2:$J$3124,6,0)</f>
        <v>1</v>
      </c>
      <c r="J2981">
        <f>VLOOKUP(A2981:A6131, [1]Отчет!$A$2:$J$3124,7,0)</f>
        <v>0</v>
      </c>
      <c r="K2981">
        <f>VLOOKUP(A2981:A6131, [1]Отчет!$A$2:$J$3124,8,0)</f>
        <v>0</v>
      </c>
      <c r="L2981">
        <f>VLOOKUP(A2981:A6131, [1]Отчет!$A$2:$J$3124,9,0)</f>
        <v>1</v>
      </c>
      <c r="M2981">
        <f>VLOOKUP(A2981:A6131, [1]Отчет!$A$2:$J$3124,5,10)</f>
        <v>1</v>
      </c>
      <c r="N2981" t="str">
        <f>VLOOKUP(A2981:A6131,[2]Отчет!$A$2:$D$3142,2,0)</f>
        <v>2-3</v>
      </c>
      <c r="O2981" t="str">
        <f>VLOOKUP(A2981:A6131,[2]Отчет!$A$2:$D$3142,3,0)</f>
        <v>1 минута</v>
      </c>
      <c r="P2981" t="str">
        <f>VLOOKUP(A2981:A6131,[2]Отчет!$A$2:$D$3142,4,0)</f>
        <v>Не отказ</v>
      </c>
      <c r="Q2981" t="str">
        <f>VLOOKUP(A2981:A6131,[3]Отчет!$A$2:$D$3127,2,0)</f>
        <v>Новые посетители</v>
      </c>
      <c r="R2981" t="str">
        <f>VLOOKUP(A2981:A6131,[3]Отчет!$A$2:$D$3127,3,0)</f>
        <v>1</v>
      </c>
      <c r="S2981" t="str">
        <f>VLOOKUP(A2981:A6131,[3]Отчет!$A$2:$D$3127,4,0)</f>
        <v>0 дней</v>
      </c>
      <c r="T2981" t="str">
        <f>VLOOKUP(A2981:A6131,[4]Отчет!$A$2:$E$3151,2,0)</f>
        <v>Смартфоны</v>
      </c>
      <c r="U2981" t="str">
        <f>VLOOKUP(A2981:A6131,[4]Отчет!$A$2:$E$3151,3,0)</f>
        <v>Google Android</v>
      </c>
      <c r="V2981" t="str">
        <f>VLOOKUP(A2981:A6131,[4]Отчет!$A$2:$E$3151,4,0)</f>
        <v>Google Android 6.0 Marshmallow</v>
      </c>
      <c r="W2981" t="str">
        <f>VLOOKUP(A2981:A6131,[4]Отчет!$A$2:$E$3151,5,0)</f>
        <v>Android Browser</v>
      </c>
    </row>
    <row r="2982" spans="1:23">
      <c r="A2982" s="2" t="s">
        <v>3070</v>
      </c>
      <c r="B2982" s="2" t="s">
        <v>60</v>
      </c>
      <c r="C2982" s="2" t="s">
        <v>1276</v>
      </c>
      <c r="D2982" s="2" t="s">
        <v>5</v>
      </c>
      <c r="E2982" s="3">
        <f>VLOOKUP(A2982:A6132, [1]Отчет!$A$2:$J$3124,2,0)</f>
        <v>1</v>
      </c>
      <c r="F2982" s="3">
        <v>0</v>
      </c>
      <c r="G2982">
        <f>VLOOKUP(A2982:A6132, [1]Отчет!$A$2:$J$3124,7,0)</f>
        <v>0</v>
      </c>
      <c r="H2982">
        <f>VLOOKUP(A2982:A6132, [1]Отчет!$A$2:$J$3124,5,0)</f>
        <v>0</v>
      </c>
      <c r="I2982">
        <f>VLOOKUP(A2982:A6132, [1]Отчет!$A$2:$J$3124,6,0)</f>
        <v>1</v>
      </c>
      <c r="J2982">
        <f>VLOOKUP(A2982:A6132, [1]Отчет!$A$2:$J$3124,7,0)</f>
        <v>0</v>
      </c>
      <c r="K2982">
        <f>VLOOKUP(A2982:A6132, [1]Отчет!$A$2:$J$3124,8,0)</f>
        <v>0</v>
      </c>
      <c r="L2982">
        <f>VLOOKUP(A2982:A6132, [1]Отчет!$A$2:$J$3124,9,0)</f>
        <v>1</v>
      </c>
      <c r="M2982">
        <f>VLOOKUP(A2982:A6132, [1]Отчет!$A$2:$J$3124,5,10)</f>
        <v>0</v>
      </c>
      <c r="N2982" t="str">
        <f>VLOOKUP(A2982:A6132,[2]Отчет!$A$2:$D$3142,2,0)</f>
        <v>2-3</v>
      </c>
      <c r="O2982" t="str">
        <f>VLOOKUP(A2982:A6132,[2]Отчет!$A$2:$D$3142,3,0)</f>
        <v>1 минута</v>
      </c>
      <c r="P2982" t="str">
        <f>VLOOKUP(A2982:A6132,[2]Отчет!$A$2:$D$3142,4,0)</f>
        <v>Не отказ</v>
      </c>
      <c r="Q2982" t="str">
        <f>VLOOKUP(A2982:A6132,[3]Отчет!$A$2:$D$3127,2,0)</f>
        <v>Новые посетители</v>
      </c>
      <c r="R2982" t="str">
        <f>VLOOKUP(A2982:A6132,[3]Отчет!$A$2:$D$3127,3,0)</f>
        <v>1</v>
      </c>
      <c r="S2982" t="str">
        <f>VLOOKUP(A2982:A6132,[3]Отчет!$A$2:$D$3127,4,0)</f>
        <v>0 дней</v>
      </c>
      <c r="T2982" t="str">
        <f>VLOOKUP(A2982:A6132,[4]Отчет!$A$2:$E$3151,2,0)</f>
        <v>Смартфоны</v>
      </c>
      <c r="U2982" t="str">
        <f>VLOOKUP(A2982:A6132,[4]Отчет!$A$2:$E$3151,3,0)</f>
        <v>iOS</v>
      </c>
      <c r="V2982" t="str">
        <f>VLOOKUP(A2982:A6132,[4]Отчет!$A$2:$E$3151,4,0)</f>
        <v>iOS 11</v>
      </c>
      <c r="W2982" t="str">
        <f>VLOOKUP(A2982:A6132,[4]Отчет!$A$2:$E$3151,5,0)</f>
        <v>Mobile Safari</v>
      </c>
    </row>
    <row r="2983" spans="1:23">
      <c r="A2983" s="2" t="s">
        <v>3071</v>
      </c>
      <c r="B2983" s="2" t="s">
        <v>45</v>
      </c>
      <c r="C2983" s="2" t="s">
        <v>1269</v>
      </c>
      <c r="D2983" s="2" t="s">
        <v>620</v>
      </c>
      <c r="E2983" s="3">
        <f>VLOOKUP(A2983:A6133, [1]Отчет!$A$2:$J$3124,2,0)</f>
        <v>1</v>
      </c>
      <c r="F2983" s="3">
        <v>0</v>
      </c>
      <c r="G2983">
        <f>VLOOKUP(A2983:A6133, [1]Отчет!$A$2:$J$3124,7,0)</f>
        <v>0</v>
      </c>
      <c r="H2983">
        <f>VLOOKUP(A2983:A6133, [1]Отчет!$A$2:$J$3124,5,0)</f>
        <v>0</v>
      </c>
      <c r="I2983">
        <f>VLOOKUP(A2983:A6133, [1]Отчет!$A$2:$J$3124,6,0)</f>
        <v>1</v>
      </c>
      <c r="J2983">
        <f>VLOOKUP(A2983:A6133, [1]Отчет!$A$2:$J$3124,7,0)</f>
        <v>0</v>
      </c>
      <c r="K2983">
        <f>VLOOKUP(A2983:A6133, [1]Отчет!$A$2:$J$3124,8,0)</f>
        <v>0</v>
      </c>
      <c r="L2983">
        <f>VLOOKUP(A2983:A6133, [1]Отчет!$A$2:$J$3124,9,0)</f>
        <v>1</v>
      </c>
      <c r="M2983">
        <f>VLOOKUP(A2983:A6133, [1]Отчет!$A$2:$J$3124,5,10)</f>
        <v>0</v>
      </c>
      <c r="N2983" t="str">
        <f>VLOOKUP(A2983:A6133,[2]Отчет!$A$2:$D$3142,2,0)</f>
        <v>1</v>
      </c>
      <c r="O2983" t="str">
        <f>VLOOKUP(A2983:A6133,[2]Отчет!$A$2:$D$3142,3,0)</f>
        <v>10 – 29 секунд</v>
      </c>
      <c r="P2983" t="str">
        <f>VLOOKUP(A2983:A6133,[2]Отчет!$A$2:$D$3142,4,0)</f>
        <v>Не отказ</v>
      </c>
      <c r="Q2983" t="str">
        <f>VLOOKUP(A2983:A6133,[3]Отчет!$A$2:$D$3127,2,0)</f>
        <v>Новые посетители</v>
      </c>
      <c r="R2983" t="str">
        <f>VLOOKUP(A2983:A6133,[3]Отчет!$A$2:$D$3127,3,0)</f>
        <v>1</v>
      </c>
      <c r="S2983" t="str">
        <f>VLOOKUP(A2983:A6133,[3]Отчет!$A$2:$D$3127,4,0)</f>
        <v>0 дней</v>
      </c>
      <c r="T2983" t="str">
        <f>VLOOKUP(A2983:A6133,[4]Отчет!$A$2:$E$3151,2,0)</f>
        <v>Смартфоны</v>
      </c>
      <c r="U2983" t="str">
        <f>VLOOKUP(A2983:A6133,[4]Отчет!$A$2:$E$3151,3,0)</f>
        <v>Google Android</v>
      </c>
      <c r="V2983" t="str">
        <f>VLOOKUP(A2983:A6133,[4]Отчет!$A$2:$E$3151,4,0)</f>
        <v>Google Android 6.0 Marshmallow</v>
      </c>
      <c r="W2983" t="str">
        <f>VLOOKUP(A2983:A6133,[4]Отчет!$A$2:$E$3151,5,0)</f>
        <v>Яндекс.Браузер</v>
      </c>
    </row>
    <row r="2984" spans="1:23">
      <c r="A2984" s="2" t="s">
        <v>3072</v>
      </c>
      <c r="B2984" s="2" t="s">
        <v>178</v>
      </c>
      <c r="C2984" s="2" t="s">
        <v>12</v>
      </c>
      <c r="D2984" s="2" t="s">
        <v>13</v>
      </c>
      <c r="E2984" s="3">
        <f>VLOOKUP(A2984:A6134, [1]Отчет!$A$2:$J$3124,2,0)</f>
        <v>1</v>
      </c>
      <c r="F2984" s="3">
        <v>0</v>
      </c>
      <c r="G2984">
        <f>VLOOKUP(A2984:A6134, [1]Отчет!$A$2:$J$3124,7,0)</f>
        <v>0</v>
      </c>
      <c r="H2984">
        <f>VLOOKUP(A2984:A6134, [1]Отчет!$A$2:$J$3124,5,0)</f>
        <v>0</v>
      </c>
      <c r="I2984">
        <f>VLOOKUP(A2984:A6134, [1]Отчет!$A$2:$J$3124,6,0)</f>
        <v>1</v>
      </c>
      <c r="J2984">
        <f>VLOOKUP(A2984:A6134, [1]Отчет!$A$2:$J$3124,7,0)</f>
        <v>0</v>
      </c>
      <c r="K2984">
        <f>VLOOKUP(A2984:A6134, [1]Отчет!$A$2:$J$3124,8,0)</f>
        <v>0</v>
      </c>
      <c r="L2984">
        <f>VLOOKUP(A2984:A6134, [1]Отчет!$A$2:$J$3124,9,0)</f>
        <v>1</v>
      </c>
      <c r="M2984">
        <f>VLOOKUP(A2984:A6134, [1]Отчет!$A$2:$J$3124,5,10)</f>
        <v>0</v>
      </c>
      <c r="N2984" t="str">
        <f>VLOOKUP(A2984:A6134,[2]Отчет!$A$2:$D$3142,2,0)</f>
        <v>1</v>
      </c>
      <c r="O2984" t="str">
        <f>VLOOKUP(A2984:A6134,[2]Отчет!$A$2:$D$3142,3,0)</f>
        <v>0 секунд (отказ)</v>
      </c>
      <c r="P2984" t="str">
        <f>VLOOKUP(A2984:A6134,[2]Отчет!$A$2:$D$3142,4,0)</f>
        <v>Отказ</v>
      </c>
      <c r="Q2984" t="str">
        <f>VLOOKUP(A2984:A6134,[3]Отчет!$A$2:$D$3127,2,0)</f>
        <v>Новые посетители</v>
      </c>
      <c r="R2984" t="str">
        <f>VLOOKUP(A2984:A6134,[3]Отчет!$A$2:$D$3127,3,0)</f>
        <v>1</v>
      </c>
      <c r="S2984" t="str">
        <f>VLOOKUP(A2984:A6134,[3]Отчет!$A$2:$D$3127,4,0)</f>
        <v>0 дней</v>
      </c>
      <c r="T2984" t="str">
        <f>VLOOKUP(A2984:A6134,[4]Отчет!$A$2:$E$3151,2,0)</f>
        <v>Планшеты</v>
      </c>
      <c r="U2984" t="str">
        <f>VLOOKUP(A2984:A6134,[4]Отчет!$A$2:$E$3151,3,0)</f>
        <v>Google Android</v>
      </c>
      <c r="V2984" t="str">
        <f>VLOOKUP(A2984:A6134,[4]Отчет!$A$2:$E$3151,4,0)</f>
        <v>Google Android 7.0 Nougat</v>
      </c>
      <c r="W2984" t="str">
        <f>VLOOKUP(A2984:A6134,[4]Отчет!$A$2:$E$3151,5,0)</f>
        <v>Chrome Mobile</v>
      </c>
    </row>
    <row r="2985" spans="1:23">
      <c r="A2985" s="2" t="s">
        <v>3073</v>
      </c>
      <c r="B2985" s="2" t="s">
        <v>56</v>
      </c>
      <c r="C2985" s="2" t="s">
        <v>1269</v>
      </c>
      <c r="D2985" s="2" t="s">
        <v>620</v>
      </c>
      <c r="E2985" s="3">
        <f>VLOOKUP(A2985:A6135, [1]Отчет!$A$2:$J$3124,2,0)</f>
        <v>1</v>
      </c>
      <c r="F2985" s="3">
        <v>0</v>
      </c>
      <c r="G2985">
        <f>VLOOKUP(A2985:A6135, [1]Отчет!$A$2:$J$3124,7,0)</f>
        <v>0</v>
      </c>
      <c r="H2985">
        <f>VLOOKUP(A2985:A6135, [1]Отчет!$A$2:$J$3124,5,0)</f>
        <v>0</v>
      </c>
      <c r="I2985">
        <f>VLOOKUP(A2985:A6135, [1]Отчет!$A$2:$J$3124,6,0)</f>
        <v>1</v>
      </c>
      <c r="J2985">
        <f>VLOOKUP(A2985:A6135, [1]Отчет!$A$2:$J$3124,7,0)</f>
        <v>0</v>
      </c>
      <c r="K2985">
        <f>VLOOKUP(A2985:A6135, [1]Отчет!$A$2:$J$3124,8,0)</f>
        <v>0</v>
      </c>
      <c r="L2985">
        <f>VLOOKUP(A2985:A6135, [1]Отчет!$A$2:$J$3124,9,0)</f>
        <v>1</v>
      </c>
      <c r="M2985">
        <f>VLOOKUP(A2985:A6135, [1]Отчет!$A$2:$J$3124,5,10)</f>
        <v>0</v>
      </c>
      <c r="N2985" t="str">
        <f>VLOOKUP(A2985:A6135,[2]Отчет!$A$2:$D$3142,2,0)</f>
        <v>1</v>
      </c>
      <c r="O2985" t="str">
        <f>VLOOKUP(A2985:A6135,[2]Отчет!$A$2:$D$3142,3,0)</f>
        <v>10 – 29 секунд</v>
      </c>
      <c r="P2985" t="str">
        <f>VLOOKUP(A2985:A6135,[2]Отчет!$A$2:$D$3142,4,0)</f>
        <v>Не отказ</v>
      </c>
      <c r="Q2985" t="str">
        <f>VLOOKUP(A2985:A6135,[3]Отчет!$A$2:$D$3127,2,0)</f>
        <v>Новые посетители</v>
      </c>
      <c r="R2985" t="str">
        <f>VLOOKUP(A2985:A6135,[3]Отчет!$A$2:$D$3127,3,0)</f>
        <v>1</v>
      </c>
      <c r="S2985" t="str">
        <f>VLOOKUP(A2985:A6135,[3]Отчет!$A$2:$D$3127,4,0)</f>
        <v>0 дней</v>
      </c>
      <c r="T2985" t="str">
        <f>VLOOKUP(A2985:A6135,[4]Отчет!$A$2:$E$3151,2,0)</f>
        <v>Смартфоны</v>
      </c>
      <c r="U2985" t="str">
        <f>VLOOKUP(A2985:A6135,[4]Отчет!$A$2:$E$3151,3,0)</f>
        <v>Google Android</v>
      </c>
      <c r="V2985" t="str">
        <f>VLOOKUP(A2985:A6135,[4]Отчет!$A$2:$E$3151,4,0)</f>
        <v>Google Android 7.0 Nougat</v>
      </c>
      <c r="W2985" t="str">
        <f>VLOOKUP(A2985:A6135,[4]Отчет!$A$2:$E$3151,5,0)</f>
        <v>Chrome Mobile</v>
      </c>
    </row>
    <row r="2986" spans="1:23">
      <c r="A2986" s="2" t="s">
        <v>3074</v>
      </c>
      <c r="B2986" s="2" t="s">
        <v>45</v>
      </c>
      <c r="C2986" s="2" t="s">
        <v>1269</v>
      </c>
      <c r="D2986" s="2" t="s">
        <v>620</v>
      </c>
      <c r="E2986" s="3">
        <f>VLOOKUP(A2986:A6136, [1]Отчет!$A$2:$J$3124,2,0)</f>
        <v>1</v>
      </c>
      <c r="F2986" s="3">
        <v>0</v>
      </c>
      <c r="G2986">
        <f>VLOOKUP(A2986:A6136, [1]Отчет!$A$2:$J$3124,7,0)</f>
        <v>0</v>
      </c>
      <c r="H2986">
        <f>VLOOKUP(A2986:A6136, [1]Отчет!$A$2:$J$3124,5,0)</f>
        <v>0</v>
      </c>
      <c r="I2986">
        <f>VLOOKUP(A2986:A6136, [1]Отчет!$A$2:$J$3124,6,0)</f>
        <v>1</v>
      </c>
      <c r="J2986">
        <f>VLOOKUP(A2986:A6136, [1]Отчет!$A$2:$J$3124,7,0)</f>
        <v>0</v>
      </c>
      <c r="K2986">
        <f>VLOOKUP(A2986:A6136, [1]Отчет!$A$2:$J$3124,8,0)</f>
        <v>0</v>
      </c>
      <c r="L2986">
        <f>VLOOKUP(A2986:A6136, [1]Отчет!$A$2:$J$3124,9,0)</f>
        <v>1</v>
      </c>
      <c r="M2986">
        <f>VLOOKUP(A2986:A6136, [1]Отчет!$A$2:$J$3124,5,10)</f>
        <v>0</v>
      </c>
      <c r="N2986" t="str">
        <f>VLOOKUP(A2986:A6136,[2]Отчет!$A$2:$D$3142,2,0)</f>
        <v>2-3</v>
      </c>
      <c r="O2986" t="str">
        <f>VLOOKUP(A2986:A6136,[2]Отчет!$A$2:$D$3142,3,0)</f>
        <v>1 минута</v>
      </c>
      <c r="P2986" t="str">
        <f>VLOOKUP(A2986:A6136,[2]Отчет!$A$2:$D$3142,4,0)</f>
        <v>Не отказ</v>
      </c>
      <c r="Q2986" t="str">
        <f>VLOOKUP(A2986:A6136,[3]Отчет!$A$2:$D$3127,2,0)</f>
        <v>Новые посетители</v>
      </c>
      <c r="R2986" t="str">
        <f>VLOOKUP(A2986:A6136,[3]Отчет!$A$2:$D$3127,3,0)</f>
        <v>1</v>
      </c>
      <c r="S2986" t="str">
        <f>VLOOKUP(A2986:A6136,[3]Отчет!$A$2:$D$3127,4,0)</f>
        <v>0 дней</v>
      </c>
      <c r="T2986" t="str">
        <f>VLOOKUP(A2986:A6136,[4]Отчет!$A$2:$E$3151,2,0)</f>
        <v>Планшеты</v>
      </c>
      <c r="U2986" t="str">
        <f>VLOOKUP(A2986:A6136,[4]Отчет!$A$2:$E$3151,3,0)</f>
        <v>Google Android</v>
      </c>
      <c r="V2986" t="str">
        <f>VLOOKUP(A2986:A6136,[4]Отчет!$A$2:$E$3151,4,0)</f>
        <v>Google Android 7.0 Nougat</v>
      </c>
      <c r="W2986" t="str">
        <f>VLOOKUP(A2986:A6136,[4]Отчет!$A$2:$E$3151,5,0)</f>
        <v>Chrome Mobile</v>
      </c>
    </row>
    <row r="2987" spans="1:23">
      <c r="A2987" s="2" t="s">
        <v>3075</v>
      </c>
      <c r="B2987" s="2" t="s">
        <v>7</v>
      </c>
      <c r="C2987" s="2" t="s">
        <v>1276</v>
      </c>
      <c r="D2987" s="2" t="s">
        <v>5</v>
      </c>
      <c r="E2987" s="3">
        <f>VLOOKUP(A2987:A6137, [1]Отчет!$A$2:$J$3124,2,0)</f>
        <v>1</v>
      </c>
      <c r="F2987" s="3">
        <v>0</v>
      </c>
      <c r="G2987">
        <f>VLOOKUP(A2987:A6137, [1]Отчет!$A$2:$J$3124,7,0)</f>
        <v>0</v>
      </c>
      <c r="H2987">
        <f>VLOOKUP(A2987:A6137, [1]Отчет!$A$2:$J$3124,5,0)</f>
        <v>0</v>
      </c>
      <c r="I2987">
        <f>VLOOKUP(A2987:A6137, [1]Отчет!$A$2:$J$3124,6,0)</f>
        <v>1</v>
      </c>
      <c r="J2987">
        <f>VLOOKUP(A2987:A6137, [1]Отчет!$A$2:$J$3124,7,0)</f>
        <v>0</v>
      </c>
      <c r="K2987">
        <f>VLOOKUP(A2987:A6137, [1]Отчет!$A$2:$J$3124,8,0)</f>
        <v>0</v>
      </c>
      <c r="L2987">
        <f>VLOOKUP(A2987:A6137, [1]Отчет!$A$2:$J$3124,9,0)</f>
        <v>1</v>
      </c>
      <c r="M2987">
        <f>VLOOKUP(A2987:A6137, [1]Отчет!$A$2:$J$3124,5,10)</f>
        <v>0</v>
      </c>
      <c r="N2987" t="str">
        <f>VLOOKUP(A2987:A6137,[2]Отчет!$A$2:$D$3142,2,0)</f>
        <v>1</v>
      </c>
      <c r="O2987" t="str">
        <f>VLOOKUP(A2987:A6137,[2]Отчет!$A$2:$D$3142,3,0)</f>
        <v>10 – 29 секунд</v>
      </c>
      <c r="P2987" t="str">
        <f>VLOOKUP(A2987:A6137,[2]Отчет!$A$2:$D$3142,4,0)</f>
        <v>Не отказ</v>
      </c>
      <c r="Q2987" t="str">
        <f>VLOOKUP(A2987:A6137,[3]Отчет!$A$2:$D$3127,2,0)</f>
        <v>Новые посетители</v>
      </c>
      <c r="R2987" t="str">
        <f>VLOOKUP(A2987:A6137,[3]Отчет!$A$2:$D$3127,3,0)</f>
        <v>1</v>
      </c>
      <c r="S2987" t="str">
        <f>VLOOKUP(A2987:A6137,[3]Отчет!$A$2:$D$3127,4,0)</f>
        <v>0 дней</v>
      </c>
      <c r="T2987" t="str">
        <f>VLOOKUP(A2987:A6137,[4]Отчет!$A$2:$E$3151,2,0)</f>
        <v>Смартфоны</v>
      </c>
      <c r="U2987" t="str">
        <f>VLOOKUP(A2987:A6137,[4]Отчет!$A$2:$E$3151,3,0)</f>
        <v>Google Android</v>
      </c>
      <c r="V2987" t="str">
        <f>VLOOKUP(A2987:A6137,[4]Отчет!$A$2:$E$3151,4,0)</f>
        <v>Google Android 6.0 Marshmallow</v>
      </c>
      <c r="W2987" t="str">
        <f>VLOOKUP(A2987:A6137,[4]Отчет!$A$2:$E$3151,5,0)</f>
        <v>Chrome Mobile</v>
      </c>
    </row>
    <row r="2988" spans="1:23">
      <c r="A2988" s="2" t="s">
        <v>3076</v>
      </c>
      <c r="B2988" s="2" t="s">
        <v>131</v>
      </c>
      <c r="C2988" s="2" t="s">
        <v>12</v>
      </c>
      <c r="D2988" s="2" t="s">
        <v>13</v>
      </c>
      <c r="E2988" s="3">
        <f>VLOOKUP(A2988:A6138, [1]Отчет!$A$2:$J$3124,2,0)</f>
        <v>1</v>
      </c>
      <c r="F2988" s="3">
        <v>0</v>
      </c>
      <c r="G2988">
        <f>VLOOKUP(A2988:A6138, [1]Отчет!$A$2:$J$3124,7,0)</f>
        <v>0</v>
      </c>
      <c r="H2988">
        <f>VLOOKUP(A2988:A6138, [1]Отчет!$A$2:$J$3124,5,0)</f>
        <v>0</v>
      </c>
      <c r="I2988">
        <f>VLOOKUP(A2988:A6138, [1]Отчет!$A$2:$J$3124,6,0)</f>
        <v>1</v>
      </c>
      <c r="J2988">
        <f>VLOOKUP(A2988:A6138, [1]Отчет!$A$2:$J$3124,7,0)</f>
        <v>0</v>
      </c>
      <c r="K2988">
        <f>VLOOKUP(A2988:A6138, [1]Отчет!$A$2:$J$3124,8,0)</f>
        <v>0</v>
      </c>
      <c r="L2988">
        <f>VLOOKUP(A2988:A6138, [1]Отчет!$A$2:$J$3124,9,0)</f>
        <v>1</v>
      </c>
      <c r="M2988">
        <f>VLOOKUP(A2988:A6138, [1]Отчет!$A$2:$J$3124,5,10)</f>
        <v>0</v>
      </c>
      <c r="N2988" t="str">
        <f>VLOOKUP(A2988:A6138,[2]Отчет!$A$2:$D$3142,2,0)</f>
        <v>1</v>
      </c>
      <c r="O2988" t="str">
        <f>VLOOKUP(A2988:A6138,[2]Отчет!$A$2:$D$3142,3,0)</f>
        <v>10 – 29 секунд</v>
      </c>
      <c r="P2988" t="str">
        <f>VLOOKUP(A2988:A6138,[2]Отчет!$A$2:$D$3142,4,0)</f>
        <v>Не отказ</v>
      </c>
      <c r="Q2988" t="str">
        <f>VLOOKUP(A2988:A6138,[3]Отчет!$A$2:$D$3127,2,0)</f>
        <v>Новые посетители</v>
      </c>
      <c r="R2988" t="str">
        <f>VLOOKUP(A2988:A6138,[3]Отчет!$A$2:$D$3127,3,0)</f>
        <v>1</v>
      </c>
      <c r="S2988" t="str">
        <f>VLOOKUP(A2988:A6138,[3]Отчет!$A$2:$D$3127,4,0)</f>
        <v>0 дней</v>
      </c>
      <c r="T2988" t="str">
        <f>VLOOKUP(A2988:A6138,[4]Отчет!$A$2:$E$3151,2,0)</f>
        <v>Смартфоны</v>
      </c>
      <c r="U2988" t="str">
        <f>VLOOKUP(A2988:A6138,[4]Отчет!$A$2:$E$3151,3,0)</f>
        <v>Google Android</v>
      </c>
      <c r="V2988" t="str">
        <f>VLOOKUP(A2988:A6138,[4]Отчет!$A$2:$E$3151,4,0)</f>
        <v>Google Android 6.0 Marshmallow</v>
      </c>
      <c r="W2988" t="str">
        <f>VLOOKUP(A2988:A6138,[4]Отчет!$A$2:$E$3151,5,0)</f>
        <v>Chrome Mobile</v>
      </c>
    </row>
    <row r="2989" spans="1:23">
      <c r="A2989" s="2" t="s">
        <v>3077</v>
      </c>
      <c r="B2989" s="2" t="s">
        <v>87</v>
      </c>
      <c r="C2989" s="2" t="s">
        <v>1269</v>
      </c>
      <c r="D2989" s="2" t="s">
        <v>620</v>
      </c>
      <c r="E2989" s="3">
        <f>VLOOKUP(A2989:A6139, [1]Отчет!$A$2:$J$3124,2,0)</f>
        <v>2</v>
      </c>
      <c r="F2989" s="3">
        <v>0</v>
      </c>
      <c r="G2989">
        <f>VLOOKUP(A2989:A6139, [1]Отчет!$A$2:$J$3124,7,0)</f>
        <v>0</v>
      </c>
      <c r="H2989">
        <f>VLOOKUP(A2989:A6139, [1]Отчет!$A$2:$J$3124,5,0)</f>
        <v>0</v>
      </c>
      <c r="I2989">
        <f>VLOOKUP(A2989:A6139, [1]Отчет!$A$2:$J$3124,6,0)</f>
        <v>1</v>
      </c>
      <c r="J2989">
        <f>VLOOKUP(A2989:A6139, [1]Отчет!$A$2:$J$3124,7,0)</f>
        <v>0</v>
      </c>
      <c r="K2989">
        <f>VLOOKUP(A2989:A6139, [1]Отчет!$A$2:$J$3124,8,0)</f>
        <v>0</v>
      </c>
      <c r="L2989">
        <f>VLOOKUP(A2989:A6139, [1]Отчет!$A$2:$J$3124,9,0)</f>
        <v>1</v>
      </c>
      <c r="M2989">
        <f>VLOOKUP(A2989:A6139, [1]Отчет!$A$2:$J$3124,5,10)</f>
        <v>0</v>
      </c>
      <c r="N2989" t="str">
        <f>VLOOKUP(A2989:A6139,[2]Отчет!$A$2:$D$3142,2,0)</f>
        <v>1</v>
      </c>
      <c r="O2989" t="str">
        <f>VLOOKUP(A2989:A6139,[2]Отчет!$A$2:$D$3142,3,0)</f>
        <v>10 – 29 секунд</v>
      </c>
      <c r="P2989" t="str">
        <f>VLOOKUP(A2989:A6139,[2]Отчет!$A$2:$D$3142,4,0)</f>
        <v>Не отказ</v>
      </c>
      <c r="Q2989" t="str">
        <f>VLOOKUP(A2989:A6139,[3]Отчет!$A$2:$D$3127,2,0)</f>
        <v>Новые посетители</v>
      </c>
      <c r="R2989" t="str">
        <f>VLOOKUP(A2989:A6139,[3]Отчет!$A$2:$D$3127,3,0)</f>
        <v>1</v>
      </c>
      <c r="S2989" t="str">
        <f>VLOOKUP(A2989:A6139,[3]Отчет!$A$2:$D$3127,4,0)</f>
        <v>0 дней</v>
      </c>
      <c r="T2989" t="str">
        <f>VLOOKUP(A2989:A6139,[4]Отчет!$A$2:$E$3151,2,0)</f>
        <v>Смартфоны</v>
      </c>
      <c r="U2989" t="str">
        <f>VLOOKUP(A2989:A6139,[4]Отчет!$A$2:$E$3151,3,0)</f>
        <v>iOS</v>
      </c>
      <c r="V2989" t="str">
        <f>VLOOKUP(A2989:A6139,[4]Отчет!$A$2:$E$3151,4,0)</f>
        <v>iOS 10</v>
      </c>
      <c r="W2989" t="str">
        <f>VLOOKUP(A2989:A6139,[4]Отчет!$A$2:$E$3151,5,0)</f>
        <v>Mobile Safari</v>
      </c>
    </row>
    <row r="2990" spans="1:23">
      <c r="A2990" s="2" t="s">
        <v>3077</v>
      </c>
      <c r="B2990" s="2" t="s">
        <v>45</v>
      </c>
      <c r="C2990" s="2" t="s">
        <v>1269</v>
      </c>
      <c r="D2990" s="2" t="s">
        <v>620</v>
      </c>
      <c r="E2990" s="3">
        <f>VLOOKUP(A2990:A6140, [1]Отчет!$A$2:$J$3124,2,0)</f>
        <v>2</v>
      </c>
      <c r="F2990" s="3">
        <v>0</v>
      </c>
      <c r="G2990">
        <f>VLOOKUP(A2990:A6140, [1]Отчет!$A$2:$J$3124,7,0)</f>
        <v>0</v>
      </c>
      <c r="H2990">
        <f>VLOOKUP(A2990:A6140, [1]Отчет!$A$2:$J$3124,5,0)</f>
        <v>0</v>
      </c>
      <c r="I2990">
        <f>VLOOKUP(A2990:A6140, [1]Отчет!$A$2:$J$3124,6,0)</f>
        <v>1</v>
      </c>
      <c r="J2990">
        <f>VLOOKUP(A2990:A6140, [1]Отчет!$A$2:$J$3124,7,0)</f>
        <v>0</v>
      </c>
      <c r="K2990">
        <f>VLOOKUP(A2990:A6140, [1]Отчет!$A$2:$J$3124,8,0)</f>
        <v>0</v>
      </c>
      <c r="L2990">
        <f>VLOOKUP(A2990:A6140, [1]Отчет!$A$2:$J$3124,9,0)</f>
        <v>1</v>
      </c>
      <c r="M2990">
        <f>VLOOKUP(A2990:A6140, [1]Отчет!$A$2:$J$3124,5,10)</f>
        <v>0</v>
      </c>
      <c r="N2990" t="str">
        <f>VLOOKUP(A2990:A6140,[2]Отчет!$A$2:$D$3142,2,0)</f>
        <v>1</v>
      </c>
      <c r="O2990" t="str">
        <f>VLOOKUP(A2990:A6140,[2]Отчет!$A$2:$D$3142,3,0)</f>
        <v>10 – 29 секунд</v>
      </c>
      <c r="P2990" t="str">
        <f>VLOOKUP(A2990:A6140,[2]Отчет!$A$2:$D$3142,4,0)</f>
        <v>Не отказ</v>
      </c>
      <c r="Q2990" t="str">
        <f>VLOOKUP(A2990:A6140,[3]Отчет!$A$2:$D$3127,2,0)</f>
        <v>Новые посетители</v>
      </c>
      <c r="R2990" t="str">
        <f>VLOOKUP(A2990:A6140,[3]Отчет!$A$2:$D$3127,3,0)</f>
        <v>1</v>
      </c>
      <c r="S2990" t="str">
        <f>VLOOKUP(A2990:A6140,[3]Отчет!$A$2:$D$3127,4,0)</f>
        <v>0 дней</v>
      </c>
      <c r="T2990" t="str">
        <f>VLOOKUP(A2990:A6140,[4]Отчет!$A$2:$E$3151,2,0)</f>
        <v>Смартфоны</v>
      </c>
      <c r="U2990" t="str">
        <f>VLOOKUP(A2990:A6140,[4]Отчет!$A$2:$E$3151,3,0)</f>
        <v>iOS</v>
      </c>
      <c r="V2990" t="str">
        <f>VLOOKUP(A2990:A6140,[4]Отчет!$A$2:$E$3151,4,0)</f>
        <v>iOS 10</v>
      </c>
      <c r="W2990" t="str">
        <f>VLOOKUP(A2990:A6140,[4]Отчет!$A$2:$E$3151,5,0)</f>
        <v>Mobile Safari</v>
      </c>
    </row>
    <row r="2991" spans="1:23">
      <c r="A2991" s="2" t="s">
        <v>3078</v>
      </c>
      <c r="B2991" s="2" t="s">
        <v>3</v>
      </c>
      <c r="C2991" s="2" t="s">
        <v>1276</v>
      </c>
      <c r="D2991" s="2" t="s">
        <v>5</v>
      </c>
      <c r="E2991" s="3">
        <f>VLOOKUP(A2991:A6141, [1]Отчет!$A$2:$J$3124,2,0)</f>
        <v>1</v>
      </c>
      <c r="F2991" s="3">
        <v>0</v>
      </c>
      <c r="G2991">
        <f>VLOOKUP(A2991:A6141, [1]Отчет!$A$2:$J$3124,7,0)</f>
        <v>0</v>
      </c>
      <c r="H2991">
        <f>VLOOKUP(A2991:A6141, [1]Отчет!$A$2:$J$3124,5,0)</f>
        <v>0</v>
      </c>
      <c r="I2991">
        <f>VLOOKUP(A2991:A6141, [1]Отчет!$A$2:$J$3124,6,0)</f>
        <v>1</v>
      </c>
      <c r="J2991">
        <f>VLOOKUP(A2991:A6141, [1]Отчет!$A$2:$J$3124,7,0)</f>
        <v>0</v>
      </c>
      <c r="K2991">
        <f>VLOOKUP(A2991:A6141, [1]Отчет!$A$2:$J$3124,8,0)</f>
        <v>0</v>
      </c>
      <c r="L2991">
        <f>VLOOKUP(A2991:A6141, [1]Отчет!$A$2:$J$3124,9,0)</f>
        <v>1</v>
      </c>
      <c r="M2991">
        <f>VLOOKUP(A2991:A6141, [1]Отчет!$A$2:$J$3124,5,10)</f>
        <v>0</v>
      </c>
      <c r="N2991" t="str">
        <f>VLOOKUP(A2991:A6141,[2]Отчет!$A$2:$D$3142,2,0)</f>
        <v>1</v>
      </c>
      <c r="O2991" t="str">
        <f>VLOOKUP(A2991:A6141,[2]Отчет!$A$2:$D$3142,3,0)</f>
        <v>10 – 29 секунд</v>
      </c>
      <c r="P2991" t="str">
        <f>VLOOKUP(A2991:A6141,[2]Отчет!$A$2:$D$3142,4,0)</f>
        <v>Не отказ</v>
      </c>
      <c r="Q2991" t="str">
        <f>VLOOKUP(A2991:A6141,[3]Отчет!$A$2:$D$3127,2,0)</f>
        <v>Новые посетители</v>
      </c>
      <c r="R2991" t="str">
        <f>VLOOKUP(A2991:A6141,[3]Отчет!$A$2:$D$3127,3,0)</f>
        <v>1</v>
      </c>
      <c r="S2991" t="str">
        <f>VLOOKUP(A2991:A6141,[3]Отчет!$A$2:$D$3127,4,0)</f>
        <v>0 дней</v>
      </c>
      <c r="T2991" t="str">
        <f>VLOOKUP(A2991:A6141,[4]Отчет!$A$2:$E$3151,2,0)</f>
        <v>Смартфоны</v>
      </c>
      <c r="U2991" t="str">
        <f>VLOOKUP(A2991:A6141,[4]Отчет!$A$2:$E$3151,3,0)</f>
        <v>Google Android</v>
      </c>
      <c r="V2991" t="str">
        <f>VLOOKUP(A2991:A6141,[4]Отчет!$A$2:$E$3151,4,0)</f>
        <v>Google Android 5.0 Lollipop</v>
      </c>
      <c r="W2991" t="str">
        <f>VLOOKUP(A2991:A6141,[4]Отчет!$A$2:$E$3151,5,0)</f>
        <v>Chrome Mobile</v>
      </c>
    </row>
    <row r="2992" spans="1:23">
      <c r="A2992" s="2" t="s">
        <v>3079</v>
      </c>
      <c r="B2992" s="2" t="s">
        <v>3</v>
      </c>
      <c r="C2992" s="2" t="s">
        <v>1276</v>
      </c>
      <c r="D2992" s="2" t="s">
        <v>5</v>
      </c>
      <c r="E2992" s="3">
        <f>VLOOKUP(A2992:A6142, [1]Отчет!$A$2:$J$3124,2,0)</f>
        <v>1</v>
      </c>
      <c r="F2992" s="3">
        <v>0</v>
      </c>
      <c r="G2992">
        <f>VLOOKUP(A2992:A6142, [1]Отчет!$A$2:$J$3124,7,0)</f>
        <v>0</v>
      </c>
      <c r="H2992">
        <f>VLOOKUP(A2992:A6142, [1]Отчет!$A$2:$J$3124,5,0)</f>
        <v>0</v>
      </c>
      <c r="I2992">
        <f>VLOOKUP(A2992:A6142, [1]Отчет!$A$2:$J$3124,6,0)</f>
        <v>1</v>
      </c>
      <c r="J2992">
        <f>VLOOKUP(A2992:A6142, [1]Отчет!$A$2:$J$3124,7,0)</f>
        <v>0</v>
      </c>
      <c r="K2992">
        <f>VLOOKUP(A2992:A6142, [1]Отчет!$A$2:$J$3124,8,0)</f>
        <v>0</v>
      </c>
      <c r="L2992">
        <f>VLOOKUP(A2992:A6142, [1]Отчет!$A$2:$J$3124,9,0)</f>
        <v>1</v>
      </c>
      <c r="M2992">
        <f>VLOOKUP(A2992:A6142, [1]Отчет!$A$2:$J$3124,5,10)</f>
        <v>0</v>
      </c>
      <c r="N2992" t="str">
        <f>VLOOKUP(A2992:A6142,[2]Отчет!$A$2:$D$3142,2,0)</f>
        <v>1</v>
      </c>
      <c r="O2992" t="str">
        <f>VLOOKUP(A2992:A6142,[2]Отчет!$A$2:$D$3142,3,0)</f>
        <v>0 секунд (отказ)</v>
      </c>
      <c r="P2992" t="str">
        <f>VLOOKUP(A2992:A6142,[2]Отчет!$A$2:$D$3142,4,0)</f>
        <v>Отказ</v>
      </c>
      <c r="Q2992" t="str">
        <f>VLOOKUP(A2992:A6142,[3]Отчет!$A$2:$D$3127,2,0)</f>
        <v>Новые посетители</v>
      </c>
      <c r="R2992" t="str">
        <f>VLOOKUP(A2992:A6142,[3]Отчет!$A$2:$D$3127,3,0)</f>
        <v>1</v>
      </c>
      <c r="S2992" t="str">
        <f>VLOOKUP(A2992:A6142,[3]Отчет!$A$2:$D$3127,4,0)</f>
        <v>0 дней</v>
      </c>
      <c r="T2992" t="str">
        <f>VLOOKUP(A2992:A6142,[4]Отчет!$A$2:$E$3151,2,0)</f>
        <v>Смартфоны</v>
      </c>
      <c r="U2992" t="str">
        <f>VLOOKUP(A2992:A6142,[4]Отчет!$A$2:$E$3151,3,0)</f>
        <v>Google Android</v>
      </c>
      <c r="V2992" t="str">
        <f>VLOOKUP(A2992:A6142,[4]Отчет!$A$2:$E$3151,4,0)</f>
        <v>Google Android 5.1 Lollipop</v>
      </c>
      <c r="W2992" t="str">
        <f>VLOOKUP(A2992:A6142,[4]Отчет!$A$2:$E$3151,5,0)</f>
        <v>Яндекс.Браузер</v>
      </c>
    </row>
    <row r="2993" spans="1:23">
      <c r="A2993" s="2" t="s">
        <v>3080</v>
      </c>
      <c r="B2993" s="2" t="s">
        <v>47</v>
      </c>
      <c r="C2993" s="2" t="s">
        <v>12</v>
      </c>
      <c r="D2993" s="2" t="s">
        <v>13</v>
      </c>
      <c r="E2993" s="3">
        <f>VLOOKUP(A2993:A6143, [1]Отчет!$A$2:$J$3124,2,0)</f>
        <v>1</v>
      </c>
      <c r="F2993" s="3">
        <v>0</v>
      </c>
      <c r="G2993">
        <f>VLOOKUP(A2993:A6143, [1]Отчет!$A$2:$J$3124,7,0)</f>
        <v>0</v>
      </c>
      <c r="H2993">
        <f>VLOOKUP(A2993:A6143, [1]Отчет!$A$2:$J$3124,5,0)</f>
        <v>1</v>
      </c>
      <c r="I2993">
        <f>VLOOKUP(A2993:A6143, [1]Отчет!$A$2:$J$3124,6,0)</f>
        <v>1</v>
      </c>
      <c r="J2993">
        <f>VLOOKUP(A2993:A6143, [1]Отчет!$A$2:$J$3124,7,0)</f>
        <v>0</v>
      </c>
      <c r="K2993">
        <f>VLOOKUP(A2993:A6143, [1]Отчет!$A$2:$J$3124,8,0)</f>
        <v>0</v>
      </c>
      <c r="L2993">
        <f>VLOOKUP(A2993:A6143, [1]Отчет!$A$2:$J$3124,9,0)</f>
        <v>1</v>
      </c>
      <c r="M2993">
        <f>VLOOKUP(A2993:A6143, [1]Отчет!$A$2:$J$3124,5,10)</f>
        <v>1</v>
      </c>
      <c r="N2993" t="str">
        <f>VLOOKUP(A2993:A6143,[2]Отчет!$A$2:$D$3142,2,0)</f>
        <v>1</v>
      </c>
      <c r="O2993" t="str">
        <f>VLOOKUP(A2993:A6143,[2]Отчет!$A$2:$D$3142,3,0)</f>
        <v>10 – 29 секунд</v>
      </c>
      <c r="P2993" t="str">
        <f>VLOOKUP(A2993:A6143,[2]Отчет!$A$2:$D$3142,4,0)</f>
        <v>Не отказ</v>
      </c>
      <c r="Q2993" t="str">
        <f>VLOOKUP(A2993:A6143,[3]Отчет!$A$2:$D$3127,2,0)</f>
        <v>Новые посетители</v>
      </c>
      <c r="R2993" t="str">
        <f>VLOOKUP(A2993:A6143,[3]Отчет!$A$2:$D$3127,3,0)</f>
        <v>1</v>
      </c>
      <c r="S2993" t="str">
        <f>VLOOKUP(A2993:A6143,[3]Отчет!$A$2:$D$3127,4,0)</f>
        <v>0 дней</v>
      </c>
      <c r="T2993" t="str">
        <f>VLOOKUP(A2993:A6143,[4]Отчет!$A$2:$E$3151,2,0)</f>
        <v>Смартфоны</v>
      </c>
      <c r="U2993" t="str">
        <f>VLOOKUP(A2993:A6143,[4]Отчет!$A$2:$E$3151,3,0)</f>
        <v>Google Android</v>
      </c>
      <c r="V2993" t="str">
        <f>VLOOKUP(A2993:A6143,[4]Отчет!$A$2:$E$3151,4,0)</f>
        <v>Google Android 6.0 Marshmallow</v>
      </c>
      <c r="W2993" t="str">
        <f>VLOOKUP(A2993:A6143,[4]Отчет!$A$2:$E$3151,5,0)</f>
        <v>Android Browser</v>
      </c>
    </row>
    <row r="2994" spans="1:23">
      <c r="A2994" s="2" t="s">
        <v>3081</v>
      </c>
      <c r="B2994" s="2" t="s">
        <v>178</v>
      </c>
      <c r="C2994" s="2" t="s">
        <v>12</v>
      </c>
      <c r="D2994" s="2" t="s">
        <v>13</v>
      </c>
      <c r="E2994" s="3">
        <f>VLOOKUP(A2994:A6144, [1]Отчет!$A$2:$J$3124,2,0)</f>
        <v>1</v>
      </c>
      <c r="F2994" s="3">
        <v>0</v>
      </c>
      <c r="G2994">
        <f>VLOOKUP(A2994:A6144, [1]Отчет!$A$2:$J$3124,7,0)</f>
        <v>0</v>
      </c>
      <c r="H2994">
        <f>VLOOKUP(A2994:A6144, [1]Отчет!$A$2:$J$3124,5,0)</f>
        <v>0</v>
      </c>
      <c r="I2994">
        <f>VLOOKUP(A2994:A6144, [1]Отчет!$A$2:$J$3124,6,0)</f>
        <v>1</v>
      </c>
      <c r="J2994">
        <f>VLOOKUP(A2994:A6144, [1]Отчет!$A$2:$J$3124,7,0)</f>
        <v>0</v>
      </c>
      <c r="K2994">
        <f>VLOOKUP(A2994:A6144, [1]Отчет!$A$2:$J$3124,8,0)</f>
        <v>0</v>
      </c>
      <c r="L2994">
        <f>VLOOKUP(A2994:A6144, [1]Отчет!$A$2:$J$3124,9,0)</f>
        <v>1</v>
      </c>
      <c r="M2994">
        <f>VLOOKUP(A2994:A6144, [1]Отчет!$A$2:$J$3124,5,10)</f>
        <v>0</v>
      </c>
      <c r="N2994" t="str">
        <f>VLOOKUP(A2994:A6144,[2]Отчет!$A$2:$D$3142,2,0)</f>
        <v>1</v>
      </c>
      <c r="O2994" t="str">
        <f>VLOOKUP(A2994:A6144,[2]Отчет!$A$2:$D$3142,3,0)</f>
        <v>0 секунд (отказ)</v>
      </c>
      <c r="P2994" t="str">
        <f>VLOOKUP(A2994:A6144,[2]Отчет!$A$2:$D$3142,4,0)</f>
        <v>Отказ</v>
      </c>
      <c r="Q2994" t="str">
        <f>VLOOKUP(A2994:A6144,[3]Отчет!$A$2:$D$3127,2,0)</f>
        <v>Новые посетители</v>
      </c>
      <c r="R2994" t="str">
        <f>VLOOKUP(A2994:A6144,[3]Отчет!$A$2:$D$3127,3,0)</f>
        <v>1</v>
      </c>
      <c r="S2994" t="str">
        <f>VLOOKUP(A2994:A6144,[3]Отчет!$A$2:$D$3127,4,0)</f>
        <v>0 дней</v>
      </c>
      <c r="T2994" t="str">
        <f>VLOOKUP(A2994:A6144,[4]Отчет!$A$2:$E$3151,2,0)</f>
        <v>Смартфоны</v>
      </c>
      <c r="U2994" t="str">
        <f>VLOOKUP(A2994:A6144,[4]Отчет!$A$2:$E$3151,3,0)</f>
        <v>Google Android</v>
      </c>
      <c r="V2994" t="str">
        <f>VLOOKUP(A2994:A6144,[4]Отчет!$A$2:$E$3151,4,0)</f>
        <v>Google Android 5.1 Lollipop</v>
      </c>
      <c r="W2994" t="str">
        <f>VLOOKUP(A2994:A6144,[4]Отчет!$A$2:$E$3151,5,0)</f>
        <v>Android Browser</v>
      </c>
    </row>
    <row r="2995" spans="1:23">
      <c r="A2995" s="2" t="s">
        <v>3082</v>
      </c>
      <c r="B2995" s="2" t="s">
        <v>11</v>
      </c>
      <c r="C2995" s="2" t="s">
        <v>12</v>
      </c>
      <c r="D2995" s="2" t="s">
        <v>13</v>
      </c>
      <c r="E2995" s="3">
        <f>VLOOKUP(A2995:A6145, [1]Отчет!$A$2:$J$3124,2,0)</f>
        <v>1</v>
      </c>
      <c r="F2995" s="3">
        <v>0</v>
      </c>
      <c r="G2995">
        <f>VLOOKUP(A2995:A6145, [1]Отчет!$A$2:$J$3124,7,0)</f>
        <v>0</v>
      </c>
      <c r="H2995">
        <f>VLOOKUP(A2995:A6145, [1]Отчет!$A$2:$J$3124,5,0)</f>
        <v>0</v>
      </c>
      <c r="I2995">
        <f>VLOOKUP(A2995:A6145, [1]Отчет!$A$2:$J$3124,6,0)</f>
        <v>1</v>
      </c>
      <c r="J2995">
        <f>VLOOKUP(A2995:A6145, [1]Отчет!$A$2:$J$3124,7,0)</f>
        <v>0</v>
      </c>
      <c r="K2995">
        <f>VLOOKUP(A2995:A6145, [1]Отчет!$A$2:$J$3124,8,0)</f>
        <v>0</v>
      </c>
      <c r="L2995">
        <f>VLOOKUP(A2995:A6145, [1]Отчет!$A$2:$J$3124,9,0)</f>
        <v>1</v>
      </c>
      <c r="M2995">
        <f>VLOOKUP(A2995:A6145, [1]Отчет!$A$2:$J$3124,5,10)</f>
        <v>0</v>
      </c>
      <c r="N2995" t="str">
        <f>VLOOKUP(A2995:A6145,[2]Отчет!$A$2:$D$3142,2,0)</f>
        <v>1</v>
      </c>
      <c r="O2995" t="str">
        <f>VLOOKUP(A2995:A6145,[2]Отчет!$A$2:$D$3142,3,0)</f>
        <v>10 – 29 секунд</v>
      </c>
      <c r="P2995" t="str">
        <f>VLOOKUP(A2995:A6145,[2]Отчет!$A$2:$D$3142,4,0)</f>
        <v>Не отказ</v>
      </c>
      <c r="Q2995" t="str">
        <f>VLOOKUP(A2995:A6145,[3]Отчет!$A$2:$D$3127,2,0)</f>
        <v>Новые посетители</v>
      </c>
      <c r="R2995" t="str">
        <f>VLOOKUP(A2995:A6145,[3]Отчет!$A$2:$D$3127,3,0)</f>
        <v>1</v>
      </c>
      <c r="S2995" t="str">
        <f>VLOOKUP(A2995:A6145,[3]Отчет!$A$2:$D$3127,4,0)</f>
        <v>0 дней</v>
      </c>
      <c r="T2995" t="str">
        <f>VLOOKUP(A2995:A6145,[4]Отчет!$A$2:$E$3151,2,0)</f>
        <v>Смартфоны</v>
      </c>
      <c r="U2995" t="str">
        <f>VLOOKUP(A2995:A6145,[4]Отчет!$A$2:$E$3151,3,0)</f>
        <v>Google Android</v>
      </c>
      <c r="V2995" t="str">
        <f>VLOOKUP(A2995:A6145,[4]Отчет!$A$2:$E$3151,4,0)</f>
        <v>Google Android 5.1 Lollipop</v>
      </c>
      <c r="W2995" t="str">
        <f>VLOOKUP(A2995:A6145,[4]Отчет!$A$2:$E$3151,5,0)</f>
        <v>Chrome Mobile</v>
      </c>
    </row>
    <row r="2996" spans="1:23">
      <c r="A2996" s="2" t="s">
        <v>3083</v>
      </c>
      <c r="B2996" s="2" t="s">
        <v>178</v>
      </c>
      <c r="C2996" s="2" t="s">
        <v>12</v>
      </c>
      <c r="D2996" s="2" t="s">
        <v>13</v>
      </c>
      <c r="E2996" s="3">
        <f>VLOOKUP(A2996:A6146, [1]Отчет!$A$2:$J$3124,2,0)</f>
        <v>1</v>
      </c>
      <c r="F2996" s="3">
        <v>0</v>
      </c>
      <c r="G2996">
        <f>VLOOKUP(A2996:A6146, [1]Отчет!$A$2:$J$3124,7,0)</f>
        <v>0</v>
      </c>
      <c r="H2996">
        <f>VLOOKUP(A2996:A6146, [1]Отчет!$A$2:$J$3124,5,0)</f>
        <v>0</v>
      </c>
      <c r="I2996">
        <f>VLOOKUP(A2996:A6146, [1]Отчет!$A$2:$J$3124,6,0)</f>
        <v>1</v>
      </c>
      <c r="J2996">
        <f>VLOOKUP(A2996:A6146, [1]Отчет!$A$2:$J$3124,7,0)</f>
        <v>0</v>
      </c>
      <c r="K2996">
        <f>VLOOKUP(A2996:A6146, [1]Отчет!$A$2:$J$3124,8,0)</f>
        <v>0</v>
      </c>
      <c r="L2996">
        <f>VLOOKUP(A2996:A6146, [1]Отчет!$A$2:$J$3124,9,0)</f>
        <v>1</v>
      </c>
      <c r="M2996">
        <f>VLOOKUP(A2996:A6146, [1]Отчет!$A$2:$J$3124,5,10)</f>
        <v>0</v>
      </c>
      <c r="N2996" t="str">
        <f>VLOOKUP(A2996:A6146,[2]Отчет!$A$2:$D$3142,2,0)</f>
        <v>1</v>
      </c>
      <c r="O2996" t="str">
        <f>VLOOKUP(A2996:A6146,[2]Отчет!$A$2:$D$3142,3,0)</f>
        <v>10 – 29 секунд</v>
      </c>
      <c r="P2996" t="str">
        <f>VLOOKUP(A2996:A6146,[2]Отчет!$A$2:$D$3142,4,0)</f>
        <v>Не отказ</v>
      </c>
      <c r="Q2996" t="str">
        <f>VLOOKUP(A2996:A6146,[3]Отчет!$A$2:$D$3127,2,0)</f>
        <v>Новые посетители</v>
      </c>
      <c r="R2996" t="str">
        <f>VLOOKUP(A2996:A6146,[3]Отчет!$A$2:$D$3127,3,0)</f>
        <v>1</v>
      </c>
      <c r="S2996" t="str">
        <f>VLOOKUP(A2996:A6146,[3]Отчет!$A$2:$D$3127,4,0)</f>
        <v>0 дней</v>
      </c>
      <c r="T2996" t="str">
        <f>VLOOKUP(A2996:A6146,[4]Отчет!$A$2:$E$3151,2,0)</f>
        <v>Смартфоны</v>
      </c>
      <c r="U2996" t="str">
        <f>VLOOKUP(A2996:A6146,[4]Отчет!$A$2:$E$3151,3,0)</f>
        <v>Google Android</v>
      </c>
      <c r="V2996" t="str">
        <f>VLOOKUP(A2996:A6146,[4]Отчет!$A$2:$E$3151,4,0)</f>
        <v>Google Android 5.1 Lollipop</v>
      </c>
      <c r="W2996" t="str">
        <f>VLOOKUP(A2996:A6146,[4]Отчет!$A$2:$E$3151,5,0)</f>
        <v>Яндекс.Браузер</v>
      </c>
    </row>
    <row r="2997" spans="1:23">
      <c r="A2997" s="2" t="s">
        <v>3084</v>
      </c>
      <c r="B2997" s="2" t="s">
        <v>3</v>
      </c>
      <c r="C2997" s="2" t="s">
        <v>1276</v>
      </c>
      <c r="D2997" s="2" t="s">
        <v>5</v>
      </c>
      <c r="E2997" s="3">
        <f>VLOOKUP(A2997:A6147, [1]Отчет!$A$2:$J$3124,2,0)</f>
        <v>1</v>
      </c>
      <c r="F2997" s="3">
        <v>0</v>
      </c>
      <c r="G2997">
        <f>VLOOKUP(A2997:A6147, [1]Отчет!$A$2:$J$3124,7,0)</f>
        <v>0</v>
      </c>
      <c r="H2997">
        <f>VLOOKUP(A2997:A6147, [1]Отчет!$A$2:$J$3124,5,0)</f>
        <v>0</v>
      </c>
      <c r="I2997">
        <f>VLOOKUP(A2997:A6147, [1]Отчет!$A$2:$J$3124,6,0)</f>
        <v>1</v>
      </c>
      <c r="J2997">
        <f>VLOOKUP(A2997:A6147, [1]Отчет!$A$2:$J$3124,7,0)</f>
        <v>0</v>
      </c>
      <c r="K2997">
        <f>VLOOKUP(A2997:A6147, [1]Отчет!$A$2:$J$3124,8,0)</f>
        <v>0</v>
      </c>
      <c r="L2997">
        <f>VLOOKUP(A2997:A6147, [1]Отчет!$A$2:$J$3124,9,0)</f>
        <v>1</v>
      </c>
      <c r="M2997">
        <f>VLOOKUP(A2997:A6147, [1]Отчет!$A$2:$J$3124,5,10)</f>
        <v>0</v>
      </c>
      <c r="N2997" t="str">
        <f>VLOOKUP(A2997:A6147,[2]Отчет!$A$2:$D$3142,2,0)</f>
        <v>1</v>
      </c>
      <c r="O2997" t="str">
        <f>VLOOKUP(A2997:A6147,[2]Отчет!$A$2:$D$3142,3,0)</f>
        <v>0 секунд (отказ)</v>
      </c>
      <c r="P2997" t="str">
        <f>VLOOKUP(A2997:A6147,[2]Отчет!$A$2:$D$3142,4,0)</f>
        <v>Отказ</v>
      </c>
      <c r="Q2997" t="str">
        <f>VLOOKUP(A2997:A6147,[3]Отчет!$A$2:$D$3127,2,0)</f>
        <v>Новые посетители</v>
      </c>
      <c r="R2997" t="str">
        <f>VLOOKUP(A2997:A6147,[3]Отчет!$A$2:$D$3127,3,0)</f>
        <v>1</v>
      </c>
      <c r="S2997" t="str">
        <f>VLOOKUP(A2997:A6147,[3]Отчет!$A$2:$D$3127,4,0)</f>
        <v>0 дней</v>
      </c>
      <c r="T2997" t="str">
        <f>VLOOKUP(A2997:A6147,[4]Отчет!$A$2:$E$3151,2,0)</f>
        <v>Смартфоны</v>
      </c>
      <c r="U2997" t="str">
        <f>VLOOKUP(A2997:A6147,[4]Отчет!$A$2:$E$3151,3,0)</f>
        <v>Google Android</v>
      </c>
      <c r="V2997" t="str">
        <f>VLOOKUP(A2997:A6147,[4]Отчет!$A$2:$E$3151,4,0)</f>
        <v>Google Android 7.1 Nougat</v>
      </c>
      <c r="W2997" t="str">
        <f>VLOOKUP(A2997:A6147,[4]Отчет!$A$2:$E$3151,5,0)</f>
        <v>Яндекс: мобильное приложение</v>
      </c>
    </row>
    <row r="2998" spans="1:23">
      <c r="A2998" s="2" t="s">
        <v>3085</v>
      </c>
      <c r="B2998" s="2" t="s">
        <v>26</v>
      </c>
      <c r="C2998" s="2" t="s">
        <v>1276</v>
      </c>
      <c r="D2998" s="2" t="s">
        <v>5</v>
      </c>
      <c r="E2998" s="3">
        <f>VLOOKUP(A2998:A6148, [1]Отчет!$A$2:$J$3124,2,0)</f>
        <v>1</v>
      </c>
      <c r="F2998" s="3">
        <v>0</v>
      </c>
      <c r="G2998">
        <f>VLOOKUP(A2998:A6148, [1]Отчет!$A$2:$J$3124,7,0)</f>
        <v>0</v>
      </c>
      <c r="H2998">
        <f>VLOOKUP(A2998:A6148, [1]Отчет!$A$2:$J$3124,5,0)</f>
        <v>0</v>
      </c>
      <c r="I2998">
        <f>VLOOKUP(A2998:A6148, [1]Отчет!$A$2:$J$3124,6,0)</f>
        <v>1</v>
      </c>
      <c r="J2998">
        <f>VLOOKUP(A2998:A6148, [1]Отчет!$A$2:$J$3124,7,0)</f>
        <v>0</v>
      </c>
      <c r="K2998">
        <f>VLOOKUP(A2998:A6148, [1]Отчет!$A$2:$J$3124,8,0)</f>
        <v>0</v>
      </c>
      <c r="L2998">
        <f>VLOOKUP(A2998:A6148, [1]Отчет!$A$2:$J$3124,9,0)</f>
        <v>1</v>
      </c>
      <c r="M2998">
        <f>VLOOKUP(A2998:A6148, [1]Отчет!$A$2:$J$3124,5,10)</f>
        <v>0</v>
      </c>
      <c r="N2998" t="str">
        <f>VLOOKUP(A2998:A6148,[2]Отчет!$A$2:$D$3142,2,0)</f>
        <v>1</v>
      </c>
      <c r="O2998" t="str">
        <f>VLOOKUP(A2998:A6148,[2]Отчет!$A$2:$D$3142,3,0)</f>
        <v>10 – 29 секунд</v>
      </c>
      <c r="P2998" t="str">
        <f>VLOOKUP(A2998:A6148,[2]Отчет!$A$2:$D$3142,4,0)</f>
        <v>Не отказ</v>
      </c>
      <c r="Q2998" t="str">
        <f>VLOOKUP(A2998:A6148,[3]Отчет!$A$2:$D$3127,2,0)</f>
        <v>Новые посетители</v>
      </c>
      <c r="R2998" t="str">
        <f>VLOOKUP(A2998:A6148,[3]Отчет!$A$2:$D$3127,3,0)</f>
        <v>1</v>
      </c>
      <c r="S2998" t="str">
        <f>VLOOKUP(A2998:A6148,[3]Отчет!$A$2:$D$3127,4,0)</f>
        <v>0 дней</v>
      </c>
      <c r="T2998" t="str">
        <f>VLOOKUP(A2998:A6148,[4]Отчет!$A$2:$E$3151,2,0)</f>
        <v>Планшеты</v>
      </c>
      <c r="U2998" t="str">
        <f>VLOOKUP(A2998:A6148,[4]Отчет!$A$2:$E$3151,3,0)</f>
        <v>Google Android</v>
      </c>
      <c r="V2998" t="str">
        <f>VLOOKUP(A2998:A6148,[4]Отчет!$A$2:$E$3151,4,0)</f>
        <v>Google Android 6.0 Marshmallow</v>
      </c>
      <c r="W2998" t="str">
        <f>VLOOKUP(A2998:A6148,[4]Отчет!$A$2:$E$3151,5,0)</f>
        <v>Android Browser</v>
      </c>
    </row>
    <row r="2999" spans="1:23">
      <c r="A2999" s="2" t="s">
        <v>3086</v>
      </c>
      <c r="B2999" s="2" t="s">
        <v>35</v>
      </c>
      <c r="C2999" s="2" t="s">
        <v>1269</v>
      </c>
      <c r="D2999" s="2" t="s">
        <v>620</v>
      </c>
      <c r="E2999" s="3">
        <f>VLOOKUP(A2999:A6149, [1]Отчет!$A$2:$J$3124,2,0)</f>
        <v>1</v>
      </c>
      <c r="F2999" s="3">
        <v>0</v>
      </c>
      <c r="G2999">
        <f>VLOOKUP(A2999:A6149, [1]Отчет!$A$2:$J$3124,7,0)</f>
        <v>0</v>
      </c>
      <c r="H2999">
        <f>VLOOKUP(A2999:A6149, [1]Отчет!$A$2:$J$3124,5,0)</f>
        <v>1</v>
      </c>
      <c r="I2999">
        <f>VLOOKUP(A2999:A6149, [1]Отчет!$A$2:$J$3124,6,0)</f>
        <v>1</v>
      </c>
      <c r="J2999">
        <f>VLOOKUP(A2999:A6149, [1]Отчет!$A$2:$J$3124,7,0)</f>
        <v>0</v>
      </c>
      <c r="K2999">
        <f>VLOOKUP(A2999:A6149, [1]Отчет!$A$2:$J$3124,8,0)</f>
        <v>0</v>
      </c>
      <c r="L2999">
        <f>VLOOKUP(A2999:A6149, [1]Отчет!$A$2:$J$3124,9,0)</f>
        <v>1</v>
      </c>
      <c r="M2999">
        <f>VLOOKUP(A2999:A6149, [1]Отчет!$A$2:$J$3124,5,10)</f>
        <v>1</v>
      </c>
      <c r="N2999" t="str">
        <f>VLOOKUP(A2999:A6149,[2]Отчет!$A$2:$D$3142,2,0)</f>
        <v>1</v>
      </c>
      <c r="O2999" t="str">
        <f>VLOOKUP(A2999:A6149,[2]Отчет!$A$2:$D$3142,3,0)</f>
        <v>10 – 29 секунд</v>
      </c>
      <c r="P2999" t="str">
        <f>VLOOKUP(A2999:A6149,[2]Отчет!$A$2:$D$3142,4,0)</f>
        <v>Не отказ</v>
      </c>
      <c r="Q2999" t="str">
        <f>VLOOKUP(A2999:A6149,[3]Отчет!$A$2:$D$3127,2,0)</f>
        <v>Новые посетители</v>
      </c>
      <c r="R2999" t="str">
        <f>VLOOKUP(A2999:A6149,[3]Отчет!$A$2:$D$3127,3,0)</f>
        <v>1</v>
      </c>
      <c r="S2999" t="str">
        <f>VLOOKUP(A2999:A6149,[3]Отчет!$A$2:$D$3127,4,0)</f>
        <v>0 дней</v>
      </c>
      <c r="T2999" t="str">
        <f>VLOOKUP(A2999:A6149,[4]Отчет!$A$2:$E$3151,2,0)</f>
        <v>Смартфоны</v>
      </c>
      <c r="U2999" t="str">
        <f>VLOOKUP(A2999:A6149,[4]Отчет!$A$2:$E$3151,3,0)</f>
        <v>Google Android</v>
      </c>
      <c r="V2999" t="str">
        <f>VLOOKUP(A2999:A6149,[4]Отчет!$A$2:$E$3151,4,0)</f>
        <v>Google Android 6.0 Marshmallow</v>
      </c>
      <c r="W2999" t="str">
        <f>VLOOKUP(A2999:A6149,[4]Отчет!$A$2:$E$3151,5,0)</f>
        <v>Samsung Internet</v>
      </c>
    </row>
    <row r="3000" spans="1:23">
      <c r="A3000" s="2" t="s">
        <v>3087</v>
      </c>
      <c r="B3000" s="2" t="s">
        <v>87</v>
      </c>
      <c r="C3000" s="2" t="s">
        <v>1269</v>
      </c>
      <c r="D3000" s="2" t="s">
        <v>620</v>
      </c>
      <c r="E3000" s="3">
        <f>VLOOKUP(A3000:A6150, [1]Отчет!$A$2:$J$3124,2,0)</f>
        <v>1</v>
      </c>
      <c r="F3000" s="3">
        <v>0</v>
      </c>
      <c r="G3000">
        <f>VLOOKUP(A3000:A6150, [1]Отчет!$A$2:$J$3124,7,0)</f>
        <v>0</v>
      </c>
      <c r="H3000">
        <f>VLOOKUP(A3000:A6150, [1]Отчет!$A$2:$J$3124,5,0)</f>
        <v>0</v>
      </c>
      <c r="I3000">
        <f>VLOOKUP(A3000:A6150, [1]Отчет!$A$2:$J$3124,6,0)</f>
        <v>1</v>
      </c>
      <c r="J3000">
        <f>VLOOKUP(A3000:A6150, [1]Отчет!$A$2:$J$3124,7,0)</f>
        <v>0</v>
      </c>
      <c r="K3000">
        <f>VLOOKUP(A3000:A6150, [1]Отчет!$A$2:$J$3124,8,0)</f>
        <v>0</v>
      </c>
      <c r="L3000">
        <f>VLOOKUP(A3000:A6150, [1]Отчет!$A$2:$J$3124,9,0)</f>
        <v>1</v>
      </c>
      <c r="M3000">
        <f>VLOOKUP(A3000:A6150, [1]Отчет!$A$2:$J$3124,5,10)</f>
        <v>0</v>
      </c>
      <c r="N3000" t="str">
        <f>VLOOKUP(A3000:A6150,[2]Отчет!$A$2:$D$3142,2,0)</f>
        <v>1</v>
      </c>
      <c r="O3000" t="str">
        <f>VLOOKUP(A3000:A6150,[2]Отчет!$A$2:$D$3142,3,0)</f>
        <v>10 – 29 секунд</v>
      </c>
      <c r="P3000" t="str">
        <f>VLOOKUP(A3000:A6150,[2]Отчет!$A$2:$D$3142,4,0)</f>
        <v>Не отказ</v>
      </c>
      <c r="Q3000" t="str">
        <f>VLOOKUP(A3000:A6150,[3]Отчет!$A$2:$D$3127,2,0)</f>
        <v>Новые посетители</v>
      </c>
      <c r="R3000" t="str">
        <f>VLOOKUP(A3000:A6150,[3]Отчет!$A$2:$D$3127,3,0)</f>
        <v>1</v>
      </c>
      <c r="S3000" t="str">
        <f>VLOOKUP(A3000:A6150,[3]Отчет!$A$2:$D$3127,4,0)</f>
        <v>0 дней</v>
      </c>
      <c r="T3000" t="str">
        <f>VLOOKUP(A3000:A6150,[4]Отчет!$A$2:$E$3151,2,0)</f>
        <v>Смартфоны</v>
      </c>
      <c r="U3000" t="str">
        <f>VLOOKUP(A3000:A6150,[4]Отчет!$A$2:$E$3151,3,0)</f>
        <v>iOS</v>
      </c>
      <c r="V3000" t="str">
        <f>VLOOKUP(A3000:A6150,[4]Отчет!$A$2:$E$3151,4,0)</f>
        <v>iOS 11</v>
      </c>
      <c r="W3000" t="str">
        <f>VLOOKUP(A3000:A6150,[4]Отчет!$A$2:$E$3151,5,0)</f>
        <v>Mobile Safari</v>
      </c>
    </row>
    <row r="3001" spans="1:23">
      <c r="A3001" s="2" t="s">
        <v>3088</v>
      </c>
      <c r="B3001" s="2" t="s">
        <v>26</v>
      </c>
      <c r="C3001" s="2" t="s">
        <v>1269</v>
      </c>
      <c r="D3001" s="2" t="s">
        <v>620</v>
      </c>
      <c r="E3001" s="3">
        <f>VLOOKUP(A3001:A6151, [1]Отчет!$A$2:$J$3124,2,0)</f>
        <v>1</v>
      </c>
      <c r="F3001" s="3">
        <v>0</v>
      </c>
      <c r="G3001">
        <f>VLOOKUP(A3001:A6151, [1]Отчет!$A$2:$J$3124,7,0)</f>
        <v>0</v>
      </c>
      <c r="H3001">
        <f>VLOOKUP(A3001:A6151, [1]Отчет!$A$2:$J$3124,5,0)</f>
        <v>1</v>
      </c>
      <c r="I3001">
        <f>VLOOKUP(A3001:A6151, [1]Отчет!$A$2:$J$3124,6,0)</f>
        <v>1</v>
      </c>
      <c r="J3001">
        <f>VLOOKUP(A3001:A6151, [1]Отчет!$A$2:$J$3124,7,0)</f>
        <v>0</v>
      </c>
      <c r="K3001">
        <f>VLOOKUP(A3001:A6151, [1]Отчет!$A$2:$J$3124,8,0)</f>
        <v>0</v>
      </c>
      <c r="L3001">
        <f>VLOOKUP(A3001:A6151, [1]Отчет!$A$2:$J$3124,9,0)</f>
        <v>1</v>
      </c>
      <c r="M3001">
        <f>VLOOKUP(A3001:A6151, [1]Отчет!$A$2:$J$3124,5,10)</f>
        <v>1</v>
      </c>
      <c r="N3001" t="str">
        <f>VLOOKUP(A3001:A6151,[2]Отчет!$A$2:$D$3142,2,0)</f>
        <v>1</v>
      </c>
      <c r="O3001" t="str">
        <f>VLOOKUP(A3001:A6151,[2]Отчет!$A$2:$D$3142,3,0)</f>
        <v>0 секунд (отказ)</v>
      </c>
      <c r="P3001" t="str">
        <f>VLOOKUP(A3001:A6151,[2]Отчет!$A$2:$D$3142,4,0)</f>
        <v>Отказ</v>
      </c>
      <c r="Q3001" t="str">
        <f>VLOOKUP(A3001:A6151,[3]Отчет!$A$2:$D$3127,2,0)</f>
        <v>Новые посетители</v>
      </c>
      <c r="R3001" t="str">
        <f>VLOOKUP(A3001:A6151,[3]Отчет!$A$2:$D$3127,3,0)</f>
        <v>1</v>
      </c>
      <c r="S3001" t="str">
        <f>VLOOKUP(A3001:A6151,[3]Отчет!$A$2:$D$3127,4,0)</f>
        <v>0 дней</v>
      </c>
      <c r="T3001" t="str">
        <f>VLOOKUP(A3001:A6151,[4]Отчет!$A$2:$E$3151,2,0)</f>
        <v>Смартфоны</v>
      </c>
      <c r="U3001" t="str">
        <f>VLOOKUP(A3001:A6151,[4]Отчет!$A$2:$E$3151,3,0)</f>
        <v>iOS</v>
      </c>
      <c r="V3001" t="str">
        <f>VLOOKUP(A3001:A6151,[4]Отчет!$A$2:$E$3151,4,0)</f>
        <v>iOS 11</v>
      </c>
      <c r="W3001" t="str">
        <f>VLOOKUP(A3001:A6151,[4]Отчет!$A$2:$E$3151,5,0)</f>
        <v>Mobile Safari</v>
      </c>
    </row>
    <row r="3002" spans="1:23">
      <c r="A3002" s="2" t="s">
        <v>3089</v>
      </c>
      <c r="B3002" s="2" t="s">
        <v>63</v>
      </c>
      <c r="C3002" s="2" t="s">
        <v>1276</v>
      </c>
      <c r="D3002" s="2" t="s">
        <v>5</v>
      </c>
      <c r="E3002" s="3">
        <f>VLOOKUP(A3002:A6152, [1]Отчет!$A$2:$J$3124,2,0)</f>
        <v>1</v>
      </c>
      <c r="F3002" s="3">
        <v>0</v>
      </c>
      <c r="G3002">
        <f>VLOOKUP(A3002:A6152, [1]Отчет!$A$2:$J$3124,7,0)</f>
        <v>0</v>
      </c>
      <c r="H3002">
        <f>VLOOKUP(A3002:A6152, [1]Отчет!$A$2:$J$3124,5,0)</f>
        <v>0</v>
      </c>
      <c r="I3002">
        <f>VLOOKUP(A3002:A6152, [1]Отчет!$A$2:$J$3124,6,0)</f>
        <v>1</v>
      </c>
      <c r="J3002">
        <f>VLOOKUP(A3002:A6152, [1]Отчет!$A$2:$J$3124,7,0)</f>
        <v>0</v>
      </c>
      <c r="K3002">
        <f>VLOOKUP(A3002:A6152, [1]Отчет!$A$2:$J$3124,8,0)</f>
        <v>0</v>
      </c>
      <c r="L3002">
        <f>VLOOKUP(A3002:A6152, [1]Отчет!$A$2:$J$3124,9,0)</f>
        <v>1</v>
      </c>
      <c r="M3002">
        <f>VLOOKUP(A3002:A6152, [1]Отчет!$A$2:$J$3124,5,10)</f>
        <v>0</v>
      </c>
      <c r="N3002" t="str">
        <f>VLOOKUP(A3002:A6152,[2]Отчет!$A$2:$D$3142,2,0)</f>
        <v>1</v>
      </c>
      <c r="O3002" t="str">
        <f>VLOOKUP(A3002:A6152,[2]Отчет!$A$2:$D$3142,3,0)</f>
        <v>0 секунд (отказ)</v>
      </c>
      <c r="P3002" t="str">
        <f>VLOOKUP(A3002:A6152,[2]Отчет!$A$2:$D$3142,4,0)</f>
        <v>Отказ</v>
      </c>
      <c r="Q3002" t="str">
        <f>VLOOKUP(A3002:A6152,[3]Отчет!$A$2:$D$3127,2,0)</f>
        <v>Новые посетители</v>
      </c>
      <c r="R3002" t="str">
        <f>VLOOKUP(A3002:A6152,[3]Отчет!$A$2:$D$3127,3,0)</f>
        <v>1</v>
      </c>
      <c r="S3002" t="str">
        <f>VLOOKUP(A3002:A6152,[3]Отчет!$A$2:$D$3127,4,0)</f>
        <v>0 дней</v>
      </c>
      <c r="T3002" t="str">
        <f>VLOOKUP(A3002:A6152,[4]Отчет!$A$2:$E$3151,2,0)</f>
        <v>Смартфоны</v>
      </c>
      <c r="U3002" t="str">
        <f>VLOOKUP(A3002:A6152,[4]Отчет!$A$2:$E$3151,3,0)</f>
        <v>iOS</v>
      </c>
      <c r="V3002" t="str">
        <f>VLOOKUP(A3002:A6152,[4]Отчет!$A$2:$E$3151,4,0)</f>
        <v>iOS 11</v>
      </c>
      <c r="W3002" t="str">
        <f>VLOOKUP(A3002:A6152,[4]Отчет!$A$2:$E$3151,5,0)</f>
        <v>Mobile Safari</v>
      </c>
    </row>
    <row r="3003" spans="1:23">
      <c r="A3003" s="2" t="s">
        <v>3090</v>
      </c>
      <c r="B3003" s="2" t="s">
        <v>60</v>
      </c>
      <c r="C3003" s="2" t="s">
        <v>1276</v>
      </c>
      <c r="D3003" s="2" t="s">
        <v>5</v>
      </c>
      <c r="E3003" s="3">
        <f>VLOOKUP(A3003:A6153, [1]Отчет!$A$2:$J$3124,2,0)</f>
        <v>1</v>
      </c>
      <c r="F3003" s="3">
        <v>0</v>
      </c>
      <c r="G3003">
        <f>VLOOKUP(A3003:A6153, [1]Отчет!$A$2:$J$3124,7,0)</f>
        <v>0</v>
      </c>
      <c r="H3003">
        <f>VLOOKUP(A3003:A6153, [1]Отчет!$A$2:$J$3124,5,0)</f>
        <v>0</v>
      </c>
      <c r="I3003">
        <f>VLOOKUP(A3003:A6153, [1]Отчет!$A$2:$J$3124,6,0)</f>
        <v>1</v>
      </c>
      <c r="J3003">
        <f>VLOOKUP(A3003:A6153, [1]Отчет!$A$2:$J$3124,7,0)</f>
        <v>0</v>
      </c>
      <c r="K3003">
        <f>VLOOKUP(A3003:A6153, [1]Отчет!$A$2:$J$3124,8,0)</f>
        <v>0</v>
      </c>
      <c r="L3003">
        <f>VLOOKUP(A3003:A6153, [1]Отчет!$A$2:$J$3124,9,0)</f>
        <v>1</v>
      </c>
      <c r="M3003">
        <f>VLOOKUP(A3003:A6153, [1]Отчет!$A$2:$J$3124,5,10)</f>
        <v>0</v>
      </c>
      <c r="N3003" t="str">
        <f>VLOOKUP(A3003:A6153,[2]Отчет!$A$2:$D$3142,2,0)</f>
        <v>1</v>
      </c>
      <c r="O3003" t="str">
        <f>VLOOKUP(A3003:A6153,[2]Отчет!$A$2:$D$3142,3,0)</f>
        <v>10 – 29 секунд</v>
      </c>
      <c r="P3003" t="str">
        <f>VLOOKUP(A3003:A6153,[2]Отчет!$A$2:$D$3142,4,0)</f>
        <v>Не отказ</v>
      </c>
      <c r="Q3003" t="str">
        <f>VLOOKUP(A3003:A6153,[3]Отчет!$A$2:$D$3127,2,0)</f>
        <v>Новые посетители</v>
      </c>
      <c r="R3003" t="str">
        <f>VLOOKUP(A3003:A6153,[3]Отчет!$A$2:$D$3127,3,0)</f>
        <v>1</v>
      </c>
      <c r="S3003" t="str">
        <f>VLOOKUP(A3003:A6153,[3]Отчет!$A$2:$D$3127,4,0)</f>
        <v>0 дней</v>
      </c>
      <c r="T3003" t="str">
        <f>VLOOKUP(A3003:A6153,[4]Отчет!$A$2:$E$3151,2,0)</f>
        <v>Смартфоны</v>
      </c>
      <c r="U3003" t="str">
        <f>VLOOKUP(A3003:A6153,[4]Отчет!$A$2:$E$3151,3,0)</f>
        <v>Google Android</v>
      </c>
      <c r="V3003" t="str">
        <f>VLOOKUP(A3003:A6153,[4]Отчет!$A$2:$E$3151,4,0)</f>
        <v>Google Android 6.0 Marshmallow</v>
      </c>
      <c r="W3003" t="str">
        <f>VLOOKUP(A3003:A6153,[4]Отчет!$A$2:$E$3151,5,0)</f>
        <v>MQQBrowser</v>
      </c>
    </row>
    <row r="3004" spans="1:23">
      <c r="A3004" s="2" t="s">
        <v>3091</v>
      </c>
      <c r="B3004" s="2" t="s">
        <v>45</v>
      </c>
      <c r="C3004" s="2" t="s">
        <v>1269</v>
      </c>
      <c r="D3004" s="2" t="s">
        <v>620</v>
      </c>
      <c r="E3004" s="3">
        <f>VLOOKUP(A3004:A6154, [1]Отчет!$A$2:$J$3124,2,0)</f>
        <v>1</v>
      </c>
      <c r="F3004" s="3">
        <v>0</v>
      </c>
      <c r="G3004">
        <f>VLOOKUP(A3004:A6154, [1]Отчет!$A$2:$J$3124,7,0)</f>
        <v>0</v>
      </c>
      <c r="H3004">
        <f>VLOOKUP(A3004:A6154, [1]Отчет!$A$2:$J$3124,5,0)</f>
        <v>0</v>
      </c>
      <c r="I3004">
        <f>VLOOKUP(A3004:A6154, [1]Отчет!$A$2:$J$3124,6,0)</f>
        <v>1</v>
      </c>
      <c r="J3004">
        <f>VLOOKUP(A3004:A6154, [1]Отчет!$A$2:$J$3124,7,0)</f>
        <v>0</v>
      </c>
      <c r="K3004">
        <f>VLOOKUP(A3004:A6154, [1]Отчет!$A$2:$J$3124,8,0)</f>
        <v>0</v>
      </c>
      <c r="L3004">
        <f>VLOOKUP(A3004:A6154, [1]Отчет!$A$2:$J$3124,9,0)</f>
        <v>1</v>
      </c>
      <c r="M3004">
        <f>VLOOKUP(A3004:A6154, [1]Отчет!$A$2:$J$3124,5,10)</f>
        <v>0</v>
      </c>
      <c r="N3004" t="str">
        <f>VLOOKUP(A3004:A6154,[2]Отчет!$A$2:$D$3142,2,0)</f>
        <v>1</v>
      </c>
      <c r="O3004" t="str">
        <f>VLOOKUP(A3004:A6154,[2]Отчет!$A$2:$D$3142,3,0)</f>
        <v>10 – 29 секунд</v>
      </c>
      <c r="P3004" t="str">
        <f>VLOOKUP(A3004:A6154,[2]Отчет!$A$2:$D$3142,4,0)</f>
        <v>Не отказ</v>
      </c>
      <c r="Q3004" t="str">
        <f>VLOOKUP(A3004:A6154,[3]Отчет!$A$2:$D$3127,2,0)</f>
        <v>Новые посетители</v>
      </c>
      <c r="R3004" t="str">
        <f>VLOOKUP(A3004:A6154,[3]Отчет!$A$2:$D$3127,3,0)</f>
        <v>1</v>
      </c>
      <c r="S3004" t="str">
        <f>VLOOKUP(A3004:A6154,[3]Отчет!$A$2:$D$3127,4,0)</f>
        <v>0 дней</v>
      </c>
      <c r="T3004" t="str">
        <f>VLOOKUP(A3004:A6154,[4]Отчет!$A$2:$E$3151,2,0)</f>
        <v>Планшеты</v>
      </c>
      <c r="U3004" t="str">
        <f>VLOOKUP(A3004:A6154,[4]Отчет!$A$2:$E$3151,3,0)</f>
        <v>Google Android</v>
      </c>
      <c r="V3004" t="str">
        <f>VLOOKUP(A3004:A6154,[4]Отчет!$A$2:$E$3151,4,0)</f>
        <v>Google Android 4.3 Jelly Bean</v>
      </c>
      <c r="W3004" t="str">
        <f>VLOOKUP(A3004:A6154,[4]Отчет!$A$2:$E$3151,5,0)</f>
        <v>Chrome Mobile</v>
      </c>
    </row>
    <row r="3005" spans="1:23">
      <c r="A3005" s="2" t="s">
        <v>3092</v>
      </c>
      <c r="B3005" s="2" t="s">
        <v>60</v>
      </c>
      <c r="C3005" s="2" t="s">
        <v>1276</v>
      </c>
      <c r="D3005" s="2" t="s">
        <v>5</v>
      </c>
      <c r="E3005" s="3">
        <f>VLOOKUP(A3005:A6155, [1]Отчет!$A$2:$J$3124,2,0)</f>
        <v>1</v>
      </c>
      <c r="F3005" s="3">
        <v>0</v>
      </c>
      <c r="G3005">
        <f>VLOOKUP(A3005:A6155, [1]Отчет!$A$2:$J$3124,7,0)</f>
        <v>0</v>
      </c>
      <c r="H3005">
        <f>VLOOKUP(A3005:A6155, [1]Отчет!$A$2:$J$3124,5,0)</f>
        <v>0</v>
      </c>
      <c r="I3005">
        <f>VLOOKUP(A3005:A6155, [1]Отчет!$A$2:$J$3124,6,0)</f>
        <v>1</v>
      </c>
      <c r="J3005">
        <f>VLOOKUP(A3005:A6155, [1]Отчет!$A$2:$J$3124,7,0)</f>
        <v>0</v>
      </c>
      <c r="K3005">
        <f>VLOOKUP(A3005:A6155, [1]Отчет!$A$2:$J$3124,8,0)</f>
        <v>0</v>
      </c>
      <c r="L3005">
        <f>VLOOKUP(A3005:A6155, [1]Отчет!$A$2:$J$3124,9,0)</f>
        <v>1</v>
      </c>
      <c r="M3005">
        <f>VLOOKUP(A3005:A6155, [1]Отчет!$A$2:$J$3124,5,10)</f>
        <v>0</v>
      </c>
      <c r="N3005" t="str">
        <f>VLOOKUP(A3005:A6155,[2]Отчет!$A$2:$D$3142,2,0)</f>
        <v>1</v>
      </c>
      <c r="O3005" t="str">
        <f>VLOOKUP(A3005:A6155,[2]Отчет!$A$2:$D$3142,3,0)</f>
        <v>10 – 29 секунд</v>
      </c>
      <c r="P3005" t="str">
        <f>VLOOKUP(A3005:A6155,[2]Отчет!$A$2:$D$3142,4,0)</f>
        <v>Не отказ</v>
      </c>
      <c r="Q3005" t="str">
        <f>VLOOKUP(A3005:A6155,[3]Отчет!$A$2:$D$3127,2,0)</f>
        <v>Новые посетители</v>
      </c>
      <c r="R3005" t="str">
        <f>VLOOKUP(A3005:A6155,[3]Отчет!$A$2:$D$3127,3,0)</f>
        <v>1</v>
      </c>
      <c r="S3005" t="str">
        <f>VLOOKUP(A3005:A6155,[3]Отчет!$A$2:$D$3127,4,0)</f>
        <v>0 дней</v>
      </c>
      <c r="T3005" t="str">
        <f>VLOOKUP(A3005:A6155,[4]Отчет!$A$2:$E$3151,2,0)</f>
        <v>Смартфоны</v>
      </c>
      <c r="U3005" t="str">
        <f>VLOOKUP(A3005:A6155,[4]Отчет!$A$2:$E$3151,3,0)</f>
        <v>Google Android</v>
      </c>
      <c r="V3005" t="str">
        <f>VLOOKUP(A3005:A6155,[4]Отчет!$A$2:$E$3151,4,0)</f>
        <v>Google Android 4.4 KitKat</v>
      </c>
      <c r="W3005" t="str">
        <f>VLOOKUP(A3005:A6155,[4]Отчет!$A$2:$E$3151,5,0)</f>
        <v>Chrome Mobile</v>
      </c>
    </row>
    <row r="3006" spans="1:23">
      <c r="A3006" s="2" t="s">
        <v>3093</v>
      </c>
      <c r="B3006" s="2" t="s">
        <v>45</v>
      </c>
      <c r="C3006" s="2" t="s">
        <v>1269</v>
      </c>
      <c r="D3006" s="2" t="s">
        <v>620</v>
      </c>
      <c r="E3006" s="3">
        <f>VLOOKUP(A3006:A6156, [1]Отчет!$A$2:$J$3124,2,0)</f>
        <v>2</v>
      </c>
      <c r="F3006" s="3">
        <v>0</v>
      </c>
      <c r="G3006">
        <f>VLOOKUP(A3006:A6156, [1]Отчет!$A$2:$J$3124,7,0)</f>
        <v>0</v>
      </c>
      <c r="H3006">
        <f>VLOOKUP(A3006:A6156, [1]Отчет!$A$2:$J$3124,5,0)</f>
        <v>0</v>
      </c>
      <c r="I3006">
        <f>VLOOKUP(A3006:A6156, [1]Отчет!$A$2:$J$3124,6,0)</f>
        <v>1</v>
      </c>
      <c r="J3006">
        <f>VLOOKUP(A3006:A6156, [1]Отчет!$A$2:$J$3124,7,0)</f>
        <v>0</v>
      </c>
      <c r="K3006">
        <f>VLOOKUP(A3006:A6156, [1]Отчет!$A$2:$J$3124,8,0)</f>
        <v>0</v>
      </c>
      <c r="L3006">
        <f>VLOOKUP(A3006:A6156, [1]Отчет!$A$2:$J$3124,9,0)</f>
        <v>1</v>
      </c>
      <c r="M3006">
        <f>VLOOKUP(A3006:A6156, [1]Отчет!$A$2:$J$3124,5,10)</f>
        <v>0</v>
      </c>
      <c r="N3006" t="str">
        <f>VLOOKUP(A3006:A6156,[2]Отчет!$A$2:$D$3142,2,0)</f>
        <v>1</v>
      </c>
      <c r="O3006" t="str">
        <f>VLOOKUP(A3006:A6156,[2]Отчет!$A$2:$D$3142,3,0)</f>
        <v>0 секунд (отказ)</v>
      </c>
      <c r="P3006" t="str">
        <f>VLOOKUP(A3006:A6156,[2]Отчет!$A$2:$D$3142,4,0)</f>
        <v>Отказ</v>
      </c>
      <c r="Q3006" t="str">
        <f>VLOOKUP(A3006:A6156,[3]Отчет!$A$2:$D$3127,2,0)</f>
        <v>Новые посетители</v>
      </c>
      <c r="R3006" t="str">
        <f>VLOOKUP(A3006:A6156,[3]Отчет!$A$2:$D$3127,3,0)</f>
        <v>1</v>
      </c>
      <c r="S3006" t="str">
        <f>VLOOKUP(A3006:A6156,[3]Отчет!$A$2:$D$3127,4,0)</f>
        <v>0 дней</v>
      </c>
      <c r="T3006" t="str">
        <f>VLOOKUP(A3006:A6156,[4]Отчет!$A$2:$E$3151,2,0)</f>
        <v>Смартфоны</v>
      </c>
      <c r="U3006" t="str">
        <f>VLOOKUP(A3006:A6156,[4]Отчет!$A$2:$E$3151,3,0)</f>
        <v>iOS</v>
      </c>
      <c r="V3006" t="str">
        <f>VLOOKUP(A3006:A6156,[4]Отчет!$A$2:$E$3151,4,0)</f>
        <v>iOS 11</v>
      </c>
      <c r="W3006" t="str">
        <f>VLOOKUP(A3006:A6156,[4]Отчет!$A$2:$E$3151,5,0)</f>
        <v>Mobile Safari</v>
      </c>
    </row>
    <row r="3007" spans="1:23">
      <c r="A3007" s="2" t="s">
        <v>3093</v>
      </c>
      <c r="B3007" s="2" t="s">
        <v>60</v>
      </c>
      <c r="C3007" s="2" t="s">
        <v>1276</v>
      </c>
      <c r="D3007" s="2" t="s">
        <v>5</v>
      </c>
      <c r="E3007" s="3">
        <f>VLOOKUP(A3007:A6157, [1]Отчет!$A$2:$J$3124,2,0)</f>
        <v>2</v>
      </c>
      <c r="F3007" s="3">
        <v>0</v>
      </c>
      <c r="G3007">
        <f>VLOOKUP(A3007:A6157, [1]Отчет!$A$2:$J$3124,7,0)</f>
        <v>0</v>
      </c>
      <c r="H3007">
        <f>VLOOKUP(A3007:A6157, [1]Отчет!$A$2:$J$3124,5,0)</f>
        <v>0</v>
      </c>
      <c r="I3007">
        <f>VLOOKUP(A3007:A6157, [1]Отчет!$A$2:$J$3124,6,0)</f>
        <v>1</v>
      </c>
      <c r="J3007">
        <f>VLOOKUP(A3007:A6157, [1]Отчет!$A$2:$J$3124,7,0)</f>
        <v>0</v>
      </c>
      <c r="K3007">
        <f>VLOOKUP(A3007:A6157, [1]Отчет!$A$2:$J$3124,8,0)</f>
        <v>0</v>
      </c>
      <c r="L3007">
        <f>VLOOKUP(A3007:A6157, [1]Отчет!$A$2:$J$3124,9,0)</f>
        <v>1</v>
      </c>
      <c r="M3007">
        <f>VLOOKUP(A3007:A6157, [1]Отчет!$A$2:$J$3124,5,10)</f>
        <v>0</v>
      </c>
      <c r="N3007" t="str">
        <f>VLOOKUP(A3007:A6157,[2]Отчет!$A$2:$D$3142,2,0)</f>
        <v>1</v>
      </c>
      <c r="O3007" t="str">
        <f>VLOOKUP(A3007:A6157,[2]Отчет!$A$2:$D$3142,3,0)</f>
        <v>0 секунд (отказ)</v>
      </c>
      <c r="P3007" t="str">
        <f>VLOOKUP(A3007:A6157,[2]Отчет!$A$2:$D$3142,4,0)</f>
        <v>Отказ</v>
      </c>
      <c r="Q3007" t="str">
        <f>VLOOKUP(A3007:A6157,[3]Отчет!$A$2:$D$3127,2,0)</f>
        <v>Новые посетители</v>
      </c>
      <c r="R3007" t="str">
        <f>VLOOKUP(A3007:A6157,[3]Отчет!$A$2:$D$3127,3,0)</f>
        <v>1</v>
      </c>
      <c r="S3007" t="str">
        <f>VLOOKUP(A3007:A6157,[3]Отчет!$A$2:$D$3127,4,0)</f>
        <v>0 дней</v>
      </c>
      <c r="T3007" t="str">
        <f>VLOOKUP(A3007:A6157,[4]Отчет!$A$2:$E$3151,2,0)</f>
        <v>Смартфоны</v>
      </c>
      <c r="U3007" t="str">
        <f>VLOOKUP(A3007:A6157,[4]Отчет!$A$2:$E$3151,3,0)</f>
        <v>iOS</v>
      </c>
      <c r="V3007" t="str">
        <f>VLOOKUP(A3007:A6157,[4]Отчет!$A$2:$E$3151,4,0)</f>
        <v>iOS 11</v>
      </c>
      <c r="W3007" t="str">
        <f>VLOOKUP(A3007:A6157,[4]Отчет!$A$2:$E$3151,5,0)</f>
        <v>Mobile Safari</v>
      </c>
    </row>
    <row r="3008" spans="1:23">
      <c r="A3008" s="2" t="s">
        <v>3094</v>
      </c>
      <c r="B3008" s="2" t="s">
        <v>26</v>
      </c>
      <c r="C3008" s="2" t="s">
        <v>1269</v>
      </c>
      <c r="D3008" s="2" t="s">
        <v>620</v>
      </c>
      <c r="E3008" s="3">
        <f>VLOOKUP(A3008:A6158, [1]Отчет!$A$2:$J$3124,2,0)</f>
        <v>1</v>
      </c>
      <c r="F3008" s="3">
        <v>0</v>
      </c>
      <c r="G3008">
        <f>VLOOKUP(A3008:A6158, [1]Отчет!$A$2:$J$3124,7,0)</f>
        <v>0</v>
      </c>
      <c r="H3008">
        <f>VLOOKUP(A3008:A6158, [1]Отчет!$A$2:$J$3124,5,0)</f>
        <v>0</v>
      </c>
      <c r="I3008">
        <f>VLOOKUP(A3008:A6158, [1]Отчет!$A$2:$J$3124,6,0)</f>
        <v>1</v>
      </c>
      <c r="J3008">
        <f>VLOOKUP(A3008:A6158, [1]Отчет!$A$2:$J$3124,7,0)</f>
        <v>0</v>
      </c>
      <c r="K3008">
        <f>VLOOKUP(A3008:A6158, [1]Отчет!$A$2:$J$3124,8,0)</f>
        <v>0</v>
      </c>
      <c r="L3008">
        <f>VLOOKUP(A3008:A6158, [1]Отчет!$A$2:$J$3124,9,0)</f>
        <v>1</v>
      </c>
      <c r="M3008">
        <f>VLOOKUP(A3008:A6158, [1]Отчет!$A$2:$J$3124,5,10)</f>
        <v>0</v>
      </c>
      <c r="N3008" t="str">
        <f>VLOOKUP(A3008:A6158,[2]Отчет!$A$2:$D$3142,2,0)</f>
        <v>1</v>
      </c>
      <c r="O3008" t="str">
        <f>VLOOKUP(A3008:A6158,[2]Отчет!$A$2:$D$3142,3,0)</f>
        <v>10 – 29 секунд</v>
      </c>
      <c r="P3008" t="str">
        <f>VLOOKUP(A3008:A6158,[2]Отчет!$A$2:$D$3142,4,0)</f>
        <v>Не отказ</v>
      </c>
      <c r="Q3008" t="str">
        <f>VLOOKUP(A3008:A6158,[3]Отчет!$A$2:$D$3127,2,0)</f>
        <v>Новые посетители</v>
      </c>
      <c r="R3008" t="str">
        <f>VLOOKUP(A3008:A6158,[3]Отчет!$A$2:$D$3127,3,0)</f>
        <v>1</v>
      </c>
      <c r="S3008" t="str">
        <f>VLOOKUP(A3008:A6158,[3]Отчет!$A$2:$D$3127,4,0)</f>
        <v>0 дней</v>
      </c>
      <c r="T3008" t="str">
        <f>VLOOKUP(A3008:A6158,[4]Отчет!$A$2:$E$3151,2,0)</f>
        <v>Смартфоны</v>
      </c>
      <c r="U3008" t="str">
        <f>VLOOKUP(A3008:A6158,[4]Отчет!$A$2:$E$3151,3,0)</f>
        <v>Google Android</v>
      </c>
      <c r="V3008" t="str">
        <f>VLOOKUP(A3008:A6158,[4]Отчет!$A$2:$E$3151,4,0)</f>
        <v>Google Android 7.0 Nougat</v>
      </c>
      <c r="W3008" t="str">
        <f>VLOOKUP(A3008:A6158,[4]Отчет!$A$2:$E$3151,5,0)</f>
        <v>MIUI</v>
      </c>
    </row>
    <row r="3009" spans="1:23">
      <c r="A3009" s="2" t="s">
        <v>3095</v>
      </c>
      <c r="B3009" s="2" t="s">
        <v>73</v>
      </c>
      <c r="C3009" s="2" t="s">
        <v>1276</v>
      </c>
      <c r="D3009" s="2" t="s">
        <v>5</v>
      </c>
      <c r="E3009" s="3">
        <f>VLOOKUP(A3009:A6159, [1]Отчет!$A$2:$J$3124,2,0)</f>
        <v>1</v>
      </c>
      <c r="F3009" s="3">
        <v>0</v>
      </c>
      <c r="G3009">
        <f>VLOOKUP(A3009:A6159, [1]Отчет!$A$2:$J$3124,7,0)</f>
        <v>0</v>
      </c>
      <c r="H3009">
        <f>VLOOKUP(A3009:A6159, [1]Отчет!$A$2:$J$3124,5,0)</f>
        <v>0</v>
      </c>
      <c r="I3009">
        <f>VLOOKUP(A3009:A6159, [1]Отчет!$A$2:$J$3124,6,0)</f>
        <v>1</v>
      </c>
      <c r="J3009">
        <f>VLOOKUP(A3009:A6159, [1]Отчет!$A$2:$J$3124,7,0)</f>
        <v>0</v>
      </c>
      <c r="K3009">
        <f>VLOOKUP(A3009:A6159, [1]Отчет!$A$2:$J$3124,8,0)</f>
        <v>0</v>
      </c>
      <c r="L3009">
        <f>VLOOKUP(A3009:A6159, [1]Отчет!$A$2:$J$3124,9,0)</f>
        <v>1</v>
      </c>
      <c r="M3009">
        <f>VLOOKUP(A3009:A6159, [1]Отчет!$A$2:$J$3124,5,10)</f>
        <v>0</v>
      </c>
      <c r="N3009" t="str">
        <f>VLOOKUP(A3009:A6159,[2]Отчет!$A$2:$D$3142,2,0)</f>
        <v>1</v>
      </c>
      <c r="O3009" t="str">
        <f>VLOOKUP(A3009:A6159,[2]Отчет!$A$2:$D$3142,3,0)</f>
        <v>0 секунд (отказ)</v>
      </c>
      <c r="P3009" t="str">
        <f>VLOOKUP(A3009:A6159,[2]Отчет!$A$2:$D$3142,4,0)</f>
        <v>Отказ</v>
      </c>
      <c r="Q3009" t="str">
        <f>VLOOKUP(A3009:A6159,[3]Отчет!$A$2:$D$3127,2,0)</f>
        <v>Новые посетители</v>
      </c>
      <c r="R3009" t="str">
        <f>VLOOKUP(A3009:A6159,[3]Отчет!$A$2:$D$3127,3,0)</f>
        <v>1</v>
      </c>
      <c r="S3009" t="str">
        <f>VLOOKUP(A3009:A6159,[3]Отчет!$A$2:$D$3127,4,0)</f>
        <v>0 дней</v>
      </c>
      <c r="T3009" t="str">
        <f>VLOOKUP(A3009:A6159,[4]Отчет!$A$2:$E$3151,2,0)</f>
        <v>Смартфоны</v>
      </c>
      <c r="U3009" t="str">
        <f>VLOOKUP(A3009:A6159,[4]Отчет!$A$2:$E$3151,3,0)</f>
        <v>Google Android</v>
      </c>
      <c r="V3009" t="str">
        <f>VLOOKUP(A3009:A6159,[4]Отчет!$A$2:$E$3151,4,0)</f>
        <v>Google Android 7.1 Nougat</v>
      </c>
      <c r="W3009" t="str">
        <f>VLOOKUP(A3009:A6159,[4]Отчет!$A$2:$E$3151,5,0)</f>
        <v>Chrome Mobile</v>
      </c>
    </row>
    <row r="3010" spans="1:23">
      <c r="A3010" s="2" t="s">
        <v>3096</v>
      </c>
      <c r="B3010" s="2" t="s">
        <v>35</v>
      </c>
      <c r="C3010" s="2" t="s">
        <v>1269</v>
      </c>
      <c r="D3010" s="2" t="s">
        <v>620</v>
      </c>
      <c r="E3010" s="3">
        <f>VLOOKUP(A3010:A6160, [1]Отчет!$A$2:$J$3124,2,0)</f>
        <v>1</v>
      </c>
      <c r="F3010" s="3">
        <v>0</v>
      </c>
      <c r="G3010">
        <f>VLOOKUP(A3010:A6160, [1]Отчет!$A$2:$J$3124,7,0)</f>
        <v>0</v>
      </c>
      <c r="H3010">
        <f>VLOOKUP(A3010:A6160, [1]Отчет!$A$2:$J$3124,5,0)</f>
        <v>0</v>
      </c>
      <c r="I3010">
        <f>VLOOKUP(A3010:A6160, [1]Отчет!$A$2:$J$3124,6,0)</f>
        <v>1</v>
      </c>
      <c r="J3010">
        <f>VLOOKUP(A3010:A6160, [1]Отчет!$A$2:$J$3124,7,0)</f>
        <v>0</v>
      </c>
      <c r="K3010">
        <f>VLOOKUP(A3010:A6160, [1]Отчет!$A$2:$J$3124,8,0)</f>
        <v>0</v>
      </c>
      <c r="L3010">
        <f>VLOOKUP(A3010:A6160, [1]Отчет!$A$2:$J$3124,9,0)</f>
        <v>1</v>
      </c>
      <c r="M3010">
        <f>VLOOKUP(A3010:A6160, [1]Отчет!$A$2:$J$3124,5,10)</f>
        <v>0</v>
      </c>
      <c r="N3010" t="str">
        <f>VLOOKUP(A3010:A6160,[2]Отчет!$A$2:$D$3142,2,0)</f>
        <v>1</v>
      </c>
      <c r="O3010" t="str">
        <f>VLOOKUP(A3010:A6160,[2]Отчет!$A$2:$D$3142,3,0)</f>
        <v>10 – 29 секунд</v>
      </c>
      <c r="P3010" t="str">
        <f>VLOOKUP(A3010:A6160,[2]Отчет!$A$2:$D$3142,4,0)</f>
        <v>Не отказ</v>
      </c>
      <c r="Q3010" t="str">
        <f>VLOOKUP(A3010:A6160,[3]Отчет!$A$2:$D$3127,2,0)</f>
        <v>Новые посетители</v>
      </c>
      <c r="R3010" t="str">
        <f>VLOOKUP(A3010:A6160,[3]Отчет!$A$2:$D$3127,3,0)</f>
        <v>1</v>
      </c>
      <c r="S3010" t="str">
        <f>VLOOKUP(A3010:A6160,[3]Отчет!$A$2:$D$3127,4,0)</f>
        <v>0 дней</v>
      </c>
      <c r="T3010" t="str">
        <f>VLOOKUP(A3010:A6160,[4]Отчет!$A$2:$E$3151,2,0)</f>
        <v>Смартфоны</v>
      </c>
      <c r="U3010" t="str">
        <f>VLOOKUP(A3010:A6160,[4]Отчет!$A$2:$E$3151,3,0)</f>
        <v>Google Android</v>
      </c>
      <c r="V3010" t="str">
        <f>VLOOKUP(A3010:A6160,[4]Отчет!$A$2:$E$3151,4,0)</f>
        <v>Google Android 7.0 Nougat</v>
      </c>
      <c r="W3010" t="str">
        <f>VLOOKUP(A3010:A6160,[4]Отчет!$A$2:$E$3151,5,0)</f>
        <v>Samsung Internet</v>
      </c>
    </row>
    <row r="3011" spans="1:23">
      <c r="A3011" s="2" t="s">
        <v>3097</v>
      </c>
      <c r="B3011" s="2" t="s">
        <v>87</v>
      </c>
      <c r="C3011" s="2" t="s">
        <v>1269</v>
      </c>
      <c r="D3011" s="2" t="s">
        <v>620</v>
      </c>
      <c r="E3011" s="3">
        <f>VLOOKUP(A3011:A6161, [1]Отчет!$A$2:$J$3124,2,0)</f>
        <v>1</v>
      </c>
      <c r="F3011" s="3">
        <v>0</v>
      </c>
      <c r="G3011">
        <f>VLOOKUP(A3011:A6161, [1]Отчет!$A$2:$J$3124,7,0)</f>
        <v>0</v>
      </c>
      <c r="H3011">
        <f>VLOOKUP(A3011:A6161, [1]Отчет!$A$2:$J$3124,5,0)</f>
        <v>0</v>
      </c>
      <c r="I3011">
        <f>VLOOKUP(A3011:A6161, [1]Отчет!$A$2:$J$3124,6,0)</f>
        <v>1</v>
      </c>
      <c r="J3011">
        <f>VLOOKUP(A3011:A6161, [1]Отчет!$A$2:$J$3124,7,0)</f>
        <v>0</v>
      </c>
      <c r="K3011">
        <f>VLOOKUP(A3011:A6161, [1]Отчет!$A$2:$J$3124,8,0)</f>
        <v>0</v>
      </c>
      <c r="L3011">
        <f>VLOOKUP(A3011:A6161, [1]Отчет!$A$2:$J$3124,9,0)</f>
        <v>1</v>
      </c>
      <c r="M3011">
        <f>VLOOKUP(A3011:A6161, [1]Отчет!$A$2:$J$3124,5,10)</f>
        <v>0</v>
      </c>
      <c r="N3011" t="str">
        <f>VLOOKUP(A3011:A6161,[2]Отчет!$A$2:$D$3142,2,0)</f>
        <v>1</v>
      </c>
      <c r="O3011" t="str">
        <f>VLOOKUP(A3011:A6161,[2]Отчет!$A$2:$D$3142,3,0)</f>
        <v>10 – 29 секунд</v>
      </c>
      <c r="P3011" t="str">
        <f>VLOOKUP(A3011:A6161,[2]Отчет!$A$2:$D$3142,4,0)</f>
        <v>Не отказ</v>
      </c>
      <c r="Q3011" t="str">
        <f>VLOOKUP(A3011:A6161,[3]Отчет!$A$2:$D$3127,2,0)</f>
        <v>Новые посетители</v>
      </c>
      <c r="R3011" t="str">
        <f>VLOOKUP(A3011:A6161,[3]Отчет!$A$2:$D$3127,3,0)</f>
        <v>1</v>
      </c>
      <c r="S3011" t="str">
        <f>VLOOKUP(A3011:A6161,[3]Отчет!$A$2:$D$3127,4,0)</f>
        <v>0 дней</v>
      </c>
      <c r="T3011" t="str">
        <f>VLOOKUP(A3011:A6161,[4]Отчет!$A$2:$E$3151,2,0)</f>
        <v>Смартфоны</v>
      </c>
      <c r="U3011" t="str">
        <f>VLOOKUP(A3011:A6161,[4]Отчет!$A$2:$E$3151,3,0)</f>
        <v>Google Android</v>
      </c>
      <c r="V3011" t="str">
        <f>VLOOKUP(A3011:A6161,[4]Отчет!$A$2:$E$3151,4,0)</f>
        <v>Google Android 4.4 KitKat</v>
      </c>
      <c r="W3011" t="str">
        <f>VLOOKUP(A3011:A6161,[4]Отчет!$A$2:$E$3151,5,0)</f>
        <v>Chrome Mobile</v>
      </c>
    </row>
    <row r="3012" spans="1:23">
      <c r="A3012" s="2" t="s">
        <v>3098</v>
      </c>
      <c r="B3012" s="2" t="s">
        <v>63</v>
      </c>
      <c r="C3012" s="2" t="s">
        <v>1276</v>
      </c>
      <c r="D3012" s="2" t="s">
        <v>5</v>
      </c>
      <c r="E3012" s="3">
        <f>VLOOKUP(A3012:A6162, [1]Отчет!$A$2:$J$3124,2,0)</f>
        <v>1</v>
      </c>
      <c r="F3012" s="3">
        <v>0</v>
      </c>
      <c r="G3012">
        <f>VLOOKUP(A3012:A6162, [1]Отчет!$A$2:$J$3124,7,0)</f>
        <v>0</v>
      </c>
      <c r="H3012">
        <f>VLOOKUP(A3012:A6162, [1]Отчет!$A$2:$J$3124,5,0)</f>
        <v>0</v>
      </c>
      <c r="I3012">
        <f>VLOOKUP(A3012:A6162, [1]Отчет!$A$2:$J$3124,6,0)</f>
        <v>1</v>
      </c>
      <c r="J3012">
        <f>VLOOKUP(A3012:A6162, [1]Отчет!$A$2:$J$3124,7,0)</f>
        <v>0</v>
      </c>
      <c r="K3012">
        <f>VLOOKUP(A3012:A6162, [1]Отчет!$A$2:$J$3124,8,0)</f>
        <v>0</v>
      </c>
      <c r="L3012">
        <f>VLOOKUP(A3012:A6162, [1]Отчет!$A$2:$J$3124,9,0)</f>
        <v>1</v>
      </c>
      <c r="M3012">
        <f>VLOOKUP(A3012:A6162, [1]Отчет!$A$2:$J$3124,5,10)</f>
        <v>0</v>
      </c>
      <c r="N3012" t="str">
        <f>VLOOKUP(A3012:A6162,[2]Отчет!$A$2:$D$3142,2,0)</f>
        <v>1</v>
      </c>
      <c r="O3012" t="str">
        <f>VLOOKUP(A3012:A6162,[2]Отчет!$A$2:$D$3142,3,0)</f>
        <v>10 – 29 секунд</v>
      </c>
      <c r="P3012" t="str">
        <f>VLOOKUP(A3012:A6162,[2]Отчет!$A$2:$D$3142,4,0)</f>
        <v>Не отказ</v>
      </c>
      <c r="Q3012" t="str">
        <f>VLOOKUP(A3012:A6162,[3]Отчет!$A$2:$D$3127,2,0)</f>
        <v>Новые посетители</v>
      </c>
      <c r="R3012" t="str">
        <f>VLOOKUP(A3012:A6162,[3]Отчет!$A$2:$D$3127,3,0)</f>
        <v>1</v>
      </c>
      <c r="S3012" t="str">
        <f>VLOOKUP(A3012:A6162,[3]Отчет!$A$2:$D$3127,4,0)</f>
        <v>0 дней</v>
      </c>
      <c r="T3012" t="str">
        <f>VLOOKUP(A3012:A6162,[4]Отчет!$A$2:$E$3151,2,0)</f>
        <v>Смартфоны</v>
      </c>
      <c r="U3012" t="str">
        <f>VLOOKUP(A3012:A6162,[4]Отчет!$A$2:$E$3151,3,0)</f>
        <v>Google Android</v>
      </c>
      <c r="V3012" t="str">
        <f>VLOOKUP(A3012:A6162,[4]Отчет!$A$2:$E$3151,4,0)</f>
        <v>Google Android 5.1 Lollipop</v>
      </c>
      <c r="W3012" t="str">
        <f>VLOOKUP(A3012:A6162,[4]Отчет!$A$2:$E$3151,5,0)</f>
        <v>Chrome Mobile</v>
      </c>
    </row>
    <row r="3013" spans="1:23">
      <c r="A3013" s="2" t="s">
        <v>3099</v>
      </c>
      <c r="B3013" s="2" t="s">
        <v>73</v>
      </c>
      <c r="C3013" s="2" t="s">
        <v>1276</v>
      </c>
      <c r="D3013" s="2" t="s">
        <v>5</v>
      </c>
      <c r="E3013" s="3">
        <f>VLOOKUP(A3013:A6163, [1]Отчет!$A$2:$J$3124,2,0)</f>
        <v>1</v>
      </c>
      <c r="F3013" s="3">
        <v>0</v>
      </c>
      <c r="G3013">
        <f>VLOOKUP(A3013:A6163, [1]Отчет!$A$2:$J$3124,7,0)</f>
        <v>0</v>
      </c>
      <c r="H3013">
        <f>VLOOKUP(A3013:A6163, [1]Отчет!$A$2:$J$3124,5,0)</f>
        <v>0</v>
      </c>
      <c r="I3013">
        <f>VLOOKUP(A3013:A6163, [1]Отчет!$A$2:$J$3124,6,0)</f>
        <v>1</v>
      </c>
      <c r="J3013">
        <f>VLOOKUP(A3013:A6163, [1]Отчет!$A$2:$J$3124,7,0)</f>
        <v>0</v>
      </c>
      <c r="K3013">
        <f>VLOOKUP(A3013:A6163, [1]Отчет!$A$2:$J$3124,8,0)</f>
        <v>0</v>
      </c>
      <c r="L3013">
        <f>VLOOKUP(A3013:A6163, [1]Отчет!$A$2:$J$3124,9,0)</f>
        <v>1</v>
      </c>
      <c r="M3013">
        <f>VLOOKUP(A3013:A6163, [1]Отчет!$A$2:$J$3124,5,10)</f>
        <v>0</v>
      </c>
      <c r="N3013" t="str">
        <f>VLOOKUP(A3013:A6163,[2]Отчет!$A$2:$D$3142,2,0)</f>
        <v>2-3</v>
      </c>
      <c r="O3013" t="str">
        <f>VLOOKUP(A3013:A6163,[2]Отчет!$A$2:$D$3142,3,0)</f>
        <v>10 – 29 секунд</v>
      </c>
      <c r="P3013" t="str">
        <f>VLOOKUP(A3013:A6163,[2]Отчет!$A$2:$D$3142,4,0)</f>
        <v>Не отказ</v>
      </c>
      <c r="Q3013" t="str">
        <f>VLOOKUP(A3013:A6163,[3]Отчет!$A$2:$D$3127,2,0)</f>
        <v>Новые посетители</v>
      </c>
      <c r="R3013" t="str">
        <f>VLOOKUP(A3013:A6163,[3]Отчет!$A$2:$D$3127,3,0)</f>
        <v>1</v>
      </c>
      <c r="S3013" t="str">
        <f>VLOOKUP(A3013:A6163,[3]Отчет!$A$2:$D$3127,4,0)</f>
        <v>0 дней</v>
      </c>
      <c r="T3013" t="str">
        <f>VLOOKUP(A3013:A6163,[4]Отчет!$A$2:$E$3151,2,0)</f>
        <v>Смартфоны</v>
      </c>
      <c r="U3013" t="str">
        <f>VLOOKUP(A3013:A6163,[4]Отчет!$A$2:$E$3151,3,0)</f>
        <v>Google Android</v>
      </c>
      <c r="V3013" t="str">
        <f>VLOOKUP(A3013:A6163,[4]Отчет!$A$2:$E$3151,4,0)</f>
        <v>Google Android 4.1 Jelly Bean</v>
      </c>
      <c r="W3013" t="str">
        <f>VLOOKUP(A3013:A6163,[4]Отчет!$A$2:$E$3151,5,0)</f>
        <v>Chrome Mobile</v>
      </c>
    </row>
    <row r="3014" spans="1:23">
      <c r="A3014" s="2" t="s">
        <v>3100</v>
      </c>
      <c r="B3014" s="2" t="s">
        <v>11</v>
      </c>
      <c r="C3014" s="2" t="s">
        <v>12</v>
      </c>
      <c r="D3014" s="2" t="s">
        <v>13</v>
      </c>
      <c r="E3014" s="3">
        <f>VLOOKUP(A3014:A6164, [1]Отчет!$A$2:$J$3124,2,0)</f>
        <v>1</v>
      </c>
      <c r="F3014" s="3">
        <v>0</v>
      </c>
      <c r="G3014">
        <f>VLOOKUP(A3014:A6164, [1]Отчет!$A$2:$J$3124,7,0)</f>
        <v>0</v>
      </c>
      <c r="H3014">
        <f>VLOOKUP(A3014:A6164, [1]Отчет!$A$2:$J$3124,5,0)</f>
        <v>0</v>
      </c>
      <c r="I3014">
        <f>VLOOKUP(A3014:A6164, [1]Отчет!$A$2:$J$3124,6,0)</f>
        <v>1</v>
      </c>
      <c r="J3014">
        <f>VLOOKUP(A3014:A6164, [1]Отчет!$A$2:$J$3124,7,0)</f>
        <v>0</v>
      </c>
      <c r="K3014">
        <f>VLOOKUP(A3014:A6164, [1]Отчет!$A$2:$J$3124,8,0)</f>
        <v>0</v>
      </c>
      <c r="L3014">
        <f>VLOOKUP(A3014:A6164, [1]Отчет!$A$2:$J$3124,9,0)</f>
        <v>1</v>
      </c>
      <c r="M3014">
        <f>VLOOKUP(A3014:A6164, [1]Отчет!$A$2:$J$3124,5,10)</f>
        <v>0</v>
      </c>
      <c r="N3014" t="str">
        <f>VLOOKUP(A3014:A6164,[2]Отчет!$A$2:$D$3142,2,0)</f>
        <v>1</v>
      </c>
      <c r="O3014" t="str">
        <f>VLOOKUP(A3014:A6164,[2]Отчет!$A$2:$D$3142,3,0)</f>
        <v>10 – 29 секунд</v>
      </c>
      <c r="P3014" t="str">
        <f>VLOOKUP(A3014:A6164,[2]Отчет!$A$2:$D$3142,4,0)</f>
        <v>Не отказ</v>
      </c>
      <c r="Q3014" t="str">
        <f>VLOOKUP(A3014:A6164,[3]Отчет!$A$2:$D$3127,2,0)</f>
        <v>Новые посетители</v>
      </c>
      <c r="R3014" t="str">
        <f>VLOOKUP(A3014:A6164,[3]Отчет!$A$2:$D$3127,3,0)</f>
        <v>1</v>
      </c>
      <c r="S3014" t="str">
        <f>VLOOKUP(A3014:A6164,[3]Отчет!$A$2:$D$3127,4,0)</f>
        <v>0 дней</v>
      </c>
      <c r="T3014" t="str">
        <f>VLOOKUP(A3014:A6164,[4]Отчет!$A$2:$E$3151,2,0)</f>
        <v>Смартфоны</v>
      </c>
      <c r="U3014" t="str">
        <f>VLOOKUP(A3014:A6164,[4]Отчет!$A$2:$E$3151,3,0)</f>
        <v>Google Android</v>
      </c>
      <c r="V3014" t="str">
        <f>VLOOKUP(A3014:A6164,[4]Отчет!$A$2:$E$3151,4,0)</f>
        <v>Google Android 7.0 Nougat</v>
      </c>
      <c r="W3014" t="str">
        <f>VLOOKUP(A3014:A6164,[4]Отчет!$A$2:$E$3151,5,0)</f>
        <v>Яндекс.Браузер</v>
      </c>
    </row>
    <row r="3015" spans="1:23">
      <c r="A3015" s="2" t="s">
        <v>3101</v>
      </c>
      <c r="B3015" s="2" t="s">
        <v>35</v>
      </c>
      <c r="C3015" s="2" t="s">
        <v>12</v>
      </c>
      <c r="D3015" s="2" t="s">
        <v>13</v>
      </c>
      <c r="E3015" s="3">
        <f>VLOOKUP(A3015:A6165, [1]Отчет!$A$2:$J$3124,2,0)</f>
        <v>1</v>
      </c>
      <c r="F3015" s="3">
        <v>0</v>
      </c>
      <c r="G3015">
        <f>VLOOKUP(A3015:A6165, [1]Отчет!$A$2:$J$3124,7,0)</f>
        <v>0</v>
      </c>
      <c r="H3015">
        <f>VLOOKUP(A3015:A6165, [1]Отчет!$A$2:$J$3124,5,0)</f>
        <v>0</v>
      </c>
      <c r="I3015">
        <f>VLOOKUP(A3015:A6165, [1]Отчет!$A$2:$J$3124,6,0)</f>
        <v>1</v>
      </c>
      <c r="J3015">
        <f>VLOOKUP(A3015:A6165, [1]Отчет!$A$2:$J$3124,7,0)</f>
        <v>0</v>
      </c>
      <c r="K3015">
        <f>VLOOKUP(A3015:A6165, [1]Отчет!$A$2:$J$3124,8,0)</f>
        <v>0</v>
      </c>
      <c r="L3015">
        <f>VLOOKUP(A3015:A6165, [1]Отчет!$A$2:$J$3124,9,0)</f>
        <v>1</v>
      </c>
      <c r="M3015">
        <f>VLOOKUP(A3015:A6165, [1]Отчет!$A$2:$J$3124,5,10)</f>
        <v>0</v>
      </c>
      <c r="N3015" t="str">
        <f>VLOOKUP(A3015:A6165,[2]Отчет!$A$2:$D$3142,2,0)</f>
        <v>1</v>
      </c>
      <c r="O3015" t="str">
        <f>VLOOKUP(A3015:A6165,[2]Отчет!$A$2:$D$3142,3,0)</f>
        <v>10 – 29 секунд</v>
      </c>
      <c r="P3015" t="str">
        <f>VLOOKUP(A3015:A6165,[2]Отчет!$A$2:$D$3142,4,0)</f>
        <v>Не отказ</v>
      </c>
      <c r="Q3015" t="str">
        <f>VLOOKUP(A3015:A6165,[3]Отчет!$A$2:$D$3127,2,0)</f>
        <v>Новые посетители</v>
      </c>
      <c r="R3015" t="str">
        <f>VLOOKUP(A3015:A6165,[3]Отчет!$A$2:$D$3127,3,0)</f>
        <v>1</v>
      </c>
      <c r="S3015" t="str">
        <f>VLOOKUP(A3015:A6165,[3]Отчет!$A$2:$D$3127,4,0)</f>
        <v>0 дней</v>
      </c>
      <c r="T3015" t="str">
        <f>VLOOKUP(A3015:A6165,[4]Отчет!$A$2:$E$3151,2,0)</f>
        <v>Смартфоны</v>
      </c>
      <c r="U3015" t="str">
        <f>VLOOKUP(A3015:A6165,[4]Отчет!$A$2:$E$3151,3,0)</f>
        <v>Google Android</v>
      </c>
      <c r="V3015" t="str">
        <f>VLOOKUP(A3015:A6165,[4]Отчет!$A$2:$E$3151,4,0)</f>
        <v>Google Android 7.0 Nougat</v>
      </c>
      <c r="W3015" t="str">
        <f>VLOOKUP(A3015:A6165,[4]Отчет!$A$2:$E$3151,5,0)</f>
        <v>Chrome Mobile</v>
      </c>
    </row>
    <row r="3016" spans="1:23">
      <c r="A3016" s="2" t="s">
        <v>3102</v>
      </c>
      <c r="B3016" s="2" t="s">
        <v>178</v>
      </c>
      <c r="C3016" s="2" t="s">
        <v>12</v>
      </c>
      <c r="D3016" s="2" t="s">
        <v>13</v>
      </c>
      <c r="E3016" s="3">
        <f>VLOOKUP(A3016:A6166, [1]Отчет!$A$2:$J$3124,2,0)</f>
        <v>1</v>
      </c>
      <c r="F3016" s="3">
        <v>0</v>
      </c>
      <c r="G3016">
        <f>VLOOKUP(A3016:A6166, [1]Отчет!$A$2:$J$3124,7,0)</f>
        <v>0</v>
      </c>
      <c r="H3016">
        <f>VLOOKUP(A3016:A6166, [1]Отчет!$A$2:$J$3124,5,0)</f>
        <v>0</v>
      </c>
      <c r="I3016">
        <f>VLOOKUP(A3016:A6166, [1]Отчет!$A$2:$J$3124,6,0)</f>
        <v>1</v>
      </c>
      <c r="J3016">
        <f>VLOOKUP(A3016:A6166, [1]Отчет!$A$2:$J$3124,7,0)</f>
        <v>0</v>
      </c>
      <c r="K3016">
        <f>VLOOKUP(A3016:A6166, [1]Отчет!$A$2:$J$3124,8,0)</f>
        <v>0</v>
      </c>
      <c r="L3016">
        <f>VLOOKUP(A3016:A6166, [1]Отчет!$A$2:$J$3124,9,0)</f>
        <v>1</v>
      </c>
      <c r="M3016">
        <f>VLOOKUP(A3016:A6166, [1]Отчет!$A$2:$J$3124,5,10)</f>
        <v>0</v>
      </c>
      <c r="N3016" t="str">
        <f>VLOOKUP(A3016:A6166,[2]Отчет!$A$2:$D$3142,2,0)</f>
        <v>1</v>
      </c>
      <c r="O3016" t="str">
        <f>VLOOKUP(A3016:A6166,[2]Отчет!$A$2:$D$3142,3,0)</f>
        <v>10 – 29 секунд</v>
      </c>
      <c r="P3016" t="str">
        <f>VLOOKUP(A3016:A6166,[2]Отчет!$A$2:$D$3142,4,0)</f>
        <v>Не отказ</v>
      </c>
      <c r="Q3016" t="str">
        <f>VLOOKUP(A3016:A6166,[3]Отчет!$A$2:$D$3127,2,0)</f>
        <v>Новые посетители</v>
      </c>
      <c r="R3016" t="str">
        <f>VLOOKUP(A3016:A6166,[3]Отчет!$A$2:$D$3127,3,0)</f>
        <v>1</v>
      </c>
      <c r="S3016" t="str">
        <f>VLOOKUP(A3016:A6166,[3]Отчет!$A$2:$D$3127,4,0)</f>
        <v>0 дней</v>
      </c>
      <c r="T3016" t="str">
        <f>VLOOKUP(A3016:A6166,[4]Отчет!$A$2:$E$3151,2,0)</f>
        <v>Смартфоны</v>
      </c>
      <c r="U3016" t="str">
        <f>VLOOKUP(A3016:A6166,[4]Отчет!$A$2:$E$3151,3,0)</f>
        <v>Google Android</v>
      </c>
      <c r="V3016" t="str">
        <f>VLOOKUP(A3016:A6166,[4]Отчет!$A$2:$E$3151,4,0)</f>
        <v>Google Android 6.0 Marshmallow</v>
      </c>
      <c r="W3016" t="str">
        <f>VLOOKUP(A3016:A6166,[4]Отчет!$A$2:$E$3151,5,0)</f>
        <v>Chrome Mobile</v>
      </c>
    </row>
    <row r="3017" spans="1:23">
      <c r="A3017" s="2" t="s">
        <v>3103</v>
      </c>
      <c r="B3017" s="2" t="s">
        <v>178</v>
      </c>
      <c r="C3017" s="2" t="s">
        <v>12</v>
      </c>
      <c r="D3017" s="2" t="s">
        <v>13</v>
      </c>
      <c r="E3017" s="3">
        <f>VLOOKUP(A3017:A6167, [1]Отчет!$A$2:$J$3124,2,0)</f>
        <v>1</v>
      </c>
      <c r="F3017" s="3">
        <v>0</v>
      </c>
      <c r="G3017">
        <f>VLOOKUP(A3017:A6167, [1]Отчет!$A$2:$J$3124,7,0)</f>
        <v>0</v>
      </c>
      <c r="H3017">
        <f>VLOOKUP(A3017:A6167, [1]Отчет!$A$2:$J$3124,5,0)</f>
        <v>0</v>
      </c>
      <c r="I3017">
        <f>VLOOKUP(A3017:A6167, [1]Отчет!$A$2:$J$3124,6,0)</f>
        <v>1</v>
      </c>
      <c r="J3017">
        <f>VLOOKUP(A3017:A6167, [1]Отчет!$A$2:$J$3124,7,0)</f>
        <v>0</v>
      </c>
      <c r="K3017">
        <f>VLOOKUP(A3017:A6167, [1]Отчет!$A$2:$J$3124,8,0)</f>
        <v>0</v>
      </c>
      <c r="L3017">
        <f>VLOOKUP(A3017:A6167, [1]Отчет!$A$2:$J$3124,9,0)</f>
        <v>1</v>
      </c>
      <c r="M3017">
        <f>VLOOKUP(A3017:A6167, [1]Отчет!$A$2:$J$3124,5,10)</f>
        <v>0</v>
      </c>
      <c r="N3017" t="str">
        <f>VLOOKUP(A3017:A6167,[2]Отчет!$A$2:$D$3142,2,0)</f>
        <v>1</v>
      </c>
      <c r="O3017" t="str">
        <f>VLOOKUP(A3017:A6167,[2]Отчет!$A$2:$D$3142,3,0)</f>
        <v>10 – 29 секунд</v>
      </c>
      <c r="P3017" t="str">
        <f>VLOOKUP(A3017:A6167,[2]Отчет!$A$2:$D$3142,4,0)</f>
        <v>Не отказ</v>
      </c>
      <c r="Q3017" t="str">
        <f>VLOOKUP(A3017:A6167,[3]Отчет!$A$2:$D$3127,2,0)</f>
        <v>Новые посетители</v>
      </c>
      <c r="R3017" t="str">
        <f>VLOOKUP(A3017:A6167,[3]Отчет!$A$2:$D$3127,3,0)</f>
        <v>1</v>
      </c>
      <c r="S3017" t="str">
        <f>VLOOKUP(A3017:A6167,[3]Отчет!$A$2:$D$3127,4,0)</f>
        <v>0 дней</v>
      </c>
      <c r="T3017" t="str">
        <f>VLOOKUP(A3017:A6167,[4]Отчет!$A$2:$E$3151,2,0)</f>
        <v>Смартфоны</v>
      </c>
      <c r="U3017" t="str">
        <f>VLOOKUP(A3017:A6167,[4]Отчет!$A$2:$E$3151,3,0)</f>
        <v>Google Android</v>
      </c>
      <c r="V3017" t="str">
        <f>VLOOKUP(A3017:A6167,[4]Отчет!$A$2:$E$3151,4,0)</f>
        <v>Google Android 7.0 Nougat</v>
      </c>
      <c r="W3017" t="str">
        <f>VLOOKUP(A3017:A6167,[4]Отчет!$A$2:$E$3151,5,0)</f>
        <v>MIUI</v>
      </c>
    </row>
    <row r="3018" spans="1:23">
      <c r="A3018" s="2" t="s">
        <v>3104</v>
      </c>
      <c r="B3018" s="2" t="s">
        <v>35</v>
      </c>
      <c r="C3018" s="2" t="s">
        <v>12</v>
      </c>
      <c r="D3018" s="2" t="s">
        <v>13</v>
      </c>
      <c r="E3018" s="3">
        <f>VLOOKUP(A3018:A6168, [1]Отчет!$A$2:$J$3124,2,0)</f>
        <v>1</v>
      </c>
      <c r="F3018" s="3">
        <v>0</v>
      </c>
      <c r="G3018">
        <f>VLOOKUP(A3018:A6168, [1]Отчет!$A$2:$J$3124,7,0)</f>
        <v>0</v>
      </c>
      <c r="H3018">
        <f>VLOOKUP(A3018:A6168, [1]Отчет!$A$2:$J$3124,5,0)</f>
        <v>1</v>
      </c>
      <c r="I3018">
        <f>VLOOKUP(A3018:A6168, [1]Отчет!$A$2:$J$3124,6,0)</f>
        <v>1</v>
      </c>
      <c r="J3018">
        <f>VLOOKUP(A3018:A6168, [1]Отчет!$A$2:$J$3124,7,0)</f>
        <v>0</v>
      </c>
      <c r="K3018">
        <f>VLOOKUP(A3018:A6168, [1]Отчет!$A$2:$J$3124,8,0)</f>
        <v>0</v>
      </c>
      <c r="L3018">
        <f>VLOOKUP(A3018:A6168, [1]Отчет!$A$2:$J$3124,9,0)</f>
        <v>1</v>
      </c>
      <c r="M3018">
        <f>VLOOKUP(A3018:A6168, [1]Отчет!$A$2:$J$3124,5,10)</f>
        <v>1</v>
      </c>
      <c r="N3018" t="str">
        <f>VLOOKUP(A3018:A6168,[2]Отчет!$A$2:$D$3142,2,0)</f>
        <v>1</v>
      </c>
      <c r="O3018" t="str">
        <f>VLOOKUP(A3018:A6168,[2]Отчет!$A$2:$D$3142,3,0)</f>
        <v>0 секунд (отказ)</v>
      </c>
      <c r="P3018" t="str">
        <f>VLOOKUP(A3018:A6168,[2]Отчет!$A$2:$D$3142,4,0)</f>
        <v>Отказ</v>
      </c>
      <c r="Q3018" t="str">
        <f>VLOOKUP(A3018:A6168,[3]Отчет!$A$2:$D$3127,2,0)</f>
        <v>Новые посетители</v>
      </c>
      <c r="R3018" t="str">
        <f>VLOOKUP(A3018:A6168,[3]Отчет!$A$2:$D$3127,3,0)</f>
        <v>1</v>
      </c>
      <c r="S3018" t="str">
        <f>VLOOKUP(A3018:A6168,[3]Отчет!$A$2:$D$3127,4,0)</f>
        <v>0 дней</v>
      </c>
      <c r="T3018" t="str">
        <f>VLOOKUP(A3018:A6168,[4]Отчет!$A$2:$E$3151,2,0)</f>
        <v>Смартфоны</v>
      </c>
      <c r="U3018" t="str">
        <f>VLOOKUP(A3018:A6168,[4]Отчет!$A$2:$E$3151,3,0)</f>
        <v>Google Android</v>
      </c>
      <c r="V3018" t="str">
        <f>VLOOKUP(A3018:A6168,[4]Отчет!$A$2:$E$3151,4,0)</f>
        <v>Google Android 6.0 Marshmallow</v>
      </c>
      <c r="W3018" t="str">
        <f>VLOOKUP(A3018:A6168,[4]Отчет!$A$2:$E$3151,5,0)</f>
        <v>Samsung Internet</v>
      </c>
    </row>
    <row r="3019" spans="1:23">
      <c r="A3019" s="2" t="s">
        <v>3105</v>
      </c>
      <c r="B3019" s="2" t="s">
        <v>47</v>
      </c>
      <c r="C3019" s="2" t="s">
        <v>12</v>
      </c>
      <c r="D3019" s="2" t="s">
        <v>13</v>
      </c>
      <c r="E3019" s="3">
        <f>VLOOKUP(A3019:A6169, [1]Отчет!$A$2:$J$3124,2,0)</f>
        <v>1</v>
      </c>
      <c r="F3019" s="3">
        <v>0</v>
      </c>
      <c r="G3019">
        <f>VLOOKUP(A3019:A6169, [1]Отчет!$A$2:$J$3124,7,0)</f>
        <v>0</v>
      </c>
      <c r="H3019">
        <f>VLOOKUP(A3019:A6169, [1]Отчет!$A$2:$J$3124,5,0)</f>
        <v>1</v>
      </c>
      <c r="I3019">
        <f>VLOOKUP(A3019:A6169, [1]Отчет!$A$2:$J$3124,6,0)</f>
        <v>1</v>
      </c>
      <c r="J3019">
        <f>VLOOKUP(A3019:A6169, [1]Отчет!$A$2:$J$3124,7,0)</f>
        <v>0</v>
      </c>
      <c r="K3019">
        <f>VLOOKUP(A3019:A6169, [1]Отчет!$A$2:$J$3124,8,0)</f>
        <v>0</v>
      </c>
      <c r="L3019">
        <f>VLOOKUP(A3019:A6169, [1]Отчет!$A$2:$J$3124,9,0)</f>
        <v>1</v>
      </c>
      <c r="M3019">
        <f>VLOOKUP(A3019:A6169, [1]Отчет!$A$2:$J$3124,5,10)</f>
        <v>1</v>
      </c>
      <c r="N3019" t="str">
        <f>VLOOKUP(A3019:A6169,[2]Отчет!$A$2:$D$3142,2,0)</f>
        <v>1</v>
      </c>
      <c r="O3019" t="str">
        <f>VLOOKUP(A3019:A6169,[2]Отчет!$A$2:$D$3142,3,0)</f>
        <v>10 – 29 секунд</v>
      </c>
      <c r="P3019" t="str">
        <f>VLOOKUP(A3019:A6169,[2]Отчет!$A$2:$D$3142,4,0)</f>
        <v>Не отказ</v>
      </c>
      <c r="Q3019" t="str">
        <f>VLOOKUP(A3019:A6169,[3]Отчет!$A$2:$D$3127,2,0)</f>
        <v>Новые посетители</v>
      </c>
      <c r="R3019" t="str">
        <f>VLOOKUP(A3019:A6169,[3]Отчет!$A$2:$D$3127,3,0)</f>
        <v>1</v>
      </c>
      <c r="S3019" t="str">
        <f>VLOOKUP(A3019:A6169,[3]Отчет!$A$2:$D$3127,4,0)</f>
        <v>0 дней</v>
      </c>
      <c r="T3019" t="str">
        <f>VLOOKUP(A3019:A6169,[4]Отчет!$A$2:$E$3151,2,0)</f>
        <v>Смартфоны</v>
      </c>
      <c r="U3019" t="str">
        <f>VLOOKUP(A3019:A6169,[4]Отчет!$A$2:$E$3151,3,0)</f>
        <v>Windows</v>
      </c>
      <c r="V3019" t="str">
        <f>VLOOKUP(A3019:A6169,[4]Отчет!$A$2:$E$3151,4,0)</f>
        <v>Windows Phone OS 8.1</v>
      </c>
      <c r="W3019" t="str">
        <f>VLOOKUP(A3019:A6169,[4]Отчет!$A$2:$E$3151,5,0)</f>
        <v>MSIE Mobile</v>
      </c>
    </row>
    <row r="3020" spans="1:23">
      <c r="A3020" s="2" t="s">
        <v>3106</v>
      </c>
      <c r="B3020" s="2" t="s">
        <v>47</v>
      </c>
      <c r="C3020" s="2" t="s">
        <v>12</v>
      </c>
      <c r="D3020" s="2" t="s">
        <v>13</v>
      </c>
      <c r="E3020" s="3">
        <f>VLOOKUP(A3020:A6170, [1]Отчет!$A$2:$J$3124,2,0)</f>
        <v>1</v>
      </c>
      <c r="F3020" s="3">
        <v>0</v>
      </c>
      <c r="G3020">
        <f>VLOOKUP(A3020:A6170, [1]Отчет!$A$2:$J$3124,7,0)</f>
        <v>0</v>
      </c>
      <c r="H3020">
        <f>VLOOKUP(A3020:A6170, [1]Отчет!$A$2:$J$3124,5,0)</f>
        <v>0</v>
      </c>
      <c r="I3020">
        <f>VLOOKUP(A3020:A6170, [1]Отчет!$A$2:$J$3124,6,0)</f>
        <v>1</v>
      </c>
      <c r="J3020">
        <f>VLOOKUP(A3020:A6170, [1]Отчет!$A$2:$J$3124,7,0)</f>
        <v>0</v>
      </c>
      <c r="K3020">
        <f>VLOOKUP(A3020:A6170, [1]Отчет!$A$2:$J$3124,8,0)</f>
        <v>0</v>
      </c>
      <c r="L3020">
        <f>VLOOKUP(A3020:A6170, [1]Отчет!$A$2:$J$3124,9,0)</f>
        <v>1</v>
      </c>
      <c r="M3020">
        <f>VLOOKUP(A3020:A6170, [1]Отчет!$A$2:$J$3124,5,10)</f>
        <v>0</v>
      </c>
      <c r="N3020" t="str">
        <f>VLOOKUP(A3020:A6170,[2]Отчет!$A$2:$D$3142,2,0)</f>
        <v>1</v>
      </c>
      <c r="O3020" t="str">
        <f>VLOOKUP(A3020:A6170,[2]Отчет!$A$2:$D$3142,3,0)</f>
        <v>0 секунд (отказ)</v>
      </c>
      <c r="P3020" t="str">
        <f>VLOOKUP(A3020:A6170,[2]Отчет!$A$2:$D$3142,4,0)</f>
        <v>Отказ</v>
      </c>
      <c r="Q3020" t="str">
        <f>VLOOKUP(A3020:A6170,[3]Отчет!$A$2:$D$3127,2,0)</f>
        <v>Вернувшиеся посетители</v>
      </c>
      <c r="R3020" t="str">
        <f>VLOOKUP(A3020:A6170,[3]Отчет!$A$2:$D$3127,3,0)</f>
        <v>2-3</v>
      </c>
      <c r="S3020" t="str">
        <f>VLOOKUP(A3020:A6170,[3]Отчет!$A$2:$D$3127,4,0)</f>
        <v>0 дней</v>
      </c>
      <c r="T3020" t="str">
        <f>VLOOKUP(A3020:A6170,[4]Отчет!$A$2:$E$3151,2,0)</f>
        <v>Смартфоны</v>
      </c>
      <c r="U3020" t="str">
        <f>VLOOKUP(A3020:A6170,[4]Отчет!$A$2:$E$3151,3,0)</f>
        <v>iOS</v>
      </c>
      <c r="V3020" t="str">
        <f>VLOOKUP(A3020:A6170,[4]Отчет!$A$2:$E$3151,4,0)</f>
        <v>iOS 11</v>
      </c>
      <c r="W3020" t="str">
        <f>VLOOKUP(A3020:A6170,[4]Отчет!$A$2:$E$3151,5,0)</f>
        <v>Mobile Safari</v>
      </c>
    </row>
    <row r="3021" spans="1:23">
      <c r="A3021" s="2" t="s">
        <v>3107</v>
      </c>
      <c r="B3021" s="2" t="s">
        <v>7</v>
      </c>
      <c r="C3021" s="2" t="s">
        <v>1276</v>
      </c>
      <c r="D3021" s="2" t="s">
        <v>5</v>
      </c>
      <c r="E3021" s="3">
        <f>VLOOKUP(A3021:A6171, [1]Отчет!$A$2:$J$3124,2,0)</f>
        <v>1</v>
      </c>
      <c r="F3021" s="3">
        <v>0</v>
      </c>
      <c r="G3021">
        <f>VLOOKUP(A3021:A6171, [1]Отчет!$A$2:$J$3124,7,0)</f>
        <v>0</v>
      </c>
      <c r="H3021">
        <f>VLOOKUP(A3021:A6171, [1]Отчет!$A$2:$J$3124,5,0)</f>
        <v>0</v>
      </c>
      <c r="I3021">
        <f>VLOOKUP(A3021:A6171, [1]Отчет!$A$2:$J$3124,6,0)</f>
        <v>1</v>
      </c>
      <c r="J3021">
        <f>VLOOKUP(A3021:A6171, [1]Отчет!$A$2:$J$3124,7,0)</f>
        <v>0</v>
      </c>
      <c r="K3021">
        <f>VLOOKUP(A3021:A6171, [1]Отчет!$A$2:$J$3124,8,0)</f>
        <v>0</v>
      </c>
      <c r="L3021">
        <f>VLOOKUP(A3021:A6171, [1]Отчет!$A$2:$J$3124,9,0)</f>
        <v>1</v>
      </c>
      <c r="M3021">
        <f>VLOOKUP(A3021:A6171, [1]Отчет!$A$2:$J$3124,5,10)</f>
        <v>0</v>
      </c>
      <c r="N3021" t="str">
        <f>VLOOKUP(A3021:A6171,[2]Отчет!$A$2:$D$3142,2,0)</f>
        <v>1</v>
      </c>
      <c r="O3021" t="str">
        <f>VLOOKUP(A3021:A6171,[2]Отчет!$A$2:$D$3142,3,0)</f>
        <v>10 – 29 секунд</v>
      </c>
      <c r="P3021" t="str">
        <f>VLOOKUP(A3021:A6171,[2]Отчет!$A$2:$D$3142,4,0)</f>
        <v>Не отказ</v>
      </c>
      <c r="Q3021" t="str">
        <f>VLOOKUP(A3021:A6171,[3]Отчет!$A$2:$D$3127,2,0)</f>
        <v>Новые посетители</v>
      </c>
      <c r="R3021" t="str">
        <f>VLOOKUP(A3021:A6171,[3]Отчет!$A$2:$D$3127,3,0)</f>
        <v>1</v>
      </c>
      <c r="S3021" t="str">
        <f>VLOOKUP(A3021:A6171,[3]Отчет!$A$2:$D$3127,4,0)</f>
        <v>0 дней</v>
      </c>
      <c r="T3021" t="str">
        <f>VLOOKUP(A3021:A6171,[4]Отчет!$A$2:$E$3151,2,0)</f>
        <v>Смартфоны</v>
      </c>
      <c r="U3021" t="str">
        <f>VLOOKUP(A3021:A6171,[4]Отчет!$A$2:$E$3151,3,0)</f>
        <v>iOS</v>
      </c>
      <c r="V3021" t="str">
        <f>VLOOKUP(A3021:A6171,[4]Отчет!$A$2:$E$3151,4,0)</f>
        <v>iOS 10</v>
      </c>
      <c r="W3021" t="str">
        <f>VLOOKUP(A3021:A6171,[4]Отчет!$A$2:$E$3151,5,0)</f>
        <v>Mobile Safari</v>
      </c>
    </row>
    <row r="3022" spans="1:23">
      <c r="A3022" s="2" t="s">
        <v>3108</v>
      </c>
      <c r="B3022" s="2" t="s">
        <v>178</v>
      </c>
      <c r="C3022" s="2" t="s">
        <v>12</v>
      </c>
      <c r="D3022" s="2" t="s">
        <v>13</v>
      </c>
      <c r="E3022" s="3">
        <f>VLOOKUP(A3022:A6172, [1]Отчет!$A$2:$J$3124,2,0)</f>
        <v>1</v>
      </c>
      <c r="F3022" s="3">
        <v>0</v>
      </c>
      <c r="G3022">
        <f>VLOOKUP(A3022:A6172, [1]Отчет!$A$2:$J$3124,7,0)</f>
        <v>0</v>
      </c>
      <c r="H3022">
        <f>VLOOKUP(A3022:A6172, [1]Отчет!$A$2:$J$3124,5,0)</f>
        <v>0</v>
      </c>
      <c r="I3022">
        <f>VLOOKUP(A3022:A6172, [1]Отчет!$A$2:$J$3124,6,0)</f>
        <v>1</v>
      </c>
      <c r="J3022">
        <f>VLOOKUP(A3022:A6172, [1]Отчет!$A$2:$J$3124,7,0)</f>
        <v>0</v>
      </c>
      <c r="K3022">
        <f>VLOOKUP(A3022:A6172, [1]Отчет!$A$2:$J$3124,8,0)</f>
        <v>0</v>
      </c>
      <c r="L3022">
        <f>VLOOKUP(A3022:A6172, [1]Отчет!$A$2:$J$3124,9,0)</f>
        <v>1</v>
      </c>
      <c r="M3022">
        <f>VLOOKUP(A3022:A6172, [1]Отчет!$A$2:$J$3124,5,10)</f>
        <v>0</v>
      </c>
      <c r="N3022" t="str">
        <f>VLOOKUP(A3022:A6172,[2]Отчет!$A$2:$D$3142,2,0)</f>
        <v>1</v>
      </c>
      <c r="O3022" t="str">
        <f>VLOOKUP(A3022:A6172,[2]Отчет!$A$2:$D$3142,3,0)</f>
        <v>10 – 29 секунд</v>
      </c>
      <c r="P3022" t="str">
        <f>VLOOKUP(A3022:A6172,[2]Отчет!$A$2:$D$3142,4,0)</f>
        <v>Не отказ</v>
      </c>
      <c r="Q3022" t="str">
        <f>VLOOKUP(A3022:A6172,[3]Отчет!$A$2:$D$3127,2,0)</f>
        <v>Новые посетители</v>
      </c>
      <c r="R3022" t="str">
        <f>VLOOKUP(A3022:A6172,[3]Отчет!$A$2:$D$3127,3,0)</f>
        <v>1</v>
      </c>
      <c r="S3022" t="str">
        <f>VLOOKUP(A3022:A6172,[3]Отчет!$A$2:$D$3127,4,0)</f>
        <v>0 дней</v>
      </c>
      <c r="T3022" t="str">
        <f>VLOOKUP(A3022:A6172,[4]Отчет!$A$2:$E$3151,2,0)</f>
        <v>Смартфоны</v>
      </c>
      <c r="U3022" t="str">
        <f>VLOOKUP(A3022:A6172,[4]Отчет!$A$2:$E$3151,3,0)</f>
        <v>Google Android</v>
      </c>
      <c r="V3022" t="str">
        <f>VLOOKUP(A3022:A6172,[4]Отчет!$A$2:$E$3151,4,0)</f>
        <v>Google Android 6.0 Marshmallow</v>
      </c>
      <c r="W3022" t="str">
        <f>VLOOKUP(A3022:A6172,[4]Отчет!$A$2:$E$3151,5,0)</f>
        <v>Chrome Mobile</v>
      </c>
    </row>
    <row r="3023" spans="1:23">
      <c r="A3023" s="2" t="s">
        <v>3109</v>
      </c>
      <c r="B3023" s="2" t="s">
        <v>178</v>
      </c>
      <c r="C3023" s="2" t="s">
        <v>12</v>
      </c>
      <c r="D3023" s="2" t="s">
        <v>13</v>
      </c>
      <c r="E3023" s="3">
        <f>VLOOKUP(A3023:A6173, [1]Отчет!$A$2:$J$3124,2,0)</f>
        <v>1</v>
      </c>
      <c r="F3023" s="3">
        <v>0</v>
      </c>
      <c r="G3023">
        <f>VLOOKUP(A3023:A6173, [1]Отчет!$A$2:$J$3124,7,0)</f>
        <v>0</v>
      </c>
      <c r="H3023">
        <f>VLOOKUP(A3023:A6173, [1]Отчет!$A$2:$J$3124,5,0)</f>
        <v>0</v>
      </c>
      <c r="I3023">
        <f>VLOOKUP(A3023:A6173, [1]Отчет!$A$2:$J$3124,6,0)</f>
        <v>1</v>
      </c>
      <c r="J3023">
        <f>VLOOKUP(A3023:A6173, [1]Отчет!$A$2:$J$3124,7,0)</f>
        <v>0</v>
      </c>
      <c r="K3023">
        <f>VLOOKUP(A3023:A6173, [1]Отчет!$A$2:$J$3124,8,0)</f>
        <v>0</v>
      </c>
      <c r="L3023">
        <f>VLOOKUP(A3023:A6173, [1]Отчет!$A$2:$J$3124,9,0)</f>
        <v>1</v>
      </c>
      <c r="M3023">
        <f>VLOOKUP(A3023:A6173, [1]Отчет!$A$2:$J$3124,5,10)</f>
        <v>0</v>
      </c>
      <c r="N3023" t="str">
        <f>VLOOKUP(A3023:A6173,[2]Отчет!$A$2:$D$3142,2,0)</f>
        <v>2-3</v>
      </c>
      <c r="O3023" t="str">
        <f>VLOOKUP(A3023:A6173,[2]Отчет!$A$2:$D$3142,3,0)</f>
        <v>1 – 9 секунд</v>
      </c>
      <c r="P3023" t="str">
        <f>VLOOKUP(A3023:A6173,[2]Отчет!$A$2:$D$3142,4,0)</f>
        <v>Не отказ</v>
      </c>
      <c r="Q3023" t="str">
        <f>VLOOKUP(A3023:A6173,[3]Отчет!$A$2:$D$3127,2,0)</f>
        <v>Новые посетители</v>
      </c>
      <c r="R3023" t="str">
        <f>VLOOKUP(A3023:A6173,[3]Отчет!$A$2:$D$3127,3,0)</f>
        <v>1</v>
      </c>
      <c r="S3023" t="str">
        <f>VLOOKUP(A3023:A6173,[3]Отчет!$A$2:$D$3127,4,0)</f>
        <v>0 дней</v>
      </c>
      <c r="T3023" t="str">
        <f>VLOOKUP(A3023:A6173,[4]Отчет!$A$2:$E$3151,2,0)</f>
        <v>Смартфоны</v>
      </c>
      <c r="U3023" t="str">
        <f>VLOOKUP(A3023:A6173,[4]Отчет!$A$2:$E$3151,3,0)</f>
        <v>iOS</v>
      </c>
      <c r="V3023" t="str">
        <f>VLOOKUP(A3023:A6173,[4]Отчет!$A$2:$E$3151,4,0)</f>
        <v>iOS 11</v>
      </c>
      <c r="W3023" t="str">
        <f>VLOOKUP(A3023:A6173,[4]Отчет!$A$2:$E$3151,5,0)</f>
        <v>Mobile Safari</v>
      </c>
    </row>
    <row r="3024" spans="1:23">
      <c r="A3024" s="2" t="s">
        <v>3110</v>
      </c>
      <c r="B3024" s="2" t="s">
        <v>35</v>
      </c>
      <c r="C3024" s="2" t="s">
        <v>12</v>
      </c>
      <c r="D3024" s="2" t="s">
        <v>13</v>
      </c>
      <c r="E3024" s="3">
        <f>VLOOKUP(A3024:A6174, [1]Отчет!$A$2:$J$3124,2,0)</f>
        <v>1</v>
      </c>
      <c r="F3024" s="3">
        <v>0</v>
      </c>
      <c r="G3024">
        <f>VLOOKUP(A3024:A6174, [1]Отчет!$A$2:$J$3124,7,0)</f>
        <v>0</v>
      </c>
      <c r="H3024">
        <f>VLOOKUP(A3024:A6174, [1]Отчет!$A$2:$J$3124,5,0)</f>
        <v>0</v>
      </c>
      <c r="I3024">
        <f>VLOOKUP(A3024:A6174, [1]Отчет!$A$2:$J$3124,6,0)</f>
        <v>1</v>
      </c>
      <c r="J3024">
        <f>VLOOKUP(A3024:A6174, [1]Отчет!$A$2:$J$3124,7,0)</f>
        <v>0</v>
      </c>
      <c r="K3024">
        <f>VLOOKUP(A3024:A6174, [1]Отчет!$A$2:$J$3124,8,0)</f>
        <v>0</v>
      </c>
      <c r="L3024">
        <f>VLOOKUP(A3024:A6174, [1]Отчет!$A$2:$J$3124,9,0)</f>
        <v>1</v>
      </c>
      <c r="M3024">
        <f>VLOOKUP(A3024:A6174, [1]Отчет!$A$2:$J$3124,5,10)</f>
        <v>0</v>
      </c>
      <c r="N3024" t="str">
        <f>VLOOKUP(A3024:A6174,[2]Отчет!$A$2:$D$3142,2,0)</f>
        <v>1</v>
      </c>
      <c r="O3024" t="str">
        <f>VLOOKUP(A3024:A6174,[2]Отчет!$A$2:$D$3142,3,0)</f>
        <v>0 секунд (отказ)</v>
      </c>
      <c r="P3024" t="str">
        <f>VLOOKUP(A3024:A6174,[2]Отчет!$A$2:$D$3142,4,0)</f>
        <v>Отказ</v>
      </c>
      <c r="Q3024" t="str">
        <f>VLOOKUP(A3024:A6174,[3]Отчет!$A$2:$D$3127,2,0)</f>
        <v>Новые посетители</v>
      </c>
      <c r="R3024" t="str">
        <f>VLOOKUP(A3024:A6174,[3]Отчет!$A$2:$D$3127,3,0)</f>
        <v>1</v>
      </c>
      <c r="S3024" t="str">
        <f>VLOOKUP(A3024:A6174,[3]Отчет!$A$2:$D$3127,4,0)</f>
        <v>0 дней</v>
      </c>
      <c r="T3024" t="str">
        <f>VLOOKUP(A3024:A6174,[4]Отчет!$A$2:$E$3151,2,0)</f>
        <v>Смартфоны</v>
      </c>
      <c r="U3024" t="str">
        <f>VLOOKUP(A3024:A6174,[4]Отчет!$A$2:$E$3151,3,0)</f>
        <v>Google Android</v>
      </c>
      <c r="V3024" t="str">
        <f>VLOOKUP(A3024:A6174,[4]Отчет!$A$2:$E$3151,4,0)</f>
        <v>Google Android 7.0 Nougat</v>
      </c>
      <c r="W3024" t="str">
        <f>VLOOKUP(A3024:A6174,[4]Отчет!$A$2:$E$3151,5,0)</f>
        <v>Samsung Internet</v>
      </c>
    </row>
    <row r="3025" spans="1:23">
      <c r="A3025" s="2" t="s">
        <v>3111</v>
      </c>
      <c r="B3025" s="2" t="s">
        <v>178</v>
      </c>
      <c r="C3025" s="2" t="s">
        <v>12</v>
      </c>
      <c r="D3025" s="2" t="s">
        <v>13</v>
      </c>
      <c r="E3025" s="3">
        <f>VLOOKUP(A3025:A6175, [1]Отчет!$A$2:$J$3124,2,0)</f>
        <v>1</v>
      </c>
      <c r="F3025" s="3">
        <v>0</v>
      </c>
      <c r="G3025">
        <f>VLOOKUP(A3025:A6175, [1]Отчет!$A$2:$J$3124,7,0)</f>
        <v>0</v>
      </c>
      <c r="H3025">
        <f>VLOOKUP(A3025:A6175, [1]Отчет!$A$2:$J$3124,5,0)</f>
        <v>0</v>
      </c>
      <c r="I3025">
        <f>VLOOKUP(A3025:A6175, [1]Отчет!$A$2:$J$3124,6,0)</f>
        <v>1</v>
      </c>
      <c r="J3025">
        <f>VLOOKUP(A3025:A6175, [1]Отчет!$A$2:$J$3124,7,0)</f>
        <v>0</v>
      </c>
      <c r="K3025">
        <f>VLOOKUP(A3025:A6175, [1]Отчет!$A$2:$J$3124,8,0)</f>
        <v>0</v>
      </c>
      <c r="L3025">
        <f>VLOOKUP(A3025:A6175, [1]Отчет!$A$2:$J$3124,9,0)</f>
        <v>1</v>
      </c>
      <c r="M3025">
        <f>VLOOKUP(A3025:A6175, [1]Отчет!$A$2:$J$3124,5,10)</f>
        <v>0</v>
      </c>
      <c r="N3025" t="str">
        <f>VLOOKUP(A3025:A6175,[2]Отчет!$A$2:$D$3142,2,0)</f>
        <v>1</v>
      </c>
      <c r="O3025" t="str">
        <f>VLOOKUP(A3025:A6175,[2]Отчет!$A$2:$D$3142,3,0)</f>
        <v>0 секунд (отказ)</v>
      </c>
      <c r="P3025" t="str">
        <f>VLOOKUP(A3025:A6175,[2]Отчет!$A$2:$D$3142,4,0)</f>
        <v>Отказ</v>
      </c>
      <c r="Q3025" t="str">
        <f>VLOOKUP(A3025:A6175,[3]Отчет!$A$2:$D$3127,2,0)</f>
        <v>Новые посетители</v>
      </c>
      <c r="R3025" t="str">
        <f>VLOOKUP(A3025:A6175,[3]Отчет!$A$2:$D$3127,3,0)</f>
        <v>1</v>
      </c>
      <c r="S3025" t="str">
        <f>VLOOKUP(A3025:A6175,[3]Отчет!$A$2:$D$3127,4,0)</f>
        <v>0 дней</v>
      </c>
      <c r="T3025" t="str">
        <f>VLOOKUP(A3025:A6175,[4]Отчет!$A$2:$E$3151,2,0)</f>
        <v>Смартфоны</v>
      </c>
      <c r="U3025" t="str">
        <f>VLOOKUP(A3025:A6175,[4]Отчет!$A$2:$E$3151,3,0)</f>
        <v>iOS</v>
      </c>
      <c r="V3025" t="str">
        <f>VLOOKUP(A3025:A6175,[4]Отчет!$A$2:$E$3151,4,0)</f>
        <v>iOS 11</v>
      </c>
      <c r="W3025" t="str">
        <f>VLOOKUP(A3025:A6175,[4]Отчет!$A$2:$E$3151,5,0)</f>
        <v>Mobile Safari</v>
      </c>
    </row>
    <row r="3026" spans="1:23">
      <c r="A3026" s="2" t="s">
        <v>3112</v>
      </c>
      <c r="B3026" s="2" t="s">
        <v>60</v>
      </c>
      <c r="C3026" s="2" t="s">
        <v>1276</v>
      </c>
      <c r="D3026" s="2" t="s">
        <v>5</v>
      </c>
      <c r="E3026" s="3">
        <f>VLOOKUP(A3026:A6176, [1]Отчет!$A$2:$J$3124,2,0)</f>
        <v>1</v>
      </c>
      <c r="F3026" s="3">
        <v>0</v>
      </c>
      <c r="G3026">
        <f>VLOOKUP(A3026:A6176, [1]Отчет!$A$2:$J$3124,7,0)</f>
        <v>0</v>
      </c>
      <c r="H3026">
        <f>VLOOKUP(A3026:A6176, [1]Отчет!$A$2:$J$3124,5,0)</f>
        <v>0</v>
      </c>
      <c r="I3026">
        <f>VLOOKUP(A3026:A6176, [1]Отчет!$A$2:$J$3124,6,0)</f>
        <v>1</v>
      </c>
      <c r="J3026">
        <f>VLOOKUP(A3026:A6176, [1]Отчет!$A$2:$J$3124,7,0)</f>
        <v>0</v>
      </c>
      <c r="K3026">
        <f>VLOOKUP(A3026:A6176, [1]Отчет!$A$2:$J$3124,8,0)</f>
        <v>0</v>
      </c>
      <c r="L3026">
        <f>VLOOKUP(A3026:A6176, [1]Отчет!$A$2:$J$3124,9,0)</f>
        <v>1</v>
      </c>
      <c r="M3026">
        <f>VLOOKUP(A3026:A6176, [1]Отчет!$A$2:$J$3124,5,10)</f>
        <v>0</v>
      </c>
      <c r="N3026" t="str">
        <f>VLOOKUP(A3026:A6176,[2]Отчет!$A$2:$D$3142,2,0)</f>
        <v>1</v>
      </c>
      <c r="O3026" t="str">
        <f>VLOOKUP(A3026:A6176,[2]Отчет!$A$2:$D$3142,3,0)</f>
        <v>10 – 29 секунд</v>
      </c>
      <c r="P3026" t="str">
        <f>VLOOKUP(A3026:A6176,[2]Отчет!$A$2:$D$3142,4,0)</f>
        <v>Не отказ</v>
      </c>
      <c r="Q3026" t="str">
        <f>VLOOKUP(A3026:A6176,[3]Отчет!$A$2:$D$3127,2,0)</f>
        <v>Новые посетители</v>
      </c>
      <c r="R3026" t="str">
        <f>VLOOKUP(A3026:A6176,[3]Отчет!$A$2:$D$3127,3,0)</f>
        <v>1</v>
      </c>
      <c r="S3026" t="str">
        <f>VLOOKUP(A3026:A6176,[3]Отчет!$A$2:$D$3127,4,0)</f>
        <v>0 дней</v>
      </c>
      <c r="T3026" t="str">
        <f>VLOOKUP(A3026:A6176,[4]Отчет!$A$2:$E$3151,2,0)</f>
        <v>Смартфоны</v>
      </c>
      <c r="U3026" t="str">
        <f>VLOOKUP(A3026:A6176,[4]Отчет!$A$2:$E$3151,3,0)</f>
        <v>Google Android</v>
      </c>
      <c r="V3026" t="str">
        <f>VLOOKUP(A3026:A6176,[4]Отчет!$A$2:$E$3151,4,0)</f>
        <v>Google Android 4.4 KitKat</v>
      </c>
      <c r="W3026" t="str">
        <f>VLOOKUP(A3026:A6176,[4]Отчет!$A$2:$E$3151,5,0)</f>
        <v>Chrome Mobile</v>
      </c>
    </row>
    <row r="3027" spans="1:23">
      <c r="A3027" s="2" t="s">
        <v>3113</v>
      </c>
      <c r="B3027" s="2" t="s">
        <v>26</v>
      </c>
      <c r="C3027" s="2" t="s">
        <v>1276</v>
      </c>
      <c r="D3027" s="2" t="s">
        <v>5</v>
      </c>
      <c r="E3027" s="3">
        <f>VLOOKUP(A3027:A6177, [1]Отчет!$A$2:$J$3124,2,0)</f>
        <v>1</v>
      </c>
      <c r="F3027" s="3">
        <v>0</v>
      </c>
      <c r="G3027">
        <f>VLOOKUP(A3027:A6177, [1]Отчет!$A$2:$J$3124,7,0)</f>
        <v>0</v>
      </c>
      <c r="H3027">
        <f>VLOOKUP(A3027:A6177, [1]Отчет!$A$2:$J$3124,5,0)</f>
        <v>0</v>
      </c>
      <c r="I3027">
        <f>VLOOKUP(A3027:A6177, [1]Отчет!$A$2:$J$3124,6,0)</f>
        <v>1</v>
      </c>
      <c r="J3027">
        <f>VLOOKUP(A3027:A6177, [1]Отчет!$A$2:$J$3124,7,0)</f>
        <v>0</v>
      </c>
      <c r="K3027">
        <f>VLOOKUP(A3027:A6177, [1]Отчет!$A$2:$J$3124,8,0)</f>
        <v>0</v>
      </c>
      <c r="L3027">
        <f>VLOOKUP(A3027:A6177, [1]Отчет!$A$2:$J$3124,9,0)</f>
        <v>1</v>
      </c>
      <c r="M3027">
        <f>VLOOKUP(A3027:A6177, [1]Отчет!$A$2:$J$3124,5,10)</f>
        <v>0</v>
      </c>
      <c r="N3027" t="str">
        <f>VLOOKUP(A3027:A6177,[2]Отчет!$A$2:$D$3142,2,0)</f>
        <v>1</v>
      </c>
      <c r="O3027" t="str">
        <f>VLOOKUP(A3027:A6177,[2]Отчет!$A$2:$D$3142,3,0)</f>
        <v>10 – 29 секунд</v>
      </c>
      <c r="P3027" t="str">
        <f>VLOOKUP(A3027:A6177,[2]Отчет!$A$2:$D$3142,4,0)</f>
        <v>Не отказ</v>
      </c>
      <c r="Q3027" t="str">
        <f>VLOOKUP(A3027:A6177,[3]Отчет!$A$2:$D$3127,2,0)</f>
        <v>Новые посетители</v>
      </c>
      <c r="R3027" t="str">
        <f>VLOOKUP(A3027:A6177,[3]Отчет!$A$2:$D$3127,3,0)</f>
        <v>1</v>
      </c>
      <c r="S3027" t="str">
        <f>VLOOKUP(A3027:A6177,[3]Отчет!$A$2:$D$3127,4,0)</f>
        <v>0 дней</v>
      </c>
      <c r="T3027" t="str">
        <f>VLOOKUP(A3027:A6177,[4]Отчет!$A$2:$E$3151,2,0)</f>
        <v>Смартфоны</v>
      </c>
      <c r="U3027" t="str">
        <f>VLOOKUP(A3027:A6177,[4]Отчет!$A$2:$E$3151,3,0)</f>
        <v>Google Android</v>
      </c>
      <c r="V3027" t="str">
        <f>VLOOKUP(A3027:A6177,[4]Отчет!$A$2:$E$3151,4,0)</f>
        <v>Google Android 5.0 Lollipop</v>
      </c>
      <c r="W3027" t="str">
        <f>VLOOKUP(A3027:A6177,[4]Отчет!$A$2:$E$3151,5,0)</f>
        <v>Chrome Mobile</v>
      </c>
    </row>
    <row r="3028" spans="1:23">
      <c r="A3028" s="2" t="s">
        <v>3114</v>
      </c>
      <c r="B3028" s="2" t="s">
        <v>63</v>
      </c>
      <c r="C3028" s="2" t="s">
        <v>1276</v>
      </c>
      <c r="D3028" s="2" t="s">
        <v>5</v>
      </c>
      <c r="E3028" s="3">
        <f>VLOOKUP(A3028:A6178, [1]Отчет!$A$2:$J$3124,2,0)</f>
        <v>1</v>
      </c>
      <c r="F3028" s="3">
        <v>0</v>
      </c>
      <c r="G3028">
        <f>VLOOKUP(A3028:A6178, [1]Отчет!$A$2:$J$3124,7,0)</f>
        <v>0</v>
      </c>
      <c r="H3028">
        <f>VLOOKUP(A3028:A6178, [1]Отчет!$A$2:$J$3124,5,0)</f>
        <v>0</v>
      </c>
      <c r="I3028">
        <f>VLOOKUP(A3028:A6178, [1]Отчет!$A$2:$J$3124,6,0)</f>
        <v>1</v>
      </c>
      <c r="J3028">
        <f>VLOOKUP(A3028:A6178, [1]Отчет!$A$2:$J$3124,7,0)</f>
        <v>0</v>
      </c>
      <c r="K3028">
        <f>VLOOKUP(A3028:A6178, [1]Отчет!$A$2:$J$3124,8,0)</f>
        <v>0</v>
      </c>
      <c r="L3028">
        <f>VLOOKUP(A3028:A6178, [1]Отчет!$A$2:$J$3124,9,0)</f>
        <v>1</v>
      </c>
      <c r="M3028">
        <f>VLOOKUP(A3028:A6178, [1]Отчет!$A$2:$J$3124,5,10)</f>
        <v>0</v>
      </c>
      <c r="N3028" t="str">
        <f>VLOOKUP(A3028:A6178,[2]Отчет!$A$2:$D$3142,2,0)</f>
        <v>1</v>
      </c>
      <c r="O3028" t="str">
        <f>VLOOKUP(A3028:A6178,[2]Отчет!$A$2:$D$3142,3,0)</f>
        <v>10 – 29 секунд</v>
      </c>
      <c r="P3028" t="str">
        <f>VLOOKUP(A3028:A6178,[2]Отчет!$A$2:$D$3142,4,0)</f>
        <v>Не отказ</v>
      </c>
      <c r="Q3028" t="str">
        <f>VLOOKUP(A3028:A6178,[3]Отчет!$A$2:$D$3127,2,0)</f>
        <v>Новые посетители</v>
      </c>
      <c r="R3028" t="str">
        <f>VLOOKUP(A3028:A6178,[3]Отчет!$A$2:$D$3127,3,0)</f>
        <v>1</v>
      </c>
      <c r="S3028" t="str">
        <f>VLOOKUP(A3028:A6178,[3]Отчет!$A$2:$D$3127,4,0)</f>
        <v>0 дней</v>
      </c>
      <c r="T3028" t="str">
        <f>VLOOKUP(A3028:A6178,[4]Отчет!$A$2:$E$3151,2,0)</f>
        <v>Смартфоны</v>
      </c>
      <c r="U3028" t="str">
        <f>VLOOKUP(A3028:A6178,[4]Отчет!$A$2:$E$3151,3,0)</f>
        <v>iOS</v>
      </c>
      <c r="V3028" t="str">
        <f>VLOOKUP(A3028:A6178,[4]Отчет!$A$2:$E$3151,4,0)</f>
        <v>iOS 10</v>
      </c>
      <c r="W3028" t="str">
        <f>VLOOKUP(A3028:A6178,[4]Отчет!$A$2:$E$3151,5,0)</f>
        <v>Mobile Safari</v>
      </c>
    </row>
    <row r="3029" spans="1:23">
      <c r="A3029" s="2" t="s">
        <v>3115</v>
      </c>
      <c r="B3029" s="2" t="s">
        <v>26</v>
      </c>
      <c r="C3029" s="2" t="s">
        <v>1276</v>
      </c>
      <c r="D3029" s="2" t="s">
        <v>5</v>
      </c>
      <c r="E3029" s="3">
        <f>VLOOKUP(A3029:A6179, [1]Отчет!$A$2:$J$3124,2,0)</f>
        <v>1</v>
      </c>
      <c r="F3029" s="3">
        <v>0</v>
      </c>
      <c r="G3029">
        <f>VLOOKUP(A3029:A6179, [1]Отчет!$A$2:$J$3124,7,0)</f>
        <v>0</v>
      </c>
      <c r="H3029">
        <f>VLOOKUP(A3029:A6179, [1]Отчет!$A$2:$J$3124,5,0)</f>
        <v>0</v>
      </c>
      <c r="I3029">
        <f>VLOOKUP(A3029:A6179, [1]Отчет!$A$2:$J$3124,6,0)</f>
        <v>1</v>
      </c>
      <c r="J3029">
        <f>VLOOKUP(A3029:A6179, [1]Отчет!$A$2:$J$3124,7,0)</f>
        <v>0</v>
      </c>
      <c r="K3029">
        <f>VLOOKUP(A3029:A6179, [1]Отчет!$A$2:$J$3124,8,0)</f>
        <v>0</v>
      </c>
      <c r="L3029">
        <f>VLOOKUP(A3029:A6179, [1]Отчет!$A$2:$J$3124,9,0)</f>
        <v>1</v>
      </c>
      <c r="M3029">
        <f>VLOOKUP(A3029:A6179, [1]Отчет!$A$2:$J$3124,5,10)</f>
        <v>0</v>
      </c>
      <c r="N3029" t="str">
        <f>VLOOKUP(A3029:A6179,[2]Отчет!$A$2:$D$3142,2,0)</f>
        <v>1</v>
      </c>
      <c r="O3029" t="str">
        <f>VLOOKUP(A3029:A6179,[2]Отчет!$A$2:$D$3142,3,0)</f>
        <v>10 – 29 секунд</v>
      </c>
      <c r="P3029" t="str">
        <f>VLOOKUP(A3029:A6179,[2]Отчет!$A$2:$D$3142,4,0)</f>
        <v>Не отказ</v>
      </c>
      <c r="Q3029" t="str">
        <f>VLOOKUP(A3029:A6179,[3]Отчет!$A$2:$D$3127,2,0)</f>
        <v>Новые посетители</v>
      </c>
      <c r="R3029" t="str">
        <f>VLOOKUP(A3029:A6179,[3]Отчет!$A$2:$D$3127,3,0)</f>
        <v>1</v>
      </c>
      <c r="S3029" t="str">
        <f>VLOOKUP(A3029:A6179,[3]Отчет!$A$2:$D$3127,4,0)</f>
        <v>0 дней</v>
      </c>
      <c r="T3029" t="str">
        <f>VLOOKUP(A3029:A6179,[4]Отчет!$A$2:$E$3151,2,0)</f>
        <v>Смартфоны</v>
      </c>
      <c r="U3029" t="str">
        <f>VLOOKUP(A3029:A6179,[4]Отчет!$A$2:$E$3151,3,0)</f>
        <v>Google Android</v>
      </c>
      <c r="V3029" t="str">
        <f>VLOOKUP(A3029:A6179,[4]Отчет!$A$2:$E$3151,4,0)</f>
        <v>Google Android 7.0 Nougat</v>
      </c>
      <c r="W3029" t="str">
        <f>VLOOKUP(A3029:A6179,[4]Отчет!$A$2:$E$3151,5,0)</f>
        <v>Samsung Internet</v>
      </c>
    </row>
    <row r="3030" spans="1:23">
      <c r="A3030" s="2" t="s">
        <v>3116</v>
      </c>
      <c r="B3030" s="2" t="s">
        <v>3</v>
      </c>
      <c r="C3030" s="2" t="s">
        <v>1276</v>
      </c>
      <c r="D3030" s="2" t="s">
        <v>5</v>
      </c>
      <c r="E3030" s="3">
        <f>VLOOKUP(A3030:A6180, [1]Отчет!$A$2:$J$3124,2,0)</f>
        <v>1</v>
      </c>
      <c r="F3030" s="3">
        <v>0</v>
      </c>
      <c r="G3030">
        <f>VLOOKUP(A3030:A6180, [1]Отчет!$A$2:$J$3124,7,0)</f>
        <v>0</v>
      </c>
      <c r="H3030">
        <f>VLOOKUP(A3030:A6180, [1]Отчет!$A$2:$J$3124,5,0)</f>
        <v>0</v>
      </c>
      <c r="I3030">
        <f>VLOOKUP(A3030:A6180, [1]Отчет!$A$2:$J$3124,6,0)</f>
        <v>1</v>
      </c>
      <c r="J3030">
        <f>VLOOKUP(A3030:A6180, [1]Отчет!$A$2:$J$3124,7,0)</f>
        <v>0</v>
      </c>
      <c r="K3030">
        <f>VLOOKUP(A3030:A6180, [1]Отчет!$A$2:$J$3124,8,0)</f>
        <v>0</v>
      </c>
      <c r="L3030">
        <f>VLOOKUP(A3030:A6180, [1]Отчет!$A$2:$J$3124,9,0)</f>
        <v>1</v>
      </c>
      <c r="M3030">
        <f>VLOOKUP(A3030:A6180, [1]Отчет!$A$2:$J$3124,5,10)</f>
        <v>0</v>
      </c>
      <c r="N3030" t="str">
        <f>VLOOKUP(A3030:A6180,[2]Отчет!$A$2:$D$3142,2,0)</f>
        <v>1</v>
      </c>
      <c r="O3030" t="str">
        <f>VLOOKUP(A3030:A6180,[2]Отчет!$A$2:$D$3142,3,0)</f>
        <v>10 – 29 секунд</v>
      </c>
      <c r="P3030" t="str">
        <f>VLOOKUP(A3030:A6180,[2]Отчет!$A$2:$D$3142,4,0)</f>
        <v>Не отказ</v>
      </c>
      <c r="Q3030" t="str">
        <f>VLOOKUP(A3030:A6180,[3]Отчет!$A$2:$D$3127,2,0)</f>
        <v>Новые посетители</v>
      </c>
      <c r="R3030" t="str">
        <f>VLOOKUP(A3030:A6180,[3]Отчет!$A$2:$D$3127,3,0)</f>
        <v>1</v>
      </c>
      <c r="S3030" t="str">
        <f>VLOOKUP(A3030:A6180,[3]Отчет!$A$2:$D$3127,4,0)</f>
        <v>0 дней</v>
      </c>
      <c r="T3030" t="str">
        <f>VLOOKUP(A3030:A6180,[4]Отчет!$A$2:$E$3151,2,0)</f>
        <v>Планшеты</v>
      </c>
      <c r="U3030" t="str">
        <f>VLOOKUP(A3030:A6180,[4]Отчет!$A$2:$E$3151,3,0)</f>
        <v>Google Android</v>
      </c>
      <c r="V3030" t="str">
        <f>VLOOKUP(A3030:A6180,[4]Отчет!$A$2:$E$3151,4,0)</f>
        <v>Google Android 4.4 KitKat</v>
      </c>
      <c r="W3030" t="str">
        <f>VLOOKUP(A3030:A6180,[4]Отчет!$A$2:$E$3151,5,0)</f>
        <v>Chrome Mobile</v>
      </c>
    </row>
    <row r="3031" spans="1:23">
      <c r="A3031" s="2" t="s">
        <v>3117</v>
      </c>
      <c r="B3031" s="2" t="s">
        <v>7</v>
      </c>
      <c r="C3031" s="2" t="s">
        <v>1276</v>
      </c>
      <c r="D3031" s="2" t="s">
        <v>5</v>
      </c>
      <c r="E3031" s="3">
        <f>VLOOKUP(A3031:A6181, [1]Отчет!$A$2:$J$3124,2,0)</f>
        <v>1</v>
      </c>
      <c r="F3031" s="3">
        <v>0</v>
      </c>
      <c r="G3031">
        <f>VLOOKUP(A3031:A6181, [1]Отчет!$A$2:$J$3124,7,0)</f>
        <v>0</v>
      </c>
      <c r="H3031">
        <f>VLOOKUP(A3031:A6181, [1]Отчет!$A$2:$J$3124,5,0)</f>
        <v>0</v>
      </c>
      <c r="I3031">
        <f>VLOOKUP(A3031:A6181, [1]Отчет!$A$2:$J$3124,6,0)</f>
        <v>1</v>
      </c>
      <c r="J3031">
        <f>VLOOKUP(A3031:A6181, [1]Отчет!$A$2:$J$3124,7,0)</f>
        <v>0</v>
      </c>
      <c r="K3031">
        <f>VLOOKUP(A3031:A6181, [1]Отчет!$A$2:$J$3124,8,0)</f>
        <v>0</v>
      </c>
      <c r="L3031">
        <f>VLOOKUP(A3031:A6181, [1]Отчет!$A$2:$J$3124,9,0)</f>
        <v>1</v>
      </c>
      <c r="M3031">
        <f>VLOOKUP(A3031:A6181, [1]Отчет!$A$2:$J$3124,5,10)</f>
        <v>0</v>
      </c>
      <c r="N3031" t="str">
        <f>VLOOKUP(A3031:A6181,[2]Отчет!$A$2:$D$3142,2,0)</f>
        <v>1</v>
      </c>
      <c r="O3031" t="str">
        <f>VLOOKUP(A3031:A6181,[2]Отчет!$A$2:$D$3142,3,0)</f>
        <v>10 – 29 секунд</v>
      </c>
      <c r="P3031" t="str">
        <f>VLOOKUP(A3031:A6181,[2]Отчет!$A$2:$D$3142,4,0)</f>
        <v>Не отказ</v>
      </c>
      <c r="Q3031" t="str">
        <f>VLOOKUP(A3031:A6181,[3]Отчет!$A$2:$D$3127,2,0)</f>
        <v>Новые посетители</v>
      </c>
      <c r="R3031" t="str">
        <f>VLOOKUP(A3031:A6181,[3]Отчет!$A$2:$D$3127,3,0)</f>
        <v>1</v>
      </c>
      <c r="S3031" t="str">
        <f>VLOOKUP(A3031:A6181,[3]Отчет!$A$2:$D$3127,4,0)</f>
        <v>0 дней</v>
      </c>
      <c r="T3031" t="str">
        <f>VLOOKUP(A3031:A6181,[4]Отчет!$A$2:$E$3151,2,0)</f>
        <v>Смартфоны</v>
      </c>
      <c r="U3031" t="str">
        <f>VLOOKUP(A3031:A6181,[4]Отчет!$A$2:$E$3151,3,0)</f>
        <v>Google Android</v>
      </c>
      <c r="V3031" t="str">
        <f>VLOOKUP(A3031:A6181,[4]Отчет!$A$2:$E$3151,4,0)</f>
        <v>Google Android 5.1 Lollipop</v>
      </c>
      <c r="W3031" t="str">
        <f>VLOOKUP(A3031:A6181,[4]Отчет!$A$2:$E$3151,5,0)</f>
        <v>Яндекс: мобильное приложение</v>
      </c>
    </row>
    <row r="3032" spans="1:23">
      <c r="A3032" s="2" t="s">
        <v>3118</v>
      </c>
      <c r="B3032" s="2" t="s">
        <v>47</v>
      </c>
      <c r="C3032" s="2" t="s">
        <v>12</v>
      </c>
      <c r="D3032" s="2" t="s">
        <v>13</v>
      </c>
      <c r="E3032" s="3">
        <f>VLOOKUP(A3032:A6182, [1]Отчет!$A$2:$J$3124,2,0)</f>
        <v>1</v>
      </c>
      <c r="F3032" s="3">
        <v>0</v>
      </c>
      <c r="G3032">
        <f>VLOOKUP(A3032:A6182, [1]Отчет!$A$2:$J$3124,7,0)</f>
        <v>0</v>
      </c>
      <c r="H3032">
        <f>VLOOKUP(A3032:A6182, [1]Отчет!$A$2:$J$3124,5,0)</f>
        <v>0</v>
      </c>
      <c r="I3032">
        <f>VLOOKUP(A3032:A6182, [1]Отчет!$A$2:$J$3124,6,0)</f>
        <v>1</v>
      </c>
      <c r="J3032">
        <f>VLOOKUP(A3032:A6182, [1]Отчет!$A$2:$J$3124,7,0)</f>
        <v>0</v>
      </c>
      <c r="K3032">
        <f>VLOOKUP(A3032:A6182, [1]Отчет!$A$2:$J$3124,8,0)</f>
        <v>0</v>
      </c>
      <c r="L3032">
        <f>VLOOKUP(A3032:A6182, [1]Отчет!$A$2:$J$3124,9,0)</f>
        <v>1</v>
      </c>
      <c r="M3032">
        <f>VLOOKUP(A3032:A6182, [1]Отчет!$A$2:$J$3124,5,10)</f>
        <v>0</v>
      </c>
      <c r="N3032" t="str">
        <f>VLOOKUP(A3032:A6182,[2]Отчет!$A$2:$D$3142,2,0)</f>
        <v>1</v>
      </c>
      <c r="O3032" t="str">
        <f>VLOOKUP(A3032:A6182,[2]Отчет!$A$2:$D$3142,3,0)</f>
        <v>10 – 29 секунд</v>
      </c>
      <c r="P3032" t="str">
        <f>VLOOKUP(A3032:A6182,[2]Отчет!$A$2:$D$3142,4,0)</f>
        <v>Не отказ</v>
      </c>
      <c r="Q3032" t="str">
        <f>VLOOKUP(A3032:A6182,[3]Отчет!$A$2:$D$3127,2,0)</f>
        <v>Новые посетители</v>
      </c>
      <c r="R3032" t="str">
        <f>VLOOKUP(A3032:A6182,[3]Отчет!$A$2:$D$3127,3,0)</f>
        <v>1</v>
      </c>
      <c r="S3032" t="str">
        <f>VLOOKUP(A3032:A6182,[3]Отчет!$A$2:$D$3127,4,0)</f>
        <v>0 дней</v>
      </c>
      <c r="T3032" t="str">
        <f>VLOOKUP(A3032:A6182,[4]Отчет!$A$2:$E$3151,2,0)</f>
        <v>Смартфоны</v>
      </c>
      <c r="U3032" t="str">
        <f>VLOOKUP(A3032:A6182,[4]Отчет!$A$2:$E$3151,3,0)</f>
        <v>Google Android</v>
      </c>
      <c r="V3032" t="str">
        <f>VLOOKUP(A3032:A6182,[4]Отчет!$A$2:$E$3151,4,0)</f>
        <v>Google Android 5.1 Lollipop</v>
      </c>
      <c r="W3032" t="str">
        <f>VLOOKUP(A3032:A6182,[4]Отчет!$A$2:$E$3151,5,0)</f>
        <v>Chrome Mobile</v>
      </c>
    </row>
    <row r="3033" spans="1:23">
      <c r="A3033" s="2" t="s">
        <v>3119</v>
      </c>
      <c r="B3033" s="2" t="s">
        <v>73</v>
      </c>
      <c r="C3033" s="2" t="s">
        <v>1276</v>
      </c>
      <c r="D3033" s="2" t="s">
        <v>5</v>
      </c>
      <c r="E3033" s="3">
        <f>VLOOKUP(A3033:A6183, [1]Отчет!$A$2:$J$3124,2,0)</f>
        <v>1</v>
      </c>
      <c r="F3033" s="3">
        <v>0</v>
      </c>
      <c r="G3033">
        <f>VLOOKUP(A3033:A6183, [1]Отчет!$A$2:$J$3124,7,0)</f>
        <v>0</v>
      </c>
      <c r="H3033">
        <f>VLOOKUP(A3033:A6183, [1]Отчет!$A$2:$J$3124,5,0)</f>
        <v>0</v>
      </c>
      <c r="I3033">
        <f>VLOOKUP(A3033:A6183, [1]Отчет!$A$2:$J$3124,6,0)</f>
        <v>1</v>
      </c>
      <c r="J3033">
        <f>VLOOKUP(A3033:A6183, [1]Отчет!$A$2:$J$3124,7,0)</f>
        <v>0</v>
      </c>
      <c r="K3033">
        <f>VLOOKUP(A3033:A6183, [1]Отчет!$A$2:$J$3124,8,0)</f>
        <v>0</v>
      </c>
      <c r="L3033">
        <f>VLOOKUP(A3033:A6183, [1]Отчет!$A$2:$J$3124,9,0)</f>
        <v>1</v>
      </c>
      <c r="M3033">
        <f>VLOOKUP(A3033:A6183, [1]Отчет!$A$2:$J$3124,5,10)</f>
        <v>0</v>
      </c>
      <c r="N3033" t="str">
        <f>VLOOKUP(A3033:A6183,[2]Отчет!$A$2:$D$3142,2,0)</f>
        <v>1</v>
      </c>
      <c r="O3033" t="str">
        <f>VLOOKUP(A3033:A6183,[2]Отчет!$A$2:$D$3142,3,0)</f>
        <v>0 секунд (отказ)</v>
      </c>
      <c r="P3033" t="str">
        <f>VLOOKUP(A3033:A6183,[2]Отчет!$A$2:$D$3142,4,0)</f>
        <v>Отказ</v>
      </c>
      <c r="Q3033" t="str">
        <f>VLOOKUP(A3033:A6183,[3]Отчет!$A$2:$D$3127,2,0)</f>
        <v>Новые посетители</v>
      </c>
      <c r="R3033" t="str">
        <f>VLOOKUP(A3033:A6183,[3]Отчет!$A$2:$D$3127,3,0)</f>
        <v>1</v>
      </c>
      <c r="S3033" t="str">
        <f>VLOOKUP(A3033:A6183,[3]Отчет!$A$2:$D$3127,4,0)</f>
        <v>0 дней</v>
      </c>
      <c r="T3033" t="str">
        <f>VLOOKUP(A3033:A6183,[4]Отчет!$A$2:$E$3151,2,0)</f>
        <v>Смартфоны</v>
      </c>
      <c r="U3033" t="str">
        <f>VLOOKUP(A3033:A6183,[4]Отчет!$A$2:$E$3151,3,0)</f>
        <v>Google Android</v>
      </c>
      <c r="V3033" t="str">
        <f>VLOOKUP(A3033:A6183,[4]Отчет!$A$2:$E$3151,4,0)</f>
        <v>Google Android 6.0 Marshmallow</v>
      </c>
      <c r="W3033" t="str">
        <f>VLOOKUP(A3033:A6183,[4]Отчет!$A$2:$E$3151,5,0)</f>
        <v>Яндекс.Браузер</v>
      </c>
    </row>
    <row r="3034" spans="1:23">
      <c r="A3034" s="2" t="s">
        <v>3120</v>
      </c>
      <c r="B3034" s="2" t="s">
        <v>7</v>
      </c>
      <c r="C3034" s="2" t="s">
        <v>1276</v>
      </c>
      <c r="D3034" s="2" t="s">
        <v>5</v>
      </c>
      <c r="E3034" s="3">
        <f>VLOOKUP(A3034:A6184, [1]Отчет!$A$2:$J$3124,2,0)</f>
        <v>1</v>
      </c>
      <c r="F3034" s="3">
        <v>0</v>
      </c>
      <c r="G3034">
        <f>VLOOKUP(A3034:A6184, [1]Отчет!$A$2:$J$3124,7,0)</f>
        <v>0</v>
      </c>
      <c r="H3034">
        <f>VLOOKUP(A3034:A6184, [1]Отчет!$A$2:$J$3124,5,0)</f>
        <v>0</v>
      </c>
      <c r="I3034">
        <f>VLOOKUP(A3034:A6184, [1]Отчет!$A$2:$J$3124,6,0)</f>
        <v>1</v>
      </c>
      <c r="J3034">
        <f>VLOOKUP(A3034:A6184, [1]Отчет!$A$2:$J$3124,7,0)</f>
        <v>0</v>
      </c>
      <c r="K3034">
        <f>VLOOKUP(A3034:A6184, [1]Отчет!$A$2:$J$3124,8,0)</f>
        <v>0</v>
      </c>
      <c r="L3034">
        <f>VLOOKUP(A3034:A6184, [1]Отчет!$A$2:$J$3124,9,0)</f>
        <v>1</v>
      </c>
      <c r="M3034">
        <f>VLOOKUP(A3034:A6184, [1]Отчет!$A$2:$J$3124,5,10)</f>
        <v>0</v>
      </c>
      <c r="N3034" t="str">
        <f>VLOOKUP(A3034:A6184,[2]Отчет!$A$2:$D$3142,2,0)</f>
        <v>1</v>
      </c>
      <c r="O3034" t="str">
        <f>VLOOKUP(A3034:A6184,[2]Отчет!$A$2:$D$3142,3,0)</f>
        <v>10 – 29 секунд</v>
      </c>
      <c r="P3034" t="str">
        <f>VLOOKUP(A3034:A6184,[2]Отчет!$A$2:$D$3142,4,0)</f>
        <v>Не отказ</v>
      </c>
      <c r="Q3034" t="str">
        <f>VLOOKUP(A3034:A6184,[3]Отчет!$A$2:$D$3127,2,0)</f>
        <v>Новые посетители</v>
      </c>
      <c r="R3034" t="str">
        <f>VLOOKUP(A3034:A6184,[3]Отчет!$A$2:$D$3127,3,0)</f>
        <v>1</v>
      </c>
      <c r="S3034" t="str">
        <f>VLOOKUP(A3034:A6184,[3]Отчет!$A$2:$D$3127,4,0)</f>
        <v>0 дней</v>
      </c>
      <c r="T3034" t="str">
        <f>VLOOKUP(A3034:A6184,[4]Отчет!$A$2:$E$3151,2,0)</f>
        <v>Смартфоны</v>
      </c>
      <c r="U3034" t="str">
        <f>VLOOKUP(A3034:A6184,[4]Отчет!$A$2:$E$3151,3,0)</f>
        <v>iOS</v>
      </c>
      <c r="V3034" t="str">
        <f>VLOOKUP(A3034:A6184,[4]Отчет!$A$2:$E$3151,4,0)</f>
        <v>iOS 11</v>
      </c>
      <c r="W3034" t="str">
        <f>VLOOKUP(A3034:A6184,[4]Отчет!$A$2:$E$3151,5,0)</f>
        <v>Mobile Safari</v>
      </c>
    </row>
    <row r="3035" spans="1:23">
      <c r="A3035" s="2" t="s">
        <v>3121</v>
      </c>
      <c r="B3035" s="2" t="s">
        <v>60</v>
      </c>
      <c r="C3035" s="2" t="s">
        <v>1276</v>
      </c>
      <c r="D3035" s="2" t="s">
        <v>5</v>
      </c>
      <c r="E3035" s="3">
        <f>VLOOKUP(A3035:A6185, [1]Отчет!$A$2:$J$3124,2,0)</f>
        <v>1</v>
      </c>
      <c r="F3035" s="3">
        <v>0</v>
      </c>
      <c r="G3035">
        <f>VLOOKUP(A3035:A6185, [1]Отчет!$A$2:$J$3124,7,0)</f>
        <v>0</v>
      </c>
      <c r="H3035">
        <f>VLOOKUP(A3035:A6185, [1]Отчет!$A$2:$J$3124,5,0)</f>
        <v>0</v>
      </c>
      <c r="I3035">
        <f>VLOOKUP(A3035:A6185, [1]Отчет!$A$2:$J$3124,6,0)</f>
        <v>1</v>
      </c>
      <c r="J3035">
        <f>VLOOKUP(A3035:A6185, [1]Отчет!$A$2:$J$3124,7,0)</f>
        <v>0</v>
      </c>
      <c r="K3035">
        <f>VLOOKUP(A3035:A6185, [1]Отчет!$A$2:$J$3124,8,0)</f>
        <v>0</v>
      </c>
      <c r="L3035">
        <f>VLOOKUP(A3035:A6185, [1]Отчет!$A$2:$J$3124,9,0)</f>
        <v>1</v>
      </c>
      <c r="M3035">
        <f>VLOOKUP(A3035:A6185, [1]Отчет!$A$2:$J$3124,5,10)</f>
        <v>0</v>
      </c>
      <c r="N3035" t="str">
        <f>VLOOKUP(A3035:A6185,[2]Отчет!$A$2:$D$3142,2,0)</f>
        <v>2-3</v>
      </c>
      <c r="O3035" t="str">
        <f>VLOOKUP(A3035:A6185,[2]Отчет!$A$2:$D$3142,3,0)</f>
        <v>1 – 9 секунд</v>
      </c>
      <c r="P3035" t="str">
        <f>VLOOKUP(A3035:A6185,[2]Отчет!$A$2:$D$3142,4,0)</f>
        <v>Не отказ</v>
      </c>
      <c r="Q3035" t="str">
        <f>VLOOKUP(A3035:A6185,[3]Отчет!$A$2:$D$3127,2,0)</f>
        <v>Новые посетители</v>
      </c>
      <c r="R3035" t="str">
        <f>VLOOKUP(A3035:A6185,[3]Отчет!$A$2:$D$3127,3,0)</f>
        <v>1</v>
      </c>
      <c r="S3035" t="str">
        <f>VLOOKUP(A3035:A6185,[3]Отчет!$A$2:$D$3127,4,0)</f>
        <v>0 дней</v>
      </c>
      <c r="T3035" t="str">
        <f>VLOOKUP(A3035:A6185,[4]Отчет!$A$2:$E$3151,2,0)</f>
        <v>Смартфоны</v>
      </c>
      <c r="U3035" t="str">
        <f>VLOOKUP(A3035:A6185,[4]Отчет!$A$2:$E$3151,3,0)</f>
        <v>Google Android</v>
      </c>
      <c r="V3035" t="str">
        <f>VLOOKUP(A3035:A6185,[4]Отчет!$A$2:$E$3151,4,0)</f>
        <v>Google Android 7.0 Nougat</v>
      </c>
      <c r="W3035" t="str">
        <f>VLOOKUP(A3035:A6185,[4]Отчет!$A$2:$E$3151,5,0)</f>
        <v>Яндекс.Браузер</v>
      </c>
    </row>
    <row r="3036" spans="1:23">
      <c r="A3036" s="2" t="s">
        <v>3122</v>
      </c>
      <c r="B3036" s="2" t="s">
        <v>3</v>
      </c>
      <c r="C3036" s="2" t="s">
        <v>1276</v>
      </c>
      <c r="D3036" s="2" t="s">
        <v>5</v>
      </c>
      <c r="E3036" s="3">
        <f>VLOOKUP(A3036:A6186, [1]Отчет!$A$2:$J$3124,2,0)</f>
        <v>1</v>
      </c>
      <c r="F3036" s="3">
        <v>0</v>
      </c>
      <c r="G3036">
        <f>VLOOKUP(A3036:A6186, [1]Отчет!$A$2:$J$3124,7,0)</f>
        <v>0</v>
      </c>
      <c r="H3036">
        <f>VLOOKUP(A3036:A6186, [1]Отчет!$A$2:$J$3124,5,0)</f>
        <v>0</v>
      </c>
      <c r="I3036">
        <f>VLOOKUP(A3036:A6186, [1]Отчет!$A$2:$J$3124,6,0)</f>
        <v>1</v>
      </c>
      <c r="J3036">
        <f>VLOOKUP(A3036:A6186, [1]Отчет!$A$2:$J$3124,7,0)</f>
        <v>0</v>
      </c>
      <c r="K3036">
        <f>VLOOKUP(A3036:A6186, [1]Отчет!$A$2:$J$3124,8,0)</f>
        <v>0</v>
      </c>
      <c r="L3036">
        <f>VLOOKUP(A3036:A6186, [1]Отчет!$A$2:$J$3124,9,0)</f>
        <v>1</v>
      </c>
      <c r="M3036">
        <f>VLOOKUP(A3036:A6186, [1]Отчет!$A$2:$J$3124,5,10)</f>
        <v>0</v>
      </c>
      <c r="N3036" t="str">
        <f>VLOOKUP(A3036:A6186,[2]Отчет!$A$2:$D$3142,2,0)</f>
        <v>1</v>
      </c>
      <c r="O3036" t="str">
        <f>VLOOKUP(A3036:A6186,[2]Отчет!$A$2:$D$3142,3,0)</f>
        <v>0 секунд (отказ)</v>
      </c>
      <c r="P3036" t="str">
        <f>VLOOKUP(A3036:A6186,[2]Отчет!$A$2:$D$3142,4,0)</f>
        <v>Отказ</v>
      </c>
      <c r="Q3036" t="str">
        <f>VLOOKUP(A3036:A6186,[3]Отчет!$A$2:$D$3127,2,0)</f>
        <v>Вернувшиеся посетители</v>
      </c>
      <c r="R3036" t="str">
        <f>VLOOKUP(A3036:A6186,[3]Отчет!$A$2:$D$3127,3,0)</f>
        <v>2-3</v>
      </c>
      <c r="S3036" t="str">
        <f>VLOOKUP(A3036:A6186,[3]Отчет!$A$2:$D$3127,4,0)</f>
        <v>1 день</v>
      </c>
      <c r="T3036" t="str">
        <f>VLOOKUP(A3036:A6186,[4]Отчет!$A$2:$E$3151,2,0)</f>
        <v>Смартфоны</v>
      </c>
      <c r="U3036" t="str">
        <f>VLOOKUP(A3036:A6186,[4]Отчет!$A$2:$E$3151,3,0)</f>
        <v>Google Android</v>
      </c>
      <c r="V3036" t="str">
        <f>VLOOKUP(A3036:A6186,[4]Отчет!$A$2:$E$3151,4,0)</f>
        <v>Google Android 7.1 Nougat</v>
      </c>
      <c r="W3036" t="str">
        <f>VLOOKUP(A3036:A6186,[4]Отчет!$A$2:$E$3151,5,0)</f>
        <v>Samsung Internet</v>
      </c>
    </row>
    <row r="3037" spans="1:23">
      <c r="A3037" s="2" t="s">
        <v>3123</v>
      </c>
      <c r="B3037" s="2" t="s">
        <v>60</v>
      </c>
      <c r="C3037" s="2" t="s">
        <v>1276</v>
      </c>
      <c r="D3037" s="2" t="s">
        <v>5</v>
      </c>
      <c r="E3037" s="3">
        <f>VLOOKUP(A3037:A6187, [1]Отчет!$A$2:$J$3124,2,0)</f>
        <v>1</v>
      </c>
      <c r="F3037" s="3">
        <v>0</v>
      </c>
      <c r="G3037">
        <f>VLOOKUP(A3037:A6187, [1]Отчет!$A$2:$J$3124,7,0)</f>
        <v>0</v>
      </c>
      <c r="H3037">
        <f>VLOOKUP(A3037:A6187, [1]Отчет!$A$2:$J$3124,5,0)</f>
        <v>0</v>
      </c>
      <c r="I3037">
        <f>VLOOKUP(A3037:A6187, [1]Отчет!$A$2:$J$3124,6,0)</f>
        <v>1</v>
      </c>
      <c r="J3037">
        <f>VLOOKUP(A3037:A6187, [1]Отчет!$A$2:$J$3124,7,0)</f>
        <v>0</v>
      </c>
      <c r="K3037">
        <f>VLOOKUP(A3037:A6187, [1]Отчет!$A$2:$J$3124,8,0)</f>
        <v>0</v>
      </c>
      <c r="L3037">
        <f>VLOOKUP(A3037:A6187, [1]Отчет!$A$2:$J$3124,9,0)</f>
        <v>1</v>
      </c>
      <c r="M3037">
        <f>VLOOKUP(A3037:A6187, [1]Отчет!$A$2:$J$3124,5,10)</f>
        <v>0</v>
      </c>
      <c r="N3037" t="str">
        <f>VLOOKUP(A3037:A6187,[2]Отчет!$A$2:$D$3142,2,0)</f>
        <v>1</v>
      </c>
      <c r="O3037" t="str">
        <f>VLOOKUP(A3037:A6187,[2]Отчет!$A$2:$D$3142,3,0)</f>
        <v>0 секунд (отказ)</v>
      </c>
      <c r="P3037" t="str">
        <f>VLOOKUP(A3037:A6187,[2]Отчет!$A$2:$D$3142,4,0)</f>
        <v>Отказ</v>
      </c>
      <c r="Q3037" t="str">
        <f>VLOOKUP(A3037:A6187,[3]Отчет!$A$2:$D$3127,2,0)</f>
        <v>Новые посетители</v>
      </c>
      <c r="R3037" t="str">
        <f>VLOOKUP(A3037:A6187,[3]Отчет!$A$2:$D$3127,3,0)</f>
        <v>1</v>
      </c>
      <c r="S3037" t="str">
        <f>VLOOKUP(A3037:A6187,[3]Отчет!$A$2:$D$3127,4,0)</f>
        <v>0 дней</v>
      </c>
      <c r="T3037" t="str">
        <f>VLOOKUP(A3037:A6187,[4]Отчет!$A$2:$E$3151,2,0)</f>
        <v>Смартфоны</v>
      </c>
      <c r="U3037" t="str">
        <f>VLOOKUP(A3037:A6187,[4]Отчет!$A$2:$E$3151,3,0)</f>
        <v>Google Android</v>
      </c>
      <c r="V3037" t="str">
        <f>VLOOKUP(A3037:A6187,[4]Отчет!$A$2:$E$3151,4,0)</f>
        <v>Google Android 8.0 Oreo</v>
      </c>
      <c r="W3037" t="str">
        <f>VLOOKUP(A3037:A6187,[4]Отчет!$A$2:$E$3151,5,0)</f>
        <v>Samsung Internet</v>
      </c>
    </row>
    <row r="3038" spans="1:23">
      <c r="A3038" s="2" t="s">
        <v>3124</v>
      </c>
      <c r="B3038" s="2" t="s">
        <v>7</v>
      </c>
      <c r="C3038" s="2" t="s">
        <v>1276</v>
      </c>
      <c r="D3038" s="2" t="s">
        <v>5</v>
      </c>
      <c r="E3038" s="3">
        <f>VLOOKUP(A3038:A6188, [1]Отчет!$A$2:$J$3124,2,0)</f>
        <v>1</v>
      </c>
      <c r="F3038" s="3">
        <v>0</v>
      </c>
      <c r="G3038">
        <f>VLOOKUP(A3038:A6188, [1]Отчет!$A$2:$J$3124,7,0)</f>
        <v>0</v>
      </c>
      <c r="H3038">
        <f>VLOOKUP(A3038:A6188, [1]Отчет!$A$2:$J$3124,5,0)</f>
        <v>0</v>
      </c>
      <c r="I3038">
        <f>VLOOKUP(A3038:A6188, [1]Отчет!$A$2:$J$3124,6,0)</f>
        <v>1</v>
      </c>
      <c r="J3038">
        <f>VLOOKUP(A3038:A6188, [1]Отчет!$A$2:$J$3124,7,0)</f>
        <v>0</v>
      </c>
      <c r="K3038">
        <f>VLOOKUP(A3038:A6188, [1]Отчет!$A$2:$J$3124,8,0)</f>
        <v>0</v>
      </c>
      <c r="L3038">
        <f>VLOOKUP(A3038:A6188, [1]Отчет!$A$2:$J$3124,9,0)</f>
        <v>1</v>
      </c>
      <c r="M3038">
        <f>VLOOKUP(A3038:A6188, [1]Отчет!$A$2:$J$3124,5,10)</f>
        <v>0</v>
      </c>
      <c r="N3038" t="str">
        <f>VLOOKUP(A3038:A6188,[2]Отчет!$A$2:$D$3142,2,0)</f>
        <v>1</v>
      </c>
      <c r="O3038" t="str">
        <f>VLOOKUP(A3038:A6188,[2]Отчет!$A$2:$D$3142,3,0)</f>
        <v>30 – 59 секунд</v>
      </c>
      <c r="P3038" t="str">
        <f>VLOOKUP(A3038:A6188,[2]Отчет!$A$2:$D$3142,4,0)</f>
        <v>Не отказ</v>
      </c>
      <c r="Q3038" t="str">
        <f>VLOOKUP(A3038:A6188,[3]Отчет!$A$2:$D$3127,2,0)</f>
        <v>Новые посетители</v>
      </c>
      <c r="R3038" t="str">
        <f>VLOOKUP(A3038:A6188,[3]Отчет!$A$2:$D$3127,3,0)</f>
        <v>1</v>
      </c>
      <c r="S3038" t="str">
        <f>VLOOKUP(A3038:A6188,[3]Отчет!$A$2:$D$3127,4,0)</f>
        <v>0 дней</v>
      </c>
      <c r="T3038" t="str">
        <f>VLOOKUP(A3038:A6188,[4]Отчет!$A$2:$E$3151,2,0)</f>
        <v>Смартфоны</v>
      </c>
      <c r="U3038" t="str">
        <f>VLOOKUP(A3038:A6188,[4]Отчет!$A$2:$E$3151,3,0)</f>
        <v>Google Android</v>
      </c>
      <c r="V3038" t="str">
        <f>VLOOKUP(A3038:A6188,[4]Отчет!$A$2:$E$3151,4,0)</f>
        <v>Google Android 6.0 Marshmallow</v>
      </c>
      <c r="W3038" t="str">
        <f>VLOOKUP(A3038:A6188,[4]Отчет!$A$2:$E$3151,5,0)</f>
        <v>Яндекс.Браузер</v>
      </c>
    </row>
    <row r="3039" spans="1:23">
      <c r="A3039" s="2" t="s">
        <v>3125</v>
      </c>
      <c r="B3039" s="2" t="s">
        <v>60</v>
      </c>
      <c r="C3039" s="2" t="s">
        <v>1276</v>
      </c>
      <c r="D3039" s="2" t="s">
        <v>5</v>
      </c>
      <c r="E3039" s="3">
        <f>VLOOKUP(A3039:A6189, [1]Отчет!$A$2:$J$3124,2,0)</f>
        <v>1</v>
      </c>
      <c r="F3039" s="3">
        <v>0</v>
      </c>
      <c r="G3039">
        <f>VLOOKUP(A3039:A6189, [1]Отчет!$A$2:$J$3124,7,0)</f>
        <v>0</v>
      </c>
      <c r="H3039">
        <f>VLOOKUP(A3039:A6189, [1]Отчет!$A$2:$J$3124,5,0)</f>
        <v>0</v>
      </c>
      <c r="I3039">
        <f>VLOOKUP(A3039:A6189, [1]Отчет!$A$2:$J$3124,6,0)</f>
        <v>1</v>
      </c>
      <c r="J3039">
        <f>VLOOKUP(A3039:A6189, [1]Отчет!$A$2:$J$3124,7,0)</f>
        <v>0</v>
      </c>
      <c r="K3039">
        <f>VLOOKUP(A3039:A6189, [1]Отчет!$A$2:$J$3124,8,0)</f>
        <v>0</v>
      </c>
      <c r="L3039">
        <f>VLOOKUP(A3039:A6189, [1]Отчет!$A$2:$J$3124,9,0)</f>
        <v>1</v>
      </c>
      <c r="M3039">
        <f>VLOOKUP(A3039:A6189, [1]Отчет!$A$2:$J$3124,5,10)</f>
        <v>0</v>
      </c>
      <c r="N3039" t="str">
        <f>VLOOKUP(A3039:A6189,[2]Отчет!$A$2:$D$3142,2,0)</f>
        <v>1</v>
      </c>
      <c r="O3039" t="str">
        <f>VLOOKUP(A3039:A6189,[2]Отчет!$A$2:$D$3142,3,0)</f>
        <v>10 – 29 секунд</v>
      </c>
      <c r="P3039" t="str">
        <f>VLOOKUP(A3039:A6189,[2]Отчет!$A$2:$D$3142,4,0)</f>
        <v>Не отказ</v>
      </c>
      <c r="Q3039" t="str">
        <f>VLOOKUP(A3039:A6189,[3]Отчет!$A$2:$D$3127,2,0)</f>
        <v>Вернувшиеся посетители</v>
      </c>
      <c r="R3039" t="str">
        <f>VLOOKUP(A3039:A6189,[3]Отчет!$A$2:$D$3127,3,0)</f>
        <v>2-3</v>
      </c>
      <c r="S3039" t="str">
        <f>VLOOKUP(A3039:A6189,[3]Отчет!$A$2:$D$3127,4,0)</f>
        <v>2‑3 дня</v>
      </c>
      <c r="T3039" t="str">
        <f>VLOOKUP(A3039:A6189,[4]Отчет!$A$2:$E$3151,2,0)</f>
        <v>Смартфоны</v>
      </c>
      <c r="U3039" t="str">
        <f>VLOOKUP(A3039:A6189,[4]Отчет!$A$2:$E$3151,3,0)</f>
        <v>Google Android</v>
      </c>
      <c r="V3039" t="str">
        <f>VLOOKUP(A3039:A6189,[4]Отчет!$A$2:$E$3151,4,0)</f>
        <v>Google Android 5.1 Lollipop</v>
      </c>
      <c r="W3039" t="str">
        <f>VLOOKUP(A3039:A6189,[4]Отчет!$A$2:$E$3151,5,0)</f>
        <v>Chrome Mobile</v>
      </c>
    </row>
    <row r="3040" spans="1:23">
      <c r="A3040" s="2" t="s">
        <v>3126</v>
      </c>
      <c r="B3040" s="2" t="s">
        <v>73</v>
      </c>
      <c r="C3040" s="2" t="s">
        <v>1276</v>
      </c>
      <c r="D3040" s="2" t="s">
        <v>5</v>
      </c>
      <c r="E3040" s="3">
        <f>VLOOKUP(A3040:A6190, [1]Отчет!$A$2:$J$3124,2,0)</f>
        <v>1</v>
      </c>
      <c r="F3040" s="3">
        <v>0</v>
      </c>
      <c r="G3040">
        <f>VLOOKUP(A3040:A6190, [1]Отчет!$A$2:$J$3124,7,0)</f>
        <v>0</v>
      </c>
      <c r="H3040">
        <f>VLOOKUP(A3040:A6190, [1]Отчет!$A$2:$J$3124,5,0)</f>
        <v>0</v>
      </c>
      <c r="I3040">
        <f>VLOOKUP(A3040:A6190, [1]Отчет!$A$2:$J$3124,6,0)</f>
        <v>1</v>
      </c>
      <c r="J3040">
        <f>VLOOKUP(A3040:A6190, [1]Отчет!$A$2:$J$3124,7,0)</f>
        <v>0</v>
      </c>
      <c r="K3040">
        <f>VLOOKUP(A3040:A6190, [1]Отчет!$A$2:$J$3124,8,0)</f>
        <v>0</v>
      </c>
      <c r="L3040">
        <f>VLOOKUP(A3040:A6190, [1]Отчет!$A$2:$J$3124,9,0)</f>
        <v>1</v>
      </c>
      <c r="M3040">
        <f>VLOOKUP(A3040:A6190, [1]Отчет!$A$2:$J$3124,5,10)</f>
        <v>0</v>
      </c>
      <c r="N3040" t="str">
        <f>VLOOKUP(A3040:A6190,[2]Отчет!$A$2:$D$3142,2,0)</f>
        <v>2-3</v>
      </c>
      <c r="O3040" t="str">
        <f>VLOOKUP(A3040:A6190,[2]Отчет!$A$2:$D$3142,3,0)</f>
        <v>1 минута</v>
      </c>
      <c r="P3040" t="str">
        <f>VLOOKUP(A3040:A6190,[2]Отчет!$A$2:$D$3142,4,0)</f>
        <v>Не отказ</v>
      </c>
      <c r="Q3040" t="str">
        <f>VLOOKUP(A3040:A6190,[3]Отчет!$A$2:$D$3127,2,0)</f>
        <v>Вернувшиеся посетители</v>
      </c>
      <c r="R3040" t="str">
        <f>VLOOKUP(A3040:A6190,[3]Отчет!$A$2:$D$3127,3,0)</f>
        <v>4-7</v>
      </c>
      <c r="S3040" t="str">
        <f>VLOOKUP(A3040:A6190,[3]Отчет!$A$2:$D$3127,4,0)</f>
        <v>4‑7 дней</v>
      </c>
      <c r="T3040" t="str">
        <f>VLOOKUP(A3040:A6190,[4]Отчет!$A$2:$E$3151,2,0)</f>
        <v>Смартфоны</v>
      </c>
      <c r="U3040" t="str">
        <f>VLOOKUP(A3040:A6190,[4]Отчет!$A$2:$E$3151,3,0)</f>
        <v>Google Android</v>
      </c>
      <c r="V3040" t="str">
        <f>VLOOKUP(A3040:A6190,[4]Отчет!$A$2:$E$3151,4,0)</f>
        <v>Google Android 7.0 Nougat</v>
      </c>
      <c r="W3040" t="str">
        <f>VLOOKUP(A3040:A6190,[4]Отчет!$A$2:$E$3151,5,0)</f>
        <v>Яндекс.Браузер</v>
      </c>
    </row>
    <row r="3041" spans="1:23">
      <c r="A3041" s="2" t="s">
        <v>3127</v>
      </c>
      <c r="B3041" s="2" t="s">
        <v>26</v>
      </c>
      <c r="C3041" s="2" t="s">
        <v>1269</v>
      </c>
      <c r="D3041" s="2" t="s">
        <v>620</v>
      </c>
      <c r="E3041" s="3">
        <f>VLOOKUP(A3041:A6191, [1]Отчет!$A$2:$J$3124,2,0)</f>
        <v>1</v>
      </c>
      <c r="F3041" s="3">
        <v>0</v>
      </c>
      <c r="G3041">
        <f>VLOOKUP(A3041:A6191, [1]Отчет!$A$2:$J$3124,7,0)</f>
        <v>0</v>
      </c>
      <c r="H3041">
        <f>VLOOKUP(A3041:A6191, [1]Отчет!$A$2:$J$3124,5,0)</f>
        <v>0</v>
      </c>
      <c r="I3041">
        <f>VLOOKUP(A3041:A6191, [1]Отчет!$A$2:$J$3124,6,0)</f>
        <v>1</v>
      </c>
      <c r="J3041">
        <f>VLOOKUP(A3041:A6191, [1]Отчет!$A$2:$J$3124,7,0)</f>
        <v>0</v>
      </c>
      <c r="K3041">
        <f>VLOOKUP(A3041:A6191, [1]Отчет!$A$2:$J$3124,8,0)</f>
        <v>0</v>
      </c>
      <c r="L3041">
        <f>VLOOKUP(A3041:A6191, [1]Отчет!$A$2:$J$3124,9,0)</f>
        <v>1</v>
      </c>
      <c r="M3041">
        <f>VLOOKUP(A3041:A6191, [1]Отчет!$A$2:$J$3124,5,10)</f>
        <v>0</v>
      </c>
      <c r="N3041" t="str">
        <f>VLOOKUP(A3041:A6191,[2]Отчет!$A$2:$D$3142,2,0)</f>
        <v>1</v>
      </c>
      <c r="O3041" t="str">
        <f>VLOOKUP(A3041:A6191,[2]Отчет!$A$2:$D$3142,3,0)</f>
        <v>10 – 29 секунд</v>
      </c>
      <c r="P3041" t="str">
        <f>VLOOKUP(A3041:A6191,[2]Отчет!$A$2:$D$3142,4,0)</f>
        <v>Не отказ</v>
      </c>
      <c r="Q3041" t="str">
        <f>VLOOKUP(A3041:A6191,[3]Отчет!$A$2:$D$3127,2,0)</f>
        <v>Новые посетители</v>
      </c>
      <c r="R3041" t="str">
        <f>VLOOKUP(A3041:A6191,[3]Отчет!$A$2:$D$3127,3,0)</f>
        <v>1</v>
      </c>
      <c r="S3041" t="str">
        <f>VLOOKUP(A3041:A6191,[3]Отчет!$A$2:$D$3127,4,0)</f>
        <v>0 дней</v>
      </c>
      <c r="T3041" t="str">
        <f>VLOOKUP(A3041:A6191,[4]Отчет!$A$2:$E$3151,2,0)</f>
        <v>Смартфоны</v>
      </c>
      <c r="U3041" t="str">
        <f>VLOOKUP(A3041:A6191,[4]Отчет!$A$2:$E$3151,3,0)</f>
        <v>Google Android</v>
      </c>
      <c r="V3041" t="str">
        <f>VLOOKUP(A3041:A6191,[4]Отчет!$A$2:$E$3151,4,0)</f>
        <v>Google Android 6.0 Marshmallow</v>
      </c>
      <c r="W3041" t="str">
        <f>VLOOKUP(A3041:A6191,[4]Отчет!$A$2:$E$3151,5,0)</f>
        <v>MIUI</v>
      </c>
    </row>
    <row r="3042" spans="1:23">
      <c r="A3042" s="2" t="s">
        <v>3128</v>
      </c>
      <c r="B3042" s="2" t="s">
        <v>45</v>
      </c>
      <c r="C3042" s="2" t="s">
        <v>1269</v>
      </c>
      <c r="D3042" s="2" t="s">
        <v>620</v>
      </c>
      <c r="E3042" s="3">
        <f>VLOOKUP(A3042:A6192, [1]Отчет!$A$2:$J$3124,2,0)</f>
        <v>1</v>
      </c>
      <c r="F3042" s="3">
        <v>0</v>
      </c>
      <c r="G3042">
        <f>VLOOKUP(A3042:A6192, [1]Отчет!$A$2:$J$3124,7,0)</f>
        <v>0</v>
      </c>
      <c r="H3042">
        <f>VLOOKUP(A3042:A6192, [1]Отчет!$A$2:$J$3124,5,0)</f>
        <v>0</v>
      </c>
      <c r="I3042">
        <f>VLOOKUP(A3042:A6192, [1]Отчет!$A$2:$J$3124,6,0)</f>
        <v>1</v>
      </c>
      <c r="J3042">
        <f>VLOOKUP(A3042:A6192, [1]Отчет!$A$2:$J$3124,7,0)</f>
        <v>0</v>
      </c>
      <c r="K3042">
        <f>VLOOKUP(A3042:A6192, [1]Отчет!$A$2:$J$3124,8,0)</f>
        <v>0</v>
      </c>
      <c r="L3042">
        <f>VLOOKUP(A3042:A6192, [1]Отчет!$A$2:$J$3124,9,0)</f>
        <v>1</v>
      </c>
      <c r="M3042">
        <f>VLOOKUP(A3042:A6192, [1]Отчет!$A$2:$J$3124,5,10)</f>
        <v>0</v>
      </c>
      <c r="N3042" t="str">
        <f>VLOOKUP(A3042:A6192,[2]Отчет!$A$2:$D$3142,2,0)</f>
        <v>1</v>
      </c>
      <c r="O3042" t="str">
        <f>VLOOKUP(A3042:A6192,[2]Отчет!$A$2:$D$3142,3,0)</f>
        <v>0 секунд (отказ)</v>
      </c>
      <c r="P3042" t="str">
        <f>VLOOKUP(A3042:A6192,[2]Отчет!$A$2:$D$3142,4,0)</f>
        <v>Отказ</v>
      </c>
      <c r="Q3042" t="str">
        <f>VLOOKUP(A3042:A6192,[3]Отчет!$A$2:$D$3127,2,0)</f>
        <v>Вернувшиеся посетители</v>
      </c>
      <c r="R3042" t="str">
        <f>VLOOKUP(A3042:A6192,[3]Отчет!$A$2:$D$3127,3,0)</f>
        <v>2-3</v>
      </c>
      <c r="S3042" t="str">
        <f>VLOOKUP(A3042:A6192,[3]Отчет!$A$2:$D$3127,4,0)</f>
        <v>4‑7 дней</v>
      </c>
      <c r="T3042" t="str">
        <f>VLOOKUP(A3042:A6192,[4]Отчет!$A$2:$E$3151,2,0)</f>
        <v>Смартфоны</v>
      </c>
      <c r="U3042" t="str">
        <f>VLOOKUP(A3042:A6192,[4]Отчет!$A$2:$E$3151,3,0)</f>
        <v>Google Android</v>
      </c>
      <c r="V3042" t="str">
        <f>VLOOKUP(A3042:A6192,[4]Отчет!$A$2:$E$3151,4,0)</f>
        <v>Google Android 7.0 Nougat</v>
      </c>
      <c r="W3042" t="str">
        <f>VLOOKUP(A3042:A6192,[4]Отчет!$A$2:$E$3151,5,0)</f>
        <v>Яндекс.Браузер</v>
      </c>
    </row>
    <row r="3043" spans="1:23">
      <c r="A3043" s="2" t="s">
        <v>3129</v>
      </c>
      <c r="B3043" s="2" t="s">
        <v>73</v>
      </c>
      <c r="C3043" s="2" t="s">
        <v>1276</v>
      </c>
      <c r="D3043" s="2" t="s">
        <v>5</v>
      </c>
      <c r="E3043" s="3">
        <f>VLOOKUP(A3043:A6193, [1]Отчет!$A$2:$J$3124,2,0)</f>
        <v>1</v>
      </c>
      <c r="F3043" s="3">
        <v>0</v>
      </c>
      <c r="G3043">
        <f>VLOOKUP(A3043:A6193, [1]Отчет!$A$2:$J$3124,7,0)</f>
        <v>0</v>
      </c>
      <c r="H3043">
        <f>VLOOKUP(A3043:A6193, [1]Отчет!$A$2:$J$3124,5,0)</f>
        <v>0</v>
      </c>
      <c r="I3043">
        <f>VLOOKUP(A3043:A6193, [1]Отчет!$A$2:$J$3124,6,0)</f>
        <v>1</v>
      </c>
      <c r="J3043">
        <f>VLOOKUP(A3043:A6193, [1]Отчет!$A$2:$J$3124,7,0)</f>
        <v>0</v>
      </c>
      <c r="K3043">
        <f>VLOOKUP(A3043:A6193, [1]Отчет!$A$2:$J$3124,8,0)</f>
        <v>0</v>
      </c>
      <c r="L3043">
        <f>VLOOKUP(A3043:A6193, [1]Отчет!$A$2:$J$3124,9,0)</f>
        <v>1</v>
      </c>
      <c r="M3043">
        <f>VLOOKUP(A3043:A6193, [1]Отчет!$A$2:$J$3124,5,10)</f>
        <v>0</v>
      </c>
      <c r="N3043" t="str">
        <f>VLOOKUP(A3043:A6193,[2]Отчет!$A$2:$D$3142,2,0)</f>
        <v>1</v>
      </c>
      <c r="O3043" t="str">
        <f>VLOOKUP(A3043:A6193,[2]Отчет!$A$2:$D$3142,3,0)</f>
        <v>10 – 29 секунд</v>
      </c>
      <c r="P3043" t="str">
        <f>VLOOKUP(A3043:A6193,[2]Отчет!$A$2:$D$3142,4,0)</f>
        <v>Не отказ</v>
      </c>
      <c r="Q3043" t="str">
        <f>VLOOKUP(A3043:A6193,[3]Отчет!$A$2:$D$3127,2,0)</f>
        <v>Новые посетители</v>
      </c>
      <c r="R3043" t="str">
        <f>VLOOKUP(A3043:A6193,[3]Отчет!$A$2:$D$3127,3,0)</f>
        <v>1</v>
      </c>
      <c r="S3043" t="str">
        <f>VLOOKUP(A3043:A6193,[3]Отчет!$A$2:$D$3127,4,0)</f>
        <v>0 дней</v>
      </c>
      <c r="T3043" t="str">
        <f>VLOOKUP(A3043:A6193,[4]Отчет!$A$2:$E$3151,2,0)</f>
        <v>Планшеты</v>
      </c>
      <c r="U3043" t="str">
        <f>VLOOKUP(A3043:A6193,[4]Отчет!$A$2:$E$3151,3,0)</f>
        <v>Google Android</v>
      </c>
      <c r="V3043" t="str">
        <f>VLOOKUP(A3043:A6193,[4]Отчет!$A$2:$E$3151,4,0)</f>
        <v>Google Android 7.0 Nougat</v>
      </c>
      <c r="W3043" t="str">
        <f>VLOOKUP(A3043:A6193,[4]Отчет!$A$2:$E$3151,5,0)</f>
        <v>Chrome Mobile</v>
      </c>
    </row>
    <row r="3044" spans="1:23">
      <c r="A3044" s="2" t="s">
        <v>3130</v>
      </c>
      <c r="B3044" s="2" t="s">
        <v>47</v>
      </c>
      <c r="C3044" s="2" t="s">
        <v>12</v>
      </c>
      <c r="D3044" s="2" t="s">
        <v>13</v>
      </c>
      <c r="E3044" s="3">
        <f>VLOOKUP(A3044:A6194, [1]Отчет!$A$2:$J$3124,2,0)</f>
        <v>1</v>
      </c>
      <c r="F3044" s="3">
        <v>0</v>
      </c>
      <c r="G3044">
        <f>VLOOKUP(A3044:A6194, [1]Отчет!$A$2:$J$3124,7,0)</f>
        <v>0</v>
      </c>
      <c r="H3044">
        <f>VLOOKUP(A3044:A6194, [1]Отчет!$A$2:$J$3124,5,0)</f>
        <v>0</v>
      </c>
      <c r="I3044">
        <f>VLOOKUP(A3044:A6194, [1]Отчет!$A$2:$J$3124,6,0)</f>
        <v>1</v>
      </c>
      <c r="J3044">
        <f>VLOOKUP(A3044:A6194, [1]Отчет!$A$2:$J$3124,7,0)</f>
        <v>0</v>
      </c>
      <c r="K3044">
        <f>VLOOKUP(A3044:A6194, [1]Отчет!$A$2:$J$3124,8,0)</f>
        <v>0</v>
      </c>
      <c r="L3044">
        <f>VLOOKUP(A3044:A6194, [1]Отчет!$A$2:$J$3124,9,0)</f>
        <v>1</v>
      </c>
      <c r="M3044">
        <f>VLOOKUP(A3044:A6194, [1]Отчет!$A$2:$J$3124,5,10)</f>
        <v>0</v>
      </c>
      <c r="N3044" t="str">
        <f>VLOOKUP(A3044:A6194,[2]Отчет!$A$2:$D$3142,2,0)</f>
        <v>1</v>
      </c>
      <c r="O3044" t="str">
        <f>VLOOKUP(A3044:A6194,[2]Отчет!$A$2:$D$3142,3,0)</f>
        <v>0 секунд (отказ)</v>
      </c>
      <c r="P3044" t="str">
        <f>VLOOKUP(A3044:A6194,[2]Отчет!$A$2:$D$3142,4,0)</f>
        <v>Отказ</v>
      </c>
      <c r="Q3044" t="str">
        <f>VLOOKUP(A3044:A6194,[3]Отчет!$A$2:$D$3127,2,0)</f>
        <v>Новые посетители</v>
      </c>
      <c r="R3044" t="str">
        <f>VLOOKUP(A3044:A6194,[3]Отчет!$A$2:$D$3127,3,0)</f>
        <v>1</v>
      </c>
      <c r="S3044" t="str">
        <f>VLOOKUP(A3044:A6194,[3]Отчет!$A$2:$D$3127,4,0)</f>
        <v>0 дней</v>
      </c>
      <c r="T3044" t="str">
        <f>VLOOKUP(A3044:A6194,[4]Отчет!$A$2:$E$3151,2,0)</f>
        <v>Смартфоны</v>
      </c>
      <c r="U3044" t="str">
        <f>VLOOKUP(A3044:A6194,[4]Отчет!$A$2:$E$3151,3,0)</f>
        <v>Google Android</v>
      </c>
      <c r="V3044" t="str">
        <f>VLOOKUP(A3044:A6194,[4]Отчет!$A$2:$E$3151,4,0)</f>
        <v>Google Android 6.0 Marshmallow</v>
      </c>
      <c r="W3044" t="str">
        <f>VLOOKUP(A3044:A6194,[4]Отчет!$A$2:$E$3151,5,0)</f>
        <v>Chrome Mobile</v>
      </c>
    </row>
    <row r="3045" spans="1:23">
      <c r="A3045" s="2" t="s">
        <v>3131</v>
      </c>
      <c r="B3045" s="2" t="s">
        <v>63</v>
      </c>
      <c r="C3045" s="2" t="s">
        <v>1276</v>
      </c>
      <c r="D3045" s="2" t="s">
        <v>5</v>
      </c>
      <c r="E3045" s="3">
        <f>VLOOKUP(A3045:A6195, [1]Отчет!$A$2:$J$3124,2,0)</f>
        <v>1</v>
      </c>
      <c r="F3045" s="3">
        <v>0</v>
      </c>
      <c r="G3045">
        <f>VLOOKUP(A3045:A6195, [1]Отчет!$A$2:$J$3124,7,0)</f>
        <v>0</v>
      </c>
      <c r="H3045">
        <f>VLOOKUP(A3045:A6195, [1]Отчет!$A$2:$J$3124,5,0)</f>
        <v>0</v>
      </c>
      <c r="I3045">
        <f>VLOOKUP(A3045:A6195, [1]Отчет!$A$2:$J$3124,6,0)</f>
        <v>1</v>
      </c>
      <c r="J3045">
        <f>VLOOKUP(A3045:A6195, [1]Отчет!$A$2:$J$3124,7,0)</f>
        <v>0</v>
      </c>
      <c r="K3045">
        <f>VLOOKUP(A3045:A6195, [1]Отчет!$A$2:$J$3124,8,0)</f>
        <v>0</v>
      </c>
      <c r="L3045">
        <f>VLOOKUP(A3045:A6195, [1]Отчет!$A$2:$J$3124,9,0)</f>
        <v>1</v>
      </c>
      <c r="M3045">
        <f>VLOOKUP(A3045:A6195, [1]Отчет!$A$2:$J$3124,5,10)</f>
        <v>0</v>
      </c>
      <c r="N3045" t="str">
        <f>VLOOKUP(A3045:A6195,[2]Отчет!$A$2:$D$3142,2,0)</f>
        <v>1</v>
      </c>
      <c r="O3045" t="str">
        <f>VLOOKUP(A3045:A6195,[2]Отчет!$A$2:$D$3142,3,0)</f>
        <v>10 – 29 секунд</v>
      </c>
      <c r="P3045" t="str">
        <f>VLOOKUP(A3045:A6195,[2]Отчет!$A$2:$D$3142,4,0)</f>
        <v>Не отказ</v>
      </c>
      <c r="Q3045" t="str">
        <f>VLOOKUP(A3045:A6195,[3]Отчет!$A$2:$D$3127,2,0)</f>
        <v>Новые посетители</v>
      </c>
      <c r="R3045" t="str">
        <f>VLOOKUP(A3045:A6195,[3]Отчет!$A$2:$D$3127,3,0)</f>
        <v>1</v>
      </c>
      <c r="S3045" t="str">
        <f>VLOOKUP(A3045:A6195,[3]Отчет!$A$2:$D$3127,4,0)</f>
        <v>0 дней</v>
      </c>
      <c r="T3045" t="str">
        <f>VLOOKUP(A3045:A6195,[4]Отчет!$A$2:$E$3151,2,0)</f>
        <v>Смартфоны</v>
      </c>
      <c r="U3045" t="str">
        <f>VLOOKUP(A3045:A6195,[4]Отчет!$A$2:$E$3151,3,0)</f>
        <v>Google Android</v>
      </c>
      <c r="V3045" t="str">
        <f>VLOOKUP(A3045:A6195,[4]Отчет!$A$2:$E$3151,4,0)</f>
        <v>Google Android 7.0 Nougat</v>
      </c>
      <c r="W3045" t="str">
        <f>VLOOKUP(A3045:A6195,[4]Отчет!$A$2:$E$3151,5,0)</f>
        <v>Chrome Mobile</v>
      </c>
    </row>
    <row r="3046" spans="1:23">
      <c r="A3046" s="2" t="s">
        <v>3132</v>
      </c>
      <c r="B3046" s="2" t="s">
        <v>35</v>
      </c>
      <c r="C3046" s="2" t="s">
        <v>12</v>
      </c>
      <c r="D3046" s="2" t="s">
        <v>13</v>
      </c>
      <c r="E3046" s="3">
        <f>VLOOKUP(A3046:A6196, [1]Отчет!$A$2:$J$3124,2,0)</f>
        <v>1</v>
      </c>
      <c r="F3046" s="3">
        <v>0</v>
      </c>
      <c r="G3046">
        <f>VLOOKUP(A3046:A6196, [1]Отчет!$A$2:$J$3124,7,0)</f>
        <v>0</v>
      </c>
      <c r="H3046">
        <f>VLOOKUP(A3046:A6196, [1]Отчет!$A$2:$J$3124,5,0)</f>
        <v>0</v>
      </c>
      <c r="I3046">
        <f>VLOOKUP(A3046:A6196, [1]Отчет!$A$2:$J$3124,6,0)</f>
        <v>1</v>
      </c>
      <c r="J3046">
        <f>VLOOKUP(A3046:A6196, [1]Отчет!$A$2:$J$3124,7,0)</f>
        <v>0</v>
      </c>
      <c r="K3046">
        <f>VLOOKUP(A3046:A6196, [1]Отчет!$A$2:$J$3124,8,0)</f>
        <v>0</v>
      </c>
      <c r="L3046">
        <f>VLOOKUP(A3046:A6196, [1]Отчет!$A$2:$J$3124,9,0)</f>
        <v>1</v>
      </c>
      <c r="M3046">
        <f>VLOOKUP(A3046:A6196, [1]Отчет!$A$2:$J$3124,5,10)</f>
        <v>0</v>
      </c>
      <c r="N3046" t="str">
        <f>VLOOKUP(A3046:A6196,[2]Отчет!$A$2:$D$3142,2,0)</f>
        <v>1</v>
      </c>
      <c r="O3046" t="str">
        <f>VLOOKUP(A3046:A6196,[2]Отчет!$A$2:$D$3142,3,0)</f>
        <v>0 секунд (отказ)</v>
      </c>
      <c r="P3046" t="str">
        <f>VLOOKUP(A3046:A6196,[2]Отчет!$A$2:$D$3142,4,0)</f>
        <v>Отказ</v>
      </c>
      <c r="Q3046" t="str">
        <f>VLOOKUP(A3046:A6196,[3]Отчет!$A$2:$D$3127,2,0)</f>
        <v>Новые посетители</v>
      </c>
      <c r="R3046" t="str">
        <f>VLOOKUP(A3046:A6196,[3]Отчет!$A$2:$D$3127,3,0)</f>
        <v>1</v>
      </c>
      <c r="S3046" t="str">
        <f>VLOOKUP(A3046:A6196,[3]Отчет!$A$2:$D$3127,4,0)</f>
        <v>0 дней</v>
      </c>
      <c r="T3046" t="str">
        <f>VLOOKUP(A3046:A6196,[4]Отчет!$A$2:$E$3151,2,0)</f>
        <v>Смартфоны</v>
      </c>
      <c r="U3046" t="str">
        <f>VLOOKUP(A3046:A6196,[4]Отчет!$A$2:$E$3151,3,0)</f>
        <v>iOS</v>
      </c>
      <c r="V3046" t="str">
        <f>VLOOKUP(A3046:A6196,[4]Отчет!$A$2:$E$3151,4,0)</f>
        <v>iOS 11</v>
      </c>
      <c r="W3046" t="str">
        <f>VLOOKUP(A3046:A6196,[4]Отчет!$A$2:$E$3151,5,0)</f>
        <v>Mobile Safari</v>
      </c>
    </row>
    <row r="3047" spans="1:23">
      <c r="A3047" s="2" t="s">
        <v>3133</v>
      </c>
      <c r="B3047" s="2" t="s">
        <v>178</v>
      </c>
      <c r="C3047" s="2" t="s">
        <v>12</v>
      </c>
      <c r="D3047" s="2" t="s">
        <v>13</v>
      </c>
      <c r="E3047" s="3">
        <f>VLOOKUP(A3047:A6197, [1]Отчет!$A$2:$J$3124,2,0)</f>
        <v>1</v>
      </c>
      <c r="F3047" s="3">
        <v>0</v>
      </c>
      <c r="G3047">
        <f>VLOOKUP(A3047:A6197, [1]Отчет!$A$2:$J$3124,7,0)</f>
        <v>0</v>
      </c>
      <c r="H3047">
        <f>VLOOKUP(A3047:A6197, [1]Отчет!$A$2:$J$3124,5,0)</f>
        <v>0</v>
      </c>
      <c r="I3047">
        <f>VLOOKUP(A3047:A6197, [1]Отчет!$A$2:$J$3124,6,0)</f>
        <v>1</v>
      </c>
      <c r="J3047">
        <f>VLOOKUP(A3047:A6197, [1]Отчет!$A$2:$J$3124,7,0)</f>
        <v>0</v>
      </c>
      <c r="K3047">
        <f>VLOOKUP(A3047:A6197, [1]Отчет!$A$2:$J$3124,8,0)</f>
        <v>0</v>
      </c>
      <c r="L3047">
        <f>VLOOKUP(A3047:A6197, [1]Отчет!$A$2:$J$3124,9,0)</f>
        <v>1</v>
      </c>
      <c r="M3047">
        <f>VLOOKUP(A3047:A6197, [1]Отчет!$A$2:$J$3124,5,10)</f>
        <v>0</v>
      </c>
      <c r="N3047" t="str">
        <f>VLOOKUP(A3047:A6197,[2]Отчет!$A$2:$D$3142,2,0)</f>
        <v>1</v>
      </c>
      <c r="O3047" t="str">
        <f>VLOOKUP(A3047:A6197,[2]Отчет!$A$2:$D$3142,3,0)</f>
        <v>10 – 29 секунд</v>
      </c>
      <c r="P3047" t="str">
        <f>VLOOKUP(A3047:A6197,[2]Отчет!$A$2:$D$3142,4,0)</f>
        <v>Не отказ</v>
      </c>
      <c r="Q3047" t="str">
        <f>VLOOKUP(A3047:A6197,[3]Отчет!$A$2:$D$3127,2,0)</f>
        <v>Новые посетители</v>
      </c>
      <c r="R3047" t="str">
        <f>VLOOKUP(A3047:A6197,[3]Отчет!$A$2:$D$3127,3,0)</f>
        <v>1</v>
      </c>
      <c r="S3047" t="str">
        <f>VLOOKUP(A3047:A6197,[3]Отчет!$A$2:$D$3127,4,0)</f>
        <v>0 дней</v>
      </c>
      <c r="T3047" t="str">
        <f>VLOOKUP(A3047:A6197,[4]Отчет!$A$2:$E$3151,2,0)</f>
        <v>Смартфоны</v>
      </c>
      <c r="U3047" t="str">
        <f>VLOOKUP(A3047:A6197,[4]Отчет!$A$2:$E$3151,3,0)</f>
        <v>Google Android</v>
      </c>
      <c r="V3047" t="str">
        <f>VLOOKUP(A3047:A6197,[4]Отчет!$A$2:$E$3151,4,0)</f>
        <v>Google Android 7.0 Nougat</v>
      </c>
      <c r="W3047" t="str">
        <f>VLOOKUP(A3047:A6197,[4]Отчет!$A$2:$E$3151,5,0)</f>
        <v>Яндекс: мобильное приложение</v>
      </c>
    </row>
    <row r="3048" spans="1:23">
      <c r="A3048" s="2" t="s">
        <v>3134</v>
      </c>
      <c r="B3048" s="2" t="s">
        <v>51</v>
      </c>
      <c r="C3048" s="2" t="s">
        <v>12</v>
      </c>
      <c r="D3048" s="2" t="s">
        <v>13</v>
      </c>
      <c r="E3048" s="3">
        <f>VLOOKUP(A3048:A6198, [1]Отчет!$A$2:$J$3124,2,0)</f>
        <v>1</v>
      </c>
      <c r="F3048" s="3">
        <v>0</v>
      </c>
      <c r="G3048">
        <f>VLOOKUP(A3048:A6198, [1]Отчет!$A$2:$J$3124,7,0)</f>
        <v>0</v>
      </c>
      <c r="H3048">
        <f>VLOOKUP(A3048:A6198, [1]Отчет!$A$2:$J$3124,5,0)</f>
        <v>0</v>
      </c>
      <c r="I3048">
        <f>VLOOKUP(A3048:A6198, [1]Отчет!$A$2:$J$3124,6,0)</f>
        <v>1</v>
      </c>
      <c r="J3048">
        <f>VLOOKUP(A3048:A6198, [1]Отчет!$A$2:$J$3124,7,0)</f>
        <v>0</v>
      </c>
      <c r="K3048">
        <f>VLOOKUP(A3048:A6198, [1]Отчет!$A$2:$J$3124,8,0)</f>
        <v>0</v>
      </c>
      <c r="L3048">
        <f>VLOOKUP(A3048:A6198, [1]Отчет!$A$2:$J$3124,9,0)</f>
        <v>1</v>
      </c>
      <c r="M3048">
        <f>VLOOKUP(A3048:A6198, [1]Отчет!$A$2:$J$3124,5,10)</f>
        <v>0</v>
      </c>
      <c r="N3048" t="str">
        <f>VLOOKUP(A3048:A6198,[2]Отчет!$A$2:$D$3142,2,0)</f>
        <v>1</v>
      </c>
      <c r="O3048" t="str">
        <f>VLOOKUP(A3048:A6198,[2]Отчет!$A$2:$D$3142,3,0)</f>
        <v>10 – 29 секунд</v>
      </c>
      <c r="P3048" t="str">
        <f>VLOOKUP(A3048:A6198,[2]Отчет!$A$2:$D$3142,4,0)</f>
        <v>Не отказ</v>
      </c>
      <c r="Q3048" t="str">
        <f>VLOOKUP(A3048:A6198,[3]Отчет!$A$2:$D$3127,2,0)</f>
        <v>Новые посетители</v>
      </c>
      <c r="R3048" t="str">
        <f>VLOOKUP(A3048:A6198,[3]Отчет!$A$2:$D$3127,3,0)</f>
        <v>1</v>
      </c>
      <c r="S3048" t="str">
        <f>VLOOKUP(A3048:A6198,[3]Отчет!$A$2:$D$3127,4,0)</f>
        <v>0 дней</v>
      </c>
      <c r="T3048" t="str">
        <f>VLOOKUP(A3048:A6198,[4]Отчет!$A$2:$E$3151,2,0)</f>
        <v>Смартфоны</v>
      </c>
      <c r="U3048" t="str">
        <f>VLOOKUP(A3048:A6198,[4]Отчет!$A$2:$E$3151,3,0)</f>
        <v>Google Android</v>
      </c>
      <c r="V3048" t="str">
        <f>VLOOKUP(A3048:A6198,[4]Отчет!$A$2:$E$3151,4,0)</f>
        <v>Google Android 5.1 Lollipop</v>
      </c>
      <c r="W3048" t="str">
        <f>VLOOKUP(A3048:A6198,[4]Отчет!$A$2:$E$3151,5,0)</f>
        <v>Chrome Mobile</v>
      </c>
    </row>
    <row r="3049" spans="1:23">
      <c r="A3049" s="2" t="s">
        <v>3135</v>
      </c>
      <c r="B3049" s="2" t="s">
        <v>131</v>
      </c>
      <c r="C3049" s="2" t="s">
        <v>12</v>
      </c>
      <c r="D3049" s="2" t="s">
        <v>13</v>
      </c>
      <c r="E3049" s="3">
        <f>VLOOKUP(A3049:A6199, [1]Отчет!$A$2:$J$3124,2,0)</f>
        <v>1</v>
      </c>
      <c r="F3049" s="3">
        <v>0</v>
      </c>
      <c r="G3049">
        <f>VLOOKUP(A3049:A6199, [1]Отчет!$A$2:$J$3124,7,0)</f>
        <v>0</v>
      </c>
      <c r="H3049">
        <f>VLOOKUP(A3049:A6199, [1]Отчет!$A$2:$J$3124,5,0)</f>
        <v>0</v>
      </c>
      <c r="I3049">
        <f>VLOOKUP(A3049:A6199, [1]Отчет!$A$2:$J$3124,6,0)</f>
        <v>1</v>
      </c>
      <c r="J3049">
        <f>VLOOKUP(A3049:A6199, [1]Отчет!$A$2:$J$3124,7,0)</f>
        <v>0</v>
      </c>
      <c r="K3049">
        <f>VLOOKUP(A3049:A6199, [1]Отчет!$A$2:$J$3124,8,0)</f>
        <v>0</v>
      </c>
      <c r="L3049">
        <f>VLOOKUP(A3049:A6199, [1]Отчет!$A$2:$J$3124,9,0)</f>
        <v>1</v>
      </c>
      <c r="M3049">
        <f>VLOOKUP(A3049:A6199, [1]Отчет!$A$2:$J$3124,5,10)</f>
        <v>0</v>
      </c>
      <c r="N3049" t="str">
        <f>VLOOKUP(A3049:A6199,[2]Отчет!$A$2:$D$3142,2,0)</f>
        <v>1</v>
      </c>
      <c r="O3049" t="str">
        <f>VLOOKUP(A3049:A6199,[2]Отчет!$A$2:$D$3142,3,0)</f>
        <v>10 – 29 секунд</v>
      </c>
      <c r="P3049" t="str">
        <f>VLOOKUP(A3049:A6199,[2]Отчет!$A$2:$D$3142,4,0)</f>
        <v>Не отказ</v>
      </c>
      <c r="Q3049" t="str">
        <f>VLOOKUP(A3049:A6199,[3]Отчет!$A$2:$D$3127,2,0)</f>
        <v>Новые посетители</v>
      </c>
      <c r="R3049" t="str">
        <f>VLOOKUP(A3049:A6199,[3]Отчет!$A$2:$D$3127,3,0)</f>
        <v>1</v>
      </c>
      <c r="S3049" t="str">
        <f>VLOOKUP(A3049:A6199,[3]Отчет!$A$2:$D$3127,4,0)</f>
        <v>0 дней</v>
      </c>
      <c r="T3049" t="str">
        <f>VLOOKUP(A3049:A6199,[4]Отчет!$A$2:$E$3151,2,0)</f>
        <v>Смартфоны</v>
      </c>
      <c r="U3049" t="str">
        <f>VLOOKUP(A3049:A6199,[4]Отчет!$A$2:$E$3151,3,0)</f>
        <v>Google Android</v>
      </c>
      <c r="V3049" t="str">
        <f>VLOOKUP(A3049:A6199,[4]Отчет!$A$2:$E$3151,4,0)</f>
        <v>Google Android 7.0 Nougat</v>
      </c>
      <c r="W3049" t="str">
        <f>VLOOKUP(A3049:A6199,[4]Отчет!$A$2:$E$3151,5,0)</f>
        <v>Samsung Internet</v>
      </c>
    </row>
    <row r="3050" spans="1:23">
      <c r="A3050" s="2" t="s">
        <v>3136</v>
      </c>
      <c r="B3050" s="2" t="s">
        <v>35</v>
      </c>
      <c r="C3050" s="2" t="s">
        <v>1269</v>
      </c>
      <c r="D3050" s="2" t="s">
        <v>620</v>
      </c>
      <c r="E3050" s="3">
        <f>VLOOKUP(A3050:A6200, [1]Отчет!$A$2:$J$3124,2,0)</f>
        <v>1</v>
      </c>
      <c r="F3050" s="3">
        <v>0</v>
      </c>
      <c r="G3050">
        <f>VLOOKUP(A3050:A6200, [1]Отчет!$A$2:$J$3124,7,0)</f>
        <v>0</v>
      </c>
      <c r="H3050">
        <f>VLOOKUP(A3050:A6200, [1]Отчет!$A$2:$J$3124,5,0)</f>
        <v>0</v>
      </c>
      <c r="I3050">
        <f>VLOOKUP(A3050:A6200, [1]Отчет!$A$2:$J$3124,6,0)</f>
        <v>1</v>
      </c>
      <c r="J3050">
        <f>VLOOKUP(A3050:A6200, [1]Отчет!$A$2:$J$3124,7,0)</f>
        <v>0</v>
      </c>
      <c r="K3050">
        <f>VLOOKUP(A3050:A6200, [1]Отчет!$A$2:$J$3124,8,0)</f>
        <v>0</v>
      </c>
      <c r="L3050">
        <f>VLOOKUP(A3050:A6200, [1]Отчет!$A$2:$J$3124,9,0)</f>
        <v>1</v>
      </c>
      <c r="M3050">
        <f>VLOOKUP(A3050:A6200, [1]Отчет!$A$2:$J$3124,5,10)</f>
        <v>0</v>
      </c>
      <c r="N3050" t="str">
        <f>VLOOKUP(A3050:A6200,[2]Отчет!$A$2:$D$3142,2,0)</f>
        <v>1</v>
      </c>
      <c r="O3050" t="str">
        <f>VLOOKUP(A3050:A6200,[2]Отчет!$A$2:$D$3142,3,0)</f>
        <v>10 – 29 секунд</v>
      </c>
      <c r="P3050" t="str">
        <f>VLOOKUP(A3050:A6200,[2]Отчет!$A$2:$D$3142,4,0)</f>
        <v>Не отказ</v>
      </c>
      <c r="Q3050" t="str">
        <f>VLOOKUP(A3050:A6200,[3]Отчет!$A$2:$D$3127,2,0)</f>
        <v>Новые посетители</v>
      </c>
      <c r="R3050" t="str">
        <f>VLOOKUP(A3050:A6200,[3]Отчет!$A$2:$D$3127,3,0)</f>
        <v>1</v>
      </c>
      <c r="S3050" t="str">
        <f>VLOOKUP(A3050:A6200,[3]Отчет!$A$2:$D$3127,4,0)</f>
        <v>0 дней</v>
      </c>
      <c r="T3050" t="str">
        <f>VLOOKUP(A3050:A6200,[4]Отчет!$A$2:$E$3151,2,0)</f>
        <v>Смартфоны</v>
      </c>
      <c r="U3050" t="str">
        <f>VLOOKUP(A3050:A6200,[4]Отчет!$A$2:$E$3151,3,0)</f>
        <v>Google Android</v>
      </c>
      <c r="V3050" t="str">
        <f>VLOOKUP(A3050:A6200,[4]Отчет!$A$2:$E$3151,4,0)</f>
        <v>Google Android 5.1 Lollipop</v>
      </c>
      <c r="W3050" t="str">
        <f>VLOOKUP(A3050:A6200,[4]Отчет!$A$2:$E$3151,5,0)</f>
        <v>Android Browser</v>
      </c>
    </row>
    <row r="3051" spans="1:23">
      <c r="A3051" s="2" t="s">
        <v>3137</v>
      </c>
      <c r="B3051" s="2" t="s">
        <v>47</v>
      </c>
      <c r="C3051" s="2" t="s">
        <v>12</v>
      </c>
      <c r="D3051" s="2" t="s">
        <v>13</v>
      </c>
      <c r="E3051" s="3">
        <f>VLOOKUP(A3051:A6201, [1]Отчет!$A$2:$J$3124,2,0)</f>
        <v>1</v>
      </c>
      <c r="F3051" s="3">
        <v>0</v>
      </c>
      <c r="G3051">
        <f>VLOOKUP(A3051:A6201, [1]Отчет!$A$2:$J$3124,7,0)</f>
        <v>0</v>
      </c>
      <c r="H3051">
        <f>VLOOKUP(A3051:A6201, [1]Отчет!$A$2:$J$3124,5,0)</f>
        <v>0</v>
      </c>
      <c r="I3051">
        <f>VLOOKUP(A3051:A6201, [1]Отчет!$A$2:$J$3124,6,0)</f>
        <v>1</v>
      </c>
      <c r="J3051">
        <f>VLOOKUP(A3051:A6201, [1]Отчет!$A$2:$J$3124,7,0)</f>
        <v>0</v>
      </c>
      <c r="K3051">
        <f>VLOOKUP(A3051:A6201, [1]Отчет!$A$2:$J$3124,8,0)</f>
        <v>0</v>
      </c>
      <c r="L3051">
        <f>VLOOKUP(A3051:A6201, [1]Отчет!$A$2:$J$3124,9,0)</f>
        <v>1</v>
      </c>
      <c r="M3051">
        <f>VLOOKUP(A3051:A6201, [1]Отчет!$A$2:$J$3124,5,10)</f>
        <v>0</v>
      </c>
      <c r="N3051" t="str">
        <f>VLOOKUP(A3051:A6201,[2]Отчет!$A$2:$D$3142,2,0)</f>
        <v>1</v>
      </c>
      <c r="O3051" t="str">
        <f>VLOOKUP(A3051:A6201,[2]Отчет!$A$2:$D$3142,3,0)</f>
        <v>10 – 29 секунд</v>
      </c>
      <c r="P3051" t="str">
        <f>VLOOKUP(A3051:A6201,[2]Отчет!$A$2:$D$3142,4,0)</f>
        <v>Не отказ</v>
      </c>
      <c r="Q3051" t="str">
        <f>VLOOKUP(A3051:A6201,[3]Отчет!$A$2:$D$3127,2,0)</f>
        <v>Новые посетители</v>
      </c>
      <c r="R3051" t="str">
        <f>VLOOKUP(A3051:A6201,[3]Отчет!$A$2:$D$3127,3,0)</f>
        <v>1</v>
      </c>
      <c r="S3051" t="str">
        <f>VLOOKUP(A3051:A6201,[3]Отчет!$A$2:$D$3127,4,0)</f>
        <v>0 дней</v>
      </c>
      <c r="T3051" t="str">
        <f>VLOOKUP(A3051:A6201,[4]Отчет!$A$2:$E$3151,2,0)</f>
        <v>Планшеты</v>
      </c>
      <c r="U3051" t="str">
        <f>VLOOKUP(A3051:A6201,[4]Отчет!$A$2:$E$3151,3,0)</f>
        <v>iOS</v>
      </c>
      <c r="V3051" t="str">
        <f>VLOOKUP(A3051:A6201,[4]Отчет!$A$2:$E$3151,4,0)</f>
        <v>iOS 9</v>
      </c>
      <c r="W3051" t="str">
        <f>VLOOKUP(A3051:A6201,[4]Отчет!$A$2:$E$3151,5,0)</f>
        <v>Mobile Safari</v>
      </c>
    </row>
    <row r="3052" spans="1:23">
      <c r="A3052" s="2" t="s">
        <v>3138</v>
      </c>
      <c r="B3052" s="2" t="s">
        <v>26</v>
      </c>
      <c r="C3052" s="2" t="s">
        <v>1276</v>
      </c>
      <c r="D3052" s="2" t="s">
        <v>5</v>
      </c>
      <c r="E3052" s="3">
        <f>VLOOKUP(A3052:A6202, [1]Отчет!$A$2:$J$3124,2,0)</f>
        <v>1</v>
      </c>
      <c r="F3052" s="3">
        <v>0</v>
      </c>
      <c r="G3052">
        <f>VLOOKUP(A3052:A6202, [1]Отчет!$A$2:$J$3124,7,0)</f>
        <v>0</v>
      </c>
      <c r="H3052">
        <f>VLOOKUP(A3052:A6202, [1]Отчет!$A$2:$J$3124,5,0)</f>
        <v>0</v>
      </c>
      <c r="I3052">
        <f>VLOOKUP(A3052:A6202, [1]Отчет!$A$2:$J$3124,6,0)</f>
        <v>1</v>
      </c>
      <c r="J3052">
        <f>VLOOKUP(A3052:A6202, [1]Отчет!$A$2:$J$3124,7,0)</f>
        <v>0</v>
      </c>
      <c r="K3052">
        <f>VLOOKUP(A3052:A6202, [1]Отчет!$A$2:$J$3124,8,0)</f>
        <v>0</v>
      </c>
      <c r="L3052">
        <f>VLOOKUP(A3052:A6202, [1]Отчет!$A$2:$J$3124,9,0)</f>
        <v>1</v>
      </c>
      <c r="M3052">
        <f>VLOOKUP(A3052:A6202, [1]Отчет!$A$2:$J$3124,5,10)</f>
        <v>0</v>
      </c>
      <c r="N3052" t="str">
        <f>VLOOKUP(A3052:A6202,[2]Отчет!$A$2:$D$3142,2,0)</f>
        <v>1</v>
      </c>
      <c r="O3052" t="str">
        <f>VLOOKUP(A3052:A6202,[2]Отчет!$A$2:$D$3142,3,0)</f>
        <v>10 – 29 секунд</v>
      </c>
      <c r="P3052" t="str">
        <f>VLOOKUP(A3052:A6202,[2]Отчет!$A$2:$D$3142,4,0)</f>
        <v>Не отказ</v>
      </c>
      <c r="Q3052" t="str">
        <f>VLOOKUP(A3052:A6202,[3]Отчет!$A$2:$D$3127,2,0)</f>
        <v>Новые посетители</v>
      </c>
      <c r="R3052" t="str">
        <f>VLOOKUP(A3052:A6202,[3]Отчет!$A$2:$D$3127,3,0)</f>
        <v>1</v>
      </c>
      <c r="S3052" t="str">
        <f>VLOOKUP(A3052:A6202,[3]Отчет!$A$2:$D$3127,4,0)</f>
        <v>0 дней</v>
      </c>
      <c r="T3052" t="str">
        <f>VLOOKUP(A3052:A6202,[4]Отчет!$A$2:$E$3151,2,0)</f>
        <v>Смартфоны</v>
      </c>
      <c r="U3052" t="str">
        <f>VLOOKUP(A3052:A6202,[4]Отчет!$A$2:$E$3151,3,0)</f>
        <v>Google Android</v>
      </c>
      <c r="V3052" t="str">
        <f>VLOOKUP(A3052:A6202,[4]Отчет!$A$2:$E$3151,4,0)</f>
        <v>Google Android 4.4 KitKat</v>
      </c>
      <c r="W3052" t="str">
        <f>VLOOKUP(A3052:A6202,[4]Отчет!$A$2:$E$3151,5,0)</f>
        <v>Chrome Mobile</v>
      </c>
    </row>
    <row r="3053" spans="1:23">
      <c r="A3053" s="2" t="s">
        <v>3139</v>
      </c>
      <c r="B3053" s="2" t="s">
        <v>63</v>
      </c>
      <c r="C3053" s="2" t="s">
        <v>1276</v>
      </c>
      <c r="D3053" s="2" t="s">
        <v>5</v>
      </c>
      <c r="E3053" s="3">
        <f>VLOOKUP(A3053:A6203, [1]Отчет!$A$2:$J$3124,2,0)</f>
        <v>1</v>
      </c>
      <c r="F3053" s="3">
        <v>0</v>
      </c>
      <c r="G3053">
        <f>VLOOKUP(A3053:A6203, [1]Отчет!$A$2:$J$3124,7,0)</f>
        <v>0</v>
      </c>
      <c r="H3053">
        <f>VLOOKUP(A3053:A6203, [1]Отчет!$A$2:$J$3124,5,0)</f>
        <v>0</v>
      </c>
      <c r="I3053">
        <f>VLOOKUP(A3053:A6203, [1]Отчет!$A$2:$J$3124,6,0)</f>
        <v>1</v>
      </c>
      <c r="J3053">
        <f>VLOOKUP(A3053:A6203, [1]Отчет!$A$2:$J$3124,7,0)</f>
        <v>0</v>
      </c>
      <c r="K3053">
        <f>VLOOKUP(A3053:A6203, [1]Отчет!$A$2:$J$3124,8,0)</f>
        <v>0</v>
      </c>
      <c r="L3053">
        <f>VLOOKUP(A3053:A6203, [1]Отчет!$A$2:$J$3124,9,0)</f>
        <v>1</v>
      </c>
      <c r="M3053">
        <f>VLOOKUP(A3053:A6203, [1]Отчет!$A$2:$J$3124,5,10)</f>
        <v>0</v>
      </c>
      <c r="N3053" t="str">
        <f>VLOOKUP(A3053:A6203,[2]Отчет!$A$2:$D$3142,2,0)</f>
        <v>1</v>
      </c>
      <c r="O3053" t="str">
        <f>VLOOKUP(A3053:A6203,[2]Отчет!$A$2:$D$3142,3,0)</f>
        <v>10 – 29 секунд</v>
      </c>
      <c r="P3053" t="str">
        <f>VLOOKUP(A3053:A6203,[2]Отчет!$A$2:$D$3142,4,0)</f>
        <v>Не отказ</v>
      </c>
      <c r="Q3053" t="str">
        <f>VLOOKUP(A3053:A6203,[3]Отчет!$A$2:$D$3127,2,0)</f>
        <v>Новые посетители</v>
      </c>
      <c r="R3053" t="str">
        <f>VLOOKUP(A3053:A6203,[3]Отчет!$A$2:$D$3127,3,0)</f>
        <v>1</v>
      </c>
      <c r="S3053" t="str">
        <f>VLOOKUP(A3053:A6203,[3]Отчет!$A$2:$D$3127,4,0)</f>
        <v>0 дней</v>
      </c>
      <c r="T3053" t="str">
        <f>VLOOKUP(A3053:A6203,[4]Отчет!$A$2:$E$3151,2,0)</f>
        <v>Смартфоны</v>
      </c>
      <c r="U3053" t="str">
        <f>VLOOKUP(A3053:A6203,[4]Отчет!$A$2:$E$3151,3,0)</f>
        <v>Google Android</v>
      </c>
      <c r="V3053" t="str">
        <f>VLOOKUP(A3053:A6203,[4]Отчет!$A$2:$E$3151,4,0)</f>
        <v>Google Android 5.0 Lollipop</v>
      </c>
      <c r="W3053" t="str">
        <f>VLOOKUP(A3053:A6203,[4]Отчет!$A$2:$E$3151,5,0)</f>
        <v>MIUI</v>
      </c>
    </row>
    <row r="3054" spans="1:23">
      <c r="A3054" s="2" t="s">
        <v>3140</v>
      </c>
      <c r="B3054" s="2" t="s">
        <v>131</v>
      </c>
      <c r="C3054" s="2" t="s">
        <v>12</v>
      </c>
      <c r="D3054" s="2" t="s">
        <v>13</v>
      </c>
      <c r="E3054" s="3">
        <f>VLOOKUP(A3054:A6204, [1]Отчет!$A$2:$J$3124,2,0)</f>
        <v>1</v>
      </c>
      <c r="F3054" s="3">
        <v>0</v>
      </c>
      <c r="G3054">
        <f>VLOOKUP(A3054:A6204, [1]Отчет!$A$2:$J$3124,7,0)</f>
        <v>0</v>
      </c>
      <c r="H3054">
        <f>VLOOKUP(A3054:A6204, [1]Отчет!$A$2:$J$3124,5,0)</f>
        <v>0</v>
      </c>
      <c r="I3054">
        <f>VLOOKUP(A3054:A6204, [1]Отчет!$A$2:$J$3124,6,0)</f>
        <v>1</v>
      </c>
      <c r="J3054">
        <f>VLOOKUP(A3054:A6204, [1]Отчет!$A$2:$J$3124,7,0)</f>
        <v>0</v>
      </c>
      <c r="K3054">
        <f>VLOOKUP(A3054:A6204, [1]Отчет!$A$2:$J$3124,8,0)</f>
        <v>0</v>
      </c>
      <c r="L3054">
        <f>VLOOKUP(A3054:A6204, [1]Отчет!$A$2:$J$3124,9,0)</f>
        <v>1</v>
      </c>
      <c r="M3054">
        <f>VLOOKUP(A3054:A6204, [1]Отчет!$A$2:$J$3124,5,10)</f>
        <v>0</v>
      </c>
      <c r="N3054" t="str">
        <f>VLOOKUP(A3054:A6204,[2]Отчет!$A$2:$D$3142,2,0)</f>
        <v>1</v>
      </c>
      <c r="O3054" t="str">
        <f>VLOOKUP(A3054:A6204,[2]Отчет!$A$2:$D$3142,3,0)</f>
        <v>10 – 29 секунд</v>
      </c>
      <c r="P3054" t="str">
        <f>VLOOKUP(A3054:A6204,[2]Отчет!$A$2:$D$3142,4,0)</f>
        <v>Не отказ</v>
      </c>
      <c r="Q3054" t="str">
        <f>VLOOKUP(A3054:A6204,[3]Отчет!$A$2:$D$3127,2,0)</f>
        <v>Новые посетители</v>
      </c>
      <c r="R3054" t="str">
        <f>VLOOKUP(A3054:A6204,[3]Отчет!$A$2:$D$3127,3,0)</f>
        <v>1</v>
      </c>
      <c r="S3054" t="str">
        <f>VLOOKUP(A3054:A6204,[3]Отчет!$A$2:$D$3127,4,0)</f>
        <v>0 дней</v>
      </c>
      <c r="T3054" t="str">
        <f>VLOOKUP(A3054:A6204,[4]Отчет!$A$2:$E$3151,2,0)</f>
        <v>Смартфоны</v>
      </c>
      <c r="U3054" t="str">
        <f>VLOOKUP(A3054:A6204,[4]Отчет!$A$2:$E$3151,3,0)</f>
        <v>Google Android</v>
      </c>
      <c r="V3054" t="str">
        <f>VLOOKUP(A3054:A6204,[4]Отчет!$A$2:$E$3151,4,0)</f>
        <v>Google Android 7.0 Nougat</v>
      </c>
      <c r="W3054" t="str">
        <f>VLOOKUP(A3054:A6204,[4]Отчет!$A$2:$E$3151,5,0)</f>
        <v>Chrome Mobile</v>
      </c>
    </row>
    <row r="3055" spans="1:23">
      <c r="A3055" s="2" t="s">
        <v>3141</v>
      </c>
      <c r="B3055" s="2" t="s">
        <v>51</v>
      </c>
      <c r="C3055" s="2" t="s">
        <v>12</v>
      </c>
      <c r="D3055" s="2" t="s">
        <v>13</v>
      </c>
      <c r="E3055" s="3">
        <f>VLOOKUP(A3055:A6205, [1]Отчет!$A$2:$J$3124,2,0)</f>
        <v>1</v>
      </c>
      <c r="F3055" s="3">
        <v>0</v>
      </c>
      <c r="G3055">
        <f>VLOOKUP(A3055:A6205, [1]Отчет!$A$2:$J$3124,7,0)</f>
        <v>0</v>
      </c>
      <c r="H3055">
        <f>VLOOKUP(A3055:A6205, [1]Отчет!$A$2:$J$3124,5,0)</f>
        <v>0</v>
      </c>
      <c r="I3055">
        <f>VLOOKUP(A3055:A6205, [1]Отчет!$A$2:$J$3124,6,0)</f>
        <v>1</v>
      </c>
      <c r="J3055">
        <f>VLOOKUP(A3055:A6205, [1]Отчет!$A$2:$J$3124,7,0)</f>
        <v>0</v>
      </c>
      <c r="K3055">
        <f>VLOOKUP(A3055:A6205, [1]Отчет!$A$2:$J$3124,8,0)</f>
        <v>0</v>
      </c>
      <c r="L3055">
        <f>VLOOKUP(A3055:A6205, [1]Отчет!$A$2:$J$3124,9,0)</f>
        <v>1</v>
      </c>
      <c r="M3055">
        <f>VLOOKUP(A3055:A6205, [1]Отчет!$A$2:$J$3124,5,10)</f>
        <v>0</v>
      </c>
      <c r="N3055" t="str">
        <f>VLOOKUP(A3055:A6205,[2]Отчет!$A$2:$D$3142,2,0)</f>
        <v>1</v>
      </c>
      <c r="O3055" t="str">
        <f>VLOOKUP(A3055:A6205,[2]Отчет!$A$2:$D$3142,3,0)</f>
        <v>10 – 29 секунд</v>
      </c>
      <c r="P3055" t="str">
        <f>VLOOKUP(A3055:A6205,[2]Отчет!$A$2:$D$3142,4,0)</f>
        <v>Не отказ</v>
      </c>
      <c r="Q3055" t="str">
        <f>VLOOKUP(A3055:A6205,[3]Отчет!$A$2:$D$3127,2,0)</f>
        <v>Новые посетители</v>
      </c>
      <c r="R3055" t="str">
        <f>VLOOKUP(A3055:A6205,[3]Отчет!$A$2:$D$3127,3,0)</f>
        <v>1</v>
      </c>
      <c r="S3055" t="str">
        <f>VLOOKUP(A3055:A6205,[3]Отчет!$A$2:$D$3127,4,0)</f>
        <v>0 дней</v>
      </c>
      <c r="T3055" t="str">
        <f>VLOOKUP(A3055:A6205,[4]Отчет!$A$2:$E$3151,2,0)</f>
        <v>Смартфоны</v>
      </c>
      <c r="U3055" t="str">
        <f>VLOOKUP(A3055:A6205,[4]Отчет!$A$2:$E$3151,3,0)</f>
        <v>Google Android</v>
      </c>
      <c r="V3055" t="str">
        <f>VLOOKUP(A3055:A6205,[4]Отчет!$A$2:$E$3151,4,0)</f>
        <v>Google Android 5.0 Lollipop</v>
      </c>
      <c r="W3055" t="str">
        <f>VLOOKUP(A3055:A6205,[4]Отчет!$A$2:$E$3151,5,0)</f>
        <v>Chrome Mobile</v>
      </c>
    </row>
    <row r="3056" spans="1:23">
      <c r="A3056" s="2" t="s">
        <v>3142</v>
      </c>
      <c r="B3056" s="2" t="s">
        <v>87</v>
      </c>
      <c r="C3056" s="2" t="s">
        <v>1269</v>
      </c>
      <c r="D3056" s="2" t="s">
        <v>620</v>
      </c>
      <c r="E3056" s="3">
        <f>VLOOKUP(A3056:A6206, [1]Отчет!$A$2:$J$3124,2,0)</f>
        <v>1</v>
      </c>
      <c r="F3056" s="3">
        <v>0</v>
      </c>
      <c r="G3056">
        <f>VLOOKUP(A3056:A6206, [1]Отчет!$A$2:$J$3124,7,0)</f>
        <v>0</v>
      </c>
      <c r="H3056">
        <f>VLOOKUP(A3056:A6206, [1]Отчет!$A$2:$J$3124,5,0)</f>
        <v>0</v>
      </c>
      <c r="I3056">
        <f>VLOOKUP(A3056:A6206, [1]Отчет!$A$2:$J$3124,6,0)</f>
        <v>1</v>
      </c>
      <c r="J3056">
        <f>VLOOKUP(A3056:A6206, [1]Отчет!$A$2:$J$3124,7,0)</f>
        <v>0</v>
      </c>
      <c r="K3056">
        <f>VLOOKUP(A3056:A6206, [1]Отчет!$A$2:$J$3124,8,0)</f>
        <v>0</v>
      </c>
      <c r="L3056">
        <f>VLOOKUP(A3056:A6206, [1]Отчет!$A$2:$J$3124,9,0)</f>
        <v>1</v>
      </c>
      <c r="M3056">
        <f>VLOOKUP(A3056:A6206, [1]Отчет!$A$2:$J$3124,5,10)</f>
        <v>0</v>
      </c>
      <c r="N3056" t="str">
        <f>VLOOKUP(A3056:A6206,[2]Отчет!$A$2:$D$3142,2,0)</f>
        <v>1</v>
      </c>
      <c r="O3056" t="str">
        <f>VLOOKUP(A3056:A6206,[2]Отчет!$A$2:$D$3142,3,0)</f>
        <v>10 – 29 секунд</v>
      </c>
      <c r="P3056" t="str">
        <f>VLOOKUP(A3056:A6206,[2]Отчет!$A$2:$D$3142,4,0)</f>
        <v>Не отказ</v>
      </c>
      <c r="Q3056" t="str">
        <f>VLOOKUP(A3056:A6206,[3]Отчет!$A$2:$D$3127,2,0)</f>
        <v>Новые посетители</v>
      </c>
      <c r="R3056" t="str">
        <f>VLOOKUP(A3056:A6206,[3]Отчет!$A$2:$D$3127,3,0)</f>
        <v>1</v>
      </c>
      <c r="S3056" t="str">
        <f>VLOOKUP(A3056:A6206,[3]Отчет!$A$2:$D$3127,4,0)</f>
        <v>0 дней</v>
      </c>
      <c r="T3056" t="str">
        <f>VLOOKUP(A3056:A6206,[4]Отчет!$A$2:$E$3151,2,0)</f>
        <v>Смартфоны</v>
      </c>
      <c r="U3056" t="str">
        <f>VLOOKUP(A3056:A6206,[4]Отчет!$A$2:$E$3151,3,0)</f>
        <v>Google Android</v>
      </c>
      <c r="V3056" t="str">
        <f>VLOOKUP(A3056:A6206,[4]Отчет!$A$2:$E$3151,4,0)</f>
        <v>Google Android 6.0 Marshmallow</v>
      </c>
      <c r="W3056" t="str">
        <f>VLOOKUP(A3056:A6206,[4]Отчет!$A$2:$E$3151,5,0)</f>
        <v>Chrome Mobile</v>
      </c>
    </row>
    <row r="3057" spans="1:23">
      <c r="A3057" s="2" t="s">
        <v>3143</v>
      </c>
      <c r="B3057" s="2" t="s">
        <v>26</v>
      </c>
      <c r="C3057" s="2" t="s">
        <v>1269</v>
      </c>
      <c r="D3057" s="2" t="s">
        <v>620</v>
      </c>
      <c r="E3057" s="3">
        <f>VLOOKUP(A3057:A6207, [1]Отчет!$A$2:$J$3124,2,0)</f>
        <v>1</v>
      </c>
      <c r="F3057" s="3">
        <v>0</v>
      </c>
      <c r="G3057">
        <f>VLOOKUP(A3057:A6207, [1]Отчет!$A$2:$J$3124,7,0)</f>
        <v>0</v>
      </c>
      <c r="H3057">
        <f>VLOOKUP(A3057:A6207, [1]Отчет!$A$2:$J$3124,5,0)</f>
        <v>0</v>
      </c>
      <c r="I3057">
        <f>VLOOKUP(A3057:A6207, [1]Отчет!$A$2:$J$3124,6,0)</f>
        <v>1</v>
      </c>
      <c r="J3057">
        <f>VLOOKUP(A3057:A6207, [1]Отчет!$A$2:$J$3124,7,0)</f>
        <v>0</v>
      </c>
      <c r="K3057">
        <f>VLOOKUP(A3057:A6207, [1]Отчет!$A$2:$J$3124,8,0)</f>
        <v>0</v>
      </c>
      <c r="L3057">
        <f>VLOOKUP(A3057:A6207, [1]Отчет!$A$2:$J$3124,9,0)</f>
        <v>1</v>
      </c>
      <c r="M3057">
        <f>VLOOKUP(A3057:A6207, [1]Отчет!$A$2:$J$3124,5,10)</f>
        <v>0</v>
      </c>
      <c r="N3057" t="str">
        <f>VLOOKUP(A3057:A6207,[2]Отчет!$A$2:$D$3142,2,0)</f>
        <v>1</v>
      </c>
      <c r="O3057" t="str">
        <f>VLOOKUP(A3057:A6207,[2]Отчет!$A$2:$D$3142,3,0)</f>
        <v>0 секунд (отказ)</v>
      </c>
      <c r="P3057" t="str">
        <f>VLOOKUP(A3057:A6207,[2]Отчет!$A$2:$D$3142,4,0)</f>
        <v>Отказ</v>
      </c>
      <c r="Q3057" t="str">
        <f>VLOOKUP(A3057:A6207,[3]Отчет!$A$2:$D$3127,2,0)</f>
        <v>Новые посетители</v>
      </c>
      <c r="R3057" t="str">
        <f>VLOOKUP(A3057:A6207,[3]Отчет!$A$2:$D$3127,3,0)</f>
        <v>1</v>
      </c>
      <c r="S3057" t="str">
        <f>VLOOKUP(A3057:A6207,[3]Отчет!$A$2:$D$3127,4,0)</f>
        <v>0 дней</v>
      </c>
      <c r="T3057" t="str">
        <f>VLOOKUP(A3057:A6207,[4]Отчет!$A$2:$E$3151,2,0)</f>
        <v>Смартфоны</v>
      </c>
      <c r="U3057" t="str">
        <f>VLOOKUP(A3057:A6207,[4]Отчет!$A$2:$E$3151,3,0)</f>
        <v>Google Android</v>
      </c>
      <c r="V3057" t="str">
        <f>VLOOKUP(A3057:A6207,[4]Отчет!$A$2:$E$3151,4,0)</f>
        <v>Google Android 6.0 Marshmallow</v>
      </c>
      <c r="W3057" t="str">
        <f>VLOOKUP(A3057:A6207,[4]Отчет!$A$2:$E$3151,5,0)</f>
        <v>Chrome Mobile</v>
      </c>
    </row>
    <row r="3058" spans="1:23">
      <c r="A3058" s="2" t="s">
        <v>3144</v>
      </c>
      <c r="B3058" s="2" t="s">
        <v>178</v>
      </c>
      <c r="C3058" s="2" t="s">
        <v>12</v>
      </c>
      <c r="D3058" s="2" t="s">
        <v>13</v>
      </c>
      <c r="E3058" s="3">
        <f>VLOOKUP(A3058:A6208, [1]Отчет!$A$2:$J$3124,2,0)</f>
        <v>1</v>
      </c>
      <c r="F3058" s="3">
        <v>0</v>
      </c>
      <c r="G3058">
        <f>VLOOKUP(A3058:A6208, [1]Отчет!$A$2:$J$3124,7,0)</f>
        <v>0</v>
      </c>
      <c r="H3058">
        <f>VLOOKUP(A3058:A6208, [1]Отчет!$A$2:$J$3124,5,0)</f>
        <v>0</v>
      </c>
      <c r="I3058">
        <f>VLOOKUP(A3058:A6208, [1]Отчет!$A$2:$J$3124,6,0)</f>
        <v>1</v>
      </c>
      <c r="J3058">
        <f>VLOOKUP(A3058:A6208, [1]Отчет!$A$2:$J$3124,7,0)</f>
        <v>0</v>
      </c>
      <c r="K3058">
        <f>VLOOKUP(A3058:A6208, [1]Отчет!$A$2:$J$3124,8,0)</f>
        <v>0</v>
      </c>
      <c r="L3058">
        <f>VLOOKUP(A3058:A6208, [1]Отчет!$A$2:$J$3124,9,0)</f>
        <v>1</v>
      </c>
      <c r="M3058">
        <f>VLOOKUP(A3058:A6208, [1]Отчет!$A$2:$J$3124,5,10)</f>
        <v>0</v>
      </c>
      <c r="N3058" t="str">
        <f>VLOOKUP(A3058:A6208,[2]Отчет!$A$2:$D$3142,2,0)</f>
        <v>2-3</v>
      </c>
      <c r="O3058" t="str">
        <f>VLOOKUP(A3058:A6208,[2]Отчет!$A$2:$D$3142,3,0)</f>
        <v>30 – 59 секунд</v>
      </c>
      <c r="P3058" t="str">
        <f>VLOOKUP(A3058:A6208,[2]Отчет!$A$2:$D$3142,4,0)</f>
        <v>Не отказ</v>
      </c>
      <c r="Q3058" t="str">
        <f>VLOOKUP(A3058:A6208,[3]Отчет!$A$2:$D$3127,2,0)</f>
        <v>Новые посетители</v>
      </c>
      <c r="R3058" t="str">
        <f>VLOOKUP(A3058:A6208,[3]Отчет!$A$2:$D$3127,3,0)</f>
        <v>1</v>
      </c>
      <c r="S3058" t="str">
        <f>VLOOKUP(A3058:A6208,[3]Отчет!$A$2:$D$3127,4,0)</f>
        <v>0 дней</v>
      </c>
      <c r="T3058" t="str">
        <f>VLOOKUP(A3058:A6208,[4]Отчет!$A$2:$E$3151,2,0)</f>
        <v>Смартфоны</v>
      </c>
      <c r="U3058" t="str">
        <f>VLOOKUP(A3058:A6208,[4]Отчет!$A$2:$E$3151,3,0)</f>
        <v>Google Android</v>
      </c>
      <c r="V3058" t="str">
        <f>VLOOKUP(A3058:A6208,[4]Отчет!$A$2:$E$3151,4,0)</f>
        <v>Google Android 7.1 Nougat</v>
      </c>
      <c r="W3058" t="str">
        <f>VLOOKUP(A3058:A6208,[4]Отчет!$A$2:$E$3151,5,0)</f>
        <v>Chrome Mobile</v>
      </c>
    </row>
    <row r="3059" spans="1:23">
      <c r="A3059" s="2" t="s">
        <v>3145</v>
      </c>
      <c r="B3059" s="2" t="s">
        <v>35</v>
      </c>
      <c r="C3059" s="2" t="s">
        <v>1269</v>
      </c>
      <c r="D3059" s="2" t="s">
        <v>620</v>
      </c>
      <c r="E3059" s="3">
        <f>VLOOKUP(A3059:A6209, [1]Отчет!$A$2:$J$3124,2,0)</f>
        <v>1</v>
      </c>
      <c r="F3059" s="3">
        <v>0</v>
      </c>
      <c r="G3059">
        <f>VLOOKUP(A3059:A6209, [1]Отчет!$A$2:$J$3124,7,0)</f>
        <v>0</v>
      </c>
      <c r="H3059">
        <f>VLOOKUP(A3059:A6209, [1]Отчет!$A$2:$J$3124,5,0)</f>
        <v>0</v>
      </c>
      <c r="I3059">
        <f>VLOOKUP(A3059:A6209, [1]Отчет!$A$2:$J$3124,6,0)</f>
        <v>1</v>
      </c>
      <c r="J3059">
        <f>VLOOKUP(A3059:A6209, [1]Отчет!$A$2:$J$3124,7,0)</f>
        <v>0</v>
      </c>
      <c r="K3059">
        <f>VLOOKUP(A3059:A6209, [1]Отчет!$A$2:$J$3124,8,0)</f>
        <v>0</v>
      </c>
      <c r="L3059">
        <f>VLOOKUP(A3059:A6209, [1]Отчет!$A$2:$J$3124,9,0)</f>
        <v>1</v>
      </c>
      <c r="M3059">
        <f>VLOOKUP(A3059:A6209, [1]Отчет!$A$2:$J$3124,5,10)</f>
        <v>0</v>
      </c>
      <c r="N3059" t="str">
        <f>VLOOKUP(A3059:A6209,[2]Отчет!$A$2:$D$3142,2,0)</f>
        <v>1</v>
      </c>
      <c r="O3059" t="str">
        <f>VLOOKUP(A3059:A6209,[2]Отчет!$A$2:$D$3142,3,0)</f>
        <v>10 – 29 секунд</v>
      </c>
      <c r="P3059" t="str">
        <f>VLOOKUP(A3059:A6209,[2]Отчет!$A$2:$D$3142,4,0)</f>
        <v>Не отказ</v>
      </c>
      <c r="Q3059" t="str">
        <f>VLOOKUP(A3059:A6209,[3]Отчет!$A$2:$D$3127,2,0)</f>
        <v>Новые посетители</v>
      </c>
      <c r="R3059" t="str">
        <f>VLOOKUP(A3059:A6209,[3]Отчет!$A$2:$D$3127,3,0)</f>
        <v>1</v>
      </c>
      <c r="S3059" t="str">
        <f>VLOOKUP(A3059:A6209,[3]Отчет!$A$2:$D$3127,4,0)</f>
        <v>0 дней</v>
      </c>
      <c r="T3059" t="str">
        <f>VLOOKUP(A3059:A6209,[4]Отчет!$A$2:$E$3151,2,0)</f>
        <v>Смартфоны</v>
      </c>
      <c r="U3059" t="str">
        <f>VLOOKUP(A3059:A6209,[4]Отчет!$A$2:$E$3151,3,0)</f>
        <v>Google Android</v>
      </c>
      <c r="V3059" t="str">
        <f>VLOOKUP(A3059:A6209,[4]Отчет!$A$2:$E$3151,4,0)</f>
        <v>Google Android 5.1 Lollipop</v>
      </c>
      <c r="W3059" t="str">
        <f>VLOOKUP(A3059:A6209,[4]Отчет!$A$2:$E$3151,5,0)</f>
        <v>Chrome Mobile</v>
      </c>
    </row>
    <row r="3060" spans="1:23">
      <c r="A3060" s="2" t="s">
        <v>3146</v>
      </c>
      <c r="B3060" s="2" t="s">
        <v>56</v>
      </c>
      <c r="C3060" s="2" t="s">
        <v>1269</v>
      </c>
      <c r="D3060" s="2" t="s">
        <v>620</v>
      </c>
      <c r="E3060" s="3">
        <f>VLOOKUP(A3060:A6210, [1]Отчет!$A$2:$J$3124,2,0)</f>
        <v>1</v>
      </c>
      <c r="F3060" s="3">
        <v>0</v>
      </c>
      <c r="G3060">
        <f>VLOOKUP(A3060:A6210, [1]Отчет!$A$2:$J$3124,7,0)</f>
        <v>0</v>
      </c>
      <c r="H3060">
        <f>VLOOKUP(A3060:A6210, [1]Отчет!$A$2:$J$3124,5,0)</f>
        <v>0</v>
      </c>
      <c r="I3060">
        <f>VLOOKUP(A3060:A6210, [1]Отчет!$A$2:$J$3124,6,0)</f>
        <v>1</v>
      </c>
      <c r="J3060">
        <f>VLOOKUP(A3060:A6210, [1]Отчет!$A$2:$J$3124,7,0)</f>
        <v>0</v>
      </c>
      <c r="K3060">
        <f>VLOOKUP(A3060:A6210, [1]Отчет!$A$2:$J$3124,8,0)</f>
        <v>0</v>
      </c>
      <c r="L3060">
        <f>VLOOKUP(A3060:A6210, [1]Отчет!$A$2:$J$3124,9,0)</f>
        <v>1</v>
      </c>
      <c r="M3060">
        <f>VLOOKUP(A3060:A6210, [1]Отчет!$A$2:$J$3124,5,10)</f>
        <v>0</v>
      </c>
      <c r="N3060" t="str">
        <f>VLOOKUP(A3060:A6210,[2]Отчет!$A$2:$D$3142,2,0)</f>
        <v>1</v>
      </c>
      <c r="O3060" t="str">
        <f>VLOOKUP(A3060:A6210,[2]Отчет!$A$2:$D$3142,3,0)</f>
        <v>10 – 29 секунд</v>
      </c>
      <c r="P3060" t="str">
        <f>VLOOKUP(A3060:A6210,[2]Отчет!$A$2:$D$3142,4,0)</f>
        <v>Не отказ</v>
      </c>
      <c r="Q3060" t="str">
        <f>VLOOKUP(A3060:A6210,[3]Отчет!$A$2:$D$3127,2,0)</f>
        <v>Новые посетители</v>
      </c>
      <c r="R3060" t="str">
        <f>VLOOKUP(A3060:A6210,[3]Отчет!$A$2:$D$3127,3,0)</f>
        <v>1</v>
      </c>
      <c r="S3060" t="str">
        <f>VLOOKUP(A3060:A6210,[3]Отчет!$A$2:$D$3127,4,0)</f>
        <v>0 дней</v>
      </c>
      <c r="T3060" t="str">
        <f>VLOOKUP(A3060:A6210,[4]Отчет!$A$2:$E$3151,2,0)</f>
        <v>Смартфоны</v>
      </c>
      <c r="U3060" t="str">
        <f>VLOOKUP(A3060:A6210,[4]Отчет!$A$2:$E$3151,3,0)</f>
        <v>iOS</v>
      </c>
      <c r="V3060" t="str">
        <f>VLOOKUP(A3060:A6210,[4]Отчет!$A$2:$E$3151,4,0)</f>
        <v>iOS 11</v>
      </c>
      <c r="W3060" t="str">
        <f>VLOOKUP(A3060:A6210,[4]Отчет!$A$2:$E$3151,5,0)</f>
        <v>Mobile Safari</v>
      </c>
    </row>
    <row r="3061" spans="1:23">
      <c r="A3061" s="2" t="s">
        <v>3147</v>
      </c>
      <c r="B3061" s="2" t="s">
        <v>35</v>
      </c>
      <c r="C3061" s="2" t="s">
        <v>1269</v>
      </c>
      <c r="D3061" s="2" t="s">
        <v>620</v>
      </c>
      <c r="E3061" s="3">
        <f>VLOOKUP(A3061:A6211, [1]Отчет!$A$2:$J$3124,2,0)</f>
        <v>1</v>
      </c>
      <c r="F3061" s="3">
        <v>0</v>
      </c>
      <c r="G3061">
        <f>VLOOKUP(A3061:A6211, [1]Отчет!$A$2:$J$3124,7,0)</f>
        <v>0</v>
      </c>
      <c r="H3061">
        <f>VLOOKUP(A3061:A6211, [1]Отчет!$A$2:$J$3124,5,0)</f>
        <v>0</v>
      </c>
      <c r="I3061">
        <f>VLOOKUP(A3061:A6211, [1]Отчет!$A$2:$J$3124,6,0)</f>
        <v>1</v>
      </c>
      <c r="J3061">
        <f>VLOOKUP(A3061:A6211, [1]Отчет!$A$2:$J$3124,7,0)</f>
        <v>0</v>
      </c>
      <c r="K3061">
        <f>VLOOKUP(A3061:A6211, [1]Отчет!$A$2:$J$3124,8,0)</f>
        <v>0</v>
      </c>
      <c r="L3061">
        <f>VLOOKUP(A3061:A6211, [1]Отчет!$A$2:$J$3124,9,0)</f>
        <v>1</v>
      </c>
      <c r="M3061">
        <f>VLOOKUP(A3061:A6211, [1]Отчет!$A$2:$J$3124,5,10)</f>
        <v>0</v>
      </c>
      <c r="N3061" t="str">
        <f>VLOOKUP(A3061:A6211,[2]Отчет!$A$2:$D$3142,2,0)</f>
        <v>2-3</v>
      </c>
      <c r="O3061" t="str">
        <f>VLOOKUP(A3061:A6211,[2]Отчет!$A$2:$D$3142,3,0)</f>
        <v>1 – 9 секунд</v>
      </c>
      <c r="P3061" t="str">
        <f>VLOOKUP(A3061:A6211,[2]Отчет!$A$2:$D$3142,4,0)</f>
        <v>Не отказ</v>
      </c>
      <c r="Q3061" t="str">
        <f>VLOOKUP(A3061:A6211,[3]Отчет!$A$2:$D$3127,2,0)</f>
        <v>Новые посетители</v>
      </c>
      <c r="R3061" t="str">
        <f>VLOOKUP(A3061:A6211,[3]Отчет!$A$2:$D$3127,3,0)</f>
        <v>1</v>
      </c>
      <c r="S3061" t="str">
        <f>VLOOKUP(A3061:A6211,[3]Отчет!$A$2:$D$3127,4,0)</f>
        <v>0 дней</v>
      </c>
      <c r="T3061" t="str">
        <f>VLOOKUP(A3061:A6211,[4]Отчет!$A$2:$E$3151,2,0)</f>
        <v>Смартфоны</v>
      </c>
      <c r="U3061" t="str">
        <f>VLOOKUP(A3061:A6211,[4]Отчет!$A$2:$E$3151,3,0)</f>
        <v>Google Android</v>
      </c>
      <c r="V3061" t="str">
        <f>VLOOKUP(A3061:A6211,[4]Отчет!$A$2:$E$3151,4,0)</f>
        <v>Google Android 7.0 Nougat</v>
      </c>
      <c r="W3061" t="str">
        <f>VLOOKUP(A3061:A6211,[4]Отчет!$A$2:$E$3151,5,0)</f>
        <v>UCWEB</v>
      </c>
    </row>
    <row r="3062" spans="1:23">
      <c r="A3062" s="2" t="s">
        <v>3148</v>
      </c>
      <c r="B3062" s="2" t="s">
        <v>15</v>
      </c>
      <c r="C3062" s="2" t="s">
        <v>1269</v>
      </c>
      <c r="D3062" s="2" t="s">
        <v>620</v>
      </c>
      <c r="E3062" s="3">
        <f>VLOOKUP(A3062:A6212, [1]Отчет!$A$2:$J$3124,2,0)</f>
        <v>1</v>
      </c>
      <c r="F3062" s="3">
        <v>0</v>
      </c>
      <c r="G3062">
        <f>VLOOKUP(A3062:A6212, [1]Отчет!$A$2:$J$3124,7,0)</f>
        <v>0</v>
      </c>
      <c r="H3062">
        <f>VLOOKUP(A3062:A6212, [1]Отчет!$A$2:$J$3124,5,0)</f>
        <v>0</v>
      </c>
      <c r="I3062">
        <f>VLOOKUP(A3062:A6212, [1]Отчет!$A$2:$J$3124,6,0)</f>
        <v>1</v>
      </c>
      <c r="J3062">
        <f>VLOOKUP(A3062:A6212, [1]Отчет!$A$2:$J$3124,7,0)</f>
        <v>0</v>
      </c>
      <c r="K3062">
        <f>VLOOKUP(A3062:A6212, [1]Отчет!$A$2:$J$3124,8,0)</f>
        <v>0</v>
      </c>
      <c r="L3062">
        <f>VLOOKUP(A3062:A6212, [1]Отчет!$A$2:$J$3124,9,0)</f>
        <v>1</v>
      </c>
      <c r="M3062">
        <f>VLOOKUP(A3062:A6212, [1]Отчет!$A$2:$J$3124,5,10)</f>
        <v>0</v>
      </c>
      <c r="N3062" t="str">
        <f>VLOOKUP(A3062:A6212,[2]Отчет!$A$2:$D$3142,2,0)</f>
        <v>1</v>
      </c>
      <c r="O3062" t="str">
        <f>VLOOKUP(A3062:A6212,[2]Отчет!$A$2:$D$3142,3,0)</f>
        <v>10 – 29 секунд</v>
      </c>
      <c r="P3062" t="str">
        <f>VLOOKUP(A3062:A6212,[2]Отчет!$A$2:$D$3142,4,0)</f>
        <v>Не отказ</v>
      </c>
      <c r="Q3062" t="str">
        <f>VLOOKUP(A3062:A6212,[3]Отчет!$A$2:$D$3127,2,0)</f>
        <v>Новые посетители</v>
      </c>
      <c r="R3062" t="str">
        <f>VLOOKUP(A3062:A6212,[3]Отчет!$A$2:$D$3127,3,0)</f>
        <v>1</v>
      </c>
      <c r="S3062" t="str">
        <f>VLOOKUP(A3062:A6212,[3]Отчет!$A$2:$D$3127,4,0)</f>
        <v>0 дней</v>
      </c>
      <c r="T3062" t="str">
        <f>VLOOKUP(A3062:A6212,[4]Отчет!$A$2:$E$3151,2,0)</f>
        <v>Смартфоны</v>
      </c>
      <c r="U3062" t="str">
        <f>VLOOKUP(A3062:A6212,[4]Отчет!$A$2:$E$3151,3,0)</f>
        <v>iOS</v>
      </c>
      <c r="V3062" t="str">
        <f>VLOOKUP(A3062:A6212,[4]Отчет!$A$2:$E$3151,4,0)</f>
        <v>iOS 11</v>
      </c>
      <c r="W3062" t="str">
        <f>VLOOKUP(A3062:A6212,[4]Отчет!$A$2:$E$3151,5,0)</f>
        <v>Mobile Safari</v>
      </c>
    </row>
    <row r="3063" spans="1:23">
      <c r="A3063" s="2" t="s">
        <v>3149</v>
      </c>
      <c r="B3063" s="2" t="s">
        <v>7</v>
      </c>
      <c r="C3063" s="2" t="s">
        <v>1276</v>
      </c>
      <c r="D3063" s="2" t="s">
        <v>5</v>
      </c>
      <c r="E3063" s="3">
        <f>VLOOKUP(A3063:A6213, [1]Отчет!$A$2:$J$3124,2,0)</f>
        <v>1</v>
      </c>
      <c r="F3063" s="3">
        <v>0</v>
      </c>
      <c r="G3063">
        <f>VLOOKUP(A3063:A6213, [1]Отчет!$A$2:$J$3124,7,0)</f>
        <v>0</v>
      </c>
      <c r="H3063">
        <f>VLOOKUP(A3063:A6213, [1]Отчет!$A$2:$J$3124,5,0)</f>
        <v>0</v>
      </c>
      <c r="I3063">
        <f>VLOOKUP(A3063:A6213, [1]Отчет!$A$2:$J$3124,6,0)</f>
        <v>1</v>
      </c>
      <c r="J3063">
        <f>VLOOKUP(A3063:A6213, [1]Отчет!$A$2:$J$3124,7,0)</f>
        <v>0</v>
      </c>
      <c r="K3063">
        <f>VLOOKUP(A3063:A6213, [1]Отчет!$A$2:$J$3124,8,0)</f>
        <v>0</v>
      </c>
      <c r="L3063">
        <f>VLOOKUP(A3063:A6213, [1]Отчет!$A$2:$J$3124,9,0)</f>
        <v>1</v>
      </c>
      <c r="M3063">
        <f>VLOOKUP(A3063:A6213, [1]Отчет!$A$2:$J$3124,5,10)</f>
        <v>0</v>
      </c>
      <c r="N3063" t="str">
        <f>VLOOKUP(A3063:A6213,[2]Отчет!$A$2:$D$3142,2,0)</f>
        <v>1</v>
      </c>
      <c r="O3063" t="str">
        <f>VLOOKUP(A3063:A6213,[2]Отчет!$A$2:$D$3142,3,0)</f>
        <v>10 – 29 секунд</v>
      </c>
      <c r="P3063" t="str">
        <f>VLOOKUP(A3063:A6213,[2]Отчет!$A$2:$D$3142,4,0)</f>
        <v>Не отказ</v>
      </c>
      <c r="Q3063" t="str">
        <f>VLOOKUP(A3063:A6213,[3]Отчет!$A$2:$D$3127,2,0)</f>
        <v>Новые посетители</v>
      </c>
      <c r="R3063" t="str">
        <f>VLOOKUP(A3063:A6213,[3]Отчет!$A$2:$D$3127,3,0)</f>
        <v>1</v>
      </c>
      <c r="S3063" t="str">
        <f>VLOOKUP(A3063:A6213,[3]Отчет!$A$2:$D$3127,4,0)</f>
        <v>0 дней</v>
      </c>
      <c r="T3063" t="str">
        <f>VLOOKUP(A3063:A6213,[4]Отчет!$A$2:$E$3151,2,0)</f>
        <v>Смартфоны</v>
      </c>
      <c r="U3063" t="str">
        <f>VLOOKUP(A3063:A6213,[4]Отчет!$A$2:$E$3151,3,0)</f>
        <v>Google Android</v>
      </c>
      <c r="V3063" t="str">
        <f>VLOOKUP(A3063:A6213,[4]Отчет!$A$2:$E$3151,4,0)</f>
        <v>Google Android 5.1 Lollipop</v>
      </c>
      <c r="W3063" t="str">
        <f>VLOOKUP(A3063:A6213,[4]Отчет!$A$2:$E$3151,5,0)</f>
        <v>Chrome Mobile</v>
      </c>
    </row>
    <row r="3064" spans="1:23">
      <c r="A3064" s="2" t="s">
        <v>3150</v>
      </c>
      <c r="B3064" s="2" t="s">
        <v>87</v>
      </c>
      <c r="C3064" s="2" t="s">
        <v>1269</v>
      </c>
      <c r="D3064" s="2" t="s">
        <v>620</v>
      </c>
      <c r="E3064" s="3">
        <f>VLOOKUP(A3064:A6214, [1]Отчет!$A$2:$J$3124,2,0)</f>
        <v>1</v>
      </c>
      <c r="F3064" s="3">
        <v>0</v>
      </c>
      <c r="G3064">
        <f>VLOOKUP(A3064:A6214, [1]Отчет!$A$2:$J$3124,7,0)</f>
        <v>0</v>
      </c>
      <c r="H3064">
        <f>VLOOKUP(A3064:A6214, [1]Отчет!$A$2:$J$3124,5,0)</f>
        <v>1</v>
      </c>
      <c r="I3064">
        <f>VLOOKUP(A3064:A6214, [1]Отчет!$A$2:$J$3124,6,0)</f>
        <v>1</v>
      </c>
      <c r="J3064">
        <f>VLOOKUP(A3064:A6214, [1]Отчет!$A$2:$J$3124,7,0)</f>
        <v>0</v>
      </c>
      <c r="K3064">
        <f>VLOOKUP(A3064:A6214, [1]Отчет!$A$2:$J$3124,8,0)</f>
        <v>0</v>
      </c>
      <c r="L3064">
        <f>VLOOKUP(A3064:A6214, [1]Отчет!$A$2:$J$3124,9,0)</f>
        <v>1</v>
      </c>
      <c r="M3064">
        <f>VLOOKUP(A3064:A6214, [1]Отчет!$A$2:$J$3124,5,10)</f>
        <v>1</v>
      </c>
      <c r="N3064" t="str">
        <f>VLOOKUP(A3064:A6214,[2]Отчет!$A$2:$D$3142,2,0)</f>
        <v>1</v>
      </c>
      <c r="O3064" t="str">
        <f>VLOOKUP(A3064:A6214,[2]Отчет!$A$2:$D$3142,3,0)</f>
        <v>10 – 29 секунд</v>
      </c>
      <c r="P3064" t="str">
        <f>VLOOKUP(A3064:A6214,[2]Отчет!$A$2:$D$3142,4,0)</f>
        <v>Не отказ</v>
      </c>
      <c r="Q3064" t="str">
        <f>VLOOKUP(A3064:A6214,[3]Отчет!$A$2:$D$3127,2,0)</f>
        <v>Новые посетители</v>
      </c>
      <c r="R3064" t="str">
        <f>VLOOKUP(A3064:A6214,[3]Отчет!$A$2:$D$3127,3,0)</f>
        <v>1</v>
      </c>
      <c r="S3064" t="str">
        <f>VLOOKUP(A3064:A6214,[3]Отчет!$A$2:$D$3127,4,0)</f>
        <v>0 дней</v>
      </c>
      <c r="T3064" t="str">
        <f>VLOOKUP(A3064:A6214,[4]Отчет!$A$2:$E$3151,2,0)</f>
        <v>Планшеты</v>
      </c>
      <c r="U3064" t="str">
        <f>VLOOKUP(A3064:A6214,[4]Отчет!$A$2:$E$3151,3,0)</f>
        <v>Google Android</v>
      </c>
      <c r="V3064" t="str">
        <f>VLOOKUP(A3064:A6214,[4]Отчет!$A$2:$E$3151,4,0)</f>
        <v>Google Android 4.4 KitKat</v>
      </c>
      <c r="W3064" t="str">
        <f>VLOOKUP(A3064:A6214,[4]Отчет!$A$2:$E$3151,5,0)</f>
        <v>Chrome Mobile</v>
      </c>
    </row>
    <row r="3065" spans="1:23">
      <c r="A3065" s="2" t="s">
        <v>3151</v>
      </c>
      <c r="B3065" s="2" t="s">
        <v>63</v>
      </c>
      <c r="C3065" s="2" t="s">
        <v>1276</v>
      </c>
      <c r="D3065" s="2" t="s">
        <v>5</v>
      </c>
      <c r="E3065" s="3">
        <f>VLOOKUP(A3065:A6215, [1]Отчет!$A$2:$J$3124,2,0)</f>
        <v>1</v>
      </c>
      <c r="F3065" s="3">
        <v>0</v>
      </c>
      <c r="G3065">
        <f>VLOOKUP(A3065:A6215, [1]Отчет!$A$2:$J$3124,7,0)</f>
        <v>0</v>
      </c>
      <c r="H3065">
        <f>VLOOKUP(A3065:A6215, [1]Отчет!$A$2:$J$3124,5,0)</f>
        <v>0</v>
      </c>
      <c r="I3065">
        <f>VLOOKUP(A3065:A6215, [1]Отчет!$A$2:$J$3124,6,0)</f>
        <v>1</v>
      </c>
      <c r="J3065">
        <f>VLOOKUP(A3065:A6215, [1]Отчет!$A$2:$J$3124,7,0)</f>
        <v>0</v>
      </c>
      <c r="K3065">
        <f>VLOOKUP(A3065:A6215, [1]Отчет!$A$2:$J$3124,8,0)</f>
        <v>0</v>
      </c>
      <c r="L3065">
        <f>VLOOKUP(A3065:A6215, [1]Отчет!$A$2:$J$3124,9,0)</f>
        <v>1</v>
      </c>
      <c r="M3065">
        <f>VLOOKUP(A3065:A6215, [1]Отчет!$A$2:$J$3124,5,10)</f>
        <v>0</v>
      </c>
      <c r="N3065" t="str">
        <f>VLOOKUP(A3065:A6215,[2]Отчет!$A$2:$D$3142,2,0)</f>
        <v>1</v>
      </c>
      <c r="O3065" t="str">
        <f>VLOOKUP(A3065:A6215,[2]Отчет!$A$2:$D$3142,3,0)</f>
        <v>0 секунд (отказ)</v>
      </c>
      <c r="P3065" t="str">
        <f>VLOOKUP(A3065:A6215,[2]Отчет!$A$2:$D$3142,4,0)</f>
        <v>Отказ</v>
      </c>
      <c r="Q3065" t="str">
        <f>VLOOKUP(A3065:A6215,[3]Отчет!$A$2:$D$3127,2,0)</f>
        <v>Новые посетители</v>
      </c>
      <c r="R3065" t="str">
        <f>VLOOKUP(A3065:A6215,[3]Отчет!$A$2:$D$3127,3,0)</f>
        <v>1</v>
      </c>
      <c r="S3065" t="str">
        <f>VLOOKUP(A3065:A6215,[3]Отчет!$A$2:$D$3127,4,0)</f>
        <v>0 дней</v>
      </c>
      <c r="T3065" t="str">
        <f>VLOOKUP(A3065:A6215,[4]Отчет!$A$2:$E$3151,2,0)</f>
        <v>Смартфоны</v>
      </c>
      <c r="U3065" t="str">
        <f>VLOOKUP(A3065:A6215,[4]Отчет!$A$2:$E$3151,3,0)</f>
        <v>Google Android</v>
      </c>
      <c r="V3065" t="str">
        <f>VLOOKUP(A3065:A6215,[4]Отчет!$A$2:$E$3151,4,0)</f>
        <v>Google Android 7.0 Nougat</v>
      </c>
      <c r="W3065" t="str">
        <f>VLOOKUP(A3065:A6215,[4]Отчет!$A$2:$E$3151,5,0)</f>
        <v>Chrome Mobile</v>
      </c>
    </row>
    <row r="3066" spans="1:23">
      <c r="A3066" s="2" t="s">
        <v>3152</v>
      </c>
      <c r="B3066" s="2" t="s">
        <v>3</v>
      </c>
      <c r="C3066" s="2" t="s">
        <v>1276</v>
      </c>
      <c r="D3066" s="2" t="s">
        <v>5</v>
      </c>
      <c r="E3066" s="3">
        <f>VLOOKUP(A3066:A6216, [1]Отчет!$A$2:$J$3124,2,0)</f>
        <v>1</v>
      </c>
      <c r="F3066" s="3">
        <v>0</v>
      </c>
      <c r="G3066">
        <f>VLOOKUP(A3066:A6216, [1]Отчет!$A$2:$J$3124,7,0)</f>
        <v>0</v>
      </c>
      <c r="H3066">
        <f>VLOOKUP(A3066:A6216, [1]Отчет!$A$2:$J$3124,5,0)</f>
        <v>0</v>
      </c>
      <c r="I3066">
        <f>VLOOKUP(A3066:A6216, [1]Отчет!$A$2:$J$3124,6,0)</f>
        <v>1</v>
      </c>
      <c r="J3066">
        <f>VLOOKUP(A3066:A6216, [1]Отчет!$A$2:$J$3124,7,0)</f>
        <v>0</v>
      </c>
      <c r="K3066">
        <f>VLOOKUP(A3066:A6216, [1]Отчет!$A$2:$J$3124,8,0)</f>
        <v>0</v>
      </c>
      <c r="L3066">
        <f>VLOOKUP(A3066:A6216, [1]Отчет!$A$2:$J$3124,9,0)</f>
        <v>1</v>
      </c>
      <c r="M3066">
        <f>VLOOKUP(A3066:A6216, [1]Отчет!$A$2:$J$3124,5,10)</f>
        <v>0</v>
      </c>
      <c r="N3066" t="str">
        <f>VLOOKUP(A3066:A6216,[2]Отчет!$A$2:$D$3142,2,0)</f>
        <v>1</v>
      </c>
      <c r="O3066" t="str">
        <f>VLOOKUP(A3066:A6216,[2]Отчет!$A$2:$D$3142,3,0)</f>
        <v>0 секунд (отказ)</v>
      </c>
      <c r="P3066" t="str">
        <f>VLOOKUP(A3066:A6216,[2]Отчет!$A$2:$D$3142,4,0)</f>
        <v>Отказ</v>
      </c>
      <c r="Q3066" t="str">
        <f>VLOOKUP(A3066:A6216,[3]Отчет!$A$2:$D$3127,2,0)</f>
        <v>Новые посетители</v>
      </c>
      <c r="R3066" t="str">
        <f>VLOOKUP(A3066:A6216,[3]Отчет!$A$2:$D$3127,3,0)</f>
        <v>1</v>
      </c>
      <c r="S3066" t="str">
        <f>VLOOKUP(A3066:A6216,[3]Отчет!$A$2:$D$3127,4,0)</f>
        <v>0 дней</v>
      </c>
      <c r="T3066" t="str">
        <f>VLOOKUP(A3066:A6216,[4]Отчет!$A$2:$E$3151,2,0)</f>
        <v>Смартфоны</v>
      </c>
      <c r="U3066" t="str">
        <f>VLOOKUP(A3066:A6216,[4]Отчет!$A$2:$E$3151,3,0)</f>
        <v>Google Android</v>
      </c>
      <c r="V3066" t="str">
        <f>VLOOKUP(A3066:A6216,[4]Отчет!$A$2:$E$3151,4,0)</f>
        <v>Google Android 7.1 Nougat</v>
      </c>
      <c r="W3066" t="str">
        <f>VLOOKUP(A3066:A6216,[4]Отчет!$A$2:$E$3151,5,0)</f>
        <v>Chrome Mobile</v>
      </c>
    </row>
    <row r="3067" spans="1:23">
      <c r="A3067" s="2" t="s">
        <v>3153</v>
      </c>
      <c r="B3067" s="2" t="s">
        <v>3</v>
      </c>
      <c r="C3067" s="2" t="s">
        <v>1276</v>
      </c>
      <c r="D3067" s="2" t="s">
        <v>5</v>
      </c>
      <c r="E3067" s="3">
        <f>VLOOKUP(A3067:A6217, [1]Отчет!$A$2:$J$3124,2,0)</f>
        <v>1</v>
      </c>
      <c r="F3067" s="3">
        <v>0</v>
      </c>
      <c r="G3067">
        <f>VLOOKUP(A3067:A6217, [1]Отчет!$A$2:$J$3124,7,0)</f>
        <v>0</v>
      </c>
      <c r="H3067">
        <f>VLOOKUP(A3067:A6217, [1]Отчет!$A$2:$J$3124,5,0)</f>
        <v>1</v>
      </c>
      <c r="I3067">
        <f>VLOOKUP(A3067:A6217, [1]Отчет!$A$2:$J$3124,6,0)</f>
        <v>1</v>
      </c>
      <c r="J3067">
        <f>VLOOKUP(A3067:A6217, [1]Отчет!$A$2:$J$3124,7,0)</f>
        <v>0</v>
      </c>
      <c r="K3067">
        <f>VLOOKUP(A3067:A6217, [1]Отчет!$A$2:$J$3124,8,0)</f>
        <v>0</v>
      </c>
      <c r="L3067">
        <f>VLOOKUP(A3067:A6217, [1]Отчет!$A$2:$J$3124,9,0)</f>
        <v>1</v>
      </c>
      <c r="M3067">
        <f>VLOOKUP(A3067:A6217, [1]Отчет!$A$2:$J$3124,5,10)</f>
        <v>1</v>
      </c>
      <c r="N3067" t="str">
        <f>VLOOKUP(A3067:A6217,[2]Отчет!$A$2:$D$3142,2,0)</f>
        <v>1</v>
      </c>
      <c r="O3067" t="str">
        <f>VLOOKUP(A3067:A6217,[2]Отчет!$A$2:$D$3142,3,0)</f>
        <v>0 секунд (отказ)</v>
      </c>
      <c r="P3067" t="str">
        <f>VLOOKUP(A3067:A6217,[2]Отчет!$A$2:$D$3142,4,0)</f>
        <v>Отказ</v>
      </c>
      <c r="Q3067" t="str">
        <f>VLOOKUP(A3067:A6217,[3]Отчет!$A$2:$D$3127,2,0)</f>
        <v>Новые посетители</v>
      </c>
      <c r="R3067" t="str">
        <f>VLOOKUP(A3067:A6217,[3]Отчет!$A$2:$D$3127,3,0)</f>
        <v>1</v>
      </c>
      <c r="S3067" t="str">
        <f>VLOOKUP(A3067:A6217,[3]Отчет!$A$2:$D$3127,4,0)</f>
        <v>0 дней</v>
      </c>
      <c r="T3067" t="str">
        <f>VLOOKUP(A3067:A6217,[4]Отчет!$A$2:$E$3151,2,0)</f>
        <v>Смартфоны</v>
      </c>
      <c r="U3067" t="str">
        <f>VLOOKUP(A3067:A6217,[4]Отчет!$A$2:$E$3151,3,0)</f>
        <v>Google Android</v>
      </c>
      <c r="V3067" t="str">
        <f>VLOOKUP(A3067:A6217,[4]Отчет!$A$2:$E$3151,4,0)</f>
        <v>Google Android 4.3 Jelly Bean</v>
      </c>
      <c r="W3067" t="str">
        <f>VLOOKUP(A3067:A6217,[4]Отчет!$A$2:$E$3151,5,0)</f>
        <v>Opera Mobile</v>
      </c>
    </row>
    <row r="3068" spans="1:23">
      <c r="A3068" s="2" t="s">
        <v>3154</v>
      </c>
      <c r="B3068" s="2" t="s">
        <v>11</v>
      </c>
      <c r="C3068" s="2" t="s">
        <v>12</v>
      </c>
      <c r="D3068" s="2" t="s">
        <v>13</v>
      </c>
      <c r="E3068" s="3">
        <f>VLOOKUP(A3068:A6218, [1]Отчет!$A$2:$J$3124,2,0)</f>
        <v>1</v>
      </c>
      <c r="F3068" s="3">
        <v>0</v>
      </c>
      <c r="G3068">
        <f>VLOOKUP(A3068:A6218, [1]Отчет!$A$2:$J$3124,7,0)</f>
        <v>0</v>
      </c>
      <c r="H3068">
        <f>VLOOKUP(A3068:A6218, [1]Отчет!$A$2:$J$3124,5,0)</f>
        <v>0</v>
      </c>
      <c r="I3068">
        <f>VLOOKUP(A3068:A6218, [1]Отчет!$A$2:$J$3124,6,0)</f>
        <v>1</v>
      </c>
      <c r="J3068">
        <f>VLOOKUP(A3068:A6218, [1]Отчет!$A$2:$J$3124,7,0)</f>
        <v>0</v>
      </c>
      <c r="K3068">
        <f>VLOOKUP(A3068:A6218, [1]Отчет!$A$2:$J$3124,8,0)</f>
        <v>0</v>
      </c>
      <c r="L3068">
        <f>VLOOKUP(A3068:A6218, [1]Отчет!$A$2:$J$3124,9,0)</f>
        <v>1</v>
      </c>
      <c r="M3068">
        <f>VLOOKUP(A3068:A6218, [1]Отчет!$A$2:$J$3124,5,10)</f>
        <v>0</v>
      </c>
      <c r="N3068" t="str">
        <f>VLOOKUP(A3068:A6218,[2]Отчет!$A$2:$D$3142,2,0)</f>
        <v>2-3</v>
      </c>
      <c r="O3068" t="str">
        <f>VLOOKUP(A3068:A6218,[2]Отчет!$A$2:$D$3142,3,0)</f>
        <v>10 – 29 секунд</v>
      </c>
      <c r="P3068" t="str">
        <f>VLOOKUP(A3068:A6218,[2]Отчет!$A$2:$D$3142,4,0)</f>
        <v>Не отказ</v>
      </c>
      <c r="Q3068" t="str">
        <f>VLOOKUP(A3068:A6218,[3]Отчет!$A$2:$D$3127,2,0)</f>
        <v>Новые посетители</v>
      </c>
      <c r="R3068" t="str">
        <f>VLOOKUP(A3068:A6218,[3]Отчет!$A$2:$D$3127,3,0)</f>
        <v>1</v>
      </c>
      <c r="S3068" t="str">
        <f>VLOOKUP(A3068:A6218,[3]Отчет!$A$2:$D$3127,4,0)</f>
        <v>0 дней</v>
      </c>
      <c r="T3068" t="str">
        <f>VLOOKUP(A3068:A6218,[4]Отчет!$A$2:$E$3151,2,0)</f>
        <v>Смартфоны</v>
      </c>
      <c r="U3068" t="str">
        <f>VLOOKUP(A3068:A6218,[4]Отчет!$A$2:$E$3151,3,0)</f>
        <v>Google Android</v>
      </c>
      <c r="V3068" t="str">
        <f>VLOOKUP(A3068:A6218,[4]Отчет!$A$2:$E$3151,4,0)</f>
        <v>Google Android 8.0 Oreo</v>
      </c>
      <c r="W3068" t="str">
        <f>VLOOKUP(A3068:A6218,[4]Отчет!$A$2:$E$3151,5,0)</f>
        <v>Chrome Mobile</v>
      </c>
    </row>
    <row r="3069" spans="1:23">
      <c r="A3069" s="2" t="s">
        <v>3155</v>
      </c>
      <c r="B3069" s="2" t="s">
        <v>73</v>
      </c>
      <c r="C3069" s="2" t="s">
        <v>1276</v>
      </c>
      <c r="D3069" s="2" t="s">
        <v>5</v>
      </c>
      <c r="E3069" s="3">
        <f>VLOOKUP(A3069:A6219, [1]Отчет!$A$2:$J$3124,2,0)</f>
        <v>1</v>
      </c>
      <c r="F3069" s="3">
        <v>0</v>
      </c>
      <c r="G3069">
        <f>VLOOKUP(A3069:A6219, [1]Отчет!$A$2:$J$3124,7,0)</f>
        <v>0</v>
      </c>
      <c r="H3069">
        <f>VLOOKUP(A3069:A6219, [1]Отчет!$A$2:$J$3124,5,0)</f>
        <v>0</v>
      </c>
      <c r="I3069">
        <f>VLOOKUP(A3069:A6219, [1]Отчет!$A$2:$J$3124,6,0)</f>
        <v>1</v>
      </c>
      <c r="J3069">
        <f>VLOOKUP(A3069:A6219, [1]Отчет!$A$2:$J$3124,7,0)</f>
        <v>0</v>
      </c>
      <c r="K3069">
        <f>VLOOKUP(A3069:A6219, [1]Отчет!$A$2:$J$3124,8,0)</f>
        <v>0</v>
      </c>
      <c r="L3069">
        <f>VLOOKUP(A3069:A6219, [1]Отчет!$A$2:$J$3124,9,0)</f>
        <v>1</v>
      </c>
      <c r="M3069">
        <f>VLOOKUP(A3069:A6219, [1]Отчет!$A$2:$J$3124,5,10)</f>
        <v>0</v>
      </c>
      <c r="N3069" t="str">
        <f>VLOOKUP(A3069:A6219,[2]Отчет!$A$2:$D$3142,2,0)</f>
        <v>1</v>
      </c>
      <c r="O3069" t="str">
        <f>VLOOKUP(A3069:A6219,[2]Отчет!$A$2:$D$3142,3,0)</f>
        <v>10 – 29 секунд</v>
      </c>
      <c r="P3069" t="str">
        <f>VLOOKUP(A3069:A6219,[2]Отчет!$A$2:$D$3142,4,0)</f>
        <v>Не отказ</v>
      </c>
      <c r="Q3069" t="str">
        <f>VLOOKUP(A3069:A6219,[3]Отчет!$A$2:$D$3127,2,0)</f>
        <v>Новые посетители</v>
      </c>
      <c r="R3069" t="str">
        <f>VLOOKUP(A3069:A6219,[3]Отчет!$A$2:$D$3127,3,0)</f>
        <v>1</v>
      </c>
      <c r="S3069" t="str">
        <f>VLOOKUP(A3069:A6219,[3]Отчет!$A$2:$D$3127,4,0)</f>
        <v>0 дней</v>
      </c>
      <c r="T3069" t="str">
        <f>VLOOKUP(A3069:A6219,[4]Отчет!$A$2:$E$3151,2,0)</f>
        <v>Смартфоны</v>
      </c>
      <c r="U3069" t="str">
        <f>VLOOKUP(A3069:A6219,[4]Отчет!$A$2:$E$3151,3,0)</f>
        <v>Google Android</v>
      </c>
      <c r="V3069" t="str">
        <f>VLOOKUP(A3069:A6219,[4]Отчет!$A$2:$E$3151,4,0)</f>
        <v>Google Android 5.1 Lollipop</v>
      </c>
      <c r="W3069" t="str">
        <f>VLOOKUP(A3069:A6219,[4]Отчет!$A$2:$E$3151,5,0)</f>
        <v>Chrome Mobile</v>
      </c>
    </row>
    <row r="3070" spans="1:23">
      <c r="A3070" s="2" t="s">
        <v>3156</v>
      </c>
      <c r="B3070" s="2" t="s">
        <v>26</v>
      </c>
      <c r="C3070" s="2" t="s">
        <v>1276</v>
      </c>
      <c r="D3070" s="2" t="s">
        <v>5</v>
      </c>
      <c r="E3070" s="3">
        <f>VLOOKUP(A3070:A6220, [1]Отчет!$A$2:$J$3124,2,0)</f>
        <v>1</v>
      </c>
      <c r="F3070" s="3">
        <v>0</v>
      </c>
      <c r="G3070">
        <f>VLOOKUP(A3070:A6220, [1]Отчет!$A$2:$J$3124,7,0)</f>
        <v>0</v>
      </c>
      <c r="H3070">
        <f>VLOOKUP(A3070:A6220, [1]Отчет!$A$2:$J$3124,5,0)</f>
        <v>0</v>
      </c>
      <c r="I3070">
        <f>VLOOKUP(A3070:A6220, [1]Отчет!$A$2:$J$3124,6,0)</f>
        <v>1</v>
      </c>
      <c r="J3070">
        <f>VLOOKUP(A3070:A6220, [1]Отчет!$A$2:$J$3124,7,0)</f>
        <v>0</v>
      </c>
      <c r="K3070">
        <f>VLOOKUP(A3070:A6220, [1]Отчет!$A$2:$J$3124,8,0)</f>
        <v>0</v>
      </c>
      <c r="L3070">
        <f>VLOOKUP(A3070:A6220, [1]Отчет!$A$2:$J$3124,9,0)</f>
        <v>1</v>
      </c>
      <c r="M3070">
        <f>VLOOKUP(A3070:A6220, [1]Отчет!$A$2:$J$3124,5,10)</f>
        <v>0</v>
      </c>
      <c r="N3070" t="str">
        <f>VLOOKUP(A3070:A6220,[2]Отчет!$A$2:$D$3142,2,0)</f>
        <v>1</v>
      </c>
      <c r="O3070" t="str">
        <f>VLOOKUP(A3070:A6220,[2]Отчет!$A$2:$D$3142,3,0)</f>
        <v>10 – 29 секунд</v>
      </c>
      <c r="P3070" t="str">
        <f>VLOOKUP(A3070:A6220,[2]Отчет!$A$2:$D$3142,4,0)</f>
        <v>Не отказ</v>
      </c>
      <c r="Q3070" t="str">
        <f>VLOOKUP(A3070:A6220,[3]Отчет!$A$2:$D$3127,2,0)</f>
        <v>Новые посетители</v>
      </c>
      <c r="R3070" t="str">
        <f>VLOOKUP(A3070:A6220,[3]Отчет!$A$2:$D$3127,3,0)</f>
        <v>1</v>
      </c>
      <c r="S3070" t="str">
        <f>VLOOKUP(A3070:A6220,[3]Отчет!$A$2:$D$3127,4,0)</f>
        <v>0 дней</v>
      </c>
      <c r="T3070" t="str">
        <f>VLOOKUP(A3070:A6220,[4]Отчет!$A$2:$E$3151,2,0)</f>
        <v>Смартфоны</v>
      </c>
      <c r="U3070" t="str">
        <f>VLOOKUP(A3070:A6220,[4]Отчет!$A$2:$E$3151,3,0)</f>
        <v>iOS</v>
      </c>
      <c r="V3070" t="str">
        <f>VLOOKUP(A3070:A6220,[4]Отчет!$A$2:$E$3151,4,0)</f>
        <v>iOS 10</v>
      </c>
      <c r="W3070" t="str">
        <f>VLOOKUP(A3070:A6220,[4]Отчет!$A$2:$E$3151,5,0)</f>
        <v>Mobile Safari</v>
      </c>
    </row>
    <row r="3071" spans="1:23">
      <c r="A3071" s="2" t="s">
        <v>3157</v>
      </c>
      <c r="B3071" s="2" t="s">
        <v>7</v>
      </c>
      <c r="C3071" s="2" t="s">
        <v>1276</v>
      </c>
      <c r="D3071" s="2" t="s">
        <v>5</v>
      </c>
      <c r="E3071" s="3">
        <f>VLOOKUP(A3071:A6221, [1]Отчет!$A$2:$J$3124,2,0)</f>
        <v>1</v>
      </c>
      <c r="F3071" s="3">
        <v>0</v>
      </c>
      <c r="G3071">
        <f>VLOOKUP(A3071:A6221, [1]Отчет!$A$2:$J$3124,7,0)</f>
        <v>0</v>
      </c>
      <c r="H3071">
        <f>VLOOKUP(A3071:A6221, [1]Отчет!$A$2:$J$3124,5,0)</f>
        <v>0</v>
      </c>
      <c r="I3071">
        <f>VLOOKUP(A3071:A6221, [1]Отчет!$A$2:$J$3124,6,0)</f>
        <v>1</v>
      </c>
      <c r="J3071">
        <f>VLOOKUP(A3071:A6221, [1]Отчет!$A$2:$J$3124,7,0)</f>
        <v>0</v>
      </c>
      <c r="K3071">
        <f>VLOOKUP(A3071:A6221, [1]Отчет!$A$2:$J$3124,8,0)</f>
        <v>0</v>
      </c>
      <c r="L3071">
        <f>VLOOKUP(A3071:A6221, [1]Отчет!$A$2:$J$3124,9,0)</f>
        <v>1</v>
      </c>
      <c r="M3071">
        <f>VLOOKUP(A3071:A6221, [1]Отчет!$A$2:$J$3124,5,10)</f>
        <v>0</v>
      </c>
      <c r="N3071" t="str">
        <f>VLOOKUP(A3071:A6221,[2]Отчет!$A$2:$D$3142,2,0)</f>
        <v>2-3</v>
      </c>
      <c r="O3071" t="str">
        <f>VLOOKUP(A3071:A6221,[2]Отчет!$A$2:$D$3142,3,0)</f>
        <v>1 – 9 секунд</v>
      </c>
      <c r="P3071" t="str">
        <f>VLOOKUP(A3071:A6221,[2]Отчет!$A$2:$D$3142,4,0)</f>
        <v>Не отказ</v>
      </c>
      <c r="Q3071" t="str">
        <f>VLOOKUP(A3071:A6221,[3]Отчет!$A$2:$D$3127,2,0)</f>
        <v>Новые посетители</v>
      </c>
      <c r="R3071" t="str">
        <f>VLOOKUP(A3071:A6221,[3]Отчет!$A$2:$D$3127,3,0)</f>
        <v>1</v>
      </c>
      <c r="S3071" t="str">
        <f>VLOOKUP(A3071:A6221,[3]Отчет!$A$2:$D$3127,4,0)</f>
        <v>0 дней</v>
      </c>
      <c r="T3071" t="str">
        <f>VLOOKUP(A3071:A6221,[4]Отчет!$A$2:$E$3151,2,0)</f>
        <v>Смартфоны</v>
      </c>
      <c r="U3071" t="str">
        <f>VLOOKUP(A3071:A6221,[4]Отчет!$A$2:$E$3151,3,0)</f>
        <v>Google Android</v>
      </c>
      <c r="V3071" t="str">
        <f>VLOOKUP(A3071:A6221,[4]Отчет!$A$2:$E$3151,4,0)</f>
        <v>Google Android 6.0 Marshmallow</v>
      </c>
      <c r="W3071" t="str">
        <f>VLOOKUP(A3071:A6221,[4]Отчет!$A$2:$E$3151,5,0)</f>
        <v>Chrome Mobile</v>
      </c>
    </row>
    <row r="3072" spans="1:23">
      <c r="A3072" s="2" t="s">
        <v>3158</v>
      </c>
      <c r="B3072" s="2" t="s">
        <v>7</v>
      </c>
      <c r="C3072" s="2" t="s">
        <v>1276</v>
      </c>
      <c r="D3072" s="2" t="s">
        <v>5</v>
      </c>
      <c r="E3072" s="3">
        <f>VLOOKUP(A3072:A6222, [1]Отчет!$A$2:$J$3124,2,0)</f>
        <v>1</v>
      </c>
      <c r="F3072" s="3">
        <v>0</v>
      </c>
      <c r="G3072">
        <f>VLOOKUP(A3072:A6222, [1]Отчет!$A$2:$J$3124,7,0)</f>
        <v>0</v>
      </c>
      <c r="H3072">
        <f>VLOOKUP(A3072:A6222, [1]Отчет!$A$2:$J$3124,5,0)</f>
        <v>1</v>
      </c>
      <c r="I3072">
        <f>VLOOKUP(A3072:A6222, [1]Отчет!$A$2:$J$3124,6,0)</f>
        <v>1</v>
      </c>
      <c r="J3072">
        <f>VLOOKUP(A3072:A6222, [1]Отчет!$A$2:$J$3124,7,0)</f>
        <v>0</v>
      </c>
      <c r="K3072">
        <f>VLOOKUP(A3072:A6222, [1]Отчет!$A$2:$J$3124,8,0)</f>
        <v>0</v>
      </c>
      <c r="L3072">
        <f>VLOOKUP(A3072:A6222, [1]Отчет!$A$2:$J$3124,9,0)</f>
        <v>1</v>
      </c>
      <c r="M3072">
        <f>VLOOKUP(A3072:A6222, [1]Отчет!$A$2:$J$3124,5,10)</f>
        <v>1</v>
      </c>
      <c r="N3072" t="str">
        <f>VLOOKUP(A3072:A6222,[2]Отчет!$A$2:$D$3142,2,0)</f>
        <v>2-3</v>
      </c>
      <c r="O3072" t="str">
        <f>VLOOKUP(A3072:A6222,[2]Отчет!$A$2:$D$3142,3,0)</f>
        <v>10 – 19 минут</v>
      </c>
      <c r="P3072" t="str">
        <f>VLOOKUP(A3072:A6222,[2]Отчет!$A$2:$D$3142,4,0)</f>
        <v>Не отказ</v>
      </c>
      <c r="Q3072" t="str">
        <f>VLOOKUP(A3072:A6222,[3]Отчет!$A$2:$D$3127,2,0)</f>
        <v>Вернувшиеся посетители</v>
      </c>
      <c r="R3072" t="str">
        <f>VLOOKUP(A3072:A6222,[3]Отчет!$A$2:$D$3127,3,0)</f>
        <v>2-3</v>
      </c>
      <c r="S3072" t="str">
        <f>VLOOKUP(A3072:A6222,[3]Отчет!$A$2:$D$3127,4,0)</f>
        <v>16‑31 день</v>
      </c>
      <c r="T3072" t="str">
        <f>VLOOKUP(A3072:A6222,[4]Отчет!$A$2:$E$3151,2,0)</f>
        <v>Смартфоны</v>
      </c>
      <c r="U3072" t="str">
        <f>VLOOKUP(A3072:A6222,[4]Отчет!$A$2:$E$3151,3,0)</f>
        <v>Windows</v>
      </c>
      <c r="V3072" t="str">
        <f>VLOOKUP(A3072:A6222,[4]Отчет!$A$2:$E$3151,4,0)</f>
        <v>Windows Phone OS 8.1</v>
      </c>
      <c r="W3072" t="str">
        <f>VLOOKUP(A3072:A6222,[4]Отчет!$A$2:$E$3151,5,0)</f>
        <v>MSIE Mobile</v>
      </c>
    </row>
    <row r="3073" spans="1:23">
      <c r="A3073" s="2" t="s">
        <v>3159</v>
      </c>
      <c r="B3073" s="2" t="s">
        <v>11</v>
      </c>
      <c r="C3073" s="2" t="s">
        <v>12</v>
      </c>
      <c r="D3073" s="2" t="s">
        <v>13</v>
      </c>
      <c r="E3073" s="3">
        <f>VLOOKUP(A3073:A6223, [1]Отчет!$A$2:$J$3124,2,0)</f>
        <v>1</v>
      </c>
      <c r="F3073" s="3">
        <v>0</v>
      </c>
      <c r="G3073">
        <f>VLOOKUP(A3073:A6223, [1]Отчет!$A$2:$J$3124,7,0)</f>
        <v>0</v>
      </c>
      <c r="H3073">
        <f>VLOOKUP(A3073:A6223, [1]Отчет!$A$2:$J$3124,5,0)</f>
        <v>0</v>
      </c>
      <c r="I3073">
        <f>VLOOKUP(A3073:A6223, [1]Отчет!$A$2:$J$3124,6,0)</f>
        <v>1</v>
      </c>
      <c r="J3073">
        <f>VLOOKUP(A3073:A6223, [1]Отчет!$A$2:$J$3124,7,0)</f>
        <v>0</v>
      </c>
      <c r="K3073">
        <f>VLOOKUP(A3073:A6223, [1]Отчет!$A$2:$J$3124,8,0)</f>
        <v>0</v>
      </c>
      <c r="L3073">
        <f>VLOOKUP(A3073:A6223, [1]Отчет!$A$2:$J$3124,9,0)</f>
        <v>1</v>
      </c>
      <c r="M3073">
        <f>VLOOKUP(A3073:A6223, [1]Отчет!$A$2:$J$3124,5,10)</f>
        <v>0</v>
      </c>
      <c r="N3073" t="str">
        <f>VLOOKUP(A3073:A6223,[2]Отчет!$A$2:$D$3142,2,0)</f>
        <v>1</v>
      </c>
      <c r="O3073" t="str">
        <f>VLOOKUP(A3073:A6223,[2]Отчет!$A$2:$D$3142,3,0)</f>
        <v>10 – 29 секунд</v>
      </c>
      <c r="P3073" t="str">
        <f>VLOOKUP(A3073:A6223,[2]Отчет!$A$2:$D$3142,4,0)</f>
        <v>Не отказ</v>
      </c>
      <c r="Q3073" t="str">
        <f>VLOOKUP(A3073:A6223,[3]Отчет!$A$2:$D$3127,2,0)</f>
        <v>Новые посетители</v>
      </c>
      <c r="R3073" t="str">
        <f>VLOOKUP(A3073:A6223,[3]Отчет!$A$2:$D$3127,3,0)</f>
        <v>1</v>
      </c>
      <c r="S3073" t="str">
        <f>VLOOKUP(A3073:A6223,[3]Отчет!$A$2:$D$3127,4,0)</f>
        <v>0 дней</v>
      </c>
      <c r="T3073" t="str">
        <f>VLOOKUP(A3073:A6223,[4]Отчет!$A$2:$E$3151,2,0)</f>
        <v>Смартфоны</v>
      </c>
      <c r="U3073" t="str">
        <f>VLOOKUP(A3073:A6223,[4]Отчет!$A$2:$E$3151,3,0)</f>
        <v>Google Android</v>
      </c>
      <c r="V3073" t="str">
        <f>VLOOKUP(A3073:A6223,[4]Отчет!$A$2:$E$3151,4,0)</f>
        <v>Google Android 5.1 Lollipop</v>
      </c>
      <c r="W3073" t="str">
        <f>VLOOKUP(A3073:A6223,[4]Отчет!$A$2:$E$3151,5,0)</f>
        <v>Chrome Mobile</v>
      </c>
    </row>
    <row r="3074" spans="1:23">
      <c r="A3074" s="2" t="s">
        <v>3160</v>
      </c>
      <c r="B3074" s="2" t="s">
        <v>56</v>
      </c>
      <c r="C3074" s="2" t="s">
        <v>1269</v>
      </c>
      <c r="D3074" s="2" t="s">
        <v>620</v>
      </c>
      <c r="E3074" s="3">
        <f>VLOOKUP(A3074:A6224, [1]Отчет!$A$2:$J$3124,2,0)</f>
        <v>1</v>
      </c>
      <c r="F3074" s="3">
        <v>0</v>
      </c>
      <c r="G3074">
        <f>VLOOKUP(A3074:A6224, [1]Отчет!$A$2:$J$3124,7,0)</f>
        <v>0</v>
      </c>
      <c r="H3074">
        <f>VLOOKUP(A3074:A6224, [1]Отчет!$A$2:$J$3124,5,0)</f>
        <v>0</v>
      </c>
      <c r="I3074">
        <f>VLOOKUP(A3074:A6224, [1]Отчет!$A$2:$J$3124,6,0)</f>
        <v>1</v>
      </c>
      <c r="J3074">
        <f>VLOOKUP(A3074:A6224, [1]Отчет!$A$2:$J$3124,7,0)</f>
        <v>0</v>
      </c>
      <c r="K3074">
        <f>VLOOKUP(A3074:A6224, [1]Отчет!$A$2:$J$3124,8,0)</f>
        <v>0</v>
      </c>
      <c r="L3074">
        <f>VLOOKUP(A3074:A6224, [1]Отчет!$A$2:$J$3124,9,0)</f>
        <v>1</v>
      </c>
      <c r="M3074">
        <f>VLOOKUP(A3074:A6224, [1]Отчет!$A$2:$J$3124,5,10)</f>
        <v>0</v>
      </c>
      <c r="N3074" t="str">
        <f>VLOOKUP(A3074:A6224,[2]Отчет!$A$2:$D$3142,2,0)</f>
        <v>1</v>
      </c>
      <c r="O3074" t="str">
        <f>VLOOKUP(A3074:A6224,[2]Отчет!$A$2:$D$3142,3,0)</f>
        <v>0 секунд (отказ)</v>
      </c>
      <c r="P3074" t="str">
        <f>VLOOKUP(A3074:A6224,[2]Отчет!$A$2:$D$3142,4,0)</f>
        <v>Отказ</v>
      </c>
      <c r="Q3074" t="str">
        <f>VLOOKUP(A3074:A6224,[3]Отчет!$A$2:$D$3127,2,0)</f>
        <v>Новые посетители</v>
      </c>
      <c r="R3074" t="str">
        <f>VLOOKUP(A3074:A6224,[3]Отчет!$A$2:$D$3127,3,0)</f>
        <v>1</v>
      </c>
      <c r="S3074" t="str">
        <f>VLOOKUP(A3074:A6224,[3]Отчет!$A$2:$D$3127,4,0)</f>
        <v>0 дней</v>
      </c>
      <c r="T3074" t="str">
        <f>VLOOKUP(A3074:A6224,[4]Отчет!$A$2:$E$3151,2,0)</f>
        <v>Смартфоны</v>
      </c>
      <c r="U3074" t="str">
        <f>VLOOKUP(A3074:A6224,[4]Отчет!$A$2:$E$3151,3,0)</f>
        <v>Google Android</v>
      </c>
      <c r="V3074" t="str">
        <f>VLOOKUP(A3074:A6224,[4]Отчет!$A$2:$E$3151,4,0)</f>
        <v>Google Android 5.0 Lollipop</v>
      </c>
      <c r="W3074" t="str">
        <f>VLOOKUP(A3074:A6224,[4]Отчет!$A$2:$E$3151,5,0)</f>
        <v>Chrome Mobile</v>
      </c>
    </row>
    <row r="3075" spans="1:23">
      <c r="A3075" s="2" t="s">
        <v>3161</v>
      </c>
      <c r="B3075" s="2" t="s">
        <v>73</v>
      </c>
      <c r="C3075" s="2" t="s">
        <v>1276</v>
      </c>
      <c r="D3075" s="2" t="s">
        <v>5</v>
      </c>
      <c r="E3075" s="3">
        <f>VLOOKUP(A3075:A6225, [1]Отчет!$A$2:$J$3124,2,0)</f>
        <v>1</v>
      </c>
      <c r="F3075" s="3">
        <v>0</v>
      </c>
      <c r="G3075">
        <f>VLOOKUP(A3075:A6225, [1]Отчет!$A$2:$J$3124,7,0)</f>
        <v>0</v>
      </c>
      <c r="H3075">
        <f>VLOOKUP(A3075:A6225, [1]Отчет!$A$2:$J$3124,5,0)</f>
        <v>0</v>
      </c>
      <c r="I3075">
        <f>VLOOKUP(A3075:A6225, [1]Отчет!$A$2:$J$3124,6,0)</f>
        <v>1</v>
      </c>
      <c r="J3075">
        <f>VLOOKUP(A3075:A6225, [1]Отчет!$A$2:$J$3124,7,0)</f>
        <v>0</v>
      </c>
      <c r="K3075">
        <f>VLOOKUP(A3075:A6225, [1]Отчет!$A$2:$J$3124,8,0)</f>
        <v>0</v>
      </c>
      <c r="L3075">
        <f>VLOOKUP(A3075:A6225, [1]Отчет!$A$2:$J$3124,9,0)</f>
        <v>1</v>
      </c>
      <c r="M3075">
        <f>VLOOKUP(A3075:A6225, [1]Отчет!$A$2:$J$3124,5,10)</f>
        <v>0</v>
      </c>
      <c r="N3075" t="str">
        <f>VLOOKUP(A3075:A6225,[2]Отчет!$A$2:$D$3142,2,0)</f>
        <v>1</v>
      </c>
      <c r="O3075" t="str">
        <f>VLOOKUP(A3075:A6225,[2]Отчет!$A$2:$D$3142,3,0)</f>
        <v>0 секунд (отказ)</v>
      </c>
      <c r="P3075" t="str">
        <f>VLOOKUP(A3075:A6225,[2]Отчет!$A$2:$D$3142,4,0)</f>
        <v>Отказ</v>
      </c>
      <c r="Q3075" t="str">
        <f>VLOOKUP(A3075:A6225,[3]Отчет!$A$2:$D$3127,2,0)</f>
        <v>Новые посетители</v>
      </c>
      <c r="R3075" t="str">
        <f>VLOOKUP(A3075:A6225,[3]Отчет!$A$2:$D$3127,3,0)</f>
        <v>1</v>
      </c>
      <c r="S3075" t="str">
        <f>VLOOKUP(A3075:A6225,[3]Отчет!$A$2:$D$3127,4,0)</f>
        <v>0 дней</v>
      </c>
      <c r="T3075" t="str">
        <f>VLOOKUP(A3075:A6225,[4]Отчет!$A$2:$E$3151,2,0)</f>
        <v>Смартфоны</v>
      </c>
      <c r="U3075" t="str">
        <f>VLOOKUP(A3075:A6225,[4]Отчет!$A$2:$E$3151,3,0)</f>
        <v>Google Android</v>
      </c>
      <c r="V3075" t="str">
        <f>VLOOKUP(A3075:A6225,[4]Отчет!$A$2:$E$3151,4,0)</f>
        <v>Google Android 7.0 Nougat</v>
      </c>
      <c r="W3075" t="str">
        <f>VLOOKUP(A3075:A6225,[4]Отчет!$A$2:$E$3151,5,0)</f>
        <v>Chrome Mobile</v>
      </c>
    </row>
    <row r="3076" spans="1:23">
      <c r="A3076" s="2" t="s">
        <v>3162</v>
      </c>
      <c r="B3076" s="2" t="s">
        <v>63</v>
      </c>
      <c r="C3076" s="2" t="s">
        <v>1276</v>
      </c>
      <c r="D3076" s="2" t="s">
        <v>5</v>
      </c>
      <c r="E3076" s="3">
        <f>VLOOKUP(A3076:A6226, [1]Отчет!$A$2:$J$3124,2,0)</f>
        <v>1</v>
      </c>
      <c r="F3076" s="3">
        <v>0</v>
      </c>
      <c r="G3076">
        <f>VLOOKUP(A3076:A6226, [1]Отчет!$A$2:$J$3124,7,0)</f>
        <v>0</v>
      </c>
      <c r="H3076">
        <f>VLOOKUP(A3076:A6226, [1]Отчет!$A$2:$J$3124,5,0)</f>
        <v>0</v>
      </c>
      <c r="I3076">
        <f>VLOOKUP(A3076:A6226, [1]Отчет!$A$2:$J$3124,6,0)</f>
        <v>1</v>
      </c>
      <c r="J3076">
        <f>VLOOKUP(A3076:A6226, [1]Отчет!$A$2:$J$3124,7,0)</f>
        <v>0</v>
      </c>
      <c r="K3076">
        <f>VLOOKUP(A3076:A6226, [1]Отчет!$A$2:$J$3124,8,0)</f>
        <v>0</v>
      </c>
      <c r="L3076">
        <f>VLOOKUP(A3076:A6226, [1]Отчет!$A$2:$J$3124,9,0)</f>
        <v>1</v>
      </c>
      <c r="M3076">
        <f>VLOOKUP(A3076:A6226, [1]Отчет!$A$2:$J$3124,5,10)</f>
        <v>0</v>
      </c>
      <c r="N3076" t="str">
        <f>VLOOKUP(A3076:A6226,[2]Отчет!$A$2:$D$3142,2,0)</f>
        <v>1</v>
      </c>
      <c r="O3076" t="str">
        <f>VLOOKUP(A3076:A6226,[2]Отчет!$A$2:$D$3142,3,0)</f>
        <v>10 – 29 секунд</v>
      </c>
      <c r="P3076" t="str">
        <f>VLOOKUP(A3076:A6226,[2]Отчет!$A$2:$D$3142,4,0)</f>
        <v>Не отказ</v>
      </c>
      <c r="Q3076" t="str">
        <f>VLOOKUP(A3076:A6226,[3]Отчет!$A$2:$D$3127,2,0)</f>
        <v>Новые посетители</v>
      </c>
      <c r="R3076" t="str">
        <f>VLOOKUP(A3076:A6226,[3]Отчет!$A$2:$D$3127,3,0)</f>
        <v>1</v>
      </c>
      <c r="S3076" t="str">
        <f>VLOOKUP(A3076:A6226,[3]Отчет!$A$2:$D$3127,4,0)</f>
        <v>0 дней</v>
      </c>
      <c r="T3076" t="str">
        <f>VLOOKUP(A3076:A6226,[4]Отчет!$A$2:$E$3151,2,0)</f>
        <v>Планшеты</v>
      </c>
      <c r="U3076" t="str">
        <f>VLOOKUP(A3076:A6226,[4]Отчет!$A$2:$E$3151,3,0)</f>
        <v>Google Android</v>
      </c>
      <c r="V3076" t="str">
        <f>VLOOKUP(A3076:A6226,[4]Отчет!$A$2:$E$3151,4,0)</f>
        <v>Google Android 4.1 Jelly Bean</v>
      </c>
      <c r="W3076" t="str">
        <f>VLOOKUP(A3076:A6226,[4]Отчет!$A$2:$E$3151,5,0)</f>
        <v>Chrome Mobile</v>
      </c>
    </row>
    <row r="3077" spans="1:23">
      <c r="A3077" s="2" t="s">
        <v>3163</v>
      </c>
      <c r="B3077" s="2" t="s">
        <v>178</v>
      </c>
      <c r="C3077" s="2" t="s">
        <v>12</v>
      </c>
      <c r="D3077" s="2" t="s">
        <v>13</v>
      </c>
      <c r="E3077" s="3">
        <f>VLOOKUP(A3077:A6227, [1]Отчет!$A$2:$J$3124,2,0)</f>
        <v>1</v>
      </c>
      <c r="F3077" s="3">
        <v>0</v>
      </c>
      <c r="G3077">
        <f>VLOOKUP(A3077:A6227, [1]Отчет!$A$2:$J$3124,7,0)</f>
        <v>0</v>
      </c>
      <c r="H3077">
        <f>VLOOKUP(A3077:A6227, [1]Отчет!$A$2:$J$3124,5,0)</f>
        <v>0</v>
      </c>
      <c r="I3077">
        <f>VLOOKUP(A3077:A6227, [1]Отчет!$A$2:$J$3124,6,0)</f>
        <v>1</v>
      </c>
      <c r="J3077">
        <f>VLOOKUP(A3077:A6227, [1]Отчет!$A$2:$J$3124,7,0)</f>
        <v>0</v>
      </c>
      <c r="K3077">
        <f>VLOOKUP(A3077:A6227, [1]Отчет!$A$2:$J$3124,8,0)</f>
        <v>0</v>
      </c>
      <c r="L3077">
        <f>VLOOKUP(A3077:A6227, [1]Отчет!$A$2:$J$3124,9,0)</f>
        <v>1</v>
      </c>
      <c r="M3077">
        <f>VLOOKUP(A3077:A6227, [1]Отчет!$A$2:$J$3124,5,10)</f>
        <v>0</v>
      </c>
      <c r="N3077" t="str">
        <f>VLOOKUP(A3077:A6227,[2]Отчет!$A$2:$D$3142,2,0)</f>
        <v>1</v>
      </c>
      <c r="O3077" t="str">
        <f>VLOOKUP(A3077:A6227,[2]Отчет!$A$2:$D$3142,3,0)</f>
        <v>0 секунд (отказ)</v>
      </c>
      <c r="P3077" t="str">
        <f>VLOOKUP(A3077:A6227,[2]Отчет!$A$2:$D$3142,4,0)</f>
        <v>Отказ</v>
      </c>
      <c r="Q3077" t="str">
        <f>VLOOKUP(A3077:A6227,[3]Отчет!$A$2:$D$3127,2,0)</f>
        <v>Новые посетители</v>
      </c>
      <c r="R3077" t="str">
        <f>VLOOKUP(A3077:A6227,[3]Отчет!$A$2:$D$3127,3,0)</f>
        <v>1</v>
      </c>
      <c r="S3077" t="str">
        <f>VLOOKUP(A3077:A6227,[3]Отчет!$A$2:$D$3127,4,0)</f>
        <v>0 дней</v>
      </c>
      <c r="T3077" t="str">
        <f>VLOOKUP(A3077:A6227,[4]Отчет!$A$2:$E$3151,2,0)</f>
        <v>Смартфоны</v>
      </c>
      <c r="U3077" t="str">
        <f>VLOOKUP(A3077:A6227,[4]Отчет!$A$2:$E$3151,3,0)</f>
        <v>Google Android</v>
      </c>
      <c r="V3077" t="str">
        <f>VLOOKUP(A3077:A6227,[4]Отчет!$A$2:$E$3151,4,0)</f>
        <v>Google Android 5.1 Lollipop</v>
      </c>
      <c r="W3077" t="str">
        <f>VLOOKUP(A3077:A6227,[4]Отчет!$A$2:$E$3151,5,0)</f>
        <v>Chrome Mobile</v>
      </c>
    </row>
    <row r="3078" spans="1:23">
      <c r="A3078" s="2" t="s">
        <v>3164</v>
      </c>
      <c r="B3078" s="2" t="s">
        <v>60</v>
      </c>
      <c r="C3078" s="2" t="s">
        <v>1276</v>
      </c>
      <c r="D3078" s="2" t="s">
        <v>5</v>
      </c>
      <c r="E3078" s="3">
        <f>VLOOKUP(A3078:A6228, [1]Отчет!$A$2:$J$3124,2,0)</f>
        <v>1</v>
      </c>
      <c r="F3078" s="3">
        <v>0</v>
      </c>
      <c r="G3078">
        <f>VLOOKUP(A3078:A6228, [1]Отчет!$A$2:$J$3124,7,0)</f>
        <v>0</v>
      </c>
      <c r="H3078">
        <f>VLOOKUP(A3078:A6228, [1]Отчет!$A$2:$J$3124,5,0)</f>
        <v>0</v>
      </c>
      <c r="I3078">
        <f>VLOOKUP(A3078:A6228, [1]Отчет!$A$2:$J$3124,6,0)</f>
        <v>1</v>
      </c>
      <c r="J3078">
        <f>VLOOKUP(A3078:A6228, [1]Отчет!$A$2:$J$3124,7,0)</f>
        <v>0</v>
      </c>
      <c r="K3078">
        <f>VLOOKUP(A3078:A6228, [1]Отчет!$A$2:$J$3124,8,0)</f>
        <v>0</v>
      </c>
      <c r="L3078">
        <f>VLOOKUP(A3078:A6228, [1]Отчет!$A$2:$J$3124,9,0)</f>
        <v>1</v>
      </c>
      <c r="M3078">
        <f>VLOOKUP(A3078:A6228, [1]Отчет!$A$2:$J$3124,5,10)</f>
        <v>0</v>
      </c>
      <c r="N3078" t="str">
        <f>VLOOKUP(A3078:A6228,[2]Отчет!$A$2:$D$3142,2,0)</f>
        <v>1</v>
      </c>
      <c r="O3078" t="str">
        <f>VLOOKUP(A3078:A6228,[2]Отчет!$A$2:$D$3142,3,0)</f>
        <v>0 секунд (отказ)</v>
      </c>
      <c r="P3078" t="str">
        <f>VLOOKUP(A3078:A6228,[2]Отчет!$A$2:$D$3142,4,0)</f>
        <v>Отказ</v>
      </c>
      <c r="Q3078" t="str">
        <f>VLOOKUP(A3078:A6228,[3]Отчет!$A$2:$D$3127,2,0)</f>
        <v>Новые посетители</v>
      </c>
      <c r="R3078" t="str">
        <f>VLOOKUP(A3078:A6228,[3]Отчет!$A$2:$D$3127,3,0)</f>
        <v>1</v>
      </c>
      <c r="S3078" t="str">
        <f>VLOOKUP(A3078:A6228,[3]Отчет!$A$2:$D$3127,4,0)</f>
        <v>0 дней</v>
      </c>
      <c r="T3078" t="str">
        <f>VLOOKUP(A3078:A6228,[4]Отчет!$A$2:$E$3151,2,0)</f>
        <v>Смартфоны</v>
      </c>
      <c r="U3078" t="str">
        <f>VLOOKUP(A3078:A6228,[4]Отчет!$A$2:$E$3151,3,0)</f>
        <v>Google Android</v>
      </c>
      <c r="V3078" t="str">
        <f>VLOOKUP(A3078:A6228,[4]Отчет!$A$2:$E$3151,4,0)</f>
        <v>Google Android 6.0 Marshmallow</v>
      </c>
      <c r="W3078" t="str">
        <f>VLOOKUP(A3078:A6228,[4]Отчет!$A$2:$E$3151,5,0)</f>
        <v>Яндекс.Браузер</v>
      </c>
    </row>
    <row r="3079" spans="1:23">
      <c r="A3079" s="2" t="s">
        <v>3165</v>
      </c>
      <c r="B3079" s="2" t="s">
        <v>11</v>
      </c>
      <c r="C3079" s="2" t="s">
        <v>12</v>
      </c>
      <c r="D3079" s="2" t="s">
        <v>13</v>
      </c>
      <c r="E3079" s="3">
        <f>VLOOKUP(A3079:A6229, [1]Отчет!$A$2:$J$3124,2,0)</f>
        <v>1</v>
      </c>
      <c r="F3079" s="3">
        <v>0</v>
      </c>
      <c r="G3079">
        <f>VLOOKUP(A3079:A6229, [1]Отчет!$A$2:$J$3124,7,0)</f>
        <v>0</v>
      </c>
      <c r="H3079">
        <f>VLOOKUP(A3079:A6229, [1]Отчет!$A$2:$J$3124,5,0)</f>
        <v>0</v>
      </c>
      <c r="I3079">
        <f>VLOOKUP(A3079:A6229, [1]Отчет!$A$2:$J$3124,6,0)</f>
        <v>1</v>
      </c>
      <c r="J3079">
        <f>VLOOKUP(A3079:A6229, [1]Отчет!$A$2:$J$3124,7,0)</f>
        <v>0</v>
      </c>
      <c r="K3079">
        <f>VLOOKUP(A3079:A6229, [1]Отчет!$A$2:$J$3124,8,0)</f>
        <v>0</v>
      </c>
      <c r="L3079">
        <f>VLOOKUP(A3079:A6229, [1]Отчет!$A$2:$J$3124,9,0)</f>
        <v>1</v>
      </c>
      <c r="M3079">
        <f>VLOOKUP(A3079:A6229, [1]Отчет!$A$2:$J$3124,5,10)</f>
        <v>0</v>
      </c>
      <c r="N3079" t="str">
        <f>VLOOKUP(A3079:A6229,[2]Отчет!$A$2:$D$3142,2,0)</f>
        <v>1</v>
      </c>
      <c r="O3079" t="str">
        <f>VLOOKUP(A3079:A6229,[2]Отчет!$A$2:$D$3142,3,0)</f>
        <v>0 секунд (отказ)</v>
      </c>
      <c r="P3079" t="str">
        <f>VLOOKUP(A3079:A6229,[2]Отчет!$A$2:$D$3142,4,0)</f>
        <v>Отказ</v>
      </c>
      <c r="Q3079" t="str">
        <f>VLOOKUP(A3079:A6229,[3]Отчет!$A$2:$D$3127,2,0)</f>
        <v>Новые посетители</v>
      </c>
      <c r="R3079" t="str">
        <f>VLOOKUP(A3079:A6229,[3]Отчет!$A$2:$D$3127,3,0)</f>
        <v>1</v>
      </c>
      <c r="S3079" t="str">
        <f>VLOOKUP(A3079:A6229,[3]Отчет!$A$2:$D$3127,4,0)</f>
        <v>0 дней</v>
      </c>
      <c r="T3079" t="str">
        <f>VLOOKUP(A3079:A6229,[4]Отчет!$A$2:$E$3151,2,0)</f>
        <v>Смартфоны</v>
      </c>
      <c r="U3079" t="str">
        <f>VLOOKUP(A3079:A6229,[4]Отчет!$A$2:$E$3151,3,0)</f>
        <v>Google Android</v>
      </c>
      <c r="V3079" t="str">
        <f>VLOOKUP(A3079:A6229,[4]Отчет!$A$2:$E$3151,4,0)</f>
        <v>Google Android 6.0 Marshmallow</v>
      </c>
      <c r="W3079" t="str">
        <f>VLOOKUP(A3079:A6229,[4]Отчет!$A$2:$E$3151,5,0)</f>
        <v>Яндекс: мобильное приложение</v>
      </c>
    </row>
    <row r="3080" spans="1:23">
      <c r="A3080" s="2" t="s">
        <v>3166</v>
      </c>
      <c r="B3080" s="2" t="s">
        <v>11</v>
      </c>
      <c r="C3080" s="2" t="s">
        <v>12</v>
      </c>
      <c r="D3080" s="2" t="s">
        <v>13</v>
      </c>
      <c r="E3080" s="3">
        <f>VLOOKUP(A3080:A6230, [1]Отчет!$A$2:$J$3124,2,0)</f>
        <v>1</v>
      </c>
      <c r="F3080" s="3">
        <v>0</v>
      </c>
      <c r="G3080">
        <f>VLOOKUP(A3080:A6230, [1]Отчет!$A$2:$J$3124,7,0)</f>
        <v>0</v>
      </c>
      <c r="H3080">
        <f>VLOOKUP(A3080:A6230, [1]Отчет!$A$2:$J$3124,5,0)</f>
        <v>0</v>
      </c>
      <c r="I3080">
        <f>VLOOKUP(A3080:A6230, [1]Отчет!$A$2:$J$3124,6,0)</f>
        <v>1</v>
      </c>
      <c r="J3080">
        <f>VLOOKUP(A3080:A6230, [1]Отчет!$A$2:$J$3124,7,0)</f>
        <v>0</v>
      </c>
      <c r="K3080">
        <f>VLOOKUP(A3080:A6230, [1]Отчет!$A$2:$J$3124,8,0)</f>
        <v>0</v>
      </c>
      <c r="L3080">
        <f>VLOOKUP(A3080:A6230, [1]Отчет!$A$2:$J$3124,9,0)</f>
        <v>1</v>
      </c>
      <c r="M3080">
        <f>VLOOKUP(A3080:A6230, [1]Отчет!$A$2:$J$3124,5,10)</f>
        <v>0</v>
      </c>
      <c r="N3080" t="str">
        <f>VLOOKUP(A3080:A6230,[2]Отчет!$A$2:$D$3142,2,0)</f>
        <v>1</v>
      </c>
      <c r="O3080" t="str">
        <f>VLOOKUP(A3080:A6230,[2]Отчет!$A$2:$D$3142,3,0)</f>
        <v>10 – 29 секунд</v>
      </c>
      <c r="P3080" t="str">
        <f>VLOOKUP(A3080:A6230,[2]Отчет!$A$2:$D$3142,4,0)</f>
        <v>Не отказ</v>
      </c>
      <c r="Q3080" t="str">
        <f>VLOOKUP(A3080:A6230,[3]Отчет!$A$2:$D$3127,2,0)</f>
        <v>Новые посетители</v>
      </c>
      <c r="R3080" t="str">
        <f>VLOOKUP(A3080:A6230,[3]Отчет!$A$2:$D$3127,3,0)</f>
        <v>1</v>
      </c>
      <c r="S3080" t="str">
        <f>VLOOKUP(A3080:A6230,[3]Отчет!$A$2:$D$3127,4,0)</f>
        <v>0 дней</v>
      </c>
      <c r="T3080" t="str">
        <f>VLOOKUP(A3080:A6230,[4]Отчет!$A$2:$E$3151,2,0)</f>
        <v>Смартфоны</v>
      </c>
      <c r="U3080" t="str">
        <f>VLOOKUP(A3080:A6230,[4]Отчет!$A$2:$E$3151,3,0)</f>
        <v>Google Android</v>
      </c>
      <c r="V3080" t="str">
        <f>VLOOKUP(A3080:A6230,[4]Отчет!$A$2:$E$3151,4,0)</f>
        <v>Google Android 4.4 KitKat</v>
      </c>
      <c r="W3080" t="str">
        <f>VLOOKUP(A3080:A6230,[4]Отчет!$A$2:$E$3151,5,0)</f>
        <v>Chrome Mobile</v>
      </c>
    </row>
    <row r="3081" spans="1:23">
      <c r="A3081" s="2" t="s">
        <v>3167</v>
      </c>
      <c r="B3081" s="2" t="s">
        <v>60</v>
      </c>
      <c r="C3081" s="2" t="s">
        <v>1276</v>
      </c>
      <c r="D3081" s="2" t="s">
        <v>5</v>
      </c>
      <c r="E3081" s="3">
        <f>VLOOKUP(A3081:A6231, [1]Отчет!$A$2:$J$3124,2,0)</f>
        <v>1</v>
      </c>
      <c r="F3081" s="3">
        <v>0</v>
      </c>
      <c r="G3081">
        <f>VLOOKUP(A3081:A6231, [1]Отчет!$A$2:$J$3124,7,0)</f>
        <v>0</v>
      </c>
      <c r="H3081">
        <f>VLOOKUP(A3081:A6231, [1]Отчет!$A$2:$J$3124,5,0)</f>
        <v>1</v>
      </c>
      <c r="I3081">
        <f>VLOOKUP(A3081:A6231, [1]Отчет!$A$2:$J$3124,6,0)</f>
        <v>1</v>
      </c>
      <c r="J3081">
        <f>VLOOKUP(A3081:A6231, [1]Отчет!$A$2:$J$3124,7,0)</f>
        <v>0</v>
      </c>
      <c r="K3081">
        <f>VLOOKUP(A3081:A6231, [1]Отчет!$A$2:$J$3124,8,0)</f>
        <v>0</v>
      </c>
      <c r="L3081">
        <f>VLOOKUP(A3081:A6231, [1]Отчет!$A$2:$J$3124,9,0)</f>
        <v>1</v>
      </c>
      <c r="M3081">
        <f>VLOOKUP(A3081:A6231, [1]Отчет!$A$2:$J$3124,5,10)</f>
        <v>1</v>
      </c>
      <c r="N3081" t="str">
        <f>VLOOKUP(A3081:A6231,[2]Отчет!$A$2:$D$3142,2,0)</f>
        <v>1</v>
      </c>
      <c r="O3081" t="str">
        <f>VLOOKUP(A3081:A6231,[2]Отчет!$A$2:$D$3142,3,0)</f>
        <v>10 – 29 секунд</v>
      </c>
      <c r="P3081" t="str">
        <f>VLOOKUP(A3081:A6231,[2]Отчет!$A$2:$D$3142,4,0)</f>
        <v>Не отказ</v>
      </c>
      <c r="Q3081" t="str">
        <f>VLOOKUP(A3081:A6231,[3]Отчет!$A$2:$D$3127,2,0)</f>
        <v>Новые посетители</v>
      </c>
      <c r="R3081" t="str">
        <f>VLOOKUP(A3081:A6231,[3]Отчет!$A$2:$D$3127,3,0)</f>
        <v>1</v>
      </c>
      <c r="S3081" t="str">
        <f>VLOOKUP(A3081:A6231,[3]Отчет!$A$2:$D$3127,4,0)</f>
        <v>0 дней</v>
      </c>
      <c r="T3081" t="str">
        <f>VLOOKUP(A3081:A6231,[4]Отчет!$A$2:$E$3151,2,0)</f>
        <v>Смартфоны</v>
      </c>
      <c r="U3081" t="str">
        <f>VLOOKUP(A3081:A6231,[4]Отчет!$A$2:$E$3151,3,0)</f>
        <v>Google Android</v>
      </c>
      <c r="V3081" t="str">
        <f>VLOOKUP(A3081:A6231,[4]Отчет!$A$2:$E$3151,4,0)</f>
        <v>Google Android 5.1 Lollipop</v>
      </c>
      <c r="W3081" t="str">
        <f>VLOOKUP(A3081:A6231,[4]Отчет!$A$2:$E$3151,5,0)</f>
        <v>Android Browser</v>
      </c>
    </row>
    <row r="3082" spans="1:23">
      <c r="A3082" s="2" t="s">
        <v>3168</v>
      </c>
      <c r="B3082" s="2" t="s">
        <v>60</v>
      </c>
      <c r="C3082" s="2" t="s">
        <v>1276</v>
      </c>
      <c r="D3082" s="2" t="s">
        <v>5</v>
      </c>
      <c r="E3082" s="3">
        <f>VLOOKUP(A3082:A6232, [1]Отчет!$A$2:$J$3124,2,0)</f>
        <v>1</v>
      </c>
      <c r="F3082" s="3">
        <v>0</v>
      </c>
      <c r="G3082">
        <f>VLOOKUP(A3082:A6232, [1]Отчет!$A$2:$J$3124,7,0)</f>
        <v>0</v>
      </c>
      <c r="H3082">
        <f>VLOOKUP(A3082:A6232, [1]Отчет!$A$2:$J$3124,5,0)</f>
        <v>0</v>
      </c>
      <c r="I3082">
        <f>VLOOKUP(A3082:A6232, [1]Отчет!$A$2:$J$3124,6,0)</f>
        <v>1</v>
      </c>
      <c r="J3082">
        <f>VLOOKUP(A3082:A6232, [1]Отчет!$A$2:$J$3124,7,0)</f>
        <v>0</v>
      </c>
      <c r="K3082">
        <f>VLOOKUP(A3082:A6232, [1]Отчет!$A$2:$J$3124,8,0)</f>
        <v>0</v>
      </c>
      <c r="L3082">
        <f>VLOOKUP(A3082:A6232, [1]Отчет!$A$2:$J$3124,9,0)</f>
        <v>1</v>
      </c>
      <c r="M3082">
        <f>VLOOKUP(A3082:A6232, [1]Отчет!$A$2:$J$3124,5,10)</f>
        <v>0</v>
      </c>
      <c r="N3082" t="str">
        <f>VLOOKUP(A3082:A6232,[2]Отчет!$A$2:$D$3142,2,0)</f>
        <v>4-7</v>
      </c>
      <c r="O3082" t="str">
        <f>VLOOKUP(A3082:A6232,[2]Отчет!$A$2:$D$3142,3,0)</f>
        <v>30 – 59 секунд</v>
      </c>
      <c r="P3082" t="str">
        <f>VLOOKUP(A3082:A6232,[2]Отчет!$A$2:$D$3142,4,0)</f>
        <v>Не отказ</v>
      </c>
      <c r="Q3082" t="str">
        <f>VLOOKUP(A3082:A6232,[3]Отчет!$A$2:$D$3127,2,0)</f>
        <v>Новые посетители</v>
      </c>
      <c r="R3082" t="str">
        <f>VLOOKUP(A3082:A6232,[3]Отчет!$A$2:$D$3127,3,0)</f>
        <v>1</v>
      </c>
      <c r="S3082" t="str">
        <f>VLOOKUP(A3082:A6232,[3]Отчет!$A$2:$D$3127,4,0)</f>
        <v>0 дней</v>
      </c>
      <c r="T3082" t="str">
        <f>VLOOKUP(A3082:A6232,[4]Отчет!$A$2:$E$3151,2,0)</f>
        <v>Смартфоны</v>
      </c>
      <c r="U3082" t="str">
        <f>VLOOKUP(A3082:A6232,[4]Отчет!$A$2:$E$3151,3,0)</f>
        <v>Google Android</v>
      </c>
      <c r="V3082" t="str">
        <f>VLOOKUP(A3082:A6232,[4]Отчет!$A$2:$E$3151,4,0)</f>
        <v>Google Android 5.1 Lollipop</v>
      </c>
      <c r="W3082" t="str">
        <f>VLOOKUP(A3082:A6232,[4]Отчет!$A$2:$E$3151,5,0)</f>
        <v>Chrome Mobile</v>
      </c>
    </row>
    <row r="3083" spans="1:23">
      <c r="A3083" s="2" t="s">
        <v>3169</v>
      </c>
      <c r="B3083" s="2" t="s">
        <v>51</v>
      </c>
      <c r="C3083" s="2" t="s">
        <v>12</v>
      </c>
      <c r="D3083" s="2" t="s">
        <v>13</v>
      </c>
      <c r="E3083" s="3">
        <f>VLOOKUP(A3083:A6233, [1]Отчет!$A$2:$J$3124,2,0)</f>
        <v>1</v>
      </c>
      <c r="F3083" s="3">
        <v>0</v>
      </c>
      <c r="G3083">
        <f>VLOOKUP(A3083:A6233, [1]Отчет!$A$2:$J$3124,7,0)</f>
        <v>0</v>
      </c>
      <c r="H3083">
        <f>VLOOKUP(A3083:A6233, [1]Отчет!$A$2:$J$3124,5,0)</f>
        <v>0</v>
      </c>
      <c r="I3083">
        <f>VLOOKUP(A3083:A6233, [1]Отчет!$A$2:$J$3124,6,0)</f>
        <v>1</v>
      </c>
      <c r="J3083">
        <f>VLOOKUP(A3083:A6233, [1]Отчет!$A$2:$J$3124,7,0)</f>
        <v>0</v>
      </c>
      <c r="K3083">
        <f>VLOOKUP(A3083:A6233, [1]Отчет!$A$2:$J$3124,8,0)</f>
        <v>0</v>
      </c>
      <c r="L3083">
        <f>VLOOKUP(A3083:A6233, [1]Отчет!$A$2:$J$3124,9,0)</f>
        <v>1</v>
      </c>
      <c r="M3083">
        <f>VLOOKUP(A3083:A6233, [1]Отчет!$A$2:$J$3124,5,10)</f>
        <v>0</v>
      </c>
      <c r="N3083" t="str">
        <f>VLOOKUP(A3083:A6233,[2]Отчет!$A$2:$D$3142,2,0)</f>
        <v>1</v>
      </c>
      <c r="O3083" t="str">
        <f>VLOOKUP(A3083:A6233,[2]Отчет!$A$2:$D$3142,3,0)</f>
        <v>0 секунд (отказ)</v>
      </c>
      <c r="P3083" t="str">
        <f>VLOOKUP(A3083:A6233,[2]Отчет!$A$2:$D$3142,4,0)</f>
        <v>Отказ</v>
      </c>
      <c r="Q3083" t="str">
        <f>VLOOKUP(A3083:A6233,[3]Отчет!$A$2:$D$3127,2,0)</f>
        <v>Новые посетители</v>
      </c>
      <c r="R3083" t="str">
        <f>VLOOKUP(A3083:A6233,[3]Отчет!$A$2:$D$3127,3,0)</f>
        <v>1</v>
      </c>
      <c r="S3083" t="str">
        <f>VLOOKUP(A3083:A6233,[3]Отчет!$A$2:$D$3127,4,0)</f>
        <v>0 дней</v>
      </c>
      <c r="T3083" t="str">
        <f>VLOOKUP(A3083:A6233,[4]Отчет!$A$2:$E$3151,2,0)</f>
        <v>Смартфоны</v>
      </c>
      <c r="U3083" t="str">
        <f>VLOOKUP(A3083:A6233,[4]Отчет!$A$2:$E$3151,3,0)</f>
        <v>iOS</v>
      </c>
      <c r="V3083" t="str">
        <f>VLOOKUP(A3083:A6233,[4]Отчет!$A$2:$E$3151,4,0)</f>
        <v>iOS 10</v>
      </c>
      <c r="W3083" t="str">
        <f>VLOOKUP(A3083:A6233,[4]Отчет!$A$2:$E$3151,5,0)</f>
        <v>Яндекс.Браузер</v>
      </c>
    </row>
    <row r="3084" spans="1:23">
      <c r="A3084" s="2" t="s">
        <v>3170</v>
      </c>
      <c r="B3084" s="2" t="s">
        <v>35</v>
      </c>
      <c r="C3084" s="2" t="s">
        <v>12</v>
      </c>
      <c r="D3084" s="2" t="s">
        <v>13</v>
      </c>
      <c r="E3084" s="3">
        <f>VLOOKUP(A3084:A6234, [1]Отчет!$A$2:$J$3124,2,0)</f>
        <v>1</v>
      </c>
      <c r="F3084" s="3">
        <v>0</v>
      </c>
      <c r="G3084">
        <f>VLOOKUP(A3084:A6234, [1]Отчет!$A$2:$J$3124,7,0)</f>
        <v>0</v>
      </c>
      <c r="H3084">
        <f>VLOOKUP(A3084:A6234, [1]Отчет!$A$2:$J$3124,5,0)</f>
        <v>0</v>
      </c>
      <c r="I3084">
        <f>VLOOKUP(A3084:A6234, [1]Отчет!$A$2:$J$3124,6,0)</f>
        <v>1</v>
      </c>
      <c r="J3084">
        <f>VLOOKUP(A3084:A6234, [1]Отчет!$A$2:$J$3124,7,0)</f>
        <v>0</v>
      </c>
      <c r="K3084">
        <f>VLOOKUP(A3084:A6234, [1]Отчет!$A$2:$J$3124,8,0)</f>
        <v>0</v>
      </c>
      <c r="L3084">
        <f>VLOOKUP(A3084:A6234, [1]Отчет!$A$2:$J$3124,9,0)</f>
        <v>1</v>
      </c>
      <c r="M3084">
        <f>VLOOKUP(A3084:A6234, [1]Отчет!$A$2:$J$3124,5,10)</f>
        <v>0</v>
      </c>
      <c r="N3084" t="str">
        <f>VLOOKUP(A3084:A6234,[2]Отчет!$A$2:$D$3142,2,0)</f>
        <v>1</v>
      </c>
      <c r="O3084" t="str">
        <f>VLOOKUP(A3084:A6234,[2]Отчет!$A$2:$D$3142,3,0)</f>
        <v>10 – 29 секунд</v>
      </c>
      <c r="P3084" t="str">
        <f>VLOOKUP(A3084:A6234,[2]Отчет!$A$2:$D$3142,4,0)</f>
        <v>Не отказ</v>
      </c>
      <c r="Q3084" t="str">
        <f>VLOOKUP(A3084:A6234,[3]Отчет!$A$2:$D$3127,2,0)</f>
        <v>Новые посетители</v>
      </c>
      <c r="R3084" t="str">
        <f>VLOOKUP(A3084:A6234,[3]Отчет!$A$2:$D$3127,3,0)</f>
        <v>1</v>
      </c>
      <c r="S3084" t="str">
        <f>VLOOKUP(A3084:A6234,[3]Отчет!$A$2:$D$3127,4,0)</f>
        <v>0 дней</v>
      </c>
      <c r="T3084" t="str">
        <f>VLOOKUP(A3084:A6234,[4]Отчет!$A$2:$E$3151,2,0)</f>
        <v>Планшеты</v>
      </c>
      <c r="U3084" t="str">
        <f>VLOOKUP(A3084:A6234,[4]Отчет!$A$2:$E$3151,3,0)</f>
        <v>iOS</v>
      </c>
      <c r="V3084" t="str">
        <f>VLOOKUP(A3084:A6234,[4]Отчет!$A$2:$E$3151,4,0)</f>
        <v>iOS 8</v>
      </c>
      <c r="W3084" t="str">
        <f>VLOOKUP(A3084:A6234,[4]Отчет!$A$2:$E$3151,5,0)</f>
        <v>Mobile Safari</v>
      </c>
    </row>
    <row r="3085" spans="1:23">
      <c r="A3085" s="2" t="s">
        <v>3171</v>
      </c>
      <c r="B3085" s="2" t="s">
        <v>51</v>
      </c>
      <c r="C3085" s="2" t="s">
        <v>12</v>
      </c>
      <c r="D3085" s="2" t="s">
        <v>13</v>
      </c>
      <c r="E3085" s="3">
        <f>VLOOKUP(A3085:A6235, [1]Отчет!$A$2:$J$3124,2,0)</f>
        <v>1</v>
      </c>
      <c r="F3085" s="3">
        <v>0</v>
      </c>
      <c r="G3085">
        <f>VLOOKUP(A3085:A6235, [1]Отчет!$A$2:$J$3124,7,0)</f>
        <v>0</v>
      </c>
      <c r="H3085">
        <f>VLOOKUP(A3085:A6235, [1]Отчет!$A$2:$J$3124,5,0)</f>
        <v>0</v>
      </c>
      <c r="I3085">
        <f>VLOOKUP(A3085:A6235, [1]Отчет!$A$2:$J$3124,6,0)</f>
        <v>1</v>
      </c>
      <c r="J3085">
        <f>VLOOKUP(A3085:A6235, [1]Отчет!$A$2:$J$3124,7,0)</f>
        <v>0</v>
      </c>
      <c r="K3085">
        <f>VLOOKUP(A3085:A6235, [1]Отчет!$A$2:$J$3124,8,0)</f>
        <v>0</v>
      </c>
      <c r="L3085">
        <f>VLOOKUP(A3085:A6235, [1]Отчет!$A$2:$J$3124,9,0)</f>
        <v>1</v>
      </c>
      <c r="M3085">
        <f>VLOOKUP(A3085:A6235, [1]Отчет!$A$2:$J$3124,5,10)</f>
        <v>0</v>
      </c>
      <c r="N3085" t="str">
        <f>VLOOKUP(A3085:A6235,[2]Отчет!$A$2:$D$3142,2,0)</f>
        <v>2-3</v>
      </c>
      <c r="O3085" t="str">
        <f>VLOOKUP(A3085:A6235,[2]Отчет!$A$2:$D$3142,3,0)</f>
        <v>10 – 29 секунд</v>
      </c>
      <c r="P3085" t="str">
        <f>VLOOKUP(A3085:A6235,[2]Отчет!$A$2:$D$3142,4,0)</f>
        <v>Не отказ</v>
      </c>
      <c r="Q3085" t="str">
        <f>VLOOKUP(A3085:A6235,[3]Отчет!$A$2:$D$3127,2,0)</f>
        <v>Новые посетители</v>
      </c>
      <c r="R3085" t="str">
        <f>VLOOKUP(A3085:A6235,[3]Отчет!$A$2:$D$3127,3,0)</f>
        <v>1</v>
      </c>
      <c r="S3085" t="str">
        <f>VLOOKUP(A3085:A6235,[3]Отчет!$A$2:$D$3127,4,0)</f>
        <v>0 дней</v>
      </c>
      <c r="T3085" t="str">
        <f>VLOOKUP(A3085:A6235,[4]Отчет!$A$2:$E$3151,2,0)</f>
        <v>Смартфоны</v>
      </c>
      <c r="U3085" t="str">
        <f>VLOOKUP(A3085:A6235,[4]Отчет!$A$2:$E$3151,3,0)</f>
        <v>Google Android</v>
      </c>
      <c r="V3085" t="str">
        <f>VLOOKUP(A3085:A6235,[4]Отчет!$A$2:$E$3151,4,0)</f>
        <v>Google Android 6.0 Marshmallow</v>
      </c>
      <c r="W3085" t="str">
        <f>VLOOKUP(A3085:A6235,[4]Отчет!$A$2:$E$3151,5,0)</f>
        <v>Chrome Mobile</v>
      </c>
    </row>
    <row r="3086" spans="1:23">
      <c r="A3086" s="2" t="s">
        <v>3172</v>
      </c>
      <c r="B3086" s="2" t="s">
        <v>60</v>
      </c>
      <c r="C3086" s="2" t="s">
        <v>1276</v>
      </c>
      <c r="D3086" s="2" t="s">
        <v>5</v>
      </c>
      <c r="E3086" s="3">
        <f>VLOOKUP(A3086:A6236, [1]Отчет!$A$2:$J$3124,2,0)</f>
        <v>1</v>
      </c>
      <c r="F3086" s="3">
        <v>0</v>
      </c>
      <c r="G3086">
        <f>VLOOKUP(A3086:A6236, [1]Отчет!$A$2:$J$3124,7,0)</f>
        <v>0</v>
      </c>
      <c r="H3086">
        <f>VLOOKUP(A3086:A6236, [1]Отчет!$A$2:$J$3124,5,0)</f>
        <v>1</v>
      </c>
      <c r="I3086">
        <f>VLOOKUP(A3086:A6236, [1]Отчет!$A$2:$J$3124,6,0)</f>
        <v>1</v>
      </c>
      <c r="J3086">
        <f>VLOOKUP(A3086:A6236, [1]Отчет!$A$2:$J$3124,7,0)</f>
        <v>0</v>
      </c>
      <c r="K3086">
        <f>VLOOKUP(A3086:A6236, [1]Отчет!$A$2:$J$3124,8,0)</f>
        <v>0</v>
      </c>
      <c r="L3086">
        <f>VLOOKUP(A3086:A6236, [1]Отчет!$A$2:$J$3124,9,0)</f>
        <v>1</v>
      </c>
      <c r="M3086">
        <f>VLOOKUP(A3086:A6236, [1]Отчет!$A$2:$J$3124,5,10)</f>
        <v>1</v>
      </c>
      <c r="N3086" t="str">
        <f>VLOOKUP(A3086:A6236,[2]Отчет!$A$2:$D$3142,2,0)</f>
        <v>1</v>
      </c>
      <c r="O3086" t="str">
        <f>VLOOKUP(A3086:A6236,[2]Отчет!$A$2:$D$3142,3,0)</f>
        <v>10 – 29 секунд</v>
      </c>
      <c r="P3086" t="str">
        <f>VLOOKUP(A3086:A6236,[2]Отчет!$A$2:$D$3142,4,0)</f>
        <v>Не отказ</v>
      </c>
      <c r="Q3086" t="str">
        <f>VLOOKUP(A3086:A6236,[3]Отчет!$A$2:$D$3127,2,0)</f>
        <v>Новые посетители</v>
      </c>
      <c r="R3086" t="str">
        <f>VLOOKUP(A3086:A6236,[3]Отчет!$A$2:$D$3127,3,0)</f>
        <v>1</v>
      </c>
      <c r="S3086" t="str">
        <f>VLOOKUP(A3086:A6236,[3]Отчет!$A$2:$D$3127,4,0)</f>
        <v>0 дней</v>
      </c>
      <c r="T3086" t="str">
        <f>VLOOKUP(A3086:A6236,[4]Отчет!$A$2:$E$3151,2,0)</f>
        <v>Смартфоны</v>
      </c>
      <c r="U3086" t="str">
        <f>VLOOKUP(A3086:A6236,[4]Отчет!$A$2:$E$3151,3,0)</f>
        <v>Google Android</v>
      </c>
      <c r="V3086" t="str">
        <f>VLOOKUP(A3086:A6236,[4]Отчет!$A$2:$E$3151,4,0)</f>
        <v>Google Android 5.1 Lollipop</v>
      </c>
      <c r="W3086" t="str">
        <f>VLOOKUP(A3086:A6236,[4]Отчет!$A$2:$E$3151,5,0)</f>
        <v>Samsung Internet</v>
      </c>
    </row>
    <row r="3087" spans="1:23">
      <c r="A3087" s="2" t="s">
        <v>3173</v>
      </c>
      <c r="B3087" s="2" t="s">
        <v>3</v>
      </c>
      <c r="C3087" s="2" t="s">
        <v>1276</v>
      </c>
      <c r="D3087" s="2" t="s">
        <v>5</v>
      </c>
      <c r="E3087" s="3">
        <f>VLOOKUP(A3087:A6237, [1]Отчет!$A$2:$J$3124,2,0)</f>
        <v>1</v>
      </c>
      <c r="F3087" s="3">
        <v>0</v>
      </c>
      <c r="G3087">
        <f>VLOOKUP(A3087:A6237, [1]Отчет!$A$2:$J$3124,7,0)</f>
        <v>0</v>
      </c>
      <c r="H3087">
        <f>VLOOKUP(A3087:A6237, [1]Отчет!$A$2:$J$3124,5,0)</f>
        <v>0</v>
      </c>
      <c r="I3087">
        <f>VLOOKUP(A3087:A6237, [1]Отчет!$A$2:$J$3124,6,0)</f>
        <v>1</v>
      </c>
      <c r="J3087">
        <f>VLOOKUP(A3087:A6237, [1]Отчет!$A$2:$J$3124,7,0)</f>
        <v>0</v>
      </c>
      <c r="K3087">
        <f>VLOOKUP(A3087:A6237, [1]Отчет!$A$2:$J$3124,8,0)</f>
        <v>0</v>
      </c>
      <c r="L3087">
        <f>VLOOKUP(A3087:A6237, [1]Отчет!$A$2:$J$3124,9,0)</f>
        <v>1</v>
      </c>
      <c r="M3087">
        <f>VLOOKUP(A3087:A6237, [1]Отчет!$A$2:$J$3124,5,10)</f>
        <v>0</v>
      </c>
      <c r="N3087" t="str">
        <f>VLOOKUP(A3087:A6237,[2]Отчет!$A$2:$D$3142,2,0)</f>
        <v>1</v>
      </c>
      <c r="O3087" t="str">
        <f>VLOOKUP(A3087:A6237,[2]Отчет!$A$2:$D$3142,3,0)</f>
        <v>10 – 29 секунд</v>
      </c>
      <c r="P3087" t="str">
        <f>VLOOKUP(A3087:A6237,[2]Отчет!$A$2:$D$3142,4,0)</f>
        <v>Не отказ</v>
      </c>
      <c r="Q3087" t="str">
        <f>VLOOKUP(A3087:A6237,[3]Отчет!$A$2:$D$3127,2,0)</f>
        <v>Вернувшиеся посетители</v>
      </c>
      <c r="R3087" t="str">
        <f>VLOOKUP(A3087:A6237,[3]Отчет!$A$2:$D$3127,3,0)</f>
        <v>4-7</v>
      </c>
      <c r="S3087" t="str">
        <f>VLOOKUP(A3087:A6237,[3]Отчет!$A$2:$D$3127,4,0)</f>
        <v>8‑15 дней</v>
      </c>
      <c r="T3087" t="str">
        <f>VLOOKUP(A3087:A6237,[4]Отчет!$A$2:$E$3151,2,0)</f>
        <v>Смартфоны</v>
      </c>
      <c r="U3087" t="str">
        <f>VLOOKUP(A3087:A6237,[4]Отчет!$A$2:$E$3151,3,0)</f>
        <v>Google Android</v>
      </c>
      <c r="V3087" t="str">
        <f>VLOOKUP(A3087:A6237,[4]Отчет!$A$2:$E$3151,4,0)</f>
        <v>Google Android 5.1 Lollipop</v>
      </c>
      <c r="W3087" t="str">
        <f>VLOOKUP(A3087:A6237,[4]Отчет!$A$2:$E$3151,5,0)</f>
        <v>Chrome Mobile</v>
      </c>
    </row>
    <row r="3088" spans="1:23">
      <c r="A3088" s="2" t="s">
        <v>3174</v>
      </c>
      <c r="B3088" s="2" t="s">
        <v>3</v>
      </c>
      <c r="C3088" s="2" t="s">
        <v>1276</v>
      </c>
      <c r="D3088" s="2" t="s">
        <v>5</v>
      </c>
      <c r="E3088" s="3">
        <f>VLOOKUP(A3088:A6238, [1]Отчет!$A$2:$J$3124,2,0)</f>
        <v>1</v>
      </c>
      <c r="F3088" s="3">
        <v>0</v>
      </c>
      <c r="G3088">
        <f>VLOOKUP(A3088:A6238, [1]Отчет!$A$2:$J$3124,7,0)</f>
        <v>0</v>
      </c>
      <c r="H3088">
        <f>VLOOKUP(A3088:A6238, [1]Отчет!$A$2:$J$3124,5,0)</f>
        <v>0</v>
      </c>
      <c r="I3088">
        <f>VLOOKUP(A3088:A6238, [1]Отчет!$A$2:$J$3124,6,0)</f>
        <v>1</v>
      </c>
      <c r="J3088">
        <f>VLOOKUP(A3088:A6238, [1]Отчет!$A$2:$J$3124,7,0)</f>
        <v>0</v>
      </c>
      <c r="K3088">
        <f>VLOOKUP(A3088:A6238, [1]Отчет!$A$2:$J$3124,8,0)</f>
        <v>0</v>
      </c>
      <c r="L3088">
        <f>VLOOKUP(A3088:A6238, [1]Отчет!$A$2:$J$3124,9,0)</f>
        <v>1</v>
      </c>
      <c r="M3088">
        <f>VLOOKUP(A3088:A6238, [1]Отчет!$A$2:$J$3124,5,10)</f>
        <v>0</v>
      </c>
      <c r="N3088" t="str">
        <f>VLOOKUP(A3088:A6238,[2]Отчет!$A$2:$D$3142,2,0)</f>
        <v>1</v>
      </c>
      <c r="O3088" t="str">
        <f>VLOOKUP(A3088:A6238,[2]Отчет!$A$2:$D$3142,3,0)</f>
        <v>10 – 29 секунд</v>
      </c>
      <c r="P3088" t="str">
        <f>VLOOKUP(A3088:A6238,[2]Отчет!$A$2:$D$3142,4,0)</f>
        <v>Не отказ</v>
      </c>
      <c r="Q3088" t="str">
        <f>VLOOKUP(A3088:A6238,[3]Отчет!$A$2:$D$3127,2,0)</f>
        <v>Вернувшиеся посетители</v>
      </c>
      <c r="R3088" t="str">
        <f>VLOOKUP(A3088:A6238,[3]Отчет!$A$2:$D$3127,3,0)</f>
        <v>4-7</v>
      </c>
      <c r="S3088" t="str">
        <f>VLOOKUP(A3088:A6238,[3]Отчет!$A$2:$D$3127,4,0)</f>
        <v>8‑15 дней</v>
      </c>
      <c r="T3088" t="str">
        <f>VLOOKUP(A3088:A6238,[4]Отчет!$A$2:$E$3151,2,0)</f>
        <v>Смартфоны</v>
      </c>
      <c r="U3088" t="str">
        <f>VLOOKUP(A3088:A6238,[4]Отчет!$A$2:$E$3151,3,0)</f>
        <v>Google Android</v>
      </c>
      <c r="V3088" t="str">
        <f>VLOOKUP(A3088:A6238,[4]Отчет!$A$2:$E$3151,4,0)</f>
        <v>Google Android 5.1 Lollipop</v>
      </c>
      <c r="W3088" t="str">
        <f>VLOOKUP(A3088:A6238,[4]Отчет!$A$2:$E$3151,5,0)</f>
        <v>Chrome Mobile</v>
      </c>
    </row>
    <row r="3089" spans="1:23">
      <c r="A3089" s="2" t="s">
        <v>3175</v>
      </c>
      <c r="B3089" s="2" t="s">
        <v>73</v>
      </c>
      <c r="C3089" s="2" t="s">
        <v>1276</v>
      </c>
      <c r="D3089" s="2" t="s">
        <v>5</v>
      </c>
      <c r="E3089" s="3">
        <f>VLOOKUP(A3089:A6239, [1]Отчет!$A$2:$J$3124,2,0)</f>
        <v>1</v>
      </c>
      <c r="F3089" s="3">
        <v>0</v>
      </c>
      <c r="G3089">
        <f>VLOOKUP(A3089:A6239, [1]Отчет!$A$2:$J$3124,7,0)</f>
        <v>0</v>
      </c>
      <c r="H3089">
        <f>VLOOKUP(A3089:A6239, [1]Отчет!$A$2:$J$3124,5,0)</f>
        <v>0</v>
      </c>
      <c r="I3089">
        <f>VLOOKUP(A3089:A6239, [1]Отчет!$A$2:$J$3124,6,0)</f>
        <v>1</v>
      </c>
      <c r="J3089">
        <f>VLOOKUP(A3089:A6239, [1]Отчет!$A$2:$J$3124,7,0)</f>
        <v>0</v>
      </c>
      <c r="K3089">
        <f>VLOOKUP(A3089:A6239, [1]Отчет!$A$2:$J$3124,8,0)</f>
        <v>0</v>
      </c>
      <c r="L3089">
        <f>VLOOKUP(A3089:A6239, [1]Отчет!$A$2:$J$3124,9,0)</f>
        <v>1</v>
      </c>
      <c r="M3089">
        <f>VLOOKUP(A3089:A6239, [1]Отчет!$A$2:$J$3124,5,10)</f>
        <v>0</v>
      </c>
      <c r="N3089" t="str">
        <f>VLOOKUP(A3089:A6239,[2]Отчет!$A$2:$D$3142,2,0)</f>
        <v>1</v>
      </c>
      <c r="O3089" t="str">
        <f>VLOOKUP(A3089:A6239,[2]Отчет!$A$2:$D$3142,3,0)</f>
        <v>10 – 29 секунд</v>
      </c>
      <c r="P3089" t="str">
        <f>VLOOKUP(A3089:A6239,[2]Отчет!$A$2:$D$3142,4,0)</f>
        <v>Не отказ</v>
      </c>
      <c r="Q3089" t="str">
        <f>VLOOKUP(A3089:A6239,[3]Отчет!$A$2:$D$3127,2,0)</f>
        <v>Вернувшиеся посетители</v>
      </c>
      <c r="R3089" t="str">
        <f>VLOOKUP(A3089:A6239,[3]Отчет!$A$2:$D$3127,3,0)</f>
        <v>8-15</v>
      </c>
      <c r="S3089" t="str">
        <f>VLOOKUP(A3089:A6239,[3]Отчет!$A$2:$D$3127,4,0)</f>
        <v>8‑15 дней</v>
      </c>
      <c r="T3089" t="str">
        <f>VLOOKUP(A3089:A6239,[4]Отчет!$A$2:$E$3151,2,0)</f>
        <v>Смартфоны</v>
      </c>
      <c r="U3089" t="str">
        <f>VLOOKUP(A3089:A6239,[4]Отчет!$A$2:$E$3151,3,0)</f>
        <v>Google Android</v>
      </c>
      <c r="V3089" t="str">
        <f>VLOOKUP(A3089:A6239,[4]Отчет!$A$2:$E$3151,4,0)</f>
        <v>Google Android 7.0 Nougat</v>
      </c>
      <c r="W3089" t="str">
        <f>VLOOKUP(A3089:A6239,[4]Отчет!$A$2:$E$3151,5,0)</f>
        <v>Яндекс.Браузер</v>
      </c>
    </row>
    <row r="3090" spans="1:23">
      <c r="A3090" s="2" t="s">
        <v>3176</v>
      </c>
      <c r="B3090" s="2" t="s">
        <v>73</v>
      </c>
      <c r="C3090" s="2" t="s">
        <v>1276</v>
      </c>
      <c r="D3090" s="2" t="s">
        <v>5</v>
      </c>
      <c r="E3090" s="3">
        <f>VLOOKUP(A3090:A6240, [1]Отчет!$A$2:$J$3124,2,0)</f>
        <v>1</v>
      </c>
      <c r="F3090" s="3">
        <v>0</v>
      </c>
      <c r="G3090">
        <f>VLOOKUP(A3090:A6240, [1]Отчет!$A$2:$J$3124,7,0)</f>
        <v>0</v>
      </c>
      <c r="H3090">
        <f>VLOOKUP(A3090:A6240, [1]Отчет!$A$2:$J$3124,5,0)</f>
        <v>0</v>
      </c>
      <c r="I3090">
        <f>VLOOKUP(A3090:A6240, [1]Отчет!$A$2:$J$3124,6,0)</f>
        <v>1</v>
      </c>
      <c r="J3090">
        <f>VLOOKUP(A3090:A6240, [1]Отчет!$A$2:$J$3124,7,0)</f>
        <v>0</v>
      </c>
      <c r="K3090">
        <f>VLOOKUP(A3090:A6240, [1]Отчет!$A$2:$J$3124,8,0)</f>
        <v>0</v>
      </c>
      <c r="L3090">
        <f>VLOOKUP(A3090:A6240, [1]Отчет!$A$2:$J$3124,9,0)</f>
        <v>1</v>
      </c>
      <c r="M3090">
        <f>VLOOKUP(A3090:A6240, [1]Отчет!$A$2:$J$3124,5,10)</f>
        <v>0</v>
      </c>
      <c r="N3090" t="str">
        <f>VLOOKUP(A3090:A6240,[2]Отчет!$A$2:$D$3142,2,0)</f>
        <v>2-3</v>
      </c>
      <c r="O3090" t="str">
        <f>VLOOKUP(A3090:A6240,[2]Отчет!$A$2:$D$3142,3,0)</f>
        <v>5 – 9 минут</v>
      </c>
      <c r="P3090" t="str">
        <f>VLOOKUP(A3090:A6240,[2]Отчет!$A$2:$D$3142,4,0)</f>
        <v>Не отказ</v>
      </c>
      <c r="Q3090" t="str">
        <f>VLOOKUP(A3090:A6240,[3]Отчет!$A$2:$D$3127,2,0)</f>
        <v>Вернувшиеся посетители</v>
      </c>
      <c r="R3090" t="str">
        <f>VLOOKUP(A3090:A6240,[3]Отчет!$A$2:$D$3127,3,0)</f>
        <v>8-15</v>
      </c>
      <c r="S3090" t="str">
        <f>VLOOKUP(A3090:A6240,[3]Отчет!$A$2:$D$3127,4,0)</f>
        <v>8‑15 дней</v>
      </c>
      <c r="T3090" t="str">
        <f>VLOOKUP(A3090:A6240,[4]Отчет!$A$2:$E$3151,2,0)</f>
        <v>Смартфоны</v>
      </c>
      <c r="U3090" t="str">
        <f>VLOOKUP(A3090:A6240,[4]Отчет!$A$2:$E$3151,3,0)</f>
        <v>Google Android</v>
      </c>
      <c r="V3090" t="str">
        <f>VLOOKUP(A3090:A6240,[4]Отчет!$A$2:$E$3151,4,0)</f>
        <v>Google Android 7.0 Nougat</v>
      </c>
      <c r="W3090" t="str">
        <f>VLOOKUP(A3090:A6240,[4]Отчет!$A$2:$E$3151,5,0)</f>
        <v>Яндекс.Браузер</v>
      </c>
    </row>
    <row r="3091" spans="1:23">
      <c r="A3091" s="2" t="s">
        <v>3177</v>
      </c>
      <c r="B3091" s="2" t="s">
        <v>131</v>
      </c>
      <c r="C3091" s="2" t="s">
        <v>12</v>
      </c>
      <c r="D3091" s="2" t="s">
        <v>13</v>
      </c>
      <c r="E3091" s="3">
        <f>VLOOKUP(A3091:A6241, [1]Отчет!$A$2:$J$3124,2,0)</f>
        <v>1</v>
      </c>
      <c r="F3091" s="3">
        <v>0</v>
      </c>
      <c r="G3091">
        <f>VLOOKUP(A3091:A6241, [1]Отчет!$A$2:$J$3124,7,0)</f>
        <v>0</v>
      </c>
      <c r="H3091">
        <f>VLOOKUP(A3091:A6241, [1]Отчет!$A$2:$J$3124,5,0)</f>
        <v>0</v>
      </c>
      <c r="I3091">
        <f>VLOOKUP(A3091:A6241, [1]Отчет!$A$2:$J$3124,6,0)</f>
        <v>1</v>
      </c>
      <c r="J3091">
        <f>VLOOKUP(A3091:A6241, [1]Отчет!$A$2:$J$3124,7,0)</f>
        <v>0</v>
      </c>
      <c r="K3091">
        <f>VLOOKUP(A3091:A6241, [1]Отчет!$A$2:$J$3124,8,0)</f>
        <v>0</v>
      </c>
      <c r="L3091">
        <f>VLOOKUP(A3091:A6241, [1]Отчет!$A$2:$J$3124,9,0)</f>
        <v>1</v>
      </c>
      <c r="M3091">
        <f>VLOOKUP(A3091:A6241, [1]Отчет!$A$2:$J$3124,5,10)</f>
        <v>0</v>
      </c>
      <c r="N3091" t="str">
        <f>VLOOKUP(A3091:A6241,[2]Отчет!$A$2:$D$3142,2,0)</f>
        <v>1</v>
      </c>
      <c r="O3091" t="str">
        <f>VLOOKUP(A3091:A6241,[2]Отчет!$A$2:$D$3142,3,0)</f>
        <v>10 – 29 секунд</v>
      </c>
      <c r="P3091" t="str">
        <f>VLOOKUP(A3091:A6241,[2]Отчет!$A$2:$D$3142,4,0)</f>
        <v>Не отказ</v>
      </c>
      <c r="Q3091" t="str">
        <f>VLOOKUP(A3091:A6241,[3]Отчет!$A$2:$D$3127,2,0)</f>
        <v>Вернувшиеся посетители</v>
      </c>
      <c r="R3091" t="str">
        <f>VLOOKUP(A3091:A6241,[3]Отчет!$A$2:$D$3127,3,0)</f>
        <v>2-3</v>
      </c>
      <c r="S3091" t="str">
        <f>VLOOKUP(A3091:A6241,[3]Отчет!$A$2:$D$3127,4,0)</f>
        <v>16‑31 день</v>
      </c>
      <c r="T3091" t="str">
        <f>VLOOKUP(A3091:A6241,[4]Отчет!$A$2:$E$3151,2,0)</f>
        <v>Планшеты</v>
      </c>
      <c r="U3091" t="str">
        <f>VLOOKUP(A3091:A6241,[4]Отчет!$A$2:$E$3151,3,0)</f>
        <v>Google Android</v>
      </c>
      <c r="V3091" t="str">
        <f>VLOOKUP(A3091:A6241,[4]Отчет!$A$2:$E$3151,4,0)</f>
        <v>Google Android 7.1 Nougat</v>
      </c>
      <c r="W3091" t="str">
        <f>VLOOKUP(A3091:A6241,[4]Отчет!$A$2:$E$3151,5,0)</f>
        <v>Яндекс.Браузер</v>
      </c>
    </row>
    <row r="3092" spans="1:23">
      <c r="A3092" s="2" t="s">
        <v>3178</v>
      </c>
      <c r="B3092" s="2" t="s">
        <v>7</v>
      </c>
      <c r="C3092" s="2" t="s">
        <v>1276</v>
      </c>
      <c r="D3092" s="2" t="s">
        <v>5</v>
      </c>
      <c r="E3092" s="3">
        <f>VLOOKUP(A3092:A6242, [1]Отчет!$A$2:$J$3124,2,0)</f>
        <v>1</v>
      </c>
      <c r="F3092" s="3">
        <v>0</v>
      </c>
      <c r="G3092">
        <f>VLOOKUP(A3092:A6242, [1]Отчет!$A$2:$J$3124,7,0)</f>
        <v>0</v>
      </c>
      <c r="H3092">
        <f>VLOOKUP(A3092:A6242, [1]Отчет!$A$2:$J$3124,5,0)</f>
        <v>0</v>
      </c>
      <c r="I3092">
        <f>VLOOKUP(A3092:A6242, [1]Отчет!$A$2:$J$3124,6,0)</f>
        <v>1</v>
      </c>
      <c r="J3092">
        <f>VLOOKUP(A3092:A6242, [1]Отчет!$A$2:$J$3124,7,0)</f>
        <v>0</v>
      </c>
      <c r="K3092">
        <f>VLOOKUP(A3092:A6242, [1]Отчет!$A$2:$J$3124,8,0)</f>
        <v>0</v>
      </c>
      <c r="L3092">
        <f>VLOOKUP(A3092:A6242, [1]Отчет!$A$2:$J$3124,9,0)</f>
        <v>1</v>
      </c>
      <c r="M3092">
        <f>VLOOKUP(A3092:A6242, [1]Отчет!$A$2:$J$3124,5,10)</f>
        <v>0</v>
      </c>
      <c r="N3092" t="str">
        <f>VLOOKUP(A3092:A6242,[2]Отчет!$A$2:$D$3142,2,0)</f>
        <v>1</v>
      </c>
      <c r="O3092" t="str">
        <f>VLOOKUP(A3092:A6242,[2]Отчет!$A$2:$D$3142,3,0)</f>
        <v>10 – 29 секунд</v>
      </c>
      <c r="P3092" t="str">
        <f>VLOOKUP(A3092:A6242,[2]Отчет!$A$2:$D$3142,4,0)</f>
        <v>Не отказ</v>
      </c>
      <c r="Q3092" t="str">
        <f>VLOOKUP(A3092:A6242,[3]Отчет!$A$2:$D$3127,2,0)</f>
        <v>Новые посетители</v>
      </c>
      <c r="R3092" t="str">
        <f>VLOOKUP(A3092:A6242,[3]Отчет!$A$2:$D$3127,3,0)</f>
        <v>1</v>
      </c>
      <c r="S3092" t="str">
        <f>VLOOKUP(A3092:A6242,[3]Отчет!$A$2:$D$3127,4,0)</f>
        <v>0 дней</v>
      </c>
      <c r="T3092" t="str">
        <f>VLOOKUP(A3092:A6242,[4]Отчет!$A$2:$E$3151,2,0)</f>
        <v>Планшеты</v>
      </c>
      <c r="U3092" t="str">
        <f>VLOOKUP(A3092:A6242,[4]Отчет!$A$2:$E$3151,3,0)</f>
        <v>Google Android</v>
      </c>
      <c r="V3092" t="str">
        <f>VLOOKUP(A3092:A6242,[4]Отчет!$A$2:$E$3151,4,0)</f>
        <v>Google Android 4.4 KitKat</v>
      </c>
      <c r="W3092" t="str">
        <f>VLOOKUP(A3092:A6242,[4]Отчет!$A$2:$E$3151,5,0)</f>
        <v>Android Browser</v>
      </c>
    </row>
    <row r="3093" spans="1:23">
      <c r="A3093" s="2" t="s">
        <v>3179</v>
      </c>
      <c r="B3093" s="2" t="s">
        <v>7</v>
      </c>
      <c r="C3093" s="2" t="s">
        <v>1276</v>
      </c>
      <c r="D3093" s="2" t="s">
        <v>5</v>
      </c>
      <c r="E3093" s="3">
        <f>VLOOKUP(A3093:A6243, [1]Отчет!$A$2:$J$3124,2,0)</f>
        <v>1</v>
      </c>
      <c r="F3093" s="3">
        <v>0</v>
      </c>
      <c r="G3093">
        <f>VLOOKUP(A3093:A6243, [1]Отчет!$A$2:$J$3124,7,0)</f>
        <v>0</v>
      </c>
      <c r="H3093">
        <f>VLOOKUP(A3093:A6243, [1]Отчет!$A$2:$J$3124,5,0)</f>
        <v>0</v>
      </c>
      <c r="I3093">
        <f>VLOOKUP(A3093:A6243, [1]Отчет!$A$2:$J$3124,6,0)</f>
        <v>1</v>
      </c>
      <c r="J3093">
        <f>VLOOKUP(A3093:A6243, [1]Отчет!$A$2:$J$3124,7,0)</f>
        <v>0</v>
      </c>
      <c r="K3093">
        <f>VLOOKUP(A3093:A6243, [1]Отчет!$A$2:$J$3124,8,0)</f>
        <v>0</v>
      </c>
      <c r="L3093">
        <f>VLOOKUP(A3093:A6243, [1]Отчет!$A$2:$J$3124,9,0)</f>
        <v>1</v>
      </c>
      <c r="M3093">
        <f>VLOOKUP(A3093:A6243, [1]Отчет!$A$2:$J$3124,5,10)</f>
        <v>0</v>
      </c>
      <c r="N3093" t="str">
        <f>VLOOKUP(A3093:A6243,[2]Отчет!$A$2:$D$3142,2,0)</f>
        <v>1</v>
      </c>
      <c r="O3093" t="str">
        <f>VLOOKUP(A3093:A6243,[2]Отчет!$A$2:$D$3142,3,0)</f>
        <v>10 – 29 секунд</v>
      </c>
      <c r="P3093" t="str">
        <f>VLOOKUP(A3093:A6243,[2]Отчет!$A$2:$D$3142,4,0)</f>
        <v>Не отказ</v>
      </c>
      <c r="Q3093" t="str">
        <f>VLOOKUP(A3093:A6243,[3]Отчет!$A$2:$D$3127,2,0)</f>
        <v>Вернувшиеся посетители</v>
      </c>
      <c r="R3093" t="str">
        <f>VLOOKUP(A3093:A6243,[3]Отчет!$A$2:$D$3127,3,0)</f>
        <v>2-3</v>
      </c>
      <c r="S3093" t="str">
        <f>VLOOKUP(A3093:A6243,[3]Отчет!$A$2:$D$3127,4,0)</f>
        <v>0 дней</v>
      </c>
      <c r="T3093" t="str">
        <f>VLOOKUP(A3093:A6243,[4]Отчет!$A$2:$E$3151,2,0)</f>
        <v>Планшеты</v>
      </c>
      <c r="U3093" t="str">
        <f>VLOOKUP(A3093:A6243,[4]Отчет!$A$2:$E$3151,3,0)</f>
        <v>Google Android</v>
      </c>
      <c r="V3093" t="str">
        <f>VLOOKUP(A3093:A6243,[4]Отчет!$A$2:$E$3151,4,0)</f>
        <v>Google Android 4.4 KitKat</v>
      </c>
      <c r="W3093" t="str">
        <f>VLOOKUP(A3093:A6243,[4]Отчет!$A$2:$E$3151,5,0)</f>
        <v>Android Browser</v>
      </c>
    </row>
    <row r="3094" spans="1:23">
      <c r="A3094" s="2" t="s">
        <v>3180</v>
      </c>
      <c r="B3094" s="2" t="s">
        <v>7</v>
      </c>
      <c r="C3094" s="2" t="s">
        <v>1276</v>
      </c>
      <c r="D3094" s="2" t="s">
        <v>5</v>
      </c>
      <c r="E3094" s="3">
        <f>VLOOKUP(A3094:A6244, [1]Отчет!$A$2:$J$3124,2,0)</f>
        <v>1</v>
      </c>
      <c r="F3094" s="3">
        <v>0</v>
      </c>
      <c r="G3094">
        <f>VLOOKUP(A3094:A6244, [1]Отчет!$A$2:$J$3124,7,0)</f>
        <v>0</v>
      </c>
      <c r="H3094">
        <f>VLOOKUP(A3094:A6244, [1]Отчет!$A$2:$J$3124,5,0)</f>
        <v>0</v>
      </c>
      <c r="I3094">
        <f>VLOOKUP(A3094:A6244, [1]Отчет!$A$2:$J$3124,6,0)</f>
        <v>1</v>
      </c>
      <c r="J3094">
        <f>VLOOKUP(A3094:A6244, [1]Отчет!$A$2:$J$3124,7,0)</f>
        <v>0</v>
      </c>
      <c r="K3094">
        <f>VLOOKUP(A3094:A6244, [1]Отчет!$A$2:$J$3124,8,0)</f>
        <v>0</v>
      </c>
      <c r="L3094">
        <f>VLOOKUP(A3094:A6244, [1]Отчет!$A$2:$J$3124,9,0)</f>
        <v>1</v>
      </c>
      <c r="M3094">
        <f>VLOOKUP(A3094:A6244, [1]Отчет!$A$2:$J$3124,5,10)</f>
        <v>0</v>
      </c>
      <c r="N3094" t="str">
        <f>VLOOKUP(A3094:A6244,[2]Отчет!$A$2:$D$3142,2,0)</f>
        <v>1</v>
      </c>
      <c r="O3094" t="str">
        <f>VLOOKUP(A3094:A6244,[2]Отчет!$A$2:$D$3142,3,0)</f>
        <v>10 – 29 секунд</v>
      </c>
      <c r="P3094" t="str">
        <f>VLOOKUP(A3094:A6244,[2]Отчет!$A$2:$D$3142,4,0)</f>
        <v>Не отказ</v>
      </c>
      <c r="Q3094" t="str">
        <f>VLOOKUP(A3094:A6244,[3]Отчет!$A$2:$D$3127,2,0)</f>
        <v>Вернувшиеся посетители</v>
      </c>
      <c r="R3094" t="str">
        <f>VLOOKUP(A3094:A6244,[3]Отчет!$A$2:$D$3127,3,0)</f>
        <v>2-3</v>
      </c>
      <c r="S3094" t="str">
        <f>VLOOKUP(A3094:A6244,[3]Отчет!$A$2:$D$3127,4,0)</f>
        <v>0 дней</v>
      </c>
      <c r="T3094" t="str">
        <f>VLOOKUP(A3094:A6244,[4]Отчет!$A$2:$E$3151,2,0)</f>
        <v>Планшеты</v>
      </c>
      <c r="U3094" t="str">
        <f>VLOOKUP(A3094:A6244,[4]Отчет!$A$2:$E$3151,3,0)</f>
        <v>Google Android</v>
      </c>
      <c r="V3094" t="str">
        <f>VLOOKUP(A3094:A6244,[4]Отчет!$A$2:$E$3151,4,0)</f>
        <v>Google Android 4.4 KitKat</v>
      </c>
      <c r="W3094" t="str">
        <f>VLOOKUP(A3094:A6244,[4]Отчет!$A$2:$E$3151,5,0)</f>
        <v>Android Browser</v>
      </c>
    </row>
    <row r="3095" spans="1:23">
      <c r="A3095" s="2" t="s">
        <v>3181</v>
      </c>
      <c r="B3095" s="2" t="s">
        <v>51</v>
      </c>
      <c r="C3095" s="2" t="s">
        <v>12</v>
      </c>
      <c r="D3095" s="2" t="s">
        <v>13</v>
      </c>
      <c r="E3095" s="3">
        <f>VLOOKUP(A3095:A6245, [1]Отчет!$A$2:$J$3124,2,0)</f>
        <v>1</v>
      </c>
      <c r="F3095" s="3">
        <v>0</v>
      </c>
      <c r="G3095">
        <f>VLOOKUP(A3095:A6245, [1]Отчет!$A$2:$J$3124,7,0)</f>
        <v>0</v>
      </c>
      <c r="H3095">
        <f>VLOOKUP(A3095:A6245, [1]Отчет!$A$2:$J$3124,5,0)</f>
        <v>0</v>
      </c>
      <c r="I3095">
        <f>VLOOKUP(A3095:A6245, [1]Отчет!$A$2:$J$3124,6,0)</f>
        <v>1</v>
      </c>
      <c r="J3095">
        <f>VLOOKUP(A3095:A6245, [1]Отчет!$A$2:$J$3124,7,0)</f>
        <v>0</v>
      </c>
      <c r="K3095">
        <f>VLOOKUP(A3095:A6245, [1]Отчет!$A$2:$J$3124,8,0)</f>
        <v>0</v>
      </c>
      <c r="L3095">
        <f>VLOOKUP(A3095:A6245, [1]Отчет!$A$2:$J$3124,9,0)</f>
        <v>1</v>
      </c>
      <c r="M3095">
        <f>VLOOKUP(A3095:A6245, [1]Отчет!$A$2:$J$3124,5,10)</f>
        <v>0</v>
      </c>
      <c r="N3095" t="str">
        <f>VLOOKUP(A3095:A6245,[2]Отчет!$A$2:$D$3142,2,0)</f>
        <v>1</v>
      </c>
      <c r="O3095" t="str">
        <f>VLOOKUP(A3095:A6245,[2]Отчет!$A$2:$D$3142,3,0)</f>
        <v>0 секунд (отказ)</v>
      </c>
      <c r="P3095" t="str">
        <f>VLOOKUP(A3095:A6245,[2]Отчет!$A$2:$D$3142,4,0)</f>
        <v>Отказ</v>
      </c>
      <c r="Q3095" t="str">
        <f>VLOOKUP(A3095:A6245,[3]Отчет!$A$2:$D$3127,2,0)</f>
        <v>Вернувшиеся посетители</v>
      </c>
      <c r="R3095" t="str">
        <f>VLOOKUP(A3095:A6245,[3]Отчет!$A$2:$D$3127,3,0)</f>
        <v>2-3</v>
      </c>
      <c r="S3095" t="str">
        <f>VLOOKUP(A3095:A6245,[3]Отчет!$A$2:$D$3127,4,0)</f>
        <v>2‑3 дня</v>
      </c>
      <c r="T3095" t="str">
        <f>VLOOKUP(A3095:A6245,[4]Отчет!$A$2:$E$3151,2,0)</f>
        <v>Смартфоны</v>
      </c>
      <c r="U3095" t="str">
        <f>VLOOKUP(A3095:A6245,[4]Отчет!$A$2:$E$3151,3,0)</f>
        <v>Google Android</v>
      </c>
      <c r="V3095" t="str">
        <f>VLOOKUP(A3095:A6245,[4]Отчет!$A$2:$E$3151,4,0)</f>
        <v>Google Android 6.0 Marshmallow</v>
      </c>
      <c r="W3095" t="str">
        <f>VLOOKUP(A3095:A6245,[4]Отчет!$A$2:$E$3151,5,0)</f>
        <v>Chrome Mobile</v>
      </c>
    </row>
    <row r="3096" spans="1:23">
      <c r="A3096" s="2" t="s">
        <v>3182</v>
      </c>
      <c r="B3096" s="2" t="s">
        <v>131</v>
      </c>
      <c r="C3096" s="2" t="s">
        <v>12</v>
      </c>
      <c r="D3096" s="2" t="s">
        <v>13</v>
      </c>
      <c r="E3096" s="3">
        <f>VLOOKUP(A3096:A6246, [1]Отчет!$A$2:$J$3124,2,0)</f>
        <v>1</v>
      </c>
      <c r="F3096" s="3">
        <v>0</v>
      </c>
      <c r="G3096">
        <f>VLOOKUP(A3096:A6246, [1]Отчет!$A$2:$J$3124,7,0)</f>
        <v>0</v>
      </c>
      <c r="H3096">
        <f>VLOOKUP(A3096:A6246, [1]Отчет!$A$2:$J$3124,5,0)</f>
        <v>0</v>
      </c>
      <c r="I3096">
        <f>VLOOKUP(A3096:A6246, [1]Отчет!$A$2:$J$3124,6,0)</f>
        <v>1</v>
      </c>
      <c r="J3096">
        <f>VLOOKUP(A3096:A6246, [1]Отчет!$A$2:$J$3124,7,0)</f>
        <v>0</v>
      </c>
      <c r="K3096">
        <f>VLOOKUP(A3096:A6246, [1]Отчет!$A$2:$J$3124,8,0)</f>
        <v>0</v>
      </c>
      <c r="L3096">
        <f>VLOOKUP(A3096:A6246, [1]Отчет!$A$2:$J$3124,9,0)</f>
        <v>1</v>
      </c>
      <c r="M3096">
        <f>VLOOKUP(A3096:A6246, [1]Отчет!$A$2:$J$3124,5,10)</f>
        <v>0</v>
      </c>
      <c r="N3096" t="str">
        <f>VLOOKUP(A3096:A6246,[2]Отчет!$A$2:$D$3142,2,0)</f>
        <v>1</v>
      </c>
      <c r="O3096" t="str">
        <f>VLOOKUP(A3096:A6246,[2]Отчет!$A$2:$D$3142,3,0)</f>
        <v>10 – 29 секунд</v>
      </c>
      <c r="P3096" t="str">
        <f>VLOOKUP(A3096:A6246,[2]Отчет!$A$2:$D$3142,4,0)</f>
        <v>Не отказ</v>
      </c>
      <c r="Q3096" t="str">
        <f>VLOOKUP(A3096:A6246,[3]Отчет!$A$2:$D$3127,2,0)</f>
        <v>Новые посетители</v>
      </c>
      <c r="R3096" t="str">
        <f>VLOOKUP(A3096:A6246,[3]Отчет!$A$2:$D$3127,3,0)</f>
        <v>1</v>
      </c>
      <c r="S3096" t="str">
        <f>VLOOKUP(A3096:A6246,[3]Отчет!$A$2:$D$3127,4,0)</f>
        <v>0 дней</v>
      </c>
      <c r="T3096" t="str">
        <f>VLOOKUP(A3096:A6246,[4]Отчет!$A$2:$E$3151,2,0)</f>
        <v>Смартфоны</v>
      </c>
      <c r="U3096" t="str">
        <f>VLOOKUP(A3096:A6246,[4]Отчет!$A$2:$E$3151,3,0)</f>
        <v>Google Android</v>
      </c>
      <c r="V3096" t="str">
        <f>VLOOKUP(A3096:A6246,[4]Отчет!$A$2:$E$3151,4,0)</f>
        <v>Google Android 6.0 Marshmallow</v>
      </c>
      <c r="W3096" t="str">
        <f>VLOOKUP(A3096:A6246,[4]Отчет!$A$2:$E$3151,5,0)</f>
        <v>Chrome Mobile</v>
      </c>
    </row>
    <row r="3097" spans="1:23">
      <c r="A3097" s="2" t="s">
        <v>3183</v>
      </c>
      <c r="B3097" s="2" t="s">
        <v>60</v>
      </c>
      <c r="C3097" s="2" t="s">
        <v>1276</v>
      </c>
      <c r="D3097" s="2" t="s">
        <v>5</v>
      </c>
      <c r="E3097" s="3">
        <f>VLOOKUP(A3097:A6247, [1]Отчет!$A$2:$J$3124,2,0)</f>
        <v>1</v>
      </c>
      <c r="F3097" s="3">
        <v>0</v>
      </c>
      <c r="G3097">
        <f>VLOOKUP(A3097:A6247, [1]Отчет!$A$2:$J$3124,7,0)</f>
        <v>0</v>
      </c>
      <c r="H3097">
        <f>VLOOKUP(A3097:A6247, [1]Отчет!$A$2:$J$3124,5,0)</f>
        <v>0</v>
      </c>
      <c r="I3097">
        <f>VLOOKUP(A3097:A6247, [1]Отчет!$A$2:$J$3124,6,0)</f>
        <v>1</v>
      </c>
      <c r="J3097">
        <f>VLOOKUP(A3097:A6247, [1]Отчет!$A$2:$J$3124,7,0)</f>
        <v>0</v>
      </c>
      <c r="K3097">
        <f>VLOOKUP(A3097:A6247, [1]Отчет!$A$2:$J$3124,8,0)</f>
        <v>0</v>
      </c>
      <c r="L3097">
        <f>VLOOKUP(A3097:A6247, [1]Отчет!$A$2:$J$3124,9,0)</f>
        <v>1</v>
      </c>
      <c r="M3097">
        <f>VLOOKUP(A3097:A6247, [1]Отчет!$A$2:$J$3124,5,10)</f>
        <v>0</v>
      </c>
      <c r="N3097" t="str">
        <f>VLOOKUP(A3097:A6247,[2]Отчет!$A$2:$D$3142,2,0)</f>
        <v>1</v>
      </c>
      <c r="O3097" t="str">
        <f>VLOOKUP(A3097:A6247,[2]Отчет!$A$2:$D$3142,3,0)</f>
        <v>10 – 29 секунд</v>
      </c>
      <c r="P3097" t="str">
        <f>VLOOKUP(A3097:A6247,[2]Отчет!$A$2:$D$3142,4,0)</f>
        <v>Не отказ</v>
      </c>
      <c r="Q3097" t="str">
        <f>VLOOKUP(A3097:A6247,[3]Отчет!$A$2:$D$3127,2,0)</f>
        <v>Новые посетители</v>
      </c>
      <c r="R3097" t="str">
        <f>VLOOKUP(A3097:A6247,[3]Отчет!$A$2:$D$3127,3,0)</f>
        <v>1</v>
      </c>
      <c r="S3097" t="str">
        <f>VLOOKUP(A3097:A6247,[3]Отчет!$A$2:$D$3127,4,0)</f>
        <v>0 дней</v>
      </c>
      <c r="T3097" t="str">
        <f>VLOOKUP(A3097:A6247,[4]Отчет!$A$2:$E$3151,2,0)</f>
        <v>Смартфоны</v>
      </c>
      <c r="U3097" t="str">
        <f>VLOOKUP(A3097:A6247,[4]Отчет!$A$2:$E$3151,3,0)</f>
        <v>iOS</v>
      </c>
      <c r="V3097" t="str">
        <f>VLOOKUP(A3097:A6247,[4]Отчет!$A$2:$E$3151,4,0)</f>
        <v>iOS 11</v>
      </c>
      <c r="W3097" t="str">
        <f>VLOOKUP(A3097:A6247,[4]Отчет!$A$2:$E$3151,5,0)</f>
        <v>Mobile Safari</v>
      </c>
    </row>
    <row r="3098" spans="1:23">
      <c r="A3098" s="2" t="s">
        <v>3184</v>
      </c>
      <c r="B3098" s="2" t="s">
        <v>11</v>
      </c>
      <c r="C3098" s="2" t="s">
        <v>12</v>
      </c>
      <c r="D3098" s="2" t="s">
        <v>13</v>
      </c>
      <c r="E3098" s="3">
        <f>VLOOKUP(A3098:A6248, [1]Отчет!$A$2:$J$3124,2,0)</f>
        <v>1</v>
      </c>
      <c r="F3098" s="3">
        <v>0</v>
      </c>
      <c r="G3098">
        <f>VLOOKUP(A3098:A6248, [1]Отчет!$A$2:$J$3124,7,0)</f>
        <v>0</v>
      </c>
      <c r="H3098">
        <f>VLOOKUP(A3098:A6248, [1]Отчет!$A$2:$J$3124,5,0)</f>
        <v>0</v>
      </c>
      <c r="I3098">
        <f>VLOOKUP(A3098:A6248, [1]Отчет!$A$2:$J$3124,6,0)</f>
        <v>1</v>
      </c>
      <c r="J3098">
        <f>VLOOKUP(A3098:A6248, [1]Отчет!$A$2:$J$3124,7,0)</f>
        <v>0</v>
      </c>
      <c r="K3098">
        <f>VLOOKUP(A3098:A6248, [1]Отчет!$A$2:$J$3124,8,0)</f>
        <v>0</v>
      </c>
      <c r="L3098">
        <f>VLOOKUP(A3098:A6248, [1]Отчет!$A$2:$J$3124,9,0)</f>
        <v>1</v>
      </c>
      <c r="M3098">
        <f>VLOOKUP(A3098:A6248, [1]Отчет!$A$2:$J$3124,5,10)</f>
        <v>0</v>
      </c>
      <c r="N3098" t="str">
        <f>VLOOKUP(A3098:A6248,[2]Отчет!$A$2:$D$3142,2,0)</f>
        <v>1</v>
      </c>
      <c r="O3098" t="str">
        <f>VLOOKUP(A3098:A6248,[2]Отчет!$A$2:$D$3142,3,0)</f>
        <v>0 секунд (отказ)</v>
      </c>
      <c r="P3098" t="str">
        <f>VLOOKUP(A3098:A6248,[2]Отчет!$A$2:$D$3142,4,0)</f>
        <v>Отказ</v>
      </c>
      <c r="Q3098" t="str">
        <f>VLOOKUP(A3098:A6248,[3]Отчет!$A$2:$D$3127,2,0)</f>
        <v>Новые посетители</v>
      </c>
      <c r="R3098" t="str">
        <f>VLOOKUP(A3098:A6248,[3]Отчет!$A$2:$D$3127,3,0)</f>
        <v>1</v>
      </c>
      <c r="S3098" t="str">
        <f>VLOOKUP(A3098:A6248,[3]Отчет!$A$2:$D$3127,4,0)</f>
        <v>0 дней</v>
      </c>
      <c r="T3098" t="str">
        <f>VLOOKUP(A3098:A6248,[4]Отчет!$A$2:$E$3151,2,0)</f>
        <v>Смартфоны</v>
      </c>
      <c r="U3098" t="str">
        <f>VLOOKUP(A3098:A6248,[4]Отчет!$A$2:$E$3151,3,0)</f>
        <v>Google Android</v>
      </c>
      <c r="V3098" t="str">
        <f>VLOOKUP(A3098:A6248,[4]Отчет!$A$2:$E$3151,4,0)</f>
        <v>Google Android 5.1 Lollipop</v>
      </c>
      <c r="W3098" t="str">
        <f>VLOOKUP(A3098:A6248,[4]Отчет!$A$2:$E$3151,5,0)</f>
        <v>Chrome Mobile</v>
      </c>
    </row>
    <row r="3099" spans="1:23">
      <c r="A3099" s="2" t="s">
        <v>3185</v>
      </c>
      <c r="B3099" s="2" t="s">
        <v>73</v>
      </c>
      <c r="C3099" s="2" t="s">
        <v>1276</v>
      </c>
      <c r="D3099" s="2" t="s">
        <v>5</v>
      </c>
      <c r="E3099" s="3">
        <f>VLOOKUP(A3099:A6249, [1]Отчет!$A$2:$J$3124,2,0)</f>
        <v>1</v>
      </c>
      <c r="F3099" s="3">
        <v>0</v>
      </c>
      <c r="G3099">
        <f>VLOOKUP(A3099:A6249, [1]Отчет!$A$2:$J$3124,7,0)</f>
        <v>0</v>
      </c>
      <c r="H3099">
        <f>VLOOKUP(A3099:A6249, [1]Отчет!$A$2:$J$3124,5,0)</f>
        <v>0</v>
      </c>
      <c r="I3099">
        <f>VLOOKUP(A3099:A6249, [1]Отчет!$A$2:$J$3124,6,0)</f>
        <v>1</v>
      </c>
      <c r="J3099">
        <f>VLOOKUP(A3099:A6249, [1]Отчет!$A$2:$J$3124,7,0)</f>
        <v>0</v>
      </c>
      <c r="K3099">
        <f>VLOOKUP(A3099:A6249, [1]Отчет!$A$2:$J$3124,8,0)</f>
        <v>0</v>
      </c>
      <c r="L3099">
        <f>VLOOKUP(A3099:A6249, [1]Отчет!$A$2:$J$3124,9,0)</f>
        <v>1</v>
      </c>
      <c r="M3099">
        <f>VLOOKUP(A3099:A6249, [1]Отчет!$A$2:$J$3124,5,10)</f>
        <v>0</v>
      </c>
      <c r="N3099" t="str">
        <f>VLOOKUP(A3099:A6249,[2]Отчет!$A$2:$D$3142,2,0)</f>
        <v>1</v>
      </c>
      <c r="O3099" t="str">
        <f>VLOOKUP(A3099:A6249,[2]Отчет!$A$2:$D$3142,3,0)</f>
        <v>10 – 29 секунд</v>
      </c>
      <c r="P3099" t="str">
        <f>VLOOKUP(A3099:A6249,[2]Отчет!$A$2:$D$3142,4,0)</f>
        <v>Не отказ</v>
      </c>
      <c r="Q3099" t="str">
        <f>VLOOKUP(A3099:A6249,[3]Отчет!$A$2:$D$3127,2,0)</f>
        <v>Новые посетители</v>
      </c>
      <c r="R3099" t="str">
        <f>VLOOKUP(A3099:A6249,[3]Отчет!$A$2:$D$3127,3,0)</f>
        <v>1</v>
      </c>
      <c r="S3099" t="str">
        <f>VLOOKUP(A3099:A6249,[3]Отчет!$A$2:$D$3127,4,0)</f>
        <v>0 дней</v>
      </c>
      <c r="T3099" t="str">
        <f>VLOOKUP(A3099:A6249,[4]Отчет!$A$2:$E$3151,2,0)</f>
        <v>Смартфоны</v>
      </c>
      <c r="U3099" t="str">
        <f>VLOOKUP(A3099:A6249,[4]Отчет!$A$2:$E$3151,3,0)</f>
        <v>iOS</v>
      </c>
      <c r="V3099" t="str">
        <f>VLOOKUP(A3099:A6249,[4]Отчет!$A$2:$E$3151,4,0)</f>
        <v>iOS 11</v>
      </c>
      <c r="W3099" t="str">
        <f>VLOOKUP(A3099:A6249,[4]Отчет!$A$2:$E$3151,5,0)</f>
        <v>Mobile Safari</v>
      </c>
    </row>
    <row r="3100" spans="1:23">
      <c r="A3100" s="2" t="s">
        <v>3186</v>
      </c>
      <c r="B3100" s="2" t="s">
        <v>87</v>
      </c>
      <c r="C3100" s="2" t="s">
        <v>1269</v>
      </c>
      <c r="D3100" s="2" t="s">
        <v>620</v>
      </c>
      <c r="E3100" s="3">
        <f>VLOOKUP(A3100:A6250, [1]Отчет!$A$2:$J$3124,2,0)</f>
        <v>1</v>
      </c>
      <c r="F3100" s="3">
        <v>0</v>
      </c>
      <c r="G3100">
        <f>VLOOKUP(A3100:A6250, [1]Отчет!$A$2:$J$3124,7,0)</f>
        <v>0</v>
      </c>
      <c r="H3100">
        <f>VLOOKUP(A3100:A6250, [1]Отчет!$A$2:$J$3124,5,0)</f>
        <v>0</v>
      </c>
      <c r="I3100">
        <f>VLOOKUP(A3100:A6250, [1]Отчет!$A$2:$J$3124,6,0)</f>
        <v>1</v>
      </c>
      <c r="J3100">
        <f>VLOOKUP(A3100:A6250, [1]Отчет!$A$2:$J$3124,7,0)</f>
        <v>0</v>
      </c>
      <c r="K3100">
        <f>VLOOKUP(A3100:A6250, [1]Отчет!$A$2:$J$3124,8,0)</f>
        <v>0</v>
      </c>
      <c r="L3100">
        <f>VLOOKUP(A3100:A6250, [1]Отчет!$A$2:$J$3124,9,0)</f>
        <v>1</v>
      </c>
      <c r="M3100">
        <f>VLOOKUP(A3100:A6250, [1]Отчет!$A$2:$J$3124,5,10)</f>
        <v>0</v>
      </c>
      <c r="N3100" t="str">
        <f>VLOOKUP(A3100:A6250,[2]Отчет!$A$2:$D$3142,2,0)</f>
        <v>1</v>
      </c>
      <c r="O3100" t="str">
        <f>VLOOKUP(A3100:A6250,[2]Отчет!$A$2:$D$3142,3,0)</f>
        <v>10 – 29 секунд</v>
      </c>
      <c r="P3100" t="str">
        <f>VLOOKUP(A3100:A6250,[2]Отчет!$A$2:$D$3142,4,0)</f>
        <v>Не отказ</v>
      </c>
      <c r="Q3100" t="str">
        <f>VLOOKUP(A3100:A6250,[3]Отчет!$A$2:$D$3127,2,0)</f>
        <v>Новые посетители</v>
      </c>
      <c r="R3100" t="str">
        <f>VLOOKUP(A3100:A6250,[3]Отчет!$A$2:$D$3127,3,0)</f>
        <v>1</v>
      </c>
      <c r="S3100" t="str">
        <f>VLOOKUP(A3100:A6250,[3]Отчет!$A$2:$D$3127,4,0)</f>
        <v>0 дней</v>
      </c>
      <c r="T3100" t="str">
        <f>VLOOKUP(A3100:A6250,[4]Отчет!$A$2:$E$3151,2,0)</f>
        <v>Смартфоны</v>
      </c>
      <c r="U3100" t="str">
        <f>VLOOKUP(A3100:A6250,[4]Отчет!$A$2:$E$3151,3,0)</f>
        <v>Google Android</v>
      </c>
      <c r="V3100" t="str">
        <f>VLOOKUP(A3100:A6250,[4]Отчет!$A$2:$E$3151,4,0)</f>
        <v>Google Android 6.0 Marshmallow</v>
      </c>
      <c r="W3100" t="str">
        <f>VLOOKUP(A3100:A6250,[4]Отчет!$A$2:$E$3151,5,0)</f>
        <v>Chrome Mobile</v>
      </c>
    </row>
    <row r="3101" spans="1:23">
      <c r="A3101" s="2" t="s">
        <v>3187</v>
      </c>
      <c r="B3101" s="2" t="s">
        <v>26</v>
      </c>
      <c r="C3101" s="2" t="s">
        <v>1276</v>
      </c>
      <c r="D3101" s="2" t="s">
        <v>5</v>
      </c>
      <c r="E3101" s="3">
        <f>VLOOKUP(A3101:A6251, [1]Отчет!$A$2:$J$3124,2,0)</f>
        <v>1</v>
      </c>
      <c r="F3101" s="3">
        <v>0</v>
      </c>
      <c r="G3101">
        <f>VLOOKUP(A3101:A6251, [1]Отчет!$A$2:$J$3124,7,0)</f>
        <v>0</v>
      </c>
      <c r="H3101">
        <f>VLOOKUP(A3101:A6251, [1]Отчет!$A$2:$J$3124,5,0)</f>
        <v>0</v>
      </c>
      <c r="I3101">
        <f>VLOOKUP(A3101:A6251, [1]Отчет!$A$2:$J$3124,6,0)</f>
        <v>1</v>
      </c>
      <c r="J3101">
        <f>VLOOKUP(A3101:A6251, [1]Отчет!$A$2:$J$3124,7,0)</f>
        <v>0</v>
      </c>
      <c r="K3101">
        <f>VLOOKUP(A3101:A6251, [1]Отчет!$A$2:$J$3124,8,0)</f>
        <v>0</v>
      </c>
      <c r="L3101">
        <f>VLOOKUP(A3101:A6251, [1]Отчет!$A$2:$J$3124,9,0)</f>
        <v>1</v>
      </c>
      <c r="M3101">
        <f>VLOOKUP(A3101:A6251, [1]Отчет!$A$2:$J$3124,5,10)</f>
        <v>0</v>
      </c>
      <c r="N3101" t="str">
        <f>VLOOKUP(A3101:A6251,[2]Отчет!$A$2:$D$3142,2,0)</f>
        <v>4-7</v>
      </c>
      <c r="O3101" t="str">
        <f>VLOOKUP(A3101:A6251,[2]Отчет!$A$2:$D$3142,3,0)</f>
        <v>30 – 59 секунд</v>
      </c>
      <c r="P3101" t="str">
        <f>VLOOKUP(A3101:A6251,[2]Отчет!$A$2:$D$3142,4,0)</f>
        <v>Не отказ</v>
      </c>
      <c r="Q3101" t="str">
        <f>VLOOKUP(A3101:A6251,[3]Отчет!$A$2:$D$3127,2,0)</f>
        <v>Новые посетители</v>
      </c>
      <c r="R3101" t="str">
        <f>VLOOKUP(A3101:A6251,[3]Отчет!$A$2:$D$3127,3,0)</f>
        <v>1</v>
      </c>
      <c r="S3101" t="str">
        <f>VLOOKUP(A3101:A6251,[3]Отчет!$A$2:$D$3127,4,0)</f>
        <v>0 дней</v>
      </c>
      <c r="T3101" t="str">
        <f>VLOOKUP(A3101:A6251,[4]Отчет!$A$2:$E$3151,2,0)</f>
        <v>Смартфоны</v>
      </c>
      <c r="U3101" t="str">
        <f>VLOOKUP(A3101:A6251,[4]Отчет!$A$2:$E$3151,3,0)</f>
        <v>Google Android</v>
      </c>
      <c r="V3101" t="str">
        <f>VLOOKUP(A3101:A6251,[4]Отчет!$A$2:$E$3151,4,0)</f>
        <v>Google Android 8.0 Oreo</v>
      </c>
      <c r="W3101" t="str">
        <f>VLOOKUP(A3101:A6251,[4]Отчет!$A$2:$E$3151,5,0)</f>
        <v>Samsung Internet</v>
      </c>
    </row>
    <row r="3102" spans="1:23">
      <c r="A3102" s="2" t="s">
        <v>3188</v>
      </c>
      <c r="B3102" s="2" t="s">
        <v>73</v>
      </c>
      <c r="C3102" s="2" t="s">
        <v>1276</v>
      </c>
      <c r="D3102" s="2" t="s">
        <v>5</v>
      </c>
      <c r="E3102" s="3">
        <f>VLOOKUP(A3102:A6252, [1]Отчет!$A$2:$J$3124,2,0)</f>
        <v>1</v>
      </c>
      <c r="F3102" s="3">
        <v>0</v>
      </c>
      <c r="G3102">
        <f>VLOOKUP(A3102:A6252, [1]Отчет!$A$2:$J$3124,7,0)</f>
        <v>0</v>
      </c>
      <c r="H3102">
        <f>VLOOKUP(A3102:A6252, [1]Отчет!$A$2:$J$3124,5,0)</f>
        <v>0</v>
      </c>
      <c r="I3102">
        <f>VLOOKUP(A3102:A6252, [1]Отчет!$A$2:$J$3124,6,0)</f>
        <v>1</v>
      </c>
      <c r="J3102">
        <f>VLOOKUP(A3102:A6252, [1]Отчет!$A$2:$J$3124,7,0)</f>
        <v>0</v>
      </c>
      <c r="K3102">
        <f>VLOOKUP(A3102:A6252, [1]Отчет!$A$2:$J$3124,8,0)</f>
        <v>0</v>
      </c>
      <c r="L3102">
        <f>VLOOKUP(A3102:A6252, [1]Отчет!$A$2:$J$3124,9,0)</f>
        <v>1</v>
      </c>
      <c r="M3102">
        <f>VLOOKUP(A3102:A6252, [1]Отчет!$A$2:$J$3124,5,10)</f>
        <v>0</v>
      </c>
      <c r="N3102" t="str">
        <f>VLOOKUP(A3102:A6252,[2]Отчет!$A$2:$D$3142,2,0)</f>
        <v>1</v>
      </c>
      <c r="O3102" t="str">
        <f>VLOOKUP(A3102:A6252,[2]Отчет!$A$2:$D$3142,3,0)</f>
        <v>0 секунд (отказ)</v>
      </c>
      <c r="P3102" t="str">
        <f>VLOOKUP(A3102:A6252,[2]Отчет!$A$2:$D$3142,4,0)</f>
        <v>Отказ</v>
      </c>
      <c r="Q3102" t="str">
        <f>VLOOKUP(A3102:A6252,[3]Отчет!$A$2:$D$3127,2,0)</f>
        <v>Новые посетители</v>
      </c>
      <c r="R3102" t="str">
        <f>VLOOKUP(A3102:A6252,[3]Отчет!$A$2:$D$3127,3,0)</f>
        <v>1</v>
      </c>
      <c r="S3102" t="str">
        <f>VLOOKUP(A3102:A6252,[3]Отчет!$A$2:$D$3127,4,0)</f>
        <v>0 дней</v>
      </c>
      <c r="T3102" t="str">
        <f>VLOOKUP(A3102:A6252,[4]Отчет!$A$2:$E$3151,2,0)</f>
        <v>Смартфоны</v>
      </c>
      <c r="U3102" t="str">
        <f>VLOOKUP(A3102:A6252,[4]Отчет!$A$2:$E$3151,3,0)</f>
        <v>Google Android</v>
      </c>
      <c r="V3102" t="str">
        <f>VLOOKUP(A3102:A6252,[4]Отчет!$A$2:$E$3151,4,0)</f>
        <v>Google Android 5.1 Lollipop</v>
      </c>
      <c r="W3102" t="str">
        <f>VLOOKUP(A3102:A6252,[4]Отчет!$A$2:$E$3151,5,0)</f>
        <v>Android Browser</v>
      </c>
    </row>
    <row r="3103" spans="1:23">
      <c r="A3103" s="2" t="s">
        <v>3189</v>
      </c>
      <c r="B3103" s="2" t="s">
        <v>3</v>
      </c>
      <c r="C3103" s="2" t="s">
        <v>1276</v>
      </c>
      <c r="D3103" s="2" t="s">
        <v>5</v>
      </c>
      <c r="E3103" s="3">
        <f>VLOOKUP(A3103:A6253, [1]Отчет!$A$2:$J$3124,2,0)</f>
        <v>1</v>
      </c>
      <c r="F3103" s="3">
        <v>0</v>
      </c>
      <c r="G3103">
        <f>VLOOKUP(A3103:A6253, [1]Отчет!$A$2:$J$3124,7,0)</f>
        <v>0</v>
      </c>
      <c r="H3103">
        <f>VLOOKUP(A3103:A6253, [1]Отчет!$A$2:$J$3124,5,0)</f>
        <v>0</v>
      </c>
      <c r="I3103">
        <f>VLOOKUP(A3103:A6253, [1]Отчет!$A$2:$J$3124,6,0)</f>
        <v>1</v>
      </c>
      <c r="J3103">
        <f>VLOOKUP(A3103:A6253, [1]Отчет!$A$2:$J$3124,7,0)</f>
        <v>0</v>
      </c>
      <c r="K3103">
        <f>VLOOKUP(A3103:A6253, [1]Отчет!$A$2:$J$3124,8,0)</f>
        <v>0</v>
      </c>
      <c r="L3103">
        <f>VLOOKUP(A3103:A6253, [1]Отчет!$A$2:$J$3124,9,0)</f>
        <v>1</v>
      </c>
      <c r="M3103">
        <f>VLOOKUP(A3103:A6253, [1]Отчет!$A$2:$J$3124,5,10)</f>
        <v>0</v>
      </c>
      <c r="N3103" t="str">
        <f>VLOOKUP(A3103:A6253,[2]Отчет!$A$2:$D$3142,2,0)</f>
        <v>1</v>
      </c>
      <c r="O3103" t="str">
        <f>VLOOKUP(A3103:A6253,[2]Отчет!$A$2:$D$3142,3,0)</f>
        <v>10 – 29 секунд</v>
      </c>
      <c r="P3103" t="str">
        <f>VLOOKUP(A3103:A6253,[2]Отчет!$A$2:$D$3142,4,0)</f>
        <v>Не отказ</v>
      </c>
      <c r="Q3103" t="str">
        <f>VLOOKUP(A3103:A6253,[3]Отчет!$A$2:$D$3127,2,0)</f>
        <v>Новые посетители</v>
      </c>
      <c r="R3103" t="str">
        <f>VLOOKUP(A3103:A6253,[3]Отчет!$A$2:$D$3127,3,0)</f>
        <v>1</v>
      </c>
      <c r="S3103" t="str">
        <f>VLOOKUP(A3103:A6253,[3]Отчет!$A$2:$D$3127,4,0)</f>
        <v>0 дней</v>
      </c>
      <c r="T3103" t="str">
        <f>VLOOKUP(A3103:A6253,[4]Отчет!$A$2:$E$3151,2,0)</f>
        <v>Смартфоны</v>
      </c>
      <c r="U3103" t="str">
        <f>VLOOKUP(A3103:A6253,[4]Отчет!$A$2:$E$3151,3,0)</f>
        <v>Google Android</v>
      </c>
      <c r="V3103" t="str">
        <f>VLOOKUP(A3103:A6253,[4]Отчет!$A$2:$E$3151,4,0)</f>
        <v>Google Android 5.0 Lollipop</v>
      </c>
      <c r="W3103" t="str">
        <f>VLOOKUP(A3103:A6253,[4]Отчет!$A$2:$E$3151,5,0)</f>
        <v>Chrome Mobile</v>
      </c>
    </row>
    <row r="3104" spans="1:23">
      <c r="A3104" s="2" t="s">
        <v>3190</v>
      </c>
      <c r="B3104" s="2" t="s">
        <v>11</v>
      </c>
      <c r="C3104" s="2" t="s">
        <v>12</v>
      </c>
      <c r="D3104" s="2" t="s">
        <v>13</v>
      </c>
      <c r="E3104" s="3">
        <f>VLOOKUP(A3104:A6254, [1]Отчет!$A$2:$J$3124,2,0)</f>
        <v>1</v>
      </c>
      <c r="F3104" s="3">
        <v>0</v>
      </c>
      <c r="G3104">
        <f>VLOOKUP(A3104:A6254, [1]Отчет!$A$2:$J$3124,7,0)</f>
        <v>0</v>
      </c>
      <c r="H3104">
        <f>VLOOKUP(A3104:A6254, [1]Отчет!$A$2:$J$3124,5,0)</f>
        <v>0</v>
      </c>
      <c r="I3104">
        <f>VLOOKUP(A3104:A6254, [1]Отчет!$A$2:$J$3124,6,0)</f>
        <v>1</v>
      </c>
      <c r="J3104">
        <f>VLOOKUP(A3104:A6254, [1]Отчет!$A$2:$J$3124,7,0)</f>
        <v>0</v>
      </c>
      <c r="K3104">
        <f>VLOOKUP(A3104:A6254, [1]Отчет!$A$2:$J$3124,8,0)</f>
        <v>0</v>
      </c>
      <c r="L3104">
        <f>VLOOKUP(A3104:A6254, [1]Отчет!$A$2:$J$3124,9,0)</f>
        <v>1</v>
      </c>
      <c r="M3104">
        <f>VLOOKUP(A3104:A6254, [1]Отчет!$A$2:$J$3124,5,10)</f>
        <v>0</v>
      </c>
      <c r="N3104" t="str">
        <f>VLOOKUP(A3104:A6254,[2]Отчет!$A$2:$D$3142,2,0)</f>
        <v>1</v>
      </c>
      <c r="O3104" t="str">
        <f>VLOOKUP(A3104:A6254,[2]Отчет!$A$2:$D$3142,3,0)</f>
        <v>10 – 29 секунд</v>
      </c>
      <c r="P3104" t="str">
        <f>VLOOKUP(A3104:A6254,[2]Отчет!$A$2:$D$3142,4,0)</f>
        <v>Не отказ</v>
      </c>
      <c r="Q3104" t="str">
        <f>VLOOKUP(A3104:A6254,[3]Отчет!$A$2:$D$3127,2,0)</f>
        <v>Вернувшиеся посетители</v>
      </c>
      <c r="R3104" t="str">
        <f>VLOOKUP(A3104:A6254,[3]Отчет!$A$2:$D$3127,3,0)</f>
        <v>2-3</v>
      </c>
      <c r="S3104" t="str">
        <f>VLOOKUP(A3104:A6254,[3]Отчет!$A$2:$D$3127,4,0)</f>
        <v>8‑15 дней</v>
      </c>
      <c r="T3104" t="str">
        <f>VLOOKUP(A3104:A6254,[4]Отчет!$A$2:$E$3151,2,0)</f>
        <v>Смартфоны</v>
      </c>
      <c r="U3104" t="str">
        <f>VLOOKUP(A3104:A6254,[4]Отчет!$A$2:$E$3151,3,0)</f>
        <v>Google Android</v>
      </c>
      <c r="V3104" t="str">
        <f>VLOOKUP(A3104:A6254,[4]Отчет!$A$2:$E$3151,4,0)</f>
        <v>Google Android 6.0 Marshmallow</v>
      </c>
      <c r="W3104" t="str">
        <f>VLOOKUP(A3104:A6254,[4]Отчет!$A$2:$E$3151,5,0)</f>
        <v>Chrome Mobile</v>
      </c>
    </row>
    <row r="3105" spans="1:23">
      <c r="A3105" s="2" t="s">
        <v>3191</v>
      </c>
      <c r="B3105" s="2" t="s">
        <v>51</v>
      </c>
      <c r="C3105" s="2" t="s">
        <v>12</v>
      </c>
      <c r="D3105" s="2" t="s">
        <v>13</v>
      </c>
      <c r="E3105" s="3">
        <f>VLOOKUP(A3105:A6255, [1]Отчет!$A$2:$J$3124,2,0)</f>
        <v>1</v>
      </c>
      <c r="F3105" s="3">
        <v>0</v>
      </c>
      <c r="G3105">
        <f>VLOOKUP(A3105:A6255, [1]Отчет!$A$2:$J$3124,7,0)</f>
        <v>0</v>
      </c>
      <c r="H3105">
        <f>VLOOKUP(A3105:A6255, [1]Отчет!$A$2:$J$3124,5,0)</f>
        <v>0</v>
      </c>
      <c r="I3105">
        <f>VLOOKUP(A3105:A6255, [1]Отчет!$A$2:$J$3124,6,0)</f>
        <v>1</v>
      </c>
      <c r="J3105">
        <f>VLOOKUP(A3105:A6255, [1]Отчет!$A$2:$J$3124,7,0)</f>
        <v>0</v>
      </c>
      <c r="K3105">
        <f>VLOOKUP(A3105:A6255, [1]Отчет!$A$2:$J$3124,8,0)</f>
        <v>0</v>
      </c>
      <c r="L3105">
        <f>VLOOKUP(A3105:A6255, [1]Отчет!$A$2:$J$3124,9,0)</f>
        <v>1</v>
      </c>
      <c r="M3105">
        <f>VLOOKUP(A3105:A6255, [1]Отчет!$A$2:$J$3124,5,10)</f>
        <v>0</v>
      </c>
      <c r="N3105" t="str">
        <f>VLOOKUP(A3105:A6255,[2]Отчет!$A$2:$D$3142,2,0)</f>
        <v>1</v>
      </c>
      <c r="O3105" t="str">
        <f>VLOOKUP(A3105:A6255,[2]Отчет!$A$2:$D$3142,3,0)</f>
        <v>10 – 29 секунд</v>
      </c>
      <c r="P3105" t="str">
        <f>VLOOKUP(A3105:A6255,[2]Отчет!$A$2:$D$3142,4,0)</f>
        <v>Не отказ</v>
      </c>
      <c r="Q3105" t="str">
        <f>VLOOKUP(A3105:A6255,[3]Отчет!$A$2:$D$3127,2,0)</f>
        <v>Новые посетители</v>
      </c>
      <c r="R3105" t="str">
        <f>VLOOKUP(A3105:A6255,[3]Отчет!$A$2:$D$3127,3,0)</f>
        <v>1</v>
      </c>
      <c r="S3105" t="str">
        <f>VLOOKUP(A3105:A6255,[3]Отчет!$A$2:$D$3127,4,0)</f>
        <v>0 дней</v>
      </c>
      <c r="T3105" t="str">
        <f>VLOOKUP(A3105:A6255,[4]Отчет!$A$2:$E$3151,2,0)</f>
        <v>Смартфоны</v>
      </c>
      <c r="U3105" t="str">
        <f>VLOOKUP(A3105:A6255,[4]Отчет!$A$2:$E$3151,3,0)</f>
        <v>Google Android</v>
      </c>
      <c r="V3105" t="str">
        <f>VLOOKUP(A3105:A6255,[4]Отчет!$A$2:$E$3151,4,0)</f>
        <v>Google Android 6.0 Marshmallow</v>
      </c>
      <c r="W3105" t="str">
        <f>VLOOKUP(A3105:A6255,[4]Отчет!$A$2:$E$3151,5,0)</f>
        <v>Яндекс.Браузер</v>
      </c>
    </row>
    <row r="3106" spans="1:23">
      <c r="A3106" s="2" t="s">
        <v>3192</v>
      </c>
      <c r="B3106" s="2" t="s">
        <v>15</v>
      </c>
      <c r="C3106" s="2" t="s">
        <v>1269</v>
      </c>
      <c r="D3106" s="2" t="s">
        <v>620</v>
      </c>
      <c r="E3106" s="3">
        <f>VLOOKUP(A3106:A6256, [1]Отчет!$A$2:$J$3124,2,0)</f>
        <v>1</v>
      </c>
      <c r="F3106" s="3">
        <v>0</v>
      </c>
      <c r="G3106">
        <f>VLOOKUP(A3106:A6256, [1]Отчет!$A$2:$J$3124,7,0)</f>
        <v>0</v>
      </c>
      <c r="H3106">
        <f>VLOOKUP(A3106:A6256, [1]Отчет!$A$2:$J$3124,5,0)</f>
        <v>0</v>
      </c>
      <c r="I3106">
        <f>VLOOKUP(A3106:A6256, [1]Отчет!$A$2:$J$3124,6,0)</f>
        <v>1</v>
      </c>
      <c r="J3106">
        <f>VLOOKUP(A3106:A6256, [1]Отчет!$A$2:$J$3124,7,0)</f>
        <v>0</v>
      </c>
      <c r="K3106">
        <f>VLOOKUP(A3106:A6256, [1]Отчет!$A$2:$J$3124,8,0)</f>
        <v>0</v>
      </c>
      <c r="L3106">
        <f>VLOOKUP(A3106:A6256, [1]Отчет!$A$2:$J$3124,9,0)</f>
        <v>1</v>
      </c>
      <c r="M3106">
        <f>VLOOKUP(A3106:A6256, [1]Отчет!$A$2:$J$3124,5,10)</f>
        <v>0</v>
      </c>
      <c r="N3106" t="str">
        <f>VLOOKUP(A3106:A6256,[2]Отчет!$A$2:$D$3142,2,0)</f>
        <v>1</v>
      </c>
      <c r="O3106" t="str">
        <f>VLOOKUP(A3106:A6256,[2]Отчет!$A$2:$D$3142,3,0)</f>
        <v>0 секунд (отказ)</v>
      </c>
      <c r="P3106" t="str">
        <f>VLOOKUP(A3106:A6256,[2]Отчет!$A$2:$D$3142,4,0)</f>
        <v>Отказ</v>
      </c>
      <c r="Q3106" t="str">
        <f>VLOOKUP(A3106:A6256,[3]Отчет!$A$2:$D$3127,2,0)</f>
        <v>Новые посетители</v>
      </c>
      <c r="R3106" t="str">
        <f>VLOOKUP(A3106:A6256,[3]Отчет!$A$2:$D$3127,3,0)</f>
        <v>1</v>
      </c>
      <c r="S3106" t="str">
        <f>VLOOKUP(A3106:A6256,[3]Отчет!$A$2:$D$3127,4,0)</f>
        <v>0 дней</v>
      </c>
      <c r="T3106" t="str">
        <f>VLOOKUP(A3106:A6256,[4]Отчет!$A$2:$E$3151,2,0)</f>
        <v>Смартфоны</v>
      </c>
      <c r="U3106" t="str">
        <f>VLOOKUP(A3106:A6256,[4]Отчет!$A$2:$E$3151,3,0)</f>
        <v>iOS</v>
      </c>
      <c r="V3106" t="str">
        <f>VLOOKUP(A3106:A6256,[4]Отчет!$A$2:$E$3151,4,0)</f>
        <v>iOS 11</v>
      </c>
      <c r="W3106" t="str">
        <f>VLOOKUP(A3106:A6256,[4]Отчет!$A$2:$E$3151,5,0)</f>
        <v>Mobile Safari</v>
      </c>
    </row>
    <row r="3107" spans="1:23">
      <c r="A3107" s="2" t="s">
        <v>3193</v>
      </c>
      <c r="B3107" s="2" t="s">
        <v>60</v>
      </c>
      <c r="C3107" s="2" t="s">
        <v>1276</v>
      </c>
      <c r="D3107" s="2" t="s">
        <v>5</v>
      </c>
      <c r="E3107" s="3">
        <f>VLOOKUP(A3107:A6257, [1]Отчет!$A$2:$J$3124,2,0)</f>
        <v>1</v>
      </c>
      <c r="F3107" s="3">
        <v>0</v>
      </c>
      <c r="G3107">
        <f>VLOOKUP(A3107:A6257, [1]Отчет!$A$2:$J$3124,7,0)</f>
        <v>0</v>
      </c>
      <c r="H3107">
        <f>VLOOKUP(A3107:A6257, [1]Отчет!$A$2:$J$3124,5,0)</f>
        <v>1</v>
      </c>
      <c r="I3107">
        <f>VLOOKUP(A3107:A6257, [1]Отчет!$A$2:$J$3124,6,0)</f>
        <v>1</v>
      </c>
      <c r="J3107">
        <f>VLOOKUP(A3107:A6257, [1]Отчет!$A$2:$J$3124,7,0)</f>
        <v>0</v>
      </c>
      <c r="K3107">
        <f>VLOOKUP(A3107:A6257, [1]Отчет!$A$2:$J$3124,8,0)</f>
        <v>0</v>
      </c>
      <c r="L3107">
        <f>VLOOKUP(A3107:A6257, [1]Отчет!$A$2:$J$3124,9,0)</f>
        <v>1</v>
      </c>
      <c r="M3107">
        <f>VLOOKUP(A3107:A6257, [1]Отчет!$A$2:$J$3124,5,10)</f>
        <v>1</v>
      </c>
      <c r="N3107" t="str">
        <f>VLOOKUP(A3107:A6257,[2]Отчет!$A$2:$D$3142,2,0)</f>
        <v>1</v>
      </c>
      <c r="O3107" t="str">
        <f>VLOOKUP(A3107:A6257,[2]Отчет!$A$2:$D$3142,3,0)</f>
        <v>0 секунд (отказ)</v>
      </c>
      <c r="P3107" t="str">
        <f>VLOOKUP(A3107:A6257,[2]Отчет!$A$2:$D$3142,4,0)</f>
        <v>Отказ</v>
      </c>
      <c r="Q3107" t="str">
        <f>VLOOKUP(A3107:A6257,[3]Отчет!$A$2:$D$3127,2,0)</f>
        <v>Новые посетители</v>
      </c>
      <c r="R3107" t="str">
        <f>VLOOKUP(A3107:A6257,[3]Отчет!$A$2:$D$3127,3,0)</f>
        <v>1</v>
      </c>
      <c r="S3107" t="str">
        <f>VLOOKUP(A3107:A6257,[3]Отчет!$A$2:$D$3127,4,0)</f>
        <v>0 дней</v>
      </c>
      <c r="T3107" t="str">
        <f>VLOOKUP(A3107:A6257,[4]Отчет!$A$2:$E$3151,2,0)</f>
        <v>Смартфоны</v>
      </c>
      <c r="U3107" t="str">
        <f>VLOOKUP(A3107:A6257,[4]Отчет!$A$2:$E$3151,3,0)</f>
        <v>Google Android</v>
      </c>
      <c r="V3107" t="str">
        <f>VLOOKUP(A3107:A6257,[4]Отчет!$A$2:$E$3151,4,0)</f>
        <v>Google Android 5.1 Lollipop</v>
      </c>
      <c r="W3107" t="str">
        <f>VLOOKUP(A3107:A6257,[4]Отчет!$A$2:$E$3151,5,0)</f>
        <v>Android Browser</v>
      </c>
    </row>
    <row r="3108" spans="1:23">
      <c r="A3108" s="2" t="s">
        <v>3194</v>
      </c>
      <c r="B3108" s="2" t="s">
        <v>73</v>
      </c>
      <c r="C3108" s="2" t="s">
        <v>1276</v>
      </c>
      <c r="D3108" s="2" t="s">
        <v>5</v>
      </c>
      <c r="E3108" s="3">
        <f>VLOOKUP(A3108:A6258, [1]Отчет!$A$2:$J$3124,2,0)</f>
        <v>1</v>
      </c>
      <c r="F3108" s="3">
        <v>0</v>
      </c>
      <c r="G3108">
        <f>VLOOKUP(A3108:A6258, [1]Отчет!$A$2:$J$3124,7,0)</f>
        <v>0</v>
      </c>
      <c r="H3108">
        <f>VLOOKUP(A3108:A6258, [1]Отчет!$A$2:$J$3124,5,0)</f>
        <v>0</v>
      </c>
      <c r="I3108">
        <f>VLOOKUP(A3108:A6258, [1]Отчет!$A$2:$J$3124,6,0)</f>
        <v>1</v>
      </c>
      <c r="J3108">
        <f>VLOOKUP(A3108:A6258, [1]Отчет!$A$2:$J$3124,7,0)</f>
        <v>0</v>
      </c>
      <c r="K3108">
        <f>VLOOKUP(A3108:A6258, [1]Отчет!$A$2:$J$3124,8,0)</f>
        <v>0</v>
      </c>
      <c r="L3108">
        <f>VLOOKUP(A3108:A6258, [1]Отчет!$A$2:$J$3124,9,0)</f>
        <v>1</v>
      </c>
      <c r="M3108">
        <f>VLOOKUP(A3108:A6258, [1]Отчет!$A$2:$J$3124,5,10)</f>
        <v>0</v>
      </c>
      <c r="N3108" t="str">
        <f>VLOOKUP(A3108:A6258,[2]Отчет!$A$2:$D$3142,2,0)</f>
        <v>1</v>
      </c>
      <c r="O3108" t="str">
        <f>VLOOKUP(A3108:A6258,[2]Отчет!$A$2:$D$3142,3,0)</f>
        <v>10 – 29 секунд</v>
      </c>
      <c r="P3108" t="str">
        <f>VLOOKUP(A3108:A6258,[2]Отчет!$A$2:$D$3142,4,0)</f>
        <v>Не отказ</v>
      </c>
      <c r="Q3108" t="str">
        <f>VLOOKUP(A3108:A6258,[3]Отчет!$A$2:$D$3127,2,0)</f>
        <v>Новые посетители</v>
      </c>
      <c r="R3108" t="str">
        <f>VLOOKUP(A3108:A6258,[3]Отчет!$A$2:$D$3127,3,0)</f>
        <v>1</v>
      </c>
      <c r="S3108" t="str">
        <f>VLOOKUP(A3108:A6258,[3]Отчет!$A$2:$D$3127,4,0)</f>
        <v>0 дней</v>
      </c>
      <c r="T3108" t="str">
        <f>VLOOKUP(A3108:A6258,[4]Отчет!$A$2:$E$3151,2,0)</f>
        <v>Смартфоны</v>
      </c>
      <c r="U3108" t="str">
        <f>VLOOKUP(A3108:A6258,[4]Отчет!$A$2:$E$3151,3,0)</f>
        <v>iOS</v>
      </c>
      <c r="V3108" t="str">
        <f>VLOOKUP(A3108:A6258,[4]Отчет!$A$2:$E$3151,4,0)</f>
        <v>iOS 11</v>
      </c>
      <c r="W3108" t="str">
        <f>VLOOKUP(A3108:A6258,[4]Отчет!$A$2:$E$3151,5,0)</f>
        <v>Mobile Safari</v>
      </c>
    </row>
    <row r="3109" spans="1:23">
      <c r="A3109" s="2" t="s">
        <v>3195</v>
      </c>
      <c r="B3109" s="2" t="s">
        <v>15</v>
      </c>
      <c r="C3109" s="2" t="s">
        <v>1269</v>
      </c>
      <c r="D3109" s="2" t="s">
        <v>620</v>
      </c>
      <c r="E3109" s="3">
        <f>VLOOKUP(A3109:A6259, [1]Отчет!$A$2:$J$3124,2,0)</f>
        <v>2</v>
      </c>
      <c r="F3109" s="3">
        <v>0</v>
      </c>
      <c r="G3109">
        <f>VLOOKUP(A3109:A6259, [1]Отчет!$A$2:$J$3124,7,0)</f>
        <v>0</v>
      </c>
      <c r="H3109">
        <f>VLOOKUP(A3109:A6259, [1]Отчет!$A$2:$J$3124,5,0)</f>
        <v>0</v>
      </c>
      <c r="I3109">
        <f>VLOOKUP(A3109:A6259, [1]Отчет!$A$2:$J$3124,6,0)</f>
        <v>1</v>
      </c>
      <c r="J3109">
        <f>VLOOKUP(A3109:A6259, [1]Отчет!$A$2:$J$3124,7,0)</f>
        <v>0</v>
      </c>
      <c r="K3109">
        <f>VLOOKUP(A3109:A6259, [1]Отчет!$A$2:$J$3124,8,0)</f>
        <v>0</v>
      </c>
      <c r="L3109">
        <f>VLOOKUP(A3109:A6259, [1]Отчет!$A$2:$J$3124,9,0)</f>
        <v>1</v>
      </c>
      <c r="M3109">
        <f>VLOOKUP(A3109:A6259, [1]Отчет!$A$2:$J$3124,5,10)</f>
        <v>0</v>
      </c>
      <c r="N3109" t="str">
        <f>VLOOKUP(A3109:A6259,[2]Отчет!$A$2:$D$3142,2,0)</f>
        <v>1</v>
      </c>
      <c r="O3109" t="str">
        <f>VLOOKUP(A3109:A6259,[2]Отчет!$A$2:$D$3142,3,0)</f>
        <v>10 – 29 секунд</v>
      </c>
      <c r="P3109" t="str">
        <f>VLOOKUP(A3109:A6259,[2]Отчет!$A$2:$D$3142,4,0)</f>
        <v>Не отказ</v>
      </c>
      <c r="Q3109" t="str">
        <f>VLOOKUP(A3109:A6259,[3]Отчет!$A$2:$D$3127,2,0)</f>
        <v>Новые посетители</v>
      </c>
      <c r="R3109" t="str">
        <f>VLOOKUP(A3109:A6259,[3]Отчет!$A$2:$D$3127,3,0)</f>
        <v>1</v>
      </c>
      <c r="S3109" t="str">
        <f>VLOOKUP(A3109:A6259,[3]Отчет!$A$2:$D$3127,4,0)</f>
        <v>0 дней</v>
      </c>
      <c r="T3109" t="str">
        <f>VLOOKUP(A3109:A6259,[4]Отчет!$A$2:$E$3151,2,0)</f>
        <v>Смартфоны</v>
      </c>
      <c r="U3109" t="str">
        <f>VLOOKUP(A3109:A6259,[4]Отчет!$A$2:$E$3151,3,0)</f>
        <v>Google Android</v>
      </c>
      <c r="V3109" t="str">
        <f>VLOOKUP(A3109:A6259,[4]Отчет!$A$2:$E$3151,4,0)</f>
        <v>Google Android 4.4 KitKat</v>
      </c>
      <c r="W3109" t="str">
        <f>VLOOKUP(A3109:A6259,[4]Отчет!$A$2:$E$3151,5,0)</f>
        <v>Chrome Mobile</v>
      </c>
    </row>
    <row r="3110" spans="1:23">
      <c r="A3110" s="2" t="s">
        <v>3195</v>
      </c>
      <c r="B3110" s="2" t="s">
        <v>60</v>
      </c>
      <c r="C3110" s="2" t="s">
        <v>1276</v>
      </c>
      <c r="D3110" s="2" t="s">
        <v>5</v>
      </c>
      <c r="E3110" s="3">
        <f>VLOOKUP(A3110:A6260, [1]Отчет!$A$2:$J$3124,2,0)</f>
        <v>2</v>
      </c>
      <c r="F3110" s="3">
        <v>0</v>
      </c>
      <c r="G3110">
        <f>VLOOKUP(A3110:A6260, [1]Отчет!$A$2:$J$3124,7,0)</f>
        <v>0</v>
      </c>
      <c r="H3110">
        <f>VLOOKUP(A3110:A6260, [1]Отчет!$A$2:$J$3124,5,0)</f>
        <v>0</v>
      </c>
      <c r="I3110">
        <f>VLOOKUP(A3110:A6260, [1]Отчет!$A$2:$J$3124,6,0)</f>
        <v>1</v>
      </c>
      <c r="J3110">
        <f>VLOOKUP(A3110:A6260, [1]Отчет!$A$2:$J$3124,7,0)</f>
        <v>0</v>
      </c>
      <c r="K3110">
        <f>VLOOKUP(A3110:A6260, [1]Отчет!$A$2:$J$3124,8,0)</f>
        <v>0</v>
      </c>
      <c r="L3110">
        <f>VLOOKUP(A3110:A6260, [1]Отчет!$A$2:$J$3124,9,0)</f>
        <v>1</v>
      </c>
      <c r="M3110">
        <f>VLOOKUP(A3110:A6260, [1]Отчет!$A$2:$J$3124,5,10)</f>
        <v>0</v>
      </c>
      <c r="N3110" t="str">
        <f>VLOOKUP(A3110:A6260,[2]Отчет!$A$2:$D$3142,2,0)</f>
        <v>1</v>
      </c>
      <c r="O3110" t="str">
        <f>VLOOKUP(A3110:A6260,[2]Отчет!$A$2:$D$3142,3,0)</f>
        <v>10 – 29 секунд</v>
      </c>
      <c r="P3110" t="str">
        <f>VLOOKUP(A3110:A6260,[2]Отчет!$A$2:$D$3142,4,0)</f>
        <v>Не отказ</v>
      </c>
      <c r="Q3110" t="str">
        <f>VLOOKUP(A3110:A6260,[3]Отчет!$A$2:$D$3127,2,0)</f>
        <v>Новые посетители</v>
      </c>
      <c r="R3110" t="str">
        <f>VLOOKUP(A3110:A6260,[3]Отчет!$A$2:$D$3127,3,0)</f>
        <v>1</v>
      </c>
      <c r="S3110" t="str">
        <f>VLOOKUP(A3110:A6260,[3]Отчет!$A$2:$D$3127,4,0)</f>
        <v>0 дней</v>
      </c>
      <c r="T3110" t="str">
        <f>VLOOKUP(A3110:A6260,[4]Отчет!$A$2:$E$3151,2,0)</f>
        <v>Смартфоны</v>
      </c>
      <c r="U3110" t="str">
        <f>VLOOKUP(A3110:A6260,[4]Отчет!$A$2:$E$3151,3,0)</f>
        <v>Google Android</v>
      </c>
      <c r="V3110" t="str">
        <f>VLOOKUP(A3110:A6260,[4]Отчет!$A$2:$E$3151,4,0)</f>
        <v>Google Android 4.4 KitKat</v>
      </c>
      <c r="W3110" t="str">
        <f>VLOOKUP(A3110:A6260,[4]Отчет!$A$2:$E$3151,5,0)</f>
        <v>Chrome Mobile</v>
      </c>
    </row>
    <row r="3111" spans="1:23">
      <c r="A3111" s="2" t="s">
        <v>3196</v>
      </c>
      <c r="B3111" s="2" t="s">
        <v>51</v>
      </c>
      <c r="C3111" s="2" t="s">
        <v>12</v>
      </c>
      <c r="D3111" s="2" t="s">
        <v>13</v>
      </c>
      <c r="E3111" s="3">
        <f>VLOOKUP(A3111:A6261, [1]Отчет!$A$2:$J$3124,2,0)</f>
        <v>1</v>
      </c>
      <c r="F3111" s="3">
        <v>0</v>
      </c>
      <c r="G3111">
        <f>VLOOKUP(A3111:A6261, [1]Отчет!$A$2:$J$3124,7,0)</f>
        <v>0</v>
      </c>
      <c r="H3111">
        <f>VLOOKUP(A3111:A6261, [1]Отчет!$A$2:$J$3124,5,0)</f>
        <v>0</v>
      </c>
      <c r="I3111">
        <f>VLOOKUP(A3111:A6261, [1]Отчет!$A$2:$J$3124,6,0)</f>
        <v>1</v>
      </c>
      <c r="J3111">
        <f>VLOOKUP(A3111:A6261, [1]Отчет!$A$2:$J$3124,7,0)</f>
        <v>0</v>
      </c>
      <c r="K3111">
        <f>VLOOKUP(A3111:A6261, [1]Отчет!$A$2:$J$3124,8,0)</f>
        <v>0</v>
      </c>
      <c r="L3111">
        <f>VLOOKUP(A3111:A6261, [1]Отчет!$A$2:$J$3124,9,0)</f>
        <v>1</v>
      </c>
      <c r="M3111">
        <f>VLOOKUP(A3111:A6261, [1]Отчет!$A$2:$J$3124,5,10)</f>
        <v>0</v>
      </c>
      <c r="N3111" t="str">
        <f>VLOOKUP(A3111:A6261,[2]Отчет!$A$2:$D$3142,2,0)</f>
        <v>1</v>
      </c>
      <c r="O3111" t="str">
        <f>VLOOKUP(A3111:A6261,[2]Отчет!$A$2:$D$3142,3,0)</f>
        <v>30 – 59 секунд</v>
      </c>
      <c r="P3111" t="str">
        <f>VLOOKUP(A3111:A6261,[2]Отчет!$A$2:$D$3142,4,0)</f>
        <v>Не отказ</v>
      </c>
      <c r="Q3111" t="str">
        <f>VLOOKUP(A3111:A6261,[3]Отчет!$A$2:$D$3127,2,0)</f>
        <v>Новые посетители</v>
      </c>
      <c r="R3111" t="str">
        <f>VLOOKUP(A3111:A6261,[3]Отчет!$A$2:$D$3127,3,0)</f>
        <v>1</v>
      </c>
      <c r="S3111" t="str">
        <f>VLOOKUP(A3111:A6261,[3]Отчет!$A$2:$D$3127,4,0)</f>
        <v>0 дней</v>
      </c>
      <c r="T3111" t="str">
        <f>VLOOKUP(A3111:A6261,[4]Отчет!$A$2:$E$3151,2,0)</f>
        <v>Смартфоны</v>
      </c>
      <c r="U3111" t="str">
        <f>VLOOKUP(A3111:A6261,[4]Отчет!$A$2:$E$3151,3,0)</f>
        <v>Google Android</v>
      </c>
      <c r="V3111" t="str">
        <f>VLOOKUP(A3111:A6261,[4]Отчет!$A$2:$E$3151,4,0)</f>
        <v>Google Android 6.0 Marshmallow</v>
      </c>
      <c r="W3111" t="str">
        <f>VLOOKUP(A3111:A6261,[4]Отчет!$A$2:$E$3151,5,0)</f>
        <v>Chrome Mobile</v>
      </c>
    </row>
    <row r="3112" spans="1:23">
      <c r="A3112" s="2" t="s">
        <v>3197</v>
      </c>
      <c r="B3112" s="2" t="s">
        <v>3</v>
      </c>
      <c r="C3112" s="2" t="s">
        <v>1276</v>
      </c>
      <c r="D3112" s="2" t="s">
        <v>5</v>
      </c>
      <c r="E3112" s="3">
        <f>VLOOKUP(A3112:A6262, [1]Отчет!$A$2:$J$3124,2,0)</f>
        <v>1</v>
      </c>
      <c r="F3112" s="3">
        <v>0</v>
      </c>
      <c r="G3112">
        <f>VLOOKUP(A3112:A6262, [1]Отчет!$A$2:$J$3124,7,0)</f>
        <v>0</v>
      </c>
      <c r="H3112">
        <f>VLOOKUP(A3112:A6262, [1]Отчет!$A$2:$J$3124,5,0)</f>
        <v>1</v>
      </c>
      <c r="I3112">
        <f>VLOOKUP(A3112:A6262, [1]Отчет!$A$2:$J$3124,6,0)</f>
        <v>1</v>
      </c>
      <c r="J3112">
        <f>VLOOKUP(A3112:A6262, [1]Отчет!$A$2:$J$3124,7,0)</f>
        <v>0</v>
      </c>
      <c r="K3112">
        <f>VLOOKUP(A3112:A6262, [1]Отчет!$A$2:$J$3124,8,0)</f>
        <v>0</v>
      </c>
      <c r="L3112">
        <f>VLOOKUP(A3112:A6262, [1]Отчет!$A$2:$J$3124,9,0)</f>
        <v>1</v>
      </c>
      <c r="M3112">
        <f>VLOOKUP(A3112:A6262, [1]Отчет!$A$2:$J$3124,5,10)</f>
        <v>1</v>
      </c>
      <c r="N3112" t="str">
        <f>VLOOKUP(A3112:A6262,[2]Отчет!$A$2:$D$3142,2,0)</f>
        <v>1</v>
      </c>
      <c r="O3112" t="str">
        <f>VLOOKUP(A3112:A6262,[2]Отчет!$A$2:$D$3142,3,0)</f>
        <v>10 – 29 секунд</v>
      </c>
      <c r="P3112" t="str">
        <f>VLOOKUP(A3112:A6262,[2]Отчет!$A$2:$D$3142,4,0)</f>
        <v>Не отказ</v>
      </c>
      <c r="Q3112" t="str">
        <f>VLOOKUP(A3112:A6262,[3]Отчет!$A$2:$D$3127,2,0)</f>
        <v>Новые посетители</v>
      </c>
      <c r="R3112" t="str">
        <f>VLOOKUP(A3112:A6262,[3]Отчет!$A$2:$D$3127,3,0)</f>
        <v>1</v>
      </c>
      <c r="S3112" t="str">
        <f>VLOOKUP(A3112:A6262,[3]Отчет!$A$2:$D$3127,4,0)</f>
        <v>0 дней</v>
      </c>
      <c r="T3112" t="str">
        <f>VLOOKUP(A3112:A6262,[4]Отчет!$A$2:$E$3151,2,0)</f>
        <v>Смартфоны</v>
      </c>
      <c r="U3112" t="str">
        <f>VLOOKUP(A3112:A6262,[4]Отчет!$A$2:$E$3151,3,0)</f>
        <v>Google Android</v>
      </c>
      <c r="V3112" t="str">
        <f>VLOOKUP(A3112:A6262,[4]Отчет!$A$2:$E$3151,4,0)</f>
        <v>Google Android 6.0 Marshmallow</v>
      </c>
      <c r="W3112" t="str">
        <f>VLOOKUP(A3112:A6262,[4]Отчет!$A$2:$E$3151,5,0)</f>
        <v>Samsung Internet</v>
      </c>
    </row>
    <row r="3113" spans="1:23">
      <c r="A3113" s="2" t="s">
        <v>3198</v>
      </c>
      <c r="B3113" s="2" t="s">
        <v>7</v>
      </c>
      <c r="C3113" s="2" t="s">
        <v>1276</v>
      </c>
      <c r="D3113" s="2" t="s">
        <v>5</v>
      </c>
      <c r="E3113" s="3">
        <f>VLOOKUP(A3113:A6263, [1]Отчет!$A$2:$J$3124,2,0)</f>
        <v>1</v>
      </c>
      <c r="F3113" s="3">
        <v>0</v>
      </c>
      <c r="G3113">
        <f>VLOOKUP(A3113:A6263, [1]Отчет!$A$2:$J$3124,7,0)</f>
        <v>0</v>
      </c>
      <c r="H3113">
        <f>VLOOKUP(A3113:A6263, [1]Отчет!$A$2:$J$3124,5,0)</f>
        <v>1</v>
      </c>
      <c r="I3113">
        <f>VLOOKUP(A3113:A6263, [1]Отчет!$A$2:$J$3124,6,0)</f>
        <v>1</v>
      </c>
      <c r="J3113">
        <f>VLOOKUP(A3113:A6263, [1]Отчет!$A$2:$J$3124,7,0)</f>
        <v>0</v>
      </c>
      <c r="K3113">
        <f>VLOOKUP(A3113:A6263, [1]Отчет!$A$2:$J$3124,8,0)</f>
        <v>0</v>
      </c>
      <c r="L3113">
        <f>VLOOKUP(A3113:A6263, [1]Отчет!$A$2:$J$3124,9,0)</f>
        <v>1</v>
      </c>
      <c r="M3113">
        <f>VLOOKUP(A3113:A6263, [1]Отчет!$A$2:$J$3124,5,10)</f>
        <v>1</v>
      </c>
      <c r="N3113" t="str">
        <f>VLOOKUP(A3113:A6263,[2]Отчет!$A$2:$D$3142,2,0)</f>
        <v>1</v>
      </c>
      <c r="O3113" t="str">
        <f>VLOOKUP(A3113:A6263,[2]Отчет!$A$2:$D$3142,3,0)</f>
        <v>0 секунд (отказ)</v>
      </c>
      <c r="P3113" t="str">
        <f>VLOOKUP(A3113:A6263,[2]Отчет!$A$2:$D$3142,4,0)</f>
        <v>Отказ</v>
      </c>
      <c r="Q3113" t="str">
        <f>VLOOKUP(A3113:A6263,[3]Отчет!$A$2:$D$3127,2,0)</f>
        <v>Новые посетители</v>
      </c>
      <c r="R3113" t="str">
        <f>VLOOKUP(A3113:A6263,[3]Отчет!$A$2:$D$3127,3,0)</f>
        <v>1</v>
      </c>
      <c r="S3113" t="str">
        <f>VLOOKUP(A3113:A6263,[3]Отчет!$A$2:$D$3127,4,0)</f>
        <v>0 дней</v>
      </c>
      <c r="T3113" t="str">
        <f>VLOOKUP(A3113:A6263,[4]Отчет!$A$2:$E$3151,2,0)</f>
        <v>Планшеты</v>
      </c>
      <c r="U3113" t="str">
        <f>VLOOKUP(A3113:A6263,[4]Отчет!$A$2:$E$3151,3,0)</f>
        <v>Google Android</v>
      </c>
      <c r="V3113" t="str">
        <f>VLOOKUP(A3113:A6263,[4]Отчет!$A$2:$E$3151,4,0)</f>
        <v>Google Android 7.0 Nougat</v>
      </c>
      <c r="W3113" t="str">
        <f>VLOOKUP(A3113:A6263,[4]Отчет!$A$2:$E$3151,5,0)</f>
        <v>Яндекс.Браузер</v>
      </c>
    </row>
    <row r="3114" spans="1:23">
      <c r="A3114" s="2" t="s">
        <v>3199</v>
      </c>
      <c r="B3114" s="2" t="s">
        <v>11</v>
      </c>
      <c r="C3114" s="2" t="s">
        <v>12</v>
      </c>
      <c r="D3114" s="2" t="s">
        <v>13</v>
      </c>
      <c r="E3114" s="3">
        <f>VLOOKUP(A3114:A6264, [1]Отчет!$A$2:$J$3124,2,0)</f>
        <v>1</v>
      </c>
      <c r="F3114" s="3">
        <v>0</v>
      </c>
      <c r="G3114">
        <f>VLOOKUP(A3114:A6264, [1]Отчет!$A$2:$J$3124,7,0)</f>
        <v>0</v>
      </c>
      <c r="H3114">
        <f>VLOOKUP(A3114:A6264, [1]Отчет!$A$2:$J$3124,5,0)</f>
        <v>0</v>
      </c>
      <c r="I3114">
        <f>VLOOKUP(A3114:A6264, [1]Отчет!$A$2:$J$3124,6,0)</f>
        <v>1</v>
      </c>
      <c r="J3114">
        <f>VLOOKUP(A3114:A6264, [1]Отчет!$A$2:$J$3124,7,0)</f>
        <v>0</v>
      </c>
      <c r="K3114">
        <f>VLOOKUP(A3114:A6264, [1]Отчет!$A$2:$J$3124,8,0)</f>
        <v>0</v>
      </c>
      <c r="L3114">
        <f>VLOOKUP(A3114:A6264, [1]Отчет!$A$2:$J$3124,9,0)</f>
        <v>1</v>
      </c>
      <c r="M3114">
        <f>VLOOKUP(A3114:A6264, [1]Отчет!$A$2:$J$3124,5,10)</f>
        <v>0</v>
      </c>
      <c r="N3114" t="str">
        <f>VLOOKUP(A3114:A6264,[2]Отчет!$A$2:$D$3142,2,0)</f>
        <v>1</v>
      </c>
      <c r="O3114" t="str">
        <f>VLOOKUP(A3114:A6264,[2]Отчет!$A$2:$D$3142,3,0)</f>
        <v>30 – 59 секунд</v>
      </c>
      <c r="P3114" t="str">
        <f>VLOOKUP(A3114:A6264,[2]Отчет!$A$2:$D$3142,4,0)</f>
        <v>Не отказ</v>
      </c>
      <c r="Q3114" t="str">
        <f>VLOOKUP(A3114:A6264,[3]Отчет!$A$2:$D$3127,2,0)</f>
        <v>Новые посетители</v>
      </c>
      <c r="R3114" t="str">
        <f>VLOOKUP(A3114:A6264,[3]Отчет!$A$2:$D$3127,3,0)</f>
        <v>1</v>
      </c>
      <c r="S3114" t="str">
        <f>VLOOKUP(A3114:A6264,[3]Отчет!$A$2:$D$3127,4,0)</f>
        <v>0 дней</v>
      </c>
      <c r="T3114" t="str">
        <f>VLOOKUP(A3114:A6264,[4]Отчет!$A$2:$E$3151,2,0)</f>
        <v>Смартфоны</v>
      </c>
      <c r="U3114" t="str">
        <f>VLOOKUP(A3114:A6264,[4]Отчет!$A$2:$E$3151,3,0)</f>
        <v>Google Android</v>
      </c>
      <c r="V3114" t="str">
        <f>VLOOKUP(A3114:A6264,[4]Отчет!$A$2:$E$3151,4,0)</f>
        <v>Google Android 5.1 Lollipop</v>
      </c>
      <c r="W3114" t="str">
        <f>VLOOKUP(A3114:A6264,[4]Отчет!$A$2:$E$3151,5,0)</f>
        <v>Яндекс.Браузер</v>
      </c>
    </row>
    <row r="3115" spans="1:23">
      <c r="A3115" s="2" t="s">
        <v>3200</v>
      </c>
      <c r="B3115" s="2" t="s">
        <v>26</v>
      </c>
      <c r="C3115" s="2" t="s">
        <v>1276</v>
      </c>
      <c r="D3115" s="2" t="s">
        <v>5</v>
      </c>
      <c r="E3115" s="3">
        <f>VLOOKUP(A3115:A6265, [1]Отчет!$A$2:$J$3124,2,0)</f>
        <v>1</v>
      </c>
      <c r="F3115" s="3">
        <v>0</v>
      </c>
      <c r="G3115">
        <f>VLOOKUP(A3115:A6265, [1]Отчет!$A$2:$J$3124,7,0)</f>
        <v>0</v>
      </c>
      <c r="H3115">
        <f>VLOOKUP(A3115:A6265, [1]Отчет!$A$2:$J$3124,5,0)</f>
        <v>0</v>
      </c>
      <c r="I3115">
        <f>VLOOKUP(A3115:A6265, [1]Отчет!$A$2:$J$3124,6,0)</f>
        <v>1</v>
      </c>
      <c r="J3115">
        <f>VLOOKUP(A3115:A6265, [1]Отчет!$A$2:$J$3124,7,0)</f>
        <v>0</v>
      </c>
      <c r="K3115">
        <f>VLOOKUP(A3115:A6265, [1]Отчет!$A$2:$J$3124,8,0)</f>
        <v>0</v>
      </c>
      <c r="L3115">
        <f>VLOOKUP(A3115:A6265, [1]Отчет!$A$2:$J$3124,9,0)</f>
        <v>1</v>
      </c>
      <c r="M3115">
        <f>VLOOKUP(A3115:A6265, [1]Отчет!$A$2:$J$3124,5,10)</f>
        <v>0</v>
      </c>
      <c r="N3115" t="str">
        <f>VLOOKUP(A3115:A6265,[2]Отчет!$A$2:$D$3142,2,0)</f>
        <v>1</v>
      </c>
      <c r="O3115" t="str">
        <f>VLOOKUP(A3115:A6265,[2]Отчет!$A$2:$D$3142,3,0)</f>
        <v>10 – 29 секунд</v>
      </c>
      <c r="P3115" t="str">
        <f>VLOOKUP(A3115:A6265,[2]Отчет!$A$2:$D$3142,4,0)</f>
        <v>Не отказ</v>
      </c>
      <c r="Q3115" t="str">
        <f>VLOOKUP(A3115:A6265,[3]Отчет!$A$2:$D$3127,2,0)</f>
        <v>Новые посетители</v>
      </c>
      <c r="R3115" t="str">
        <f>VLOOKUP(A3115:A6265,[3]Отчет!$A$2:$D$3127,3,0)</f>
        <v>1</v>
      </c>
      <c r="S3115" t="str">
        <f>VLOOKUP(A3115:A6265,[3]Отчет!$A$2:$D$3127,4,0)</f>
        <v>0 дней</v>
      </c>
      <c r="T3115" t="str">
        <f>VLOOKUP(A3115:A6265,[4]Отчет!$A$2:$E$3151,2,0)</f>
        <v>Смартфоны</v>
      </c>
      <c r="U3115" t="str">
        <f>VLOOKUP(A3115:A6265,[4]Отчет!$A$2:$E$3151,3,0)</f>
        <v>Google Android</v>
      </c>
      <c r="V3115" t="str">
        <f>VLOOKUP(A3115:A6265,[4]Отчет!$A$2:$E$3151,4,0)</f>
        <v>Google Android 5.0 Lollipop</v>
      </c>
      <c r="W3115" t="str">
        <f>VLOOKUP(A3115:A6265,[4]Отчет!$A$2:$E$3151,5,0)</f>
        <v>Яндекс.Браузер</v>
      </c>
    </row>
    <row r="3116" spans="1:23">
      <c r="A3116" s="2" t="s">
        <v>3201</v>
      </c>
      <c r="B3116" s="2" t="s">
        <v>3</v>
      </c>
      <c r="C3116" s="2" t="s">
        <v>1276</v>
      </c>
      <c r="D3116" s="2" t="s">
        <v>5</v>
      </c>
      <c r="E3116" s="3">
        <f>VLOOKUP(A3116:A6266, [1]Отчет!$A$2:$J$3124,2,0)</f>
        <v>1</v>
      </c>
      <c r="F3116" s="3">
        <v>0</v>
      </c>
      <c r="G3116">
        <f>VLOOKUP(A3116:A6266, [1]Отчет!$A$2:$J$3124,7,0)</f>
        <v>0</v>
      </c>
      <c r="H3116">
        <f>VLOOKUP(A3116:A6266, [1]Отчет!$A$2:$J$3124,5,0)</f>
        <v>0</v>
      </c>
      <c r="I3116">
        <f>VLOOKUP(A3116:A6266, [1]Отчет!$A$2:$J$3124,6,0)</f>
        <v>1</v>
      </c>
      <c r="J3116">
        <f>VLOOKUP(A3116:A6266, [1]Отчет!$A$2:$J$3124,7,0)</f>
        <v>0</v>
      </c>
      <c r="K3116">
        <f>VLOOKUP(A3116:A6266, [1]Отчет!$A$2:$J$3124,8,0)</f>
        <v>0</v>
      </c>
      <c r="L3116">
        <f>VLOOKUP(A3116:A6266, [1]Отчет!$A$2:$J$3124,9,0)</f>
        <v>1</v>
      </c>
      <c r="M3116">
        <f>VLOOKUP(A3116:A6266, [1]Отчет!$A$2:$J$3124,5,10)</f>
        <v>0</v>
      </c>
      <c r="N3116" t="str">
        <f>VLOOKUP(A3116:A6266,[2]Отчет!$A$2:$D$3142,2,0)</f>
        <v>1</v>
      </c>
      <c r="O3116" t="str">
        <f>VLOOKUP(A3116:A6266,[2]Отчет!$A$2:$D$3142,3,0)</f>
        <v>0 секунд (отказ)</v>
      </c>
      <c r="P3116" t="str">
        <f>VLOOKUP(A3116:A6266,[2]Отчет!$A$2:$D$3142,4,0)</f>
        <v>Отказ</v>
      </c>
      <c r="Q3116" t="str">
        <f>VLOOKUP(A3116:A6266,[3]Отчет!$A$2:$D$3127,2,0)</f>
        <v>Новые посетители</v>
      </c>
      <c r="R3116" t="str">
        <f>VLOOKUP(A3116:A6266,[3]Отчет!$A$2:$D$3127,3,0)</f>
        <v>1</v>
      </c>
      <c r="S3116" t="str">
        <f>VLOOKUP(A3116:A6266,[3]Отчет!$A$2:$D$3127,4,0)</f>
        <v>0 дней</v>
      </c>
      <c r="T3116" t="str">
        <f>VLOOKUP(A3116:A6266,[4]Отчет!$A$2:$E$3151,2,0)</f>
        <v>Смартфоны</v>
      </c>
      <c r="U3116" t="str">
        <f>VLOOKUP(A3116:A6266,[4]Отчет!$A$2:$E$3151,3,0)</f>
        <v>Google Android</v>
      </c>
      <c r="V3116" t="str">
        <f>VLOOKUP(A3116:A6266,[4]Отчет!$A$2:$E$3151,4,0)</f>
        <v>Google Android 6.0 Marshmallow</v>
      </c>
      <c r="W3116" t="str">
        <f>VLOOKUP(A3116:A6266,[4]Отчет!$A$2:$E$3151,5,0)</f>
        <v>Chrome Mobile</v>
      </c>
    </row>
    <row r="3117" spans="1:23">
      <c r="A3117" s="2" t="s">
        <v>3202</v>
      </c>
      <c r="B3117" s="2" t="s">
        <v>15</v>
      </c>
      <c r="C3117" s="2" t="s">
        <v>1269</v>
      </c>
      <c r="D3117" s="2" t="s">
        <v>620</v>
      </c>
      <c r="E3117" s="3">
        <f>VLOOKUP(A3117:A6267, [1]Отчет!$A$2:$J$3124,2,0)</f>
        <v>1</v>
      </c>
      <c r="F3117" s="3">
        <v>0</v>
      </c>
      <c r="G3117">
        <f>VLOOKUP(A3117:A6267, [1]Отчет!$A$2:$J$3124,7,0)</f>
        <v>0</v>
      </c>
      <c r="H3117">
        <f>VLOOKUP(A3117:A6267, [1]Отчет!$A$2:$J$3124,5,0)</f>
        <v>0</v>
      </c>
      <c r="I3117">
        <f>VLOOKUP(A3117:A6267, [1]Отчет!$A$2:$J$3124,6,0)</f>
        <v>1</v>
      </c>
      <c r="J3117">
        <f>VLOOKUP(A3117:A6267, [1]Отчет!$A$2:$J$3124,7,0)</f>
        <v>0</v>
      </c>
      <c r="K3117">
        <f>VLOOKUP(A3117:A6267, [1]Отчет!$A$2:$J$3124,8,0)</f>
        <v>0</v>
      </c>
      <c r="L3117">
        <f>VLOOKUP(A3117:A6267, [1]Отчет!$A$2:$J$3124,9,0)</f>
        <v>1</v>
      </c>
      <c r="M3117">
        <f>VLOOKUP(A3117:A6267, [1]Отчет!$A$2:$J$3124,5,10)</f>
        <v>0</v>
      </c>
      <c r="N3117" t="str">
        <f>VLOOKUP(A3117:A6267,[2]Отчет!$A$2:$D$3142,2,0)</f>
        <v>1</v>
      </c>
      <c r="O3117" t="str">
        <f>VLOOKUP(A3117:A6267,[2]Отчет!$A$2:$D$3142,3,0)</f>
        <v>10 – 29 секунд</v>
      </c>
      <c r="P3117" t="str">
        <f>VLOOKUP(A3117:A6267,[2]Отчет!$A$2:$D$3142,4,0)</f>
        <v>Не отказ</v>
      </c>
      <c r="Q3117" t="str">
        <f>VLOOKUP(A3117:A6267,[3]Отчет!$A$2:$D$3127,2,0)</f>
        <v>Новые посетители</v>
      </c>
      <c r="R3117" t="str">
        <f>VLOOKUP(A3117:A6267,[3]Отчет!$A$2:$D$3127,3,0)</f>
        <v>1</v>
      </c>
      <c r="S3117" t="str">
        <f>VLOOKUP(A3117:A6267,[3]Отчет!$A$2:$D$3127,4,0)</f>
        <v>0 дней</v>
      </c>
      <c r="T3117" t="str">
        <f>VLOOKUP(A3117:A6267,[4]Отчет!$A$2:$E$3151,2,0)</f>
        <v>Смартфоны</v>
      </c>
      <c r="U3117" t="str">
        <f>VLOOKUP(A3117:A6267,[4]Отчет!$A$2:$E$3151,3,0)</f>
        <v>Google Android</v>
      </c>
      <c r="V3117" t="str">
        <f>VLOOKUP(A3117:A6267,[4]Отчет!$A$2:$E$3151,4,0)</f>
        <v>Google Android 5.1 Lollipop</v>
      </c>
      <c r="W3117" t="str">
        <f>VLOOKUP(A3117:A6267,[4]Отчет!$A$2:$E$3151,5,0)</f>
        <v>Opera Mobile</v>
      </c>
    </row>
    <row r="3118" spans="1:23">
      <c r="A3118" s="2" t="s">
        <v>3203</v>
      </c>
      <c r="B3118" s="2" t="s">
        <v>26</v>
      </c>
      <c r="C3118" s="2" t="s">
        <v>1269</v>
      </c>
      <c r="D3118" s="2" t="s">
        <v>620</v>
      </c>
      <c r="E3118" s="3">
        <f>VLOOKUP(A3118:A6268, [1]Отчет!$A$2:$J$3124,2,0)</f>
        <v>2</v>
      </c>
      <c r="F3118" s="3">
        <v>0</v>
      </c>
      <c r="G3118">
        <f>VLOOKUP(A3118:A6268, [1]Отчет!$A$2:$J$3124,7,0)</f>
        <v>0</v>
      </c>
      <c r="H3118">
        <f>VLOOKUP(A3118:A6268, [1]Отчет!$A$2:$J$3124,5,0)</f>
        <v>0</v>
      </c>
      <c r="I3118">
        <f>VLOOKUP(A3118:A6268, [1]Отчет!$A$2:$J$3124,6,0)</f>
        <v>1</v>
      </c>
      <c r="J3118">
        <f>VLOOKUP(A3118:A6268, [1]Отчет!$A$2:$J$3124,7,0)</f>
        <v>0</v>
      </c>
      <c r="K3118">
        <f>VLOOKUP(A3118:A6268, [1]Отчет!$A$2:$J$3124,8,0)</f>
        <v>0</v>
      </c>
      <c r="L3118">
        <f>VLOOKUP(A3118:A6268, [1]Отчет!$A$2:$J$3124,9,0)</f>
        <v>1</v>
      </c>
      <c r="M3118">
        <f>VLOOKUP(A3118:A6268, [1]Отчет!$A$2:$J$3124,5,10)</f>
        <v>0</v>
      </c>
      <c r="N3118" t="str">
        <f>VLOOKUP(A3118:A6268,[2]Отчет!$A$2:$D$3142,2,0)</f>
        <v>1</v>
      </c>
      <c r="O3118" t="str">
        <f>VLOOKUP(A3118:A6268,[2]Отчет!$A$2:$D$3142,3,0)</f>
        <v>10 – 29 секунд</v>
      </c>
      <c r="P3118" t="str">
        <f>VLOOKUP(A3118:A6268,[2]Отчет!$A$2:$D$3142,4,0)</f>
        <v>Не отказ</v>
      </c>
      <c r="Q3118" t="str">
        <f>VLOOKUP(A3118:A6268,[3]Отчет!$A$2:$D$3127,2,0)</f>
        <v>Новые посетители</v>
      </c>
      <c r="R3118" t="str">
        <f>VLOOKUP(A3118:A6268,[3]Отчет!$A$2:$D$3127,3,0)</f>
        <v>1</v>
      </c>
      <c r="S3118" t="str">
        <f>VLOOKUP(A3118:A6268,[3]Отчет!$A$2:$D$3127,4,0)</f>
        <v>0 дней</v>
      </c>
      <c r="T3118" t="str">
        <f>VLOOKUP(A3118:A6268,[4]Отчет!$A$2:$E$3151,2,0)</f>
        <v>Смартфоны</v>
      </c>
      <c r="U3118" t="str">
        <f>VLOOKUP(A3118:A6268,[4]Отчет!$A$2:$E$3151,3,0)</f>
        <v>Google Android</v>
      </c>
      <c r="V3118" t="str">
        <f>VLOOKUP(A3118:A6268,[4]Отчет!$A$2:$E$3151,4,0)</f>
        <v>Google Android 6.0 Marshmallow</v>
      </c>
      <c r="W3118" t="str">
        <f>VLOOKUP(A3118:A6268,[4]Отчет!$A$2:$E$3151,5,0)</f>
        <v>Яндекс.Браузер</v>
      </c>
    </row>
    <row r="3119" spans="1:23">
      <c r="A3119" s="2" t="s">
        <v>3203</v>
      </c>
      <c r="B3119" s="2" t="s">
        <v>60</v>
      </c>
      <c r="C3119" s="2" t="s">
        <v>1276</v>
      </c>
      <c r="D3119" s="2" t="s">
        <v>5</v>
      </c>
      <c r="E3119" s="3">
        <f>VLOOKUP(A3119:A6269, [1]Отчет!$A$2:$J$3124,2,0)</f>
        <v>2</v>
      </c>
      <c r="F3119" s="3">
        <v>1</v>
      </c>
      <c r="G3119">
        <f>VLOOKUP(A3119:A6269, [1]Отчет!$A$2:$J$3124,7,0)</f>
        <v>0</v>
      </c>
      <c r="H3119">
        <f>VLOOKUP(A3119:A6269, [1]Отчет!$A$2:$J$3124,5,0)</f>
        <v>0</v>
      </c>
      <c r="I3119">
        <f>VLOOKUP(A3119:A6269, [1]Отчет!$A$2:$J$3124,6,0)</f>
        <v>1</v>
      </c>
      <c r="J3119">
        <f>VLOOKUP(A3119:A6269, [1]Отчет!$A$2:$J$3124,7,0)</f>
        <v>0</v>
      </c>
      <c r="K3119">
        <f>VLOOKUP(A3119:A6269, [1]Отчет!$A$2:$J$3124,8,0)</f>
        <v>0</v>
      </c>
      <c r="L3119">
        <f>VLOOKUP(A3119:A6269, [1]Отчет!$A$2:$J$3124,9,0)</f>
        <v>1</v>
      </c>
      <c r="M3119">
        <f>VLOOKUP(A3119:A6269, [1]Отчет!$A$2:$J$3124,5,10)</f>
        <v>0</v>
      </c>
      <c r="N3119" t="str">
        <f>VLOOKUP(A3119:A6269,[2]Отчет!$A$2:$D$3142,2,0)</f>
        <v>1</v>
      </c>
      <c r="O3119" t="str">
        <f>VLOOKUP(A3119:A6269,[2]Отчет!$A$2:$D$3142,3,0)</f>
        <v>10 – 29 секунд</v>
      </c>
      <c r="P3119" t="str">
        <f>VLOOKUP(A3119:A6269,[2]Отчет!$A$2:$D$3142,4,0)</f>
        <v>Не отказ</v>
      </c>
      <c r="Q3119" t="str">
        <f>VLOOKUP(A3119:A6269,[3]Отчет!$A$2:$D$3127,2,0)</f>
        <v>Новые посетители</v>
      </c>
      <c r="R3119" t="str">
        <f>VLOOKUP(A3119:A6269,[3]Отчет!$A$2:$D$3127,3,0)</f>
        <v>1</v>
      </c>
      <c r="S3119" t="str">
        <f>VLOOKUP(A3119:A6269,[3]Отчет!$A$2:$D$3127,4,0)</f>
        <v>0 дней</v>
      </c>
      <c r="T3119" t="str">
        <f>VLOOKUP(A3119:A6269,[4]Отчет!$A$2:$E$3151,2,0)</f>
        <v>Смартфоны</v>
      </c>
      <c r="U3119" t="str">
        <f>VLOOKUP(A3119:A6269,[4]Отчет!$A$2:$E$3151,3,0)</f>
        <v>Google Android</v>
      </c>
      <c r="V3119" t="str">
        <f>VLOOKUP(A3119:A6269,[4]Отчет!$A$2:$E$3151,4,0)</f>
        <v>Google Android 6.0 Marshmallow</v>
      </c>
      <c r="W3119" t="str">
        <f>VLOOKUP(A3119:A6269,[4]Отчет!$A$2:$E$3151,5,0)</f>
        <v>Яндекс.Браузер</v>
      </c>
    </row>
    <row r="3120" spans="1:23">
      <c r="A3120" s="2" t="s">
        <v>3204</v>
      </c>
      <c r="B3120" s="2" t="s">
        <v>7</v>
      </c>
      <c r="C3120" s="2" t="s">
        <v>1276</v>
      </c>
      <c r="D3120" s="2" t="s">
        <v>5</v>
      </c>
      <c r="E3120" s="3">
        <f>VLOOKUP(A3120:A6270, [1]Отчет!$A$2:$J$3124,2,0)</f>
        <v>1</v>
      </c>
      <c r="F3120" s="3">
        <v>0</v>
      </c>
      <c r="G3120">
        <f>VLOOKUP(A3120:A6270, [1]Отчет!$A$2:$J$3124,7,0)</f>
        <v>0</v>
      </c>
      <c r="H3120">
        <f>VLOOKUP(A3120:A6270, [1]Отчет!$A$2:$J$3124,5,0)</f>
        <v>0</v>
      </c>
      <c r="I3120">
        <f>VLOOKUP(A3120:A6270, [1]Отчет!$A$2:$J$3124,6,0)</f>
        <v>1</v>
      </c>
      <c r="J3120">
        <f>VLOOKUP(A3120:A6270, [1]Отчет!$A$2:$J$3124,7,0)</f>
        <v>0</v>
      </c>
      <c r="K3120">
        <f>VLOOKUP(A3120:A6270, [1]Отчет!$A$2:$J$3124,8,0)</f>
        <v>0</v>
      </c>
      <c r="L3120">
        <f>VLOOKUP(A3120:A6270, [1]Отчет!$A$2:$J$3124,9,0)</f>
        <v>1</v>
      </c>
      <c r="M3120">
        <f>VLOOKUP(A3120:A6270, [1]Отчет!$A$2:$J$3124,5,10)</f>
        <v>0</v>
      </c>
      <c r="N3120" t="str">
        <f>VLOOKUP(A3120:A6270,[2]Отчет!$A$2:$D$3142,2,0)</f>
        <v>1</v>
      </c>
      <c r="O3120" t="str">
        <f>VLOOKUP(A3120:A6270,[2]Отчет!$A$2:$D$3142,3,0)</f>
        <v>10 – 29 секунд</v>
      </c>
      <c r="P3120" t="str">
        <f>VLOOKUP(A3120:A6270,[2]Отчет!$A$2:$D$3142,4,0)</f>
        <v>Не отказ</v>
      </c>
      <c r="Q3120" t="str">
        <f>VLOOKUP(A3120:A6270,[3]Отчет!$A$2:$D$3127,2,0)</f>
        <v>Новые посетители</v>
      </c>
      <c r="R3120" t="str">
        <f>VLOOKUP(A3120:A6270,[3]Отчет!$A$2:$D$3127,3,0)</f>
        <v>1</v>
      </c>
      <c r="S3120" t="str">
        <f>VLOOKUP(A3120:A6270,[3]Отчет!$A$2:$D$3127,4,0)</f>
        <v>0 дней</v>
      </c>
      <c r="T3120" t="str">
        <f>VLOOKUP(A3120:A6270,[4]Отчет!$A$2:$E$3151,2,0)</f>
        <v>Смартфоны</v>
      </c>
      <c r="U3120" t="str">
        <f>VLOOKUP(A3120:A6270,[4]Отчет!$A$2:$E$3151,3,0)</f>
        <v>Google Android</v>
      </c>
      <c r="V3120" t="str">
        <f>VLOOKUP(A3120:A6270,[4]Отчет!$A$2:$E$3151,4,0)</f>
        <v>Google Android 7.1 Nougat</v>
      </c>
      <c r="W3120" t="str">
        <f>VLOOKUP(A3120:A6270,[4]Отчет!$A$2:$E$3151,5,0)</f>
        <v>MIUI</v>
      </c>
    </row>
    <row r="3121" spans="1:23">
      <c r="A3121" s="2" t="s">
        <v>3205</v>
      </c>
      <c r="B3121" s="2" t="s">
        <v>15</v>
      </c>
      <c r="C3121" s="2" t="s">
        <v>1269</v>
      </c>
      <c r="D3121" s="2" t="s">
        <v>620</v>
      </c>
      <c r="E3121" s="3">
        <f>VLOOKUP(A3121:A6271, [1]Отчет!$A$2:$J$3124,2,0)</f>
        <v>1</v>
      </c>
      <c r="F3121" s="3">
        <v>0</v>
      </c>
      <c r="G3121">
        <f>VLOOKUP(A3121:A6271, [1]Отчет!$A$2:$J$3124,7,0)</f>
        <v>0</v>
      </c>
      <c r="H3121">
        <f>VLOOKUP(A3121:A6271, [1]Отчет!$A$2:$J$3124,5,0)</f>
        <v>1</v>
      </c>
      <c r="I3121">
        <f>VLOOKUP(A3121:A6271, [1]Отчет!$A$2:$J$3124,6,0)</f>
        <v>1</v>
      </c>
      <c r="J3121">
        <f>VLOOKUP(A3121:A6271, [1]Отчет!$A$2:$J$3124,7,0)</f>
        <v>0</v>
      </c>
      <c r="K3121">
        <f>VLOOKUP(A3121:A6271, [1]Отчет!$A$2:$J$3124,8,0)</f>
        <v>0</v>
      </c>
      <c r="L3121">
        <f>VLOOKUP(A3121:A6271, [1]Отчет!$A$2:$J$3124,9,0)</f>
        <v>1</v>
      </c>
      <c r="M3121">
        <f>VLOOKUP(A3121:A6271, [1]Отчет!$A$2:$J$3124,5,10)</f>
        <v>1</v>
      </c>
      <c r="N3121" t="str">
        <f>VLOOKUP(A3121:A6271,[2]Отчет!$A$2:$D$3142,2,0)</f>
        <v>1</v>
      </c>
      <c r="O3121" t="str">
        <f>VLOOKUP(A3121:A6271,[2]Отчет!$A$2:$D$3142,3,0)</f>
        <v>0 секунд (отказ)</v>
      </c>
      <c r="P3121" t="str">
        <f>VLOOKUP(A3121:A6271,[2]Отчет!$A$2:$D$3142,4,0)</f>
        <v>Отказ</v>
      </c>
      <c r="Q3121" t="str">
        <f>VLOOKUP(A3121:A6271,[3]Отчет!$A$2:$D$3127,2,0)</f>
        <v>Новые посетители</v>
      </c>
      <c r="R3121" t="str">
        <f>VLOOKUP(A3121:A6271,[3]Отчет!$A$2:$D$3127,3,0)</f>
        <v>1</v>
      </c>
      <c r="S3121" t="str">
        <f>VLOOKUP(A3121:A6271,[3]Отчет!$A$2:$D$3127,4,0)</f>
        <v>0 дней</v>
      </c>
      <c r="T3121" t="str">
        <f>VLOOKUP(A3121:A6271,[4]Отчет!$A$2:$E$3151,2,0)</f>
        <v>Смартфоны</v>
      </c>
      <c r="U3121" t="str">
        <f>VLOOKUP(A3121:A6271,[4]Отчет!$A$2:$E$3151,3,0)</f>
        <v>Google Android</v>
      </c>
      <c r="V3121" t="str">
        <f>VLOOKUP(A3121:A6271,[4]Отчет!$A$2:$E$3151,4,0)</f>
        <v>Google Android 4.4 KitKat</v>
      </c>
      <c r="W3121" t="str">
        <f>VLOOKUP(A3121:A6271,[4]Отчет!$A$2:$E$3151,5,0)</f>
        <v>Android Browser</v>
      </c>
    </row>
    <row r="3122" spans="1:23">
      <c r="A3122" s="2" t="s">
        <v>3206</v>
      </c>
      <c r="B3122" s="2" t="s">
        <v>7</v>
      </c>
      <c r="C3122" s="2" t="s">
        <v>1276</v>
      </c>
      <c r="D3122" s="2" t="s">
        <v>5</v>
      </c>
      <c r="E3122" s="3">
        <f>VLOOKUP(A3122:A6272, [1]Отчет!$A$2:$J$3124,2,0)</f>
        <v>1</v>
      </c>
      <c r="F3122" s="3">
        <v>0</v>
      </c>
      <c r="G3122">
        <f>VLOOKUP(A3122:A6272, [1]Отчет!$A$2:$J$3124,7,0)</f>
        <v>0</v>
      </c>
      <c r="H3122">
        <f>VLOOKUP(A3122:A6272, [1]Отчет!$A$2:$J$3124,5,0)</f>
        <v>0</v>
      </c>
      <c r="I3122">
        <f>VLOOKUP(A3122:A6272, [1]Отчет!$A$2:$J$3124,6,0)</f>
        <v>1</v>
      </c>
      <c r="J3122">
        <f>VLOOKUP(A3122:A6272, [1]Отчет!$A$2:$J$3124,7,0)</f>
        <v>0</v>
      </c>
      <c r="K3122">
        <f>VLOOKUP(A3122:A6272, [1]Отчет!$A$2:$J$3124,8,0)</f>
        <v>0</v>
      </c>
      <c r="L3122">
        <f>VLOOKUP(A3122:A6272, [1]Отчет!$A$2:$J$3124,9,0)</f>
        <v>1</v>
      </c>
      <c r="M3122">
        <f>VLOOKUP(A3122:A6272, [1]Отчет!$A$2:$J$3124,5,10)</f>
        <v>0</v>
      </c>
      <c r="N3122" t="str">
        <f>VLOOKUP(A3122:A6272,[2]Отчет!$A$2:$D$3142,2,0)</f>
        <v>2-3</v>
      </c>
      <c r="O3122" t="str">
        <f>VLOOKUP(A3122:A6272,[2]Отчет!$A$2:$D$3142,3,0)</f>
        <v>1 минута</v>
      </c>
      <c r="P3122" t="str">
        <f>VLOOKUP(A3122:A6272,[2]Отчет!$A$2:$D$3142,4,0)</f>
        <v>Не отказ</v>
      </c>
      <c r="Q3122" t="str">
        <f>VLOOKUP(A3122:A6272,[3]Отчет!$A$2:$D$3127,2,0)</f>
        <v>Новые посетители</v>
      </c>
      <c r="R3122" t="str">
        <f>VLOOKUP(A3122:A6272,[3]Отчет!$A$2:$D$3127,3,0)</f>
        <v>1</v>
      </c>
      <c r="S3122" t="str">
        <f>VLOOKUP(A3122:A6272,[3]Отчет!$A$2:$D$3127,4,0)</f>
        <v>0 дней</v>
      </c>
      <c r="T3122" t="str">
        <f>VLOOKUP(A3122:A6272,[4]Отчет!$A$2:$E$3151,2,0)</f>
        <v>Смартфоны</v>
      </c>
      <c r="U3122" t="str">
        <f>VLOOKUP(A3122:A6272,[4]Отчет!$A$2:$E$3151,3,0)</f>
        <v>Google Android</v>
      </c>
      <c r="V3122" t="str">
        <f>VLOOKUP(A3122:A6272,[4]Отчет!$A$2:$E$3151,4,0)</f>
        <v>Google Android 6.0 Marshmallow</v>
      </c>
      <c r="W3122" t="str">
        <f>VLOOKUP(A3122:A6272,[4]Отчет!$A$2:$E$3151,5,0)</f>
        <v>Chrome Mobile</v>
      </c>
    </row>
    <row r="3123" spans="1:23">
      <c r="A3123" s="2" t="s">
        <v>3207</v>
      </c>
      <c r="B3123" s="2" t="s">
        <v>35</v>
      </c>
      <c r="C3123" s="2" t="s">
        <v>12</v>
      </c>
      <c r="D3123" s="2" t="s">
        <v>13</v>
      </c>
      <c r="E3123" s="3">
        <f>VLOOKUP(A3123:A6273, [1]Отчет!$A$2:$J$3124,2,0)</f>
        <v>1</v>
      </c>
      <c r="F3123" s="3">
        <v>0</v>
      </c>
      <c r="G3123">
        <f>VLOOKUP(A3123:A6273, [1]Отчет!$A$2:$J$3124,7,0)</f>
        <v>0</v>
      </c>
      <c r="H3123">
        <f>VLOOKUP(A3123:A6273, [1]Отчет!$A$2:$J$3124,5,0)</f>
        <v>0</v>
      </c>
      <c r="I3123">
        <f>VLOOKUP(A3123:A6273, [1]Отчет!$A$2:$J$3124,6,0)</f>
        <v>1</v>
      </c>
      <c r="J3123">
        <f>VLOOKUP(A3123:A6273, [1]Отчет!$A$2:$J$3124,7,0)</f>
        <v>0</v>
      </c>
      <c r="K3123">
        <f>VLOOKUP(A3123:A6273, [1]Отчет!$A$2:$J$3124,8,0)</f>
        <v>0</v>
      </c>
      <c r="L3123">
        <f>VLOOKUP(A3123:A6273, [1]Отчет!$A$2:$J$3124,9,0)</f>
        <v>1</v>
      </c>
      <c r="M3123">
        <f>VLOOKUP(A3123:A6273, [1]Отчет!$A$2:$J$3124,5,10)</f>
        <v>0</v>
      </c>
      <c r="N3123" t="str">
        <f>VLOOKUP(A3123:A6273,[2]Отчет!$A$2:$D$3142,2,0)</f>
        <v>1</v>
      </c>
      <c r="O3123" t="str">
        <f>VLOOKUP(A3123:A6273,[2]Отчет!$A$2:$D$3142,3,0)</f>
        <v>10 – 29 секунд</v>
      </c>
      <c r="P3123" t="str">
        <f>VLOOKUP(A3123:A6273,[2]Отчет!$A$2:$D$3142,4,0)</f>
        <v>Не отказ</v>
      </c>
      <c r="Q3123" t="str">
        <f>VLOOKUP(A3123:A6273,[3]Отчет!$A$2:$D$3127,2,0)</f>
        <v>Новые посетители</v>
      </c>
      <c r="R3123" t="str">
        <f>VLOOKUP(A3123:A6273,[3]Отчет!$A$2:$D$3127,3,0)</f>
        <v>1</v>
      </c>
      <c r="S3123" t="str">
        <f>VLOOKUP(A3123:A6273,[3]Отчет!$A$2:$D$3127,4,0)</f>
        <v>0 дней</v>
      </c>
      <c r="T3123" t="str">
        <f>VLOOKUP(A3123:A6273,[4]Отчет!$A$2:$E$3151,2,0)</f>
        <v>Смартфоны</v>
      </c>
      <c r="U3123" t="str">
        <f>VLOOKUP(A3123:A6273,[4]Отчет!$A$2:$E$3151,3,0)</f>
        <v>Google Android</v>
      </c>
      <c r="V3123" t="str">
        <f>VLOOKUP(A3123:A6273,[4]Отчет!$A$2:$E$3151,4,0)</f>
        <v>Google Android 7.0 Nougat</v>
      </c>
      <c r="W3123" t="str">
        <f>VLOOKUP(A3123:A6273,[4]Отчет!$A$2:$E$3151,5,0)</f>
        <v>Samsung Internet</v>
      </c>
    </row>
    <row r="3124" spans="1:23">
      <c r="A3124" s="2" t="s">
        <v>3208</v>
      </c>
      <c r="B3124" s="2" t="s">
        <v>87</v>
      </c>
      <c r="C3124" s="2" t="s">
        <v>1269</v>
      </c>
      <c r="D3124" s="2" t="s">
        <v>620</v>
      </c>
      <c r="E3124" s="3">
        <f>VLOOKUP(A3124:A6274, [1]Отчет!$A$2:$J$3124,2,0)</f>
        <v>1</v>
      </c>
      <c r="F3124" s="3">
        <v>0</v>
      </c>
      <c r="G3124">
        <f>VLOOKUP(A3124:A6274, [1]Отчет!$A$2:$J$3124,7,0)</f>
        <v>0</v>
      </c>
      <c r="H3124">
        <f>VLOOKUP(A3124:A6274, [1]Отчет!$A$2:$J$3124,5,0)</f>
        <v>1</v>
      </c>
      <c r="I3124">
        <f>VLOOKUP(A3124:A6274, [1]Отчет!$A$2:$J$3124,6,0)</f>
        <v>1</v>
      </c>
      <c r="J3124">
        <f>VLOOKUP(A3124:A6274, [1]Отчет!$A$2:$J$3124,7,0)</f>
        <v>0</v>
      </c>
      <c r="K3124">
        <f>VLOOKUP(A3124:A6274, [1]Отчет!$A$2:$J$3124,8,0)</f>
        <v>0</v>
      </c>
      <c r="L3124">
        <f>VLOOKUP(A3124:A6274, [1]Отчет!$A$2:$J$3124,9,0)</f>
        <v>1</v>
      </c>
      <c r="M3124">
        <f>VLOOKUP(A3124:A6274, [1]Отчет!$A$2:$J$3124,5,10)</f>
        <v>1</v>
      </c>
      <c r="N3124" t="str">
        <f>VLOOKUP(A3124:A6274,[2]Отчет!$A$2:$D$3142,2,0)</f>
        <v>1</v>
      </c>
      <c r="O3124" t="str">
        <f>VLOOKUP(A3124:A6274,[2]Отчет!$A$2:$D$3142,3,0)</f>
        <v>10 – 29 секунд</v>
      </c>
      <c r="P3124" t="str">
        <f>VLOOKUP(A3124:A6274,[2]Отчет!$A$2:$D$3142,4,0)</f>
        <v>Не отказ</v>
      </c>
      <c r="Q3124" t="str">
        <f>VLOOKUP(A3124:A6274,[3]Отчет!$A$2:$D$3127,2,0)</f>
        <v>Новые посетители</v>
      </c>
      <c r="R3124" t="str">
        <f>VLOOKUP(A3124:A6274,[3]Отчет!$A$2:$D$3127,3,0)</f>
        <v>1</v>
      </c>
      <c r="S3124" t="str">
        <f>VLOOKUP(A3124:A6274,[3]Отчет!$A$2:$D$3127,4,0)</f>
        <v>0 дней</v>
      </c>
      <c r="T3124" t="str">
        <f>VLOOKUP(A3124:A6274,[4]Отчет!$A$2:$E$3151,2,0)</f>
        <v>Смартфоны</v>
      </c>
      <c r="U3124" t="str">
        <f>VLOOKUP(A3124:A6274,[4]Отчет!$A$2:$E$3151,3,0)</f>
        <v>Google Android</v>
      </c>
      <c r="V3124" t="str">
        <f>VLOOKUP(A3124:A6274,[4]Отчет!$A$2:$E$3151,4,0)</f>
        <v>Google Android 4.4 KitKat</v>
      </c>
      <c r="W3124" t="str">
        <f>VLOOKUP(A3124:A6274,[4]Отчет!$A$2:$E$3151,5,0)</f>
        <v>Android Browser</v>
      </c>
    </row>
    <row r="3125" spans="1:23">
      <c r="A3125" s="2" t="s">
        <v>3209</v>
      </c>
      <c r="B3125" s="2" t="s">
        <v>63</v>
      </c>
      <c r="C3125" s="2" t="s">
        <v>1276</v>
      </c>
      <c r="D3125" s="2" t="s">
        <v>5</v>
      </c>
      <c r="E3125" s="3">
        <f>VLOOKUP(A3125:A6275, [1]Отчет!$A$2:$J$3124,2,0)</f>
        <v>1</v>
      </c>
      <c r="F3125" s="3">
        <v>0</v>
      </c>
      <c r="G3125">
        <f>VLOOKUP(A3125:A6275, [1]Отчет!$A$2:$J$3124,7,0)</f>
        <v>0</v>
      </c>
      <c r="H3125">
        <f>VLOOKUP(A3125:A6275, [1]Отчет!$A$2:$J$3124,5,0)</f>
        <v>0</v>
      </c>
      <c r="I3125">
        <f>VLOOKUP(A3125:A6275, [1]Отчет!$A$2:$J$3124,6,0)</f>
        <v>1</v>
      </c>
      <c r="J3125">
        <f>VLOOKUP(A3125:A6275, [1]Отчет!$A$2:$J$3124,7,0)</f>
        <v>0</v>
      </c>
      <c r="K3125">
        <f>VLOOKUP(A3125:A6275, [1]Отчет!$A$2:$J$3124,8,0)</f>
        <v>0</v>
      </c>
      <c r="L3125">
        <f>VLOOKUP(A3125:A6275, [1]Отчет!$A$2:$J$3124,9,0)</f>
        <v>1</v>
      </c>
      <c r="M3125">
        <f>VLOOKUP(A3125:A6275, [1]Отчет!$A$2:$J$3124,5,10)</f>
        <v>0</v>
      </c>
      <c r="N3125" t="str">
        <f>VLOOKUP(A3125:A6275,[2]Отчет!$A$2:$D$3142,2,0)</f>
        <v>1</v>
      </c>
      <c r="O3125" t="str">
        <f>VLOOKUP(A3125:A6275,[2]Отчет!$A$2:$D$3142,3,0)</f>
        <v>10 – 29 секунд</v>
      </c>
      <c r="P3125" t="str">
        <f>VLOOKUP(A3125:A6275,[2]Отчет!$A$2:$D$3142,4,0)</f>
        <v>Не отказ</v>
      </c>
      <c r="Q3125" t="str">
        <f>VLOOKUP(A3125:A6275,[3]Отчет!$A$2:$D$3127,2,0)</f>
        <v>Новые посетители</v>
      </c>
      <c r="R3125" t="str">
        <f>VLOOKUP(A3125:A6275,[3]Отчет!$A$2:$D$3127,3,0)</f>
        <v>1</v>
      </c>
      <c r="S3125" t="str">
        <f>VLOOKUP(A3125:A6275,[3]Отчет!$A$2:$D$3127,4,0)</f>
        <v>0 дней</v>
      </c>
      <c r="T3125" t="str">
        <f>VLOOKUP(A3125:A6275,[4]Отчет!$A$2:$E$3151,2,0)</f>
        <v>Смартфоны</v>
      </c>
      <c r="U3125" t="str">
        <f>VLOOKUP(A3125:A6275,[4]Отчет!$A$2:$E$3151,3,0)</f>
        <v>Google Android</v>
      </c>
      <c r="V3125" t="str">
        <f>VLOOKUP(A3125:A6275,[4]Отчет!$A$2:$E$3151,4,0)</f>
        <v>Google Android 6.0 Marshmallow</v>
      </c>
      <c r="W3125" t="str">
        <f>VLOOKUP(A3125:A6275,[4]Отчет!$A$2:$E$3151,5,0)</f>
        <v>MIUI</v>
      </c>
    </row>
    <row r="3126" spans="1:23">
      <c r="A3126" s="2" t="s">
        <v>3210</v>
      </c>
      <c r="B3126" s="2" t="s">
        <v>87</v>
      </c>
      <c r="C3126" s="2" t="s">
        <v>1269</v>
      </c>
      <c r="D3126" s="2" t="s">
        <v>620</v>
      </c>
      <c r="E3126" s="3">
        <f>VLOOKUP(A3126:A6276, [1]Отчет!$A$2:$J$3124,2,0)</f>
        <v>1</v>
      </c>
      <c r="F3126" s="3">
        <v>0</v>
      </c>
      <c r="G3126">
        <f>VLOOKUP(A3126:A6276, [1]Отчет!$A$2:$J$3124,7,0)</f>
        <v>0</v>
      </c>
      <c r="H3126">
        <f>VLOOKUP(A3126:A6276, [1]Отчет!$A$2:$J$3124,5,0)</f>
        <v>0</v>
      </c>
      <c r="I3126">
        <f>VLOOKUP(A3126:A6276, [1]Отчет!$A$2:$J$3124,6,0)</f>
        <v>1</v>
      </c>
      <c r="J3126">
        <f>VLOOKUP(A3126:A6276, [1]Отчет!$A$2:$J$3124,7,0)</f>
        <v>0</v>
      </c>
      <c r="K3126">
        <f>VLOOKUP(A3126:A6276, [1]Отчет!$A$2:$J$3124,8,0)</f>
        <v>0</v>
      </c>
      <c r="L3126">
        <f>VLOOKUP(A3126:A6276, [1]Отчет!$A$2:$J$3124,9,0)</f>
        <v>1</v>
      </c>
      <c r="M3126">
        <f>VLOOKUP(A3126:A6276, [1]Отчет!$A$2:$J$3124,5,10)</f>
        <v>0</v>
      </c>
      <c r="N3126" t="str">
        <f>VLOOKUP(A3126:A6276,[2]Отчет!$A$2:$D$3142,2,0)</f>
        <v>2-3</v>
      </c>
      <c r="O3126" t="str">
        <f>VLOOKUP(A3126:A6276,[2]Отчет!$A$2:$D$3142,3,0)</f>
        <v>1 минута</v>
      </c>
      <c r="P3126" t="str">
        <f>VLOOKUP(A3126:A6276,[2]Отчет!$A$2:$D$3142,4,0)</f>
        <v>Не отказ</v>
      </c>
      <c r="Q3126" t="str">
        <f>VLOOKUP(A3126:A6276,[3]Отчет!$A$2:$D$3127,2,0)</f>
        <v>Новые посетители</v>
      </c>
      <c r="R3126" t="str">
        <f>VLOOKUP(A3126:A6276,[3]Отчет!$A$2:$D$3127,3,0)</f>
        <v>1</v>
      </c>
      <c r="S3126" t="str">
        <f>VLOOKUP(A3126:A6276,[3]Отчет!$A$2:$D$3127,4,0)</f>
        <v>0 дней</v>
      </c>
      <c r="T3126" t="str">
        <f>VLOOKUP(A3126:A6276,[4]Отчет!$A$2:$E$3151,2,0)</f>
        <v>Смартфоны</v>
      </c>
      <c r="U3126" t="str">
        <f>VLOOKUP(A3126:A6276,[4]Отчет!$A$2:$E$3151,3,0)</f>
        <v>Google Android</v>
      </c>
      <c r="V3126" t="str">
        <f>VLOOKUP(A3126:A6276,[4]Отчет!$A$2:$E$3151,4,0)</f>
        <v>Google Android 7.0 Nougat</v>
      </c>
      <c r="W3126" t="str">
        <f>VLOOKUP(A3126:A6276,[4]Отчет!$A$2:$E$3151,5,0)</f>
        <v>Яндекс.Браузер</v>
      </c>
    </row>
    <row r="3127" spans="1:23">
      <c r="A3127" s="2" t="s">
        <v>3211</v>
      </c>
      <c r="B3127" s="2" t="s">
        <v>7</v>
      </c>
      <c r="C3127" s="2" t="s">
        <v>1276</v>
      </c>
      <c r="D3127" s="2" t="s">
        <v>5</v>
      </c>
      <c r="E3127" s="3">
        <f>VLOOKUP(A3127:A6277, [1]Отчет!$A$2:$J$3124,2,0)</f>
        <v>1</v>
      </c>
      <c r="F3127" s="3">
        <v>0</v>
      </c>
      <c r="G3127">
        <f>VLOOKUP(A3127:A6277, [1]Отчет!$A$2:$J$3124,7,0)</f>
        <v>0</v>
      </c>
      <c r="H3127">
        <f>VLOOKUP(A3127:A6277, [1]Отчет!$A$2:$J$3124,5,0)</f>
        <v>1</v>
      </c>
      <c r="I3127">
        <f>VLOOKUP(A3127:A6277, [1]Отчет!$A$2:$J$3124,6,0)</f>
        <v>1</v>
      </c>
      <c r="J3127">
        <f>VLOOKUP(A3127:A6277, [1]Отчет!$A$2:$J$3124,7,0)</f>
        <v>0</v>
      </c>
      <c r="K3127">
        <f>VLOOKUP(A3127:A6277, [1]Отчет!$A$2:$J$3124,8,0)</f>
        <v>0</v>
      </c>
      <c r="L3127">
        <f>VLOOKUP(A3127:A6277, [1]Отчет!$A$2:$J$3124,9,0)</f>
        <v>1</v>
      </c>
      <c r="M3127">
        <f>VLOOKUP(A3127:A6277, [1]Отчет!$A$2:$J$3124,5,10)</f>
        <v>1</v>
      </c>
      <c r="N3127" t="str">
        <f>VLOOKUP(A3127:A6277,[2]Отчет!$A$2:$D$3142,2,0)</f>
        <v>1</v>
      </c>
      <c r="O3127" t="str">
        <f>VLOOKUP(A3127:A6277,[2]Отчет!$A$2:$D$3142,3,0)</f>
        <v>10 – 29 секунд</v>
      </c>
      <c r="P3127" t="str">
        <f>VLOOKUP(A3127:A6277,[2]Отчет!$A$2:$D$3142,4,0)</f>
        <v>Не отказ</v>
      </c>
      <c r="Q3127" t="str">
        <f>VLOOKUP(A3127:A6277,[3]Отчет!$A$2:$D$3127,2,0)</f>
        <v>Новые посетители</v>
      </c>
      <c r="R3127" t="str">
        <f>VLOOKUP(A3127:A6277,[3]Отчет!$A$2:$D$3127,3,0)</f>
        <v>1</v>
      </c>
      <c r="S3127" t="str">
        <f>VLOOKUP(A3127:A6277,[3]Отчет!$A$2:$D$3127,4,0)</f>
        <v>0 дней</v>
      </c>
      <c r="T3127" t="str">
        <f>VLOOKUP(A3127:A6277,[4]Отчет!$A$2:$E$3151,2,0)</f>
        <v>Смартфоны</v>
      </c>
      <c r="U3127" t="str">
        <f>VLOOKUP(A3127:A6277,[4]Отчет!$A$2:$E$3151,3,0)</f>
        <v>Google Android</v>
      </c>
      <c r="V3127" t="str">
        <f>VLOOKUP(A3127:A6277,[4]Отчет!$A$2:$E$3151,4,0)</f>
        <v>Google Android 4.4 KitKat</v>
      </c>
      <c r="W3127" t="str">
        <f>VLOOKUP(A3127:A6277,[4]Отчет!$A$2:$E$3151,5,0)</f>
        <v>Android Browser</v>
      </c>
    </row>
    <row r="3128" spans="1:23">
      <c r="A3128" s="2" t="s">
        <v>3212</v>
      </c>
      <c r="B3128" s="2" t="s">
        <v>26</v>
      </c>
      <c r="C3128" s="2" t="s">
        <v>1269</v>
      </c>
      <c r="D3128" s="2" t="s">
        <v>620</v>
      </c>
      <c r="E3128" s="3">
        <f>VLOOKUP(A3128:A6278, [1]Отчет!$A$2:$J$3124,2,0)</f>
        <v>1</v>
      </c>
      <c r="F3128" s="3">
        <v>0</v>
      </c>
      <c r="G3128">
        <f>VLOOKUP(A3128:A6278, [1]Отчет!$A$2:$J$3124,7,0)</f>
        <v>0</v>
      </c>
      <c r="H3128">
        <f>VLOOKUP(A3128:A6278, [1]Отчет!$A$2:$J$3124,5,0)</f>
        <v>0</v>
      </c>
      <c r="I3128">
        <f>VLOOKUP(A3128:A6278, [1]Отчет!$A$2:$J$3124,6,0)</f>
        <v>1</v>
      </c>
      <c r="J3128">
        <f>VLOOKUP(A3128:A6278, [1]Отчет!$A$2:$J$3124,7,0)</f>
        <v>0</v>
      </c>
      <c r="K3128">
        <f>VLOOKUP(A3128:A6278, [1]Отчет!$A$2:$J$3124,8,0)</f>
        <v>0</v>
      </c>
      <c r="L3128">
        <f>VLOOKUP(A3128:A6278, [1]Отчет!$A$2:$J$3124,9,0)</f>
        <v>1</v>
      </c>
      <c r="M3128">
        <f>VLOOKUP(A3128:A6278, [1]Отчет!$A$2:$J$3124,5,10)</f>
        <v>0</v>
      </c>
      <c r="N3128" t="str">
        <f>VLOOKUP(A3128:A6278,[2]Отчет!$A$2:$D$3142,2,0)</f>
        <v>1</v>
      </c>
      <c r="O3128" t="str">
        <f>VLOOKUP(A3128:A6278,[2]Отчет!$A$2:$D$3142,3,0)</f>
        <v>0 секунд (отказ)</v>
      </c>
      <c r="P3128" t="str">
        <f>VLOOKUP(A3128:A6278,[2]Отчет!$A$2:$D$3142,4,0)</f>
        <v>Отказ</v>
      </c>
      <c r="Q3128" t="str">
        <f>VLOOKUP(A3128:A6278,[3]Отчет!$A$2:$D$3127,2,0)</f>
        <v>Вернувшиеся посетители</v>
      </c>
      <c r="R3128" t="str">
        <f>VLOOKUP(A3128:A6278,[3]Отчет!$A$2:$D$3127,3,0)</f>
        <v>2-3</v>
      </c>
      <c r="S3128" t="str">
        <f>VLOOKUP(A3128:A6278,[3]Отчет!$A$2:$D$3127,4,0)</f>
        <v>0 дней</v>
      </c>
      <c r="T3128" t="str">
        <f>VLOOKUP(A3128:A6278,[4]Отчет!$A$2:$E$3151,2,0)</f>
        <v>Смартфоны</v>
      </c>
      <c r="U3128" t="str">
        <f>VLOOKUP(A3128:A6278,[4]Отчет!$A$2:$E$3151,3,0)</f>
        <v>Google Android</v>
      </c>
      <c r="V3128" t="str">
        <f>VLOOKUP(A3128:A6278,[4]Отчет!$A$2:$E$3151,4,0)</f>
        <v>Google Android 8.0 Oreo</v>
      </c>
      <c r="W3128" t="str">
        <f>VLOOKUP(A3128:A6278,[4]Отчет!$A$2:$E$3151,5,0)</f>
        <v>Samsung Internet</v>
      </c>
    </row>
    <row r="3129" spans="1:23">
      <c r="A3129" s="2" t="s">
        <v>3213</v>
      </c>
      <c r="B3129" s="2" t="s">
        <v>56</v>
      </c>
      <c r="C3129" s="2" t="s">
        <v>1269</v>
      </c>
      <c r="D3129" s="2" t="s">
        <v>620</v>
      </c>
      <c r="E3129" s="3">
        <f>VLOOKUP(A3129:A6279, [1]Отчет!$A$2:$J$3124,2,0)</f>
        <v>1</v>
      </c>
      <c r="F3129" s="3">
        <v>0</v>
      </c>
      <c r="G3129">
        <f>VLOOKUP(A3129:A6279, [1]Отчет!$A$2:$J$3124,7,0)</f>
        <v>0</v>
      </c>
      <c r="H3129">
        <f>VLOOKUP(A3129:A6279, [1]Отчет!$A$2:$J$3124,5,0)</f>
        <v>0</v>
      </c>
      <c r="I3129">
        <f>VLOOKUP(A3129:A6279, [1]Отчет!$A$2:$J$3124,6,0)</f>
        <v>1</v>
      </c>
      <c r="J3129">
        <f>VLOOKUP(A3129:A6279, [1]Отчет!$A$2:$J$3124,7,0)</f>
        <v>0</v>
      </c>
      <c r="K3129">
        <f>VLOOKUP(A3129:A6279, [1]Отчет!$A$2:$J$3124,8,0)</f>
        <v>0</v>
      </c>
      <c r="L3129">
        <f>VLOOKUP(A3129:A6279, [1]Отчет!$A$2:$J$3124,9,0)</f>
        <v>1</v>
      </c>
      <c r="M3129">
        <f>VLOOKUP(A3129:A6279, [1]Отчет!$A$2:$J$3124,5,10)</f>
        <v>0</v>
      </c>
      <c r="N3129" t="str">
        <f>VLOOKUP(A3129:A6279,[2]Отчет!$A$2:$D$3142,2,0)</f>
        <v>1</v>
      </c>
      <c r="O3129" t="str">
        <f>VLOOKUP(A3129:A6279,[2]Отчет!$A$2:$D$3142,3,0)</f>
        <v>0 секунд (отказ)</v>
      </c>
      <c r="P3129" t="str">
        <f>VLOOKUP(A3129:A6279,[2]Отчет!$A$2:$D$3142,4,0)</f>
        <v>Отказ</v>
      </c>
      <c r="Q3129" t="str">
        <f>VLOOKUP(A3129:A6279,[3]Отчет!$A$2:$D$3127,2,0)</f>
        <v>Новые посетители</v>
      </c>
      <c r="R3129" t="str">
        <f>VLOOKUP(A3129:A6279,[3]Отчет!$A$2:$D$3127,3,0)</f>
        <v>1</v>
      </c>
      <c r="S3129" t="str">
        <f>VLOOKUP(A3129:A6279,[3]Отчет!$A$2:$D$3127,4,0)</f>
        <v>0 дней</v>
      </c>
      <c r="T3129" t="str">
        <f>VLOOKUP(A3129:A6279,[4]Отчет!$A$2:$E$3151,2,0)</f>
        <v>Смартфоны</v>
      </c>
      <c r="U3129" t="str">
        <f>VLOOKUP(A3129:A6279,[4]Отчет!$A$2:$E$3151,3,0)</f>
        <v>Google Android</v>
      </c>
      <c r="V3129" t="str">
        <f>VLOOKUP(A3129:A6279,[4]Отчет!$A$2:$E$3151,4,0)</f>
        <v>Google Android 6.0 Marshmallow</v>
      </c>
      <c r="W3129" t="str">
        <f>VLOOKUP(A3129:A6279,[4]Отчет!$A$2:$E$3151,5,0)</f>
        <v>MIUI</v>
      </c>
    </row>
    <row r="3130" spans="1:23">
      <c r="A3130" s="2" t="s">
        <v>3214</v>
      </c>
      <c r="B3130" s="2" t="s">
        <v>60</v>
      </c>
      <c r="C3130" s="2" t="s">
        <v>1276</v>
      </c>
      <c r="D3130" s="2" t="s">
        <v>5</v>
      </c>
      <c r="E3130" s="3">
        <f>VLOOKUP(A3130:A6280, [1]Отчет!$A$2:$J$3124,2,0)</f>
        <v>1</v>
      </c>
      <c r="F3130" s="3">
        <v>0</v>
      </c>
      <c r="G3130">
        <f>VLOOKUP(A3130:A6280, [1]Отчет!$A$2:$J$3124,7,0)</f>
        <v>0</v>
      </c>
      <c r="H3130">
        <f>VLOOKUP(A3130:A6280, [1]Отчет!$A$2:$J$3124,5,0)</f>
        <v>1</v>
      </c>
      <c r="I3130">
        <f>VLOOKUP(A3130:A6280, [1]Отчет!$A$2:$J$3124,6,0)</f>
        <v>1</v>
      </c>
      <c r="J3130">
        <f>VLOOKUP(A3130:A6280, [1]Отчет!$A$2:$J$3124,7,0)</f>
        <v>0</v>
      </c>
      <c r="K3130">
        <f>VLOOKUP(A3130:A6280, [1]Отчет!$A$2:$J$3124,8,0)</f>
        <v>0</v>
      </c>
      <c r="L3130">
        <f>VLOOKUP(A3130:A6280, [1]Отчет!$A$2:$J$3124,9,0)</f>
        <v>1</v>
      </c>
      <c r="M3130">
        <f>VLOOKUP(A3130:A6280, [1]Отчет!$A$2:$J$3124,5,10)</f>
        <v>1</v>
      </c>
      <c r="N3130" t="str">
        <f>VLOOKUP(A3130:A6280,[2]Отчет!$A$2:$D$3142,2,0)</f>
        <v>1</v>
      </c>
      <c r="O3130" t="str">
        <f>VLOOKUP(A3130:A6280,[2]Отчет!$A$2:$D$3142,3,0)</f>
        <v>10 – 29 секунд</v>
      </c>
      <c r="P3130" t="str">
        <f>VLOOKUP(A3130:A6280,[2]Отчет!$A$2:$D$3142,4,0)</f>
        <v>Не отказ</v>
      </c>
      <c r="Q3130" t="str">
        <f>VLOOKUP(A3130:A6280,[3]Отчет!$A$2:$D$3127,2,0)</f>
        <v>Вернувшиеся посетители</v>
      </c>
      <c r="R3130" t="str">
        <f>VLOOKUP(A3130:A6280,[3]Отчет!$A$2:$D$3127,3,0)</f>
        <v>2-3</v>
      </c>
      <c r="S3130" t="str">
        <f>VLOOKUP(A3130:A6280,[3]Отчет!$A$2:$D$3127,4,0)</f>
        <v>0 дней</v>
      </c>
      <c r="T3130" t="str">
        <f>VLOOKUP(A3130:A6280,[4]Отчет!$A$2:$E$3151,2,0)</f>
        <v>Смартфоны</v>
      </c>
      <c r="U3130" t="str">
        <f>VLOOKUP(A3130:A6280,[4]Отчет!$A$2:$E$3151,3,0)</f>
        <v>Google Android</v>
      </c>
      <c r="V3130" t="str">
        <f>VLOOKUP(A3130:A6280,[4]Отчет!$A$2:$E$3151,4,0)</f>
        <v>Google Android 5.1 Lollipop</v>
      </c>
      <c r="W3130" t="str">
        <f>VLOOKUP(A3130:A6280,[4]Отчет!$A$2:$E$3151,5,0)</f>
        <v>Android Browser</v>
      </c>
    </row>
    <row r="3131" spans="1:23">
      <c r="A3131" s="2" t="s">
        <v>3215</v>
      </c>
      <c r="B3131" s="2" t="s">
        <v>56</v>
      </c>
      <c r="C3131" s="2" t="s">
        <v>1269</v>
      </c>
      <c r="D3131" s="2" t="s">
        <v>620</v>
      </c>
      <c r="E3131" s="3">
        <f>VLOOKUP(A3131:A6281, [1]Отчет!$A$2:$J$3124,2,0)</f>
        <v>1</v>
      </c>
      <c r="F3131" s="3">
        <v>0</v>
      </c>
      <c r="G3131">
        <f>VLOOKUP(A3131:A6281, [1]Отчет!$A$2:$J$3124,7,0)</f>
        <v>0</v>
      </c>
      <c r="H3131">
        <f>VLOOKUP(A3131:A6281, [1]Отчет!$A$2:$J$3124,5,0)</f>
        <v>0</v>
      </c>
      <c r="I3131">
        <f>VLOOKUP(A3131:A6281, [1]Отчет!$A$2:$J$3124,6,0)</f>
        <v>1</v>
      </c>
      <c r="J3131">
        <f>VLOOKUP(A3131:A6281, [1]Отчет!$A$2:$J$3124,7,0)</f>
        <v>0</v>
      </c>
      <c r="K3131">
        <f>VLOOKUP(A3131:A6281, [1]Отчет!$A$2:$J$3124,8,0)</f>
        <v>0</v>
      </c>
      <c r="L3131">
        <f>VLOOKUP(A3131:A6281, [1]Отчет!$A$2:$J$3124,9,0)</f>
        <v>1</v>
      </c>
      <c r="M3131">
        <f>VLOOKUP(A3131:A6281, [1]Отчет!$A$2:$J$3124,5,10)</f>
        <v>0</v>
      </c>
      <c r="N3131" t="str">
        <f>VLOOKUP(A3131:A6281,[2]Отчет!$A$2:$D$3142,2,0)</f>
        <v>1</v>
      </c>
      <c r="O3131" t="str">
        <f>VLOOKUP(A3131:A6281,[2]Отчет!$A$2:$D$3142,3,0)</f>
        <v>0 секунд (отказ)</v>
      </c>
      <c r="P3131" t="str">
        <f>VLOOKUP(A3131:A6281,[2]Отчет!$A$2:$D$3142,4,0)</f>
        <v>Отказ</v>
      </c>
      <c r="Q3131" t="str">
        <f>VLOOKUP(A3131:A6281,[3]Отчет!$A$2:$D$3127,2,0)</f>
        <v>Новые посетители</v>
      </c>
      <c r="R3131" t="str">
        <f>VLOOKUP(A3131:A6281,[3]Отчет!$A$2:$D$3127,3,0)</f>
        <v>1</v>
      </c>
      <c r="S3131" t="str">
        <f>VLOOKUP(A3131:A6281,[3]Отчет!$A$2:$D$3127,4,0)</f>
        <v>0 дней</v>
      </c>
      <c r="T3131" t="str">
        <f>VLOOKUP(A3131:A6281,[4]Отчет!$A$2:$E$3151,2,0)</f>
        <v>Смартфоны</v>
      </c>
      <c r="U3131" t="str">
        <f>VLOOKUP(A3131:A6281,[4]Отчет!$A$2:$E$3151,3,0)</f>
        <v>Google Android</v>
      </c>
      <c r="V3131" t="str">
        <f>VLOOKUP(A3131:A6281,[4]Отчет!$A$2:$E$3151,4,0)</f>
        <v>Google Android 5.0 Lollipop</v>
      </c>
      <c r="W3131" t="str">
        <f>VLOOKUP(A3131:A6281,[4]Отчет!$A$2:$E$3151,5,0)</f>
        <v>Chrome Mobile</v>
      </c>
    </row>
    <row r="3132" spans="1:23">
      <c r="A3132" s="2" t="s">
        <v>3216</v>
      </c>
      <c r="B3132" s="2" t="s">
        <v>56</v>
      </c>
      <c r="C3132" s="2" t="s">
        <v>1269</v>
      </c>
      <c r="D3132" s="2" t="s">
        <v>620</v>
      </c>
      <c r="E3132" s="3">
        <f>VLOOKUP(A3132:A6282, [1]Отчет!$A$2:$J$3124,2,0)</f>
        <v>1</v>
      </c>
      <c r="F3132" s="3">
        <v>0</v>
      </c>
      <c r="G3132">
        <f>VLOOKUP(A3132:A6282, [1]Отчет!$A$2:$J$3124,7,0)</f>
        <v>0</v>
      </c>
      <c r="H3132">
        <f>VLOOKUP(A3132:A6282, [1]Отчет!$A$2:$J$3124,5,0)</f>
        <v>0</v>
      </c>
      <c r="I3132">
        <f>VLOOKUP(A3132:A6282, [1]Отчет!$A$2:$J$3124,6,0)</f>
        <v>1</v>
      </c>
      <c r="J3132">
        <f>VLOOKUP(A3132:A6282, [1]Отчет!$A$2:$J$3124,7,0)</f>
        <v>0</v>
      </c>
      <c r="K3132">
        <f>VLOOKUP(A3132:A6282, [1]Отчет!$A$2:$J$3124,8,0)</f>
        <v>0</v>
      </c>
      <c r="L3132">
        <f>VLOOKUP(A3132:A6282, [1]Отчет!$A$2:$J$3124,9,0)</f>
        <v>1</v>
      </c>
      <c r="M3132">
        <f>VLOOKUP(A3132:A6282, [1]Отчет!$A$2:$J$3124,5,10)</f>
        <v>0</v>
      </c>
      <c r="N3132" t="str">
        <f>VLOOKUP(A3132:A6282,[2]Отчет!$A$2:$D$3142,2,0)</f>
        <v>1</v>
      </c>
      <c r="O3132" t="str">
        <f>VLOOKUP(A3132:A6282,[2]Отчет!$A$2:$D$3142,3,0)</f>
        <v>10 – 29 секунд</v>
      </c>
      <c r="P3132" t="str">
        <f>VLOOKUP(A3132:A6282,[2]Отчет!$A$2:$D$3142,4,0)</f>
        <v>Не отказ</v>
      </c>
      <c r="Q3132" t="str">
        <f>VLOOKUP(A3132:A6282,[3]Отчет!$A$2:$D$3127,2,0)</f>
        <v>Вернувшиеся посетители</v>
      </c>
      <c r="R3132" t="str">
        <f>VLOOKUP(A3132:A6282,[3]Отчет!$A$2:$D$3127,3,0)</f>
        <v>2-3</v>
      </c>
      <c r="S3132" t="str">
        <f>VLOOKUP(A3132:A6282,[3]Отчет!$A$2:$D$3127,4,0)</f>
        <v>32‑63 дня</v>
      </c>
      <c r="T3132" t="str">
        <f>VLOOKUP(A3132:A6282,[4]Отчет!$A$2:$E$3151,2,0)</f>
        <v>Смартфоны</v>
      </c>
      <c r="U3132" t="str">
        <f>VLOOKUP(A3132:A6282,[4]Отчет!$A$2:$E$3151,3,0)</f>
        <v>Google Android</v>
      </c>
      <c r="V3132" t="str">
        <f>VLOOKUP(A3132:A6282,[4]Отчет!$A$2:$E$3151,4,0)</f>
        <v>Google Android 6.0 Marshmallow</v>
      </c>
      <c r="W3132" t="str">
        <f>VLOOKUP(A3132:A6282,[4]Отчет!$A$2:$E$3151,5,0)</f>
        <v>MIUI</v>
      </c>
    </row>
    <row r="3133" spans="1:23">
      <c r="A3133" s="2" t="s">
        <v>3217</v>
      </c>
      <c r="B3133" s="2" t="s">
        <v>63</v>
      </c>
      <c r="C3133" s="2" t="s">
        <v>1276</v>
      </c>
      <c r="D3133" s="2" t="s">
        <v>5</v>
      </c>
      <c r="E3133" s="3">
        <f>VLOOKUP(A3133:A6283, [1]Отчет!$A$2:$J$3124,2,0)</f>
        <v>1</v>
      </c>
      <c r="F3133" s="3">
        <v>0</v>
      </c>
      <c r="G3133">
        <f>VLOOKUP(A3133:A6283, [1]Отчет!$A$2:$J$3124,7,0)</f>
        <v>0</v>
      </c>
      <c r="H3133">
        <f>VLOOKUP(A3133:A6283, [1]Отчет!$A$2:$J$3124,5,0)</f>
        <v>1</v>
      </c>
      <c r="I3133">
        <f>VLOOKUP(A3133:A6283, [1]Отчет!$A$2:$J$3124,6,0)</f>
        <v>1</v>
      </c>
      <c r="J3133">
        <f>VLOOKUP(A3133:A6283, [1]Отчет!$A$2:$J$3124,7,0)</f>
        <v>0</v>
      </c>
      <c r="K3133">
        <f>VLOOKUP(A3133:A6283, [1]Отчет!$A$2:$J$3124,8,0)</f>
        <v>0</v>
      </c>
      <c r="L3133">
        <f>VLOOKUP(A3133:A6283, [1]Отчет!$A$2:$J$3124,9,0)</f>
        <v>1</v>
      </c>
      <c r="M3133">
        <f>VLOOKUP(A3133:A6283, [1]Отчет!$A$2:$J$3124,5,10)</f>
        <v>1</v>
      </c>
      <c r="N3133" t="str">
        <f>VLOOKUP(A3133:A6283,[2]Отчет!$A$2:$D$3142,2,0)</f>
        <v>1</v>
      </c>
      <c r="O3133" t="str">
        <f>VLOOKUP(A3133:A6283,[2]Отчет!$A$2:$D$3142,3,0)</f>
        <v>0 секунд (отказ)</v>
      </c>
      <c r="P3133" t="str">
        <f>VLOOKUP(A3133:A6283,[2]Отчет!$A$2:$D$3142,4,0)</f>
        <v>Отказ</v>
      </c>
      <c r="Q3133" t="str">
        <f>VLOOKUP(A3133:A6283,[3]Отчет!$A$2:$D$3127,2,0)</f>
        <v>Новые посетители</v>
      </c>
      <c r="R3133" t="str">
        <f>VLOOKUP(A3133:A6283,[3]Отчет!$A$2:$D$3127,3,0)</f>
        <v>1</v>
      </c>
      <c r="S3133" t="str">
        <f>VLOOKUP(A3133:A6283,[3]Отчет!$A$2:$D$3127,4,0)</f>
        <v>0 дней</v>
      </c>
      <c r="T3133" t="str">
        <f>VLOOKUP(A3133:A6283,[4]Отчет!$A$2:$E$3151,2,0)</f>
        <v>Смартфоны</v>
      </c>
      <c r="U3133" t="str">
        <f>VLOOKUP(A3133:A6283,[4]Отчет!$A$2:$E$3151,3,0)</f>
        <v>Google Android</v>
      </c>
      <c r="V3133" t="str">
        <f>VLOOKUP(A3133:A6283,[4]Отчет!$A$2:$E$3151,4,0)</f>
        <v>Google Android 7.0 Nougat</v>
      </c>
      <c r="W3133" t="str">
        <f>VLOOKUP(A3133:A6283,[4]Отчет!$A$2:$E$3151,5,0)</f>
        <v>UCWEB</v>
      </c>
    </row>
    <row r="3134" spans="1:23">
      <c r="A3134" s="2" t="s">
        <v>3218</v>
      </c>
      <c r="B3134" s="2" t="s">
        <v>3</v>
      </c>
      <c r="C3134" s="2" t="s">
        <v>1276</v>
      </c>
      <c r="D3134" s="2" t="s">
        <v>5</v>
      </c>
      <c r="E3134" s="3">
        <f>VLOOKUP(A3134:A6284, [1]Отчет!$A$2:$J$3124,2,0)</f>
        <v>1</v>
      </c>
      <c r="F3134" s="3">
        <v>0</v>
      </c>
      <c r="G3134">
        <f>VLOOKUP(A3134:A6284, [1]Отчет!$A$2:$J$3124,7,0)</f>
        <v>0</v>
      </c>
      <c r="H3134">
        <f>VLOOKUP(A3134:A6284, [1]Отчет!$A$2:$J$3124,5,0)</f>
        <v>0</v>
      </c>
      <c r="I3134">
        <f>VLOOKUP(A3134:A6284, [1]Отчет!$A$2:$J$3124,6,0)</f>
        <v>1</v>
      </c>
      <c r="J3134">
        <f>VLOOKUP(A3134:A6284, [1]Отчет!$A$2:$J$3124,7,0)</f>
        <v>0</v>
      </c>
      <c r="K3134">
        <f>VLOOKUP(A3134:A6284, [1]Отчет!$A$2:$J$3124,8,0)</f>
        <v>0</v>
      </c>
      <c r="L3134">
        <f>VLOOKUP(A3134:A6284, [1]Отчет!$A$2:$J$3124,9,0)</f>
        <v>1</v>
      </c>
      <c r="M3134">
        <f>VLOOKUP(A3134:A6284, [1]Отчет!$A$2:$J$3124,5,10)</f>
        <v>0</v>
      </c>
      <c r="N3134" t="str">
        <f>VLOOKUP(A3134:A6284,[2]Отчет!$A$2:$D$3142,2,0)</f>
        <v>1</v>
      </c>
      <c r="O3134" t="str">
        <f>VLOOKUP(A3134:A6284,[2]Отчет!$A$2:$D$3142,3,0)</f>
        <v>10 – 29 секунд</v>
      </c>
      <c r="P3134" t="str">
        <f>VLOOKUP(A3134:A6284,[2]Отчет!$A$2:$D$3142,4,0)</f>
        <v>Не отказ</v>
      </c>
      <c r="Q3134" t="str">
        <f>VLOOKUP(A3134:A6284,[3]Отчет!$A$2:$D$3127,2,0)</f>
        <v>Новые посетители</v>
      </c>
      <c r="R3134" t="str">
        <f>VLOOKUP(A3134:A6284,[3]Отчет!$A$2:$D$3127,3,0)</f>
        <v>1</v>
      </c>
      <c r="S3134" t="str">
        <f>VLOOKUP(A3134:A6284,[3]Отчет!$A$2:$D$3127,4,0)</f>
        <v>0 дней</v>
      </c>
      <c r="T3134" t="str">
        <f>VLOOKUP(A3134:A6284,[4]Отчет!$A$2:$E$3151,2,0)</f>
        <v>Планшеты</v>
      </c>
      <c r="U3134" t="str">
        <f>VLOOKUP(A3134:A6284,[4]Отчет!$A$2:$E$3151,3,0)</f>
        <v>iOS</v>
      </c>
      <c r="V3134" t="str">
        <f>VLOOKUP(A3134:A6284,[4]Отчет!$A$2:$E$3151,4,0)</f>
        <v>iOS 9</v>
      </c>
      <c r="W3134" t="str">
        <f>VLOOKUP(A3134:A6284,[4]Отчет!$A$2:$E$3151,5,0)</f>
        <v>Mobile Safari</v>
      </c>
    </row>
    <row r="3135" spans="1:23">
      <c r="A3135" s="2" t="s">
        <v>3219</v>
      </c>
      <c r="B3135" s="2" t="s">
        <v>7</v>
      </c>
      <c r="C3135" s="2" t="s">
        <v>1276</v>
      </c>
      <c r="D3135" s="2" t="s">
        <v>5</v>
      </c>
      <c r="E3135" s="3">
        <f>VLOOKUP(A3135:A6285, [1]Отчет!$A$2:$J$3124,2,0)</f>
        <v>1</v>
      </c>
      <c r="F3135" s="3">
        <v>0</v>
      </c>
      <c r="G3135">
        <f>VLOOKUP(A3135:A6285, [1]Отчет!$A$2:$J$3124,7,0)</f>
        <v>0</v>
      </c>
      <c r="H3135">
        <f>VLOOKUP(A3135:A6285, [1]Отчет!$A$2:$J$3124,5,0)</f>
        <v>0</v>
      </c>
      <c r="I3135">
        <f>VLOOKUP(A3135:A6285, [1]Отчет!$A$2:$J$3124,6,0)</f>
        <v>1</v>
      </c>
      <c r="J3135">
        <f>VLOOKUP(A3135:A6285, [1]Отчет!$A$2:$J$3124,7,0)</f>
        <v>0</v>
      </c>
      <c r="K3135">
        <f>VLOOKUP(A3135:A6285, [1]Отчет!$A$2:$J$3124,8,0)</f>
        <v>0</v>
      </c>
      <c r="L3135">
        <f>VLOOKUP(A3135:A6285, [1]Отчет!$A$2:$J$3124,9,0)</f>
        <v>1</v>
      </c>
      <c r="M3135">
        <f>VLOOKUP(A3135:A6285, [1]Отчет!$A$2:$J$3124,5,10)</f>
        <v>0</v>
      </c>
      <c r="N3135" t="str">
        <f>VLOOKUP(A3135:A6285,[2]Отчет!$A$2:$D$3142,2,0)</f>
        <v>1</v>
      </c>
      <c r="O3135" t="str">
        <f>VLOOKUP(A3135:A6285,[2]Отчет!$A$2:$D$3142,3,0)</f>
        <v>0 секунд (отказ)</v>
      </c>
      <c r="P3135" t="str">
        <f>VLOOKUP(A3135:A6285,[2]Отчет!$A$2:$D$3142,4,0)</f>
        <v>Отказ</v>
      </c>
      <c r="Q3135" t="str">
        <f>VLOOKUP(A3135:A6285,[3]Отчет!$A$2:$D$3127,2,0)</f>
        <v>Вернувшиеся посетители</v>
      </c>
      <c r="R3135" t="str">
        <f>VLOOKUP(A3135:A6285,[3]Отчет!$A$2:$D$3127,3,0)</f>
        <v>4-7</v>
      </c>
      <c r="S3135" t="str">
        <f>VLOOKUP(A3135:A6285,[3]Отчет!$A$2:$D$3127,4,0)</f>
        <v>1 день</v>
      </c>
      <c r="T3135" t="str">
        <f>VLOOKUP(A3135:A6285,[4]Отчет!$A$2:$E$3151,2,0)</f>
        <v>Планшеты</v>
      </c>
      <c r="U3135" t="str">
        <f>VLOOKUP(A3135:A6285,[4]Отчет!$A$2:$E$3151,3,0)</f>
        <v>Google Android</v>
      </c>
      <c r="V3135" t="str">
        <f>VLOOKUP(A3135:A6285,[4]Отчет!$A$2:$E$3151,4,0)</f>
        <v>Google Android 4.4 KitKat</v>
      </c>
      <c r="W3135" t="str">
        <f>VLOOKUP(A3135:A6285,[4]Отчет!$A$2:$E$3151,5,0)</f>
        <v>Android Browser</v>
      </c>
    </row>
    <row r="3136" spans="1:23">
      <c r="A3136" s="2" t="s">
        <v>3220</v>
      </c>
      <c r="B3136" s="2" t="s">
        <v>56</v>
      </c>
      <c r="C3136" s="2" t="s">
        <v>1269</v>
      </c>
      <c r="D3136" s="2" t="s">
        <v>620</v>
      </c>
      <c r="E3136" s="3">
        <f>VLOOKUP(A3136:A6286, [1]Отчет!$A$2:$J$3124,2,0)</f>
        <v>1</v>
      </c>
      <c r="F3136" s="3">
        <v>0</v>
      </c>
      <c r="G3136">
        <f>VLOOKUP(A3136:A6286, [1]Отчет!$A$2:$J$3124,7,0)</f>
        <v>0</v>
      </c>
      <c r="H3136">
        <f>VLOOKUP(A3136:A6286, [1]Отчет!$A$2:$J$3124,5,0)</f>
        <v>0</v>
      </c>
      <c r="I3136">
        <f>VLOOKUP(A3136:A6286, [1]Отчет!$A$2:$J$3124,6,0)</f>
        <v>1</v>
      </c>
      <c r="J3136">
        <f>VLOOKUP(A3136:A6286, [1]Отчет!$A$2:$J$3124,7,0)</f>
        <v>0</v>
      </c>
      <c r="K3136">
        <f>VLOOKUP(A3136:A6286, [1]Отчет!$A$2:$J$3124,8,0)</f>
        <v>0</v>
      </c>
      <c r="L3136">
        <f>VLOOKUP(A3136:A6286, [1]Отчет!$A$2:$J$3124,9,0)</f>
        <v>1</v>
      </c>
      <c r="M3136">
        <f>VLOOKUP(A3136:A6286, [1]Отчет!$A$2:$J$3124,5,10)</f>
        <v>0</v>
      </c>
      <c r="N3136" t="str">
        <f>VLOOKUP(A3136:A6286,[2]Отчет!$A$2:$D$3142,2,0)</f>
        <v>1</v>
      </c>
      <c r="O3136" t="str">
        <f>VLOOKUP(A3136:A6286,[2]Отчет!$A$2:$D$3142,3,0)</f>
        <v>10 – 29 секунд</v>
      </c>
      <c r="P3136" t="str">
        <f>VLOOKUP(A3136:A6286,[2]Отчет!$A$2:$D$3142,4,0)</f>
        <v>Не отказ</v>
      </c>
      <c r="Q3136" t="str">
        <f>VLOOKUP(A3136:A6286,[3]Отчет!$A$2:$D$3127,2,0)</f>
        <v>Новые посетители</v>
      </c>
      <c r="R3136" t="str">
        <f>VLOOKUP(A3136:A6286,[3]Отчет!$A$2:$D$3127,3,0)</f>
        <v>1</v>
      </c>
      <c r="S3136" t="str">
        <f>VLOOKUP(A3136:A6286,[3]Отчет!$A$2:$D$3127,4,0)</f>
        <v>0 дней</v>
      </c>
      <c r="T3136" t="str">
        <f>VLOOKUP(A3136:A6286,[4]Отчет!$A$2:$E$3151,2,0)</f>
        <v>Смартфоны</v>
      </c>
      <c r="U3136" t="str">
        <f>VLOOKUP(A3136:A6286,[4]Отчет!$A$2:$E$3151,3,0)</f>
        <v>Google Android</v>
      </c>
      <c r="V3136" t="str">
        <f>VLOOKUP(A3136:A6286,[4]Отчет!$A$2:$E$3151,4,0)</f>
        <v>Google Android 6.0 Marshmallow</v>
      </c>
      <c r="W3136" t="str">
        <f>VLOOKUP(A3136:A6286,[4]Отчет!$A$2:$E$3151,5,0)</f>
        <v>Chrome Mobile</v>
      </c>
    </row>
    <row r="3137" spans="1:23">
      <c r="A3137" s="2" t="s">
        <v>3221</v>
      </c>
      <c r="B3137" s="2" t="s">
        <v>15</v>
      </c>
      <c r="C3137" s="2" t="s">
        <v>1269</v>
      </c>
      <c r="D3137" s="2" t="s">
        <v>620</v>
      </c>
      <c r="E3137" s="3">
        <f>VLOOKUP(A3137:A6287, [1]Отчет!$A$2:$J$3124,2,0)</f>
        <v>1</v>
      </c>
      <c r="F3137" s="3">
        <v>0</v>
      </c>
      <c r="G3137">
        <f>VLOOKUP(A3137:A6287, [1]Отчет!$A$2:$J$3124,7,0)</f>
        <v>0</v>
      </c>
      <c r="H3137">
        <f>VLOOKUP(A3137:A6287, [1]Отчет!$A$2:$J$3124,5,0)</f>
        <v>1</v>
      </c>
      <c r="I3137">
        <f>VLOOKUP(A3137:A6287, [1]Отчет!$A$2:$J$3124,6,0)</f>
        <v>1</v>
      </c>
      <c r="J3137">
        <f>VLOOKUP(A3137:A6287, [1]Отчет!$A$2:$J$3124,7,0)</f>
        <v>0</v>
      </c>
      <c r="K3137">
        <f>VLOOKUP(A3137:A6287, [1]Отчет!$A$2:$J$3124,8,0)</f>
        <v>0</v>
      </c>
      <c r="L3137">
        <f>VLOOKUP(A3137:A6287, [1]Отчет!$A$2:$J$3124,9,0)</f>
        <v>1</v>
      </c>
      <c r="M3137">
        <f>VLOOKUP(A3137:A6287, [1]Отчет!$A$2:$J$3124,5,10)</f>
        <v>1</v>
      </c>
      <c r="N3137" t="str">
        <f>VLOOKUP(A3137:A6287,[2]Отчет!$A$2:$D$3142,2,0)</f>
        <v>1</v>
      </c>
      <c r="O3137" t="str">
        <f>VLOOKUP(A3137:A6287,[2]Отчет!$A$2:$D$3142,3,0)</f>
        <v>0 секунд (отказ)</v>
      </c>
      <c r="P3137" t="str">
        <f>VLOOKUP(A3137:A6287,[2]Отчет!$A$2:$D$3142,4,0)</f>
        <v>Отказ</v>
      </c>
      <c r="Q3137" t="str">
        <f>VLOOKUP(A3137:A6287,[3]Отчет!$A$2:$D$3127,2,0)</f>
        <v>Вернувшиеся посетители</v>
      </c>
      <c r="R3137" t="str">
        <f>VLOOKUP(A3137:A6287,[3]Отчет!$A$2:$D$3127,3,0)</f>
        <v>2-3</v>
      </c>
      <c r="S3137" t="str">
        <f>VLOOKUP(A3137:A6287,[3]Отчет!$A$2:$D$3127,4,0)</f>
        <v>0 дней</v>
      </c>
      <c r="T3137" t="str">
        <f>VLOOKUP(A3137:A6287,[4]Отчет!$A$2:$E$3151,2,0)</f>
        <v>Смартфоны</v>
      </c>
      <c r="U3137" t="str">
        <f>VLOOKUP(A3137:A6287,[4]Отчет!$A$2:$E$3151,3,0)</f>
        <v>Google Android</v>
      </c>
      <c r="V3137" t="str">
        <f>VLOOKUP(A3137:A6287,[4]Отчет!$A$2:$E$3151,4,0)</f>
        <v>Google Android 4.4 KitKat</v>
      </c>
      <c r="W3137" t="str">
        <f>VLOOKUP(A3137:A6287,[4]Отчет!$A$2:$E$3151,5,0)</f>
        <v>Android Browser</v>
      </c>
    </row>
    <row r="3138" spans="1:23">
      <c r="A3138" s="2" t="s">
        <v>3222</v>
      </c>
      <c r="B3138" s="2" t="s">
        <v>60</v>
      </c>
      <c r="C3138" s="2" t="s">
        <v>1276</v>
      </c>
      <c r="D3138" s="2" t="s">
        <v>5</v>
      </c>
      <c r="E3138" s="3">
        <f>VLOOKUP(A3138:A6288, [1]Отчет!$A$2:$J$3124,2,0)</f>
        <v>1</v>
      </c>
      <c r="F3138" s="3">
        <v>0</v>
      </c>
      <c r="G3138">
        <f>VLOOKUP(A3138:A6288, [1]Отчет!$A$2:$J$3124,7,0)</f>
        <v>0</v>
      </c>
      <c r="H3138">
        <f>VLOOKUP(A3138:A6288, [1]Отчет!$A$2:$J$3124,5,0)</f>
        <v>0</v>
      </c>
      <c r="I3138">
        <f>VLOOKUP(A3138:A6288, [1]Отчет!$A$2:$J$3124,6,0)</f>
        <v>1</v>
      </c>
      <c r="J3138">
        <f>VLOOKUP(A3138:A6288, [1]Отчет!$A$2:$J$3124,7,0)</f>
        <v>0</v>
      </c>
      <c r="K3138">
        <f>VLOOKUP(A3138:A6288, [1]Отчет!$A$2:$J$3124,8,0)</f>
        <v>0</v>
      </c>
      <c r="L3138">
        <f>VLOOKUP(A3138:A6288, [1]Отчет!$A$2:$J$3124,9,0)</f>
        <v>1</v>
      </c>
      <c r="M3138">
        <f>VLOOKUP(A3138:A6288, [1]Отчет!$A$2:$J$3124,5,10)</f>
        <v>0</v>
      </c>
      <c r="N3138" t="str">
        <f>VLOOKUP(A3138:A6288,[2]Отчет!$A$2:$D$3142,2,0)</f>
        <v>1</v>
      </c>
      <c r="O3138" t="str">
        <f>VLOOKUP(A3138:A6288,[2]Отчет!$A$2:$D$3142,3,0)</f>
        <v>10 – 29 секунд</v>
      </c>
      <c r="P3138" t="str">
        <f>VLOOKUP(A3138:A6288,[2]Отчет!$A$2:$D$3142,4,0)</f>
        <v>Не отказ</v>
      </c>
      <c r="Q3138" t="str">
        <f>VLOOKUP(A3138:A6288,[3]Отчет!$A$2:$D$3127,2,0)</f>
        <v>Вернувшиеся посетители</v>
      </c>
      <c r="R3138" t="str">
        <f>VLOOKUP(A3138:A6288,[3]Отчет!$A$2:$D$3127,3,0)</f>
        <v>2-3</v>
      </c>
      <c r="S3138" t="str">
        <f>VLOOKUP(A3138:A6288,[3]Отчет!$A$2:$D$3127,4,0)</f>
        <v>4‑7 дней</v>
      </c>
      <c r="T3138" t="str">
        <f>VLOOKUP(A3138:A6288,[4]Отчет!$A$2:$E$3151,2,0)</f>
        <v>Смартфоны</v>
      </c>
      <c r="U3138" t="str">
        <f>VLOOKUP(A3138:A6288,[4]Отчет!$A$2:$E$3151,3,0)</f>
        <v>Google Android</v>
      </c>
      <c r="V3138" t="str">
        <f>VLOOKUP(A3138:A6288,[4]Отчет!$A$2:$E$3151,4,0)</f>
        <v>Google Android 4.4 KitKat</v>
      </c>
      <c r="W3138" t="str">
        <f>VLOOKUP(A3138:A6288,[4]Отчет!$A$2:$E$3151,5,0)</f>
        <v>Chrome Mobile</v>
      </c>
    </row>
    <row r="3139" spans="1:23">
      <c r="A3139" s="2" t="s">
        <v>3223</v>
      </c>
      <c r="B3139" s="2" t="s">
        <v>26</v>
      </c>
      <c r="C3139" s="2" t="s">
        <v>1269</v>
      </c>
      <c r="D3139" s="2" t="s">
        <v>620</v>
      </c>
      <c r="E3139" s="3">
        <f>VLOOKUP(A3139:A6289, [1]Отчет!$A$2:$J$3124,2,0)</f>
        <v>1</v>
      </c>
      <c r="F3139" s="3">
        <v>0</v>
      </c>
      <c r="G3139">
        <f>VLOOKUP(A3139:A6289, [1]Отчет!$A$2:$J$3124,7,0)</f>
        <v>0</v>
      </c>
      <c r="H3139">
        <f>VLOOKUP(A3139:A6289, [1]Отчет!$A$2:$J$3124,5,0)</f>
        <v>0</v>
      </c>
      <c r="I3139">
        <f>VLOOKUP(A3139:A6289, [1]Отчет!$A$2:$J$3124,6,0)</f>
        <v>1</v>
      </c>
      <c r="J3139">
        <f>VLOOKUP(A3139:A6289, [1]Отчет!$A$2:$J$3124,7,0)</f>
        <v>0</v>
      </c>
      <c r="K3139">
        <f>VLOOKUP(A3139:A6289, [1]Отчет!$A$2:$J$3124,8,0)</f>
        <v>0</v>
      </c>
      <c r="L3139">
        <f>VLOOKUP(A3139:A6289, [1]Отчет!$A$2:$J$3124,9,0)</f>
        <v>1</v>
      </c>
      <c r="M3139">
        <f>VLOOKUP(A3139:A6289, [1]Отчет!$A$2:$J$3124,5,10)</f>
        <v>0</v>
      </c>
      <c r="N3139" t="str">
        <f>VLOOKUP(A3139:A6289,[2]Отчет!$A$2:$D$3142,2,0)</f>
        <v>1</v>
      </c>
      <c r="O3139" t="str">
        <f>VLOOKUP(A3139:A6289,[2]Отчет!$A$2:$D$3142,3,0)</f>
        <v>10 – 29 секунд</v>
      </c>
      <c r="P3139" t="str">
        <f>VLOOKUP(A3139:A6289,[2]Отчет!$A$2:$D$3142,4,0)</f>
        <v>Не отказ</v>
      </c>
      <c r="Q3139" t="str">
        <f>VLOOKUP(A3139:A6289,[3]Отчет!$A$2:$D$3127,2,0)</f>
        <v>Новые посетители</v>
      </c>
      <c r="R3139" t="str">
        <f>VLOOKUP(A3139:A6289,[3]Отчет!$A$2:$D$3127,3,0)</f>
        <v>1</v>
      </c>
      <c r="S3139" t="str">
        <f>VLOOKUP(A3139:A6289,[3]Отчет!$A$2:$D$3127,4,0)</f>
        <v>0 дней</v>
      </c>
      <c r="T3139" t="str">
        <f>VLOOKUP(A3139:A6289,[4]Отчет!$A$2:$E$3151,2,0)</f>
        <v>Смартфоны</v>
      </c>
      <c r="U3139" t="str">
        <f>VLOOKUP(A3139:A6289,[4]Отчет!$A$2:$E$3151,3,0)</f>
        <v>Google Android</v>
      </c>
      <c r="V3139" t="str">
        <f>VLOOKUP(A3139:A6289,[4]Отчет!$A$2:$E$3151,4,0)</f>
        <v>Google Android 7.0 Nougat</v>
      </c>
      <c r="W3139" t="str">
        <f>VLOOKUP(A3139:A6289,[4]Отчет!$A$2:$E$3151,5,0)</f>
        <v>Samsung Internet</v>
      </c>
    </row>
    <row r="3140" spans="1:23">
      <c r="A3140" s="2" t="s">
        <v>3224</v>
      </c>
      <c r="B3140" s="2" t="s">
        <v>15</v>
      </c>
      <c r="C3140" s="2" t="s">
        <v>1269</v>
      </c>
      <c r="D3140" s="2" t="s">
        <v>620</v>
      </c>
      <c r="E3140" s="3">
        <f>VLOOKUP(A3140:A6290, [1]Отчет!$A$2:$J$3124,2,0)</f>
        <v>1</v>
      </c>
      <c r="F3140" s="3">
        <v>0</v>
      </c>
      <c r="G3140">
        <f>VLOOKUP(A3140:A6290, [1]Отчет!$A$2:$J$3124,7,0)</f>
        <v>0</v>
      </c>
      <c r="H3140">
        <f>VLOOKUP(A3140:A6290, [1]Отчет!$A$2:$J$3124,5,0)</f>
        <v>1</v>
      </c>
      <c r="I3140">
        <f>VLOOKUP(A3140:A6290, [1]Отчет!$A$2:$J$3124,6,0)</f>
        <v>1</v>
      </c>
      <c r="J3140">
        <f>VLOOKUP(A3140:A6290, [1]Отчет!$A$2:$J$3124,7,0)</f>
        <v>0</v>
      </c>
      <c r="K3140">
        <f>VLOOKUP(A3140:A6290, [1]Отчет!$A$2:$J$3124,8,0)</f>
        <v>0</v>
      </c>
      <c r="L3140">
        <f>VLOOKUP(A3140:A6290, [1]Отчет!$A$2:$J$3124,9,0)</f>
        <v>1</v>
      </c>
      <c r="M3140">
        <f>VLOOKUP(A3140:A6290, [1]Отчет!$A$2:$J$3124,5,10)</f>
        <v>1</v>
      </c>
      <c r="N3140" t="str">
        <f>VLOOKUP(A3140:A6290,[2]Отчет!$A$2:$D$3142,2,0)</f>
        <v>1</v>
      </c>
      <c r="O3140" t="str">
        <f>VLOOKUP(A3140:A6290,[2]Отчет!$A$2:$D$3142,3,0)</f>
        <v>0 секунд (отказ)</v>
      </c>
      <c r="P3140" t="str">
        <f>VLOOKUP(A3140:A6290,[2]Отчет!$A$2:$D$3142,4,0)</f>
        <v>Отказ</v>
      </c>
      <c r="Q3140" t="str">
        <f>VLOOKUP(A3140:A6290,[3]Отчет!$A$2:$D$3127,2,0)</f>
        <v>Вернувшиеся посетители</v>
      </c>
      <c r="R3140" t="str">
        <f>VLOOKUP(A3140:A6290,[3]Отчет!$A$2:$D$3127,3,0)</f>
        <v>2-3</v>
      </c>
      <c r="S3140" t="str">
        <f>VLOOKUP(A3140:A6290,[3]Отчет!$A$2:$D$3127,4,0)</f>
        <v>1 день</v>
      </c>
      <c r="T3140" t="str">
        <f>VLOOKUP(A3140:A6290,[4]Отчет!$A$2:$E$3151,2,0)</f>
        <v>Смартфоны</v>
      </c>
      <c r="U3140" t="str">
        <f>VLOOKUP(A3140:A6290,[4]Отчет!$A$2:$E$3151,3,0)</f>
        <v>Google Android</v>
      </c>
      <c r="V3140" t="str">
        <f>VLOOKUP(A3140:A6290,[4]Отчет!$A$2:$E$3151,4,0)</f>
        <v>Google Android 4.4 KitKat</v>
      </c>
      <c r="W3140" t="str">
        <f>VLOOKUP(A3140:A6290,[4]Отчет!$A$2:$E$3151,5,0)</f>
        <v>Android Browser</v>
      </c>
    </row>
    <row r="3141" spans="1:23">
      <c r="A3141" s="2" t="s">
        <v>3225</v>
      </c>
      <c r="B3141" s="2" t="s">
        <v>3</v>
      </c>
      <c r="C3141" s="2" t="s">
        <v>1276</v>
      </c>
      <c r="D3141" s="2" t="s">
        <v>5</v>
      </c>
      <c r="E3141" s="3">
        <f>VLOOKUP(A3141:A6291, [1]Отчет!$A$2:$J$3124,2,0)</f>
        <v>1</v>
      </c>
      <c r="F3141" s="3">
        <v>0</v>
      </c>
      <c r="G3141">
        <f>VLOOKUP(A3141:A6291, [1]Отчет!$A$2:$J$3124,7,0)</f>
        <v>0</v>
      </c>
      <c r="H3141">
        <f>VLOOKUP(A3141:A6291, [1]Отчет!$A$2:$J$3124,5,0)</f>
        <v>0</v>
      </c>
      <c r="I3141">
        <f>VLOOKUP(A3141:A6291, [1]Отчет!$A$2:$J$3124,6,0)</f>
        <v>1</v>
      </c>
      <c r="J3141">
        <f>VLOOKUP(A3141:A6291, [1]Отчет!$A$2:$J$3124,7,0)</f>
        <v>0</v>
      </c>
      <c r="K3141">
        <f>VLOOKUP(A3141:A6291, [1]Отчет!$A$2:$J$3124,8,0)</f>
        <v>0</v>
      </c>
      <c r="L3141">
        <f>VLOOKUP(A3141:A6291, [1]Отчет!$A$2:$J$3124,9,0)</f>
        <v>1</v>
      </c>
      <c r="M3141">
        <f>VLOOKUP(A3141:A6291, [1]Отчет!$A$2:$J$3124,5,10)</f>
        <v>0</v>
      </c>
      <c r="N3141" t="str">
        <f>VLOOKUP(A3141:A6291,[2]Отчет!$A$2:$D$3142,2,0)</f>
        <v>1</v>
      </c>
      <c r="O3141" t="str">
        <f>VLOOKUP(A3141:A6291,[2]Отчет!$A$2:$D$3142,3,0)</f>
        <v>10 – 29 секунд</v>
      </c>
      <c r="P3141" t="str">
        <f>VLOOKUP(A3141:A6291,[2]Отчет!$A$2:$D$3142,4,0)</f>
        <v>Не отказ</v>
      </c>
      <c r="Q3141" t="str">
        <f>VLOOKUP(A3141:A6291,[3]Отчет!$A$2:$D$3127,2,0)</f>
        <v>Вернувшиеся посетители</v>
      </c>
      <c r="R3141" t="str">
        <f>VLOOKUP(A3141:A6291,[3]Отчет!$A$2:$D$3127,3,0)</f>
        <v>2-3</v>
      </c>
      <c r="S3141" t="str">
        <f>VLOOKUP(A3141:A6291,[3]Отчет!$A$2:$D$3127,4,0)</f>
        <v>4‑7 дней</v>
      </c>
      <c r="T3141" t="str">
        <f>VLOOKUP(A3141:A6291,[4]Отчет!$A$2:$E$3151,2,0)</f>
        <v>Смартфоны</v>
      </c>
      <c r="U3141" t="str">
        <f>VLOOKUP(A3141:A6291,[4]Отчет!$A$2:$E$3151,3,0)</f>
        <v>Google Android</v>
      </c>
      <c r="V3141" t="str">
        <f>VLOOKUP(A3141:A6291,[4]Отчет!$A$2:$E$3151,4,0)</f>
        <v>Google Android 5.0 Lollipop</v>
      </c>
      <c r="W3141" t="str">
        <f>VLOOKUP(A3141:A6291,[4]Отчет!$A$2:$E$3151,5,0)</f>
        <v>Chrome Mobile</v>
      </c>
    </row>
    <row r="3142" spans="1:23">
      <c r="A3142" s="2" t="s">
        <v>3226</v>
      </c>
      <c r="B3142" s="2" t="s">
        <v>35</v>
      </c>
      <c r="C3142" s="2" t="s">
        <v>873</v>
      </c>
      <c r="D3142" s="2" t="s">
        <v>13</v>
      </c>
      <c r="E3142" s="3">
        <f>VLOOKUP(A3142:A6292, [1]Отчет!$A$2:$J$3124,2,0)</f>
        <v>1</v>
      </c>
      <c r="F3142" s="3">
        <v>0</v>
      </c>
      <c r="G3142">
        <f>VLOOKUP(A3142:A6292, [1]Отчет!$A$2:$J$3124,7,0)</f>
        <v>0</v>
      </c>
      <c r="H3142">
        <f>VLOOKUP(A3142:A6292, [1]Отчет!$A$2:$J$3124,5,0)</f>
        <v>0</v>
      </c>
      <c r="I3142">
        <f>VLOOKUP(A3142:A6292, [1]Отчет!$A$2:$J$3124,6,0)</f>
        <v>1</v>
      </c>
      <c r="J3142">
        <f>VLOOKUP(A3142:A6292, [1]Отчет!$A$2:$J$3124,7,0)</f>
        <v>0</v>
      </c>
      <c r="K3142">
        <f>VLOOKUP(A3142:A6292, [1]Отчет!$A$2:$J$3124,8,0)</f>
        <v>0</v>
      </c>
      <c r="L3142">
        <f>VLOOKUP(A3142:A6292, [1]Отчет!$A$2:$J$3124,9,0)</f>
        <v>1</v>
      </c>
      <c r="M3142">
        <f>VLOOKUP(A3142:A6292, [1]Отчет!$A$2:$J$3124,5,10)</f>
        <v>0</v>
      </c>
      <c r="N3142" t="str">
        <f>VLOOKUP(A3142:A6292,[2]Отчет!$A$2:$D$3142,2,0)</f>
        <v>4-7</v>
      </c>
      <c r="O3142" t="str">
        <f>VLOOKUP(A3142:A6292,[2]Отчет!$A$2:$D$3142,3,0)</f>
        <v>20 – 29 минут</v>
      </c>
      <c r="P3142" t="str">
        <f>VLOOKUP(A3142:A6292,[2]Отчет!$A$2:$D$3142,4,0)</f>
        <v>Не отказ</v>
      </c>
      <c r="Q3142" t="str">
        <f>VLOOKUP(A3142:A6292,[3]Отчет!$A$2:$D$3127,2,0)</f>
        <v>Вернувшиеся посетители</v>
      </c>
      <c r="R3142" t="str">
        <f>VLOOKUP(A3142:A6292,[3]Отчет!$A$2:$D$3127,3,0)</f>
        <v>8-15</v>
      </c>
      <c r="S3142" t="str">
        <f>VLOOKUP(A3142:A6292,[3]Отчет!$A$2:$D$3127,4,0)</f>
        <v>32‑63 дня</v>
      </c>
      <c r="T3142" t="str">
        <f>VLOOKUP(A3142:A6292,[4]Отчет!$A$2:$E$3151,2,0)</f>
        <v>Смартфоны</v>
      </c>
      <c r="U3142" t="str">
        <f>VLOOKUP(A3142:A6292,[4]Отчет!$A$2:$E$3151,3,0)</f>
        <v>Google Android</v>
      </c>
      <c r="V3142" t="str">
        <f>VLOOKUP(A3142:A6292,[4]Отчет!$A$2:$E$3151,4,0)</f>
        <v>Google Android 7.0 Nougat</v>
      </c>
      <c r="W3142" t="str">
        <f>VLOOKUP(A3142:A6292,[4]Отчет!$A$2:$E$3151,5,0)</f>
        <v>Chrome Mobile</v>
      </c>
    </row>
    <row r="3143" spans="1:23">
      <c r="A3143" s="2" t="s">
        <v>3227</v>
      </c>
      <c r="B3143" s="2" t="s">
        <v>60</v>
      </c>
      <c r="C3143" s="2" t="s">
        <v>1276</v>
      </c>
      <c r="D3143" s="2" t="s">
        <v>5</v>
      </c>
      <c r="E3143" s="3">
        <f>VLOOKUP(A3143:A6293, [1]Отчет!$A$2:$J$3124,2,0)</f>
        <v>1</v>
      </c>
      <c r="F3143" s="3">
        <v>0</v>
      </c>
      <c r="G3143">
        <f>VLOOKUP(A3143:A6293, [1]Отчет!$A$2:$J$3124,7,0)</f>
        <v>0</v>
      </c>
      <c r="H3143">
        <f>VLOOKUP(A3143:A6293, [1]Отчет!$A$2:$J$3124,5,0)</f>
        <v>0</v>
      </c>
      <c r="I3143">
        <f>VLOOKUP(A3143:A6293, [1]Отчет!$A$2:$J$3124,6,0)</f>
        <v>1</v>
      </c>
      <c r="J3143">
        <f>VLOOKUP(A3143:A6293, [1]Отчет!$A$2:$J$3124,7,0)</f>
        <v>0</v>
      </c>
      <c r="K3143">
        <f>VLOOKUP(A3143:A6293, [1]Отчет!$A$2:$J$3124,8,0)</f>
        <v>0</v>
      </c>
      <c r="L3143">
        <f>VLOOKUP(A3143:A6293, [1]Отчет!$A$2:$J$3124,9,0)</f>
        <v>1</v>
      </c>
      <c r="M3143">
        <f>VLOOKUP(A3143:A6293, [1]Отчет!$A$2:$J$3124,5,10)</f>
        <v>0</v>
      </c>
      <c r="N3143" t="str">
        <f>VLOOKUP(A3143:A6293,[2]Отчет!$A$2:$D$3142,2,0)</f>
        <v>1</v>
      </c>
      <c r="O3143" t="str">
        <f>VLOOKUP(A3143:A6293,[2]Отчет!$A$2:$D$3142,3,0)</f>
        <v>10 – 29 секунд</v>
      </c>
      <c r="P3143" t="str">
        <f>VLOOKUP(A3143:A6293,[2]Отчет!$A$2:$D$3142,4,0)</f>
        <v>Не отказ</v>
      </c>
      <c r="Q3143" t="str">
        <f>VLOOKUP(A3143:A6293,[3]Отчет!$A$2:$D$3127,2,0)</f>
        <v>Вернувшиеся посетители</v>
      </c>
      <c r="R3143" t="str">
        <f>VLOOKUP(A3143:A6293,[3]Отчет!$A$2:$D$3127,3,0)</f>
        <v>2-3</v>
      </c>
      <c r="S3143" t="str">
        <f>VLOOKUP(A3143:A6293,[3]Отчет!$A$2:$D$3127,4,0)</f>
        <v>4‑7 дней</v>
      </c>
      <c r="T3143" t="str">
        <f>VLOOKUP(A3143:A6293,[4]Отчет!$A$2:$E$3151,2,0)</f>
        <v>Смартфоны</v>
      </c>
      <c r="U3143" t="str">
        <f>VLOOKUP(A3143:A6293,[4]Отчет!$A$2:$E$3151,3,0)</f>
        <v>Google Android</v>
      </c>
      <c r="V3143" t="str">
        <f>VLOOKUP(A3143:A6293,[4]Отчет!$A$2:$E$3151,4,0)</f>
        <v>Google Android 4.4 KitKat</v>
      </c>
      <c r="W3143" t="str">
        <f>VLOOKUP(A3143:A6293,[4]Отчет!$A$2:$E$3151,5,0)</f>
        <v>Chrome Mobile</v>
      </c>
    </row>
    <row r="3144" spans="1:23">
      <c r="A3144" s="2" t="s">
        <v>3228</v>
      </c>
      <c r="B3144" s="2" t="s">
        <v>35</v>
      </c>
      <c r="C3144" s="2" t="s">
        <v>873</v>
      </c>
      <c r="D3144" s="2" t="s">
        <v>13</v>
      </c>
      <c r="E3144" s="3">
        <f>VLOOKUP(A3144:A6294, [1]Отчет!$A$2:$J$3124,2,0)</f>
        <v>1</v>
      </c>
      <c r="F3144" s="3">
        <v>0</v>
      </c>
      <c r="G3144">
        <f>VLOOKUP(A3144:A6294, [1]Отчет!$A$2:$J$3124,7,0)</f>
        <v>0</v>
      </c>
      <c r="H3144">
        <f>VLOOKUP(A3144:A6294, [1]Отчет!$A$2:$J$3124,5,0)</f>
        <v>0</v>
      </c>
      <c r="I3144">
        <f>VLOOKUP(A3144:A6294, [1]Отчет!$A$2:$J$3124,6,0)</f>
        <v>1</v>
      </c>
      <c r="J3144">
        <f>VLOOKUP(A3144:A6294, [1]Отчет!$A$2:$J$3124,7,0)</f>
        <v>0</v>
      </c>
      <c r="K3144">
        <f>VLOOKUP(A3144:A6294, [1]Отчет!$A$2:$J$3124,8,0)</f>
        <v>0</v>
      </c>
      <c r="L3144">
        <f>VLOOKUP(A3144:A6294, [1]Отчет!$A$2:$J$3124,9,0)</f>
        <v>1</v>
      </c>
      <c r="M3144">
        <f>VLOOKUP(A3144:A6294, [1]Отчет!$A$2:$J$3124,5,10)</f>
        <v>0</v>
      </c>
      <c r="N3144" t="str">
        <f>VLOOKUP(A3144:A6294,[2]Отчет!$A$2:$D$3142,2,0)</f>
        <v>1</v>
      </c>
      <c r="O3144" t="str">
        <f>VLOOKUP(A3144:A6294,[2]Отчет!$A$2:$D$3142,3,0)</f>
        <v>10 – 29 секунд</v>
      </c>
      <c r="P3144" t="str">
        <f>VLOOKUP(A3144:A6294,[2]Отчет!$A$2:$D$3142,4,0)</f>
        <v>Не отказ</v>
      </c>
      <c r="Q3144" t="str">
        <f>VLOOKUP(A3144:A6294,[3]Отчет!$A$2:$D$3127,2,0)</f>
        <v>Вернувшиеся посетители</v>
      </c>
      <c r="R3144" t="str">
        <f>VLOOKUP(A3144:A6294,[3]Отчет!$A$2:$D$3127,3,0)</f>
        <v>8-15</v>
      </c>
      <c r="S3144" t="str">
        <f>VLOOKUP(A3144:A6294,[3]Отчет!$A$2:$D$3127,4,0)</f>
        <v>32‑63 дня</v>
      </c>
      <c r="T3144" t="str">
        <f>VLOOKUP(A3144:A6294,[4]Отчет!$A$2:$E$3151,2,0)</f>
        <v>Смартфоны</v>
      </c>
      <c r="U3144" t="str">
        <f>VLOOKUP(A3144:A6294,[4]Отчет!$A$2:$E$3151,3,0)</f>
        <v>Google Android</v>
      </c>
      <c r="V3144" t="str">
        <f>VLOOKUP(A3144:A6294,[4]Отчет!$A$2:$E$3151,4,0)</f>
        <v>Google Android 7.0 Nougat</v>
      </c>
      <c r="W3144" t="str">
        <f>VLOOKUP(A3144:A6294,[4]Отчет!$A$2:$E$3151,5,0)</f>
        <v>Chrome Mobile</v>
      </c>
    </row>
    <row r="3145" spans="1:23">
      <c r="A3145" s="2" t="s">
        <v>3229</v>
      </c>
      <c r="B3145" s="2" t="s">
        <v>35</v>
      </c>
      <c r="C3145" s="2" t="s">
        <v>873</v>
      </c>
      <c r="D3145" s="2" t="s">
        <v>13</v>
      </c>
      <c r="E3145" s="3">
        <f>VLOOKUP(A3145:A6295, [1]Отчет!$A$2:$J$3124,2,0)</f>
        <v>1</v>
      </c>
      <c r="F3145" s="3">
        <v>0</v>
      </c>
      <c r="G3145">
        <f>VLOOKUP(A3145:A6295, [1]Отчет!$A$2:$J$3124,7,0)</f>
        <v>0</v>
      </c>
      <c r="H3145">
        <f>VLOOKUP(A3145:A6295, [1]Отчет!$A$2:$J$3124,5,0)</f>
        <v>0</v>
      </c>
      <c r="I3145">
        <f>VLOOKUP(A3145:A6295, [1]Отчет!$A$2:$J$3124,6,0)</f>
        <v>1</v>
      </c>
      <c r="J3145">
        <f>VLOOKUP(A3145:A6295, [1]Отчет!$A$2:$J$3124,7,0)</f>
        <v>0</v>
      </c>
      <c r="K3145">
        <f>VLOOKUP(A3145:A6295, [1]Отчет!$A$2:$J$3124,8,0)</f>
        <v>0</v>
      </c>
      <c r="L3145">
        <f>VLOOKUP(A3145:A6295, [1]Отчет!$A$2:$J$3124,9,0)</f>
        <v>1</v>
      </c>
      <c r="M3145">
        <f>VLOOKUP(A3145:A6295, [1]Отчет!$A$2:$J$3124,5,10)</f>
        <v>0</v>
      </c>
      <c r="N3145" t="str">
        <f>VLOOKUP(A3145:A6295,[2]Отчет!$A$2:$D$3142,2,0)</f>
        <v>1</v>
      </c>
      <c r="O3145" t="str">
        <f>VLOOKUP(A3145:A6295,[2]Отчет!$A$2:$D$3142,3,0)</f>
        <v>10 – 29 секунд</v>
      </c>
      <c r="P3145" t="str">
        <f>VLOOKUP(A3145:A6295,[2]Отчет!$A$2:$D$3142,4,0)</f>
        <v>Не отказ</v>
      </c>
      <c r="Q3145" t="str">
        <f>VLOOKUP(A3145:A6295,[3]Отчет!$A$2:$D$3127,2,0)</f>
        <v>Вернувшиеся посетители</v>
      </c>
      <c r="R3145" t="str">
        <f>VLOOKUP(A3145:A6295,[3]Отчет!$A$2:$D$3127,3,0)</f>
        <v>16-31</v>
      </c>
      <c r="S3145" t="str">
        <f>VLOOKUP(A3145:A6295,[3]Отчет!$A$2:$D$3127,4,0)</f>
        <v>32‑63 дня</v>
      </c>
      <c r="T3145" t="str">
        <f>VLOOKUP(A3145:A6295,[4]Отчет!$A$2:$E$3151,2,0)</f>
        <v>Смартфоны</v>
      </c>
      <c r="U3145" t="str">
        <f>VLOOKUP(A3145:A6295,[4]Отчет!$A$2:$E$3151,3,0)</f>
        <v>Google Android</v>
      </c>
      <c r="V3145" t="str">
        <f>VLOOKUP(A3145:A6295,[4]Отчет!$A$2:$E$3151,4,0)</f>
        <v>Google Android 7.0 Nougat</v>
      </c>
      <c r="W3145" t="str">
        <f>VLOOKUP(A3145:A6295,[4]Отчет!$A$2:$E$3151,5,0)</f>
        <v>Chrome Mobile</v>
      </c>
    </row>
    <row r="3146" spans="1:23">
      <c r="A3146" s="2" t="s">
        <v>3230</v>
      </c>
      <c r="B3146" s="2" t="s">
        <v>51</v>
      </c>
      <c r="C3146" s="2" t="s">
        <v>12</v>
      </c>
      <c r="D3146" s="2" t="s">
        <v>13</v>
      </c>
      <c r="E3146" s="3">
        <f>VLOOKUP(A3146:A6296, [1]Отчет!$A$2:$J$3124,2,0)</f>
        <v>1</v>
      </c>
      <c r="F3146" s="3">
        <v>0</v>
      </c>
      <c r="G3146">
        <f>VLOOKUP(A3146:A6296, [1]Отчет!$A$2:$J$3124,7,0)</f>
        <v>0</v>
      </c>
      <c r="H3146">
        <f>VLOOKUP(A3146:A6296, [1]Отчет!$A$2:$J$3124,5,0)</f>
        <v>0</v>
      </c>
      <c r="I3146">
        <f>VLOOKUP(A3146:A6296, [1]Отчет!$A$2:$J$3124,6,0)</f>
        <v>1</v>
      </c>
      <c r="J3146">
        <f>VLOOKUP(A3146:A6296, [1]Отчет!$A$2:$J$3124,7,0)</f>
        <v>0</v>
      </c>
      <c r="K3146">
        <f>VLOOKUP(A3146:A6296, [1]Отчет!$A$2:$J$3124,8,0)</f>
        <v>0</v>
      </c>
      <c r="L3146">
        <f>VLOOKUP(A3146:A6296, [1]Отчет!$A$2:$J$3124,9,0)</f>
        <v>1</v>
      </c>
      <c r="M3146">
        <f>VLOOKUP(A3146:A6296, [1]Отчет!$A$2:$J$3124,5,10)</f>
        <v>0</v>
      </c>
      <c r="N3146" t="str">
        <f>VLOOKUP(A3146:A6296,[2]Отчет!$A$2:$D$3142,2,0)</f>
        <v>1</v>
      </c>
      <c r="O3146" t="str">
        <f>VLOOKUP(A3146:A6296,[2]Отчет!$A$2:$D$3142,3,0)</f>
        <v>10 – 29 секунд</v>
      </c>
      <c r="P3146" t="str">
        <f>VLOOKUP(A3146:A6296,[2]Отчет!$A$2:$D$3142,4,0)</f>
        <v>Не отказ</v>
      </c>
      <c r="Q3146" t="str">
        <f>VLOOKUP(A3146:A6296,[3]Отчет!$A$2:$D$3127,2,0)</f>
        <v>Вернувшиеся посетители</v>
      </c>
      <c r="R3146" t="str">
        <f>VLOOKUP(A3146:A6296,[3]Отчет!$A$2:$D$3127,3,0)</f>
        <v>2-3</v>
      </c>
      <c r="S3146" t="str">
        <f>VLOOKUP(A3146:A6296,[3]Отчет!$A$2:$D$3127,4,0)</f>
        <v>2‑3 дня</v>
      </c>
      <c r="T3146" t="str">
        <f>VLOOKUP(A3146:A6296,[4]Отчет!$A$2:$E$3151,2,0)</f>
        <v>Смартфоны</v>
      </c>
      <c r="U3146" t="str">
        <f>VLOOKUP(A3146:A6296,[4]Отчет!$A$2:$E$3151,3,0)</f>
        <v>Google Android</v>
      </c>
      <c r="V3146" t="str">
        <f>VLOOKUP(A3146:A6296,[4]Отчет!$A$2:$E$3151,4,0)</f>
        <v>Google Android 6.0 Marshmallow</v>
      </c>
      <c r="W3146" t="str">
        <f>VLOOKUP(A3146:A6296,[4]Отчет!$A$2:$E$3151,5,0)</f>
        <v>Chrome Mobile</v>
      </c>
    </row>
    <row r="3147" spans="1:23">
      <c r="A3147" s="2" t="s">
        <v>3231</v>
      </c>
      <c r="B3147" s="2" t="s">
        <v>3</v>
      </c>
      <c r="C3147" s="2" t="s">
        <v>1276</v>
      </c>
      <c r="D3147" s="2" t="s">
        <v>5</v>
      </c>
      <c r="E3147" s="3">
        <f>VLOOKUP(A3147:A6297, [1]Отчет!$A$2:$J$3124,2,0)</f>
        <v>1</v>
      </c>
      <c r="F3147" s="3">
        <v>0</v>
      </c>
      <c r="G3147">
        <f>VLOOKUP(A3147:A6297, [1]Отчет!$A$2:$J$3124,7,0)</f>
        <v>0</v>
      </c>
      <c r="H3147">
        <f>VLOOKUP(A3147:A6297, [1]Отчет!$A$2:$J$3124,5,0)</f>
        <v>0</v>
      </c>
      <c r="I3147">
        <f>VLOOKUP(A3147:A6297, [1]Отчет!$A$2:$J$3124,6,0)</f>
        <v>1</v>
      </c>
      <c r="J3147">
        <f>VLOOKUP(A3147:A6297, [1]Отчет!$A$2:$J$3124,7,0)</f>
        <v>0</v>
      </c>
      <c r="K3147">
        <f>VLOOKUP(A3147:A6297, [1]Отчет!$A$2:$J$3124,8,0)</f>
        <v>0</v>
      </c>
      <c r="L3147">
        <f>VLOOKUP(A3147:A6297, [1]Отчет!$A$2:$J$3124,9,0)</f>
        <v>1</v>
      </c>
      <c r="M3147">
        <f>VLOOKUP(A3147:A6297, [1]Отчет!$A$2:$J$3124,5,10)</f>
        <v>0</v>
      </c>
      <c r="N3147" t="str">
        <f>VLOOKUP(A3147:A6297,[2]Отчет!$A$2:$D$3142,2,0)</f>
        <v>1</v>
      </c>
      <c r="O3147" t="str">
        <f>VLOOKUP(A3147:A6297,[2]Отчет!$A$2:$D$3142,3,0)</f>
        <v>10 – 29 секунд</v>
      </c>
      <c r="P3147" t="str">
        <f>VLOOKUP(A3147:A6297,[2]Отчет!$A$2:$D$3142,4,0)</f>
        <v>Не отказ</v>
      </c>
      <c r="Q3147" t="str">
        <f>VLOOKUP(A3147:A6297,[3]Отчет!$A$2:$D$3127,2,0)</f>
        <v>Вернувшиеся посетители</v>
      </c>
      <c r="R3147" t="str">
        <f>VLOOKUP(A3147:A6297,[3]Отчет!$A$2:$D$3127,3,0)</f>
        <v>2-3</v>
      </c>
      <c r="S3147" t="str">
        <f>VLOOKUP(A3147:A6297,[3]Отчет!$A$2:$D$3127,4,0)</f>
        <v>8‑15 дней</v>
      </c>
      <c r="T3147" t="str">
        <f>VLOOKUP(A3147:A6297,[4]Отчет!$A$2:$E$3151,2,0)</f>
        <v>Смартфоны</v>
      </c>
      <c r="U3147" t="str">
        <f>VLOOKUP(A3147:A6297,[4]Отчет!$A$2:$E$3151,3,0)</f>
        <v>Google Android</v>
      </c>
      <c r="V3147" t="str">
        <f>VLOOKUP(A3147:A6297,[4]Отчет!$A$2:$E$3151,4,0)</f>
        <v>Google Android 5.0 Lollipop</v>
      </c>
      <c r="W3147" t="str">
        <f>VLOOKUP(A3147:A6297,[4]Отчет!$A$2:$E$3151,5,0)</f>
        <v>Chrome Mobile</v>
      </c>
    </row>
    <row r="3148" spans="1:23">
      <c r="A3148" s="2" t="s">
        <v>3232</v>
      </c>
      <c r="B3148" s="2" t="s">
        <v>63</v>
      </c>
      <c r="C3148" s="2" t="s">
        <v>1276</v>
      </c>
      <c r="D3148" s="2" t="s">
        <v>5</v>
      </c>
      <c r="E3148" s="3">
        <f>VLOOKUP(A3148:A6298, [1]Отчет!$A$2:$J$3124,2,0)</f>
        <v>1</v>
      </c>
      <c r="F3148" s="3">
        <v>0</v>
      </c>
      <c r="G3148">
        <f>VLOOKUP(A3148:A6298, [1]Отчет!$A$2:$J$3124,7,0)</f>
        <v>0</v>
      </c>
      <c r="H3148">
        <f>VLOOKUP(A3148:A6298, [1]Отчет!$A$2:$J$3124,5,0)</f>
        <v>0</v>
      </c>
      <c r="I3148">
        <f>VLOOKUP(A3148:A6298, [1]Отчет!$A$2:$J$3124,6,0)</f>
        <v>1</v>
      </c>
      <c r="J3148">
        <f>VLOOKUP(A3148:A6298, [1]Отчет!$A$2:$J$3124,7,0)</f>
        <v>0</v>
      </c>
      <c r="K3148">
        <f>VLOOKUP(A3148:A6298, [1]Отчет!$A$2:$J$3124,8,0)</f>
        <v>0</v>
      </c>
      <c r="L3148">
        <f>VLOOKUP(A3148:A6298, [1]Отчет!$A$2:$J$3124,9,0)</f>
        <v>1</v>
      </c>
      <c r="M3148">
        <f>VLOOKUP(A3148:A6298, [1]Отчет!$A$2:$J$3124,5,10)</f>
        <v>0</v>
      </c>
      <c r="N3148" t="str">
        <f>VLOOKUP(A3148:A6298,[2]Отчет!$A$2:$D$3142,2,0)</f>
        <v>1</v>
      </c>
      <c r="O3148" t="str">
        <f>VLOOKUP(A3148:A6298,[2]Отчет!$A$2:$D$3142,3,0)</f>
        <v>0 секунд (отказ)</v>
      </c>
      <c r="P3148" t="str">
        <f>VLOOKUP(A3148:A6298,[2]Отчет!$A$2:$D$3142,4,0)</f>
        <v>Отказ</v>
      </c>
      <c r="Q3148" t="str">
        <f>VLOOKUP(A3148:A6298,[3]Отчет!$A$2:$D$3127,2,0)</f>
        <v>Новые посетители</v>
      </c>
      <c r="R3148" t="str">
        <f>VLOOKUP(A3148:A6298,[3]Отчет!$A$2:$D$3127,3,0)</f>
        <v>1</v>
      </c>
      <c r="S3148" t="str">
        <f>VLOOKUP(A3148:A6298,[3]Отчет!$A$2:$D$3127,4,0)</f>
        <v>0 дней</v>
      </c>
      <c r="T3148" t="str">
        <f>VLOOKUP(A3148:A6298,[4]Отчет!$A$2:$E$3151,2,0)</f>
        <v>Смартфоны</v>
      </c>
      <c r="U3148" t="str">
        <f>VLOOKUP(A3148:A6298,[4]Отчет!$A$2:$E$3151,3,0)</f>
        <v>Google Android</v>
      </c>
      <c r="V3148" t="str">
        <f>VLOOKUP(A3148:A6298,[4]Отчет!$A$2:$E$3151,4,0)</f>
        <v>Google Android 6.0 Marshmallow</v>
      </c>
      <c r="W3148" t="str">
        <f>VLOOKUP(A3148:A6298,[4]Отчет!$A$2:$E$3151,5,0)</f>
        <v>Яндекс.Браузер</v>
      </c>
    </row>
    <row r="3149" spans="1:23">
      <c r="A3149" s="2" t="s">
        <v>3233</v>
      </c>
      <c r="B3149" s="2" t="s">
        <v>51</v>
      </c>
      <c r="C3149" s="2" t="s">
        <v>12</v>
      </c>
      <c r="D3149" s="2" t="s">
        <v>13</v>
      </c>
      <c r="E3149" s="3">
        <f>VLOOKUP(A3149:A6299, [1]Отчет!$A$2:$J$3124,2,0)</f>
        <v>1</v>
      </c>
      <c r="F3149" s="3">
        <v>0</v>
      </c>
      <c r="G3149">
        <f>VLOOKUP(A3149:A6299, [1]Отчет!$A$2:$J$3124,7,0)</f>
        <v>0</v>
      </c>
      <c r="H3149">
        <f>VLOOKUP(A3149:A6299, [1]Отчет!$A$2:$J$3124,5,0)</f>
        <v>0</v>
      </c>
      <c r="I3149">
        <f>VLOOKUP(A3149:A6299, [1]Отчет!$A$2:$J$3124,6,0)</f>
        <v>1</v>
      </c>
      <c r="J3149">
        <f>VLOOKUP(A3149:A6299, [1]Отчет!$A$2:$J$3124,7,0)</f>
        <v>0</v>
      </c>
      <c r="K3149">
        <f>VLOOKUP(A3149:A6299, [1]Отчет!$A$2:$J$3124,8,0)</f>
        <v>0</v>
      </c>
      <c r="L3149">
        <f>VLOOKUP(A3149:A6299, [1]Отчет!$A$2:$J$3124,9,0)</f>
        <v>1</v>
      </c>
      <c r="M3149">
        <f>VLOOKUP(A3149:A6299, [1]Отчет!$A$2:$J$3124,5,10)</f>
        <v>0</v>
      </c>
      <c r="N3149" t="str">
        <f>VLOOKUP(A3149:A6299,[2]Отчет!$A$2:$D$3142,2,0)</f>
        <v>1</v>
      </c>
      <c r="O3149" t="str">
        <f>VLOOKUP(A3149:A6299,[2]Отчет!$A$2:$D$3142,3,0)</f>
        <v>10 – 29 секунд</v>
      </c>
      <c r="P3149" t="str">
        <f>VLOOKUP(A3149:A6299,[2]Отчет!$A$2:$D$3142,4,0)</f>
        <v>Не отказ</v>
      </c>
      <c r="Q3149" t="str">
        <f>VLOOKUP(A3149:A6299,[3]Отчет!$A$2:$D$3127,2,0)</f>
        <v>Вернувшиеся посетители</v>
      </c>
      <c r="R3149" t="str">
        <f>VLOOKUP(A3149:A6299,[3]Отчет!$A$2:$D$3127,3,0)</f>
        <v>2-3</v>
      </c>
      <c r="S3149" t="str">
        <f>VLOOKUP(A3149:A6299,[3]Отчет!$A$2:$D$3127,4,0)</f>
        <v>4‑7 дней</v>
      </c>
      <c r="T3149" t="str">
        <f>VLOOKUP(A3149:A6299,[4]Отчет!$A$2:$E$3151,2,0)</f>
        <v>Смартфоны</v>
      </c>
      <c r="U3149" t="str">
        <f>VLOOKUP(A3149:A6299,[4]Отчет!$A$2:$E$3151,3,0)</f>
        <v>Google Android</v>
      </c>
      <c r="V3149" t="str">
        <f>VLOOKUP(A3149:A6299,[4]Отчет!$A$2:$E$3151,4,0)</f>
        <v>Google Android 6.0 Marshmallow</v>
      </c>
      <c r="W3149" t="str">
        <f>VLOOKUP(A3149:A6299,[4]Отчет!$A$2:$E$3151,5,0)</f>
        <v>Chrome Mobile</v>
      </c>
    </row>
    <row r="3150" spans="1:23">
      <c r="A3150" s="2" t="s">
        <v>3234</v>
      </c>
      <c r="B3150" s="2" t="s">
        <v>35</v>
      </c>
      <c r="C3150" s="2" t="s">
        <v>873</v>
      </c>
      <c r="D3150" s="2" t="s">
        <v>13</v>
      </c>
      <c r="E3150" s="3">
        <f>VLOOKUP(A3150:A6300, [1]Отчет!$A$2:$J$3124,2,0)</f>
        <v>1</v>
      </c>
      <c r="F3150" s="3">
        <v>0</v>
      </c>
      <c r="G3150">
        <f>VLOOKUP(A3150:A6300, [1]Отчет!$A$2:$J$3124,7,0)</f>
        <v>0</v>
      </c>
      <c r="H3150">
        <f>VLOOKUP(A3150:A6300, [1]Отчет!$A$2:$J$3124,5,0)</f>
        <v>0</v>
      </c>
      <c r="I3150">
        <f>VLOOKUP(A3150:A6300, [1]Отчет!$A$2:$J$3124,6,0)</f>
        <v>1</v>
      </c>
      <c r="J3150">
        <f>VLOOKUP(A3150:A6300, [1]Отчет!$A$2:$J$3124,7,0)</f>
        <v>0</v>
      </c>
      <c r="K3150">
        <f>VLOOKUP(A3150:A6300, [1]Отчет!$A$2:$J$3124,8,0)</f>
        <v>0</v>
      </c>
      <c r="L3150">
        <f>VLOOKUP(A3150:A6300, [1]Отчет!$A$2:$J$3124,9,0)</f>
        <v>1</v>
      </c>
      <c r="M3150">
        <f>VLOOKUP(A3150:A6300, [1]Отчет!$A$2:$J$3124,5,10)</f>
        <v>0</v>
      </c>
      <c r="N3150" t="str">
        <f>VLOOKUP(A3150:A6300,[2]Отчет!$A$2:$D$3142,2,0)</f>
        <v>1</v>
      </c>
      <c r="O3150" t="str">
        <f>VLOOKUP(A3150:A6300,[2]Отчет!$A$2:$D$3142,3,0)</f>
        <v>10 – 29 секунд</v>
      </c>
      <c r="P3150" t="str">
        <f>VLOOKUP(A3150:A6300,[2]Отчет!$A$2:$D$3142,4,0)</f>
        <v>Не отказ</v>
      </c>
      <c r="Q3150" t="str">
        <f>VLOOKUP(A3150:A6300,[3]Отчет!$A$2:$D$3127,2,0)</f>
        <v>Вернувшиеся посетители</v>
      </c>
      <c r="R3150" t="str">
        <f>VLOOKUP(A3150:A6300,[3]Отчет!$A$2:$D$3127,3,0)</f>
        <v>16-31</v>
      </c>
      <c r="S3150" t="str">
        <f>VLOOKUP(A3150:A6300,[3]Отчет!$A$2:$D$3127,4,0)</f>
        <v>32‑63 дня</v>
      </c>
      <c r="T3150" t="str">
        <f>VLOOKUP(A3150:A6300,[4]Отчет!$A$2:$E$3151,2,0)</f>
        <v>Смартфоны</v>
      </c>
      <c r="U3150" t="str">
        <f>VLOOKUP(A3150:A6300,[4]Отчет!$A$2:$E$3151,3,0)</f>
        <v>Google Android</v>
      </c>
      <c r="V3150" t="str">
        <f>VLOOKUP(A3150:A6300,[4]Отчет!$A$2:$E$3151,4,0)</f>
        <v>Google Android 7.0 Nougat</v>
      </c>
      <c r="W3150" t="str">
        <f>VLOOKUP(A3150:A6300,[4]Отчет!$A$2:$E$3151,5,0)</f>
        <v>Chrome Mobile</v>
      </c>
    </row>
    <row r="3151" spans="1:23">
      <c r="A3151" s="2" t="s">
        <v>3235</v>
      </c>
      <c r="B3151" s="2" t="s">
        <v>63</v>
      </c>
      <c r="C3151" s="2" t="s">
        <v>1276</v>
      </c>
      <c r="D3151" s="2" t="s">
        <v>5</v>
      </c>
      <c r="E3151" s="3">
        <f>VLOOKUP(A3151:A6301, [1]Отчет!$A$2:$J$3124,2,0)</f>
        <v>1</v>
      </c>
      <c r="F3151" s="3">
        <v>0</v>
      </c>
      <c r="G3151">
        <f>VLOOKUP(A3151:A6301, [1]Отчет!$A$2:$J$3124,7,0)</f>
        <v>0</v>
      </c>
      <c r="H3151">
        <f>VLOOKUP(A3151:A6301, [1]Отчет!$A$2:$J$3124,5,0)</f>
        <v>0</v>
      </c>
      <c r="I3151">
        <f>VLOOKUP(A3151:A6301, [1]Отчет!$A$2:$J$3124,6,0)</f>
        <v>1</v>
      </c>
      <c r="J3151">
        <f>VLOOKUP(A3151:A6301, [1]Отчет!$A$2:$J$3124,7,0)</f>
        <v>0</v>
      </c>
      <c r="K3151">
        <f>VLOOKUP(A3151:A6301, [1]Отчет!$A$2:$J$3124,8,0)</f>
        <v>0</v>
      </c>
      <c r="L3151">
        <f>VLOOKUP(A3151:A6301, [1]Отчет!$A$2:$J$3124,9,0)</f>
        <v>1</v>
      </c>
      <c r="M3151">
        <f>VLOOKUP(A3151:A6301, [1]Отчет!$A$2:$J$3124,5,10)</f>
        <v>0</v>
      </c>
      <c r="N3151" t="str">
        <f>VLOOKUP(A3151:A6301,[2]Отчет!$A$2:$D$3142,2,0)</f>
        <v>1</v>
      </c>
      <c r="O3151" t="str">
        <f>VLOOKUP(A3151:A6301,[2]Отчет!$A$2:$D$3142,3,0)</f>
        <v>0 секунд (отказ)</v>
      </c>
      <c r="P3151" t="str">
        <f>VLOOKUP(A3151:A6301,[2]Отчет!$A$2:$D$3142,4,0)</f>
        <v>Отказ</v>
      </c>
      <c r="Q3151" t="str">
        <f>VLOOKUP(A3151:A6301,[3]Отчет!$A$2:$D$3127,2,0)</f>
        <v>Вернувшиеся посетители</v>
      </c>
      <c r="R3151" t="str">
        <f>VLOOKUP(A3151:A6301,[3]Отчет!$A$2:$D$3127,3,0)</f>
        <v>2-3</v>
      </c>
      <c r="S3151" t="str">
        <f>VLOOKUP(A3151:A6301,[3]Отчет!$A$2:$D$3127,4,0)</f>
        <v>4‑7 дней</v>
      </c>
      <c r="T3151" t="str">
        <f>VLOOKUP(A3151:A6301,[4]Отчет!$A$2:$E$3151,2,0)</f>
        <v>Смартфоны</v>
      </c>
      <c r="U3151" t="str">
        <f>VLOOKUP(A3151:A6301,[4]Отчет!$A$2:$E$3151,3,0)</f>
        <v>Google Android</v>
      </c>
      <c r="V3151" t="str">
        <f>VLOOKUP(A3151:A6301,[4]Отчет!$A$2:$E$3151,4,0)</f>
        <v>Google Android 6.0 Marshmallow</v>
      </c>
      <c r="W3151" t="str">
        <f>VLOOKUP(A3151:A6301,[4]Отчет!$A$2:$E$3151,5,0)</f>
        <v>Яндекс.Браузер</v>
      </c>
    </row>
    <row r="3152" spans="1:23">
      <c r="A3152" s="2" t="s">
        <v>3236</v>
      </c>
      <c r="B3152" s="2" t="s">
        <v>63</v>
      </c>
      <c r="C3152" s="2" t="s">
        <v>1276</v>
      </c>
      <c r="D3152" s="2" t="s">
        <v>5</v>
      </c>
      <c r="E3152" s="3">
        <f>VLOOKUP(A3152:A6302, [1]Отчет!$A$2:$J$3124,2,0)</f>
        <v>1</v>
      </c>
      <c r="F3152" s="3">
        <v>0</v>
      </c>
      <c r="G3152">
        <f>VLOOKUP(A3152:A6302, [1]Отчет!$A$2:$J$3124,7,0)</f>
        <v>0</v>
      </c>
      <c r="H3152">
        <f>VLOOKUP(A3152:A6302, [1]Отчет!$A$2:$J$3124,5,0)</f>
        <v>0</v>
      </c>
      <c r="I3152">
        <f>VLOOKUP(A3152:A6302, [1]Отчет!$A$2:$J$3124,6,0)</f>
        <v>1</v>
      </c>
      <c r="J3152">
        <f>VLOOKUP(A3152:A6302, [1]Отчет!$A$2:$J$3124,7,0)</f>
        <v>0</v>
      </c>
      <c r="K3152">
        <f>VLOOKUP(A3152:A6302, [1]Отчет!$A$2:$J$3124,8,0)</f>
        <v>0</v>
      </c>
      <c r="L3152">
        <f>VLOOKUP(A3152:A6302, [1]Отчет!$A$2:$J$3124,9,0)</f>
        <v>1</v>
      </c>
      <c r="M3152">
        <f>VLOOKUP(A3152:A6302, [1]Отчет!$A$2:$J$3124,5,10)</f>
        <v>0</v>
      </c>
      <c r="N3152" t="str">
        <f>VLOOKUP(A3152:A6302,[2]Отчет!$A$2:$D$3142,2,0)</f>
        <v>2-3</v>
      </c>
      <c r="O3152" t="str">
        <f>VLOOKUP(A3152:A6302,[2]Отчет!$A$2:$D$3142,3,0)</f>
        <v>5 – 9 минут</v>
      </c>
      <c r="P3152" t="str">
        <f>VLOOKUP(A3152:A6302,[2]Отчет!$A$2:$D$3142,4,0)</f>
        <v>Не отказ</v>
      </c>
      <c r="Q3152" t="str">
        <f>VLOOKUP(A3152:A6302,[3]Отчет!$A$2:$D$3127,2,0)</f>
        <v>Вернувшиеся посетители</v>
      </c>
      <c r="R3152" t="str">
        <f>VLOOKUP(A3152:A6302,[3]Отчет!$A$2:$D$3127,3,0)</f>
        <v>2-3</v>
      </c>
      <c r="S3152" t="str">
        <f>VLOOKUP(A3152:A6302,[3]Отчет!$A$2:$D$3127,4,0)</f>
        <v>16‑31 день</v>
      </c>
      <c r="T3152" t="str">
        <f>VLOOKUP(A3152:A6302,[4]Отчет!$A$2:$E$3151,2,0)</f>
        <v>Смартфоны</v>
      </c>
      <c r="U3152" t="str">
        <f>VLOOKUP(A3152:A6302,[4]Отчет!$A$2:$E$3151,3,0)</f>
        <v>Google Android</v>
      </c>
      <c r="V3152" t="str">
        <f>VLOOKUP(A3152:A6302,[4]Отчет!$A$2:$E$3151,4,0)</f>
        <v>Google Android 6.0 Marshmallow</v>
      </c>
      <c r="W3152" t="str">
        <f>VLOOKUP(A3152:A6302,[4]Отчет!$A$2:$E$3151,5,0)</f>
        <v>Яндекс.Браузер</v>
      </c>
    </row>
  </sheetData>
  <autoFilter ref="A1:W3152"/>
  <sortState ref="A2:F3152">
    <sortCondition ref="A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Сапрыкин</cp:lastModifiedBy>
  <dcterms:created xsi:type="dcterms:W3CDTF">2018-04-12T09:59:32Z</dcterms:created>
  <dcterms:modified xsi:type="dcterms:W3CDTF">2018-04-13T21:13:07Z</dcterms:modified>
</cp:coreProperties>
</file>